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191A6786-E75E-450F-BE44-929EB725A6EF}" xr6:coauthVersionLast="47" xr6:coauthVersionMax="47" xr10:uidLastSave="{00000000-0000-0000-0000-000000000000}"/>
  <bookViews>
    <workbookView xWindow="9864" yWindow="192" windowWidth="11592" windowHeight="11280" xr2:uid="{00000000-000D-0000-FFFF-FFFF00000000}"/>
  </bookViews>
  <sheets>
    <sheet name="1006.30 Imports" sheetId="1" r:id="rId1"/>
    <sheet name="1006.30 Ex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O265" i="2" l="1"/>
  <c r="EN265" i="2"/>
  <c r="EP264" i="2"/>
  <c r="EP263" i="2"/>
  <c r="EP262" i="2"/>
  <c r="EP261" i="2"/>
  <c r="EP260" i="2"/>
  <c r="EP259" i="2"/>
  <c r="EP258" i="2"/>
  <c r="EP257" i="2"/>
  <c r="EP256" i="2"/>
  <c r="EP255" i="2"/>
  <c r="EP254" i="2"/>
  <c r="EP253" i="2"/>
  <c r="EO252" i="2"/>
  <c r="EN252" i="2"/>
  <c r="EP251" i="2"/>
  <c r="EP250" i="2"/>
  <c r="EP249" i="2"/>
  <c r="EP248" i="2"/>
  <c r="EP247" i="2"/>
  <c r="EP246" i="2"/>
  <c r="EP245" i="2"/>
  <c r="EP244" i="2"/>
  <c r="EP243" i="2"/>
  <c r="EP242" i="2"/>
  <c r="EP241" i="2"/>
  <c r="EP240" i="2"/>
  <c r="CS265" i="2"/>
  <c r="CR265" i="2"/>
  <c r="CT264" i="2"/>
  <c r="CT263" i="2"/>
  <c r="CT262" i="2"/>
  <c r="CT261" i="2"/>
  <c r="CT260" i="2"/>
  <c r="CT259" i="2"/>
  <c r="CT258" i="2"/>
  <c r="CT257" i="2"/>
  <c r="CT256" i="2"/>
  <c r="CT255" i="2"/>
  <c r="CT254" i="2"/>
  <c r="CT253" i="2"/>
  <c r="CS252" i="2"/>
  <c r="CR252" i="2"/>
  <c r="CT251" i="2"/>
  <c r="CT250" i="2"/>
  <c r="CT249" i="2"/>
  <c r="CT248" i="2"/>
  <c r="CT247" i="2"/>
  <c r="CT246" i="2"/>
  <c r="CT245" i="2"/>
  <c r="CT244" i="2"/>
  <c r="CT243" i="2"/>
  <c r="CT242" i="2"/>
  <c r="CT241" i="2"/>
  <c r="CT240" i="2"/>
  <c r="LY265" i="2"/>
  <c r="LX265" i="2"/>
  <c r="LV265" i="2"/>
  <c r="LU265" i="2"/>
  <c r="LS265" i="2"/>
  <c r="LR265" i="2"/>
  <c r="LP265" i="2"/>
  <c r="LO265" i="2"/>
  <c r="LM265" i="2"/>
  <c r="LL265" i="2"/>
  <c r="LJ265" i="2"/>
  <c r="LI265" i="2"/>
  <c r="LG265" i="2"/>
  <c r="LF265" i="2"/>
  <c r="LD265" i="2"/>
  <c r="LC265" i="2"/>
  <c r="LA265" i="2"/>
  <c r="KZ265" i="2"/>
  <c r="KX265" i="2"/>
  <c r="KW265" i="2"/>
  <c r="KU265" i="2"/>
  <c r="KT265" i="2"/>
  <c r="KR265" i="2"/>
  <c r="KQ265" i="2"/>
  <c r="KO265" i="2"/>
  <c r="KN265" i="2"/>
  <c r="KL265" i="2"/>
  <c r="KK265" i="2"/>
  <c r="KI265" i="2"/>
  <c r="KH265" i="2"/>
  <c r="KF265" i="2"/>
  <c r="KE265" i="2"/>
  <c r="KC265" i="2"/>
  <c r="KB265" i="2"/>
  <c r="JZ265" i="2"/>
  <c r="JY265" i="2"/>
  <c r="JW265" i="2"/>
  <c r="JV265" i="2"/>
  <c r="JT265" i="2"/>
  <c r="JS265" i="2"/>
  <c r="JQ265" i="2"/>
  <c r="JP265" i="2"/>
  <c r="JN265" i="2"/>
  <c r="JM265" i="2"/>
  <c r="JK265" i="2"/>
  <c r="JJ265" i="2"/>
  <c r="JH265" i="2"/>
  <c r="JG265" i="2"/>
  <c r="JE265" i="2"/>
  <c r="JD265" i="2"/>
  <c r="JB265" i="2"/>
  <c r="JA265" i="2"/>
  <c r="IY265" i="2"/>
  <c r="IX265" i="2"/>
  <c r="IV265" i="2"/>
  <c r="IU265" i="2"/>
  <c r="IS265" i="2"/>
  <c r="IR265" i="2"/>
  <c r="IP265" i="2"/>
  <c r="IO265" i="2"/>
  <c r="IM265" i="2"/>
  <c r="IL265" i="2"/>
  <c r="IJ265" i="2"/>
  <c r="II265" i="2"/>
  <c r="IG265" i="2"/>
  <c r="IF265" i="2"/>
  <c r="ID265" i="2"/>
  <c r="IC265" i="2"/>
  <c r="IA265" i="2"/>
  <c r="HZ265" i="2"/>
  <c r="HX265" i="2"/>
  <c r="HW265" i="2"/>
  <c r="HU265" i="2"/>
  <c r="HT265" i="2"/>
  <c r="HR265" i="2"/>
  <c r="HQ265" i="2"/>
  <c r="HO265" i="2"/>
  <c r="HN265" i="2"/>
  <c r="HL265" i="2"/>
  <c r="HK265" i="2"/>
  <c r="HI265" i="2"/>
  <c r="HH265" i="2"/>
  <c r="HF265" i="2"/>
  <c r="HE265" i="2"/>
  <c r="HC265" i="2"/>
  <c r="HB265" i="2"/>
  <c r="GZ265" i="2"/>
  <c r="GY265" i="2"/>
  <c r="GW265" i="2"/>
  <c r="GV265" i="2"/>
  <c r="GT265" i="2"/>
  <c r="GS265" i="2"/>
  <c r="GQ265" i="2"/>
  <c r="GP265" i="2"/>
  <c r="GN265" i="2"/>
  <c r="GM265" i="2"/>
  <c r="GK265" i="2"/>
  <c r="GJ265" i="2"/>
  <c r="GH265" i="2"/>
  <c r="GG265" i="2"/>
  <c r="GE265" i="2"/>
  <c r="GD265" i="2"/>
  <c r="GB265" i="2"/>
  <c r="GA265" i="2"/>
  <c r="FY265" i="2"/>
  <c r="FX265" i="2"/>
  <c r="FV265" i="2"/>
  <c r="FU265" i="2"/>
  <c r="FS265" i="2"/>
  <c r="FR265" i="2"/>
  <c r="FP265" i="2"/>
  <c r="FO265" i="2"/>
  <c r="FM265" i="2"/>
  <c r="FL265" i="2"/>
  <c r="FJ265" i="2"/>
  <c r="FI265" i="2"/>
  <c r="FG265" i="2"/>
  <c r="FF265" i="2"/>
  <c r="FD265" i="2"/>
  <c r="FC265" i="2"/>
  <c r="FA265" i="2"/>
  <c r="EZ265" i="2"/>
  <c r="EX265" i="2"/>
  <c r="EW265" i="2"/>
  <c r="EU265" i="2"/>
  <c r="ET265" i="2"/>
  <c r="ER265" i="2"/>
  <c r="EQ265" i="2"/>
  <c r="EL265" i="2"/>
  <c r="EK265" i="2"/>
  <c r="EI265" i="2"/>
  <c r="EH265" i="2"/>
  <c r="EF265" i="2"/>
  <c r="EE265" i="2"/>
  <c r="EC265" i="2"/>
  <c r="EB265" i="2"/>
  <c r="DZ265" i="2"/>
  <c r="DY265" i="2"/>
  <c r="DW265" i="2"/>
  <c r="DV265" i="2"/>
  <c r="DT265" i="2"/>
  <c r="DS265" i="2"/>
  <c r="DQ265" i="2"/>
  <c r="DP265" i="2"/>
  <c r="DN265" i="2"/>
  <c r="DM265" i="2"/>
  <c r="DK265" i="2"/>
  <c r="DJ265" i="2"/>
  <c r="DH265" i="2"/>
  <c r="DG265" i="2"/>
  <c r="DE265" i="2"/>
  <c r="DD265" i="2"/>
  <c r="DB265" i="2"/>
  <c r="DA265" i="2"/>
  <c r="CY265" i="2"/>
  <c r="CX265" i="2"/>
  <c r="CV265" i="2"/>
  <c r="CU265" i="2"/>
  <c r="CP265" i="2"/>
  <c r="CO265" i="2"/>
  <c r="CM265" i="2"/>
  <c r="CL265" i="2"/>
  <c r="CJ265" i="2"/>
  <c r="CI265" i="2"/>
  <c r="CG265" i="2"/>
  <c r="CF265" i="2"/>
  <c r="CD265" i="2"/>
  <c r="CC265" i="2"/>
  <c r="CA265" i="2"/>
  <c r="BZ265" i="2"/>
  <c r="BX265" i="2"/>
  <c r="BW265" i="2"/>
  <c r="BU265" i="2"/>
  <c r="BT265" i="2"/>
  <c r="BR265" i="2"/>
  <c r="BQ265" i="2"/>
  <c r="BO265" i="2"/>
  <c r="BN265" i="2"/>
  <c r="BL265" i="2"/>
  <c r="BK265" i="2"/>
  <c r="BI265" i="2"/>
  <c r="BH265" i="2"/>
  <c r="BF265" i="2"/>
  <c r="BE265" i="2"/>
  <c r="BC265" i="2"/>
  <c r="BB265" i="2"/>
  <c r="AZ265" i="2"/>
  <c r="AY265" i="2"/>
  <c r="AW265" i="2"/>
  <c r="AV265" i="2"/>
  <c r="AT265" i="2"/>
  <c r="AS265" i="2"/>
  <c r="AQ265" i="2"/>
  <c r="AP265" i="2"/>
  <c r="AN265" i="2"/>
  <c r="AM265" i="2"/>
  <c r="AK265" i="2"/>
  <c r="AJ265" i="2"/>
  <c r="AH265" i="2"/>
  <c r="AG265" i="2"/>
  <c r="AE265" i="2"/>
  <c r="AD265" i="2"/>
  <c r="AB265" i="2"/>
  <c r="AA265" i="2"/>
  <c r="Y265" i="2"/>
  <c r="X265" i="2"/>
  <c r="V265" i="2"/>
  <c r="U265" i="2"/>
  <c r="S265" i="2"/>
  <c r="R265" i="2"/>
  <c r="P265" i="2"/>
  <c r="O265" i="2"/>
  <c r="M265" i="2"/>
  <c r="L265" i="2"/>
  <c r="J265" i="2"/>
  <c r="I265" i="2"/>
  <c r="G265" i="2"/>
  <c r="F265" i="2"/>
  <c r="D265" i="2"/>
  <c r="C265" i="2"/>
  <c r="MB264" i="2"/>
  <c r="MA264" i="2"/>
  <c r="LZ264" i="2"/>
  <c r="LW264" i="2"/>
  <c r="LT264" i="2"/>
  <c r="LQ264" i="2"/>
  <c r="LN264" i="2"/>
  <c r="LK264" i="2"/>
  <c r="LH264" i="2"/>
  <c r="LE264" i="2"/>
  <c r="LB264" i="2"/>
  <c r="KY264" i="2"/>
  <c r="KV264" i="2"/>
  <c r="KS264" i="2"/>
  <c r="KP264" i="2"/>
  <c r="KM264" i="2"/>
  <c r="KJ264" i="2"/>
  <c r="KG264" i="2"/>
  <c r="KD264" i="2"/>
  <c r="KA264" i="2"/>
  <c r="JX264" i="2"/>
  <c r="JU264" i="2"/>
  <c r="JR264" i="2"/>
  <c r="JO264" i="2"/>
  <c r="JL264" i="2"/>
  <c r="JI264" i="2"/>
  <c r="JF264" i="2"/>
  <c r="JC264" i="2"/>
  <c r="IZ264" i="2"/>
  <c r="IW264" i="2"/>
  <c r="IT264" i="2"/>
  <c r="IQ264" i="2"/>
  <c r="IN264" i="2"/>
  <c r="IK264" i="2"/>
  <c r="IH264" i="2"/>
  <c r="IE264" i="2"/>
  <c r="IB264" i="2"/>
  <c r="HY264" i="2"/>
  <c r="HV264" i="2"/>
  <c r="HS264" i="2"/>
  <c r="HP264" i="2"/>
  <c r="HM264" i="2"/>
  <c r="HJ264" i="2"/>
  <c r="HG264" i="2"/>
  <c r="HD264" i="2"/>
  <c r="HA264" i="2"/>
  <c r="GX264" i="2"/>
  <c r="GU264" i="2"/>
  <c r="GR264" i="2"/>
  <c r="GO264" i="2"/>
  <c r="GL264" i="2"/>
  <c r="GI264" i="2"/>
  <c r="GF264" i="2"/>
  <c r="GC264" i="2"/>
  <c r="FZ264" i="2"/>
  <c r="FW264" i="2"/>
  <c r="FT264" i="2"/>
  <c r="FQ264" i="2"/>
  <c r="FN264" i="2"/>
  <c r="FK264" i="2"/>
  <c r="FH264" i="2"/>
  <c r="FE264" i="2"/>
  <c r="FB264" i="2"/>
  <c r="EY264" i="2"/>
  <c r="EV264" i="2"/>
  <c r="ES264" i="2"/>
  <c r="EM264" i="2"/>
  <c r="EJ264" i="2"/>
  <c r="EG264" i="2"/>
  <c r="ED264" i="2"/>
  <c r="EA264" i="2"/>
  <c r="DX264" i="2"/>
  <c r="DU264" i="2"/>
  <c r="DR264" i="2"/>
  <c r="DO264" i="2"/>
  <c r="DL264" i="2"/>
  <c r="DI264" i="2"/>
  <c r="DF264" i="2"/>
  <c r="DC264" i="2"/>
  <c r="CZ264" i="2"/>
  <c r="CW264" i="2"/>
  <c r="CQ264" i="2"/>
  <c r="CN264" i="2"/>
  <c r="CK264" i="2"/>
  <c r="CH264" i="2"/>
  <c r="CE264" i="2"/>
  <c r="CB264" i="2"/>
  <c r="BY264" i="2"/>
  <c r="BV264" i="2"/>
  <c r="BS264" i="2"/>
  <c r="BP264" i="2"/>
  <c r="BM264" i="2"/>
  <c r="BJ264" i="2"/>
  <c r="BG264" i="2"/>
  <c r="BD264" i="2"/>
  <c r="BA264" i="2"/>
  <c r="AX264" i="2"/>
  <c r="AU264" i="2"/>
  <c r="AR264" i="2"/>
  <c r="AO264" i="2"/>
  <c r="AL264" i="2"/>
  <c r="AI264" i="2"/>
  <c r="AF264" i="2"/>
  <c r="AC264" i="2"/>
  <c r="Z264" i="2"/>
  <c r="W264" i="2"/>
  <c r="T264" i="2"/>
  <c r="Q264" i="2"/>
  <c r="N264" i="2"/>
  <c r="K264" i="2"/>
  <c r="H264" i="2"/>
  <c r="E264" i="2"/>
  <c r="MB263" i="2"/>
  <c r="MA263" i="2"/>
  <c r="LZ263" i="2"/>
  <c r="LW263" i="2"/>
  <c r="LT263" i="2"/>
  <c r="LQ263" i="2"/>
  <c r="LN263" i="2"/>
  <c r="LK263" i="2"/>
  <c r="LH263" i="2"/>
  <c r="LE263" i="2"/>
  <c r="LB263" i="2"/>
  <c r="KY263" i="2"/>
  <c r="KV263" i="2"/>
  <c r="KS263" i="2"/>
  <c r="KP263" i="2"/>
  <c r="KM263" i="2"/>
  <c r="KJ263" i="2"/>
  <c r="KG263" i="2"/>
  <c r="KD263" i="2"/>
  <c r="KA263" i="2"/>
  <c r="JX263" i="2"/>
  <c r="JU263" i="2"/>
  <c r="JR263" i="2"/>
  <c r="JO263" i="2"/>
  <c r="JL263" i="2"/>
  <c r="JI263" i="2"/>
  <c r="JF263" i="2"/>
  <c r="JC263" i="2"/>
  <c r="IZ263" i="2"/>
  <c r="IW263" i="2"/>
  <c r="IT263" i="2"/>
  <c r="IQ263" i="2"/>
  <c r="IN263" i="2"/>
  <c r="IK263" i="2"/>
  <c r="IH263" i="2"/>
  <c r="IE263" i="2"/>
  <c r="IB263" i="2"/>
  <c r="HY263" i="2"/>
  <c r="HV263" i="2"/>
  <c r="HS263" i="2"/>
  <c r="HP263" i="2"/>
  <c r="HM263" i="2"/>
  <c r="HJ263" i="2"/>
  <c r="HG263" i="2"/>
  <c r="HD263" i="2"/>
  <c r="HA263" i="2"/>
  <c r="GX263" i="2"/>
  <c r="GU263" i="2"/>
  <c r="GR263" i="2"/>
  <c r="GO263" i="2"/>
  <c r="GL263" i="2"/>
  <c r="GI263" i="2"/>
  <c r="GF263" i="2"/>
  <c r="GC263" i="2"/>
  <c r="FZ263" i="2"/>
  <c r="FW263" i="2"/>
  <c r="FT263" i="2"/>
  <c r="FQ263" i="2"/>
  <c r="FN263" i="2"/>
  <c r="FK263" i="2"/>
  <c r="FH263" i="2"/>
  <c r="FE263" i="2"/>
  <c r="FB263" i="2"/>
  <c r="EY263" i="2"/>
  <c r="EV263" i="2"/>
  <c r="ES263" i="2"/>
  <c r="EM263" i="2"/>
  <c r="EJ263" i="2"/>
  <c r="EG263" i="2"/>
  <c r="ED263" i="2"/>
  <c r="EA263" i="2"/>
  <c r="DX263" i="2"/>
  <c r="DU263" i="2"/>
  <c r="DR263" i="2"/>
  <c r="DO263" i="2"/>
  <c r="DL263" i="2"/>
  <c r="DI263" i="2"/>
  <c r="DF263" i="2"/>
  <c r="DC263" i="2"/>
  <c r="CZ263" i="2"/>
  <c r="CW263" i="2"/>
  <c r="CQ263" i="2"/>
  <c r="CN263" i="2"/>
  <c r="CK263" i="2"/>
  <c r="CH263" i="2"/>
  <c r="CE263" i="2"/>
  <c r="CB263" i="2"/>
  <c r="BY263" i="2"/>
  <c r="BV263" i="2"/>
  <c r="BS263" i="2"/>
  <c r="BP263" i="2"/>
  <c r="BM263" i="2"/>
  <c r="BJ263" i="2"/>
  <c r="BG263" i="2"/>
  <c r="BD263" i="2"/>
  <c r="BA263" i="2"/>
  <c r="AX263" i="2"/>
  <c r="AU263" i="2"/>
  <c r="AR263" i="2"/>
  <c r="AO263" i="2"/>
  <c r="AL263" i="2"/>
  <c r="AI263" i="2"/>
  <c r="AF263" i="2"/>
  <c r="AC263" i="2"/>
  <c r="Z263" i="2"/>
  <c r="W263" i="2"/>
  <c r="T263" i="2"/>
  <c r="Q263" i="2"/>
  <c r="N263" i="2"/>
  <c r="K263" i="2"/>
  <c r="H263" i="2"/>
  <c r="E263" i="2"/>
  <c r="MB262" i="2"/>
  <c r="MA262" i="2"/>
  <c r="LZ262" i="2"/>
  <c r="LW262" i="2"/>
  <c r="LT262" i="2"/>
  <c r="LQ262" i="2"/>
  <c r="LN262" i="2"/>
  <c r="LK262" i="2"/>
  <c r="LH262" i="2"/>
  <c r="LE262" i="2"/>
  <c r="LB262" i="2"/>
  <c r="KY262" i="2"/>
  <c r="KV262" i="2"/>
  <c r="KS262" i="2"/>
  <c r="KP262" i="2"/>
  <c r="KM262" i="2"/>
  <c r="KJ262" i="2"/>
  <c r="KG262" i="2"/>
  <c r="KD262" i="2"/>
  <c r="KA262" i="2"/>
  <c r="JX262" i="2"/>
  <c r="JU262" i="2"/>
  <c r="JR262" i="2"/>
  <c r="JO262" i="2"/>
  <c r="JL262" i="2"/>
  <c r="JI262" i="2"/>
  <c r="JF262" i="2"/>
  <c r="JC262" i="2"/>
  <c r="IZ262" i="2"/>
  <c r="IW262" i="2"/>
  <c r="IT262" i="2"/>
  <c r="IQ262" i="2"/>
  <c r="IN262" i="2"/>
  <c r="IK262" i="2"/>
  <c r="IH262" i="2"/>
  <c r="IE262" i="2"/>
  <c r="IB262" i="2"/>
  <c r="HY262" i="2"/>
  <c r="HV262" i="2"/>
  <c r="HS262" i="2"/>
  <c r="HP262" i="2"/>
  <c r="HM262" i="2"/>
  <c r="HJ262" i="2"/>
  <c r="HG262" i="2"/>
  <c r="HD262" i="2"/>
  <c r="HA262" i="2"/>
  <c r="GX262" i="2"/>
  <c r="GU262" i="2"/>
  <c r="GR262" i="2"/>
  <c r="GO262" i="2"/>
  <c r="GL262" i="2"/>
  <c r="GI262" i="2"/>
  <c r="GF262" i="2"/>
  <c r="GC262" i="2"/>
  <c r="FZ262" i="2"/>
  <c r="FW262" i="2"/>
  <c r="FT262" i="2"/>
  <c r="FQ262" i="2"/>
  <c r="FN262" i="2"/>
  <c r="FK262" i="2"/>
  <c r="FH262" i="2"/>
  <c r="FE262" i="2"/>
  <c r="FB262" i="2"/>
  <c r="EY262" i="2"/>
  <c r="EV262" i="2"/>
  <c r="ES262" i="2"/>
  <c r="EM262" i="2"/>
  <c r="EJ262" i="2"/>
  <c r="EG262" i="2"/>
  <c r="ED262" i="2"/>
  <c r="EA262" i="2"/>
  <c r="DX262" i="2"/>
  <c r="DU262" i="2"/>
  <c r="DR262" i="2"/>
  <c r="DO262" i="2"/>
  <c r="DL262" i="2"/>
  <c r="DI262" i="2"/>
  <c r="DF262" i="2"/>
  <c r="DC262" i="2"/>
  <c r="CZ262" i="2"/>
  <c r="CW262" i="2"/>
  <c r="CQ262" i="2"/>
  <c r="CN262" i="2"/>
  <c r="CK262" i="2"/>
  <c r="CH262" i="2"/>
  <c r="CE262" i="2"/>
  <c r="CB262" i="2"/>
  <c r="BY262" i="2"/>
  <c r="BV262" i="2"/>
  <c r="BS262" i="2"/>
  <c r="BP262" i="2"/>
  <c r="BM262" i="2"/>
  <c r="BJ262" i="2"/>
  <c r="BG262" i="2"/>
  <c r="BD262" i="2"/>
  <c r="BA262" i="2"/>
  <c r="AX262" i="2"/>
  <c r="AU262" i="2"/>
  <c r="AR262" i="2"/>
  <c r="AO262" i="2"/>
  <c r="AL262" i="2"/>
  <c r="AI262" i="2"/>
  <c r="AF262" i="2"/>
  <c r="AC262" i="2"/>
  <c r="Z262" i="2"/>
  <c r="W262" i="2"/>
  <c r="T262" i="2"/>
  <c r="Q262" i="2"/>
  <c r="N262" i="2"/>
  <c r="K262" i="2"/>
  <c r="H262" i="2"/>
  <c r="E262" i="2"/>
  <c r="MB261" i="2"/>
  <c r="MA261" i="2"/>
  <c r="LZ261" i="2"/>
  <c r="LW261" i="2"/>
  <c r="LT261" i="2"/>
  <c r="LQ261" i="2"/>
  <c r="LN261" i="2"/>
  <c r="LK261" i="2"/>
  <c r="LH261" i="2"/>
  <c r="LE261" i="2"/>
  <c r="LB261" i="2"/>
  <c r="KY261" i="2"/>
  <c r="KV261" i="2"/>
  <c r="KS261" i="2"/>
  <c r="KP261" i="2"/>
  <c r="KM261" i="2"/>
  <c r="KJ261" i="2"/>
  <c r="KG261" i="2"/>
  <c r="KD261" i="2"/>
  <c r="KA261" i="2"/>
  <c r="JX261" i="2"/>
  <c r="JU261" i="2"/>
  <c r="JR261" i="2"/>
  <c r="JO261" i="2"/>
  <c r="JL261" i="2"/>
  <c r="JI261" i="2"/>
  <c r="JF261" i="2"/>
  <c r="JC261" i="2"/>
  <c r="IZ261" i="2"/>
  <c r="IW261" i="2"/>
  <c r="IT261" i="2"/>
  <c r="IQ261" i="2"/>
  <c r="IN261" i="2"/>
  <c r="IK261" i="2"/>
  <c r="IH261" i="2"/>
  <c r="IE261" i="2"/>
  <c r="IB261" i="2"/>
  <c r="HY261" i="2"/>
  <c r="HV261" i="2"/>
  <c r="HS261" i="2"/>
  <c r="HP261" i="2"/>
  <c r="HM261" i="2"/>
  <c r="HJ261" i="2"/>
  <c r="HG261" i="2"/>
  <c r="HD261" i="2"/>
  <c r="HA261" i="2"/>
  <c r="GX261" i="2"/>
  <c r="GU261" i="2"/>
  <c r="GR261" i="2"/>
  <c r="GO261" i="2"/>
  <c r="GL261" i="2"/>
  <c r="GI261" i="2"/>
  <c r="GF261" i="2"/>
  <c r="GC261" i="2"/>
  <c r="FZ261" i="2"/>
  <c r="FW261" i="2"/>
  <c r="FT261" i="2"/>
  <c r="FQ261" i="2"/>
  <c r="FN261" i="2"/>
  <c r="FK261" i="2"/>
  <c r="FH261" i="2"/>
  <c r="FE261" i="2"/>
  <c r="FB261" i="2"/>
  <c r="EY261" i="2"/>
  <c r="EV261" i="2"/>
  <c r="ES261" i="2"/>
  <c r="EM261" i="2"/>
  <c r="EJ261" i="2"/>
  <c r="EG261" i="2"/>
  <c r="ED261" i="2"/>
  <c r="EA261" i="2"/>
  <c r="DX261" i="2"/>
  <c r="DU261" i="2"/>
  <c r="DR261" i="2"/>
  <c r="DO261" i="2"/>
  <c r="DL261" i="2"/>
  <c r="DI261" i="2"/>
  <c r="DF261" i="2"/>
  <c r="DC261" i="2"/>
  <c r="CZ261" i="2"/>
  <c r="CW261" i="2"/>
  <c r="CQ261" i="2"/>
  <c r="CN261" i="2"/>
  <c r="CK261" i="2"/>
  <c r="CH261" i="2"/>
  <c r="CE261" i="2"/>
  <c r="CB261" i="2"/>
  <c r="BY261" i="2"/>
  <c r="BV261" i="2"/>
  <c r="BS261" i="2"/>
  <c r="BP261" i="2"/>
  <c r="BM261" i="2"/>
  <c r="BJ261" i="2"/>
  <c r="BG261" i="2"/>
  <c r="BD261" i="2"/>
  <c r="BA261" i="2"/>
  <c r="AX261" i="2"/>
  <c r="AU261" i="2"/>
  <c r="AR261" i="2"/>
  <c r="AO261" i="2"/>
  <c r="AL261" i="2"/>
  <c r="AI261" i="2"/>
  <c r="AF261" i="2"/>
  <c r="AC261" i="2"/>
  <c r="Z261" i="2"/>
  <c r="W261" i="2"/>
  <c r="T261" i="2"/>
  <c r="Q261" i="2"/>
  <c r="N261" i="2"/>
  <c r="K261" i="2"/>
  <c r="H261" i="2"/>
  <c r="E261" i="2"/>
  <c r="MB260" i="2"/>
  <c r="MA260" i="2"/>
  <c r="LZ260" i="2"/>
  <c r="LW260" i="2"/>
  <c r="LT260" i="2"/>
  <c r="LQ260" i="2"/>
  <c r="LN260" i="2"/>
  <c r="LK260" i="2"/>
  <c r="LH260" i="2"/>
  <c r="LE260" i="2"/>
  <c r="LB260" i="2"/>
  <c r="KY260" i="2"/>
  <c r="KV260" i="2"/>
  <c r="KS260" i="2"/>
  <c r="KP260" i="2"/>
  <c r="KM260" i="2"/>
  <c r="KJ260" i="2"/>
  <c r="KG260" i="2"/>
  <c r="KD260" i="2"/>
  <c r="KA260" i="2"/>
  <c r="JX260" i="2"/>
  <c r="JU260" i="2"/>
  <c r="JR260" i="2"/>
  <c r="JO260" i="2"/>
  <c r="JL260" i="2"/>
  <c r="JI260" i="2"/>
  <c r="JF260" i="2"/>
  <c r="JC260" i="2"/>
  <c r="IZ260" i="2"/>
  <c r="IW260" i="2"/>
  <c r="IT260" i="2"/>
  <c r="IQ260" i="2"/>
  <c r="IN260" i="2"/>
  <c r="IK260" i="2"/>
  <c r="IH260" i="2"/>
  <c r="IE260" i="2"/>
  <c r="IB260" i="2"/>
  <c r="HY260" i="2"/>
  <c r="HV260" i="2"/>
  <c r="HS260" i="2"/>
  <c r="HP260" i="2"/>
  <c r="HM260" i="2"/>
  <c r="HJ260" i="2"/>
  <c r="HG260" i="2"/>
  <c r="HD260" i="2"/>
  <c r="HA260" i="2"/>
  <c r="GX260" i="2"/>
  <c r="GU260" i="2"/>
  <c r="GR260" i="2"/>
  <c r="GO260" i="2"/>
  <c r="GL260" i="2"/>
  <c r="GI260" i="2"/>
  <c r="GF260" i="2"/>
  <c r="GC260" i="2"/>
  <c r="FZ260" i="2"/>
  <c r="FW260" i="2"/>
  <c r="FT260" i="2"/>
  <c r="FQ260" i="2"/>
  <c r="FN260" i="2"/>
  <c r="FK260" i="2"/>
  <c r="FH260" i="2"/>
  <c r="FE260" i="2"/>
  <c r="FB260" i="2"/>
  <c r="EY260" i="2"/>
  <c r="EV260" i="2"/>
  <c r="ES260" i="2"/>
  <c r="EM260" i="2"/>
  <c r="EJ260" i="2"/>
  <c r="EG260" i="2"/>
  <c r="ED260" i="2"/>
  <c r="EA260" i="2"/>
  <c r="DX260" i="2"/>
  <c r="DU260" i="2"/>
  <c r="DR260" i="2"/>
  <c r="DO260" i="2"/>
  <c r="DL260" i="2"/>
  <c r="DI260" i="2"/>
  <c r="DF260" i="2"/>
  <c r="DC260" i="2"/>
  <c r="CZ260" i="2"/>
  <c r="CW260" i="2"/>
  <c r="CQ260" i="2"/>
  <c r="CN260" i="2"/>
  <c r="CK260" i="2"/>
  <c r="CH260" i="2"/>
  <c r="CE260" i="2"/>
  <c r="CB260" i="2"/>
  <c r="BY260" i="2"/>
  <c r="BV260" i="2"/>
  <c r="BS260" i="2"/>
  <c r="BP260" i="2"/>
  <c r="BM260" i="2"/>
  <c r="BJ260" i="2"/>
  <c r="BG260" i="2"/>
  <c r="BD260" i="2"/>
  <c r="BA260" i="2"/>
  <c r="AX260" i="2"/>
  <c r="AU260" i="2"/>
  <c r="AR260" i="2"/>
  <c r="AO260" i="2"/>
  <c r="AL260" i="2"/>
  <c r="AI260" i="2"/>
  <c r="AF260" i="2"/>
  <c r="AC260" i="2"/>
  <c r="Z260" i="2"/>
  <c r="W260" i="2"/>
  <c r="T260" i="2"/>
  <c r="Q260" i="2"/>
  <c r="N260" i="2"/>
  <c r="K260" i="2"/>
  <c r="H260" i="2"/>
  <c r="E260" i="2"/>
  <c r="MB259" i="2"/>
  <c r="MA259" i="2"/>
  <c r="LZ259" i="2"/>
  <c r="LW259" i="2"/>
  <c r="LT259" i="2"/>
  <c r="LQ259" i="2"/>
  <c r="LN259" i="2"/>
  <c r="LK259" i="2"/>
  <c r="LH259" i="2"/>
  <c r="LE259" i="2"/>
  <c r="LB259" i="2"/>
  <c r="KY259" i="2"/>
  <c r="KV259" i="2"/>
  <c r="KS259" i="2"/>
  <c r="KP259" i="2"/>
  <c r="KM259" i="2"/>
  <c r="KJ259" i="2"/>
  <c r="KG259" i="2"/>
  <c r="KD259" i="2"/>
  <c r="KA259" i="2"/>
  <c r="JX259" i="2"/>
  <c r="JU259" i="2"/>
  <c r="JR259" i="2"/>
  <c r="JO259" i="2"/>
  <c r="JL259" i="2"/>
  <c r="JI259" i="2"/>
  <c r="JF259" i="2"/>
  <c r="JC259" i="2"/>
  <c r="IZ259" i="2"/>
  <c r="IW259" i="2"/>
  <c r="IT259" i="2"/>
  <c r="IQ259" i="2"/>
  <c r="IN259" i="2"/>
  <c r="IK259" i="2"/>
  <c r="IH259" i="2"/>
  <c r="IE259" i="2"/>
  <c r="IB259" i="2"/>
  <c r="HY259" i="2"/>
  <c r="HV259" i="2"/>
  <c r="HS259" i="2"/>
  <c r="HP259" i="2"/>
  <c r="HM259" i="2"/>
  <c r="HJ259" i="2"/>
  <c r="HG259" i="2"/>
  <c r="HD259" i="2"/>
  <c r="HA259" i="2"/>
  <c r="GX259" i="2"/>
  <c r="GU259" i="2"/>
  <c r="GR259" i="2"/>
  <c r="GO259" i="2"/>
  <c r="GL259" i="2"/>
  <c r="GI259" i="2"/>
  <c r="GF259" i="2"/>
  <c r="GC259" i="2"/>
  <c r="FZ259" i="2"/>
  <c r="FW259" i="2"/>
  <c r="FT259" i="2"/>
  <c r="FQ259" i="2"/>
  <c r="FN259" i="2"/>
  <c r="FK259" i="2"/>
  <c r="FH259" i="2"/>
  <c r="FE259" i="2"/>
  <c r="FB259" i="2"/>
  <c r="EY259" i="2"/>
  <c r="EV259" i="2"/>
  <c r="ES259" i="2"/>
  <c r="EM259" i="2"/>
  <c r="EJ259" i="2"/>
  <c r="EG259" i="2"/>
  <c r="ED259" i="2"/>
  <c r="EA259" i="2"/>
  <c r="DX259" i="2"/>
  <c r="DU259" i="2"/>
  <c r="DR259" i="2"/>
  <c r="DO259" i="2"/>
  <c r="DL259" i="2"/>
  <c r="DI259" i="2"/>
  <c r="DF259" i="2"/>
  <c r="DC259" i="2"/>
  <c r="CZ259" i="2"/>
  <c r="CW259" i="2"/>
  <c r="CQ259" i="2"/>
  <c r="CN259" i="2"/>
  <c r="CK259" i="2"/>
  <c r="CH259" i="2"/>
  <c r="CE259" i="2"/>
  <c r="CB259" i="2"/>
  <c r="BY259" i="2"/>
  <c r="BV259" i="2"/>
  <c r="BS259" i="2"/>
  <c r="BP259" i="2"/>
  <c r="BM259" i="2"/>
  <c r="BJ259" i="2"/>
  <c r="BG259" i="2"/>
  <c r="BD259" i="2"/>
  <c r="BA259" i="2"/>
  <c r="AX259" i="2"/>
  <c r="AU259" i="2"/>
  <c r="AR259" i="2"/>
  <c r="AO259" i="2"/>
  <c r="AL259" i="2"/>
  <c r="AI259" i="2"/>
  <c r="AF259" i="2"/>
  <c r="AC259" i="2"/>
  <c r="Z259" i="2"/>
  <c r="W259" i="2"/>
  <c r="T259" i="2"/>
  <c r="Q259" i="2"/>
  <c r="N259" i="2"/>
  <c r="K259" i="2"/>
  <c r="H259" i="2"/>
  <c r="E259" i="2"/>
  <c r="MB258" i="2"/>
  <c r="MA258" i="2"/>
  <c r="LZ258" i="2"/>
  <c r="LW258" i="2"/>
  <c r="LT258" i="2"/>
  <c r="LQ258" i="2"/>
  <c r="LN258" i="2"/>
  <c r="LK258" i="2"/>
  <c r="LH258" i="2"/>
  <c r="LE258" i="2"/>
  <c r="LB258" i="2"/>
  <c r="KY258" i="2"/>
  <c r="KV258" i="2"/>
  <c r="KS258" i="2"/>
  <c r="KP258" i="2"/>
  <c r="KM258" i="2"/>
  <c r="KJ258" i="2"/>
  <c r="KG258" i="2"/>
  <c r="KD258" i="2"/>
  <c r="KA258" i="2"/>
  <c r="JX258" i="2"/>
  <c r="JU258" i="2"/>
  <c r="JR258" i="2"/>
  <c r="JO258" i="2"/>
  <c r="JL258" i="2"/>
  <c r="JI258" i="2"/>
  <c r="JF258" i="2"/>
  <c r="JC258" i="2"/>
  <c r="IZ258" i="2"/>
  <c r="IW258" i="2"/>
  <c r="IT258" i="2"/>
  <c r="IQ258" i="2"/>
  <c r="IN258" i="2"/>
  <c r="IK258" i="2"/>
  <c r="IH258" i="2"/>
  <c r="IE258" i="2"/>
  <c r="IB258" i="2"/>
  <c r="HY258" i="2"/>
  <c r="HV258" i="2"/>
  <c r="HS258" i="2"/>
  <c r="HP258" i="2"/>
  <c r="HM258" i="2"/>
  <c r="HJ258" i="2"/>
  <c r="HG258" i="2"/>
  <c r="HD258" i="2"/>
  <c r="HA258" i="2"/>
  <c r="GX258" i="2"/>
  <c r="GU258" i="2"/>
  <c r="GR258" i="2"/>
  <c r="GO258" i="2"/>
  <c r="GL258" i="2"/>
  <c r="GI258" i="2"/>
  <c r="GF258" i="2"/>
  <c r="GC258" i="2"/>
  <c r="FZ258" i="2"/>
  <c r="FW258" i="2"/>
  <c r="FT258" i="2"/>
  <c r="FQ258" i="2"/>
  <c r="FN258" i="2"/>
  <c r="FK258" i="2"/>
  <c r="FH258" i="2"/>
  <c r="FE258" i="2"/>
  <c r="FB258" i="2"/>
  <c r="EY258" i="2"/>
  <c r="EV258" i="2"/>
  <c r="ES258" i="2"/>
  <c r="EM258" i="2"/>
  <c r="EJ258" i="2"/>
  <c r="EG258" i="2"/>
  <c r="ED258" i="2"/>
  <c r="EA258" i="2"/>
  <c r="DX258" i="2"/>
  <c r="DU258" i="2"/>
  <c r="DR258" i="2"/>
  <c r="DO258" i="2"/>
  <c r="DL258" i="2"/>
  <c r="DI258" i="2"/>
  <c r="DF258" i="2"/>
  <c r="DC258" i="2"/>
  <c r="CZ258" i="2"/>
  <c r="CW258" i="2"/>
  <c r="CQ258" i="2"/>
  <c r="CN258" i="2"/>
  <c r="CK258" i="2"/>
  <c r="CH258" i="2"/>
  <c r="CE258" i="2"/>
  <c r="CB258" i="2"/>
  <c r="BY258" i="2"/>
  <c r="BV258" i="2"/>
  <c r="BS258" i="2"/>
  <c r="BP258" i="2"/>
  <c r="BM258" i="2"/>
  <c r="BJ258" i="2"/>
  <c r="BG258" i="2"/>
  <c r="BD258" i="2"/>
  <c r="BA258" i="2"/>
  <c r="AX258" i="2"/>
  <c r="AU258" i="2"/>
  <c r="AR258" i="2"/>
  <c r="AO258" i="2"/>
  <c r="AL258" i="2"/>
  <c r="AI258" i="2"/>
  <c r="AF258" i="2"/>
  <c r="AC258" i="2"/>
  <c r="Z258" i="2"/>
  <c r="W258" i="2"/>
  <c r="T258" i="2"/>
  <c r="Q258" i="2"/>
  <c r="N258" i="2"/>
  <c r="K258" i="2"/>
  <c r="H258" i="2"/>
  <c r="E258" i="2"/>
  <c r="MB257" i="2"/>
  <c r="MA257" i="2"/>
  <c r="LZ257" i="2"/>
  <c r="LW257" i="2"/>
  <c r="LT257" i="2"/>
  <c r="LQ257" i="2"/>
  <c r="LN257" i="2"/>
  <c r="LK257" i="2"/>
  <c r="LH257" i="2"/>
  <c r="LE257" i="2"/>
  <c r="LB257" i="2"/>
  <c r="KY257" i="2"/>
  <c r="KV257" i="2"/>
  <c r="KS257" i="2"/>
  <c r="KP257" i="2"/>
  <c r="KM257" i="2"/>
  <c r="KJ257" i="2"/>
  <c r="KG257" i="2"/>
  <c r="KD257" i="2"/>
  <c r="KA257" i="2"/>
  <c r="JX257" i="2"/>
  <c r="JU257" i="2"/>
  <c r="JR257" i="2"/>
  <c r="JO257" i="2"/>
  <c r="JL257" i="2"/>
  <c r="JI257" i="2"/>
  <c r="JF257" i="2"/>
  <c r="JC257" i="2"/>
  <c r="IZ257" i="2"/>
  <c r="IW257" i="2"/>
  <c r="IT257" i="2"/>
  <c r="IQ257" i="2"/>
  <c r="IN257" i="2"/>
  <c r="IK257" i="2"/>
  <c r="IH257" i="2"/>
  <c r="IE257" i="2"/>
  <c r="IB257" i="2"/>
  <c r="HY257" i="2"/>
  <c r="HV257" i="2"/>
  <c r="HS257" i="2"/>
  <c r="HP257" i="2"/>
  <c r="HM257" i="2"/>
  <c r="HJ257" i="2"/>
  <c r="HG257" i="2"/>
  <c r="HD257" i="2"/>
  <c r="HA257" i="2"/>
  <c r="GX257" i="2"/>
  <c r="GU257" i="2"/>
  <c r="GR257" i="2"/>
  <c r="GO257" i="2"/>
  <c r="GL257" i="2"/>
  <c r="GI257" i="2"/>
  <c r="GF257" i="2"/>
  <c r="GC257" i="2"/>
  <c r="FZ257" i="2"/>
  <c r="FW257" i="2"/>
  <c r="FT257" i="2"/>
  <c r="FQ257" i="2"/>
  <c r="FN257" i="2"/>
  <c r="FK257" i="2"/>
  <c r="FH257" i="2"/>
  <c r="FE257" i="2"/>
  <c r="FB257" i="2"/>
  <c r="EY257" i="2"/>
  <c r="EV257" i="2"/>
  <c r="ES257" i="2"/>
  <c r="EM257" i="2"/>
  <c r="EJ257" i="2"/>
  <c r="EG257" i="2"/>
  <c r="ED257" i="2"/>
  <c r="EA257" i="2"/>
  <c r="DX257" i="2"/>
  <c r="DU257" i="2"/>
  <c r="DR257" i="2"/>
  <c r="DO257" i="2"/>
  <c r="DL257" i="2"/>
  <c r="DI257" i="2"/>
  <c r="DF257" i="2"/>
  <c r="DC257" i="2"/>
  <c r="CZ257" i="2"/>
  <c r="CW257" i="2"/>
  <c r="CQ257" i="2"/>
  <c r="CN257" i="2"/>
  <c r="CK257" i="2"/>
  <c r="CH257" i="2"/>
  <c r="CE257" i="2"/>
  <c r="CB257" i="2"/>
  <c r="BY257" i="2"/>
  <c r="BV257" i="2"/>
  <c r="BS257" i="2"/>
  <c r="BP257" i="2"/>
  <c r="BM257" i="2"/>
  <c r="BJ257" i="2"/>
  <c r="BG257" i="2"/>
  <c r="BD257" i="2"/>
  <c r="BA257" i="2"/>
  <c r="AX257" i="2"/>
  <c r="AU257" i="2"/>
  <c r="AR257" i="2"/>
  <c r="AO257" i="2"/>
  <c r="AL257" i="2"/>
  <c r="AI257" i="2"/>
  <c r="AF257" i="2"/>
  <c r="AC257" i="2"/>
  <c r="Z257" i="2"/>
  <c r="W257" i="2"/>
  <c r="T257" i="2"/>
  <c r="Q257" i="2"/>
  <c r="N257" i="2"/>
  <c r="K257" i="2"/>
  <c r="H257" i="2"/>
  <c r="E257" i="2"/>
  <c r="MB256" i="2"/>
  <c r="MA256" i="2"/>
  <c r="LZ256" i="2"/>
  <c r="LW256" i="2"/>
  <c r="LT256" i="2"/>
  <c r="LQ256" i="2"/>
  <c r="LN256" i="2"/>
  <c r="LK256" i="2"/>
  <c r="LH256" i="2"/>
  <c r="LE256" i="2"/>
  <c r="LB256" i="2"/>
  <c r="KY256" i="2"/>
  <c r="KV256" i="2"/>
  <c r="KS256" i="2"/>
  <c r="KP256" i="2"/>
  <c r="KM256" i="2"/>
  <c r="KJ256" i="2"/>
  <c r="KG256" i="2"/>
  <c r="KD256" i="2"/>
  <c r="KA256" i="2"/>
  <c r="JX256" i="2"/>
  <c r="JU256" i="2"/>
  <c r="JR256" i="2"/>
  <c r="JO256" i="2"/>
  <c r="JL256" i="2"/>
  <c r="JI256" i="2"/>
  <c r="JF256" i="2"/>
  <c r="JC256" i="2"/>
  <c r="IZ256" i="2"/>
  <c r="IW256" i="2"/>
  <c r="IT256" i="2"/>
  <c r="IQ256" i="2"/>
  <c r="IN256" i="2"/>
  <c r="IK256" i="2"/>
  <c r="IH256" i="2"/>
  <c r="IE256" i="2"/>
  <c r="IB256" i="2"/>
  <c r="HY256" i="2"/>
  <c r="HV256" i="2"/>
  <c r="HS256" i="2"/>
  <c r="HP256" i="2"/>
  <c r="HM256" i="2"/>
  <c r="HJ256" i="2"/>
  <c r="HG256" i="2"/>
  <c r="HD256" i="2"/>
  <c r="HA256" i="2"/>
  <c r="GX256" i="2"/>
  <c r="GU256" i="2"/>
  <c r="GR256" i="2"/>
  <c r="GO256" i="2"/>
  <c r="GL256" i="2"/>
  <c r="GI256" i="2"/>
  <c r="GF256" i="2"/>
  <c r="GC256" i="2"/>
  <c r="FZ256" i="2"/>
  <c r="FW256" i="2"/>
  <c r="FT256" i="2"/>
  <c r="FQ256" i="2"/>
  <c r="FN256" i="2"/>
  <c r="FK256" i="2"/>
  <c r="FH256" i="2"/>
  <c r="FE256" i="2"/>
  <c r="FB256" i="2"/>
  <c r="EY256" i="2"/>
  <c r="EV256" i="2"/>
  <c r="ES256" i="2"/>
  <c r="EM256" i="2"/>
  <c r="EJ256" i="2"/>
  <c r="EG256" i="2"/>
  <c r="ED256" i="2"/>
  <c r="EA256" i="2"/>
  <c r="DX256" i="2"/>
  <c r="DU256" i="2"/>
  <c r="DR256" i="2"/>
  <c r="DO256" i="2"/>
  <c r="DL256" i="2"/>
  <c r="DI256" i="2"/>
  <c r="DF256" i="2"/>
  <c r="DC256" i="2"/>
  <c r="CZ256" i="2"/>
  <c r="CW256" i="2"/>
  <c r="CQ256" i="2"/>
  <c r="CN256" i="2"/>
  <c r="CK256" i="2"/>
  <c r="CH256" i="2"/>
  <c r="CE256" i="2"/>
  <c r="CB256" i="2"/>
  <c r="BY256" i="2"/>
  <c r="BV256" i="2"/>
  <c r="BS256" i="2"/>
  <c r="BP256" i="2"/>
  <c r="BM256" i="2"/>
  <c r="BJ256" i="2"/>
  <c r="BG256" i="2"/>
  <c r="BD256" i="2"/>
  <c r="BA256" i="2"/>
  <c r="AX256" i="2"/>
  <c r="AU256" i="2"/>
  <c r="AR256" i="2"/>
  <c r="AO256" i="2"/>
  <c r="AL256" i="2"/>
  <c r="AI256" i="2"/>
  <c r="AF256" i="2"/>
  <c r="AC256" i="2"/>
  <c r="Z256" i="2"/>
  <c r="W256" i="2"/>
  <c r="T256" i="2"/>
  <c r="Q256" i="2"/>
  <c r="N256" i="2"/>
  <c r="K256" i="2"/>
  <c r="H256" i="2"/>
  <c r="E256" i="2"/>
  <c r="MB255" i="2"/>
  <c r="MA255" i="2"/>
  <c r="LZ255" i="2"/>
  <c r="LW255" i="2"/>
  <c r="LT255" i="2"/>
  <c r="LQ255" i="2"/>
  <c r="LN255" i="2"/>
  <c r="LK255" i="2"/>
  <c r="LH255" i="2"/>
  <c r="LE255" i="2"/>
  <c r="LB255" i="2"/>
  <c r="KY255" i="2"/>
  <c r="KV255" i="2"/>
  <c r="KS255" i="2"/>
  <c r="KP255" i="2"/>
  <c r="KM255" i="2"/>
  <c r="KJ255" i="2"/>
  <c r="KG255" i="2"/>
  <c r="KD255" i="2"/>
  <c r="KA255" i="2"/>
  <c r="JX255" i="2"/>
  <c r="JU255" i="2"/>
  <c r="JR255" i="2"/>
  <c r="JO255" i="2"/>
  <c r="JL255" i="2"/>
  <c r="JI255" i="2"/>
  <c r="JF255" i="2"/>
  <c r="JC255" i="2"/>
  <c r="IZ255" i="2"/>
  <c r="IW255" i="2"/>
  <c r="IT255" i="2"/>
  <c r="IQ255" i="2"/>
  <c r="IN255" i="2"/>
  <c r="IK255" i="2"/>
  <c r="IH255" i="2"/>
  <c r="IE255" i="2"/>
  <c r="IB255" i="2"/>
  <c r="HY255" i="2"/>
  <c r="HV255" i="2"/>
  <c r="HS255" i="2"/>
  <c r="HP255" i="2"/>
  <c r="HM255" i="2"/>
  <c r="HJ255" i="2"/>
  <c r="HG255" i="2"/>
  <c r="HD255" i="2"/>
  <c r="HA255" i="2"/>
  <c r="GX255" i="2"/>
  <c r="GU255" i="2"/>
  <c r="GR255" i="2"/>
  <c r="GO255" i="2"/>
  <c r="GL255" i="2"/>
  <c r="GI255" i="2"/>
  <c r="GF255" i="2"/>
  <c r="GC255" i="2"/>
  <c r="FZ255" i="2"/>
  <c r="FW255" i="2"/>
  <c r="FT255" i="2"/>
  <c r="FQ255" i="2"/>
  <c r="FN255" i="2"/>
  <c r="FK255" i="2"/>
  <c r="FH255" i="2"/>
  <c r="FE255" i="2"/>
  <c r="FB255" i="2"/>
  <c r="EY255" i="2"/>
  <c r="EV255" i="2"/>
  <c r="ES255" i="2"/>
  <c r="EM255" i="2"/>
  <c r="EJ255" i="2"/>
  <c r="EG255" i="2"/>
  <c r="ED255" i="2"/>
  <c r="EA255" i="2"/>
  <c r="DX255" i="2"/>
  <c r="DU255" i="2"/>
  <c r="DR255" i="2"/>
  <c r="DO255" i="2"/>
  <c r="DL255" i="2"/>
  <c r="DI255" i="2"/>
  <c r="DF255" i="2"/>
  <c r="DC255" i="2"/>
  <c r="CZ255" i="2"/>
  <c r="CW255" i="2"/>
  <c r="CQ255" i="2"/>
  <c r="CN255" i="2"/>
  <c r="CK255" i="2"/>
  <c r="CH255" i="2"/>
  <c r="CE255" i="2"/>
  <c r="CB255" i="2"/>
  <c r="BY255" i="2"/>
  <c r="BV255" i="2"/>
  <c r="BS255" i="2"/>
  <c r="BP255" i="2"/>
  <c r="BM255" i="2"/>
  <c r="BJ255" i="2"/>
  <c r="BG255" i="2"/>
  <c r="BD255" i="2"/>
  <c r="BA255" i="2"/>
  <c r="AX255" i="2"/>
  <c r="AU255" i="2"/>
  <c r="AR255" i="2"/>
  <c r="AO255" i="2"/>
  <c r="AL255" i="2"/>
  <c r="AI255" i="2"/>
  <c r="AF255" i="2"/>
  <c r="AC255" i="2"/>
  <c r="Z255" i="2"/>
  <c r="W255" i="2"/>
  <c r="T255" i="2"/>
  <c r="Q255" i="2"/>
  <c r="N255" i="2"/>
  <c r="K255" i="2"/>
  <c r="H255" i="2"/>
  <c r="E255" i="2"/>
  <c r="MB254" i="2"/>
  <c r="MA254" i="2"/>
  <c r="LZ254" i="2"/>
  <c r="LW254" i="2"/>
  <c r="LT254" i="2"/>
  <c r="LQ254" i="2"/>
  <c r="LN254" i="2"/>
  <c r="LK254" i="2"/>
  <c r="LH254" i="2"/>
  <c r="LE254" i="2"/>
  <c r="LB254" i="2"/>
  <c r="KY254" i="2"/>
  <c r="KV254" i="2"/>
  <c r="KS254" i="2"/>
  <c r="KP254" i="2"/>
  <c r="KM254" i="2"/>
  <c r="KJ254" i="2"/>
  <c r="KG254" i="2"/>
  <c r="KD254" i="2"/>
  <c r="KA254" i="2"/>
  <c r="JX254" i="2"/>
  <c r="JU254" i="2"/>
  <c r="JR254" i="2"/>
  <c r="JO254" i="2"/>
  <c r="JL254" i="2"/>
  <c r="JI254" i="2"/>
  <c r="JF254" i="2"/>
  <c r="JC254" i="2"/>
  <c r="IZ254" i="2"/>
  <c r="IW254" i="2"/>
  <c r="IT254" i="2"/>
  <c r="IQ254" i="2"/>
  <c r="IN254" i="2"/>
  <c r="IK254" i="2"/>
  <c r="IH254" i="2"/>
  <c r="IE254" i="2"/>
  <c r="IB254" i="2"/>
  <c r="HY254" i="2"/>
  <c r="HV254" i="2"/>
  <c r="HS254" i="2"/>
  <c r="HP254" i="2"/>
  <c r="HM254" i="2"/>
  <c r="HJ254" i="2"/>
  <c r="HG254" i="2"/>
  <c r="HD254" i="2"/>
  <c r="HA254" i="2"/>
  <c r="GX254" i="2"/>
  <c r="GU254" i="2"/>
  <c r="GR254" i="2"/>
  <c r="GO254" i="2"/>
  <c r="GL254" i="2"/>
  <c r="GI254" i="2"/>
  <c r="GF254" i="2"/>
  <c r="GC254" i="2"/>
  <c r="FZ254" i="2"/>
  <c r="FW254" i="2"/>
  <c r="FT254" i="2"/>
  <c r="FQ254" i="2"/>
  <c r="FN254" i="2"/>
  <c r="FK254" i="2"/>
  <c r="FH254" i="2"/>
  <c r="FE254" i="2"/>
  <c r="FB254" i="2"/>
  <c r="EY254" i="2"/>
  <c r="EV254" i="2"/>
  <c r="ES254" i="2"/>
  <c r="EM254" i="2"/>
  <c r="EJ254" i="2"/>
  <c r="EG254" i="2"/>
  <c r="ED254" i="2"/>
  <c r="EA254" i="2"/>
  <c r="DX254" i="2"/>
  <c r="DU254" i="2"/>
  <c r="DR254" i="2"/>
  <c r="DO254" i="2"/>
  <c r="DL254" i="2"/>
  <c r="DI254" i="2"/>
  <c r="DF254" i="2"/>
  <c r="DC254" i="2"/>
  <c r="CZ254" i="2"/>
  <c r="CW254" i="2"/>
  <c r="CQ254" i="2"/>
  <c r="CN254" i="2"/>
  <c r="CK254" i="2"/>
  <c r="CH254" i="2"/>
  <c r="CE254" i="2"/>
  <c r="CB254" i="2"/>
  <c r="BY254" i="2"/>
  <c r="BV254" i="2"/>
  <c r="BS254" i="2"/>
  <c r="BP254" i="2"/>
  <c r="BM254" i="2"/>
  <c r="BJ254" i="2"/>
  <c r="BG254" i="2"/>
  <c r="BD254" i="2"/>
  <c r="BA254" i="2"/>
  <c r="AX254" i="2"/>
  <c r="AU254" i="2"/>
  <c r="AR254" i="2"/>
  <c r="AO254" i="2"/>
  <c r="AL254" i="2"/>
  <c r="AI254" i="2"/>
  <c r="AF254" i="2"/>
  <c r="AC254" i="2"/>
  <c r="Z254" i="2"/>
  <c r="W254" i="2"/>
  <c r="T254" i="2"/>
  <c r="Q254" i="2"/>
  <c r="N254" i="2"/>
  <c r="K254" i="2"/>
  <c r="H254" i="2"/>
  <c r="E254" i="2"/>
  <c r="MB253" i="2"/>
  <c r="MA253" i="2"/>
  <c r="LZ253" i="2"/>
  <c r="LW253" i="2"/>
  <c r="LT253" i="2"/>
  <c r="LQ253" i="2"/>
  <c r="LN253" i="2"/>
  <c r="LK253" i="2"/>
  <c r="LH253" i="2"/>
  <c r="LE253" i="2"/>
  <c r="LB253" i="2"/>
  <c r="KY253" i="2"/>
  <c r="KV253" i="2"/>
  <c r="KS253" i="2"/>
  <c r="KP253" i="2"/>
  <c r="KM253" i="2"/>
  <c r="KJ253" i="2"/>
  <c r="KG253" i="2"/>
  <c r="KD253" i="2"/>
  <c r="KA253" i="2"/>
  <c r="JX253" i="2"/>
  <c r="JU253" i="2"/>
  <c r="JR253" i="2"/>
  <c r="JO253" i="2"/>
  <c r="JL253" i="2"/>
  <c r="JI253" i="2"/>
  <c r="JF253" i="2"/>
  <c r="JC253" i="2"/>
  <c r="IZ253" i="2"/>
  <c r="IW253" i="2"/>
  <c r="IT253" i="2"/>
  <c r="IQ253" i="2"/>
  <c r="IN253" i="2"/>
  <c r="IK253" i="2"/>
  <c r="IH253" i="2"/>
  <c r="IE253" i="2"/>
  <c r="IB253" i="2"/>
  <c r="HY253" i="2"/>
  <c r="HV253" i="2"/>
  <c r="HS253" i="2"/>
  <c r="HP253" i="2"/>
  <c r="HM253" i="2"/>
  <c r="HJ253" i="2"/>
  <c r="HG253" i="2"/>
  <c r="HD253" i="2"/>
  <c r="HA253" i="2"/>
  <c r="GX253" i="2"/>
  <c r="GU253" i="2"/>
  <c r="GR253" i="2"/>
  <c r="GO253" i="2"/>
  <c r="GL253" i="2"/>
  <c r="GI253" i="2"/>
  <c r="GF253" i="2"/>
  <c r="GC253" i="2"/>
  <c r="FZ253" i="2"/>
  <c r="FW253" i="2"/>
  <c r="FT253" i="2"/>
  <c r="FQ253" i="2"/>
  <c r="FN253" i="2"/>
  <c r="FK253" i="2"/>
  <c r="FH253" i="2"/>
  <c r="FE253" i="2"/>
  <c r="FB253" i="2"/>
  <c r="EY253" i="2"/>
  <c r="EV253" i="2"/>
  <c r="ES253" i="2"/>
  <c r="EM253" i="2"/>
  <c r="EJ253" i="2"/>
  <c r="EG253" i="2"/>
  <c r="ED253" i="2"/>
  <c r="EA253" i="2"/>
  <c r="DX253" i="2"/>
  <c r="DU253" i="2"/>
  <c r="DR253" i="2"/>
  <c r="DO253" i="2"/>
  <c r="DL253" i="2"/>
  <c r="DI253" i="2"/>
  <c r="DF253" i="2"/>
  <c r="DC253" i="2"/>
  <c r="CZ253" i="2"/>
  <c r="CW253" i="2"/>
  <c r="CQ253" i="2"/>
  <c r="CN253" i="2"/>
  <c r="CK253" i="2"/>
  <c r="CH253" i="2"/>
  <c r="CE253" i="2"/>
  <c r="CB253" i="2"/>
  <c r="BY253" i="2"/>
  <c r="BV253" i="2"/>
  <c r="BS253" i="2"/>
  <c r="BP253" i="2"/>
  <c r="BM253" i="2"/>
  <c r="BJ253" i="2"/>
  <c r="BG253" i="2"/>
  <c r="BD253" i="2"/>
  <c r="BA253" i="2"/>
  <c r="AX253" i="2"/>
  <c r="AU253" i="2"/>
  <c r="AR253" i="2"/>
  <c r="AO253" i="2"/>
  <c r="AL253" i="2"/>
  <c r="AI253" i="2"/>
  <c r="AF253" i="2"/>
  <c r="AC253" i="2"/>
  <c r="Z253" i="2"/>
  <c r="W253" i="2"/>
  <c r="T253" i="2"/>
  <c r="Q253" i="2"/>
  <c r="N253" i="2"/>
  <c r="K253" i="2"/>
  <c r="H253" i="2"/>
  <c r="E253" i="2"/>
  <c r="MB251" i="2"/>
  <c r="MA251" i="2"/>
  <c r="MB250" i="2"/>
  <c r="MA250" i="2"/>
  <c r="MB249" i="2"/>
  <c r="MA249" i="2"/>
  <c r="MB248" i="2"/>
  <c r="MA248" i="2"/>
  <c r="MB247" i="2"/>
  <c r="MA247" i="2"/>
  <c r="MB246" i="2"/>
  <c r="MA246" i="2"/>
  <c r="MB245" i="2"/>
  <c r="MA245" i="2"/>
  <c r="MB244" i="2"/>
  <c r="MA244" i="2"/>
  <c r="MB243" i="2"/>
  <c r="MA243" i="2"/>
  <c r="MB242" i="2"/>
  <c r="MA242" i="2"/>
  <c r="MB241" i="2"/>
  <c r="MA241" i="2"/>
  <c r="MB240" i="2"/>
  <c r="MA240" i="2"/>
  <c r="LY252" i="2"/>
  <c r="LX252" i="2"/>
  <c r="LV252" i="2"/>
  <c r="LU252" i="2"/>
  <c r="LS252" i="2"/>
  <c r="LR252" i="2"/>
  <c r="LP252" i="2"/>
  <c r="LO252" i="2"/>
  <c r="LM252" i="2"/>
  <c r="LL252" i="2"/>
  <c r="LJ252" i="2"/>
  <c r="LI252" i="2"/>
  <c r="LG252" i="2"/>
  <c r="LF252" i="2"/>
  <c r="LD252" i="2"/>
  <c r="LC252" i="2"/>
  <c r="LA252" i="2"/>
  <c r="KZ252" i="2"/>
  <c r="KX252" i="2"/>
  <c r="KW252" i="2"/>
  <c r="KU252" i="2"/>
  <c r="KT252" i="2"/>
  <c r="KR252" i="2"/>
  <c r="KQ252" i="2"/>
  <c r="KO252" i="2"/>
  <c r="KN252" i="2"/>
  <c r="KL252" i="2"/>
  <c r="KK252" i="2"/>
  <c r="KI252" i="2"/>
  <c r="KH252" i="2"/>
  <c r="KF252" i="2"/>
  <c r="KE252" i="2"/>
  <c r="KC252" i="2"/>
  <c r="KB252" i="2"/>
  <c r="JZ252" i="2"/>
  <c r="JY252" i="2"/>
  <c r="JW252" i="2"/>
  <c r="JV252" i="2"/>
  <c r="JT252" i="2"/>
  <c r="JS252" i="2"/>
  <c r="JQ252" i="2"/>
  <c r="JP252" i="2"/>
  <c r="JN252" i="2"/>
  <c r="JM252" i="2"/>
  <c r="JK252" i="2"/>
  <c r="JJ252" i="2"/>
  <c r="JH252" i="2"/>
  <c r="JG252" i="2"/>
  <c r="JE252" i="2"/>
  <c r="JD252" i="2"/>
  <c r="JB252" i="2"/>
  <c r="JA252" i="2"/>
  <c r="IY252" i="2"/>
  <c r="IX252" i="2"/>
  <c r="IV252" i="2"/>
  <c r="IU252" i="2"/>
  <c r="IS252" i="2"/>
  <c r="IR252" i="2"/>
  <c r="IP252" i="2"/>
  <c r="IO252" i="2"/>
  <c r="IM252" i="2"/>
  <c r="IL252" i="2"/>
  <c r="IJ252" i="2"/>
  <c r="II252" i="2"/>
  <c r="IG252" i="2"/>
  <c r="IF252" i="2"/>
  <c r="ID252" i="2"/>
  <c r="IC252" i="2"/>
  <c r="IA252" i="2"/>
  <c r="HZ252" i="2"/>
  <c r="HX252" i="2"/>
  <c r="HW252" i="2"/>
  <c r="HU252" i="2"/>
  <c r="HT252" i="2"/>
  <c r="HR252" i="2"/>
  <c r="HQ252" i="2"/>
  <c r="HO252" i="2"/>
  <c r="HN252" i="2"/>
  <c r="HL252" i="2"/>
  <c r="HK252" i="2"/>
  <c r="HI252" i="2"/>
  <c r="HH252" i="2"/>
  <c r="HF252" i="2"/>
  <c r="HE252" i="2"/>
  <c r="HC252" i="2"/>
  <c r="HB252" i="2"/>
  <c r="GZ252" i="2"/>
  <c r="GY252" i="2"/>
  <c r="GW252" i="2"/>
  <c r="GV252" i="2"/>
  <c r="GT252" i="2"/>
  <c r="GS252" i="2"/>
  <c r="GQ252" i="2"/>
  <c r="GP252" i="2"/>
  <c r="GN252" i="2"/>
  <c r="GM252" i="2"/>
  <c r="GK252" i="2"/>
  <c r="GJ252" i="2"/>
  <c r="GH252" i="2"/>
  <c r="GG252" i="2"/>
  <c r="GE252" i="2"/>
  <c r="GD252" i="2"/>
  <c r="GB252" i="2"/>
  <c r="GA252" i="2"/>
  <c r="FY252" i="2"/>
  <c r="FX252" i="2"/>
  <c r="FV252" i="2"/>
  <c r="FU252" i="2"/>
  <c r="FS252" i="2"/>
  <c r="FR252" i="2"/>
  <c r="FP252" i="2"/>
  <c r="FO252" i="2"/>
  <c r="FM252" i="2"/>
  <c r="FL252" i="2"/>
  <c r="FJ252" i="2"/>
  <c r="FI252" i="2"/>
  <c r="FG252" i="2"/>
  <c r="FF252" i="2"/>
  <c r="FD252" i="2"/>
  <c r="FC252" i="2"/>
  <c r="FA252" i="2"/>
  <c r="EZ252" i="2"/>
  <c r="EX252" i="2"/>
  <c r="EW252" i="2"/>
  <c r="EU252" i="2"/>
  <c r="ET252" i="2"/>
  <c r="ER252" i="2"/>
  <c r="EQ252" i="2"/>
  <c r="EL252" i="2"/>
  <c r="EK252" i="2"/>
  <c r="EI252" i="2"/>
  <c r="EH252" i="2"/>
  <c r="EF252" i="2"/>
  <c r="EE252" i="2"/>
  <c r="EC252" i="2"/>
  <c r="EB252" i="2"/>
  <c r="DZ252" i="2"/>
  <c r="DY252" i="2"/>
  <c r="DW252" i="2"/>
  <c r="DV252" i="2"/>
  <c r="DT252" i="2"/>
  <c r="DS252" i="2"/>
  <c r="DQ252" i="2"/>
  <c r="DP252" i="2"/>
  <c r="DN252" i="2"/>
  <c r="DM252" i="2"/>
  <c r="DK252" i="2"/>
  <c r="DJ252" i="2"/>
  <c r="DH252" i="2"/>
  <c r="DG252" i="2"/>
  <c r="DE252" i="2"/>
  <c r="DD252" i="2"/>
  <c r="DB252" i="2"/>
  <c r="DA252" i="2"/>
  <c r="CY252" i="2"/>
  <c r="CX252" i="2"/>
  <c r="CV252" i="2"/>
  <c r="CU252" i="2"/>
  <c r="CP252" i="2"/>
  <c r="CO252" i="2"/>
  <c r="CM252" i="2"/>
  <c r="CL252" i="2"/>
  <c r="CJ252" i="2"/>
  <c r="CI252" i="2"/>
  <c r="CG252" i="2"/>
  <c r="CF252" i="2"/>
  <c r="CD252" i="2"/>
  <c r="CC252" i="2"/>
  <c r="CA252" i="2"/>
  <c r="BZ252" i="2"/>
  <c r="BX252" i="2"/>
  <c r="BW252" i="2"/>
  <c r="BU252" i="2"/>
  <c r="BT252" i="2"/>
  <c r="BR252" i="2"/>
  <c r="BQ252" i="2"/>
  <c r="BO252" i="2"/>
  <c r="BN252" i="2"/>
  <c r="BL252" i="2"/>
  <c r="BK252" i="2"/>
  <c r="BI252" i="2"/>
  <c r="BH252" i="2"/>
  <c r="BF252" i="2"/>
  <c r="BE252" i="2"/>
  <c r="BC252" i="2"/>
  <c r="BB252" i="2"/>
  <c r="AZ252" i="2"/>
  <c r="AY252" i="2"/>
  <c r="AW252" i="2"/>
  <c r="AV252" i="2"/>
  <c r="AT252" i="2"/>
  <c r="AS252" i="2"/>
  <c r="AQ252" i="2"/>
  <c r="AP252" i="2"/>
  <c r="AN252" i="2"/>
  <c r="AM252" i="2"/>
  <c r="AK252" i="2"/>
  <c r="AJ252" i="2"/>
  <c r="AH252" i="2"/>
  <c r="AG252" i="2"/>
  <c r="AE252" i="2"/>
  <c r="AD252" i="2"/>
  <c r="AB252" i="2"/>
  <c r="AA252" i="2"/>
  <c r="Y252" i="2"/>
  <c r="X252" i="2"/>
  <c r="V252" i="2"/>
  <c r="U252" i="2"/>
  <c r="S252" i="2"/>
  <c r="R252" i="2"/>
  <c r="P252" i="2"/>
  <c r="O252" i="2"/>
  <c r="M252" i="2"/>
  <c r="L252" i="2"/>
  <c r="J252" i="2"/>
  <c r="I252" i="2"/>
  <c r="G252" i="2"/>
  <c r="F252" i="2"/>
  <c r="LZ251" i="2"/>
  <c r="LW251" i="2"/>
  <c r="LT251" i="2"/>
  <c r="LQ251" i="2"/>
  <c r="LN251" i="2"/>
  <c r="LK251" i="2"/>
  <c r="LH251" i="2"/>
  <c r="LE251" i="2"/>
  <c r="LB251" i="2"/>
  <c r="KY251" i="2"/>
  <c r="KV251" i="2"/>
  <c r="KS251" i="2"/>
  <c r="KP251" i="2"/>
  <c r="KM251" i="2"/>
  <c r="KJ251" i="2"/>
  <c r="KG251" i="2"/>
  <c r="KD251" i="2"/>
  <c r="KA251" i="2"/>
  <c r="JX251" i="2"/>
  <c r="JU251" i="2"/>
  <c r="JR251" i="2"/>
  <c r="JO251" i="2"/>
  <c r="JL251" i="2"/>
  <c r="JI251" i="2"/>
  <c r="JF251" i="2"/>
  <c r="JC251" i="2"/>
  <c r="IZ251" i="2"/>
  <c r="IW251" i="2"/>
  <c r="IT251" i="2"/>
  <c r="IQ251" i="2"/>
  <c r="IN251" i="2"/>
  <c r="IK251" i="2"/>
  <c r="IH251" i="2"/>
  <c r="IE251" i="2"/>
  <c r="IB251" i="2"/>
  <c r="HY251" i="2"/>
  <c r="HV251" i="2"/>
  <c r="HS251" i="2"/>
  <c r="HP251" i="2"/>
  <c r="HM251" i="2"/>
  <c r="HJ251" i="2"/>
  <c r="HG251" i="2"/>
  <c r="HD251" i="2"/>
  <c r="HA251" i="2"/>
  <c r="GX251" i="2"/>
  <c r="GU251" i="2"/>
  <c r="GR251" i="2"/>
  <c r="GO251" i="2"/>
  <c r="GL251" i="2"/>
  <c r="GI251" i="2"/>
  <c r="GF251" i="2"/>
  <c r="GC251" i="2"/>
  <c r="FZ251" i="2"/>
  <c r="FW251" i="2"/>
  <c r="FT251" i="2"/>
  <c r="FQ251" i="2"/>
  <c r="FN251" i="2"/>
  <c r="FK251" i="2"/>
  <c r="FH251" i="2"/>
  <c r="FE251" i="2"/>
  <c r="FB251" i="2"/>
  <c r="EY251" i="2"/>
  <c r="EV251" i="2"/>
  <c r="ES251" i="2"/>
  <c r="EM251" i="2"/>
  <c r="EJ251" i="2"/>
  <c r="EG251" i="2"/>
  <c r="ED251" i="2"/>
  <c r="EA251" i="2"/>
  <c r="DX251" i="2"/>
  <c r="DU251" i="2"/>
  <c r="DR251" i="2"/>
  <c r="DO251" i="2"/>
  <c r="DL251" i="2"/>
  <c r="DI251" i="2"/>
  <c r="DF251" i="2"/>
  <c r="DC251" i="2"/>
  <c r="CZ251" i="2"/>
  <c r="CW251" i="2"/>
  <c r="CQ251" i="2"/>
  <c r="CN251" i="2"/>
  <c r="CK251" i="2"/>
  <c r="CH251" i="2"/>
  <c r="CE251" i="2"/>
  <c r="CB251" i="2"/>
  <c r="BY251" i="2"/>
  <c r="BV251" i="2"/>
  <c r="BS251" i="2"/>
  <c r="BP251" i="2"/>
  <c r="BM251" i="2"/>
  <c r="BJ251" i="2"/>
  <c r="BG251" i="2"/>
  <c r="BD251" i="2"/>
  <c r="BA251" i="2"/>
  <c r="AX251" i="2"/>
  <c r="AU251" i="2"/>
  <c r="AR251" i="2"/>
  <c r="AO251" i="2"/>
  <c r="AL251" i="2"/>
  <c r="AI251" i="2"/>
  <c r="AF251" i="2"/>
  <c r="AC251" i="2"/>
  <c r="Z251" i="2"/>
  <c r="W251" i="2"/>
  <c r="T251" i="2"/>
  <c r="Q251" i="2"/>
  <c r="N251" i="2"/>
  <c r="K251" i="2"/>
  <c r="H251" i="2"/>
  <c r="LZ250" i="2"/>
  <c r="LW250" i="2"/>
  <c r="LT250" i="2"/>
  <c r="LQ250" i="2"/>
  <c r="LN250" i="2"/>
  <c r="LK250" i="2"/>
  <c r="LH250" i="2"/>
  <c r="LE250" i="2"/>
  <c r="LB250" i="2"/>
  <c r="KY250" i="2"/>
  <c r="KV250" i="2"/>
  <c r="KS250" i="2"/>
  <c r="KP250" i="2"/>
  <c r="KM250" i="2"/>
  <c r="KJ250" i="2"/>
  <c r="KG250" i="2"/>
  <c r="KD250" i="2"/>
  <c r="KA250" i="2"/>
  <c r="JX250" i="2"/>
  <c r="JU250" i="2"/>
  <c r="JR250" i="2"/>
  <c r="JO250" i="2"/>
  <c r="JL250" i="2"/>
  <c r="JI250" i="2"/>
  <c r="JF250" i="2"/>
  <c r="JC250" i="2"/>
  <c r="IZ250" i="2"/>
  <c r="IW250" i="2"/>
  <c r="IT250" i="2"/>
  <c r="IQ250" i="2"/>
  <c r="IN250" i="2"/>
  <c r="IK250" i="2"/>
  <c r="IH250" i="2"/>
  <c r="IE250" i="2"/>
  <c r="IB250" i="2"/>
  <c r="HY250" i="2"/>
  <c r="HV250" i="2"/>
  <c r="HS250" i="2"/>
  <c r="HP250" i="2"/>
  <c r="HM250" i="2"/>
  <c r="HJ250" i="2"/>
  <c r="HG250" i="2"/>
  <c r="HD250" i="2"/>
  <c r="HA250" i="2"/>
  <c r="GX250" i="2"/>
  <c r="GU250" i="2"/>
  <c r="GR250" i="2"/>
  <c r="GO250" i="2"/>
  <c r="GL250" i="2"/>
  <c r="GI250" i="2"/>
  <c r="GF250" i="2"/>
  <c r="GC250" i="2"/>
  <c r="FZ250" i="2"/>
  <c r="FW250" i="2"/>
  <c r="FT250" i="2"/>
  <c r="FQ250" i="2"/>
  <c r="FN250" i="2"/>
  <c r="FK250" i="2"/>
  <c r="FH250" i="2"/>
  <c r="FE250" i="2"/>
  <c r="FB250" i="2"/>
  <c r="EY250" i="2"/>
  <c r="EV250" i="2"/>
  <c r="ES250" i="2"/>
  <c r="EM250" i="2"/>
  <c r="EJ250" i="2"/>
  <c r="EG250" i="2"/>
  <c r="ED250" i="2"/>
  <c r="EA250" i="2"/>
  <c r="DX250" i="2"/>
  <c r="DU250" i="2"/>
  <c r="DR250" i="2"/>
  <c r="DO250" i="2"/>
  <c r="DL250" i="2"/>
  <c r="DI250" i="2"/>
  <c r="DF250" i="2"/>
  <c r="DC250" i="2"/>
  <c r="CZ250" i="2"/>
  <c r="CW250" i="2"/>
  <c r="CQ250" i="2"/>
  <c r="CN250" i="2"/>
  <c r="CK250" i="2"/>
  <c r="CH250" i="2"/>
  <c r="CE250" i="2"/>
  <c r="CB250" i="2"/>
  <c r="BY250" i="2"/>
  <c r="BV250" i="2"/>
  <c r="BS250" i="2"/>
  <c r="BP250" i="2"/>
  <c r="BM250" i="2"/>
  <c r="BJ250" i="2"/>
  <c r="BG250" i="2"/>
  <c r="BD250" i="2"/>
  <c r="BA250" i="2"/>
  <c r="AX250" i="2"/>
  <c r="AU250" i="2"/>
  <c r="AR250" i="2"/>
  <c r="AO250" i="2"/>
  <c r="AL250" i="2"/>
  <c r="AI250" i="2"/>
  <c r="AF250" i="2"/>
  <c r="AC250" i="2"/>
  <c r="Z250" i="2"/>
  <c r="W250" i="2"/>
  <c r="T250" i="2"/>
  <c r="Q250" i="2"/>
  <c r="N250" i="2"/>
  <c r="K250" i="2"/>
  <c r="H250" i="2"/>
  <c r="LZ249" i="2"/>
  <c r="LW249" i="2"/>
  <c r="LT249" i="2"/>
  <c r="LQ249" i="2"/>
  <c r="LN249" i="2"/>
  <c r="LK249" i="2"/>
  <c r="LH249" i="2"/>
  <c r="LE249" i="2"/>
  <c r="LB249" i="2"/>
  <c r="KY249" i="2"/>
  <c r="KV249" i="2"/>
  <c r="KS249" i="2"/>
  <c r="KP249" i="2"/>
  <c r="KM249" i="2"/>
  <c r="KJ249" i="2"/>
  <c r="KG249" i="2"/>
  <c r="KD249" i="2"/>
  <c r="KA249" i="2"/>
  <c r="JX249" i="2"/>
  <c r="JU249" i="2"/>
  <c r="JR249" i="2"/>
  <c r="JO249" i="2"/>
  <c r="JL249" i="2"/>
  <c r="JI249" i="2"/>
  <c r="JF249" i="2"/>
  <c r="JC249" i="2"/>
  <c r="IZ249" i="2"/>
  <c r="IW249" i="2"/>
  <c r="IT249" i="2"/>
  <c r="IQ249" i="2"/>
  <c r="IN249" i="2"/>
  <c r="IK249" i="2"/>
  <c r="IH249" i="2"/>
  <c r="IE249" i="2"/>
  <c r="IB249" i="2"/>
  <c r="HY249" i="2"/>
  <c r="HV249" i="2"/>
  <c r="HS249" i="2"/>
  <c r="HP249" i="2"/>
  <c r="HM249" i="2"/>
  <c r="HJ249" i="2"/>
  <c r="HG249" i="2"/>
  <c r="HD249" i="2"/>
  <c r="HA249" i="2"/>
  <c r="GX249" i="2"/>
  <c r="GU249" i="2"/>
  <c r="GR249" i="2"/>
  <c r="GO249" i="2"/>
  <c r="GL249" i="2"/>
  <c r="GI249" i="2"/>
  <c r="GF249" i="2"/>
  <c r="GC249" i="2"/>
  <c r="FZ249" i="2"/>
  <c r="FW249" i="2"/>
  <c r="FT249" i="2"/>
  <c r="FQ249" i="2"/>
  <c r="FN249" i="2"/>
  <c r="FK249" i="2"/>
  <c r="FH249" i="2"/>
  <c r="FE249" i="2"/>
  <c r="FB249" i="2"/>
  <c r="EY249" i="2"/>
  <c r="EV249" i="2"/>
  <c r="ES249" i="2"/>
  <c r="EM249" i="2"/>
  <c r="EJ249" i="2"/>
  <c r="EG249" i="2"/>
  <c r="ED249" i="2"/>
  <c r="EA249" i="2"/>
  <c r="DX249" i="2"/>
  <c r="DU249" i="2"/>
  <c r="DR249" i="2"/>
  <c r="DO249" i="2"/>
  <c r="DL249" i="2"/>
  <c r="DI249" i="2"/>
  <c r="DF249" i="2"/>
  <c r="DC249" i="2"/>
  <c r="CZ249" i="2"/>
  <c r="CW249" i="2"/>
  <c r="CQ249" i="2"/>
  <c r="CN249" i="2"/>
  <c r="CK249" i="2"/>
  <c r="CH249" i="2"/>
  <c r="CE249" i="2"/>
  <c r="CB249" i="2"/>
  <c r="BY249" i="2"/>
  <c r="BV249" i="2"/>
  <c r="BS249" i="2"/>
  <c r="BP249" i="2"/>
  <c r="BM249" i="2"/>
  <c r="BJ249" i="2"/>
  <c r="BG249" i="2"/>
  <c r="BD249" i="2"/>
  <c r="BA249" i="2"/>
  <c r="AX249" i="2"/>
  <c r="AU249" i="2"/>
  <c r="AR249" i="2"/>
  <c r="AO249" i="2"/>
  <c r="AL249" i="2"/>
  <c r="AI249" i="2"/>
  <c r="AF249" i="2"/>
  <c r="AC249" i="2"/>
  <c r="Z249" i="2"/>
  <c r="W249" i="2"/>
  <c r="T249" i="2"/>
  <c r="Q249" i="2"/>
  <c r="N249" i="2"/>
  <c r="K249" i="2"/>
  <c r="H249" i="2"/>
  <c r="LZ248" i="2"/>
  <c r="LW248" i="2"/>
  <c r="LT248" i="2"/>
  <c r="LQ248" i="2"/>
  <c r="LN248" i="2"/>
  <c r="LK248" i="2"/>
  <c r="LH248" i="2"/>
  <c r="LE248" i="2"/>
  <c r="LB248" i="2"/>
  <c r="KY248" i="2"/>
  <c r="KV248" i="2"/>
  <c r="KS248" i="2"/>
  <c r="KP248" i="2"/>
  <c r="KM248" i="2"/>
  <c r="KJ248" i="2"/>
  <c r="KG248" i="2"/>
  <c r="KD248" i="2"/>
  <c r="KA248" i="2"/>
  <c r="JX248" i="2"/>
  <c r="JU248" i="2"/>
  <c r="JR248" i="2"/>
  <c r="JO248" i="2"/>
  <c r="JL248" i="2"/>
  <c r="JI248" i="2"/>
  <c r="JF248" i="2"/>
  <c r="JC248" i="2"/>
  <c r="IZ248" i="2"/>
  <c r="IW248" i="2"/>
  <c r="IT248" i="2"/>
  <c r="IQ248" i="2"/>
  <c r="IN248" i="2"/>
  <c r="IK248" i="2"/>
  <c r="IH248" i="2"/>
  <c r="IE248" i="2"/>
  <c r="IB248" i="2"/>
  <c r="HY248" i="2"/>
  <c r="HV248" i="2"/>
  <c r="HS248" i="2"/>
  <c r="HP248" i="2"/>
  <c r="HM248" i="2"/>
  <c r="HJ248" i="2"/>
  <c r="HG248" i="2"/>
  <c r="HD248" i="2"/>
  <c r="HA248" i="2"/>
  <c r="GX248" i="2"/>
  <c r="GU248" i="2"/>
  <c r="GR248" i="2"/>
  <c r="GO248" i="2"/>
  <c r="GL248" i="2"/>
  <c r="GI248" i="2"/>
  <c r="GF248" i="2"/>
  <c r="GC248" i="2"/>
  <c r="FZ248" i="2"/>
  <c r="FW248" i="2"/>
  <c r="FT248" i="2"/>
  <c r="FQ248" i="2"/>
  <c r="FN248" i="2"/>
  <c r="FK248" i="2"/>
  <c r="FH248" i="2"/>
  <c r="FE248" i="2"/>
  <c r="FB248" i="2"/>
  <c r="EY248" i="2"/>
  <c r="EV248" i="2"/>
  <c r="ES248" i="2"/>
  <c r="EM248" i="2"/>
  <c r="EJ248" i="2"/>
  <c r="EG248" i="2"/>
  <c r="ED248" i="2"/>
  <c r="EA248" i="2"/>
  <c r="DX248" i="2"/>
  <c r="DU248" i="2"/>
  <c r="DR248" i="2"/>
  <c r="DO248" i="2"/>
  <c r="DL248" i="2"/>
  <c r="DI248" i="2"/>
  <c r="DF248" i="2"/>
  <c r="DC248" i="2"/>
  <c r="CZ248" i="2"/>
  <c r="CW248" i="2"/>
  <c r="CQ248" i="2"/>
  <c r="CN248" i="2"/>
  <c r="CK248" i="2"/>
  <c r="CH248" i="2"/>
  <c r="CE248" i="2"/>
  <c r="CB248" i="2"/>
  <c r="BY248" i="2"/>
  <c r="BV248" i="2"/>
  <c r="BS248" i="2"/>
  <c r="BP248" i="2"/>
  <c r="BM248" i="2"/>
  <c r="BJ248" i="2"/>
  <c r="BG248" i="2"/>
  <c r="BD248" i="2"/>
  <c r="BA248" i="2"/>
  <c r="AX248" i="2"/>
  <c r="AU248" i="2"/>
  <c r="AR248" i="2"/>
  <c r="AO248" i="2"/>
  <c r="AL248" i="2"/>
  <c r="AI248" i="2"/>
  <c r="AF248" i="2"/>
  <c r="AC248" i="2"/>
  <c r="Z248" i="2"/>
  <c r="W248" i="2"/>
  <c r="T248" i="2"/>
  <c r="Q248" i="2"/>
  <c r="N248" i="2"/>
  <c r="K248" i="2"/>
  <c r="H248" i="2"/>
  <c r="LZ247" i="2"/>
  <c r="LW247" i="2"/>
  <c r="LT247" i="2"/>
  <c r="LQ247" i="2"/>
  <c r="LN247" i="2"/>
  <c r="LK247" i="2"/>
  <c r="LH247" i="2"/>
  <c r="LE247" i="2"/>
  <c r="LB247" i="2"/>
  <c r="KY247" i="2"/>
  <c r="KV247" i="2"/>
  <c r="KS247" i="2"/>
  <c r="KP247" i="2"/>
  <c r="KM247" i="2"/>
  <c r="KJ247" i="2"/>
  <c r="KG247" i="2"/>
  <c r="KD247" i="2"/>
  <c r="KA247" i="2"/>
  <c r="JX247" i="2"/>
  <c r="JU247" i="2"/>
  <c r="JR247" i="2"/>
  <c r="JO247" i="2"/>
  <c r="JL247" i="2"/>
  <c r="JI247" i="2"/>
  <c r="JF247" i="2"/>
  <c r="JC247" i="2"/>
  <c r="IZ247" i="2"/>
  <c r="IW247" i="2"/>
  <c r="IT247" i="2"/>
  <c r="IQ247" i="2"/>
  <c r="IN247" i="2"/>
  <c r="IK247" i="2"/>
  <c r="IH247" i="2"/>
  <c r="IE247" i="2"/>
  <c r="IB247" i="2"/>
  <c r="HY247" i="2"/>
  <c r="HV247" i="2"/>
  <c r="HS247" i="2"/>
  <c r="HP247" i="2"/>
  <c r="HM247" i="2"/>
  <c r="HJ247" i="2"/>
  <c r="HG247" i="2"/>
  <c r="HD247" i="2"/>
  <c r="HA247" i="2"/>
  <c r="GX247" i="2"/>
  <c r="GU247" i="2"/>
  <c r="GR247" i="2"/>
  <c r="GO247" i="2"/>
  <c r="GL247" i="2"/>
  <c r="GI247" i="2"/>
  <c r="GF247" i="2"/>
  <c r="GC247" i="2"/>
  <c r="FZ247" i="2"/>
  <c r="FW247" i="2"/>
  <c r="FT247" i="2"/>
  <c r="FQ247" i="2"/>
  <c r="FN247" i="2"/>
  <c r="FK247" i="2"/>
  <c r="FH247" i="2"/>
  <c r="FE247" i="2"/>
  <c r="FB247" i="2"/>
  <c r="EY247" i="2"/>
  <c r="EV247" i="2"/>
  <c r="ES247" i="2"/>
  <c r="EM247" i="2"/>
  <c r="EJ247" i="2"/>
  <c r="EG247" i="2"/>
  <c r="ED247" i="2"/>
  <c r="EA247" i="2"/>
  <c r="DX247" i="2"/>
  <c r="DU247" i="2"/>
  <c r="DR247" i="2"/>
  <c r="DO247" i="2"/>
  <c r="DL247" i="2"/>
  <c r="DI247" i="2"/>
  <c r="DF247" i="2"/>
  <c r="DC247" i="2"/>
  <c r="CZ247" i="2"/>
  <c r="CW247" i="2"/>
  <c r="CQ247" i="2"/>
  <c r="CN247" i="2"/>
  <c r="CK247" i="2"/>
  <c r="CH247" i="2"/>
  <c r="CE247" i="2"/>
  <c r="CB247" i="2"/>
  <c r="BY247" i="2"/>
  <c r="BV247" i="2"/>
  <c r="BS247" i="2"/>
  <c r="BP247" i="2"/>
  <c r="BM247" i="2"/>
  <c r="BJ247" i="2"/>
  <c r="BG247" i="2"/>
  <c r="BD247" i="2"/>
  <c r="BA247" i="2"/>
  <c r="AX247" i="2"/>
  <c r="AU247" i="2"/>
  <c r="AR247" i="2"/>
  <c r="AO247" i="2"/>
  <c r="AL247" i="2"/>
  <c r="AI247" i="2"/>
  <c r="AF247" i="2"/>
  <c r="AC247" i="2"/>
  <c r="Z247" i="2"/>
  <c r="W247" i="2"/>
  <c r="T247" i="2"/>
  <c r="Q247" i="2"/>
  <c r="N247" i="2"/>
  <c r="K247" i="2"/>
  <c r="H247" i="2"/>
  <c r="LZ246" i="2"/>
  <c r="LW246" i="2"/>
  <c r="LT246" i="2"/>
  <c r="LQ246" i="2"/>
  <c r="LN246" i="2"/>
  <c r="LK246" i="2"/>
  <c r="LH246" i="2"/>
  <c r="LE246" i="2"/>
  <c r="LB246" i="2"/>
  <c r="KY246" i="2"/>
  <c r="KV246" i="2"/>
  <c r="KS246" i="2"/>
  <c r="KP246" i="2"/>
  <c r="KM246" i="2"/>
  <c r="KJ246" i="2"/>
  <c r="KG246" i="2"/>
  <c r="KD246" i="2"/>
  <c r="KA246" i="2"/>
  <c r="JX246" i="2"/>
  <c r="JU246" i="2"/>
  <c r="JR246" i="2"/>
  <c r="JO246" i="2"/>
  <c r="JL246" i="2"/>
  <c r="JI246" i="2"/>
  <c r="JF246" i="2"/>
  <c r="JC246" i="2"/>
  <c r="IZ246" i="2"/>
  <c r="IW246" i="2"/>
  <c r="IT246" i="2"/>
  <c r="IQ246" i="2"/>
  <c r="IN246" i="2"/>
  <c r="IK246" i="2"/>
  <c r="IH246" i="2"/>
  <c r="IE246" i="2"/>
  <c r="IB246" i="2"/>
  <c r="HY246" i="2"/>
  <c r="HV246" i="2"/>
  <c r="HS246" i="2"/>
  <c r="HP246" i="2"/>
  <c r="HM246" i="2"/>
  <c r="HJ246" i="2"/>
  <c r="HG246" i="2"/>
  <c r="HD246" i="2"/>
  <c r="HA246" i="2"/>
  <c r="GX246" i="2"/>
  <c r="GU246" i="2"/>
  <c r="GR246" i="2"/>
  <c r="GO246" i="2"/>
  <c r="GL246" i="2"/>
  <c r="GI246" i="2"/>
  <c r="GF246" i="2"/>
  <c r="GC246" i="2"/>
  <c r="FZ246" i="2"/>
  <c r="FW246" i="2"/>
  <c r="FT246" i="2"/>
  <c r="FQ246" i="2"/>
  <c r="FN246" i="2"/>
  <c r="FK246" i="2"/>
  <c r="FH246" i="2"/>
  <c r="FE246" i="2"/>
  <c r="FB246" i="2"/>
  <c r="EY246" i="2"/>
  <c r="EV246" i="2"/>
  <c r="ES246" i="2"/>
  <c r="EM246" i="2"/>
  <c r="EJ246" i="2"/>
  <c r="EG246" i="2"/>
  <c r="ED246" i="2"/>
  <c r="EA246" i="2"/>
  <c r="DX246" i="2"/>
  <c r="DU246" i="2"/>
  <c r="DR246" i="2"/>
  <c r="DO246" i="2"/>
  <c r="DL246" i="2"/>
  <c r="DI246" i="2"/>
  <c r="DF246" i="2"/>
  <c r="DC246" i="2"/>
  <c r="CZ246" i="2"/>
  <c r="CW246" i="2"/>
  <c r="CQ246" i="2"/>
  <c r="CN246" i="2"/>
  <c r="CK246" i="2"/>
  <c r="CH246" i="2"/>
  <c r="CE246" i="2"/>
  <c r="CB246" i="2"/>
  <c r="BY246" i="2"/>
  <c r="BV246" i="2"/>
  <c r="BS246" i="2"/>
  <c r="BP246" i="2"/>
  <c r="BM246" i="2"/>
  <c r="BJ246" i="2"/>
  <c r="BG246" i="2"/>
  <c r="BD246" i="2"/>
  <c r="BA246" i="2"/>
  <c r="AX246" i="2"/>
  <c r="AU246" i="2"/>
  <c r="AR246" i="2"/>
  <c r="AO246" i="2"/>
  <c r="AL246" i="2"/>
  <c r="AI246" i="2"/>
  <c r="AF246" i="2"/>
  <c r="AC246" i="2"/>
  <c r="Z246" i="2"/>
  <c r="W246" i="2"/>
  <c r="T246" i="2"/>
  <c r="Q246" i="2"/>
  <c r="N246" i="2"/>
  <c r="K246" i="2"/>
  <c r="H246" i="2"/>
  <c r="LZ245" i="2"/>
  <c r="LW245" i="2"/>
  <c r="LT245" i="2"/>
  <c r="LQ245" i="2"/>
  <c r="LN245" i="2"/>
  <c r="LK245" i="2"/>
  <c r="LH245" i="2"/>
  <c r="LE245" i="2"/>
  <c r="LB245" i="2"/>
  <c r="KY245" i="2"/>
  <c r="KV245" i="2"/>
  <c r="KS245" i="2"/>
  <c r="KP245" i="2"/>
  <c r="KM245" i="2"/>
  <c r="KJ245" i="2"/>
  <c r="KG245" i="2"/>
  <c r="KD245" i="2"/>
  <c r="KA245" i="2"/>
  <c r="JX245" i="2"/>
  <c r="JU245" i="2"/>
  <c r="JR245" i="2"/>
  <c r="JO245" i="2"/>
  <c r="JL245" i="2"/>
  <c r="JI245" i="2"/>
  <c r="JF245" i="2"/>
  <c r="JC245" i="2"/>
  <c r="IZ245" i="2"/>
  <c r="IW245" i="2"/>
  <c r="IT245" i="2"/>
  <c r="IQ245" i="2"/>
  <c r="IN245" i="2"/>
  <c r="IK245" i="2"/>
  <c r="IH245" i="2"/>
  <c r="IE245" i="2"/>
  <c r="IB245" i="2"/>
  <c r="HY245" i="2"/>
  <c r="HV245" i="2"/>
  <c r="HS245" i="2"/>
  <c r="HP245" i="2"/>
  <c r="HM245" i="2"/>
  <c r="HJ245" i="2"/>
  <c r="HG245" i="2"/>
  <c r="HD245" i="2"/>
  <c r="HA245" i="2"/>
  <c r="GX245" i="2"/>
  <c r="GU245" i="2"/>
  <c r="GR245" i="2"/>
  <c r="GO245" i="2"/>
  <c r="GL245" i="2"/>
  <c r="GI245" i="2"/>
  <c r="GF245" i="2"/>
  <c r="GC245" i="2"/>
  <c r="FZ245" i="2"/>
  <c r="FW245" i="2"/>
  <c r="FT245" i="2"/>
  <c r="FQ245" i="2"/>
  <c r="FN245" i="2"/>
  <c r="FK245" i="2"/>
  <c r="FH245" i="2"/>
  <c r="FE245" i="2"/>
  <c r="FB245" i="2"/>
  <c r="EY245" i="2"/>
  <c r="EV245" i="2"/>
  <c r="ES245" i="2"/>
  <c r="EM245" i="2"/>
  <c r="EJ245" i="2"/>
  <c r="EG245" i="2"/>
  <c r="ED245" i="2"/>
  <c r="EA245" i="2"/>
  <c r="DX245" i="2"/>
  <c r="DU245" i="2"/>
  <c r="DR245" i="2"/>
  <c r="DO245" i="2"/>
  <c r="DL245" i="2"/>
  <c r="DI245" i="2"/>
  <c r="DF245" i="2"/>
  <c r="DC245" i="2"/>
  <c r="CZ245" i="2"/>
  <c r="CW245" i="2"/>
  <c r="CQ245" i="2"/>
  <c r="CN245" i="2"/>
  <c r="CK245" i="2"/>
  <c r="CH245" i="2"/>
  <c r="CE245" i="2"/>
  <c r="CB245" i="2"/>
  <c r="BY245" i="2"/>
  <c r="BV245" i="2"/>
  <c r="BS245" i="2"/>
  <c r="BP245" i="2"/>
  <c r="BM245" i="2"/>
  <c r="BJ245" i="2"/>
  <c r="BG245" i="2"/>
  <c r="BD245" i="2"/>
  <c r="BA245" i="2"/>
  <c r="AX245" i="2"/>
  <c r="AU245" i="2"/>
  <c r="AR245" i="2"/>
  <c r="AO245" i="2"/>
  <c r="AL245" i="2"/>
  <c r="AI245" i="2"/>
  <c r="AF245" i="2"/>
  <c r="AC245" i="2"/>
  <c r="Z245" i="2"/>
  <c r="W245" i="2"/>
  <c r="T245" i="2"/>
  <c r="Q245" i="2"/>
  <c r="N245" i="2"/>
  <c r="K245" i="2"/>
  <c r="H245" i="2"/>
  <c r="LZ244" i="2"/>
  <c r="LW244" i="2"/>
  <c r="LT244" i="2"/>
  <c r="LQ244" i="2"/>
  <c r="LN244" i="2"/>
  <c r="LK244" i="2"/>
  <c r="LH244" i="2"/>
  <c r="LE244" i="2"/>
  <c r="LB244" i="2"/>
  <c r="KY244" i="2"/>
  <c r="KV244" i="2"/>
  <c r="KS244" i="2"/>
  <c r="KP244" i="2"/>
  <c r="KM244" i="2"/>
  <c r="KJ244" i="2"/>
  <c r="KG244" i="2"/>
  <c r="KD244" i="2"/>
  <c r="KA244" i="2"/>
  <c r="JX244" i="2"/>
  <c r="JU244" i="2"/>
  <c r="JR244" i="2"/>
  <c r="JO244" i="2"/>
  <c r="JL244" i="2"/>
  <c r="JI244" i="2"/>
  <c r="JF244" i="2"/>
  <c r="JC244" i="2"/>
  <c r="IZ244" i="2"/>
  <c r="IW244" i="2"/>
  <c r="IT244" i="2"/>
  <c r="IQ244" i="2"/>
  <c r="IN244" i="2"/>
  <c r="IK244" i="2"/>
  <c r="IH244" i="2"/>
  <c r="IE244" i="2"/>
  <c r="IB244" i="2"/>
  <c r="HY244" i="2"/>
  <c r="HV244" i="2"/>
  <c r="HS244" i="2"/>
  <c r="HP244" i="2"/>
  <c r="HM244" i="2"/>
  <c r="HJ244" i="2"/>
  <c r="HG244" i="2"/>
  <c r="HD244" i="2"/>
  <c r="HA244" i="2"/>
  <c r="GX244" i="2"/>
  <c r="GU244" i="2"/>
  <c r="GR244" i="2"/>
  <c r="GO244" i="2"/>
  <c r="GL244" i="2"/>
  <c r="GI244" i="2"/>
  <c r="GF244" i="2"/>
  <c r="GC244" i="2"/>
  <c r="FZ244" i="2"/>
  <c r="FW244" i="2"/>
  <c r="FT244" i="2"/>
  <c r="FQ244" i="2"/>
  <c r="FN244" i="2"/>
  <c r="FK244" i="2"/>
  <c r="FH244" i="2"/>
  <c r="FE244" i="2"/>
  <c r="FB244" i="2"/>
  <c r="EY244" i="2"/>
  <c r="EV244" i="2"/>
  <c r="ES244" i="2"/>
  <c r="EM244" i="2"/>
  <c r="EJ244" i="2"/>
  <c r="EG244" i="2"/>
  <c r="ED244" i="2"/>
  <c r="EA244" i="2"/>
  <c r="DX244" i="2"/>
  <c r="DU244" i="2"/>
  <c r="DR244" i="2"/>
  <c r="DO244" i="2"/>
  <c r="DL244" i="2"/>
  <c r="DI244" i="2"/>
  <c r="DF244" i="2"/>
  <c r="DC244" i="2"/>
  <c r="CZ244" i="2"/>
  <c r="CW244" i="2"/>
  <c r="CQ244" i="2"/>
  <c r="CN244" i="2"/>
  <c r="CK244" i="2"/>
  <c r="CH244" i="2"/>
  <c r="CE244" i="2"/>
  <c r="CB244" i="2"/>
  <c r="BY244" i="2"/>
  <c r="BV244" i="2"/>
  <c r="BS244" i="2"/>
  <c r="BP244" i="2"/>
  <c r="BM244" i="2"/>
  <c r="BJ244" i="2"/>
  <c r="BG244" i="2"/>
  <c r="BD244" i="2"/>
  <c r="BA244" i="2"/>
  <c r="AX244" i="2"/>
  <c r="AU244" i="2"/>
  <c r="AR244" i="2"/>
  <c r="AO244" i="2"/>
  <c r="AL244" i="2"/>
  <c r="AI244" i="2"/>
  <c r="AF244" i="2"/>
  <c r="AC244" i="2"/>
  <c r="Z244" i="2"/>
  <c r="W244" i="2"/>
  <c r="T244" i="2"/>
  <c r="Q244" i="2"/>
  <c r="N244" i="2"/>
  <c r="K244" i="2"/>
  <c r="H244" i="2"/>
  <c r="LZ243" i="2"/>
  <c r="LW243" i="2"/>
  <c r="LT243" i="2"/>
  <c r="LQ243" i="2"/>
  <c r="LN243" i="2"/>
  <c r="LK243" i="2"/>
  <c r="LH243" i="2"/>
  <c r="LE243" i="2"/>
  <c r="LB243" i="2"/>
  <c r="KY243" i="2"/>
  <c r="KV243" i="2"/>
  <c r="KS243" i="2"/>
  <c r="KP243" i="2"/>
  <c r="KM243" i="2"/>
  <c r="KJ243" i="2"/>
  <c r="KG243" i="2"/>
  <c r="KD243" i="2"/>
  <c r="KA243" i="2"/>
  <c r="JX243" i="2"/>
  <c r="JU243" i="2"/>
  <c r="JR243" i="2"/>
  <c r="JO243" i="2"/>
  <c r="JL243" i="2"/>
  <c r="JI243" i="2"/>
  <c r="JF243" i="2"/>
  <c r="JC243" i="2"/>
  <c r="IZ243" i="2"/>
  <c r="IW243" i="2"/>
  <c r="IT243" i="2"/>
  <c r="IQ243" i="2"/>
  <c r="IN243" i="2"/>
  <c r="IK243" i="2"/>
  <c r="IH243" i="2"/>
  <c r="IE243" i="2"/>
  <c r="IB243" i="2"/>
  <c r="HY243" i="2"/>
  <c r="HV243" i="2"/>
  <c r="HS243" i="2"/>
  <c r="HP243" i="2"/>
  <c r="HM243" i="2"/>
  <c r="HJ243" i="2"/>
  <c r="HG243" i="2"/>
  <c r="HD243" i="2"/>
  <c r="HA243" i="2"/>
  <c r="GX243" i="2"/>
  <c r="GU243" i="2"/>
  <c r="GR243" i="2"/>
  <c r="GO243" i="2"/>
  <c r="GL243" i="2"/>
  <c r="GI243" i="2"/>
  <c r="GF243" i="2"/>
  <c r="GC243" i="2"/>
  <c r="FZ243" i="2"/>
  <c r="FW243" i="2"/>
  <c r="FT243" i="2"/>
  <c r="FQ243" i="2"/>
  <c r="FN243" i="2"/>
  <c r="FK243" i="2"/>
  <c r="FH243" i="2"/>
  <c r="FE243" i="2"/>
  <c r="FB243" i="2"/>
  <c r="EY243" i="2"/>
  <c r="EV243" i="2"/>
  <c r="ES243" i="2"/>
  <c r="EM243" i="2"/>
  <c r="EJ243" i="2"/>
  <c r="EG243" i="2"/>
  <c r="ED243" i="2"/>
  <c r="EA243" i="2"/>
  <c r="DX243" i="2"/>
  <c r="DU243" i="2"/>
  <c r="DR243" i="2"/>
  <c r="DO243" i="2"/>
  <c r="DL243" i="2"/>
  <c r="DI243" i="2"/>
  <c r="DF243" i="2"/>
  <c r="DC243" i="2"/>
  <c r="CZ243" i="2"/>
  <c r="CW243" i="2"/>
  <c r="CQ243" i="2"/>
  <c r="CN243" i="2"/>
  <c r="CK243" i="2"/>
  <c r="CH243" i="2"/>
  <c r="CE243" i="2"/>
  <c r="CB243" i="2"/>
  <c r="BY243" i="2"/>
  <c r="BV243" i="2"/>
  <c r="BS243" i="2"/>
  <c r="BP243" i="2"/>
  <c r="BM243" i="2"/>
  <c r="BJ243" i="2"/>
  <c r="BG243" i="2"/>
  <c r="BD243" i="2"/>
  <c r="BA243" i="2"/>
  <c r="AX243" i="2"/>
  <c r="AU243" i="2"/>
  <c r="AR243" i="2"/>
  <c r="AO243" i="2"/>
  <c r="AL243" i="2"/>
  <c r="AI243" i="2"/>
  <c r="AF243" i="2"/>
  <c r="AC243" i="2"/>
  <c r="Z243" i="2"/>
  <c r="W243" i="2"/>
  <c r="T243" i="2"/>
  <c r="Q243" i="2"/>
  <c r="N243" i="2"/>
  <c r="K243" i="2"/>
  <c r="H243" i="2"/>
  <c r="LZ242" i="2"/>
  <c r="LW242" i="2"/>
  <c r="LT242" i="2"/>
  <c r="LQ242" i="2"/>
  <c r="LN242" i="2"/>
  <c r="LK242" i="2"/>
  <c r="LH242" i="2"/>
  <c r="LE242" i="2"/>
  <c r="LB242" i="2"/>
  <c r="KY242" i="2"/>
  <c r="KV242" i="2"/>
  <c r="KS242" i="2"/>
  <c r="KP242" i="2"/>
  <c r="KM242" i="2"/>
  <c r="KJ242" i="2"/>
  <c r="KG242" i="2"/>
  <c r="KD242" i="2"/>
  <c r="KA242" i="2"/>
  <c r="JX242" i="2"/>
  <c r="JU242" i="2"/>
  <c r="JR242" i="2"/>
  <c r="JO242" i="2"/>
  <c r="JL242" i="2"/>
  <c r="JI242" i="2"/>
  <c r="JF242" i="2"/>
  <c r="JC242" i="2"/>
  <c r="IZ242" i="2"/>
  <c r="IW242" i="2"/>
  <c r="IT242" i="2"/>
  <c r="IQ242" i="2"/>
  <c r="IN242" i="2"/>
  <c r="IK242" i="2"/>
  <c r="IH242" i="2"/>
  <c r="IE242" i="2"/>
  <c r="IB242" i="2"/>
  <c r="HY242" i="2"/>
  <c r="HV242" i="2"/>
  <c r="HS242" i="2"/>
  <c r="HP242" i="2"/>
  <c r="HM242" i="2"/>
  <c r="HJ242" i="2"/>
  <c r="HG242" i="2"/>
  <c r="HD242" i="2"/>
  <c r="HA242" i="2"/>
  <c r="GX242" i="2"/>
  <c r="GU242" i="2"/>
  <c r="GR242" i="2"/>
  <c r="GO242" i="2"/>
  <c r="GL242" i="2"/>
  <c r="GI242" i="2"/>
  <c r="GF242" i="2"/>
  <c r="GC242" i="2"/>
  <c r="FZ242" i="2"/>
  <c r="FW242" i="2"/>
  <c r="FT242" i="2"/>
  <c r="FQ242" i="2"/>
  <c r="FN242" i="2"/>
  <c r="FK242" i="2"/>
  <c r="FH242" i="2"/>
  <c r="FE242" i="2"/>
  <c r="FB242" i="2"/>
  <c r="EY242" i="2"/>
  <c r="EV242" i="2"/>
  <c r="ES242" i="2"/>
  <c r="EM242" i="2"/>
  <c r="EJ242" i="2"/>
  <c r="EG242" i="2"/>
  <c r="ED242" i="2"/>
  <c r="EA242" i="2"/>
  <c r="DX242" i="2"/>
  <c r="DU242" i="2"/>
  <c r="DR242" i="2"/>
  <c r="DO242" i="2"/>
  <c r="DL242" i="2"/>
  <c r="DI242" i="2"/>
  <c r="DF242" i="2"/>
  <c r="DC242" i="2"/>
  <c r="CZ242" i="2"/>
  <c r="CW242" i="2"/>
  <c r="CQ242" i="2"/>
  <c r="CN242" i="2"/>
  <c r="CK242" i="2"/>
  <c r="CH242" i="2"/>
  <c r="CE242" i="2"/>
  <c r="CB242" i="2"/>
  <c r="BY242" i="2"/>
  <c r="BV242" i="2"/>
  <c r="BS242" i="2"/>
  <c r="BP242" i="2"/>
  <c r="BM242" i="2"/>
  <c r="BJ242" i="2"/>
  <c r="BG242" i="2"/>
  <c r="BD242" i="2"/>
  <c r="BA242" i="2"/>
  <c r="AX242" i="2"/>
  <c r="AU242" i="2"/>
  <c r="AR242" i="2"/>
  <c r="AO242" i="2"/>
  <c r="AL242" i="2"/>
  <c r="AI242" i="2"/>
  <c r="AF242" i="2"/>
  <c r="AC242" i="2"/>
  <c r="Z242" i="2"/>
  <c r="W242" i="2"/>
  <c r="T242" i="2"/>
  <c r="Q242" i="2"/>
  <c r="N242" i="2"/>
  <c r="K242" i="2"/>
  <c r="H242" i="2"/>
  <c r="LZ241" i="2"/>
  <c r="LW241" i="2"/>
  <c r="LT241" i="2"/>
  <c r="LQ241" i="2"/>
  <c r="LN241" i="2"/>
  <c r="LK241" i="2"/>
  <c r="LH241" i="2"/>
  <c r="LE241" i="2"/>
  <c r="LB241" i="2"/>
  <c r="KY241" i="2"/>
  <c r="KV241" i="2"/>
  <c r="KS241" i="2"/>
  <c r="KP241" i="2"/>
  <c r="KM241" i="2"/>
  <c r="KJ241" i="2"/>
  <c r="KG241" i="2"/>
  <c r="KD241" i="2"/>
  <c r="KA241" i="2"/>
  <c r="JX241" i="2"/>
  <c r="JU241" i="2"/>
  <c r="JR241" i="2"/>
  <c r="JO241" i="2"/>
  <c r="JL241" i="2"/>
  <c r="JI241" i="2"/>
  <c r="JF241" i="2"/>
  <c r="JC241" i="2"/>
  <c r="IZ241" i="2"/>
  <c r="IW241" i="2"/>
  <c r="IT241" i="2"/>
  <c r="IQ241" i="2"/>
  <c r="IN241" i="2"/>
  <c r="IK241" i="2"/>
  <c r="IH241" i="2"/>
  <c r="IE241" i="2"/>
  <c r="IB241" i="2"/>
  <c r="HY241" i="2"/>
  <c r="HV241" i="2"/>
  <c r="HS241" i="2"/>
  <c r="HP241" i="2"/>
  <c r="HM241" i="2"/>
  <c r="HJ241" i="2"/>
  <c r="HG241" i="2"/>
  <c r="HD241" i="2"/>
  <c r="HA241" i="2"/>
  <c r="GX241" i="2"/>
  <c r="GU241" i="2"/>
  <c r="GR241" i="2"/>
  <c r="GO241" i="2"/>
  <c r="GL241" i="2"/>
  <c r="GI241" i="2"/>
  <c r="GF241" i="2"/>
  <c r="GC241" i="2"/>
  <c r="FZ241" i="2"/>
  <c r="FW241" i="2"/>
  <c r="FT241" i="2"/>
  <c r="FQ241" i="2"/>
  <c r="FN241" i="2"/>
  <c r="FK241" i="2"/>
  <c r="FH241" i="2"/>
  <c r="FE241" i="2"/>
  <c r="FB241" i="2"/>
  <c r="EY241" i="2"/>
  <c r="EV241" i="2"/>
  <c r="ES241" i="2"/>
  <c r="EM241" i="2"/>
  <c r="EJ241" i="2"/>
  <c r="EG241" i="2"/>
  <c r="ED241" i="2"/>
  <c r="EA241" i="2"/>
  <c r="DX241" i="2"/>
  <c r="DU241" i="2"/>
  <c r="DR241" i="2"/>
  <c r="DO241" i="2"/>
  <c r="DL241" i="2"/>
  <c r="DI241" i="2"/>
  <c r="DF241" i="2"/>
  <c r="DC241" i="2"/>
  <c r="CZ241" i="2"/>
  <c r="CW241" i="2"/>
  <c r="CQ241" i="2"/>
  <c r="CN241" i="2"/>
  <c r="CK241" i="2"/>
  <c r="CH241" i="2"/>
  <c r="CE241" i="2"/>
  <c r="CB241" i="2"/>
  <c r="BY241" i="2"/>
  <c r="BV241" i="2"/>
  <c r="BS241" i="2"/>
  <c r="BP241" i="2"/>
  <c r="BM241" i="2"/>
  <c r="BJ241" i="2"/>
  <c r="BG241" i="2"/>
  <c r="BD241" i="2"/>
  <c r="BA241" i="2"/>
  <c r="AX241" i="2"/>
  <c r="AU241" i="2"/>
  <c r="AR241" i="2"/>
  <c r="AO241" i="2"/>
  <c r="AL241" i="2"/>
  <c r="AI241" i="2"/>
  <c r="AF241" i="2"/>
  <c r="AC241" i="2"/>
  <c r="Z241" i="2"/>
  <c r="W241" i="2"/>
  <c r="T241" i="2"/>
  <c r="Q241" i="2"/>
  <c r="N241" i="2"/>
  <c r="K241" i="2"/>
  <c r="H241" i="2"/>
  <c r="LZ240" i="2"/>
  <c r="LW240" i="2"/>
  <c r="LT240" i="2"/>
  <c r="LQ240" i="2"/>
  <c r="LN240" i="2"/>
  <c r="LK240" i="2"/>
  <c r="LH240" i="2"/>
  <c r="LE240" i="2"/>
  <c r="LB240" i="2"/>
  <c r="KY240" i="2"/>
  <c r="KV240" i="2"/>
  <c r="KS240" i="2"/>
  <c r="KP240" i="2"/>
  <c r="KM240" i="2"/>
  <c r="KJ240" i="2"/>
  <c r="KG240" i="2"/>
  <c r="KD240" i="2"/>
  <c r="KA240" i="2"/>
  <c r="JX240" i="2"/>
  <c r="JU240" i="2"/>
  <c r="JR240" i="2"/>
  <c r="JO240" i="2"/>
  <c r="JL240" i="2"/>
  <c r="JI240" i="2"/>
  <c r="JF240" i="2"/>
  <c r="JC240" i="2"/>
  <c r="IZ240" i="2"/>
  <c r="IW240" i="2"/>
  <c r="IT240" i="2"/>
  <c r="IQ240" i="2"/>
  <c r="IN240" i="2"/>
  <c r="IK240" i="2"/>
  <c r="IH240" i="2"/>
  <c r="IE240" i="2"/>
  <c r="IB240" i="2"/>
  <c r="HY240" i="2"/>
  <c r="HV240" i="2"/>
  <c r="HS240" i="2"/>
  <c r="HP240" i="2"/>
  <c r="HM240" i="2"/>
  <c r="HJ240" i="2"/>
  <c r="HG240" i="2"/>
  <c r="HD240" i="2"/>
  <c r="HA240" i="2"/>
  <c r="GX240" i="2"/>
  <c r="GU240" i="2"/>
  <c r="GR240" i="2"/>
  <c r="GO240" i="2"/>
  <c r="GL240" i="2"/>
  <c r="GI240" i="2"/>
  <c r="GF240" i="2"/>
  <c r="GC240" i="2"/>
  <c r="FZ240" i="2"/>
  <c r="FW240" i="2"/>
  <c r="FT240" i="2"/>
  <c r="FQ240" i="2"/>
  <c r="FN240" i="2"/>
  <c r="FK240" i="2"/>
  <c r="FH240" i="2"/>
  <c r="FE240" i="2"/>
  <c r="FB240" i="2"/>
  <c r="EY240" i="2"/>
  <c r="EV240" i="2"/>
  <c r="ES240" i="2"/>
  <c r="EM240" i="2"/>
  <c r="EJ240" i="2"/>
  <c r="EG240" i="2"/>
  <c r="ED240" i="2"/>
  <c r="EA240" i="2"/>
  <c r="DX240" i="2"/>
  <c r="DU240" i="2"/>
  <c r="DR240" i="2"/>
  <c r="DO240" i="2"/>
  <c r="DL240" i="2"/>
  <c r="DI240" i="2"/>
  <c r="DF240" i="2"/>
  <c r="DC240" i="2"/>
  <c r="CZ240" i="2"/>
  <c r="CW240" i="2"/>
  <c r="CQ240" i="2"/>
  <c r="CN240" i="2"/>
  <c r="CK240" i="2"/>
  <c r="CH240" i="2"/>
  <c r="CE240" i="2"/>
  <c r="CB240" i="2"/>
  <c r="BY240" i="2"/>
  <c r="BV240" i="2"/>
  <c r="BS240" i="2"/>
  <c r="BP240" i="2"/>
  <c r="BM240" i="2"/>
  <c r="BJ240" i="2"/>
  <c r="BG240" i="2"/>
  <c r="BD240" i="2"/>
  <c r="BA240" i="2"/>
  <c r="AX240" i="2"/>
  <c r="AU240" i="2"/>
  <c r="AR240" i="2"/>
  <c r="AO240" i="2"/>
  <c r="AL240" i="2"/>
  <c r="AI240" i="2"/>
  <c r="AF240" i="2"/>
  <c r="AC240" i="2"/>
  <c r="Z240" i="2"/>
  <c r="W240" i="2"/>
  <c r="T240" i="2"/>
  <c r="Q240" i="2"/>
  <c r="N240" i="2"/>
  <c r="K240" i="2"/>
  <c r="H240" i="2"/>
  <c r="D252" i="2"/>
  <c r="C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IS303" i="1"/>
  <c r="IR303" i="1"/>
  <c r="IS302" i="1"/>
  <c r="IR302" i="1"/>
  <c r="IS301" i="1"/>
  <c r="IR301" i="1"/>
  <c r="IS300" i="1"/>
  <c r="IR300" i="1"/>
  <c r="IS299" i="1"/>
  <c r="IR299" i="1"/>
  <c r="IS298" i="1"/>
  <c r="IR298" i="1"/>
  <c r="IS297" i="1"/>
  <c r="IR297" i="1"/>
  <c r="IS296" i="1"/>
  <c r="IR296" i="1"/>
  <c r="IS295" i="1"/>
  <c r="IR295" i="1"/>
  <c r="IS294" i="1"/>
  <c r="IR294" i="1"/>
  <c r="IS293" i="1"/>
  <c r="IR293" i="1"/>
  <c r="IS292" i="1"/>
  <c r="IR292" i="1"/>
  <c r="IP304" i="1"/>
  <c r="IO304" i="1"/>
  <c r="IM304" i="1"/>
  <c r="IL304" i="1"/>
  <c r="IJ304" i="1"/>
  <c r="II304" i="1"/>
  <c r="IG304" i="1"/>
  <c r="IF304" i="1"/>
  <c r="ID304" i="1"/>
  <c r="IC304" i="1"/>
  <c r="IA304" i="1"/>
  <c r="HZ304" i="1"/>
  <c r="HX304" i="1"/>
  <c r="HW304" i="1"/>
  <c r="HU304" i="1"/>
  <c r="HT304" i="1"/>
  <c r="HR304" i="1"/>
  <c r="HQ304" i="1"/>
  <c r="HO304" i="1"/>
  <c r="HN304" i="1"/>
  <c r="HL304" i="1"/>
  <c r="HK304" i="1"/>
  <c r="HI304" i="1"/>
  <c r="HH304" i="1"/>
  <c r="HF304" i="1"/>
  <c r="HE304" i="1"/>
  <c r="HC304" i="1"/>
  <c r="HB304" i="1"/>
  <c r="GZ304" i="1"/>
  <c r="GY304" i="1"/>
  <c r="GW304" i="1"/>
  <c r="GV304" i="1"/>
  <c r="GT304" i="1"/>
  <c r="GS304" i="1"/>
  <c r="GQ304" i="1"/>
  <c r="GP304" i="1"/>
  <c r="GN304" i="1"/>
  <c r="GM304" i="1"/>
  <c r="GK304" i="1"/>
  <c r="GJ304" i="1"/>
  <c r="GH304" i="1"/>
  <c r="GG304" i="1"/>
  <c r="GE304" i="1"/>
  <c r="GD304" i="1"/>
  <c r="GB304" i="1"/>
  <c r="GA304" i="1"/>
  <c r="FY304" i="1"/>
  <c r="FX304" i="1"/>
  <c r="FV304" i="1"/>
  <c r="FU304" i="1"/>
  <c r="FS304" i="1"/>
  <c r="FR304" i="1"/>
  <c r="FP304" i="1"/>
  <c r="FO304" i="1"/>
  <c r="FM304" i="1"/>
  <c r="FL304" i="1"/>
  <c r="FJ304" i="1"/>
  <c r="FI304" i="1"/>
  <c r="FG304" i="1"/>
  <c r="FF304" i="1"/>
  <c r="FD304" i="1"/>
  <c r="FC304" i="1"/>
  <c r="FA304" i="1"/>
  <c r="EZ304" i="1"/>
  <c r="EX304" i="1"/>
  <c r="EW304" i="1"/>
  <c r="EU304" i="1"/>
  <c r="ET304" i="1"/>
  <c r="ER304" i="1"/>
  <c r="EQ304" i="1"/>
  <c r="EO304" i="1"/>
  <c r="EN304" i="1"/>
  <c r="EL304" i="1"/>
  <c r="EK304" i="1"/>
  <c r="EI304" i="1"/>
  <c r="EH304" i="1"/>
  <c r="EF304" i="1"/>
  <c r="EE304" i="1"/>
  <c r="EC304" i="1"/>
  <c r="EB304" i="1"/>
  <c r="DZ304" i="1"/>
  <c r="DY304" i="1"/>
  <c r="DW304" i="1"/>
  <c r="DV304" i="1"/>
  <c r="DT304" i="1"/>
  <c r="DS304" i="1"/>
  <c r="DQ304" i="1"/>
  <c r="DP304" i="1"/>
  <c r="DN304" i="1"/>
  <c r="DM304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IQ303" i="1"/>
  <c r="IN303" i="1"/>
  <c r="IK303" i="1"/>
  <c r="IH303" i="1"/>
  <c r="IE303" i="1"/>
  <c r="IB303" i="1"/>
  <c r="HY303" i="1"/>
  <c r="HV303" i="1"/>
  <c r="HS303" i="1"/>
  <c r="HP303" i="1"/>
  <c r="HM303" i="1"/>
  <c r="HJ303" i="1"/>
  <c r="HG303" i="1"/>
  <c r="HD303" i="1"/>
  <c r="HA303" i="1"/>
  <c r="GX303" i="1"/>
  <c r="GU303" i="1"/>
  <c r="GR303" i="1"/>
  <c r="GO303" i="1"/>
  <c r="GL303" i="1"/>
  <c r="GI303" i="1"/>
  <c r="GF303" i="1"/>
  <c r="GC303" i="1"/>
  <c r="FZ303" i="1"/>
  <c r="FW303" i="1"/>
  <c r="FT303" i="1"/>
  <c r="FQ303" i="1"/>
  <c r="FN303" i="1"/>
  <c r="FK303" i="1"/>
  <c r="FH303" i="1"/>
  <c r="FE303" i="1"/>
  <c r="FB303" i="1"/>
  <c r="EY303" i="1"/>
  <c r="EV303" i="1"/>
  <c r="ES303" i="1"/>
  <c r="EP303" i="1"/>
  <c r="EM303" i="1"/>
  <c r="EJ303" i="1"/>
  <c r="EG303" i="1"/>
  <c r="ED303" i="1"/>
  <c r="EA303" i="1"/>
  <c r="DX303" i="1"/>
  <c r="DU303" i="1"/>
  <c r="DR303" i="1"/>
  <c r="DO303" i="1"/>
  <c r="DL303" i="1"/>
  <c r="DI303" i="1"/>
  <c r="DF303" i="1"/>
  <c r="DC303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IQ302" i="1"/>
  <c r="IN302" i="1"/>
  <c r="IK302" i="1"/>
  <c r="IH302" i="1"/>
  <c r="IE302" i="1"/>
  <c r="IB302" i="1"/>
  <c r="HY302" i="1"/>
  <c r="HV302" i="1"/>
  <c r="HS302" i="1"/>
  <c r="HP302" i="1"/>
  <c r="HM302" i="1"/>
  <c r="HJ302" i="1"/>
  <c r="HG302" i="1"/>
  <c r="HD302" i="1"/>
  <c r="HA302" i="1"/>
  <c r="GX302" i="1"/>
  <c r="GU302" i="1"/>
  <c r="GR302" i="1"/>
  <c r="GO302" i="1"/>
  <c r="GL302" i="1"/>
  <c r="GI302" i="1"/>
  <c r="GF302" i="1"/>
  <c r="GC302" i="1"/>
  <c r="FZ302" i="1"/>
  <c r="FW302" i="1"/>
  <c r="FT302" i="1"/>
  <c r="FQ302" i="1"/>
  <c r="FN302" i="1"/>
  <c r="FK302" i="1"/>
  <c r="FH302" i="1"/>
  <c r="FE302" i="1"/>
  <c r="FB302" i="1"/>
  <c r="EY302" i="1"/>
  <c r="EV302" i="1"/>
  <c r="ES302" i="1"/>
  <c r="EP302" i="1"/>
  <c r="EM302" i="1"/>
  <c r="EJ302" i="1"/>
  <c r="EG302" i="1"/>
  <c r="ED302" i="1"/>
  <c r="EA302" i="1"/>
  <c r="DX302" i="1"/>
  <c r="DU302" i="1"/>
  <c r="DR302" i="1"/>
  <c r="DO302" i="1"/>
  <c r="DL302" i="1"/>
  <c r="DI302" i="1"/>
  <c r="DF302" i="1"/>
  <c r="DC302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IQ301" i="1"/>
  <c r="IN301" i="1"/>
  <c r="IK301" i="1"/>
  <c r="IH301" i="1"/>
  <c r="IE301" i="1"/>
  <c r="IB301" i="1"/>
  <c r="HY301" i="1"/>
  <c r="HV301" i="1"/>
  <c r="HS301" i="1"/>
  <c r="HP301" i="1"/>
  <c r="HM301" i="1"/>
  <c r="HJ301" i="1"/>
  <c r="HG301" i="1"/>
  <c r="HD301" i="1"/>
  <c r="HA301" i="1"/>
  <c r="GX301" i="1"/>
  <c r="GU301" i="1"/>
  <c r="GR301" i="1"/>
  <c r="GO301" i="1"/>
  <c r="GL301" i="1"/>
  <c r="GI301" i="1"/>
  <c r="GF301" i="1"/>
  <c r="GC301" i="1"/>
  <c r="FZ301" i="1"/>
  <c r="FW301" i="1"/>
  <c r="FT301" i="1"/>
  <c r="FQ301" i="1"/>
  <c r="FN301" i="1"/>
  <c r="FK301" i="1"/>
  <c r="FH301" i="1"/>
  <c r="FE301" i="1"/>
  <c r="FB301" i="1"/>
  <c r="EY301" i="1"/>
  <c r="EV301" i="1"/>
  <c r="ES301" i="1"/>
  <c r="EP301" i="1"/>
  <c r="EM301" i="1"/>
  <c r="EJ301" i="1"/>
  <c r="EG301" i="1"/>
  <c r="ED301" i="1"/>
  <c r="EA301" i="1"/>
  <c r="DX301" i="1"/>
  <c r="DU301" i="1"/>
  <c r="DR301" i="1"/>
  <c r="DO301" i="1"/>
  <c r="DL301" i="1"/>
  <c r="DI301" i="1"/>
  <c r="DF301" i="1"/>
  <c r="DC301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IQ300" i="1"/>
  <c r="IN300" i="1"/>
  <c r="IK300" i="1"/>
  <c r="IH300" i="1"/>
  <c r="IE300" i="1"/>
  <c r="IB300" i="1"/>
  <c r="HY300" i="1"/>
  <c r="HV300" i="1"/>
  <c r="HS300" i="1"/>
  <c r="HP300" i="1"/>
  <c r="HM300" i="1"/>
  <c r="HJ300" i="1"/>
  <c r="HG300" i="1"/>
  <c r="HD300" i="1"/>
  <c r="HA300" i="1"/>
  <c r="GX300" i="1"/>
  <c r="GU300" i="1"/>
  <c r="GR300" i="1"/>
  <c r="GO300" i="1"/>
  <c r="GL300" i="1"/>
  <c r="GI300" i="1"/>
  <c r="GF300" i="1"/>
  <c r="GC300" i="1"/>
  <c r="FZ300" i="1"/>
  <c r="FW300" i="1"/>
  <c r="FT300" i="1"/>
  <c r="FQ300" i="1"/>
  <c r="FN300" i="1"/>
  <c r="FK300" i="1"/>
  <c r="FH300" i="1"/>
  <c r="FE300" i="1"/>
  <c r="FB300" i="1"/>
  <c r="EY300" i="1"/>
  <c r="EV300" i="1"/>
  <c r="ES300" i="1"/>
  <c r="EP300" i="1"/>
  <c r="EM300" i="1"/>
  <c r="EJ300" i="1"/>
  <c r="EG300" i="1"/>
  <c r="ED300" i="1"/>
  <c r="EA300" i="1"/>
  <c r="DX300" i="1"/>
  <c r="DU300" i="1"/>
  <c r="DR300" i="1"/>
  <c r="DO300" i="1"/>
  <c r="DL300" i="1"/>
  <c r="DI300" i="1"/>
  <c r="DF300" i="1"/>
  <c r="DC300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IQ299" i="1"/>
  <c r="IN299" i="1"/>
  <c r="IK299" i="1"/>
  <c r="IH299" i="1"/>
  <c r="IE299" i="1"/>
  <c r="IB299" i="1"/>
  <c r="HY299" i="1"/>
  <c r="HV299" i="1"/>
  <c r="HS299" i="1"/>
  <c r="HP299" i="1"/>
  <c r="HM299" i="1"/>
  <c r="HJ299" i="1"/>
  <c r="HG299" i="1"/>
  <c r="HD299" i="1"/>
  <c r="HA299" i="1"/>
  <c r="GX299" i="1"/>
  <c r="GU299" i="1"/>
  <c r="GR299" i="1"/>
  <c r="GO299" i="1"/>
  <c r="GL299" i="1"/>
  <c r="GI299" i="1"/>
  <c r="GF299" i="1"/>
  <c r="GC299" i="1"/>
  <c r="FZ299" i="1"/>
  <c r="FW299" i="1"/>
  <c r="FT299" i="1"/>
  <c r="FQ299" i="1"/>
  <c r="FN299" i="1"/>
  <c r="FK299" i="1"/>
  <c r="FH299" i="1"/>
  <c r="FE299" i="1"/>
  <c r="FB299" i="1"/>
  <c r="EY299" i="1"/>
  <c r="EV299" i="1"/>
  <c r="ES299" i="1"/>
  <c r="EP299" i="1"/>
  <c r="EM299" i="1"/>
  <c r="EJ299" i="1"/>
  <c r="EG299" i="1"/>
  <c r="ED299" i="1"/>
  <c r="EA299" i="1"/>
  <c r="DX299" i="1"/>
  <c r="DU299" i="1"/>
  <c r="DR299" i="1"/>
  <c r="DO299" i="1"/>
  <c r="DL299" i="1"/>
  <c r="DI299" i="1"/>
  <c r="DF299" i="1"/>
  <c r="DC299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IQ298" i="1"/>
  <c r="IN298" i="1"/>
  <c r="IK298" i="1"/>
  <c r="IH298" i="1"/>
  <c r="IE298" i="1"/>
  <c r="IB298" i="1"/>
  <c r="HY298" i="1"/>
  <c r="HV298" i="1"/>
  <c r="HS298" i="1"/>
  <c r="HP298" i="1"/>
  <c r="HM298" i="1"/>
  <c r="HJ298" i="1"/>
  <c r="HG298" i="1"/>
  <c r="HD298" i="1"/>
  <c r="HA298" i="1"/>
  <c r="GX298" i="1"/>
  <c r="GU298" i="1"/>
  <c r="GR298" i="1"/>
  <c r="GO298" i="1"/>
  <c r="GL298" i="1"/>
  <c r="GI298" i="1"/>
  <c r="GF298" i="1"/>
  <c r="GC298" i="1"/>
  <c r="FZ298" i="1"/>
  <c r="FW298" i="1"/>
  <c r="FT298" i="1"/>
  <c r="FQ298" i="1"/>
  <c r="FN298" i="1"/>
  <c r="FK298" i="1"/>
  <c r="FH298" i="1"/>
  <c r="FE298" i="1"/>
  <c r="FB298" i="1"/>
  <c r="EY298" i="1"/>
  <c r="EV298" i="1"/>
  <c r="ES298" i="1"/>
  <c r="EP298" i="1"/>
  <c r="EM298" i="1"/>
  <c r="EJ298" i="1"/>
  <c r="EG298" i="1"/>
  <c r="ED298" i="1"/>
  <c r="EA298" i="1"/>
  <c r="DX298" i="1"/>
  <c r="DU298" i="1"/>
  <c r="DR298" i="1"/>
  <c r="DO298" i="1"/>
  <c r="DL298" i="1"/>
  <c r="DI298" i="1"/>
  <c r="DF298" i="1"/>
  <c r="DC298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IQ297" i="1"/>
  <c r="IN297" i="1"/>
  <c r="IK297" i="1"/>
  <c r="IH297" i="1"/>
  <c r="IE297" i="1"/>
  <c r="IB297" i="1"/>
  <c r="HY297" i="1"/>
  <c r="HV297" i="1"/>
  <c r="HS297" i="1"/>
  <c r="HP297" i="1"/>
  <c r="HM297" i="1"/>
  <c r="HJ297" i="1"/>
  <c r="HG297" i="1"/>
  <c r="HD297" i="1"/>
  <c r="HA297" i="1"/>
  <c r="GX297" i="1"/>
  <c r="GU297" i="1"/>
  <c r="GR297" i="1"/>
  <c r="GO297" i="1"/>
  <c r="GL297" i="1"/>
  <c r="GI297" i="1"/>
  <c r="GF297" i="1"/>
  <c r="GC297" i="1"/>
  <c r="FZ297" i="1"/>
  <c r="FW297" i="1"/>
  <c r="FT297" i="1"/>
  <c r="FQ297" i="1"/>
  <c r="FN297" i="1"/>
  <c r="FK297" i="1"/>
  <c r="FH297" i="1"/>
  <c r="FE297" i="1"/>
  <c r="FB297" i="1"/>
  <c r="EY297" i="1"/>
  <c r="EV297" i="1"/>
  <c r="ES297" i="1"/>
  <c r="EP297" i="1"/>
  <c r="EM297" i="1"/>
  <c r="EJ297" i="1"/>
  <c r="EG297" i="1"/>
  <c r="ED297" i="1"/>
  <c r="EA297" i="1"/>
  <c r="DX297" i="1"/>
  <c r="DU297" i="1"/>
  <c r="DR297" i="1"/>
  <c r="DO297" i="1"/>
  <c r="DL297" i="1"/>
  <c r="DI297" i="1"/>
  <c r="DF297" i="1"/>
  <c r="DC297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IQ296" i="1"/>
  <c r="IN296" i="1"/>
  <c r="IK296" i="1"/>
  <c r="IH296" i="1"/>
  <c r="IE296" i="1"/>
  <c r="IB296" i="1"/>
  <c r="HY296" i="1"/>
  <c r="HV296" i="1"/>
  <c r="HS296" i="1"/>
  <c r="HP296" i="1"/>
  <c r="HM296" i="1"/>
  <c r="HJ296" i="1"/>
  <c r="HG296" i="1"/>
  <c r="HD296" i="1"/>
  <c r="HA296" i="1"/>
  <c r="GX296" i="1"/>
  <c r="GU296" i="1"/>
  <c r="GR296" i="1"/>
  <c r="GO296" i="1"/>
  <c r="GL296" i="1"/>
  <c r="GI296" i="1"/>
  <c r="GF296" i="1"/>
  <c r="GC296" i="1"/>
  <c r="FZ296" i="1"/>
  <c r="FW296" i="1"/>
  <c r="FT296" i="1"/>
  <c r="FQ296" i="1"/>
  <c r="FN296" i="1"/>
  <c r="FK296" i="1"/>
  <c r="FH296" i="1"/>
  <c r="FE296" i="1"/>
  <c r="FB296" i="1"/>
  <c r="EY296" i="1"/>
  <c r="EV296" i="1"/>
  <c r="ES296" i="1"/>
  <c r="EP296" i="1"/>
  <c r="EM296" i="1"/>
  <c r="EJ296" i="1"/>
  <c r="EG296" i="1"/>
  <c r="ED296" i="1"/>
  <c r="EA296" i="1"/>
  <c r="DX296" i="1"/>
  <c r="DU296" i="1"/>
  <c r="DR296" i="1"/>
  <c r="DO296" i="1"/>
  <c r="DL296" i="1"/>
  <c r="DI296" i="1"/>
  <c r="DF296" i="1"/>
  <c r="DC296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IQ295" i="1"/>
  <c r="IN295" i="1"/>
  <c r="IK295" i="1"/>
  <c r="IH295" i="1"/>
  <c r="IE295" i="1"/>
  <c r="IB295" i="1"/>
  <c r="HY295" i="1"/>
  <c r="HV295" i="1"/>
  <c r="HS295" i="1"/>
  <c r="HP295" i="1"/>
  <c r="HM295" i="1"/>
  <c r="HJ295" i="1"/>
  <c r="HG295" i="1"/>
  <c r="HD295" i="1"/>
  <c r="HA295" i="1"/>
  <c r="GX295" i="1"/>
  <c r="GU295" i="1"/>
  <c r="GR295" i="1"/>
  <c r="GO295" i="1"/>
  <c r="GL295" i="1"/>
  <c r="GI295" i="1"/>
  <c r="GF295" i="1"/>
  <c r="GC295" i="1"/>
  <c r="FZ295" i="1"/>
  <c r="FW295" i="1"/>
  <c r="FT295" i="1"/>
  <c r="FQ295" i="1"/>
  <c r="FN295" i="1"/>
  <c r="FK295" i="1"/>
  <c r="FH295" i="1"/>
  <c r="FE295" i="1"/>
  <c r="FB295" i="1"/>
  <c r="EY295" i="1"/>
  <c r="EV295" i="1"/>
  <c r="ES295" i="1"/>
  <c r="EP295" i="1"/>
  <c r="EM295" i="1"/>
  <c r="EJ295" i="1"/>
  <c r="EG295" i="1"/>
  <c r="ED295" i="1"/>
  <c r="EA295" i="1"/>
  <c r="DX295" i="1"/>
  <c r="DU295" i="1"/>
  <c r="DR295" i="1"/>
  <c r="DO295" i="1"/>
  <c r="DL295" i="1"/>
  <c r="DI295" i="1"/>
  <c r="DF295" i="1"/>
  <c r="DC295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IQ294" i="1"/>
  <c r="IN294" i="1"/>
  <c r="IK294" i="1"/>
  <c r="IH294" i="1"/>
  <c r="IE294" i="1"/>
  <c r="IB294" i="1"/>
  <c r="HY294" i="1"/>
  <c r="HV294" i="1"/>
  <c r="HS294" i="1"/>
  <c r="HP294" i="1"/>
  <c r="HM294" i="1"/>
  <c r="HJ294" i="1"/>
  <c r="HG294" i="1"/>
  <c r="HD294" i="1"/>
  <c r="HA294" i="1"/>
  <c r="GX294" i="1"/>
  <c r="GU294" i="1"/>
  <c r="GR294" i="1"/>
  <c r="GO294" i="1"/>
  <c r="GL294" i="1"/>
  <c r="GI294" i="1"/>
  <c r="GF294" i="1"/>
  <c r="GC294" i="1"/>
  <c r="FZ294" i="1"/>
  <c r="FW294" i="1"/>
  <c r="FT294" i="1"/>
  <c r="FQ294" i="1"/>
  <c r="FN294" i="1"/>
  <c r="FK294" i="1"/>
  <c r="FH294" i="1"/>
  <c r="FE294" i="1"/>
  <c r="FB294" i="1"/>
  <c r="EY294" i="1"/>
  <c r="EV294" i="1"/>
  <c r="ES294" i="1"/>
  <c r="EP294" i="1"/>
  <c r="EM294" i="1"/>
  <c r="EJ294" i="1"/>
  <c r="EG294" i="1"/>
  <c r="ED294" i="1"/>
  <c r="EA294" i="1"/>
  <c r="DX294" i="1"/>
  <c r="DU294" i="1"/>
  <c r="DR294" i="1"/>
  <c r="DO294" i="1"/>
  <c r="DL294" i="1"/>
  <c r="DI294" i="1"/>
  <c r="DF294" i="1"/>
  <c r="DC294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IQ293" i="1"/>
  <c r="IN293" i="1"/>
  <c r="IK293" i="1"/>
  <c r="IH293" i="1"/>
  <c r="IE293" i="1"/>
  <c r="IB293" i="1"/>
  <c r="HY293" i="1"/>
  <c r="HV293" i="1"/>
  <c r="HS293" i="1"/>
  <c r="HP293" i="1"/>
  <c r="HM293" i="1"/>
  <c r="HJ293" i="1"/>
  <c r="HG293" i="1"/>
  <c r="HD293" i="1"/>
  <c r="HA293" i="1"/>
  <c r="GX293" i="1"/>
  <c r="GU293" i="1"/>
  <c r="GR293" i="1"/>
  <c r="GO293" i="1"/>
  <c r="GL293" i="1"/>
  <c r="GI293" i="1"/>
  <c r="GF293" i="1"/>
  <c r="GC293" i="1"/>
  <c r="FZ293" i="1"/>
  <c r="FW293" i="1"/>
  <c r="FT293" i="1"/>
  <c r="FQ293" i="1"/>
  <c r="FN293" i="1"/>
  <c r="FK293" i="1"/>
  <c r="FH293" i="1"/>
  <c r="FE293" i="1"/>
  <c r="FB293" i="1"/>
  <c r="EY293" i="1"/>
  <c r="EV293" i="1"/>
  <c r="ES293" i="1"/>
  <c r="EP293" i="1"/>
  <c r="EM293" i="1"/>
  <c r="EJ293" i="1"/>
  <c r="EG293" i="1"/>
  <c r="ED293" i="1"/>
  <c r="EA293" i="1"/>
  <c r="DX293" i="1"/>
  <c r="DU293" i="1"/>
  <c r="DR293" i="1"/>
  <c r="DO293" i="1"/>
  <c r="DL293" i="1"/>
  <c r="DI293" i="1"/>
  <c r="DF293" i="1"/>
  <c r="DC293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IQ292" i="1"/>
  <c r="IN292" i="1"/>
  <c r="IK292" i="1"/>
  <c r="IH292" i="1"/>
  <c r="IE292" i="1"/>
  <c r="IB292" i="1"/>
  <c r="HY292" i="1"/>
  <c r="HV292" i="1"/>
  <c r="HS292" i="1"/>
  <c r="HP292" i="1"/>
  <c r="HM292" i="1"/>
  <c r="HJ292" i="1"/>
  <c r="HG292" i="1"/>
  <c r="HD292" i="1"/>
  <c r="HA292" i="1"/>
  <c r="GX292" i="1"/>
  <c r="GU292" i="1"/>
  <c r="GR292" i="1"/>
  <c r="GO292" i="1"/>
  <c r="GL292" i="1"/>
  <c r="GI292" i="1"/>
  <c r="GF292" i="1"/>
  <c r="GC292" i="1"/>
  <c r="FZ292" i="1"/>
  <c r="FW292" i="1"/>
  <c r="FT292" i="1"/>
  <c r="FQ292" i="1"/>
  <c r="FN292" i="1"/>
  <c r="FK292" i="1"/>
  <c r="FH292" i="1"/>
  <c r="FE292" i="1"/>
  <c r="FB292" i="1"/>
  <c r="EY292" i="1"/>
  <c r="EV292" i="1"/>
  <c r="ES292" i="1"/>
  <c r="EP292" i="1"/>
  <c r="EM292" i="1"/>
  <c r="EJ292" i="1"/>
  <c r="EG292" i="1"/>
  <c r="ED292" i="1"/>
  <c r="EA292" i="1"/>
  <c r="DX292" i="1"/>
  <c r="DU292" i="1"/>
  <c r="DR292" i="1"/>
  <c r="DO292" i="1"/>
  <c r="DL292" i="1"/>
  <c r="DI292" i="1"/>
  <c r="DF292" i="1"/>
  <c r="DC292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FA291" i="1"/>
  <c r="EZ291" i="1"/>
  <c r="FB290" i="1"/>
  <c r="FB289" i="1"/>
  <c r="FB288" i="1"/>
  <c r="FB287" i="1"/>
  <c r="FB286" i="1"/>
  <c r="FB285" i="1"/>
  <c r="FB284" i="1"/>
  <c r="FB283" i="1"/>
  <c r="FB282" i="1"/>
  <c r="FB281" i="1"/>
  <c r="FB280" i="1"/>
  <c r="FB279" i="1"/>
  <c r="LY239" i="2"/>
  <c r="LX239" i="2"/>
  <c r="LV239" i="2"/>
  <c r="LU239" i="2"/>
  <c r="LS239" i="2"/>
  <c r="LR239" i="2"/>
  <c r="LP239" i="2"/>
  <c r="LO239" i="2"/>
  <c r="LM239" i="2"/>
  <c r="LL239" i="2"/>
  <c r="LJ239" i="2"/>
  <c r="LI239" i="2"/>
  <c r="LG239" i="2"/>
  <c r="LF239" i="2"/>
  <c r="LD239" i="2"/>
  <c r="LC239" i="2"/>
  <c r="LA239" i="2"/>
  <c r="KZ239" i="2"/>
  <c r="KX239" i="2"/>
  <c r="KW239" i="2"/>
  <c r="KU239" i="2"/>
  <c r="KT239" i="2"/>
  <c r="KR239" i="2"/>
  <c r="KQ239" i="2"/>
  <c r="KO239" i="2"/>
  <c r="KN239" i="2"/>
  <c r="KL239" i="2"/>
  <c r="KK239" i="2"/>
  <c r="KI239" i="2"/>
  <c r="KH239" i="2"/>
  <c r="KF239" i="2"/>
  <c r="KE239" i="2"/>
  <c r="KC239" i="2"/>
  <c r="KB239" i="2"/>
  <c r="JZ239" i="2"/>
  <c r="JY239" i="2"/>
  <c r="JW239" i="2"/>
  <c r="JV239" i="2"/>
  <c r="JT239" i="2"/>
  <c r="JS239" i="2"/>
  <c r="JQ239" i="2"/>
  <c r="JP239" i="2"/>
  <c r="JN239" i="2"/>
  <c r="JM239" i="2"/>
  <c r="JK239" i="2"/>
  <c r="JJ239" i="2"/>
  <c r="JH239" i="2"/>
  <c r="JG239" i="2"/>
  <c r="JE239" i="2"/>
  <c r="JD239" i="2"/>
  <c r="JB239" i="2"/>
  <c r="JA239" i="2"/>
  <c r="IY239" i="2"/>
  <c r="IX239" i="2"/>
  <c r="IV239" i="2"/>
  <c r="IU239" i="2"/>
  <c r="IS239" i="2"/>
  <c r="IR239" i="2"/>
  <c r="IP239" i="2"/>
  <c r="IO239" i="2"/>
  <c r="IM239" i="2"/>
  <c r="IL239" i="2"/>
  <c r="IJ239" i="2"/>
  <c r="II239" i="2"/>
  <c r="IG239" i="2"/>
  <c r="IF239" i="2"/>
  <c r="ID239" i="2"/>
  <c r="IC239" i="2"/>
  <c r="IA239" i="2"/>
  <c r="HZ239" i="2"/>
  <c r="HX239" i="2"/>
  <c r="HW239" i="2"/>
  <c r="HU239" i="2"/>
  <c r="HT239" i="2"/>
  <c r="HR239" i="2"/>
  <c r="HQ239" i="2"/>
  <c r="HO239" i="2"/>
  <c r="HN239" i="2"/>
  <c r="HL239" i="2"/>
  <c r="HK239" i="2"/>
  <c r="HI239" i="2"/>
  <c r="HH239" i="2"/>
  <c r="HF239" i="2"/>
  <c r="HE239" i="2"/>
  <c r="HC239" i="2"/>
  <c r="HB239" i="2"/>
  <c r="GZ239" i="2"/>
  <c r="GY239" i="2"/>
  <c r="GW239" i="2"/>
  <c r="GV239" i="2"/>
  <c r="GT239" i="2"/>
  <c r="GS239" i="2"/>
  <c r="GQ239" i="2"/>
  <c r="GP239" i="2"/>
  <c r="GN239" i="2"/>
  <c r="GM239" i="2"/>
  <c r="GK239" i="2"/>
  <c r="GJ239" i="2"/>
  <c r="GH239" i="2"/>
  <c r="GG239" i="2"/>
  <c r="GE239" i="2"/>
  <c r="GD239" i="2"/>
  <c r="GB239" i="2"/>
  <c r="GA239" i="2"/>
  <c r="FY239" i="2"/>
  <c r="FX239" i="2"/>
  <c r="FV239" i="2"/>
  <c r="FU239" i="2"/>
  <c r="FS239" i="2"/>
  <c r="FR239" i="2"/>
  <c r="FP239" i="2"/>
  <c r="FO239" i="2"/>
  <c r="FM239" i="2"/>
  <c r="FL239" i="2"/>
  <c r="FJ239" i="2"/>
  <c r="FI239" i="2"/>
  <c r="FG239" i="2"/>
  <c r="FF239" i="2"/>
  <c r="FD239" i="2"/>
  <c r="FC239" i="2"/>
  <c r="FA239" i="2"/>
  <c r="EZ239" i="2"/>
  <c r="EX239" i="2"/>
  <c r="EW239" i="2"/>
  <c r="EU239" i="2"/>
  <c r="ET239" i="2"/>
  <c r="ER239" i="2"/>
  <c r="EQ239" i="2"/>
  <c r="EL239" i="2"/>
  <c r="EK239" i="2"/>
  <c r="EI239" i="2"/>
  <c r="EH239" i="2"/>
  <c r="EF239" i="2"/>
  <c r="EE239" i="2"/>
  <c r="EC239" i="2"/>
  <c r="EB239" i="2"/>
  <c r="DZ239" i="2"/>
  <c r="DY239" i="2"/>
  <c r="DW239" i="2"/>
  <c r="DV239" i="2"/>
  <c r="DT239" i="2"/>
  <c r="DS239" i="2"/>
  <c r="DQ239" i="2"/>
  <c r="DP239" i="2"/>
  <c r="DN239" i="2"/>
  <c r="DM239" i="2"/>
  <c r="DK239" i="2"/>
  <c r="DJ239" i="2"/>
  <c r="DH239" i="2"/>
  <c r="DG239" i="2"/>
  <c r="DE239" i="2"/>
  <c r="DD239" i="2"/>
  <c r="DB239" i="2"/>
  <c r="DA239" i="2"/>
  <c r="CY239" i="2"/>
  <c r="CX239" i="2"/>
  <c r="CV239" i="2"/>
  <c r="CU239" i="2"/>
  <c r="CP239" i="2"/>
  <c r="CO239" i="2"/>
  <c r="CM239" i="2"/>
  <c r="CL239" i="2"/>
  <c r="CJ239" i="2"/>
  <c r="CI239" i="2"/>
  <c r="CG239" i="2"/>
  <c r="CF239" i="2"/>
  <c r="CD239" i="2"/>
  <c r="CC239" i="2"/>
  <c r="CA239" i="2"/>
  <c r="BZ239" i="2"/>
  <c r="BX239" i="2"/>
  <c r="BW239" i="2"/>
  <c r="BU239" i="2"/>
  <c r="BT239" i="2"/>
  <c r="BR239" i="2"/>
  <c r="BQ239" i="2"/>
  <c r="BO239" i="2"/>
  <c r="BN239" i="2"/>
  <c r="BL239" i="2"/>
  <c r="BK239" i="2"/>
  <c r="BI239" i="2"/>
  <c r="BH239" i="2"/>
  <c r="BF239" i="2"/>
  <c r="BE239" i="2"/>
  <c r="BC239" i="2"/>
  <c r="BB239" i="2"/>
  <c r="AZ239" i="2"/>
  <c r="AY239" i="2"/>
  <c r="AW239" i="2"/>
  <c r="AV239" i="2"/>
  <c r="AT239" i="2"/>
  <c r="AS239" i="2"/>
  <c r="AQ239" i="2"/>
  <c r="AP239" i="2"/>
  <c r="AN239" i="2"/>
  <c r="AM239" i="2"/>
  <c r="AK239" i="2"/>
  <c r="AJ239" i="2"/>
  <c r="AH239" i="2"/>
  <c r="AG239" i="2"/>
  <c r="AE239" i="2"/>
  <c r="AD239" i="2"/>
  <c r="AB239" i="2"/>
  <c r="AA239" i="2"/>
  <c r="Y239" i="2"/>
  <c r="X239" i="2"/>
  <c r="V239" i="2"/>
  <c r="U239" i="2"/>
  <c r="S239" i="2"/>
  <c r="R239" i="2"/>
  <c r="P239" i="2"/>
  <c r="O239" i="2"/>
  <c r="M239" i="2"/>
  <c r="L239" i="2"/>
  <c r="J239" i="2"/>
  <c r="I239" i="2"/>
  <c r="G239" i="2"/>
  <c r="F239" i="2"/>
  <c r="LZ238" i="2"/>
  <c r="LW238" i="2"/>
  <c r="LT238" i="2"/>
  <c r="LQ238" i="2"/>
  <c r="LN238" i="2"/>
  <c r="LK238" i="2"/>
  <c r="LH238" i="2"/>
  <c r="LE238" i="2"/>
  <c r="LB238" i="2"/>
  <c r="KY238" i="2"/>
  <c r="KV238" i="2"/>
  <c r="KS238" i="2"/>
  <c r="KP238" i="2"/>
  <c r="KM238" i="2"/>
  <c r="KJ238" i="2"/>
  <c r="KG238" i="2"/>
  <c r="KD238" i="2"/>
  <c r="KA238" i="2"/>
  <c r="JX238" i="2"/>
  <c r="JU238" i="2"/>
  <c r="JR238" i="2"/>
  <c r="JO238" i="2"/>
  <c r="JL238" i="2"/>
  <c r="JI238" i="2"/>
  <c r="JF238" i="2"/>
  <c r="JC238" i="2"/>
  <c r="IZ238" i="2"/>
  <c r="IW238" i="2"/>
  <c r="IT238" i="2"/>
  <c r="IQ238" i="2"/>
  <c r="IN238" i="2"/>
  <c r="IK238" i="2"/>
  <c r="IH238" i="2"/>
  <c r="IE238" i="2"/>
  <c r="IB238" i="2"/>
  <c r="HY238" i="2"/>
  <c r="HV238" i="2"/>
  <c r="HS238" i="2"/>
  <c r="HP238" i="2"/>
  <c r="HM238" i="2"/>
  <c r="HJ238" i="2"/>
  <c r="HG238" i="2"/>
  <c r="HD238" i="2"/>
  <c r="HA238" i="2"/>
  <c r="GX238" i="2"/>
  <c r="GU238" i="2"/>
  <c r="GR238" i="2"/>
  <c r="GO238" i="2"/>
  <c r="GL238" i="2"/>
  <c r="GI238" i="2"/>
  <c r="GF238" i="2"/>
  <c r="GC238" i="2"/>
  <c r="FZ238" i="2"/>
  <c r="FW238" i="2"/>
  <c r="FT238" i="2"/>
  <c r="FQ238" i="2"/>
  <c r="FN238" i="2"/>
  <c r="FK238" i="2"/>
  <c r="FH238" i="2"/>
  <c r="FE238" i="2"/>
  <c r="FB238" i="2"/>
  <c r="EY238" i="2"/>
  <c r="EV238" i="2"/>
  <c r="ES238" i="2"/>
  <c r="EM238" i="2"/>
  <c r="EJ238" i="2"/>
  <c r="EG238" i="2"/>
  <c r="ED238" i="2"/>
  <c r="EA238" i="2"/>
  <c r="DX238" i="2"/>
  <c r="DU238" i="2"/>
  <c r="DR238" i="2"/>
  <c r="DO238" i="2"/>
  <c r="DL238" i="2"/>
  <c r="DI238" i="2"/>
  <c r="DF238" i="2"/>
  <c r="DC238" i="2"/>
  <c r="CZ238" i="2"/>
  <c r="CW238" i="2"/>
  <c r="CQ238" i="2"/>
  <c r="CN238" i="2"/>
  <c r="CK238" i="2"/>
  <c r="CH238" i="2"/>
  <c r="CE238" i="2"/>
  <c r="CB238" i="2"/>
  <c r="BY238" i="2"/>
  <c r="BV238" i="2"/>
  <c r="BS238" i="2"/>
  <c r="BP238" i="2"/>
  <c r="BM238" i="2"/>
  <c r="BJ238" i="2"/>
  <c r="BG238" i="2"/>
  <c r="BD238" i="2"/>
  <c r="BA238" i="2"/>
  <c r="AX238" i="2"/>
  <c r="AU238" i="2"/>
  <c r="AR238" i="2"/>
  <c r="AO238" i="2"/>
  <c r="AL238" i="2"/>
  <c r="AI238" i="2"/>
  <c r="AF238" i="2"/>
  <c r="AC238" i="2"/>
  <c r="Z238" i="2"/>
  <c r="W238" i="2"/>
  <c r="T238" i="2"/>
  <c r="Q238" i="2"/>
  <c r="N238" i="2"/>
  <c r="K238" i="2"/>
  <c r="H238" i="2"/>
  <c r="LZ237" i="2"/>
  <c r="LW237" i="2"/>
  <c r="LT237" i="2"/>
  <c r="LQ237" i="2"/>
  <c r="LN237" i="2"/>
  <c r="LK237" i="2"/>
  <c r="LH237" i="2"/>
  <c r="LE237" i="2"/>
  <c r="LB237" i="2"/>
  <c r="KY237" i="2"/>
  <c r="KV237" i="2"/>
  <c r="KS237" i="2"/>
  <c r="KP237" i="2"/>
  <c r="KM237" i="2"/>
  <c r="KJ237" i="2"/>
  <c r="KG237" i="2"/>
  <c r="KD237" i="2"/>
  <c r="KA237" i="2"/>
  <c r="JX237" i="2"/>
  <c r="JU237" i="2"/>
  <c r="JR237" i="2"/>
  <c r="JO237" i="2"/>
  <c r="JL237" i="2"/>
  <c r="JI237" i="2"/>
  <c r="JF237" i="2"/>
  <c r="JC237" i="2"/>
  <c r="IZ237" i="2"/>
  <c r="IW237" i="2"/>
  <c r="IT237" i="2"/>
  <c r="IQ237" i="2"/>
  <c r="IN237" i="2"/>
  <c r="IK237" i="2"/>
  <c r="IH237" i="2"/>
  <c r="IE237" i="2"/>
  <c r="IB237" i="2"/>
  <c r="HY237" i="2"/>
  <c r="HV237" i="2"/>
  <c r="HS237" i="2"/>
  <c r="HP237" i="2"/>
  <c r="HM237" i="2"/>
  <c r="HJ237" i="2"/>
  <c r="HG237" i="2"/>
  <c r="HD237" i="2"/>
  <c r="HA237" i="2"/>
  <c r="GX237" i="2"/>
  <c r="GU237" i="2"/>
  <c r="GR237" i="2"/>
  <c r="GO237" i="2"/>
  <c r="GL237" i="2"/>
  <c r="GI237" i="2"/>
  <c r="GF237" i="2"/>
  <c r="GC237" i="2"/>
  <c r="FZ237" i="2"/>
  <c r="FW237" i="2"/>
  <c r="FT237" i="2"/>
  <c r="FQ237" i="2"/>
  <c r="FN237" i="2"/>
  <c r="FK237" i="2"/>
  <c r="FH237" i="2"/>
  <c r="FE237" i="2"/>
  <c r="FB237" i="2"/>
  <c r="EY237" i="2"/>
  <c r="EV237" i="2"/>
  <c r="ES237" i="2"/>
  <c r="EM237" i="2"/>
  <c r="EJ237" i="2"/>
  <c r="EG237" i="2"/>
  <c r="ED237" i="2"/>
  <c r="EA237" i="2"/>
  <c r="DX237" i="2"/>
  <c r="DU237" i="2"/>
  <c r="DR237" i="2"/>
  <c r="DO237" i="2"/>
  <c r="DL237" i="2"/>
  <c r="DI237" i="2"/>
  <c r="DF237" i="2"/>
  <c r="DC237" i="2"/>
  <c r="CZ237" i="2"/>
  <c r="CW237" i="2"/>
  <c r="CQ237" i="2"/>
  <c r="CN237" i="2"/>
  <c r="CK237" i="2"/>
  <c r="CH237" i="2"/>
  <c r="CE237" i="2"/>
  <c r="CB237" i="2"/>
  <c r="BY237" i="2"/>
  <c r="BV237" i="2"/>
  <c r="BS237" i="2"/>
  <c r="BP237" i="2"/>
  <c r="BM237" i="2"/>
  <c r="BJ237" i="2"/>
  <c r="BG237" i="2"/>
  <c r="BD237" i="2"/>
  <c r="BA237" i="2"/>
  <c r="AX237" i="2"/>
  <c r="AU237" i="2"/>
  <c r="AR237" i="2"/>
  <c r="AO237" i="2"/>
  <c r="AL237" i="2"/>
  <c r="AI237" i="2"/>
  <c r="AF237" i="2"/>
  <c r="AC237" i="2"/>
  <c r="Z237" i="2"/>
  <c r="W237" i="2"/>
  <c r="T237" i="2"/>
  <c r="Q237" i="2"/>
  <c r="N237" i="2"/>
  <c r="K237" i="2"/>
  <c r="H237" i="2"/>
  <c r="LZ236" i="2"/>
  <c r="LW236" i="2"/>
  <c r="LT236" i="2"/>
  <c r="LQ236" i="2"/>
  <c r="LN236" i="2"/>
  <c r="LK236" i="2"/>
  <c r="LH236" i="2"/>
  <c r="LE236" i="2"/>
  <c r="LB236" i="2"/>
  <c r="KY236" i="2"/>
  <c r="KV236" i="2"/>
  <c r="KS236" i="2"/>
  <c r="KP236" i="2"/>
  <c r="KM236" i="2"/>
  <c r="KJ236" i="2"/>
  <c r="KG236" i="2"/>
  <c r="KD236" i="2"/>
  <c r="KA236" i="2"/>
  <c r="JX236" i="2"/>
  <c r="JU236" i="2"/>
  <c r="JR236" i="2"/>
  <c r="JO236" i="2"/>
  <c r="JL236" i="2"/>
  <c r="JI236" i="2"/>
  <c r="JF236" i="2"/>
  <c r="JC236" i="2"/>
  <c r="IZ236" i="2"/>
  <c r="IW236" i="2"/>
  <c r="IT236" i="2"/>
  <c r="IQ236" i="2"/>
  <c r="IN236" i="2"/>
  <c r="IK236" i="2"/>
  <c r="IH236" i="2"/>
  <c r="IE236" i="2"/>
  <c r="IB236" i="2"/>
  <c r="HY236" i="2"/>
  <c r="HV236" i="2"/>
  <c r="HS236" i="2"/>
  <c r="HP236" i="2"/>
  <c r="HM236" i="2"/>
  <c r="HJ236" i="2"/>
  <c r="HG236" i="2"/>
  <c r="HD236" i="2"/>
  <c r="HA236" i="2"/>
  <c r="GX236" i="2"/>
  <c r="GU236" i="2"/>
  <c r="GR236" i="2"/>
  <c r="GO236" i="2"/>
  <c r="GL236" i="2"/>
  <c r="GI236" i="2"/>
  <c r="GF236" i="2"/>
  <c r="GC236" i="2"/>
  <c r="FZ236" i="2"/>
  <c r="FW236" i="2"/>
  <c r="FT236" i="2"/>
  <c r="FQ236" i="2"/>
  <c r="FN236" i="2"/>
  <c r="FK236" i="2"/>
  <c r="FH236" i="2"/>
  <c r="FE236" i="2"/>
  <c r="FB236" i="2"/>
  <c r="EY236" i="2"/>
  <c r="EV236" i="2"/>
  <c r="ES236" i="2"/>
  <c r="EM236" i="2"/>
  <c r="EJ236" i="2"/>
  <c r="EG236" i="2"/>
  <c r="ED236" i="2"/>
  <c r="EA236" i="2"/>
  <c r="DX236" i="2"/>
  <c r="DU236" i="2"/>
  <c r="DR236" i="2"/>
  <c r="DO236" i="2"/>
  <c r="DL236" i="2"/>
  <c r="DI236" i="2"/>
  <c r="DF236" i="2"/>
  <c r="DC236" i="2"/>
  <c r="CZ236" i="2"/>
  <c r="CW236" i="2"/>
  <c r="CQ236" i="2"/>
  <c r="CN236" i="2"/>
  <c r="CK236" i="2"/>
  <c r="CH236" i="2"/>
  <c r="CE236" i="2"/>
  <c r="CB236" i="2"/>
  <c r="BY236" i="2"/>
  <c r="BV236" i="2"/>
  <c r="BS236" i="2"/>
  <c r="BP236" i="2"/>
  <c r="BM236" i="2"/>
  <c r="BJ236" i="2"/>
  <c r="BG236" i="2"/>
  <c r="BD236" i="2"/>
  <c r="BA236" i="2"/>
  <c r="AX236" i="2"/>
  <c r="AU236" i="2"/>
  <c r="AR236" i="2"/>
  <c r="AO236" i="2"/>
  <c r="AL236" i="2"/>
  <c r="AI236" i="2"/>
  <c r="AF236" i="2"/>
  <c r="AC236" i="2"/>
  <c r="Z236" i="2"/>
  <c r="W236" i="2"/>
  <c r="T236" i="2"/>
  <c r="Q236" i="2"/>
  <c r="N236" i="2"/>
  <c r="K236" i="2"/>
  <c r="H236" i="2"/>
  <c r="LZ235" i="2"/>
  <c r="LW235" i="2"/>
  <c r="LT235" i="2"/>
  <c r="LQ235" i="2"/>
  <c r="LN235" i="2"/>
  <c r="LK235" i="2"/>
  <c r="LH235" i="2"/>
  <c r="LE235" i="2"/>
  <c r="LB235" i="2"/>
  <c r="KY235" i="2"/>
  <c r="KV235" i="2"/>
  <c r="KS235" i="2"/>
  <c r="KP235" i="2"/>
  <c r="KM235" i="2"/>
  <c r="KJ235" i="2"/>
  <c r="KG235" i="2"/>
  <c r="KD235" i="2"/>
  <c r="KA235" i="2"/>
  <c r="JX235" i="2"/>
  <c r="JU235" i="2"/>
  <c r="JR235" i="2"/>
  <c r="JO235" i="2"/>
  <c r="JL235" i="2"/>
  <c r="JI235" i="2"/>
  <c r="JF235" i="2"/>
  <c r="JC235" i="2"/>
  <c r="IZ235" i="2"/>
  <c r="IW235" i="2"/>
  <c r="IT235" i="2"/>
  <c r="IQ235" i="2"/>
  <c r="IN235" i="2"/>
  <c r="IK235" i="2"/>
  <c r="IH235" i="2"/>
  <c r="IE235" i="2"/>
  <c r="IB235" i="2"/>
  <c r="HY235" i="2"/>
  <c r="HV235" i="2"/>
  <c r="HS235" i="2"/>
  <c r="HP235" i="2"/>
  <c r="HM235" i="2"/>
  <c r="HJ235" i="2"/>
  <c r="HG235" i="2"/>
  <c r="HD235" i="2"/>
  <c r="HA235" i="2"/>
  <c r="GX235" i="2"/>
  <c r="GU235" i="2"/>
  <c r="GR235" i="2"/>
  <c r="GO235" i="2"/>
  <c r="GL235" i="2"/>
  <c r="GI235" i="2"/>
  <c r="GF235" i="2"/>
  <c r="GC235" i="2"/>
  <c r="FZ235" i="2"/>
  <c r="FW235" i="2"/>
  <c r="FT235" i="2"/>
  <c r="FQ235" i="2"/>
  <c r="FN235" i="2"/>
  <c r="FK235" i="2"/>
  <c r="FH235" i="2"/>
  <c r="FE235" i="2"/>
  <c r="FB235" i="2"/>
  <c r="EY235" i="2"/>
  <c r="EV235" i="2"/>
  <c r="ES235" i="2"/>
  <c r="EM235" i="2"/>
  <c r="EJ235" i="2"/>
  <c r="EG235" i="2"/>
  <c r="ED235" i="2"/>
  <c r="EA235" i="2"/>
  <c r="DX235" i="2"/>
  <c r="DU235" i="2"/>
  <c r="DR235" i="2"/>
  <c r="DO235" i="2"/>
  <c r="DL235" i="2"/>
  <c r="DI235" i="2"/>
  <c r="DF235" i="2"/>
  <c r="DC235" i="2"/>
  <c r="CZ235" i="2"/>
  <c r="CW235" i="2"/>
  <c r="CQ235" i="2"/>
  <c r="CN235" i="2"/>
  <c r="CK235" i="2"/>
  <c r="CH235" i="2"/>
  <c r="CE235" i="2"/>
  <c r="CB235" i="2"/>
  <c r="BY235" i="2"/>
  <c r="BV235" i="2"/>
  <c r="BS235" i="2"/>
  <c r="BP235" i="2"/>
  <c r="BM235" i="2"/>
  <c r="BJ235" i="2"/>
  <c r="BG235" i="2"/>
  <c r="BD235" i="2"/>
  <c r="BA235" i="2"/>
  <c r="AX235" i="2"/>
  <c r="AU235" i="2"/>
  <c r="AR235" i="2"/>
  <c r="AO235" i="2"/>
  <c r="AL235" i="2"/>
  <c r="AI235" i="2"/>
  <c r="AF235" i="2"/>
  <c r="AC235" i="2"/>
  <c r="Z235" i="2"/>
  <c r="W235" i="2"/>
  <c r="T235" i="2"/>
  <c r="Q235" i="2"/>
  <c r="N235" i="2"/>
  <c r="K235" i="2"/>
  <c r="H235" i="2"/>
  <c r="LZ234" i="2"/>
  <c r="LW234" i="2"/>
  <c r="LT234" i="2"/>
  <c r="LQ234" i="2"/>
  <c r="LN234" i="2"/>
  <c r="LK234" i="2"/>
  <c r="LH234" i="2"/>
  <c r="LE234" i="2"/>
  <c r="LB234" i="2"/>
  <c r="KY234" i="2"/>
  <c r="KV234" i="2"/>
  <c r="KS234" i="2"/>
  <c r="KP234" i="2"/>
  <c r="KM234" i="2"/>
  <c r="KJ234" i="2"/>
  <c r="KG234" i="2"/>
  <c r="KD234" i="2"/>
  <c r="KA234" i="2"/>
  <c r="JX234" i="2"/>
  <c r="JU234" i="2"/>
  <c r="JR234" i="2"/>
  <c r="JO234" i="2"/>
  <c r="JL234" i="2"/>
  <c r="JI234" i="2"/>
  <c r="JF234" i="2"/>
  <c r="JC234" i="2"/>
  <c r="IZ234" i="2"/>
  <c r="IW234" i="2"/>
  <c r="IT234" i="2"/>
  <c r="IQ234" i="2"/>
  <c r="IN234" i="2"/>
  <c r="IK234" i="2"/>
  <c r="IH234" i="2"/>
  <c r="IE234" i="2"/>
  <c r="IB234" i="2"/>
  <c r="HY234" i="2"/>
  <c r="HV234" i="2"/>
  <c r="HS234" i="2"/>
  <c r="HP234" i="2"/>
  <c r="HM234" i="2"/>
  <c r="HJ234" i="2"/>
  <c r="HG234" i="2"/>
  <c r="HD234" i="2"/>
  <c r="HA234" i="2"/>
  <c r="GX234" i="2"/>
  <c r="GU234" i="2"/>
  <c r="GR234" i="2"/>
  <c r="GO234" i="2"/>
  <c r="GL234" i="2"/>
  <c r="GI234" i="2"/>
  <c r="GF234" i="2"/>
  <c r="GC234" i="2"/>
  <c r="FZ234" i="2"/>
  <c r="FW234" i="2"/>
  <c r="FT234" i="2"/>
  <c r="FQ234" i="2"/>
  <c r="FN234" i="2"/>
  <c r="FK234" i="2"/>
  <c r="FH234" i="2"/>
  <c r="FE234" i="2"/>
  <c r="FB234" i="2"/>
  <c r="EY234" i="2"/>
  <c r="EV234" i="2"/>
  <c r="ES234" i="2"/>
  <c r="EM234" i="2"/>
  <c r="EJ234" i="2"/>
  <c r="EG234" i="2"/>
  <c r="ED234" i="2"/>
  <c r="EA234" i="2"/>
  <c r="DX234" i="2"/>
  <c r="DU234" i="2"/>
  <c r="DR234" i="2"/>
  <c r="DO234" i="2"/>
  <c r="DL234" i="2"/>
  <c r="DI234" i="2"/>
  <c r="DF234" i="2"/>
  <c r="DC234" i="2"/>
  <c r="CZ234" i="2"/>
  <c r="CW234" i="2"/>
  <c r="CQ234" i="2"/>
  <c r="CN234" i="2"/>
  <c r="CK234" i="2"/>
  <c r="CH234" i="2"/>
  <c r="CE234" i="2"/>
  <c r="CB234" i="2"/>
  <c r="BY234" i="2"/>
  <c r="BV234" i="2"/>
  <c r="BS234" i="2"/>
  <c r="BP234" i="2"/>
  <c r="BM234" i="2"/>
  <c r="BJ234" i="2"/>
  <c r="BG234" i="2"/>
  <c r="BD234" i="2"/>
  <c r="BA234" i="2"/>
  <c r="AX234" i="2"/>
  <c r="AU234" i="2"/>
  <c r="AR234" i="2"/>
  <c r="AO234" i="2"/>
  <c r="AL234" i="2"/>
  <c r="AI234" i="2"/>
  <c r="AF234" i="2"/>
  <c r="AC234" i="2"/>
  <c r="Z234" i="2"/>
  <c r="W234" i="2"/>
  <c r="T234" i="2"/>
  <c r="Q234" i="2"/>
  <c r="N234" i="2"/>
  <c r="K234" i="2"/>
  <c r="H234" i="2"/>
  <c r="LZ233" i="2"/>
  <c r="LW233" i="2"/>
  <c r="LT233" i="2"/>
  <c r="LQ233" i="2"/>
  <c r="LN233" i="2"/>
  <c r="LK233" i="2"/>
  <c r="LH233" i="2"/>
  <c r="LE233" i="2"/>
  <c r="LB233" i="2"/>
  <c r="KY233" i="2"/>
  <c r="KV233" i="2"/>
  <c r="KS233" i="2"/>
  <c r="KP233" i="2"/>
  <c r="KM233" i="2"/>
  <c r="KJ233" i="2"/>
  <c r="KG233" i="2"/>
  <c r="KD233" i="2"/>
  <c r="KA233" i="2"/>
  <c r="JX233" i="2"/>
  <c r="JU233" i="2"/>
  <c r="JR233" i="2"/>
  <c r="JO233" i="2"/>
  <c r="JL233" i="2"/>
  <c r="JI233" i="2"/>
  <c r="JF233" i="2"/>
  <c r="JC233" i="2"/>
  <c r="IZ233" i="2"/>
  <c r="IW233" i="2"/>
  <c r="IT233" i="2"/>
  <c r="IQ233" i="2"/>
  <c r="IN233" i="2"/>
  <c r="IK233" i="2"/>
  <c r="IH233" i="2"/>
  <c r="IE233" i="2"/>
  <c r="IB233" i="2"/>
  <c r="HY233" i="2"/>
  <c r="HV233" i="2"/>
  <c r="HS233" i="2"/>
  <c r="HP233" i="2"/>
  <c r="HM233" i="2"/>
  <c r="HJ233" i="2"/>
  <c r="HG233" i="2"/>
  <c r="HD233" i="2"/>
  <c r="HA233" i="2"/>
  <c r="GX233" i="2"/>
  <c r="GU233" i="2"/>
  <c r="GR233" i="2"/>
  <c r="GO233" i="2"/>
  <c r="GL233" i="2"/>
  <c r="GI233" i="2"/>
  <c r="GF233" i="2"/>
  <c r="GC233" i="2"/>
  <c r="FZ233" i="2"/>
  <c r="FW233" i="2"/>
  <c r="FT233" i="2"/>
  <c r="FQ233" i="2"/>
  <c r="FN233" i="2"/>
  <c r="FK233" i="2"/>
  <c r="FH233" i="2"/>
  <c r="FE233" i="2"/>
  <c r="FB233" i="2"/>
  <c r="EY233" i="2"/>
  <c r="EV233" i="2"/>
  <c r="ES233" i="2"/>
  <c r="EM233" i="2"/>
  <c r="EJ233" i="2"/>
  <c r="EG233" i="2"/>
  <c r="ED233" i="2"/>
  <c r="EA233" i="2"/>
  <c r="DX233" i="2"/>
  <c r="DU233" i="2"/>
  <c r="DR233" i="2"/>
  <c r="DO233" i="2"/>
  <c r="DL233" i="2"/>
  <c r="DI233" i="2"/>
  <c r="DF233" i="2"/>
  <c r="DC233" i="2"/>
  <c r="CZ233" i="2"/>
  <c r="CW233" i="2"/>
  <c r="CQ233" i="2"/>
  <c r="CN233" i="2"/>
  <c r="CK233" i="2"/>
  <c r="CH233" i="2"/>
  <c r="CE233" i="2"/>
  <c r="CB233" i="2"/>
  <c r="BY233" i="2"/>
  <c r="BV233" i="2"/>
  <c r="BS233" i="2"/>
  <c r="BP233" i="2"/>
  <c r="BM233" i="2"/>
  <c r="BJ233" i="2"/>
  <c r="BG233" i="2"/>
  <c r="BD233" i="2"/>
  <c r="BA233" i="2"/>
  <c r="AX233" i="2"/>
  <c r="AU233" i="2"/>
  <c r="AR233" i="2"/>
  <c r="AO233" i="2"/>
  <c r="AL233" i="2"/>
  <c r="AI233" i="2"/>
  <c r="AF233" i="2"/>
  <c r="AC233" i="2"/>
  <c r="Z233" i="2"/>
  <c r="W233" i="2"/>
  <c r="T233" i="2"/>
  <c r="Q233" i="2"/>
  <c r="N233" i="2"/>
  <c r="K233" i="2"/>
  <c r="H233" i="2"/>
  <c r="LZ232" i="2"/>
  <c r="LW232" i="2"/>
  <c r="LT232" i="2"/>
  <c r="LQ232" i="2"/>
  <c r="LN232" i="2"/>
  <c r="LK232" i="2"/>
  <c r="LH232" i="2"/>
  <c r="LE232" i="2"/>
  <c r="LB232" i="2"/>
  <c r="KY232" i="2"/>
  <c r="KV232" i="2"/>
  <c r="KS232" i="2"/>
  <c r="KP232" i="2"/>
  <c r="KM232" i="2"/>
  <c r="KJ232" i="2"/>
  <c r="KG232" i="2"/>
  <c r="KD232" i="2"/>
  <c r="KA232" i="2"/>
  <c r="JX232" i="2"/>
  <c r="JU232" i="2"/>
  <c r="JR232" i="2"/>
  <c r="JO232" i="2"/>
  <c r="JL232" i="2"/>
  <c r="JI232" i="2"/>
  <c r="JF232" i="2"/>
  <c r="JC232" i="2"/>
  <c r="IZ232" i="2"/>
  <c r="IW232" i="2"/>
  <c r="IT232" i="2"/>
  <c r="IQ232" i="2"/>
  <c r="IN232" i="2"/>
  <c r="IK232" i="2"/>
  <c r="IH232" i="2"/>
  <c r="IE232" i="2"/>
  <c r="IB232" i="2"/>
  <c r="HY232" i="2"/>
  <c r="HV232" i="2"/>
  <c r="HS232" i="2"/>
  <c r="HP232" i="2"/>
  <c r="HM232" i="2"/>
  <c r="HJ232" i="2"/>
  <c r="HG232" i="2"/>
  <c r="HD232" i="2"/>
  <c r="HA232" i="2"/>
  <c r="GX232" i="2"/>
  <c r="GU232" i="2"/>
  <c r="GR232" i="2"/>
  <c r="GO232" i="2"/>
  <c r="GL232" i="2"/>
  <c r="GI232" i="2"/>
  <c r="GF232" i="2"/>
  <c r="GC232" i="2"/>
  <c r="FZ232" i="2"/>
  <c r="FW232" i="2"/>
  <c r="FT232" i="2"/>
  <c r="FQ232" i="2"/>
  <c r="FN232" i="2"/>
  <c r="FK232" i="2"/>
  <c r="FH232" i="2"/>
  <c r="FE232" i="2"/>
  <c r="FB232" i="2"/>
  <c r="EY232" i="2"/>
  <c r="EV232" i="2"/>
  <c r="ES232" i="2"/>
  <c r="EM232" i="2"/>
  <c r="EJ232" i="2"/>
  <c r="EG232" i="2"/>
  <c r="ED232" i="2"/>
  <c r="EA232" i="2"/>
  <c r="DX232" i="2"/>
  <c r="DU232" i="2"/>
  <c r="DR232" i="2"/>
  <c r="DO232" i="2"/>
  <c r="DL232" i="2"/>
  <c r="DI232" i="2"/>
  <c r="DF232" i="2"/>
  <c r="DC232" i="2"/>
  <c r="CZ232" i="2"/>
  <c r="CW232" i="2"/>
  <c r="CQ232" i="2"/>
  <c r="CN232" i="2"/>
  <c r="CK232" i="2"/>
  <c r="CH232" i="2"/>
  <c r="CE232" i="2"/>
  <c r="CB232" i="2"/>
  <c r="BY232" i="2"/>
  <c r="BV232" i="2"/>
  <c r="BS232" i="2"/>
  <c r="BP232" i="2"/>
  <c r="BM232" i="2"/>
  <c r="BJ232" i="2"/>
  <c r="BG232" i="2"/>
  <c r="BD232" i="2"/>
  <c r="BA232" i="2"/>
  <c r="AX232" i="2"/>
  <c r="AU232" i="2"/>
  <c r="AR232" i="2"/>
  <c r="AO232" i="2"/>
  <c r="AL232" i="2"/>
  <c r="AI232" i="2"/>
  <c r="AF232" i="2"/>
  <c r="AC232" i="2"/>
  <c r="Z232" i="2"/>
  <c r="W232" i="2"/>
  <c r="T232" i="2"/>
  <c r="Q232" i="2"/>
  <c r="N232" i="2"/>
  <c r="K232" i="2"/>
  <c r="H232" i="2"/>
  <c r="LZ231" i="2"/>
  <c r="LW231" i="2"/>
  <c r="LT231" i="2"/>
  <c r="LQ231" i="2"/>
  <c r="LN231" i="2"/>
  <c r="LK231" i="2"/>
  <c r="LH231" i="2"/>
  <c r="LE231" i="2"/>
  <c r="LB231" i="2"/>
  <c r="KY231" i="2"/>
  <c r="KV231" i="2"/>
  <c r="KS231" i="2"/>
  <c r="KP231" i="2"/>
  <c r="KM231" i="2"/>
  <c r="KJ231" i="2"/>
  <c r="KG231" i="2"/>
  <c r="KD231" i="2"/>
  <c r="KA231" i="2"/>
  <c r="JX231" i="2"/>
  <c r="JU231" i="2"/>
  <c r="JR231" i="2"/>
  <c r="JO231" i="2"/>
  <c r="JL231" i="2"/>
  <c r="JI231" i="2"/>
  <c r="JF231" i="2"/>
  <c r="JC231" i="2"/>
  <c r="IZ231" i="2"/>
  <c r="IW231" i="2"/>
  <c r="IT231" i="2"/>
  <c r="IQ231" i="2"/>
  <c r="IN231" i="2"/>
  <c r="IK231" i="2"/>
  <c r="IH231" i="2"/>
  <c r="IE231" i="2"/>
  <c r="IB231" i="2"/>
  <c r="HY231" i="2"/>
  <c r="HV231" i="2"/>
  <c r="HS231" i="2"/>
  <c r="HP231" i="2"/>
  <c r="HM231" i="2"/>
  <c r="HJ231" i="2"/>
  <c r="HG231" i="2"/>
  <c r="HD231" i="2"/>
  <c r="HA231" i="2"/>
  <c r="GX231" i="2"/>
  <c r="GU231" i="2"/>
  <c r="GR231" i="2"/>
  <c r="GO231" i="2"/>
  <c r="GL231" i="2"/>
  <c r="GI231" i="2"/>
  <c r="GF231" i="2"/>
  <c r="GC231" i="2"/>
  <c r="FZ231" i="2"/>
  <c r="FW231" i="2"/>
  <c r="FT231" i="2"/>
  <c r="FQ231" i="2"/>
  <c r="FN231" i="2"/>
  <c r="FK231" i="2"/>
  <c r="FH231" i="2"/>
  <c r="FE231" i="2"/>
  <c r="FB231" i="2"/>
  <c r="EY231" i="2"/>
  <c r="EV231" i="2"/>
  <c r="ES231" i="2"/>
  <c r="EM231" i="2"/>
  <c r="EJ231" i="2"/>
  <c r="EG231" i="2"/>
  <c r="ED231" i="2"/>
  <c r="EA231" i="2"/>
  <c r="DX231" i="2"/>
  <c r="DU231" i="2"/>
  <c r="DR231" i="2"/>
  <c r="DO231" i="2"/>
  <c r="DL231" i="2"/>
  <c r="DI231" i="2"/>
  <c r="DF231" i="2"/>
  <c r="DC231" i="2"/>
  <c r="CZ231" i="2"/>
  <c r="CW231" i="2"/>
  <c r="CQ231" i="2"/>
  <c r="CN231" i="2"/>
  <c r="CK231" i="2"/>
  <c r="CH231" i="2"/>
  <c r="CE231" i="2"/>
  <c r="CB231" i="2"/>
  <c r="BY231" i="2"/>
  <c r="BV231" i="2"/>
  <c r="BS231" i="2"/>
  <c r="BP231" i="2"/>
  <c r="BM231" i="2"/>
  <c r="BJ231" i="2"/>
  <c r="BG231" i="2"/>
  <c r="BD231" i="2"/>
  <c r="BA231" i="2"/>
  <c r="AX231" i="2"/>
  <c r="AU231" i="2"/>
  <c r="AR231" i="2"/>
  <c r="AO231" i="2"/>
  <c r="AL231" i="2"/>
  <c r="AI231" i="2"/>
  <c r="AF231" i="2"/>
  <c r="AC231" i="2"/>
  <c r="Z231" i="2"/>
  <c r="W231" i="2"/>
  <c r="T231" i="2"/>
  <c r="Q231" i="2"/>
  <c r="N231" i="2"/>
  <c r="K231" i="2"/>
  <c r="H231" i="2"/>
  <c r="LZ230" i="2"/>
  <c r="LW230" i="2"/>
  <c r="LT230" i="2"/>
  <c r="LQ230" i="2"/>
  <c r="LN230" i="2"/>
  <c r="LK230" i="2"/>
  <c r="LH230" i="2"/>
  <c r="LE230" i="2"/>
  <c r="LB230" i="2"/>
  <c r="KY230" i="2"/>
  <c r="KV230" i="2"/>
  <c r="KS230" i="2"/>
  <c r="KP230" i="2"/>
  <c r="KM230" i="2"/>
  <c r="KJ230" i="2"/>
  <c r="KG230" i="2"/>
  <c r="KD230" i="2"/>
  <c r="KA230" i="2"/>
  <c r="JX230" i="2"/>
  <c r="JU230" i="2"/>
  <c r="JR230" i="2"/>
  <c r="JO230" i="2"/>
  <c r="JL230" i="2"/>
  <c r="JI230" i="2"/>
  <c r="JF230" i="2"/>
  <c r="JC230" i="2"/>
  <c r="IZ230" i="2"/>
  <c r="IW230" i="2"/>
  <c r="IT230" i="2"/>
  <c r="IQ230" i="2"/>
  <c r="IN230" i="2"/>
  <c r="IK230" i="2"/>
  <c r="IH230" i="2"/>
  <c r="IE230" i="2"/>
  <c r="IB230" i="2"/>
  <c r="HY230" i="2"/>
  <c r="HV230" i="2"/>
  <c r="HS230" i="2"/>
  <c r="HP230" i="2"/>
  <c r="HM230" i="2"/>
  <c r="HJ230" i="2"/>
  <c r="HG230" i="2"/>
  <c r="HD230" i="2"/>
  <c r="HA230" i="2"/>
  <c r="GX230" i="2"/>
  <c r="GU230" i="2"/>
  <c r="GR230" i="2"/>
  <c r="GO230" i="2"/>
  <c r="GL230" i="2"/>
  <c r="GI230" i="2"/>
  <c r="GF230" i="2"/>
  <c r="GC230" i="2"/>
  <c r="FZ230" i="2"/>
  <c r="FW230" i="2"/>
  <c r="FT230" i="2"/>
  <c r="FQ230" i="2"/>
  <c r="FN230" i="2"/>
  <c r="FK230" i="2"/>
  <c r="FH230" i="2"/>
  <c r="FE230" i="2"/>
  <c r="FB230" i="2"/>
  <c r="EY230" i="2"/>
  <c r="EV230" i="2"/>
  <c r="ES230" i="2"/>
  <c r="EM230" i="2"/>
  <c r="EJ230" i="2"/>
  <c r="EG230" i="2"/>
  <c r="ED230" i="2"/>
  <c r="EA230" i="2"/>
  <c r="DX230" i="2"/>
  <c r="DU230" i="2"/>
  <c r="DR230" i="2"/>
  <c r="DO230" i="2"/>
  <c r="DL230" i="2"/>
  <c r="DI230" i="2"/>
  <c r="DF230" i="2"/>
  <c r="DC230" i="2"/>
  <c r="CZ230" i="2"/>
  <c r="CW230" i="2"/>
  <c r="CQ230" i="2"/>
  <c r="CN230" i="2"/>
  <c r="CK230" i="2"/>
  <c r="CH230" i="2"/>
  <c r="CE230" i="2"/>
  <c r="CB230" i="2"/>
  <c r="BY230" i="2"/>
  <c r="BV230" i="2"/>
  <c r="BS230" i="2"/>
  <c r="BP230" i="2"/>
  <c r="BM230" i="2"/>
  <c r="BJ230" i="2"/>
  <c r="BG230" i="2"/>
  <c r="BD230" i="2"/>
  <c r="BA230" i="2"/>
  <c r="AX230" i="2"/>
  <c r="AU230" i="2"/>
  <c r="AR230" i="2"/>
  <c r="AO230" i="2"/>
  <c r="AL230" i="2"/>
  <c r="AI230" i="2"/>
  <c r="AF230" i="2"/>
  <c r="AC230" i="2"/>
  <c r="Z230" i="2"/>
  <c r="W230" i="2"/>
  <c r="T230" i="2"/>
  <c r="Q230" i="2"/>
  <c r="N230" i="2"/>
  <c r="K230" i="2"/>
  <c r="H230" i="2"/>
  <c r="LZ229" i="2"/>
  <c r="LW229" i="2"/>
  <c r="LT229" i="2"/>
  <c r="LQ229" i="2"/>
  <c r="LN229" i="2"/>
  <c r="LK229" i="2"/>
  <c r="LH229" i="2"/>
  <c r="LE229" i="2"/>
  <c r="LB229" i="2"/>
  <c r="KY229" i="2"/>
  <c r="KV229" i="2"/>
  <c r="KS229" i="2"/>
  <c r="KP229" i="2"/>
  <c r="KM229" i="2"/>
  <c r="KJ229" i="2"/>
  <c r="KG229" i="2"/>
  <c r="KD229" i="2"/>
  <c r="KA229" i="2"/>
  <c r="JX229" i="2"/>
  <c r="JU229" i="2"/>
  <c r="JR229" i="2"/>
  <c r="JO229" i="2"/>
  <c r="JL229" i="2"/>
  <c r="JI229" i="2"/>
  <c r="JF229" i="2"/>
  <c r="JC229" i="2"/>
  <c r="IZ229" i="2"/>
  <c r="IW229" i="2"/>
  <c r="IT229" i="2"/>
  <c r="IQ229" i="2"/>
  <c r="IN229" i="2"/>
  <c r="IK229" i="2"/>
  <c r="IH229" i="2"/>
  <c r="IE229" i="2"/>
  <c r="IB229" i="2"/>
  <c r="HY229" i="2"/>
  <c r="HV229" i="2"/>
  <c r="HS229" i="2"/>
  <c r="HP229" i="2"/>
  <c r="HM229" i="2"/>
  <c r="HJ229" i="2"/>
  <c r="HG229" i="2"/>
  <c r="HD229" i="2"/>
  <c r="HA229" i="2"/>
  <c r="GX229" i="2"/>
  <c r="GU229" i="2"/>
  <c r="GR229" i="2"/>
  <c r="GO229" i="2"/>
  <c r="GL229" i="2"/>
  <c r="GI229" i="2"/>
  <c r="GF229" i="2"/>
  <c r="GC229" i="2"/>
  <c r="FZ229" i="2"/>
  <c r="FW229" i="2"/>
  <c r="FT229" i="2"/>
  <c r="FQ229" i="2"/>
  <c r="FN229" i="2"/>
  <c r="FK229" i="2"/>
  <c r="FH229" i="2"/>
  <c r="FE229" i="2"/>
  <c r="FB229" i="2"/>
  <c r="EY229" i="2"/>
  <c r="EV229" i="2"/>
  <c r="ES229" i="2"/>
  <c r="EM229" i="2"/>
  <c r="EJ229" i="2"/>
  <c r="EG229" i="2"/>
  <c r="ED229" i="2"/>
  <c r="EA229" i="2"/>
  <c r="DX229" i="2"/>
  <c r="DU229" i="2"/>
  <c r="DR229" i="2"/>
  <c r="DO229" i="2"/>
  <c r="DL229" i="2"/>
  <c r="DI229" i="2"/>
  <c r="DF229" i="2"/>
  <c r="DC229" i="2"/>
  <c r="CZ229" i="2"/>
  <c r="CW229" i="2"/>
  <c r="CQ229" i="2"/>
  <c r="CN229" i="2"/>
  <c r="CK229" i="2"/>
  <c r="CH229" i="2"/>
  <c r="CE229" i="2"/>
  <c r="CB229" i="2"/>
  <c r="BY229" i="2"/>
  <c r="BV229" i="2"/>
  <c r="BS229" i="2"/>
  <c r="BP229" i="2"/>
  <c r="BM229" i="2"/>
  <c r="BJ229" i="2"/>
  <c r="BG229" i="2"/>
  <c r="BD229" i="2"/>
  <c r="BA229" i="2"/>
  <c r="AX229" i="2"/>
  <c r="AU229" i="2"/>
  <c r="AR229" i="2"/>
  <c r="AO229" i="2"/>
  <c r="AL229" i="2"/>
  <c r="AI229" i="2"/>
  <c r="AF229" i="2"/>
  <c r="AC229" i="2"/>
  <c r="Z229" i="2"/>
  <c r="W229" i="2"/>
  <c r="T229" i="2"/>
  <c r="Q229" i="2"/>
  <c r="N229" i="2"/>
  <c r="K229" i="2"/>
  <c r="H229" i="2"/>
  <c r="LZ228" i="2"/>
  <c r="LW228" i="2"/>
  <c r="LT228" i="2"/>
  <c r="LQ228" i="2"/>
  <c r="LN228" i="2"/>
  <c r="LK228" i="2"/>
  <c r="LH228" i="2"/>
  <c r="LE228" i="2"/>
  <c r="LB228" i="2"/>
  <c r="KY228" i="2"/>
  <c r="KV228" i="2"/>
  <c r="KS228" i="2"/>
  <c r="KP228" i="2"/>
  <c r="KM228" i="2"/>
  <c r="KJ228" i="2"/>
  <c r="KG228" i="2"/>
  <c r="KD228" i="2"/>
  <c r="KA228" i="2"/>
  <c r="JX228" i="2"/>
  <c r="JU228" i="2"/>
  <c r="JR228" i="2"/>
  <c r="JO228" i="2"/>
  <c r="JL228" i="2"/>
  <c r="JI228" i="2"/>
  <c r="JF228" i="2"/>
  <c r="JC228" i="2"/>
  <c r="IZ228" i="2"/>
  <c r="IW228" i="2"/>
  <c r="IT228" i="2"/>
  <c r="IQ228" i="2"/>
  <c r="IN228" i="2"/>
  <c r="IK228" i="2"/>
  <c r="IH228" i="2"/>
  <c r="IE228" i="2"/>
  <c r="IB228" i="2"/>
  <c r="HY228" i="2"/>
  <c r="HV228" i="2"/>
  <c r="HS228" i="2"/>
  <c r="HP228" i="2"/>
  <c r="HM228" i="2"/>
  <c r="HJ228" i="2"/>
  <c r="HG228" i="2"/>
  <c r="HD228" i="2"/>
  <c r="HA228" i="2"/>
  <c r="GX228" i="2"/>
  <c r="GU228" i="2"/>
  <c r="GR228" i="2"/>
  <c r="GO228" i="2"/>
  <c r="GL228" i="2"/>
  <c r="GI228" i="2"/>
  <c r="GF228" i="2"/>
  <c r="GC228" i="2"/>
  <c r="FZ228" i="2"/>
  <c r="FW228" i="2"/>
  <c r="FT228" i="2"/>
  <c r="FQ228" i="2"/>
  <c r="FN228" i="2"/>
  <c r="FK228" i="2"/>
  <c r="FH228" i="2"/>
  <c r="FE228" i="2"/>
  <c r="FB228" i="2"/>
  <c r="EY228" i="2"/>
  <c r="EV228" i="2"/>
  <c r="ES228" i="2"/>
  <c r="EM228" i="2"/>
  <c r="EJ228" i="2"/>
  <c r="EG228" i="2"/>
  <c r="ED228" i="2"/>
  <c r="EA228" i="2"/>
  <c r="DX228" i="2"/>
  <c r="DU228" i="2"/>
  <c r="DR228" i="2"/>
  <c r="DO228" i="2"/>
  <c r="DL228" i="2"/>
  <c r="DI228" i="2"/>
  <c r="DF228" i="2"/>
  <c r="DC228" i="2"/>
  <c r="CZ228" i="2"/>
  <c r="CW228" i="2"/>
  <c r="CQ228" i="2"/>
  <c r="CN228" i="2"/>
  <c r="CK228" i="2"/>
  <c r="CH228" i="2"/>
  <c r="CE228" i="2"/>
  <c r="CB228" i="2"/>
  <c r="BY228" i="2"/>
  <c r="BV228" i="2"/>
  <c r="BS228" i="2"/>
  <c r="BP228" i="2"/>
  <c r="BM228" i="2"/>
  <c r="BJ228" i="2"/>
  <c r="BG228" i="2"/>
  <c r="BD228" i="2"/>
  <c r="BA228" i="2"/>
  <c r="AX228" i="2"/>
  <c r="AU228" i="2"/>
  <c r="AR228" i="2"/>
  <c r="AO228" i="2"/>
  <c r="AL228" i="2"/>
  <c r="AI228" i="2"/>
  <c r="AF228" i="2"/>
  <c r="AC228" i="2"/>
  <c r="Z228" i="2"/>
  <c r="W228" i="2"/>
  <c r="T228" i="2"/>
  <c r="Q228" i="2"/>
  <c r="N228" i="2"/>
  <c r="K228" i="2"/>
  <c r="H228" i="2"/>
  <c r="LZ227" i="2"/>
  <c r="LW227" i="2"/>
  <c r="LT227" i="2"/>
  <c r="LQ227" i="2"/>
  <c r="LN227" i="2"/>
  <c r="LK227" i="2"/>
  <c r="LH227" i="2"/>
  <c r="LE227" i="2"/>
  <c r="LB227" i="2"/>
  <c r="KY227" i="2"/>
  <c r="KV227" i="2"/>
  <c r="KS227" i="2"/>
  <c r="KP227" i="2"/>
  <c r="KM227" i="2"/>
  <c r="KJ227" i="2"/>
  <c r="KG227" i="2"/>
  <c r="KD227" i="2"/>
  <c r="KA227" i="2"/>
  <c r="JX227" i="2"/>
  <c r="JU227" i="2"/>
  <c r="JR227" i="2"/>
  <c r="JO227" i="2"/>
  <c r="JL227" i="2"/>
  <c r="JI227" i="2"/>
  <c r="JF227" i="2"/>
  <c r="JC227" i="2"/>
  <c r="IZ227" i="2"/>
  <c r="IW227" i="2"/>
  <c r="IT227" i="2"/>
  <c r="IQ227" i="2"/>
  <c r="IN227" i="2"/>
  <c r="IK227" i="2"/>
  <c r="IH227" i="2"/>
  <c r="IE227" i="2"/>
  <c r="IB227" i="2"/>
  <c r="HY227" i="2"/>
  <c r="HV227" i="2"/>
  <c r="HS227" i="2"/>
  <c r="HP227" i="2"/>
  <c r="HM227" i="2"/>
  <c r="HJ227" i="2"/>
  <c r="HG227" i="2"/>
  <c r="HD227" i="2"/>
  <c r="HA227" i="2"/>
  <c r="GX227" i="2"/>
  <c r="GU227" i="2"/>
  <c r="GR227" i="2"/>
  <c r="GO227" i="2"/>
  <c r="GL227" i="2"/>
  <c r="GI227" i="2"/>
  <c r="GF227" i="2"/>
  <c r="GC227" i="2"/>
  <c r="FZ227" i="2"/>
  <c r="FW227" i="2"/>
  <c r="FT227" i="2"/>
  <c r="FQ227" i="2"/>
  <c r="FN227" i="2"/>
  <c r="FK227" i="2"/>
  <c r="FH227" i="2"/>
  <c r="FE227" i="2"/>
  <c r="FB227" i="2"/>
  <c r="EY227" i="2"/>
  <c r="EV227" i="2"/>
  <c r="ES227" i="2"/>
  <c r="EM227" i="2"/>
  <c r="EJ227" i="2"/>
  <c r="EG227" i="2"/>
  <c r="ED227" i="2"/>
  <c r="EA227" i="2"/>
  <c r="DX227" i="2"/>
  <c r="DU227" i="2"/>
  <c r="DR227" i="2"/>
  <c r="DO227" i="2"/>
  <c r="DL227" i="2"/>
  <c r="DI227" i="2"/>
  <c r="DF227" i="2"/>
  <c r="DC227" i="2"/>
  <c r="CZ227" i="2"/>
  <c r="CW227" i="2"/>
  <c r="CQ227" i="2"/>
  <c r="CN227" i="2"/>
  <c r="CK227" i="2"/>
  <c r="CH227" i="2"/>
  <c r="CE227" i="2"/>
  <c r="CB227" i="2"/>
  <c r="BY227" i="2"/>
  <c r="BV227" i="2"/>
  <c r="BS227" i="2"/>
  <c r="BP227" i="2"/>
  <c r="BM227" i="2"/>
  <c r="BJ227" i="2"/>
  <c r="BG227" i="2"/>
  <c r="BD227" i="2"/>
  <c r="BA227" i="2"/>
  <c r="AX227" i="2"/>
  <c r="AU227" i="2"/>
  <c r="AR227" i="2"/>
  <c r="AO227" i="2"/>
  <c r="AL227" i="2"/>
  <c r="AI227" i="2"/>
  <c r="AF227" i="2"/>
  <c r="AC227" i="2"/>
  <c r="Z227" i="2"/>
  <c r="W227" i="2"/>
  <c r="T227" i="2"/>
  <c r="Q227" i="2"/>
  <c r="N227" i="2"/>
  <c r="K227" i="2"/>
  <c r="H227" i="2"/>
  <c r="D239" i="2"/>
  <c r="C239" i="2"/>
  <c r="MB238" i="2"/>
  <c r="MA238" i="2"/>
  <c r="E238" i="2"/>
  <c r="MB237" i="2"/>
  <c r="MA237" i="2"/>
  <c r="E237" i="2"/>
  <c r="MB236" i="2"/>
  <c r="MA236" i="2"/>
  <c r="E236" i="2"/>
  <c r="MB235" i="2"/>
  <c r="MA235" i="2"/>
  <c r="E235" i="2"/>
  <c r="MB234" i="2"/>
  <c r="MA234" i="2"/>
  <c r="E234" i="2"/>
  <c r="MB233" i="2"/>
  <c r="MA233" i="2"/>
  <c r="E233" i="2"/>
  <c r="MB232" i="2"/>
  <c r="MA232" i="2"/>
  <c r="E232" i="2"/>
  <c r="MB231" i="2"/>
  <c r="MA231" i="2"/>
  <c r="E231" i="2"/>
  <c r="MB230" i="2"/>
  <c r="MA230" i="2"/>
  <c r="E230" i="2"/>
  <c r="MB229" i="2"/>
  <c r="MA229" i="2"/>
  <c r="E229" i="2"/>
  <c r="MB228" i="2"/>
  <c r="MA228" i="2"/>
  <c r="E228" i="2"/>
  <c r="MB227" i="2"/>
  <c r="MA227" i="2"/>
  <c r="E227" i="2"/>
  <c r="MB265" i="2" l="1"/>
  <c r="MB252" i="2"/>
  <c r="IS304" i="1"/>
  <c r="IR304" i="1"/>
  <c r="MA252" i="2"/>
  <c r="MA265" i="2"/>
  <c r="MB239" i="2"/>
  <c r="MA239" i="2"/>
  <c r="IP291" i="1"/>
  <c r="IO291" i="1"/>
  <c r="IM291" i="1"/>
  <c r="IL291" i="1"/>
  <c r="IJ291" i="1"/>
  <c r="II291" i="1"/>
  <c r="IG291" i="1"/>
  <c r="IF291" i="1"/>
  <c r="ID291" i="1"/>
  <c r="IC291" i="1"/>
  <c r="IA291" i="1"/>
  <c r="HZ291" i="1"/>
  <c r="HX291" i="1"/>
  <c r="HW291" i="1"/>
  <c r="HU291" i="1"/>
  <c r="HT291" i="1"/>
  <c r="HR291" i="1"/>
  <c r="HQ291" i="1"/>
  <c r="HO291" i="1"/>
  <c r="HN291" i="1"/>
  <c r="HL291" i="1"/>
  <c r="HK291" i="1"/>
  <c r="HI291" i="1"/>
  <c r="HH291" i="1"/>
  <c r="HF291" i="1"/>
  <c r="HE291" i="1"/>
  <c r="HC291" i="1"/>
  <c r="HB291" i="1"/>
  <c r="GZ291" i="1"/>
  <c r="GY291" i="1"/>
  <c r="GW291" i="1"/>
  <c r="GV291" i="1"/>
  <c r="GT291" i="1"/>
  <c r="GS291" i="1"/>
  <c r="GQ291" i="1"/>
  <c r="GP291" i="1"/>
  <c r="GN291" i="1"/>
  <c r="GM291" i="1"/>
  <c r="GK291" i="1"/>
  <c r="GJ291" i="1"/>
  <c r="GH291" i="1"/>
  <c r="GG291" i="1"/>
  <c r="GE291" i="1"/>
  <c r="GD291" i="1"/>
  <c r="GB291" i="1"/>
  <c r="GA291" i="1"/>
  <c r="FY291" i="1"/>
  <c r="FX291" i="1"/>
  <c r="FV291" i="1"/>
  <c r="FU291" i="1"/>
  <c r="FS291" i="1"/>
  <c r="FR291" i="1"/>
  <c r="FP291" i="1"/>
  <c r="FO291" i="1"/>
  <c r="FM291" i="1"/>
  <c r="FL291" i="1"/>
  <c r="FJ291" i="1"/>
  <c r="FI291" i="1"/>
  <c r="FG291" i="1"/>
  <c r="FF291" i="1"/>
  <c r="FD291" i="1"/>
  <c r="FC291" i="1"/>
  <c r="EX291" i="1"/>
  <c r="EW291" i="1"/>
  <c r="EU291" i="1"/>
  <c r="ET291" i="1"/>
  <c r="ER291" i="1"/>
  <c r="EQ291" i="1"/>
  <c r="EO291" i="1"/>
  <c r="EN291" i="1"/>
  <c r="EL291" i="1"/>
  <c r="EK291" i="1"/>
  <c r="EI291" i="1"/>
  <c r="EH291" i="1"/>
  <c r="EF291" i="1"/>
  <c r="EE291" i="1"/>
  <c r="EC291" i="1"/>
  <c r="EB291" i="1"/>
  <c r="DZ291" i="1"/>
  <c r="DY291" i="1"/>
  <c r="DW291" i="1"/>
  <c r="DV291" i="1"/>
  <c r="DT291" i="1"/>
  <c r="DS291" i="1"/>
  <c r="DQ291" i="1"/>
  <c r="DP291" i="1"/>
  <c r="DN291" i="1"/>
  <c r="DM291" i="1"/>
  <c r="DK291" i="1"/>
  <c r="DJ291" i="1"/>
  <c r="DH291" i="1"/>
  <c r="DG291" i="1"/>
  <c r="DE291" i="1"/>
  <c r="DD291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IQ290" i="1"/>
  <c r="IN290" i="1"/>
  <c r="IK290" i="1"/>
  <c r="IH290" i="1"/>
  <c r="IE290" i="1"/>
  <c r="IB290" i="1"/>
  <c r="HY290" i="1"/>
  <c r="HV290" i="1"/>
  <c r="HS290" i="1"/>
  <c r="HP290" i="1"/>
  <c r="HM290" i="1"/>
  <c r="HJ290" i="1"/>
  <c r="HG290" i="1"/>
  <c r="HD290" i="1"/>
  <c r="HA290" i="1"/>
  <c r="GX290" i="1"/>
  <c r="GU290" i="1"/>
  <c r="GR290" i="1"/>
  <c r="GO290" i="1"/>
  <c r="GL290" i="1"/>
  <c r="GI290" i="1"/>
  <c r="GF290" i="1"/>
  <c r="GC290" i="1"/>
  <c r="FZ290" i="1"/>
  <c r="FW290" i="1"/>
  <c r="FT290" i="1"/>
  <c r="FQ290" i="1"/>
  <c r="FN290" i="1"/>
  <c r="FK290" i="1"/>
  <c r="FH290" i="1"/>
  <c r="FE290" i="1"/>
  <c r="EY290" i="1"/>
  <c r="EV290" i="1"/>
  <c r="ES290" i="1"/>
  <c r="EP290" i="1"/>
  <c r="EM290" i="1"/>
  <c r="EJ290" i="1"/>
  <c r="EG290" i="1"/>
  <c r="ED290" i="1"/>
  <c r="EA290" i="1"/>
  <c r="DX290" i="1"/>
  <c r="DU290" i="1"/>
  <c r="DR290" i="1"/>
  <c r="DO290" i="1"/>
  <c r="DL290" i="1"/>
  <c r="DI290" i="1"/>
  <c r="DF290" i="1"/>
  <c r="DC290" i="1"/>
  <c r="CZ290" i="1"/>
  <c r="CW290" i="1"/>
  <c r="CT290" i="1"/>
  <c r="CQ290" i="1"/>
  <c r="CN290" i="1"/>
  <c r="CK290" i="1"/>
  <c r="CH290" i="1"/>
  <c r="CE290" i="1"/>
  <c r="CB290" i="1"/>
  <c r="BY290" i="1"/>
  <c r="BV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IQ289" i="1"/>
  <c r="IN289" i="1"/>
  <c r="IK289" i="1"/>
  <c r="IH289" i="1"/>
  <c r="IE289" i="1"/>
  <c r="IB289" i="1"/>
  <c r="HY289" i="1"/>
  <c r="HV289" i="1"/>
  <c r="HS289" i="1"/>
  <c r="HP289" i="1"/>
  <c r="HM289" i="1"/>
  <c r="HJ289" i="1"/>
  <c r="HG289" i="1"/>
  <c r="HD289" i="1"/>
  <c r="HA289" i="1"/>
  <c r="GX289" i="1"/>
  <c r="GU289" i="1"/>
  <c r="GR289" i="1"/>
  <c r="GO289" i="1"/>
  <c r="GL289" i="1"/>
  <c r="GI289" i="1"/>
  <c r="GF289" i="1"/>
  <c r="GC289" i="1"/>
  <c r="FZ289" i="1"/>
  <c r="FW289" i="1"/>
  <c r="FT289" i="1"/>
  <c r="FQ289" i="1"/>
  <c r="FN289" i="1"/>
  <c r="FK289" i="1"/>
  <c r="FH289" i="1"/>
  <c r="FE289" i="1"/>
  <c r="EY289" i="1"/>
  <c r="EV289" i="1"/>
  <c r="ES289" i="1"/>
  <c r="EP289" i="1"/>
  <c r="EM289" i="1"/>
  <c r="EJ289" i="1"/>
  <c r="EG289" i="1"/>
  <c r="ED289" i="1"/>
  <c r="EA289" i="1"/>
  <c r="DX289" i="1"/>
  <c r="DU289" i="1"/>
  <c r="DR289" i="1"/>
  <c r="DO289" i="1"/>
  <c r="DL289" i="1"/>
  <c r="DI289" i="1"/>
  <c r="DF289" i="1"/>
  <c r="DC289" i="1"/>
  <c r="CZ289" i="1"/>
  <c r="CW289" i="1"/>
  <c r="CT289" i="1"/>
  <c r="CQ289" i="1"/>
  <c r="CN289" i="1"/>
  <c r="CK289" i="1"/>
  <c r="CH289" i="1"/>
  <c r="CE289" i="1"/>
  <c r="CB289" i="1"/>
  <c r="BY289" i="1"/>
  <c r="BV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IQ288" i="1"/>
  <c r="IN288" i="1"/>
  <c r="IK288" i="1"/>
  <c r="IH288" i="1"/>
  <c r="IE288" i="1"/>
  <c r="IB288" i="1"/>
  <c r="HY288" i="1"/>
  <c r="HV288" i="1"/>
  <c r="HS288" i="1"/>
  <c r="HP288" i="1"/>
  <c r="HM288" i="1"/>
  <c r="HJ288" i="1"/>
  <c r="HG288" i="1"/>
  <c r="HD288" i="1"/>
  <c r="HA288" i="1"/>
  <c r="GX288" i="1"/>
  <c r="GU288" i="1"/>
  <c r="GR288" i="1"/>
  <c r="GO288" i="1"/>
  <c r="GL288" i="1"/>
  <c r="GI288" i="1"/>
  <c r="GF288" i="1"/>
  <c r="GC288" i="1"/>
  <c r="FZ288" i="1"/>
  <c r="FW288" i="1"/>
  <c r="FT288" i="1"/>
  <c r="FQ288" i="1"/>
  <c r="FN288" i="1"/>
  <c r="FK288" i="1"/>
  <c r="FH288" i="1"/>
  <c r="FE288" i="1"/>
  <c r="EY288" i="1"/>
  <c r="EV288" i="1"/>
  <c r="ES288" i="1"/>
  <c r="EP288" i="1"/>
  <c r="EM288" i="1"/>
  <c r="EJ288" i="1"/>
  <c r="EG288" i="1"/>
  <c r="ED288" i="1"/>
  <c r="EA288" i="1"/>
  <c r="DX288" i="1"/>
  <c r="DU288" i="1"/>
  <c r="DR288" i="1"/>
  <c r="DO288" i="1"/>
  <c r="DL288" i="1"/>
  <c r="DI288" i="1"/>
  <c r="DF288" i="1"/>
  <c r="DC288" i="1"/>
  <c r="CZ288" i="1"/>
  <c r="CW288" i="1"/>
  <c r="CT288" i="1"/>
  <c r="CQ288" i="1"/>
  <c r="CN288" i="1"/>
  <c r="CK288" i="1"/>
  <c r="CH288" i="1"/>
  <c r="CE288" i="1"/>
  <c r="CB288" i="1"/>
  <c r="BY288" i="1"/>
  <c r="BV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IQ287" i="1"/>
  <c r="IN287" i="1"/>
  <c r="IK287" i="1"/>
  <c r="IH287" i="1"/>
  <c r="IE287" i="1"/>
  <c r="IB287" i="1"/>
  <c r="HY287" i="1"/>
  <c r="HV287" i="1"/>
  <c r="HS287" i="1"/>
  <c r="HP287" i="1"/>
  <c r="HM287" i="1"/>
  <c r="HJ287" i="1"/>
  <c r="HG287" i="1"/>
  <c r="HD287" i="1"/>
  <c r="HA287" i="1"/>
  <c r="GX287" i="1"/>
  <c r="GU287" i="1"/>
  <c r="GR287" i="1"/>
  <c r="GO287" i="1"/>
  <c r="GL287" i="1"/>
  <c r="GI287" i="1"/>
  <c r="GF287" i="1"/>
  <c r="GC287" i="1"/>
  <c r="FZ287" i="1"/>
  <c r="FW287" i="1"/>
  <c r="FT287" i="1"/>
  <c r="FQ287" i="1"/>
  <c r="FN287" i="1"/>
  <c r="FK287" i="1"/>
  <c r="FH287" i="1"/>
  <c r="FE287" i="1"/>
  <c r="EY287" i="1"/>
  <c r="EV287" i="1"/>
  <c r="ES287" i="1"/>
  <c r="EP287" i="1"/>
  <c r="EM287" i="1"/>
  <c r="EJ287" i="1"/>
  <c r="EG287" i="1"/>
  <c r="ED287" i="1"/>
  <c r="EA287" i="1"/>
  <c r="DX287" i="1"/>
  <c r="DU287" i="1"/>
  <c r="DR287" i="1"/>
  <c r="DO287" i="1"/>
  <c r="DL287" i="1"/>
  <c r="DI287" i="1"/>
  <c r="DF287" i="1"/>
  <c r="DC287" i="1"/>
  <c r="CZ287" i="1"/>
  <c r="CW287" i="1"/>
  <c r="CT287" i="1"/>
  <c r="CQ287" i="1"/>
  <c r="CN287" i="1"/>
  <c r="CK287" i="1"/>
  <c r="CH287" i="1"/>
  <c r="CE287" i="1"/>
  <c r="CB287" i="1"/>
  <c r="BY287" i="1"/>
  <c r="BV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IQ286" i="1"/>
  <c r="IN286" i="1"/>
  <c r="IK286" i="1"/>
  <c r="IH286" i="1"/>
  <c r="IE286" i="1"/>
  <c r="IB286" i="1"/>
  <c r="HY286" i="1"/>
  <c r="HV286" i="1"/>
  <c r="HS286" i="1"/>
  <c r="HP286" i="1"/>
  <c r="HM286" i="1"/>
  <c r="HJ286" i="1"/>
  <c r="HG286" i="1"/>
  <c r="HD286" i="1"/>
  <c r="HA286" i="1"/>
  <c r="GX286" i="1"/>
  <c r="GU286" i="1"/>
  <c r="GR286" i="1"/>
  <c r="GO286" i="1"/>
  <c r="GL286" i="1"/>
  <c r="GI286" i="1"/>
  <c r="GF286" i="1"/>
  <c r="GC286" i="1"/>
  <c r="FZ286" i="1"/>
  <c r="FW286" i="1"/>
  <c r="FT286" i="1"/>
  <c r="FQ286" i="1"/>
  <c r="FN286" i="1"/>
  <c r="FK286" i="1"/>
  <c r="FH286" i="1"/>
  <c r="FE286" i="1"/>
  <c r="EY286" i="1"/>
  <c r="EV286" i="1"/>
  <c r="ES286" i="1"/>
  <c r="EP286" i="1"/>
  <c r="EM286" i="1"/>
  <c r="EJ286" i="1"/>
  <c r="EG286" i="1"/>
  <c r="ED286" i="1"/>
  <c r="EA286" i="1"/>
  <c r="DX286" i="1"/>
  <c r="DU286" i="1"/>
  <c r="DR286" i="1"/>
  <c r="DO286" i="1"/>
  <c r="DL286" i="1"/>
  <c r="DI286" i="1"/>
  <c r="DF286" i="1"/>
  <c r="DC286" i="1"/>
  <c r="CZ286" i="1"/>
  <c r="CW286" i="1"/>
  <c r="CT286" i="1"/>
  <c r="CQ286" i="1"/>
  <c r="CN286" i="1"/>
  <c r="CK286" i="1"/>
  <c r="CH286" i="1"/>
  <c r="CE286" i="1"/>
  <c r="CB286" i="1"/>
  <c r="BY286" i="1"/>
  <c r="BV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IQ285" i="1"/>
  <c r="IN285" i="1"/>
  <c r="IK285" i="1"/>
  <c r="IH285" i="1"/>
  <c r="IE285" i="1"/>
  <c r="IB285" i="1"/>
  <c r="HY285" i="1"/>
  <c r="HV285" i="1"/>
  <c r="HS285" i="1"/>
  <c r="HP285" i="1"/>
  <c r="HM285" i="1"/>
  <c r="HJ285" i="1"/>
  <c r="HG285" i="1"/>
  <c r="HD285" i="1"/>
  <c r="HA285" i="1"/>
  <c r="GX285" i="1"/>
  <c r="GU285" i="1"/>
  <c r="GR285" i="1"/>
  <c r="GO285" i="1"/>
  <c r="GL285" i="1"/>
  <c r="GI285" i="1"/>
  <c r="GF285" i="1"/>
  <c r="GC285" i="1"/>
  <c r="FZ285" i="1"/>
  <c r="FW285" i="1"/>
  <c r="FT285" i="1"/>
  <c r="FQ285" i="1"/>
  <c r="FN285" i="1"/>
  <c r="FK285" i="1"/>
  <c r="FH285" i="1"/>
  <c r="FE285" i="1"/>
  <c r="EY285" i="1"/>
  <c r="EV285" i="1"/>
  <c r="ES285" i="1"/>
  <c r="EP285" i="1"/>
  <c r="EM285" i="1"/>
  <c r="EJ285" i="1"/>
  <c r="EG285" i="1"/>
  <c r="ED285" i="1"/>
  <c r="EA285" i="1"/>
  <c r="DX285" i="1"/>
  <c r="DU285" i="1"/>
  <c r="DR285" i="1"/>
  <c r="DO285" i="1"/>
  <c r="DL285" i="1"/>
  <c r="DI285" i="1"/>
  <c r="DF285" i="1"/>
  <c r="DC285" i="1"/>
  <c r="CZ285" i="1"/>
  <c r="CW285" i="1"/>
  <c r="CT285" i="1"/>
  <c r="CQ285" i="1"/>
  <c r="CN285" i="1"/>
  <c r="CK285" i="1"/>
  <c r="CH285" i="1"/>
  <c r="CE285" i="1"/>
  <c r="CB285" i="1"/>
  <c r="BY285" i="1"/>
  <c r="BV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IQ284" i="1"/>
  <c r="IN284" i="1"/>
  <c r="IK284" i="1"/>
  <c r="IH284" i="1"/>
  <c r="IE284" i="1"/>
  <c r="IB284" i="1"/>
  <c r="HY284" i="1"/>
  <c r="HV284" i="1"/>
  <c r="HS284" i="1"/>
  <c r="HP284" i="1"/>
  <c r="HM284" i="1"/>
  <c r="HJ284" i="1"/>
  <c r="HG284" i="1"/>
  <c r="HD284" i="1"/>
  <c r="HA284" i="1"/>
  <c r="GX284" i="1"/>
  <c r="GU284" i="1"/>
  <c r="GR284" i="1"/>
  <c r="GO284" i="1"/>
  <c r="GL284" i="1"/>
  <c r="GI284" i="1"/>
  <c r="GF284" i="1"/>
  <c r="GC284" i="1"/>
  <c r="FZ284" i="1"/>
  <c r="FW284" i="1"/>
  <c r="FT284" i="1"/>
  <c r="FQ284" i="1"/>
  <c r="FN284" i="1"/>
  <c r="FK284" i="1"/>
  <c r="FH284" i="1"/>
  <c r="FE284" i="1"/>
  <c r="EY284" i="1"/>
  <c r="EV284" i="1"/>
  <c r="ES284" i="1"/>
  <c r="EP284" i="1"/>
  <c r="EM284" i="1"/>
  <c r="EJ284" i="1"/>
  <c r="EG284" i="1"/>
  <c r="ED284" i="1"/>
  <c r="EA284" i="1"/>
  <c r="DX284" i="1"/>
  <c r="DU284" i="1"/>
  <c r="DR284" i="1"/>
  <c r="DO284" i="1"/>
  <c r="DL284" i="1"/>
  <c r="DI284" i="1"/>
  <c r="DF284" i="1"/>
  <c r="DC284" i="1"/>
  <c r="CZ284" i="1"/>
  <c r="CW284" i="1"/>
  <c r="CT284" i="1"/>
  <c r="CQ284" i="1"/>
  <c r="CN284" i="1"/>
  <c r="CK284" i="1"/>
  <c r="CH284" i="1"/>
  <c r="CE284" i="1"/>
  <c r="CB284" i="1"/>
  <c r="BY284" i="1"/>
  <c r="BV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IQ283" i="1"/>
  <c r="IN283" i="1"/>
  <c r="IK283" i="1"/>
  <c r="IH283" i="1"/>
  <c r="IE283" i="1"/>
  <c r="IB283" i="1"/>
  <c r="HY283" i="1"/>
  <c r="HV283" i="1"/>
  <c r="HS283" i="1"/>
  <c r="HP283" i="1"/>
  <c r="HM283" i="1"/>
  <c r="HJ283" i="1"/>
  <c r="HG283" i="1"/>
  <c r="HD283" i="1"/>
  <c r="HA283" i="1"/>
  <c r="GX283" i="1"/>
  <c r="GU283" i="1"/>
  <c r="GR283" i="1"/>
  <c r="GO283" i="1"/>
  <c r="GL283" i="1"/>
  <c r="GI283" i="1"/>
  <c r="GF283" i="1"/>
  <c r="GC283" i="1"/>
  <c r="FZ283" i="1"/>
  <c r="FW283" i="1"/>
  <c r="FT283" i="1"/>
  <c r="FQ283" i="1"/>
  <c r="FN283" i="1"/>
  <c r="FK283" i="1"/>
  <c r="FH283" i="1"/>
  <c r="FE283" i="1"/>
  <c r="EY283" i="1"/>
  <c r="EV283" i="1"/>
  <c r="ES283" i="1"/>
  <c r="EP283" i="1"/>
  <c r="EM283" i="1"/>
  <c r="EJ283" i="1"/>
  <c r="EG283" i="1"/>
  <c r="ED283" i="1"/>
  <c r="EA283" i="1"/>
  <c r="DX283" i="1"/>
  <c r="DU283" i="1"/>
  <c r="DR283" i="1"/>
  <c r="DO283" i="1"/>
  <c r="DL283" i="1"/>
  <c r="DI283" i="1"/>
  <c r="DF283" i="1"/>
  <c r="DC283" i="1"/>
  <c r="CZ283" i="1"/>
  <c r="CW283" i="1"/>
  <c r="CT283" i="1"/>
  <c r="CQ283" i="1"/>
  <c r="CN283" i="1"/>
  <c r="CK283" i="1"/>
  <c r="CH283" i="1"/>
  <c r="CE283" i="1"/>
  <c r="CB283" i="1"/>
  <c r="BY283" i="1"/>
  <c r="BV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IQ282" i="1"/>
  <c r="IN282" i="1"/>
  <c r="IK282" i="1"/>
  <c r="IH282" i="1"/>
  <c r="IE282" i="1"/>
  <c r="IB282" i="1"/>
  <c r="HY282" i="1"/>
  <c r="HV282" i="1"/>
  <c r="HS282" i="1"/>
  <c r="HP282" i="1"/>
  <c r="HM282" i="1"/>
  <c r="HJ282" i="1"/>
  <c r="HG282" i="1"/>
  <c r="HD282" i="1"/>
  <c r="HA282" i="1"/>
  <c r="GX282" i="1"/>
  <c r="GU282" i="1"/>
  <c r="GR282" i="1"/>
  <c r="GO282" i="1"/>
  <c r="GL282" i="1"/>
  <c r="GI282" i="1"/>
  <c r="GF282" i="1"/>
  <c r="GC282" i="1"/>
  <c r="FZ282" i="1"/>
  <c r="FW282" i="1"/>
  <c r="FT282" i="1"/>
  <c r="FQ282" i="1"/>
  <c r="FN282" i="1"/>
  <c r="FK282" i="1"/>
  <c r="FH282" i="1"/>
  <c r="FE282" i="1"/>
  <c r="EY282" i="1"/>
  <c r="EV282" i="1"/>
  <c r="ES282" i="1"/>
  <c r="EP282" i="1"/>
  <c r="EM282" i="1"/>
  <c r="EJ282" i="1"/>
  <c r="EG282" i="1"/>
  <c r="ED282" i="1"/>
  <c r="EA282" i="1"/>
  <c r="DX282" i="1"/>
  <c r="DU282" i="1"/>
  <c r="DR282" i="1"/>
  <c r="DO282" i="1"/>
  <c r="DL282" i="1"/>
  <c r="DI282" i="1"/>
  <c r="DF282" i="1"/>
  <c r="DC282" i="1"/>
  <c r="CZ282" i="1"/>
  <c r="CW282" i="1"/>
  <c r="CT282" i="1"/>
  <c r="CQ282" i="1"/>
  <c r="CN282" i="1"/>
  <c r="CK282" i="1"/>
  <c r="CH282" i="1"/>
  <c r="CE282" i="1"/>
  <c r="CB282" i="1"/>
  <c r="BY282" i="1"/>
  <c r="BV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IQ281" i="1"/>
  <c r="IN281" i="1"/>
  <c r="IK281" i="1"/>
  <c r="IH281" i="1"/>
  <c r="IE281" i="1"/>
  <c r="IB281" i="1"/>
  <c r="HY281" i="1"/>
  <c r="HV281" i="1"/>
  <c r="HS281" i="1"/>
  <c r="HP281" i="1"/>
  <c r="HM281" i="1"/>
  <c r="HJ281" i="1"/>
  <c r="HG281" i="1"/>
  <c r="HD281" i="1"/>
  <c r="HA281" i="1"/>
  <c r="GX281" i="1"/>
  <c r="GU281" i="1"/>
  <c r="GR281" i="1"/>
  <c r="GO281" i="1"/>
  <c r="GL281" i="1"/>
  <c r="GI281" i="1"/>
  <c r="GF281" i="1"/>
  <c r="GC281" i="1"/>
  <c r="FZ281" i="1"/>
  <c r="FW281" i="1"/>
  <c r="FT281" i="1"/>
  <c r="FQ281" i="1"/>
  <c r="FN281" i="1"/>
  <c r="FK281" i="1"/>
  <c r="FH281" i="1"/>
  <c r="FE281" i="1"/>
  <c r="EY281" i="1"/>
  <c r="EV281" i="1"/>
  <c r="ES281" i="1"/>
  <c r="EP281" i="1"/>
  <c r="EM281" i="1"/>
  <c r="EJ281" i="1"/>
  <c r="EG281" i="1"/>
  <c r="ED281" i="1"/>
  <c r="EA281" i="1"/>
  <c r="DX281" i="1"/>
  <c r="DU281" i="1"/>
  <c r="DR281" i="1"/>
  <c r="DO281" i="1"/>
  <c r="DL281" i="1"/>
  <c r="DI281" i="1"/>
  <c r="DF281" i="1"/>
  <c r="DC281" i="1"/>
  <c r="CZ281" i="1"/>
  <c r="CW281" i="1"/>
  <c r="CT281" i="1"/>
  <c r="CQ281" i="1"/>
  <c r="CN281" i="1"/>
  <c r="CK281" i="1"/>
  <c r="CH281" i="1"/>
  <c r="CE281" i="1"/>
  <c r="CB281" i="1"/>
  <c r="BY281" i="1"/>
  <c r="BV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IQ280" i="1"/>
  <c r="IN280" i="1"/>
  <c r="IK280" i="1"/>
  <c r="IH280" i="1"/>
  <c r="IE280" i="1"/>
  <c r="IB280" i="1"/>
  <c r="HY280" i="1"/>
  <c r="HV280" i="1"/>
  <c r="HS280" i="1"/>
  <c r="HP280" i="1"/>
  <c r="HM280" i="1"/>
  <c r="HJ280" i="1"/>
  <c r="HG280" i="1"/>
  <c r="HD280" i="1"/>
  <c r="HA280" i="1"/>
  <c r="GX280" i="1"/>
  <c r="GU280" i="1"/>
  <c r="GR280" i="1"/>
  <c r="GO280" i="1"/>
  <c r="GL280" i="1"/>
  <c r="GI280" i="1"/>
  <c r="GF280" i="1"/>
  <c r="GC280" i="1"/>
  <c r="FZ280" i="1"/>
  <c r="FW280" i="1"/>
  <c r="FT280" i="1"/>
  <c r="FQ280" i="1"/>
  <c r="FN280" i="1"/>
  <c r="FK280" i="1"/>
  <c r="FH280" i="1"/>
  <c r="FE280" i="1"/>
  <c r="EY280" i="1"/>
  <c r="EV280" i="1"/>
  <c r="ES280" i="1"/>
  <c r="EP280" i="1"/>
  <c r="EM280" i="1"/>
  <c r="EJ280" i="1"/>
  <c r="EG280" i="1"/>
  <c r="ED280" i="1"/>
  <c r="EA280" i="1"/>
  <c r="DX280" i="1"/>
  <c r="DU280" i="1"/>
  <c r="DR280" i="1"/>
  <c r="DO280" i="1"/>
  <c r="DL280" i="1"/>
  <c r="DI280" i="1"/>
  <c r="DF280" i="1"/>
  <c r="DC280" i="1"/>
  <c r="CZ280" i="1"/>
  <c r="CW280" i="1"/>
  <c r="CT280" i="1"/>
  <c r="CQ280" i="1"/>
  <c r="CN280" i="1"/>
  <c r="CK280" i="1"/>
  <c r="CH280" i="1"/>
  <c r="CE280" i="1"/>
  <c r="CB280" i="1"/>
  <c r="BY280" i="1"/>
  <c r="BV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IQ279" i="1"/>
  <c r="IN279" i="1"/>
  <c r="IK279" i="1"/>
  <c r="IH279" i="1"/>
  <c r="IE279" i="1"/>
  <c r="IB279" i="1"/>
  <c r="HY279" i="1"/>
  <c r="HV279" i="1"/>
  <c r="HS279" i="1"/>
  <c r="HP279" i="1"/>
  <c r="HM279" i="1"/>
  <c r="HJ279" i="1"/>
  <c r="HG279" i="1"/>
  <c r="HD279" i="1"/>
  <c r="HA279" i="1"/>
  <c r="GX279" i="1"/>
  <c r="GU279" i="1"/>
  <c r="GR279" i="1"/>
  <c r="GO279" i="1"/>
  <c r="GL279" i="1"/>
  <c r="GI279" i="1"/>
  <c r="GF279" i="1"/>
  <c r="GC279" i="1"/>
  <c r="FZ279" i="1"/>
  <c r="FW279" i="1"/>
  <c r="FT279" i="1"/>
  <c r="FQ279" i="1"/>
  <c r="FN279" i="1"/>
  <c r="FK279" i="1"/>
  <c r="FH279" i="1"/>
  <c r="FE279" i="1"/>
  <c r="EY279" i="1"/>
  <c r="EV279" i="1"/>
  <c r="ES279" i="1"/>
  <c r="EP279" i="1"/>
  <c r="EM279" i="1"/>
  <c r="EJ279" i="1"/>
  <c r="EG279" i="1"/>
  <c r="ED279" i="1"/>
  <c r="EA279" i="1"/>
  <c r="DX279" i="1"/>
  <c r="DU279" i="1"/>
  <c r="DR279" i="1"/>
  <c r="DO279" i="1"/>
  <c r="DL279" i="1"/>
  <c r="DI279" i="1"/>
  <c r="DF279" i="1"/>
  <c r="DC279" i="1"/>
  <c r="CZ279" i="1"/>
  <c r="CW279" i="1"/>
  <c r="CT279" i="1"/>
  <c r="CQ279" i="1"/>
  <c r="CN279" i="1"/>
  <c r="CK279" i="1"/>
  <c r="CH279" i="1"/>
  <c r="CE279" i="1"/>
  <c r="CB279" i="1"/>
  <c r="BY279" i="1"/>
  <c r="BV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C291" i="1"/>
  <c r="IS290" i="1"/>
  <c r="IR290" i="1"/>
  <c r="E290" i="1"/>
  <c r="IS289" i="1"/>
  <c r="IR289" i="1"/>
  <c r="E289" i="1"/>
  <c r="IS288" i="1"/>
  <c r="IR288" i="1"/>
  <c r="E288" i="1"/>
  <c r="IS287" i="1"/>
  <c r="IR287" i="1"/>
  <c r="E287" i="1"/>
  <c r="IS286" i="1"/>
  <c r="IR286" i="1"/>
  <c r="E286" i="1"/>
  <c r="IS285" i="1"/>
  <c r="IR285" i="1"/>
  <c r="E285" i="1"/>
  <c r="IS284" i="1"/>
  <c r="IR284" i="1"/>
  <c r="E284" i="1"/>
  <c r="IS283" i="1"/>
  <c r="IR283" i="1"/>
  <c r="E283" i="1"/>
  <c r="IS282" i="1"/>
  <c r="IR282" i="1"/>
  <c r="E282" i="1"/>
  <c r="IS281" i="1"/>
  <c r="IR281" i="1"/>
  <c r="E281" i="1"/>
  <c r="IS280" i="1"/>
  <c r="IR280" i="1"/>
  <c r="E280" i="1"/>
  <c r="IS279" i="1"/>
  <c r="IR279" i="1"/>
  <c r="E279" i="1"/>
  <c r="G278" i="1"/>
  <c r="F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BF278" i="1"/>
  <c r="BE278" i="1"/>
  <c r="BG277" i="1"/>
  <c r="BG276" i="1"/>
  <c r="BG275" i="1"/>
  <c r="BG274" i="1"/>
  <c r="BG273" i="1"/>
  <c r="BG272" i="1"/>
  <c r="BG271" i="1"/>
  <c r="BG270" i="1"/>
  <c r="BG269" i="1"/>
  <c r="BG268" i="1"/>
  <c r="BG267" i="1"/>
  <c r="BG266" i="1"/>
  <c r="AZ278" i="1"/>
  <c r="AY278" i="1"/>
  <c r="BA277" i="1"/>
  <c r="BA276" i="1"/>
  <c r="BA275" i="1"/>
  <c r="BA274" i="1"/>
  <c r="BA273" i="1"/>
  <c r="BA272" i="1"/>
  <c r="BA271" i="1"/>
  <c r="BA270" i="1"/>
  <c r="BA269" i="1"/>
  <c r="BA268" i="1"/>
  <c r="BA267" i="1"/>
  <c r="BA266" i="1"/>
  <c r="AW226" i="2"/>
  <c r="AV226" i="2"/>
  <c r="AX225" i="2"/>
  <c r="AX224" i="2"/>
  <c r="AX223" i="2"/>
  <c r="AX222" i="2"/>
  <c r="AX221" i="2"/>
  <c r="AX220" i="2"/>
  <c r="AX219" i="2"/>
  <c r="AX218" i="2"/>
  <c r="AX217" i="2"/>
  <c r="AX216" i="2"/>
  <c r="AX215" i="2"/>
  <c r="AX214" i="2"/>
  <c r="HF278" i="1"/>
  <c r="HE278" i="1"/>
  <c r="HG277" i="1"/>
  <c r="HG276" i="1"/>
  <c r="HG275" i="1"/>
  <c r="HG274" i="1"/>
  <c r="HG273" i="1"/>
  <c r="HG272" i="1"/>
  <c r="HG271" i="1"/>
  <c r="HG270" i="1"/>
  <c r="HG269" i="1"/>
  <c r="HG268" i="1"/>
  <c r="HG267" i="1"/>
  <c r="HG266" i="1"/>
  <c r="MB225" i="2"/>
  <c r="MA225" i="2"/>
  <c r="MB224" i="2"/>
  <c r="MA224" i="2"/>
  <c r="MB223" i="2"/>
  <c r="MA223" i="2"/>
  <c r="MB222" i="2"/>
  <c r="MA222" i="2"/>
  <c r="MB221" i="2"/>
  <c r="MA221" i="2"/>
  <c r="MB220" i="2"/>
  <c r="MA220" i="2"/>
  <c r="MB219" i="2"/>
  <c r="MA219" i="2"/>
  <c r="MB218" i="2"/>
  <c r="MA218" i="2"/>
  <c r="MB217" i="2"/>
  <c r="MA217" i="2"/>
  <c r="MB216" i="2"/>
  <c r="MA216" i="2"/>
  <c r="MB215" i="2"/>
  <c r="MA215" i="2"/>
  <c r="MB214" i="2"/>
  <c r="MA214" i="2"/>
  <c r="LY226" i="2"/>
  <c r="LX226" i="2"/>
  <c r="LV226" i="2"/>
  <c r="LU226" i="2"/>
  <c r="LS226" i="2"/>
  <c r="LR226" i="2"/>
  <c r="LP226" i="2"/>
  <c r="LO226" i="2"/>
  <c r="LM226" i="2"/>
  <c r="LL226" i="2"/>
  <c r="LJ226" i="2"/>
  <c r="LI226" i="2"/>
  <c r="LG226" i="2"/>
  <c r="LF226" i="2"/>
  <c r="LD226" i="2"/>
  <c r="LC226" i="2"/>
  <c r="LA226" i="2"/>
  <c r="KZ226" i="2"/>
  <c r="KX226" i="2"/>
  <c r="KW226" i="2"/>
  <c r="KU226" i="2"/>
  <c r="KT226" i="2"/>
  <c r="KR226" i="2"/>
  <c r="KQ226" i="2"/>
  <c r="KO226" i="2"/>
  <c r="KN226" i="2"/>
  <c r="KL226" i="2"/>
  <c r="KK226" i="2"/>
  <c r="KI226" i="2"/>
  <c r="KH226" i="2"/>
  <c r="KF226" i="2"/>
  <c r="KE226" i="2"/>
  <c r="KC226" i="2"/>
  <c r="KB226" i="2"/>
  <c r="JZ226" i="2"/>
  <c r="JY226" i="2"/>
  <c r="JW226" i="2"/>
  <c r="JV226" i="2"/>
  <c r="JT226" i="2"/>
  <c r="JS226" i="2"/>
  <c r="JQ226" i="2"/>
  <c r="JP226" i="2"/>
  <c r="JN226" i="2"/>
  <c r="JM226" i="2"/>
  <c r="JK226" i="2"/>
  <c r="JJ226" i="2"/>
  <c r="JH226" i="2"/>
  <c r="JG226" i="2"/>
  <c r="JE226" i="2"/>
  <c r="JD226" i="2"/>
  <c r="JB226" i="2"/>
  <c r="JA226" i="2"/>
  <c r="IY226" i="2"/>
  <c r="IX226" i="2"/>
  <c r="IV226" i="2"/>
  <c r="IU226" i="2"/>
  <c r="IS226" i="2"/>
  <c r="IR226" i="2"/>
  <c r="IP226" i="2"/>
  <c r="IO226" i="2"/>
  <c r="IM226" i="2"/>
  <c r="IL226" i="2"/>
  <c r="IJ226" i="2"/>
  <c r="II226" i="2"/>
  <c r="IG226" i="2"/>
  <c r="IF226" i="2"/>
  <c r="ID226" i="2"/>
  <c r="IC226" i="2"/>
  <c r="IA226" i="2"/>
  <c r="HZ226" i="2"/>
  <c r="HX226" i="2"/>
  <c r="HW226" i="2"/>
  <c r="HU226" i="2"/>
  <c r="HT226" i="2"/>
  <c r="HR226" i="2"/>
  <c r="HQ226" i="2"/>
  <c r="HO226" i="2"/>
  <c r="HN226" i="2"/>
  <c r="HL226" i="2"/>
  <c r="HK226" i="2"/>
  <c r="HI226" i="2"/>
  <c r="HH226" i="2"/>
  <c r="HF226" i="2"/>
  <c r="HE226" i="2"/>
  <c r="HC226" i="2"/>
  <c r="HB226" i="2"/>
  <c r="GZ226" i="2"/>
  <c r="GY226" i="2"/>
  <c r="GW226" i="2"/>
  <c r="GV226" i="2"/>
  <c r="GT226" i="2"/>
  <c r="GS226" i="2"/>
  <c r="GQ226" i="2"/>
  <c r="GP226" i="2"/>
  <c r="GN226" i="2"/>
  <c r="GM226" i="2"/>
  <c r="GK226" i="2"/>
  <c r="GJ226" i="2"/>
  <c r="GH226" i="2"/>
  <c r="GG226" i="2"/>
  <c r="GE226" i="2"/>
  <c r="GD226" i="2"/>
  <c r="GB226" i="2"/>
  <c r="GA226" i="2"/>
  <c r="FY226" i="2"/>
  <c r="FX226" i="2"/>
  <c r="FV226" i="2"/>
  <c r="FU226" i="2"/>
  <c r="FS226" i="2"/>
  <c r="FR226" i="2"/>
  <c r="FP226" i="2"/>
  <c r="FO226" i="2"/>
  <c r="FM226" i="2"/>
  <c r="FL226" i="2"/>
  <c r="FJ226" i="2"/>
  <c r="FI226" i="2"/>
  <c r="FG226" i="2"/>
  <c r="FF226" i="2"/>
  <c r="FD226" i="2"/>
  <c r="FC226" i="2"/>
  <c r="FA226" i="2"/>
  <c r="EZ226" i="2"/>
  <c r="EX226" i="2"/>
  <c r="EW226" i="2"/>
  <c r="EU226" i="2"/>
  <c r="ET226" i="2"/>
  <c r="ER226" i="2"/>
  <c r="EQ226" i="2"/>
  <c r="EL226" i="2"/>
  <c r="EK226" i="2"/>
  <c r="EI226" i="2"/>
  <c r="EH226" i="2"/>
  <c r="EF226" i="2"/>
  <c r="EE226" i="2"/>
  <c r="EC226" i="2"/>
  <c r="EB226" i="2"/>
  <c r="DZ226" i="2"/>
  <c r="DY226" i="2"/>
  <c r="DW226" i="2"/>
  <c r="DV226" i="2"/>
  <c r="DT226" i="2"/>
  <c r="DS226" i="2"/>
  <c r="DQ226" i="2"/>
  <c r="DP226" i="2"/>
  <c r="DN226" i="2"/>
  <c r="DM226" i="2"/>
  <c r="DK226" i="2"/>
  <c r="DJ226" i="2"/>
  <c r="DH226" i="2"/>
  <c r="DG226" i="2"/>
  <c r="DE226" i="2"/>
  <c r="DD226" i="2"/>
  <c r="DB226" i="2"/>
  <c r="DA226" i="2"/>
  <c r="CY226" i="2"/>
  <c r="CX226" i="2"/>
  <c r="CV226" i="2"/>
  <c r="CU226" i="2"/>
  <c r="CP226" i="2"/>
  <c r="CO226" i="2"/>
  <c r="CM226" i="2"/>
  <c r="CL226" i="2"/>
  <c r="CJ226" i="2"/>
  <c r="CI226" i="2"/>
  <c r="CG226" i="2"/>
  <c r="CF226" i="2"/>
  <c r="CD226" i="2"/>
  <c r="CC226" i="2"/>
  <c r="CA226" i="2"/>
  <c r="BZ226" i="2"/>
  <c r="BX226" i="2"/>
  <c r="BW226" i="2"/>
  <c r="BU226" i="2"/>
  <c r="BT226" i="2"/>
  <c r="BR226" i="2"/>
  <c r="BQ226" i="2"/>
  <c r="BO226" i="2"/>
  <c r="BN226" i="2"/>
  <c r="BL226" i="2"/>
  <c r="BK226" i="2"/>
  <c r="BI226" i="2"/>
  <c r="BH226" i="2"/>
  <c r="BF226" i="2"/>
  <c r="BE226" i="2"/>
  <c r="BC226" i="2"/>
  <c r="BB226" i="2"/>
  <c r="AZ226" i="2"/>
  <c r="AY226" i="2"/>
  <c r="AT226" i="2"/>
  <c r="AS226" i="2"/>
  <c r="AQ226" i="2"/>
  <c r="AP226" i="2"/>
  <c r="AN226" i="2"/>
  <c r="AM226" i="2"/>
  <c r="AK226" i="2"/>
  <c r="AJ226" i="2"/>
  <c r="AH226" i="2"/>
  <c r="AG226" i="2"/>
  <c r="AE226" i="2"/>
  <c r="AD226" i="2"/>
  <c r="AB226" i="2"/>
  <c r="AA226" i="2"/>
  <c r="Y226" i="2"/>
  <c r="X226" i="2"/>
  <c r="V226" i="2"/>
  <c r="U226" i="2"/>
  <c r="S226" i="2"/>
  <c r="R226" i="2"/>
  <c r="P226" i="2"/>
  <c r="O226" i="2"/>
  <c r="M226" i="2"/>
  <c r="L226" i="2"/>
  <c r="J226" i="2"/>
  <c r="I226" i="2"/>
  <c r="G226" i="2"/>
  <c r="F226" i="2"/>
  <c r="LZ225" i="2"/>
  <c r="LW225" i="2"/>
  <c r="LT225" i="2"/>
  <c r="LQ225" i="2"/>
  <c r="LN225" i="2"/>
  <c r="LK225" i="2"/>
  <c r="LH225" i="2"/>
  <c r="LE225" i="2"/>
  <c r="LB225" i="2"/>
  <c r="KY225" i="2"/>
  <c r="KV225" i="2"/>
  <c r="KS225" i="2"/>
  <c r="KP225" i="2"/>
  <c r="KM225" i="2"/>
  <c r="KJ225" i="2"/>
  <c r="KG225" i="2"/>
  <c r="KD225" i="2"/>
  <c r="KA225" i="2"/>
  <c r="JX225" i="2"/>
  <c r="JU225" i="2"/>
  <c r="JR225" i="2"/>
  <c r="JO225" i="2"/>
  <c r="JL225" i="2"/>
  <c r="JI225" i="2"/>
  <c r="JF225" i="2"/>
  <c r="JC225" i="2"/>
  <c r="IZ225" i="2"/>
  <c r="IW225" i="2"/>
  <c r="IT225" i="2"/>
  <c r="IQ225" i="2"/>
  <c r="IN225" i="2"/>
  <c r="IK225" i="2"/>
  <c r="IH225" i="2"/>
  <c r="IE225" i="2"/>
  <c r="IB225" i="2"/>
  <c r="HY225" i="2"/>
  <c r="HV225" i="2"/>
  <c r="HS225" i="2"/>
  <c r="HP225" i="2"/>
  <c r="HM225" i="2"/>
  <c r="HJ225" i="2"/>
  <c r="HG225" i="2"/>
  <c r="HD225" i="2"/>
  <c r="HA225" i="2"/>
  <c r="GX225" i="2"/>
  <c r="GU225" i="2"/>
  <c r="GR225" i="2"/>
  <c r="GO225" i="2"/>
  <c r="GL225" i="2"/>
  <c r="GI225" i="2"/>
  <c r="GF225" i="2"/>
  <c r="GC225" i="2"/>
  <c r="FZ225" i="2"/>
  <c r="FW225" i="2"/>
  <c r="FT225" i="2"/>
  <c r="FQ225" i="2"/>
  <c r="FN225" i="2"/>
  <c r="FK225" i="2"/>
  <c r="FH225" i="2"/>
  <c r="FE225" i="2"/>
  <c r="FB225" i="2"/>
  <c r="EY225" i="2"/>
  <c r="EV225" i="2"/>
  <c r="ES225" i="2"/>
  <c r="EM225" i="2"/>
  <c r="EJ225" i="2"/>
  <c r="EG225" i="2"/>
  <c r="ED225" i="2"/>
  <c r="EA225" i="2"/>
  <c r="DX225" i="2"/>
  <c r="DU225" i="2"/>
  <c r="DR225" i="2"/>
  <c r="DO225" i="2"/>
  <c r="DL225" i="2"/>
  <c r="DI225" i="2"/>
  <c r="DF225" i="2"/>
  <c r="DC225" i="2"/>
  <c r="CZ225" i="2"/>
  <c r="CW225" i="2"/>
  <c r="CQ225" i="2"/>
  <c r="CN225" i="2"/>
  <c r="CK225" i="2"/>
  <c r="CH225" i="2"/>
  <c r="CE225" i="2"/>
  <c r="CB225" i="2"/>
  <c r="BY225" i="2"/>
  <c r="BV225" i="2"/>
  <c r="BS225" i="2"/>
  <c r="BP225" i="2"/>
  <c r="BM225" i="2"/>
  <c r="BJ225" i="2"/>
  <c r="BG225" i="2"/>
  <c r="BD225" i="2"/>
  <c r="BA225" i="2"/>
  <c r="AU225" i="2"/>
  <c r="AR225" i="2"/>
  <c r="AO225" i="2"/>
  <c r="AL225" i="2"/>
  <c r="AI225" i="2"/>
  <c r="AF225" i="2"/>
  <c r="AC225" i="2"/>
  <c r="Z225" i="2"/>
  <c r="W225" i="2"/>
  <c r="T225" i="2"/>
  <c r="Q225" i="2"/>
  <c r="N225" i="2"/>
  <c r="K225" i="2"/>
  <c r="H225" i="2"/>
  <c r="LZ224" i="2"/>
  <c r="LW224" i="2"/>
  <c r="LT224" i="2"/>
  <c r="LQ224" i="2"/>
  <c r="LN224" i="2"/>
  <c r="LK224" i="2"/>
  <c r="LH224" i="2"/>
  <c r="LE224" i="2"/>
  <c r="LB224" i="2"/>
  <c r="KY224" i="2"/>
  <c r="KV224" i="2"/>
  <c r="KS224" i="2"/>
  <c r="KP224" i="2"/>
  <c r="KM224" i="2"/>
  <c r="KJ224" i="2"/>
  <c r="KG224" i="2"/>
  <c r="KD224" i="2"/>
  <c r="KA224" i="2"/>
  <c r="JX224" i="2"/>
  <c r="JU224" i="2"/>
  <c r="JR224" i="2"/>
  <c r="JO224" i="2"/>
  <c r="JL224" i="2"/>
  <c r="JI224" i="2"/>
  <c r="JF224" i="2"/>
  <c r="JC224" i="2"/>
  <c r="IZ224" i="2"/>
  <c r="IW224" i="2"/>
  <c r="IT224" i="2"/>
  <c r="IQ224" i="2"/>
  <c r="IN224" i="2"/>
  <c r="IK224" i="2"/>
  <c r="IH224" i="2"/>
  <c r="IE224" i="2"/>
  <c r="IB224" i="2"/>
  <c r="HY224" i="2"/>
  <c r="HV224" i="2"/>
  <c r="HS224" i="2"/>
  <c r="HP224" i="2"/>
  <c r="HM224" i="2"/>
  <c r="HJ224" i="2"/>
  <c r="HG224" i="2"/>
  <c r="HD224" i="2"/>
  <c r="HA224" i="2"/>
  <c r="GX224" i="2"/>
  <c r="GU224" i="2"/>
  <c r="GR224" i="2"/>
  <c r="GO224" i="2"/>
  <c r="GL224" i="2"/>
  <c r="GI224" i="2"/>
  <c r="GF224" i="2"/>
  <c r="GC224" i="2"/>
  <c r="FZ224" i="2"/>
  <c r="FW224" i="2"/>
  <c r="FT224" i="2"/>
  <c r="FQ224" i="2"/>
  <c r="FN224" i="2"/>
  <c r="FK224" i="2"/>
  <c r="FH224" i="2"/>
  <c r="FE224" i="2"/>
  <c r="FB224" i="2"/>
  <c r="EY224" i="2"/>
  <c r="EV224" i="2"/>
  <c r="ES224" i="2"/>
  <c r="EM224" i="2"/>
  <c r="EJ224" i="2"/>
  <c r="EG224" i="2"/>
  <c r="ED224" i="2"/>
  <c r="EA224" i="2"/>
  <c r="DX224" i="2"/>
  <c r="DU224" i="2"/>
  <c r="DR224" i="2"/>
  <c r="DO224" i="2"/>
  <c r="DL224" i="2"/>
  <c r="DI224" i="2"/>
  <c r="DF224" i="2"/>
  <c r="DC224" i="2"/>
  <c r="CZ224" i="2"/>
  <c r="CW224" i="2"/>
  <c r="CQ224" i="2"/>
  <c r="CN224" i="2"/>
  <c r="CK224" i="2"/>
  <c r="CH224" i="2"/>
  <c r="CE224" i="2"/>
  <c r="CB224" i="2"/>
  <c r="BY224" i="2"/>
  <c r="BV224" i="2"/>
  <c r="BS224" i="2"/>
  <c r="BP224" i="2"/>
  <c r="BM224" i="2"/>
  <c r="BJ224" i="2"/>
  <c r="BG224" i="2"/>
  <c r="BD224" i="2"/>
  <c r="BA224" i="2"/>
  <c r="AU224" i="2"/>
  <c r="AR224" i="2"/>
  <c r="AO224" i="2"/>
  <c r="AL224" i="2"/>
  <c r="AI224" i="2"/>
  <c r="AF224" i="2"/>
  <c r="AC224" i="2"/>
  <c r="Z224" i="2"/>
  <c r="W224" i="2"/>
  <c r="T224" i="2"/>
  <c r="Q224" i="2"/>
  <c r="N224" i="2"/>
  <c r="K224" i="2"/>
  <c r="H224" i="2"/>
  <c r="LZ223" i="2"/>
  <c r="LW223" i="2"/>
  <c r="LT223" i="2"/>
  <c r="LQ223" i="2"/>
  <c r="LN223" i="2"/>
  <c r="LK223" i="2"/>
  <c r="LH223" i="2"/>
  <c r="LE223" i="2"/>
  <c r="LB223" i="2"/>
  <c r="KY223" i="2"/>
  <c r="KV223" i="2"/>
  <c r="KS223" i="2"/>
  <c r="KP223" i="2"/>
  <c r="KM223" i="2"/>
  <c r="KJ223" i="2"/>
  <c r="KG223" i="2"/>
  <c r="KD223" i="2"/>
  <c r="KA223" i="2"/>
  <c r="JX223" i="2"/>
  <c r="JU223" i="2"/>
  <c r="JR223" i="2"/>
  <c r="JO223" i="2"/>
  <c r="JL223" i="2"/>
  <c r="JI223" i="2"/>
  <c r="JF223" i="2"/>
  <c r="JC223" i="2"/>
  <c r="IZ223" i="2"/>
  <c r="IW223" i="2"/>
  <c r="IT223" i="2"/>
  <c r="IQ223" i="2"/>
  <c r="IN223" i="2"/>
  <c r="IK223" i="2"/>
  <c r="IH223" i="2"/>
  <c r="IE223" i="2"/>
  <c r="IB223" i="2"/>
  <c r="HY223" i="2"/>
  <c r="HV223" i="2"/>
  <c r="HS223" i="2"/>
  <c r="HP223" i="2"/>
  <c r="HM223" i="2"/>
  <c r="HJ223" i="2"/>
  <c r="HG223" i="2"/>
  <c r="HD223" i="2"/>
  <c r="HA223" i="2"/>
  <c r="GX223" i="2"/>
  <c r="GU223" i="2"/>
  <c r="GR223" i="2"/>
  <c r="GO223" i="2"/>
  <c r="GL223" i="2"/>
  <c r="GI223" i="2"/>
  <c r="GF223" i="2"/>
  <c r="GC223" i="2"/>
  <c r="FZ223" i="2"/>
  <c r="FW223" i="2"/>
  <c r="FT223" i="2"/>
  <c r="FQ223" i="2"/>
  <c r="FN223" i="2"/>
  <c r="FK223" i="2"/>
  <c r="FH223" i="2"/>
  <c r="FE223" i="2"/>
  <c r="FB223" i="2"/>
  <c r="EY223" i="2"/>
  <c r="EV223" i="2"/>
  <c r="ES223" i="2"/>
  <c r="EM223" i="2"/>
  <c r="EJ223" i="2"/>
  <c r="EG223" i="2"/>
  <c r="ED223" i="2"/>
  <c r="EA223" i="2"/>
  <c r="DX223" i="2"/>
  <c r="DU223" i="2"/>
  <c r="DR223" i="2"/>
  <c r="DO223" i="2"/>
  <c r="DL223" i="2"/>
  <c r="DI223" i="2"/>
  <c r="DF223" i="2"/>
  <c r="DC223" i="2"/>
  <c r="CZ223" i="2"/>
  <c r="CW223" i="2"/>
  <c r="CQ223" i="2"/>
  <c r="CN223" i="2"/>
  <c r="CK223" i="2"/>
  <c r="CH223" i="2"/>
  <c r="CE223" i="2"/>
  <c r="CB223" i="2"/>
  <c r="BY223" i="2"/>
  <c r="BV223" i="2"/>
  <c r="BS223" i="2"/>
  <c r="BP223" i="2"/>
  <c r="BM223" i="2"/>
  <c r="BJ223" i="2"/>
  <c r="BG223" i="2"/>
  <c r="BD223" i="2"/>
  <c r="BA223" i="2"/>
  <c r="AU223" i="2"/>
  <c r="AR223" i="2"/>
  <c r="AO223" i="2"/>
  <c r="AL223" i="2"/>
  <c r="AI223" i="2"/>
  <c r="AF223" i="2"/>
  <c r="AC223" i="2"/>
  <c r="Z223" i="2"/>
  <c r="W223" i="2"/>
  <c r="T223" i="2"/>
  <c r="Q223" i="2"/>
  <c r="N223" i="2"/>
  <c r="K223" i="2"/>
  <c r="H223" i="2"/>
  <c r="LZ222" i="2"/>
  <c r="LW222" i="2"/>
  <c r="LT222" i="2"/>
  <c r="LQ222" i="2"/>
  <c r="LN222" i="2"/>
  <c r="LK222" i="2"/>
  <c r="LH222" i="2"/>
  <c r="LE222" i="2"/>
  <c r="LB222" i="2"/>
  <c r="KY222" i="2"/>
  <c r="KV222" i="2"/>
  <c r="KS222" i="2"/>
  <c r="KP222" i="2"/>
  <c r="KM222" i="2"/>
  <c r="KJ222" i="2"/>
  <c r="KG222" i="2"/>
  <c r="KD222" i="2"/>
  <c r="KA222" i="2"/>
  <c r="JX222" i="2"/>
  <c r="JU222" i="2"/>
  <c r="JR222" i="2"/>
  <c r="JO222" i="2"/>
  <c r="JL222" i="2"/>
  <c r="JI222" i="2"/>
  <c r="JF222" i="2"/>
  <c r="JC222" i="2"/>
  <c r="IZ222" i="2"/>
  <c r="IW222" i="2"/>
  <c r="IT222" i="2"/>
  <c r="IQ222" i="2"/>
  <c r="IN222" i="2"/>
  <c r="IK222" i="2"/>
  <c r="IH222" i="2"/>
  <c r="IE222" i="2"/>
  <c r="IB222" i="2"/>
  <c r="HY222" i="2"/>
  <c r="HV222" i="2"/>
  <c r="HS222" i="2"/>
  <c r="HP222" i="2"/>
  <c r="HM222" i="2"/>
  <c r="HJ222" i="2"/>
  <c r="HG222" i="2"/>
  <c r="HD222" i="2"/>
  <c r="HA222" i="2"/>
  <c r="GX222" i="2"/>
  <c r="GU222" i="2"/>
  <c r="GR222" i="2"/>
  <c r="GO222" i="2"/>
  <c r="GL222" i="2"/>
  <c r="GI222" i="2"/>
  <c r="GF222" i="2"/>
  <c r="GC222" i="2"/>
  <c r="FZ222" i="2"/>
  <c r="FW222" i="2"/>
  <c r="FT222" i="2"/>
  <c r="FQ222" i="2"/>
  <c r="FN222" i="2"/>
  <c r="FK222" i="2"/>
  <c r="FH222" i="2"/>
  <c r="FE222" i="2"/>
  <c r="FB222" i="2"/>
  <c r="EY222" i="2"/>
  <c r="EV222" i="2"/>
  <c r="ES222" i="2"/>
  <c r="EM222" i="2"/>
  <c r="EJ222" i="2"/>
  <c r="EG222" i="2"/>
  <c r="ED222" i="2"/>
  <c r="EA222" i="2"/>
  <c r="DX222" i="2"/>
  <c r="DU222" i="2"/>
  <c r="DR222" i="2"/>
  <c r="DO222" i="2"/>
  <c r="DL222" i="2"/>
  <c r="DI222" i="2"/>
  <c r="DF222" i="2"/>
  <c r="DC222" i="2"/>
  <c r="CZ222" i="2"/>
  <c r="CW222" i="2"/>
  <c r="CQ222" i="2"/>
  <c r="CN222" i="2"/>
  <c r="CK222" i="2"/>
  <c r="CH222" i="2"/>
  <c r="CE222" i="2"/>
  <c r="CB222" i="2"/>
  <c r="BY222" i="2"/>
  <c r="BV222" i="2"/>
  <c r="BS222" i="2"/>
  <c r="BP222" i="2"/>
  <c r="BM222" i="2"/>
  <c r="BJ222" i="2"/>
  <c r="BG222" i="2"/>
  <c r="BD222" i="2"/>
  <c r="BA222" i="2"/>
  <c r="AU222" i="2"/>
  <c r="AR222" i="2"/>
  <c r="AO222" i="2"/>
  <c r="AL222" i="2"/>
  <c r="AI222" i="2"/>
  <c r="AF222" i="2"/>
  <c r="AC222" i="2"/>
  <c r="Z222" i="2"/>
  <c r="W222" i="2"/>
  <c r="T222" i="2"/>
  <c r="Q222" i="2"/>
  <c r="N222" i="2"/>
  <c r="K222" i="2"/>
  <c r="H222" i="2"/>
  <c r="LZ221" i="2"/>
  <c r="LW221" i="2"/>
  <c r="LT221" i="2"/>
  <c r="LQ221" i="2"/>
  <c r="LN221" i="2"/>
  <c r="LK221" i="2"/>
  <c r="LH221" i="2"/>
  <c r="LE221" i="2"/>
  <c r="LB221" i="2"/>
  <c r="KY221" i="2"/>
  <c r="KV221" i="2"/>
  <c r="KS221" i="2"/>
  <c r="KP221" i="2"/>
  <c r="KM221" i="2"/>
  <c r="KJ221" i="2"/>
  <c r="KG221" i="2"/>
  <c r="KD221" i="2"/>
  <c r="KA221" i="2"/>
  <c r="JX221" i="2"/>
  <c r="JU221" i="2"/>
  <c r="JR221" i="2"/>
  <c r="JO221" i="2"/>
  <c r="JL221" i="2"/>
  <c r="JI221" i="2"/>
  <c r="JF221" i="2"/>
  <c r="JC221" i="2"/>
  <c r="IZ221" i="2"/>
  <c r="IW221" i="2"/>
  <c r="IT221" i="2"/>
  <c r="IQ221" i="2"/>
  <c r="IN221" i="2"/>
  <c r="IK221" i="2"/>
  <c r="IH221" i="2"/>
  <c r="IE221" i="2"/>
  <c r="IB221" i="2"/>
  <c r="HY221" i="2"/>
  <c r="HV221" i="2"/>
  <c r="HS221" i="2"/>
  <c r="HP221" i="2"/>
  <c r="HM221" i="2"/>
  <c r="HJ221" i="2"/>
  <c r="HG221" i="2"/>
  <c r="HD221" i="2"/>
  <c r="HA221" i="2"/>
  <c r="GX221" i="2"/>
  <c r="GU221" i="2"/>
  <c r="GR221" i="2"/>
  <c r="GO221" i="2"/>
  <c r="GL221" i="2"/>
  <c r="GI221" i="2"/>
  <c r="GF221" i="2"/>
  <c r="GC221" i="2"/>
  <c r="FZ221" i="2"/>
  <c r="FW221" i="2"/>
  <c r="FT221" i="2"/>
  <c r="FQ221" i="2"/>
  <c r="FN221" i="2"/>
  <c r="FK221" i="2"/>
  <c r="FH221" i="2"/>
  <c r="FE221" i="2"/>
  <c r="FB221" i="2"/>
  <c r="EY221" i="2"/>
  <c r="EV221" i="2"/>
  <c r="ES221" i="2"/>
  <c r="EM221" i="2"/>
  <c r="EJ221" i="2"/>
  <c r="EG221" i="2"/>
  <c r="ED221" i="2"/>
  <c r="EA221" i="2"/>
  <c r="DX221" i="2"/>
  <c r="DU221" i="2"/>
  <c r="DR221" i="2"/>
  <c r="DO221" i="2"/>
  <c r="DL221" i="2"/>
  <c r="DI221" i="2"/>
  <c r="DF221" i="2"/>
  <c r="DC221" i="2"/>
  <c r="CZ221" i="2"/>
  <c r="CW221" i="2"/>
  <c r="CQ221" i="2"/>
  <c r="CN221" i="2"/>
  <c r="CK221" i="2"/>
  <c r="CH221" i="2"/>
  <c r="CE221" i="2"/>
  <c r="CB221" i="2"/>
  <c r="BY221" i="2"/>
  <c r="BV221" i="2"/>
  <c r="BS221" i="2"/>
  <c r="BP221" i="2"/>
  <c r="BM221" i="2"/>
  <c r="BJ221" i="2"/>
  <c r="BG221" i="2"/>
  <c r="BD221" i="2"/>
  <c r="BA221" i="2"/>
  <c r="AU221" i="2"/>
  <c r="AR221" i="2"/>
  <c r="AO221" i="2"/>
  <c r="AL221" i="2"/>
  <c r="AI221" i="2"/>
  <c r="AF221" i="2"/>
  <c r="AC221" i="2"/>
  <c r="Z221" i="2"/>
  <c r="W221" i="2"/>
  <c r="T221" i="2"/>
  <c r="Q221" i="2"/>
  <c r="N221" i="2"/>
  <c r="K221" i="2"/>
  <c r="H221" i="2"/>
  <c r="LZ220" i="2"/>
  <c r="LW220" i="2"/>
  <c r="LT220" i="2"/>
  <c r="LQ220" i="2"/>
  <c r="LN220" i="2"/>
  <c r="LK220" i="2"/>
  <c r="LH220" i="2"/>
  <c r="LE220" i="2"/>
  <c r="LB220" i="2"/>
  <c r="KY220" i="2"/>
  <c r="KV220" i="2"/>
  <c r="KS220" i="2"/>
  <c r="KP220" i="2"/>
  <c r="KM220" i="2"/>
  <c r="KJ220" i="2"/>
  <c r="KG220" i="2"/>
  <c r="KD220" i="2"/>
  <c r="KA220" i="2"/>
  <c r="JX220" i="2"/>
  <c r="JU220" i="2"/>
  <c r="JR220" i="2"/>
  <c r="JO220" i="2"/>
  <c r="JL220" i="2"/>
  <c r="JI220" i="2"/>
  <c r="JF220" i="2"/>
  <c r="JC220" i="2"/>
  <c r="IZ220" i="2"/>
  <c r="IW220" i="2"/>
  <c r="IT220" i="2"/>
  <c r="IQ220" i="2"/>
  <c r="IN220" i="2"/>
  <c r="IK220" i="2"/>
  <c r="IH220" i="2"/>
  <c r="IE220" i="2"/>
  <c r="IB220" i="2"/>
  <c r="HY220" i="2"/>
  <c r="HV220" i="2"/>
  <c r="HS220" i="2"/>
  <c r="HP220" i="2"/>
  <c r="HM220" i="2"/>
  <c r="HJ220" i="2"/>
  <c r="HG220" i="2"/>
  <c r="HD220" i="2"/>
  <c r="HA220" i="2"/>
  <c r="GX220" i="2"/>
  <c r="GU220" i="2"/>
  <c r="GR220" i="2"/>
  <c r="GO220" i="2"/>
  <c r="GL220" i="2"/>
  <c r="GI220" i="2"/>
  <c r="GF220" i="2"/>
  <c r="GC220" i="2"/>
  <c r="FZ220" i="2"/>
  <c r="FW220" i="2"/>
  <c r="FT220" i="2"/>
  <c r="FQ220" i="2"/>
  <c r="FN220" i="2"/>
  <c r="FK220" i="2"/>
  <c r="FH220" i="2"/>
  <c r="FE220" i="2"/>
  <c r="FB220" i="2"/>
  <c r="EY220" i="2"/>
  <c r="EV220" i="2"/>
  <c r="ES220" i="2"/>
  <c r="EM220" i="2"/>
  <c r="EJ220" i="2"/>
  <c r="EG220" i="2"/>
  <c r="ED220" i="2"/>
  <c r="EA220" i="2"/>
  <c r="DX220" i="2"/>
  <c r="DU220" i="2"/>
  <c r="DR220" i="2"/>
  <c r="DO220" i="2"/>
  <c r="DL220" i="2"/>
  <c r="DI220" i="2"/>
  <c r="DF220" i="2"/>
  <c r="DC220" i="2"/>
  <c r="CZ220" i="2"/>
  <c r="CW220" i="2"/>
  <c r="CQ220" i="2"/>
  <c r="CN220" i="2"/>
  <c r="CK220" i="2"/>
  <c r="CH220" i="2"/>
  <c r="CE220" i="2"/>
  <c r="CB220" i="2"/>
  <c r="BY220" i="2"/>
  <c r="BV220" i="2"/>
  <c r="BS220" i="2"/>
  <c r="BP220" i="2"/>
  <c r="BM220" i="2"/>
  <c r="BJ220" i="2"/>
  <c r="BG220" i="2"/>
  <c r="BD220" i="2"/>
  <c r="BA220" i="2"/>
  <c r="AU220" i="2"/>
  <c r="AR220" i="2"/>
  <c r="AO220" i="2"/>
  <c r="AL220" i="2"/>
  <c r="AI220" i="2"/>
  <c r="AF220" i="2"/>
  <c r="AC220" i="2"/>
  <c r="Z220" i="2"/>
  <c r="W220" i="2"/>
  <c r="T220" i="2"/>
  <c r="Q220" i="2"/>
  <c r="N220" i="2"/>
  <c r="K220" i="2"/>
  <c r="H220" i="2"/>
  <c r="LZ219" i="2"/>
  <c r="LW219" i="2"/>
  <c r="LT219" i="2"/>
  <c r="LQ219" i="2"/>
  <c r="LN219" i="2"/>
  <c r="LK219" i="2"/>
  <c r="LH219" i="2"/>
  <c r="LE219" i="2"/>
  <c r="LB219" i="2"/>
  <c r="KY219" i="2"/>
  <c r="KV219" i="2"/>
  <c r="KS219" i="2"/>
  <c r="KP219" i="2"/>
  <c r="KM219" i="2"/>
  <c r="KJ219" i="2"/>
  <c r="KG219" i="2"/>
  <c r="KD219" i="2"/>
  <c r="KA219" i="2"/>
  <c r="JX219" i="2"/>
  <c r="JU219" i="2"/>
  <c r="JR219" i="2"/>
  <c r="JO219" i="2"/>
  <c r="JL219" i="2"/>
  <c r="JI219" i="2"/>
  <c r="JF219" i="2"/>
  <c r="JC219" i="2"/>
  <c r="IZ219" i="2"/>
  <c r="IW219" i="2"/>
  <c r="IT219" i="2"/>
  <c r="IQ219" i="2"/>
  <c r="IN219" i="2"/>
  <c r="IK219" i="2"/>
  <c r="IH219" i="2"/>
  <c r="IE219" i="2"/>
  <c r="IB219" i="2"/>
  <c r="HY219" i="2"/>
  <c r="HV219" i="2"/>
  <c r="HS219" i="2"/>
  <c r="HP219" i="2"/>
  <c r="HM219" i="2"/>
  <c r="HJ219" i="2"/>
  <c r="HG219" i="2"/>
  <c r="HD219" i="2"/>
  <c r="HA219" i="2"/>
  <c r="GX219" i="2"/>
  <c r="GU219" i="2"/>
  <c r="GR219" i="2"/>
  <c r="GO219" i="2"/>
  <c r="GL219" i="2"/>
  <c r="GI219" i="2"/>
  <c r="GF219" i="2"/>
  <c r="GC219" i="2"/>
  <c r="FZ219" i="2"/>
  <c r="FW219" i="2"/>
  <c r="FT219" i="2"/>
  <c r="FQ219" i="2"/>
  <c r="FN219" i="2"/>
  <c r="FK219" i="2"/>
  <c r="FH219" i="2"/>
  <c r="FE219" i="2"/>
  <c r="FB219" i="2"/>
  <c r="EY219" i="2"/>
  <c r="EV219" i="2"/>
  <c r="ES219" i="2"/>
  <c r="EM219" i="2"/>
  <c r="EJ219" i="2"/>
  <c r="EG219" i="2"/>
  <c r="ED219" i="2"/>
  <c r="EA219" i="2"/>
  <c r="DX219" i="2"/>
  <c r="DU219" i="2"/>
  <c r="DR219" i="2"/>
  <c r="DO219" i="2"/>
  <c r="DL219" i="2"/>
  <c r="DI219" i="2"/>
  <c r="DF219" i="2"/>
  <c r="DC219" i="2"/>
  <c r="CZ219" i="2"/>
  <c r="CW219" i="2"/>
  <c r="CQ219" i="2"/>
  <c r="CN219" i="2"/>
  <c r="CK219" i="2"/>
  <c r="CH219" i="2"/>
  <c r="CE219" i="2"/>
  <c r="CB219" i="2"/>
  <c r="BY219" i="2"/>
  <c r="BV219" i="2"/>
  <c r="BS219" i="2"/>
  <c r="BP219" i="2"/>
  <c r="BM219" i="2"/>
  <c r="BJ219" i="2"/>
  <c r="BG219" i="2"/>
  <c r="BD219" i="2"/>
  <c r="BA219" i="2"/>
  <c r="AU219" i="2"/>
  <c r="AR219" i="2"/>
  <c r="AO219" i="2"/>
  <c r="AL219" i="2"/>
  <c r="AI219" i="2"/>
  <c r="AF219" i="2"/>
  <c r="AC219" i="2"/>
  <c r="Z219" i="2"/>
  <c r="W219" i="2"/>
  <c r="T219" i="2"/>
  <c r="Q219" i="2"/>
  <c r="N219" i="2"/>
  <c r="K219" i="2"/>
  <c r="H219" i="2"/>
  <c r="LZ218" i="2"/>
  <c r="LW218" i="2"/>
  <c r="LT218" i="2"/>
  <c r="LQ218" i="2"/>
  <c r="LN218" i="2"/>
  <c r="LK218" i="2"/>
  <c r="LH218" i="2"/>
  <c r="LE218" i="2"/>
  <c r="LB218" i="2"/>
  <c r="KY218" i="2"/>
  <c r="KV218" i="2"/>
  <c r="KS218" i="2"/>
  <c r="KP218" i="2"/>
  <c r="KM218" i="2"/>
  <c r="KJ218" i="2"/>
  <c r="KG218" i="2"/>
  <c r="KD218" i="2"/>
  <c r="KA218" i="2"/>
  <c r="JX218" i="2"/>
  <c r="JU218" i="2"/>
  <c r="JR218" i="2"/>
  <c r="JO218" i="2"/>
  <c r="JL218" i="2"/>
  <c r="JI218" i="2"/>
  <c r="JF218" i="2"/>
  <c r="JC218" i="2"/>
  <c r="IZ218" i="2"/>
  <c r="IW218" i="2"/>
  <c r="IT218" i="2"/>
  <c r="IQ218" i="2"/>
  <c r="IN218" i="2"/>
  <c r="IK218" i="2"/>
  <c r="IH218" i="2"/>
  <c r="IE218" i="2"/>
  <c r="IB218" i="2"/>
  <c r="HY218" i="2"/>
  <c r="HV218" i="2"/>
  <c r="HS218" i="2"/>
  <c r="HP218" i="2"/>
  <c r="HM218" i="2"/>
  <c r="HJ218" i="2"/>
  <c r="HG218" i="2"/>
  <c r="HD218" i="2"/>
  <c r="HA218" i="2"/>
  <c r="GX218" i="2"/>
  <c r="GU218" i="2"/>
  <c r="GR218" i="2"/>
  <c r="GO218" i="2"/>
  <c r="GL218" i="2"/>
  <c r="GI218" i="2"/>
  <c r="GF218" i="2"/>
  <c r="GC218" i="2"/>
  <c r="FZ218" i="2"/>
  <c r="FW218" i="2"/>
  <c r="FT218" i="2"/>
  <c r="FQ218" i="2"/>
  <c r="FN218" i="2"/>
  <c r="FK218" i="2"/>
  <c r="FH218" i="2"/>
  <c r="FE218" i="2"/>
  <c r="FB218" i="2"/>
  <c r="EY218" i="2"/>
  <c r="EV218" i="2"/>
  <c r="ES218" i="2"/>
  <c r="EM218" i="2"/>
  <c r="EJ218" i="2"/>
  <c r="EG218" i="2"/>
  <c r="ED218" i="2"/>
  <c r="EA218" i="2"/>
  <c r="DX218" i="2"/>
  <c r="DU218" i="2"/>
  <c r="DR218" i="2"/>
  <c r="DO218" i="2"/>
  <c r="DL218" i="2"/>
  <c r="DI218" i="2"/>
  <c r="DF218" i="2"/>
  <c r="DC218" i="2"/>
  <c r="CZ218" i="2"/>
  <c r="CW218" i="2"/>
  <c r="CQ218" i="2"/>
  <c r="CN218" i="2"/>
  <c r="CK218" i="2"/>
  <c r="CH218" i="2"/>
  <c r="CE218" i="2"/>
  <c r="CB218" i="2"/>
  <c r="BY218" i="2"/>
  <c r="BV218" i="2"/>
  <c r="BS218" i="2"/>
  <c r="BP218" i="2"/>
  <c r="BM218" i="2"/>
  <c r="BJ218" i="2"/>
  <c r="BG218" i="2"/>
  <c r="BD218" i="2"/>
  <c r="BA218" i="2"/>
  <c r="AU218" i="2"/>
  <c r="AR218" i="2"/>
  <c r="AO218" i="2"/>
  <c r="AL218" i="2"/>
  <c r="AI218" i="2"/>
  <c r="AF218" i="2"/>
  <c r="AC218" i="2"/>
  <c r="Z218" i="2"/>
  <c r="W218" i="2"/>
  <c r="T218" i="2"/>
  <c r="Q218" i="2"/>
  <c r="N218" i="2"/>
  <c r="K218" i="2"/>
  <c r="H218" i="2"/>
  <c r="LZ217" i="2"/>
  <c r="LW217" i="2"/>
  <c r="LT217" i="2"/>
  <c r="LQ217" i="2"/>
  <c r="LN217" i="2"/>
  <c r="LK217" i="2"/>
  <c r="LH217" i="2"/>
  <c r="LE217" i="2"/>
  <c r="LB217" i="2"/>
  <c r="KY217" i="2"/>
  <c r="KV217" i="2"/>
  <c r="KS217" i="2"/>
  <c r="KP217" i="2"/>
  <c r="KM217" i="2"/>
  <c r="KJ217" i="2"/>
  <c r="KG217" i="2"/>
  <c r="KD217" i="2"/>
  <c r="KA217" i="2"/>
  <c r="JX217" i="2"/>
  <c r="JU217" i="2"/>
  <c r="JR217" i="2"/>
  <c r="JO217" i="2"/>
  <c r="JL217" i="2"/>
  <c r="JI217" i="2"/>
  <c r="JF217" i="2"/>
  <c r="JC217" i="2"/>
  <c r="IZ217" i="2"/>
  <c r="IW217" i="2"/>
  <c r="IT217" i="2"/>
  <c r="IQ217" i="2"/>
  <c r="IN217" i="2"/>
  <c r="IK217" i="2"/>
  <c r="IH217" i="2"/>
  <c r="IE217" i="2"/>
  <c r="IB217" i="2"/>
  <c r="HY217" i="2"/>
  <c r="HV217" i="2"/>
  <c r="HS217" i="2"/>
  <c r="HP217" i="2"/>
  <c r="HM217" i="2"/>
  <c r="HJ217" i="2"/>
  <c r="HG217" i="2"/>
  <c r="HD217" i="2"/>
  <c r="HA217" i="2"/>
  <c r="GX217" i="2"/>
  <c r="GU217" i="2"/>
  <c r="GR217" i="2"/>
  <c r="GO217" i="2"/>
  <c r="GL217" i="2"/>
  <c r="GI217" i="2"/>
  <c r="GF217" i="2"/>
  <c r="GC217" i="2"/>
  <c r="FZ217" i="2"/>
  <c r="FW217" i="2"/>
  <c r="FT217" i="2"/>
  <c r="FQ217" i="2"/>
  <c r="FN217" i="2"/>
  <c r="FK217" i="2"/>
  <c r="FH217" i="2"/>
  <c r="FE217" i="2"/>
  <c r="FB217" i="2"/>
  <c r="EY217" i="2"/>
  <c r="EV217" i="2"/>
  <c r="ES217" i="2"/>
  <c r="EM217" i="2"/>
  <c r="EJ217" i="2"/>
  <c r="EG217" i="2"/>
  <c r="ED217" i="2"/>
  <c r="EA217" i="2"/>
  <c r="DX217" i="2"/>
  <c r="DU217" i="2"/>
  <c r="DR217" i="2"/>
  <c r="DO217" i="2"/>
  <c r="DL217" i="2"/>
  <c r="DI217" i="2"/>
  <c r="DF217" i="2"/>
  <c r="DC217" i="2"/>
  <c r="CZ217" i="2"/>
  <c r="CW217" i="2"/>
  <c r="CQ217" i="2"/>
  <c r="CN217" i="2"/>
  <c r="CK217" i="2"/>
  <c r="CH217" i="2"/>
  <c r="CE217" i="2"/>
  <c r="CB217" i="2"/>
  <c r="BY217" i="2"/>
  <c r="BV217" i="2"/>
  <c r="BS217" i="2"/>
  <c r="BP217" i="2"/>
  <c r="BM217" i="2"/>
  <c r="BJ217" i="2"/>
  <c r="BG217" i="2"/>
  <c r="BD217" i="2"/>
  <c r="BA217" i="2"/>
  <c r="AU217" i="2"/>
  <c r="AR217" i="2"/>
  <c r="AO217" i="2"/>
  <c r="AL217" i="2"/>
  <c r="AI217" i="2"/>
  <c r="AF217" i="2"/>
  <c r="AC217" i="2"/>
  <c r="Z217" i="2"/>
  <c r="W217" i="2"/>
  <c r="T217" i="2"/>
  <c r="Q217" i="2"/>
  <c r="N217" i="2"/>
  <c r="K217" i="2"/>
  <c r="H217" i="2"/>
  <c r="LZ216" i="2"/>
  <c r="LW216" i="2"/>
  <c r="LT216" i="2"/>
  <c r="LQ216" i="2"/>
  <c r="LN216" i="2"/>
  <c r="LK216" i="2"/>
  <c r="LH216" i="2"/>
  <c r="LE216" i="2"/>
  <c r="LB216" i="2"/>
  <c r="KY216" i="2"/>
  <c r="KV216" i="2"/>
  <c r="KS216" i="2"/>
  <c r="KP216" i="2"/>
  <c r="KM216" i="2"/>
  <c r="KJ216" i="2"/>
  <c r="KG216" i="2"/>
  <c r="KD216" i="2"/>
  <c r="KA216" i="2"/>
  <c r="JX216" i="2"/>
  <c r="JU216" i="2"/>
  <c r="JR216" i="2"/>
  <c r="JO216" i="2"/>
  <c r="JL216" i="2"/>
  <c r="JI216" i="2"/>
  <c r="JF216" i="2"/>
  <c r="JC216" i="2"/>
  <c r="IZ216" i="2"/>
  <c r="IW216" i="2"/>
  <c r="IT216" i="2"/>
  <c r="IQ216" i="2"/>
  <c r="IN216" i="2"/>
  <c r="IK216" i="2"/>
  <c r="IH216" i="2"/>
  <c r="IE216" i="2"/>
  <c r="IB216" i="2"/>
  <c r="HY216" i="2"/>
  <c r="HV216" i="2"/>
  <c r="HS216" i="2"/>
  <c r="HP216" i="2"/>
  <c r="HM216" i="2"/>
  <c r="HJ216" i="2"/>
  <c r="HG216" i="2"/>
  <c r="HD216" i="2"/>
  <c r="HA216" i="2"/>
  <c r="GX216" i="2"/>
  <c r="GU216" i="2"/>
  <c r="GR216" i="2"/>
  <c r="GO216" i="2"/>
  <c r="GL216" i="2"/>
  <c r="GI216" i="2"/>
  <c r="GF216" i="2"/>
  <c r="GC216" i="2"/>
  <c r="FZ216" i="2"/>
  <c r="FW216" i="2"/>
  <c r="FT216" i="2"/>
  <c r="FQ216" i="2"/>
  <c r="FN216" i="2"/>
  <c r="FK216" i="2"/>
  <c r="FH216" i="2"/>
  <c r="FE216" i="2"/>
  <c r="FB216" i="2"/>
  <c r="EY216" i="2"/>
  <c r="EV216" i="2"/>
  <c r="ES216" i="2"/>
  <c r="EM216" i="2"/>
  <c r="EJ216" i="2"/>
  <c r="EG216" i="2"/>
  <c r="ED216" i="2"/>
  <c r="EA216" i="2"/>
  <c r="DX216" i="2"/>
  <c r="DU216" i="2"/>
  <c r="DR216" i="2"/>
  <c r="DO216" i="2"/>
  <c r="DL216" i="2"/>
  <c r="DI216" i="2"/>
  <c r="DF216" i="2"/>
  <c r="DC216" i="2"/>
  <c r="CZ216" i="2"/>
  <c r="CW216" i="2"/>
  <c r="CQ216" i="2"/>
  <c r="CN216" i="2"/>
  <c r="CK216" i="2"/>
  <c r="CH216" i="2"/>
  <c r="CE216" i="2"/>
  <c r="CB216" i="2"/>
  <c r="BY216" i="2"/>
  <c r="BV216" i="2"/>
  <c r="BS216" i="2"/>
  <c r="BP216" i="2"/>
  <c r="BM216" i="2"/>
  <c r="BJ216" i="2"/>
  <c r="BG216" i="2"/>
  <c r="BD216" i="2"/>
  <c r="BA216" i="2"/>
  <c r="AU216" i="2"/>
  <c r="AR216" i="2"/>
  <c r="AO216" i="2"/>
  <c r="AL216" i="2"/>
  <c r="AI216" i="2"/>
  <c r="AF216" i="2"/>
  <c r="AC216" i="2"/>
  <c r="Z216" i="2"/>
  <c r="W216" i="2"/>
  <c r="T216" i="2"/>
  <c r="Q216" i="2"/>
  <c r="N216" i="2"/>
  <c r="K216" i="2"/>
  <c r="H216" i="2"/>
  <c r="LZ215" i="2"/>
  <c r="LW215" i="2"/>
  <c r="LT215" i="2"/>
  <c r="LQ215" i="2"/>
  <c r="LN215" i="2"/>
  <c r="LK215" i="2"/>
  <c r="LH215" i="2"/>
  <c r="LE215" i="2"/>
  <c r="LB215" i="2"/>
  <c r="KY215" i="2"/>
  <c r="KV215" i="2"/>
  <c r="KS215" i="2"/>
  <c r="KP215" i="2"/>
  <c r="KM215" i="2"/>
  <c r="KJ215" i="2"/>
  <c r="KG215" i="2"/>
  <c r="KD215" i="2"/>
  <c r="KA215" i="2"/>
  <c r="JX215" i="2"/>
  <c r="JU215" i="2"/>
  <c r="JR215" i="2"/>
  <c r="JO215" i="2"/>
  <c r="JL215" i="2"/>
  <c r="JI215" i="2"/>
  <c r="JF215" i="2"/>
  <c r="JC215" i="2"/>
  <c r="IZ215" i="2"/>
  <c r="IW215" i="2"/>
  <c r="IT215" i="2"/>
  <c r="IQ215" i="2"/>
  <c r="IN215" i="2"/>
  <c r="IK215" i="2"/>
  <c r="IH215" i="2"/>
  <c r="IE215" i="2"/>
  <c r="IB215" i="2"/>
  <c r="HY215" i="2"/>
  <c r="HV215" i="2"/>
  <c r="HS215" i="2"/>
  <c r="HP215" i="2"/>
  <c r="HM215" i="2"/>
  <c r="HJ215" i="2"/>
  <c r="HG215" i="2"/>
  <c r="HD215" i="2"/>
  <c r="HA215" i="2"/>
  <c r="GX215" i="2"/>
  <c r="GU215" i="2"/>
  <c r="GR215" i="2"/>
  <c r="GO215" i="2"/>
  <c r="GL215" i="2"/>
  <c r="GI215" i="2"/>
  <c r="GF215" i="2"/>
  <c r="GC215" i="2"/>
  <c r="FZ215" i="2"/>
  <c r="FW215" i="2"/>
  <c r="FT215" i="2"/>
  <c r="FQ215" i="2"/>
  <c r="FN215" i="2"/>
  <c r="FK215" i="2"/>
  <c r="FH215" i="2"/>
  <c r="FE215" i="2"/>
  <c r="FB215" i="2"/>
  <c r="EY215" i="2"/>
  <c r="EV215" i="2"/>
  <c r="ES215" i="2"/>
  <c r="EM215" i="2"/>
  <c r="EJ215" i="2"/>
  <c r="EG215" i="2"/>
  <c r="ED215" i="2"/>
  <c r="EA215" i="2"/>
  <c r="DX215" i="2"/>
  <c r="DU215" i="2"/>
  <c r="DR215" i="2"/>
  <c r="DO215" i="2"/>
  <c r="DL215" i="2"/>
  <c r="DI215" i="2"/>
  <c r="DF215" i="2"/>
  <c r="DC215" i="2"/>
  <c r="CZ215" i="2"/>
  <c r="CW215" i="2"/>
  <c r="CQ215" i="2"/>
  <c r="CN215" i="2"/>
  <c r="CK215" i="2"/>
  <c r="CH215" i="2"/>
  <c r="CE215" i="2"/>
  <c r="CB215" i="2"/>
  <c r="BY215" i="2"/>
  <c r="BV215" i="2"/>
  <c r="BS215" i="2"/>
  <c r="BP215" i="2"/>
  <c r="BM215" i="2"/>
  <c r="BJ215" i="2"/>
  <c r="BG215" i="2"/>
  <c r="BD215" i="2"/>
  <c r="BA215" i="2"/>
  <c r="AU215" i="2"/>
  <c r="AR215" i="2"/>
  <c r="AO215" i="2"/>
  <c r="AL215" i="2"/>
  <c r="AI215" i="2"/>
  <c r="AF215" i="2"/>
  <c r="AC215" i="2"/>
  <c r="Z215" i="2"/>
  <c r="W215" i="2"/>
  <c r="T215" i="2"/>
  <c r="Q215" i="2"/>
  <c r="N215" i="2"/>
  <c r="K215" i="2"/>
  <c r="H215" i="2"/>
  <c r="LZ214" i="2"/>
  <c r="LW214" i="2"/>
  <c r="LT214" i="2"/>
  <c r="LQ214" i="2"/>
  <c r="LN214" i="2"/>
  <c r="LK214" i="2"/>
  <c r="LH214" i="2"/>
  <c r="LE214" i="2"/>
  <c r="LB214" i="2"/>
  <c r="KY214" i="2"/>
  <c r="KV214" i="2"/>
  <c r="KS214" i="2"/>
  <c r="KP214" i="2"/>
  <c r="KM214" i="2"/>
  <c r="KJ214" i="2"/>
  <c r="KG214" i="2"/>
  <c r="KD214" i="2"/>
  <c r="KA214" i="2"/>
  <c r="JX214" i="2"/>
  <c r="JU214" i="2"/>
  <c r="JR214" i="2"/>
  <c r="JO214" i="2"/>
  <c r="JL214" i="2"/>
  <c r="JI214" i="2"/>
  <c r="JF214" i="2"/>
  <c r="JC214" i="2"/>
  <c r="IZ214" i="2"/>
  <c r="IW214" i="2"/>
  <c r="IT214" i="2"/>
  <c r="IQ214" i="2"/>
  <c r="IN214" i="2"/>
  <c r="IK214" i="2"/>
  <c r="IH214" i="2"/>
  <c r="IE214" i="2"/>
  <c r="IB214" i="2"/>
  <c r="HY214" i="2"/>
  <c r="HV214" i="2"/>
  <c r="HS214" i="2"/>
  <c r="HP214" i="2"/>
  <c r="HM214" i="2"/>
  <c r="HJ214" i="2"/>
  <c r="HG214" i="2"/>
  <c r="HD214" i="2"/>
  <c r="HA214" i="2"/>
  <c r="GX214" i="2"/>
  <c r="GU214" i="2"/>
  <c r="GR214" i="2"/>
  <c r="GO214" i="2"/>
  <c r="GL214" i="2"/>
  <c r="GI214" i="2"/>
  <c r="GF214" i="2"/>
  <c r="GC214" i="2"/>
  <c r="FZ214" i="2"/>
  <c r="FW214" i="2"/>
  <c r="FT214" i="2"/>
  <c r="FQ214" i="2"/>
  <c r="FN214" i="2"/>
  <c r="FK214" i="2"/>
  <c r="FH214" i="2"/>
  <c r="FE214" i="2"/>
  <c r="FB214" i="2"/>
  <c r="EY214" i="2"/>
  <c r="EV214" i="2"/>
  <c r="ES214" i="2"/>
  <c r="EM214" i="2"/>
  <c r="EJ214" i="2"/>
  <c r="EG214" i="2"/>
  <c r="ED214" i="2"/>
  <c r="EA214" i="2"/>
  <c r="DX214" i="2"/>
  <c r="DU214" i="2"/>
  <c r="DR214" i="2"/>
  <c r="DO214" i="2"/>
  <c r="DL214" i="2"/>
  <c r="DI214" i="2"/>
  <c r="DF214" i="2"/>
  <c r="DC214" i="2"/>
  <c r="CZ214" i="2"/>
  <c r="CW214" i="2"/>
  <c r="CQ214" i="2"/>
  <c r="CN214" i="2"/>
  <c r="CK214" i="2"/>
  <c r="CH214" i="2"/>
  <c r="CE214" i="2"/>
  <c r="CB214" i="2"/>
  <c r="BY214" i="2"/>
  <c r="BV214" i="2"/>
  <c r="BS214" i="2"/>
  <c r="BP214" i="2"/>
  <c r="BM214" i="2"/>
  <c r="BJ214" i="2"/>
  <c r="BG214" i="2"/>
  <c r="BD214" i="2"/>
  <c r="BA214" i="2"/>
  <c r="AU214" i="2"/>
  <c r="AR214" i="2"/>
  <c r="AO214" i="2"/>
  <c r="AL214" i="2"/>
  <c r="AI214" i="2"/>
  <c r="AF214" i="2"/>
  <c r="AC214" i="2"/>
  <c r="Z214" i="2"/>
  <c r="W214" i="2"/>
  <c r="T214" i="2"/>
  <c r="Q214" i="2"/>
  <c r="N214" i="2"/>
  <c r="K214" i="2"/>
  <c r="H214" i="2"/>
  <c r="D226" i="2"/>
  <c r="C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IS277" i="1"/>
  <c r="IR277" i="1"/>
  <c r="IS276" i="1"/>
  <c r="IR276" i="1"/>
  <c r="IS275" i="1"/>
  <c r="IR275" i="1"/>
  <c r="IS274" i="1"/>
  <c r="IR274" i="1"/>
  <c r="IS273" i="1"/>
  <c r="IR273" i="1"/>
  <c r="IS272" i="1"/>
  <c r="IR272" i="1"/>
  <c r="IS271" i="1"/>
  <c r="IR271" i="1"/>
  <c r="IS270" i="1"/>
  <c r="IR270" i="1"/>
  <c r="IS269" i="1"/>
  <c r="IR269" i="1"/>
  <c r="IS268" i="1"/>
  <c r="IR268" i="1"/>
  <c r="IS267" i="1"/>
  <c r="IR267" i="1"/>
  <c r="IS266" i="1"/>
  <c r="IR266" i="1"/>
  <c r="IP278" i="1"/>
  <c r="IO278" i="1"/>
  <c r="IM278" i="1"/>
  <c r="IL278" i="1"/>
  <c r="IJ278" i="1"/>
  <c r="II278" i="1"/>
  <c r="IG278" i="1"/>
  <c r="IF278" i="1"/>
  <c r="ID278" i="1"/>
  <c r="IC278" i="1"/>
  <c r="IA278" i="1"/>
  <c r="HZ278" i="1"/>
  <c r="HX278" i="1"/>
  <c r="HW278" i="1"/>
  <c r="HU278" i="1"/>
  <c r="HT278" i="1"/>
  <c r="HR278" i="1"/>
  <c r="HQ278" i="1"/>
  <c r="HO278" i="1"/>
  <c r="HN278" i="1"/>
  <c r="HL278" i="1"/>
  <c r="HK278" i="1"/>
  <c r="HI278" i="1"/>
  <c r="HH278" i="1"/>
  <c r="HC278" i="1"/>
  <c r="HB278" i="1"/>
  <c r="GZ278" i="1"/>
  <c r="GY278" i="1"/>
  <c r="GW278" i="1"/>
  <c r="GV278" i="1"/>
  <c r="GT278" i="1"/>
  <c r="GS278" i="1"/>
  <c r="GQ278" i="1"/>
  <c r="GP278" i="1"/>
  <c r="GN278" i="1"/>
  <c r="GM278" i="1"/>
  <c r="GK278" i="1"/>
  <c r="GJ278" i="1"/>
  <c r="GH278" i="1"/>
  <c r="GG278" i="1"/>
  <c r="GE278" i="1"/>
  <c r="GD278" i="1"/>
  <c r="GB278" i="1"/>
  <c r="GA278" i="1"/>
  <c r="FY278" i="1"/>
  <c r="FX278" i="1"/>
  <c r="FV278" i="1"/>
  <c r="FU278" i="1"/>
  <c r="FS278" i="1"/>
  <c r="FR278" i="1"/>
  <c r="FP278" i="1"/>
  <c r="FO278" i="1"/>
  <c r="FM278" i="1"/>
  <c r="FL278" i="1"/>
  <c r="FJ278" i="1"/>
  <c r="FI278" i="1"/>
  <c r="FG278" i="1"/>
  <c r="FF278" i="1"/>
  <c r="FD278" i="1"/>
  <c r="FC278" i="1"/>
  <c r="EX278" i="1"/>
  <c r="EW278" i="1"/>
  <c r="EU278" i="1"/>
  <c r="ET278" i="1"/>
  <c r="ER278" i="1"/>
  <c r="EQ278" i="1"/>
  <c r="EO278" i="1"/>
  <c r="EN278" i="1"/>
  <c r="EL278" i="1"/>
  <c r="EK278" i="1"/>
  <c r="EI278" i="1"/>
  <c r="EH278" i="1"/>
  <c r="EF278" i="1"/>
  <c r="EE278" i="1"/>
  <c r="EC278" i="1"/>
  <c r="EB278" i="1"/>
  <c r="DZ278" i="1"/>
  <c r="DY278" i="1"/>
  <c r="DW278" i="1"/>
  <c r="DV278" i="1"/>
  <c r="DT278" i="1"/>
  <c r="DS278" i="1"/>
  <c r="DQ278" i="1"/>
  <c r="DP278" i="1"/>
  <c r="DN278" i="1"/>
  <c r="DM278" i="1"/>
  <c r="DK278" i="1"/>
  <c r="DJ278" i="1"/>
  <c r="DH278" i="1"/>
  <c r="DG278" i="1"/>
  <c r="DE278" i="1"/>
  <c r="DD278" i="1"/>
  <c r="DB278" i="1"/>
  <c r="DA278" i="1"/>
  <c r="CY278" i="1"/>
  <c r="CX278" i="1"/>
  <c r="CV278" i="1"/>
  <c r="CU278" i="1"/>
  <c r="CS278" i="1"/>
  <c r="CR278" i="1"/>
  <c r="CP278" i="1"/>
  <c r="CO278" i="1"/>
  <c r="CM278" i="1"/>
  <c r="CL278" i="1"/>
  <c r="CJ278" i="1"/>
  <c r="CI278" i="1"/>
  <c r="CG278" i="1"/>
  <c r="CF278" i="1"/>
  <c r="CD278" i="1"/>
  <c r="CC278" i="1"/>
  <c r="CA278" i="1"/>
  <c r="BZ278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C278" i="1"/>
  <c r="BB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IQ277" i="1"/>
  <c r="IN277" i="1"/>
  <c r="IK277" i="1"/>
  <c r="IH277" i="1"/>
  <c r="IE277" i="1"/>
  <c r="IB277" i="1"/>
  <c r="HY277" i="1"/>
  <c r="HV277" i="1"/>
  <c r="HS277" i="1"/>
  <c r="HP277" i="1"/>
  <c r="HM277" i="1"/>
  <c r="HJ277" i="1"/>
  <c r="HD277" i="1"/>
  <c r="HA277" i="1"/>
  <c r="GX277" i="1"/>
  <c r="GU277" i="1"/>
  <c r="GR277" i="1"/>
  <c r="GO277" i="1"/>
  <c r="GL277" i="1"/>
  <c r="GI277" i="1"/>
  <c r="GF277" i="1"/>
  <c r="GC277" i="1"/>
  <c r="FZ277" i="1"/>
  <c r="FW277" i="1"/>
  <c r="FT277" i="1"/>
  <c r="FQ277" i="1"/>
  <c r="FN277" i="1"/>
  <c r="FK277" i="1"/>
  <c r="FH277" i="1"/>
  <c r="FE277" i="1"/>
  <c r="EY277" i="1"/>
  <c r="EV277" i="1"/>
  <c r="ES277" i="1"/>
  <c r="EP277" i="1"/>
  <c r="EM277" i="1"/>
  <c r="EJ277" i="1"/>
  <c r="EG277" i="1"/>
  <c r="ED277" i="1"/>
  <c r="EA277" i="1"/>
  <c r="DX277" i="1"/>
  <c r="DU277" i="1"/>
  <c r="DR277" i="1"/>
  <c r="DO277" i="1"/>
  <c r="DL277" i="1"/>
  <c r="DI277" i="1"/>
  <c r="DF277" i="1"/>
  <c r="DC277" i="1"/>
  <c r="CZ277" i="1"/>
  <c r="CW277" i="1"/>
  <c r="CT277" i="1"/>
  <c r="CQ277" i="1"/>
  <c r="CN277" i="1"/>
  <c r="CK277" i="1"/>
  <c r="CH277" i="1"/>
  <c r="CE277" i="1"/>
  <c r="CB277" i="1"/>
  <c r="BY277" i="1"/>
  <c r="BV277" i="1"/>
  <c r="BS277" i="1"/>
  <c r="BP277" i="1"/>
  <c r="BM277" i="1"/>
  <c r="BJ277" i="1"/>
  <c r="BD277" i="1"/>
  <c r="AX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IQ276" i="1"/>
  <c r="IN276" i="1"/>
  <c r="IK276" i="1"/>
  <c r="IH276" i="1"/>
  <c r="IE276" i="1"/>
  <c r="IB276" i="1"/>
  <c r="HY276" i="1"/>
  <c r="HV276" i="1"/>
  <c r="HS276" i="1"/>
  <c r="HP276" i="1"/>
  <c r="HM276" i="1"/>
  <c r="HJ276" i="1"/>
  <c r="HD276" i="1"/>
  <c r="HA276" i="1"/>
  <c r="GX276" i="1"/>
  <c r="GU276" i="1"/>
  <c r="GR276" i="1"/>
  <c r="GO276" i="1"/>
  <c r="GL276" i="1"/>
  <c r="GI276" i="1"/>
  <c r="GF276" i="1"/>
  <c r="GC276" i="1"/>
  <c r="FZ276" i="1"/>
  <c r="FW276" i="1"/>
  <c r="FT276" i="1"/>
  <c r="FQ276" i="1"/>
  <c r="FN276" i="1"/>
  <c r="FK276" i="1"/>
  <c r="FH276" i="1"/>
  <c r="FE276" i="1"/>
  <c r="EY276" i="1"/>
  <c r="EV276" i="1"/>
  <c r="ES276" i="1"/>
  <c r="EP276" i="1"/>
  <c r="EM276" i="1"/>
  <c r="EJ276" i="1"/>
  <c r="EG276" i="1"/>
  <c r="ED276" i="1"/>
  <c r="EA276" i="1"/>
  <c r="DX276" i="1"/>
  <c r="DU276" i="1"/>
  <c r="DR276" i="1"/>
  <c r="DO276" i="1"/>
  <c r="DL276" i="1"/>
  <c r="DI276" i="1"/>
  <c r="DF276" i="1"/>
  <c r="DC276" i="1"/>
  <c r="CZ276" i="1"/>
  <c r="CW276" i="1"/>
  <c r="CT276" i="1"/>
  <c r="CQ276" i="1"/>
  <c r="CN276" i="1"/>
  <c r="CK276" i="1"/>
  <c r="CH276" i="1"/>
  <c r="CE276" i="1"/>
  <c r="CB276" i="1"/>
  <c r="BY276" i="1"/>
  <c r="BV276" i="1"/>
  <c r="BS276" i="1"/>
  <c r="BP276" i="1"/>
  <c r="BM276" i="1"/>
  <c r="BJ276" i="1"/>
  <c r="BD276" i="1"/>
  <c r="AX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IQ275" i="1"/>
  <c r="IN275" i="1"/>
  <c r="IK275" i="1"/>
  <c r="IH275" i="1"/>
  <c r="IE275" i="1"/>
  <c r="IB275" i="1"/>
  <c r="HY275" i="1"/>
  <c r="HV275" i="1"/>
  <c r="HS275" i="1"/>
  <c r="HP275" i="1"/>
  <c r="HM275" i="1"/>
  <c r="HJ275" i="1"/>
  <c r="HD275" i="1"/>
  <c r="HA275" i="1"/>
  <c r="GX275" i="1"/>
  <c r="GU275" i="1"/>
  <c r="GR275" i="1"/>
  <c r="GO275" i="1"/>
  <c r="GL275" i="1"/>
  <c r="GI275" i="1"/>
  <c r="GF275" i="1"/>
  <c r="GC275" i="1"/>
  <c r="FZ275" i="1"/>
  <c r="FW275" i="1"/>
  <c r="FT275" i="1"/>
  <c r="FQ275" i="1"/>
  <c r="FN275" i="1"/>
  <c r="FK275" i="1"/>
  <c r="FH275" i="1"/>
  <c r="FE275" i="1"/>
  <c r="EY275" i="1"/>
  <c r="EV275" i="1"/>
  <c r="ES275" i="1"/>
  <c r="EP275" i="1"/>
  <c r="EM275" i="1"/>
  <c r="EJ275" i="1"/>
  <c r="EG275" i="1"/>
  <c r="ED275" i="1"/>
  <c r="EA275" i="1"/>
  <c r="DX275" i="1"/>
  <c r="DU275" i="1"/>
  <c r="DR275" i="1"/>
  <c r="DO275" i="1"/>
  <c r="DL275" i="1"/>
  <c r="DI275" i="1"/>
  <c r="DF275" i="1"/>
  <c r="DC275" i="1"/>
  <c r="CZ275" i="1"/>
  <c r="CW275" i="1"/>
  <c r="CT275" i="1"/>
  <c r="CQ275" i="1"/>
  <c r="CN275" i="1"/>
  <c r="CK275" i="1"/>
  <c r="CH275" i="1"/>
  <c r="CE275" i="1"/>
  <c r="CB275" i="1"/>
  <c r="BY275" i="1"/>
  <c r="BV275" i="1"/>
  <c r="BS275" i="1"/>
  <c r="BP275" i="1"/>
  <c r="BM275" i="1"/>
  <c r="BJ275" i="1"/>
  <c r="BD275" i="1"/>
  <c r="AX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IQ274" i="1"/>
  <c r="IN274" i="1"/>
  <c r="IK274" i="1"/>
  <c r="IH274" i="1"/>
  <c r="IE274" i="1"/>
  <c r="IB274" i="1"/>
  <c r="HY274" i="1"/>
  <c r="HV274" i="1"/>
  <c r="HS274" i="1"/>
  <c r="HP274" i="1"/>
  <c r="HM274" i="1"/>
  <c r="HJ274" i="1"/>
  <c r="HD274" i="1"/>
  <c r="HA274" i="1"/>
  <c r="GX274" i="1"/>
  <c r="GU274" i="1"/>
  <c r="GR274" i="1"/>
  <c r="GO274" i="1"/>
  <c r="GL274" i="1"/>
  <c r="GI274" i="1"/>
  <c r="GF274" i="1"/>
  <c r="GC274" i="1"/>
  <c r="FZ274" i="1"/>
  <c r="FW274" i="1"/>
  <c r="FT274" i="1"/>
  <c r="FQ274" i="1"/>
  <c r="FN274" i="1"/>
  <c r="FK274" i="1"/>
  <c r="FH274" i="1"/>
  <c r="FE274" i="1"/>
  <c r="EY274" i="1"/>
  <c r="EV274" i="1"/>
  <c r="ES274" i="1"/>
  <c r="EP274" i="1"/>
  <c r="EM274" i="1"/>
  <c r="EJ274" i="1"/>
  <c r="EG274" i="1"/>
  <c r="ED274" i="1"/>
  <c r="EA274" i="1"/>
  <c r="DX274" i="1"/>
  <c r="DU274" i="1"/>
  <c r="DR274" i="1"/>
  <c r="DO274" i="1"/>
  <c r="DL274" i="1"/>
  <c r="DI274" i="1"/>
  <c r="DF274" i="1"/>
  <c r="DC274" i="1"/>
  <c r="CZ274" i="1"/>
  <c r="CW274" i="1"/>
  <c r="CT274" i="1"/>
  <c r="CQ274" i="1"/>
  <c r="CN274" i="1"/>
  <c r="CK274" i="1"/>
  <c r="CH274" i="1"/>
  <c r="CE274" i="1"/>
  <c r="CB274" i="1"/>
  <c r="BY274" i="1"/>
  <c r="BV274" i="1"/>
  <c r="BS274" i="1"/>
  <c r="BP274" i="1"/>
  <c r="BM274" i="1"/>
  <c r="BJ274" i="1"/>
  <c r="BD274" i="1"/>
  <c r="AX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IQ273" i="1"/>
  <c r="IN273" i="1"/>
  <c r="IK273" i="1"/>
  <c r="IH273" i="1"/>
  <c r="IE273" i="1"/>
  <c r="IB273" i="1"/>
  <c r="HY273" i="1"/>
  <c r="HV273" i="1"/>
  <c r="HS273" i="1"/>
  <c r="HP273" i="1"/>
  <c r="HM273" i="1"/>
  <c r="HJ273" i="1"/>
  <c r="HD273" i="1"/>
  <c r="HA273" i="1"/>
  <c r="GX273" i="1"/>
  <c r="GU273" i="1"/>
  <c r="GR273" i="1"/>
  <c r="GO273" i="1"/>
  <c r="GL273" i="1"/>
  <c r="GI273" i="1"/>
  <c r="GF273" i="1"/>
  <c r="GC273" i="1"/>
  <c r="FZ273" i="1"/>
  <c r="FW273" i="1"/>
  <c r="FT273" i="1"/>
  <c r="FQ273" i="1"/>
  <c r="FN273" i="1"/>
  <c r="FK273" i="1"/>
  <c r="FH273" i="1"/>
  <c r="FE273" i="1"/>
  <c r="EY273" i="1"/>
  <c r="EV273" i="1"/>
  <c r="ES273" i="1"/>
  <c r="EP273" i="1"/>
  <c r="EM273" i="1"/>
  <c r="EJ273" i="1"/>
  <c r="EG273" i="1"/>
  <c r="ED273" i="1"/>
  <c r="EA273" i="1"/>
  <c r="DX273" i="1"/>
  <c r="DU273" i="1"/>
  <c r="DR273" i="1"/>
  <c r="DO273" i="1"/>
  <c r="DL273" i="1"/>
  <c r="DI273" i="1"/>
  <c r="DF273" i="1"/>
  <c r="DC273" i="1"/>
  <c r="CZ273" i="1"/>
  <c r="CW273" i="1"/>
  <c r="CT273" i="1"/>
  <c r="CQ273" i="1"/>
  <c r="CN273" i="1"/>
  <c r="CK273" i="1"/>
  <c r="CH273" i="1"/>
  <c r="CE273" i="1"/>
  <c r="CB273" i="1"/>
  <c r="BY273" i="1"/>
  <c r="BV273" i="1"/>
  <c r="BS273" i="1"/>
  <c r="BP273" i="1"/>
  <c r="BM273" i="1"/>
  <c r="BJ273" i="1"/>
  <c r="BD273" i="1"/>
  <c r="AX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IQ272" i="1"/>
  <c r="IN272" i="1"/>
  <c r="IK272" i="1"/>
  <c r="IH272" i="1"/>
  <c r="IE272" i="1"/>
  <c r="IB272" i="1"/>
  <c r="HY272" i="1"/>
  <c r="HV272" i="1"/>
  <c r="HS272" i="1"/>
  <c r="HP272" i="1"/>
  <c r="HM272" i="1"/>
  <c r="HJ272" i="1"/>
  <c r="HD272" i="1"/>
  <c r="HA272" i="1"/>
  <c r="GX272" i="1"/>
  <c r="GU272" i="1"/>
  <c r="GR272" i="1"/>
  <c r="GO272" i="1"/>
  <c r="GL272" i="1"/>
  <c r="GI272" i="1"/>
  <c r="GF272" i="1"/>
  <c r="GC272" i="1"/>
  <c r="FZ272" i="1"/>
  <c r="FW272" i="1"/>
  <c r="FT272" i="1"/>
  <c r="FQ272" i="1"/>
  <c r="FN272" i="1"/>
  <c r="FK272" i="1"/>
  <c r="FH272" i="1"/>
  <c r="FE272" i="1"/>
  <c r="EY272" i="1"/>
  <c r="EV272" i="1"/>
  <c r="ES272" i="1"/>
  <c r="EP272" i="1"/>
  <c r="EM272" i="1"/>
  <c r="EJ272" i="1"/>
  <c r="EG272" i="1"/>
  <c r="ED272" i="1"/>
  <c r="EA272" i="1"/>
  <c r="DX272" i="1"/>
  <c r="DU272" i="1"/>
  <c r="DR272" i="1"/>
  <c r="DO272" i="1"/>
  <c r="DL272" i="1"/>
  <c r="DI272" i="1"/>
  <c r="DF272" i="1"/>
  <c r="DC272" i="1"/>
  <c r="CZ272" i="1"/>
  <c r="CW272" i="1"/>
  <c r="CT272" i="1"/>
  <c r="CQ272" i="1"/>
  <c r="CN272" i="1"/>
  <c r="CK272" i="1"/>
  <c r="CH272" i="1"/>
  <c r="CE272" i="1"/>
  <c r="CB272" i="1"/>
  <c r="BY272" i="1"/>
  <c r="BV272" i="1"/>
  <c r="BS272" i="1"/>
  <c r="BP272" i="1"/>
  <c r="BM272" i="1"/>
  <c r="BJ272" i="1"/>
  <c r="BD272" i="1"/>
  <c r="AX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IQ271" i="1"/>
  <c r="IN271" i="1"/>
  <c r="IK271" i="1"/>
  <c r="IH271" i="1"/>
  <c r="IE271" i="1"/>
  <c r="IB271" i="1"/>
  <c r="HY271" i="1"/>
  <c r="HV271" i="1"/>
  <c r="HS271" i="1"/>
  <c r="HP271" i="1"/>
  <c r="HM271" i="1"/>
  <c r="HJ271" i="1"/>
  <c r="HD271" i="1"/>
  <c r="HA271" i="1"/>
  <c r="GX271" i="1"/>
  <c r="GU271" i="1"/>
  <c r="GR271" i="1"/>
  <c r="GO271" i="1"/>
  <c r="GL271" i="1"/>
  <c r="GI271" i="1"/>
  <c r="GF271" i="1"/>
  <c r="GC271" i="1"/>
  <c r="FZ271" i="1"/>
  <c r="FW271" i="1"/>
  <c r="FT271" i="1"/>
  <c r="FQ271" i="1"/>
  <c r="FN271" i="1"/>
  <c r="FK271" i="1"/>
  <c r="FH271" i="1"/>
  <c r="FE271" i="1"/>
  <c r="EY271" i="1"/>
  <c r="EV271" i="1"/>
  <c r="ES271" i="1"/>
  <c r="EP271" i="1"/>
  <c r="EM271" i="1"/>
  <c r="EJ271" i="1"/>
  <c r="EG271" i="1"/>
  <c r="ED271" i="1"/>
  <c r="EA271" i="1"/>
  <c r="DX271" i="1"/>
  <c r="DU271" i="1"/>
  <c r="DR271" i="1"/>
  <c r="DO271" i="1"/>
  <c r="DL271" i="1"/>
  <c r="DI271" i="1"/>
  <c r="DF271" i="1"/>
  <c r="DC271" i="1"/>
  <c r="CZ271" i="1"/>
  <c r="CW271" i="1"/>
  <c r="CT271" i="1"/>
  <c r="CQ271" i="1"/>
  <c r="CN271" i="1"/>
  <c r="CK271" i="1"/>
  <c r="CH271" i="1"/>
  <c r="CE271" i="1"/>
  <c r="CB271" i="1"/>
  <c r="BY271" i="1"/>
  <c r="BV271" i="1"/>
  <c r="BS271" i="1"/>
  <c r="BP271" i="1"/>
  <c r="BM271" i="1"/>
  <c r="BJ271" i="1"/>
  <c r="BD271" i="1"/>
  <c r="AX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IQ270" i="1"/>
  <c r="IN270" i="1"/>
  <c r="IK270" i="1"/>
  <c r="IH270" i="1"/>
  <c r="IE270" i="1"/>
  <c r="IB270" i="1"/>
  <c r="HY270" i="1"/>
  <c r="HV270" i="1"/>
  <c r="HS270" i="1"/>
  <c r="HP270" i="1"/>
  <c r="HM270" i="1"/>
  <c r="HJ270" i="1"/>
  <c r="HD270" i="1"/>
  <c r="HA270" i="1"/>
  <c r="GX270" i="1"/>
  <c r="GU270" i="1"/>
  <c r="GR270" i="1"/>
  <c r="GO270" i="1"/>
  <c r="GL270" i="1"/>
  <c r="GI270" i="1"/>
  <c r="GF270" i="1"/>
  <c r="GC270" i="1"/>
  <c r="FZ270" i="1"/>
  <c r="FW270" i="1"/>
  <c r="FT270" i="1"/>
  <c r="FQ270" i="1"/>
  <c r="FN270" i="1"/>
  <c r="FK270" i="1"/>
  <c r="FH270" i="1"/>
  <c r="FE270" i="1"/>
  <c r="EY270" i="1"/>
  <c r="EV270" i="1"/>
  <c r="ES270" i="1"/>
  <c r="EP270" i="1"/>
  <c r="EM270" i="1"/>
  <c r="EJ270" i="1"/>
  <c r="EG270" i="1"/>
  <c r="ED270" i="1"/>
  <c r="EA270" i="1"/>
  <c r="DX270" i="1"/>
  <c r="DU270" i="1"/>
  <c r="DR270" i="1"/>
  <c r="DO270" i="1"/>
  <c r="DL270" i="1"/>
  <c r="DI270" i="1"/>
  <c r="DF270" i="1"/>
  <c r="DC270" i="1"/>
  <c r="CZ270" i="1"/>
  <c r="CW270" i="1"/>
  <c r="CT270" i="1"/>
  <c r="CQ270" i="1"/>
  <c r="CN270" i="1"/>
  <c r="CK270" i="1"/>
  <c r="CH270" i="1"/>
  <c r="CE270" i="1"/>
  <c r="CB270" i="1"/>
  <c r="BY270" i="1"/>
  <c r="BV270" i="1"/>
  <c r="BS270" i="1"/>
  <c r="BP270" i="1"/>
  <c r="BM270" i="1"/>
  <c r="BJ270" i="1"/>
  <c r="BD270" i="1"/>
  <c r="AX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IQ269" i="1"/>
  <c r="IN269" i="1"/>
  <c r="IK269" i="1"/>
  <c r="IH269" i="1"/>
  <c r="IE269" i="1"/>
  <c r="IB269" i="1"/>
  <c r="HY269" i="1"/>
  <c r="HV269" i="1"/>
  <c r="HS269" i="1"/>
  <c r="HP269" i="1"/>
  <c r="HM269" i="1"/>
  <c r="HJ269" i="1"/>
  <c r="HD269" i="1"/>
  <c r="HA269" i="1"/>
  <c r="GX269" i="1"/>
  <c r="GU269" i="1"/>
  <c r="GR269" i="1"/>
  <c r="GO269" i="1"/>
  <c r="GL269" i="1"/>
  <c r="GI269" i="1"/>
  <c r="GF269" i="1"/>
  <c r="GC269" i="1"/>
  <c r="FZ269" i="1"/>
  <c r="FW269" i="1"/>
  <c r="FT269" i="1"/>
  <c r="FQ269" i="1"/>
  <c r="FN269" i="1"/>
  <c r="FK269" i="1"/>
  <c r="FH269" i="1"/>
  <c r="FE269" i="1"/>
  <c r="EY269" i="1"/>
  <c r="EV269" i="1"/>
  <c r="ES269" i="1"/>
  <c r="EP269" i="1"/>
  <c r="EM269" i="1"/>
  <c r="EJ269" i="1"/>
  <c r="EG269" i="1"/>
  <c r="ED269" i="1"/>
  <c r="EA269" i="1"/>
  <c r="DX269" i="1"/>
  <c r="DU269" i="1"/>
  <c r="DR269" i="1"/>
  <c r="DO269" i="1"/>
  <c r="DL269" i="1"/>
  <c r="DI269" i="1"/>
  <c r="DF269" i="1"/>
  <c r="DC269" i="1"/>
  <c r="CZ269" i="1"/>
  <c r="CW269" i="1"/>
  <c r="CT269" i="1"/>
  <c r="CQ269" i="1"/>
  <c r="CN269" i="1"/>
  <c r="CK269" i="1"/>
  <c r="CH269" i="1"/>
  <c r="CE269" i="1"/>
  <c r="CB269" i="1"/>
  <c r="BY269" i="1"/>
  <c r="BV269" i="1"/>
  <c r="BS269" i="1"/>
  <c r="BP269" i="1"/>
  <c r="BM269" i="1"/>
  <c r="BJ269" i="1"/>
  <c r="BD269" i="1"/>
  <c r="AX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IQ268" i="1"/>
  <c r="IN268" i="1"/>
  <c r="IK268" i="1"/>
  <c r="IH268" i="1"/>
  <c r="IE268" i="1"/>
  <c r="IB268" i="1"/>
  <c r="HY268" i="1"/>
  <c r="HV268" i="1"/>
  <c r="HS268" i="1"/>
  <c r="HP268" i="1"/>
  <c r="HM268" i="1"/>
  <c r="HJ268" i="1"/>
  <c r="HD268" i="1"/>
  <c r="HA268" i="1"/>
  <c r="GX268" i="1"/>
  <c r="GU268" i="1"/>
  <c r="GR268" i="1"/>
  <c r="GO268" i="1"/>
  <c r="GL268" i="1"/>
  <c r="GI268" i="1"/>
  <c r="GF268" i="1"/>
  <c r="GC268" i="1"/>
  <c r="FZ268" i="1"/>
  <c r="FW268" i="1"/>
  <c r="FT268" i="1"/>
  <c r="FQ268" i="1"/>
  <c r="FN268" i="1"/>
  <c r="FK268" i="1"/>
  <c r="FH268" i="1"/>
  <c r="FE268" i="1"/>
  <c r="EY268" i="1"/>
  <c r="EV268" i="1"/>
  <c r="ES268" i="1"/>
  <c r="EP268" i="1"/>
  <c r="EM268" i="1"/>
  <c r="EJ268" i="1"/>
  <c r="EG268" i="1"/>
  <c r="ED268" i="1"/>
  <c r="EA268" i="1"/>
  <c r="DX268" i="1"/>
  <c r="DU268" i="1"/>
  <c r="DR268" i="1"/>
  <c r="DO268" i="1"/>
  <c r="DL268" i="1"/>
  <c r="DI268" i="1"/>
  <c r="DF268" i="1"/>
  <c r="DC268" i="1"/>
  <c r="CZ268" i="1"/>
  <c r="CW268" i="1"/>
  <c r="CT268" i="1"/>
  <c r="CQ268" i="1"/>
  <c r="CN268" i="1"/>
  <c r="CK268" i="1"/>
  <c r="CH268" i="1"/>
  <c r="CE268" i="1"/>
  <c r="CB268" i="1"/>
  <c r="BY268" i="1"/>
  <c r="BV268" i="1"/>
  <c r="BS268" i="1"/>
  <c r="BP268" i="1"/>
  <c r="BM268" i="1"/>
  <c r="BJ268" i="1"/>
  <c r="BD268" i="1"/>
  <c r="AX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IQ267" i="1"/>
  <c r="IN267" i="1"/>
  <c r="IK267" i="1"/>
  <c r="IH267" i="1"/>
  <c r="IE267" i="1"/>
  <c r="IB267" i="1"/>
  <c r="HY267" i="1"/>
  <c r="HV267" i="1"/>
  <c r="HS267" i="1"/>
  <c r="HP267" i="1"/>
  <c r="HM267" i="1"/>
  <c r="HJ267" i="1"/>
  <c r="HD267" i="1"/>
  <c r="HA267" i="1"/>
  <c r="GX267" i="1"/>
  <c r="GU267" i="1"/>
  <c r="GR267" i="1"/>
  <c r="GO267" i="1"/>
  <c r="GL267" i="1"/>
  <c r="GI267" i="1"/>
  <c r="GF267" i="1"/>
  <c r="GC267" i="1"/>
  <c r="FZ267" i="1"/>
  <c r="FW267" i="1"/>
  <c r="FT267" i="1"/>
  <c r="FQ267" i="1"/>
  <c r="FN267" i="1"/>
  <c r="FK267" i="1"/>
  <c r="FH267" i="1"/>
  <c r="FE267" i="1"/>
  <c r="EY267" i="1"/>
  <c r="EV267" i="1"/>
  <c r="ES267" i="1"/>
  <c r="EP267" i="1"/>
  <c r="EM267" i="1"/>
  <c r="EJ267" i="1"/>
  <c r="EG267" i="1"/>
  <c r="ED267" i="1"/>
  <c r="EA267" i="1"/>
  <c r="DX267" i="1"/>
  <c r="DU267" i="1"/>
  <c r="DR267" i="1"/>
  <c r="DO267" i="1"/>
  <c r="DL267" i="1"/>
  <c r="DI267" i="1"/>
  <c r="DF267" i="1"/>
  <c r="DC267" i="1"/>
  <c r="CZ267" i="1"/>
  <c r="CW267" i="1"/>
  <c r="CT267" i="1"/>
  <c r="CQ267" i="1"/>
  <c r="CN267" i="1"/>
  <c r="CK267" i="1"/>
  <c r="CH267" i="1"/>
  <c r="CE267" i="1"/>
  <c r="CB267" i="1"/>
  <c r="BY267" i="1"/>
  <c r="BV267" i="1"/>
  <c r="BS267" i="1"/>
  <c r="BP267" i="1"/>
  <c r="BM267" i="1"/>
  <c r="BJ267" i="1"/>
  <c r="BD267" i="1"/>
  <c r="AX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IQ266" i="1"/>
  <c r="IN266" i="1"/>
  <c r="IK266" i="1"/>
  <c r="IH266" i="1"/>
  <c r="IE266" i="1"/>
  <c r="IB266" i="1"/>
  <c r="HY266" i="1"/>
  <c r="HV266" i="1"/>
  <c r="HS266" i="1"/>
  <c r="HP266" i="1"/>
  <c r="HM266" i="1"/>
  <c r="HJ266" i="1"/>
  <c r="HD266" i="1"/>
  <c r="HA266" i="1"/>
  <c r="GX266" i="1"/>
  <c r="GU266" i="1"/>
  <c r="GR266" i="1"/>
  <c r="GO266" i="1"/>
  <c r="GL266" i="1"/>
  <c r="GI266" i="1"/>
  <c r="GF266" i="1"/>
  <c r="GC266" i="1"/>
  <c r="FZ266" i="1"/>
  <c r="FW266" i="1"/>
  <c r="FT266" i="1"/>
  <c r="FQ266" i="1"/>
  <c r="FN266" i="1"/>
  <c r="FK266" i="1"/>
  <c r="FH266" i="1"/>
  <c r="FE266" i="1"/>
  <c r="EY266" i="1"/>
  <c r="EV266" i="1"/>
  <c r="ES266" i="1"/>
  <c r="EP266" i="1"/>
  <c r="EM266" i="1"/>
  <c r="EJ266" i="1"/>
  <c r="EG266" i="1"/>
  <c r="ED266" i="1"/>
  <c r="EA266" i="1"/>
  <c r="DX266" i="1"/>
  <c r="DU266" i="1"/>
  <c r="DR266" i="1"/>
  <c r="DO266" i="1"/>
  <c r="DL266" i="1"/>
  <c r="DI266" i="1"/>
  <c r="DF266" i="1"/>
  <c r="DC266" i="1"/>
  <c r="CZ266" i="1"/>
  <c r="CW266" i="1"/>
  <c r="CT266" i="1"/>
  <c r="CQ266" i="1"/>
  <c r="CN266" i="1"/>
  <c r="CK266" i="1"/>
  <c r="CH266" i="1"/>
  <c r="CE266" i="1"/>
  <c r="CB266" i="1"/>
  <c r="BY266" i="1"/>
  <c r="BV266" i="1"/>
  <c r="BS266" i="1"/>
  <c r="BP266" i="1"/>
  <c r="BM266" i="1"/>
  <c r="BJ266" i="1"/>
  <c r="BD266" i="1"/>
  <c r="AX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MA210" i="2"/>
  <c r="MB211" i="2"/>
  <c r="MB210" i="2"/>
  <c r="KR213" i="2"/>
  <c r="KQ213" i="2"/>
  <c r="KS212" i="2"/>
  <c r="KS211" i="2"/>
  <c r="KS210" i="2"/>
  <c r="KS209" i="2"/>
  <c r="KS208" i="2"/>
  <c r="KS207" i="2"/>
  <c r="KS206" i="2"/>
  <c r="KS205" i="2"/>
  <c r="KS204" i="2"/>
  <c r="KS203" i="2"/>
  <c r="KS202" i="2"/>
  <c r="KS201" i="2"/>
  <c r="IO213" i="2"/>
  <c r="IP213" i="2"/>
  <c r="D200" i="2"/>
  <c r="C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D187" i="2"/>
  <c r="C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D174" i="2"/>
  <c r="C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D161" i="2"/>
  <c r="C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D148" i="2"/>
  <c r="C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D135" i="2"/>
  <c r="C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D122" i="2"/>
  <c r="C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D109" i="2"/>
  <c r="C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D96" i="2"/>
  <c r="C96" i="2"/>
  <c r="E95" i="2"/>
  <c r="E94" i="2"/>
  <c r="E93" i="2"/>
  <c r="E92" i="2"/>
  <c r="E91" i="2"/>
  <c r="E90" i="2"/>
  <c r="E89" i="2"/>
  <c r="E88" i="2"/>
  <c r="E87" i="2"/>
  <c r="E86" i="2"/>
  <c r="E85" i="2"/>
  <c r="E84" i="2"/>
  <c r="D83" i="2"/>
  <c r="C83" i="2"/>
  <c r="E82" i="2"/>
  <c r="E81" i="2"/>
  <c r="E80" i="2"/>
  <c r="E79" i="2"/>
  <c r="E78" i="2"/>
  <c r="E77" i="2"/>
  <c r="E76" i="2"/>
  <c r="E75" i="2"/>
  <c r="E74" i="2"/>
  <c r="E73" i="2"/>
  <c r="E72" i="2"/>
  <c r="E71" i="2"/>
  <c r="D70" i="2"/>
  <c r="C70" i="2"/>
  <c r="E69" i="2"/>
  <c r="E68" i="2"/>
  <c r="E67" i="2"/>
  <c r="E66" i="2"/>
  <c r="E65" i="2"/>
  <c r="E64" i="2"/>
  <c r="E63" i="2"/>
  <c r="E62" i="2"/>
  <c r="E61" i="2"/>
  <c r="E60" i="2"/>
  <c r="E59" i="2"/>
  <c r="E58" i="2"/>
  <c r="D57" i="2"/>
  <c r="C57" i="2"/>
  <c r="E56" i="2"/>
  <c r="E55" i="2"/>
  <c r="E54" i="2"/>
  <c r="E53" i="2"/>
  <c r="E52" i="2"/>
  <c r="E51" i="2"/>
  <c r="E50" i="2"/>
  <c r="E49" i="2"/>
  <c r="E48" i="2"/>
  <c r="E47" i="2"/>
  <c r="E46" i="2"/>
  <c r="E45" i="2"/>
  <c r="D44" i="2"/>
  <c r="C44" i="2"/>
  <c r="E43" i="2"/>
  <c r="E42" i="2"/>
  <c r="E41" i="2"/>
  <c r="E40" i="2"/>
  <c r="E39" i="2"/>
  <c r="E38" i="2"/>
  <c r="E37" i="2"/>
  <c r="E36" i="2"/>
  <c r="E35" i="2"/>
  <c r="E34" i="2"/>
  <c r="E33" i="2"/>
  <c r="E32" i="2"/>
  <c r="D31" i="2"/>
  <c r="C31" i="2"/>
  <c r="E30" i="2"/>
  <c r="E29" i="2"/>
  <c r="E28" i="2"/>
  <c r="E27" i="2"/>
  <c r="E26" i="2"/>
  <c r="E25" i="2"/>
  <c r="E24" i="2"/>
  <c r="E23" i="2"/>
  <c r="E22" i="2"/>
  <c r="E21" i="2"/>
  <c r="E20" i="2"/>
  <c r="E19" i="2"/>
  <c r="D18" i="2"/>
  <c r="C18" i="2"/>
  <c r="E17" i="2"/>
  <c r="E16" i="2"/>
  <c r="E15" i="2"/>
  <c r="E14" i="2"/>
  <c r="E13" i="2"/>
  <c r="E12" i="2"/>
  <c r="E11" i="2"/>
  <c r="E10" i="2"/>
  <c r="E9" i="2"/>
  <c r="E8" i="2"/>
  <c r="E7" i="2"/>
  <c r="E6" i="2"/>
  <c r="MB202" i="2"/>
  <c r="HX200" i="2"/>
  <c r="HW200" i="2"/>
  <c r="HY199" i="2"/>
  <c r="HY198" i="2"/>
  <c r="HY197" i="2"/>
  <c r="HY196" i="2"/>
  <c r="HY195" i="2"/>
  <c r="HY194" i="2"/>
  <c r="HY193" i="2"/>
  <c r="HY192" i="2"/>
  <c r="HY191" i="2"/>
  <c r="HY190" i="2"/>
  <c r="HY189" i="2"/>
  <c r="HY188" i="2"/>
  <c r="HX187" i="2"/>
  <c r="HW187" i="2"/>
  <c r="HY186" i="2"/>
  <c r="HY185" i="2"/>
  <c r="HY184" i="2"/>
  <c r="HY183" i="2"/>
  <c r="HY182" i="2"/>
  <c r="HY181" i="2"/>
  <c r="HY180" i="2"/>
  <c r="HY179" i="2"/>
  <c r="HY178" i="2"/>
  <c r="HY177" i="2"/>
  <c r="HY176" i="2"/>
  <c r="HY175" i="2"/>
  <c r="HX174" i="2"/>
  <c r="HW174" i="2"/>
  <c r="HY173" i="2"/>
  <c r="HY172" i="2"/>
  <c r="HY171" i="2"/>
  <c r="HY170" i="2"/>
  <c r="HY169" i="2"/>
  <c r="HY168" i="2"/>
  <c r="HY167" i="2"/>
  <c r="HY166" i="2"/>
  <c r="HY165" i="2"/>
  <c r="HY164" i="2"/>
  <c r="HY163" i="2"/>
  <c r="HY162" i="2"/>
  <c r="HX161" i="2"/>
  <c r="HW161" i="2"/>
  <c r="HY160" i="2"/>
  <c r="HY159" i="2"/>
  <c r="HY158" i="2"/>
  <c r="HY157" i="2"/>
  <c r="HY156" i="2"/>
  <c r="HY155" i="2"/>
  <c r="HY154" i="2"/>
  <c r="HY153" i="2"/>
  <c r="HY152" i="2"/>
  <c r="HY151" i="2"/>
  <c r="HY150" i="2"/>
  <c r="HY149" i="2"/>
  <c r="HX148" i="2"/>
  <c r="HW148" i="2"/>
  <c r="HY147" i="2"/>
  <c r="HY146" i="2"/>
  <c r="HY145" i="2"/>
  <c r="HY144" i="2"/>
  <c r="HY143" i="2"/>
  <c r="HY142" i="2"/>
  <c r="HY141" i="2"/>
  <c r="HY140" i="2"/>
  <c r="HY139" i="2"/>
  <c r="HY138" i="2"/>
  <c r="HY137" i="2"/>
  <c r="HY136" i="2"/>
  <c r="HX135" i="2"/>
  <c r="HW135" i="2"/>
  <c r="HY134" i="2"/>
  <c r="HY133" i="2"/>
  <c r="HY132" i="2"/>
  <c r="HY131" i="2"/>
  <c r="HY130" i="2"/>
  <c r="HY129" i="2"/>
  <c r="HY128" i="2"/>
  <c r="HY127" i="2"/>
  <c r="HY126" i="2"/>
  <c r="HY125" i="2"/>
  <c r="HY124" i="2"/>
  <c r="HY123" i="2"/>
  <c r="HX122" i="2"/>
  <c r="HW122" i="2"/>
  <c r="HY121" i="2"/>
  <c r="HY120" i="2"/>
  <c r="HY119" i="2"/>
  <c r="HY118" i="2"/>
  <c r="HY117" i="2"/>
  <c r="HY116" i="2"/>
  <c r="HY115" i="2"/>
  <c r="HY114" i="2"/>
  <c r="HY113" i="2"/>
  <c r="HY112" i="2"/>
  <c r="HY111" i="2"/>
  <c r="HY110" i="2"/>
  <c r="HX109" i="2"/>
  <c r="HW109" i="2"/>
  <c r="HY108" i="2"/>
  <c r="HY107" i="2"/>
  <c r="HY106" i="2"/>
  <c r="HY105" i="2"/>
  <c r="HY104" i="2"/>
  <c r="HY103" i="2"/>
  <c r="HY102" i="2"/>
  <c r="HY101" i="2"/>
  <c r="HY100" i="2"/>
  <c r="HY99" i="2"/>
  <c r="HY98" i="2"/>
  <c r="HY97" i="2"/>
  <c r="HX96" i="2"/>
  <c r="HW96" i="2"/>
  <c r="HY95" i="2"/>
  <c r="HY94" i="2"/>
  <c r="HY93" i="2"/>
  <c r="HY92" i="2"/>
  <c r="HY91" i="2"/>
  <c r="HY90" i="2"/>
  <c r="HY89" i="2"/>
  <c r="HY88" i="2"/>
  <c r="HY87" i="2"/>
  <c r="HY86" i="2"/>
  <c r="HY85" i="2"/>
  <c r="HY84" i="2"/>
  <c r="HX83" i="2"/>
  <c r="HW83" i="2"/>
  <c r="HY82" i="2"/>
  <c r="HY81" i="2"/>
  <c r="HY80" i="2"/>
  <c r="HY79" i="2"/>
  <c r="HY78" i="2"/>
  <c r="HY77" i="2"/>
  <c r="HY76" i="2"/>
  <c r="HY75" i="2"/>
  <c r="HY74" i="2"/>
  <c r="HY73" i="2"/>
  <c r="HY72" i="2"/>
  <c r="HY71" i="2"/>
  <c r="HX70" i="2"/>
  <c r="HW70" i="2"/>
  <c r="HY69" i="2"/>
  <c r="HY68" i="2"/>
  <c r="HY67" i="2"/>
  <c r="HY66" i="2"/>
  <c r="HY65" i="2"/>
  <c r="HY64" i="2"/>
  <c r="HY63" i="2"/>
  <c r="HY62" i="2"/>
  <c r="HY61" i="2"/>
  <c r="HY60" i="2"/>
  <c r="HY59" i="2"/>
  <c r="HY58" i="2"/>
  <c r="HX57" i="2"/>
  <c r="HW57" i="2"/>
  <c r="HY56" i="2"/>
  <c r="HY55" i="2"/>
  <c r="HY54" i="2"/>
  <c r="HY53" i="2"/>
  <c r="HY52" i="2"/>
  <c r="HY51" i="2"/>
  <c r="HY50" i="2"/>
  <c r="HY49" i="2"/>
  <c r="HY48" i="2"/>
  <c r="HY47" i="2"/>
  <c r="HY46" i="2"/>
  <c r="HY45" i="2"/>
  <c r="HX44" i="2"/>
  <c r="HW44" i="2"/>
  <c r="HY43" i="2"/>
  <c r="HY42" i="2"/>
  <c r="HY41" i="2"/>
  <c r="HY40" i="2"/>
  <c r="HY39" i="2"/>
  <c r="HY38" i="2"/>
  <c r="HY37" i="2"/>
  <c r="HY36" i="2"/>
  <c r="HY35" i="2"/>
  <c r="HY34" i="2"/>
  <c r="HY33" i="2"/>
  <c r="HY32" i="2"/>
  <c r="HX31" i="2"/>
  <c r="HW31" i="2"/>
  <c r="HY30" i="2"/>
  <c r="HY29" i="2"/>
  <c r="HY28" i="2"/>
  <c r="HY27" i="2"/>
  <c r="HY26" i="2"/>
  <c r="HY25" i="2"/>
  <c r="HY24" i="2"/>
  <c r="HY23" i="2"/>
  <c r="HY22" i="2"/>
  <c r="HY21" i="2"/>
  <c r="HY20" i="2"/>
  <c r="HY19" i="2"/>
  <c r="HX18" i="2"/>
  <c r="HW18" i="2"/>
  <c r="HY17" i="2"/>
  <c r="HY16" i="2"/>
  <c r="HY15" i="2"/>
  <c r="HY14" i="2"/>
  <c r="HY13" i="2"/>
  <c r="HY12" i="2"/>
  <c r="HY11" i="2"/>
  <c r="HY10" i="2"/>
  <c r="HY9" i="2"/>
  <c r="HY8" i="2"/>
  <c r="HY7" i="2"/>
  <c r="HY6" i="2"/>
  <c r="HX213" i="2"/>
  <c r="HW213" i="2"/>
  <c r="HY212" i="2"/>
  <c r="HY211" i="2"/>
  <c r="HY210" i="2"/>
  <c r="HY209" i="2"/>
  <c r="HY208" i="2"/>
  <c r="HY207" i="2"/>
  <c r="HY206" i="2"/>
  <c r="HY205" i="2"/>
  <c r="HY204" i="2"/>
  <c r="HY203" i="2"/>
  <c r="HY202" i="2"/>
  <c r="HY201" i="2"/>
  <c r="D213" i="2"/>
  <c r="C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MB212" i="2"/>
  <c r="MA212" i="2"/>
  <c r="MA211" i="2"/>
  <c r="MB209" i="2"/>
  <c r="MA209" i="2"/>
  <c r="MB208" i="2"/>
  <c r="MA208" i="2"/>
  <c r="MB207" i="2"/>
  <c r="MA207" i="2"/>
  <c r="MB206" i="2"/>
  <c r="MA206" i="2"/>
  <c r="MB205" i="2"/>
  <c r="MA205" i="2"/>
  <c r="MB204" i="2"/>
  <c r="MA204" i="2"/>
  <c r="MB203" i="2"/>
  <c r="MA203" i="2"/>
  <c r="MA202" i="2"/>
  <c r="MB201" i="2"/>
  <c r="MA201" i="2"/>
  <c r="LY213" i="2"/>
  <c r="LX213" i="2"/>
  <c r="LV213" i="2"/>
  <c r="LU213" i="2"/>
  <c r="LS213" i="2"/>
  <c r="LR213" i="2"/>
  <c r="LP213" i="2"/>
  <c r="LO213" i="2"/>
  <c r="LM213" i="2"/>
  <c r="LL213" i="2"/>
  <c r="LJ213" i="2"/>
  <c r="LI213" i="2"/>
  <c r="LG213" i="2"/>
  <c r="LF213" i="2"/>
  <c r="LD213" i="2"/>
  <c r="LC213" i="2"/>
  <c r="LA213" i="2"/>
  <c r="KZ213" i="2"/>
  <c r="KX213" i="2"/>
  <c r="KW213" i="2"/>
  <c r="KU213" i="2"/>
  <c r="KT213" i="2"/>
  <c r="KO213" i="2"/>
  <c r="KN213" i="2"/>
  <c r="KL213" i="2"/>
  <c r="KK213" i="2"/>
  <c r="KI213" i="2"/>
  <c r="KH213" i="2"/>
  <c r="KF213" i="2"/>
  <c r="KE213" i="2"/>
  <c r="KC213" i="2"/>
  <c r="KB213" i="2"/>
  <c r="JZ213" i="2"/>
  <c r="JY213" i="2"/>
  <c r="JW213" i="2"/>
  <c r="JV213" i="2"/>
  <c r="JT213" i="2"/>
  <c r="JS213" i="2"/>
  <c r="JQ213" i="2"/>
  <c r="JP213" i="2"/>
  <c r="JN213" i="2"/>
  <c r="JM213" i="2"/>
  <c r="JK213" i="2"/>
  <c r="JJ213" i="2"/>
  <c r="JH213" i="2"/>
  <c r="JG213" i="2"/>
  <c r="JE213" i="2"/>
  <c r="JD213" i="2"/>
  <c r="JB213" i="2"/>
  <c r="JA213" i="2"/>
  <c r="IY213" i="2"/>
  <c r="IX213" i="2"/>
  <c r="IV213" i="2"/>
  <c r="IU213" i="2"/>
  <c r="IS213" i="2"/>
  <c r="IR213" i="2"/>
  <c r="IM213" i="2"/>
  <c r="IL213" i="2"/>
  <c r="IJ213" i="2"/>
  <c r="II213" i="2"/>
  <c r="IG213" i="2"/>
  <c r="IF213" i="2"/>
  <c r="ID213" i="2"/>
  <c r="IC213" i="2"/>
  <c r="IA213" i="2"/>
  <c r="HZ213" i="2"/>
  <c r="HU213" i="2"/>
  <c r="HT213" i="2"/>
  <c r="HR213" i="2"/>
  <c r="HQ213" i="2"/>
  <c r="HO213" i="2"/>
  <c r="HN213" i="2"/>
  <c r="HL213" i="2"/>
  <c r="HK213" i="2"/>
  <c r="HI213" i="2"/>
  <c r="HH213" i="2"/>
  <c r="HF213" i="2"/>
  <c r="HE213" i="2"/>
  <c r="HC213" i="2"/>
  <c r="HB213" i="2"/>
  <c r="GZ213" i="2"/>
  <c r="GY213" i="2"/>
  <c r="GW213" i="2"/>
  <c r="GV213" i="2"/>
  <c r="GT213" i="2"/>
  <c r="GS213" i="2"/>
  <c r="GQ213" i="2"/>
  <c r="GP213" i="2"/>
  <c r="GN213" i="2"/>
  <c r="GM213" i="2"/>
  <c r="GK213" i="2"/>
  <c r="GJ213" i="2"/>
  <c r="GH213" i="2"/>
  <c r="GG213" i="2"/>
  <c r="GE213" i="2"/>
  <c r="GD213" i="2"/>
  <c r="GB213" i="2"/>
  <c r="GA213" i="2"/>
  <c r="FY213" i="2"/>
  <c r="FX213" i="2"/>
  <c r="FV213" i="2"/>
  <c r="FU213" i="2"/>
  <c r="FS213" i="2"/>
  <c r="FR213" i="2"/>
  <c r="FP213" i="2"/>
  <c r="FO213" i="2"/>
  <c r="FM213" i="2"/>
  <c r="FL213" i="2"/>
  <c r="FJ213" i="2"/>
  <c r="FI213" i="2"/>
  <c r="FG213" i="2"/>
  <c r="FF213" i="2"/>
  <c r="FD213" i="2"/>
  <c r="FC213" i="2"/>
  <c r="FA213" i="2"/>
  <c r="EZ213" i="2"/>
  <c r="EX213" i="2"/>
  <c r="EW213" i="2"/>
  <c r="EU213" i="2"/>
  <c r="ET213" i="2"/>
  <c r="ER213" i="2"/>
  <c r="EQ213" i="2"/>
  <c r="EL213" i="2"/>
  <c r="EK213" i="2"/>
  <c r="EI213" i="2"/>
  <c r="EH213" i="2"/>
  <c r="EF213" i="2"/>
  <c r="EE213" i="2"/>
  <c r="EC213" i="2"/>
  <c r="EB213" i="2"/>
  <c r="DZ213" i="2"/>
  <c r="DY213" i="2"/>
  <c r="DW213" i="2"/>
  <c r="DV213" i="2"/>
  <c r="DT213" i="2"/>
  <c r="DS213" i="2"/>
  <c r="DQ213" i="2"/>
  <c r="DP213" i="2"/>
  <c r="DN213" i="2"/>
  <c r="DM213" i="2"/>
  <c r="DK213" i="2"/>
  <c r="DJ213" i="2"/>
  <c r="DH213" i="2"/>
  <c r="DG213" i="2"/>
  <c r="DE213" i="2"/>
  <c r="DD213" i="2"/>
  <c r="DB213" i="2"/>
  <c r="DA213" i="2"/>
  <c r="CY213" i="2"/>
  <c r="CX213" i="2"/>
  <c r="CV213" i="2"/>
  <c r="CU213" i="2"/>
  <c r="CP213" i="2"/>
  <c r="CO213" i="2"/>
  <c r="CM213" i="2"/>
  <c r="CL213" i="2"/>
  <c r="CJ213" i="2"/>
  <c r="CI213" i="2"/>
  <c r="CG213" i="2"/>
  <c r="CF213" i="2"/>
  <c r="CD213" i="2"/>
  <c r="CC213" i="2"/>
  <c r="CA213" i="2"/>
  <c r="BZ213" i="2"/>
  <c r="BX213" i="2"/>
  <c r="BW213" i="2"/>
  <c r="BU213" i="2"/>
  <c r="BT213" i="2"/>
  <c r="BR213" i="2"/>
  <c r="BQ213" i="2"/>
  <c r="BO213" i="2"/>
  <c r="BN213" i="2"/>
  <c r="BL213" i="2"/>
  <c r="BK213" i="2"/>
  <c r="BI213" i="2"/>
  <c r="BH213" i="2"/>
  <c r="BF213" i="2"/>
  <c r="BE213" i="2"/>
  <c r="BC213" i="2"/>
  <c r="BB213" i="2"/>
  <c r="AZ213" i="2"/>
  <c r="AY213" i="2"/>
  <c r="AT213" i="2"/>
  <c r="AS213" i="2"/>
  <c r="AQ213" i="2"/>
  <c r="AP213" i="2"/>
  <c r="AN213" i="2"/>
  <c r="AM213" i="2"/>
  <c r="AK213" i="2"/>
  <c r="AJ213" i="2"/>
  <c r="AH213" i="2"/>
  <c r="AG213" i="2"/>
  <c r="AE213" i="2"/>
  <c r="AD213" i="2"/>
  <c r="AB213" i="2"/>
  <c r="AA213" i="2"/>
  <c r="Y213" i="2"/>
  <c r="X213" i="2"/>
  <c r="V213" i="2"/>
  <c r="U213" i="2"/>
  <c r="S213" i="2"/>
  <c r="R213" i="2"/>
  <c r="P213" i="2"/>
  <c r="O213" i="2"/>
  <c r="M213" i="2"/>
  <c r="L213" i="2"/>
  <c r="J213" i="2"/>
  <c r="I213" i="2"/>
  <c r="LZ212" i="2"/>
  <c r="LW212" i="2"/>
  <c r="LT212" i="2"/>
  <c r="LQ212" i="2"/>
  <c r="LN212" i="2"/>
  <c r="LK212" i="2"/>
  <c r="LH212" i="2"/>
  <c r="LE212" i="2"/>
  <c r="LB212" i="2"/>
  <c r="KY212" i="2"/>
  <c r="KV212" i="2"/>
  <c r="KP212" i="2"/>
  <c r="KM212" i="2"/>
  <c r="KJ212" i="2"/>
  <c r="KG212" i="2"/>
  <c r="KD212" i="2"/>
  <c r="KA212" i="2"/>
  <c r="JX212" i="2"/>
  <c r="JU212" i="2"/>
  <c r="JR212" i="2"/>
  <c r="JO212" i="2"/>
  <c r="JL212" i="2"/>
  <c r="JI212" i="2"/>
  <c r="JF212" i="2"/>
  <c r="JC212" i="2"/>
  <c r="IZ212" i="2"/>
  <c r="IW212" i="2"/>
  <c r="IT212" i="2"/>
  <c r="IQ212" i="2"/>
  <c r="IN212" i="2"/>
  <c r="IK212" i="2"/>
  <c r="IH212" i="2"/>
  <c r="IE212" i="2"/>
  <c r="IB212" i="2"/>
  <c r="HV212" i="2"/>
  <c r="HS212" i="2"/>
  <c r="HP212" i="2"/>
  <c r="HM212" i="2"/>
  <c r="HJ212" i="2"/>
  <c r="HG212" i="2"/>
  <c r="HD212" i="2"/>
  <c r="HA212" i="2"/>
  <c r="GX212" i="2"/>
  <c r="GU212" i="2"/>
  <c r="GR212" i="2"/>
  <c r="GO212" i="2"/>
  <c r="GL212" i="2"/>
  <c r="GI212" i="2"/>
  <c r="GF212" i="2"/>
  <c r="GC212" i="2"/>
  <c r="FZ212" i="2"/>
  <c r="FW212" i="2"/>
  <c r="FT212" i="2"/>
  <c r="FQ212" i="2"/>
  <c r="FN212" i="2"/>
  <c r="FK212" i="2"/>
  <c r="FH212" i="2"/>
  <c r="FE212" i="2"/>
  <c r="FB212" i="2"/>
  <c r="EY212" i="2"/>
  <c r="EV212" i="2"/>
  <c r="ES212" i="2"/>
  <c r="EM212" i="2"/>
  <c r="EJ212" i="2"/>
  <c r="EG212" i="2"/>
  <c r="ED212" i="2"/>
  <c r="EA212" i="2"/>
  <c r="DX212" i="2"/>
  <c r="DU212" i="2"/>
  <c r="DR212" i="2"/>
  <c r="DO212" i="2"/>
  <c r="DL212" i="2"/>
  <c r="DI212" i="2"/>
  <c r="DF212" i="2"/>
  <c r="DC212" i="2"/>
  <c r="CZ212" i="2"/>
  <c r="CW212" i="2"/>
  <c r="CQ212" i="2"/>
  <c r="CN212" i="2"/>
  <c r="CK212" i="2"/>
  <c r="CH212" i="2"/>
  <c r="CE212" i="2"/>
  <c r="CB212" i="2"/>
  <c r="BY212" i="2"/>
  <c r="BV212" i="2"/>
  <c r="BS212" i="2"/>
  <c r="BP212" i="2"/>
  <c r="BM212" i="2"/>
  <c r="BJ212" i="2"/>
  <c r="BG212" i="2"/>
  <c r="BD212" i="2"/>
  <c r="BA212" i="2"/>
  <c r="AU212" i="2"/>
  <c r="AR212" i="2"/>
  <c r="AO212" i="2"/>
  <c r="AL212" i="2"/>
  <c r="AI212" i="2"/>
  <c r="AF212" i="2"/>
  <c r="AC212" i="2"/>
  <c r="Z212" i="2"/>
  <c r="W212" i="2"/>
  <c r="T212" i="2"/>
  <c r="Q212" i="2"/>
  <c r="N212" i="2"/>
  <c r="K212" i="2"/>
  <c r="LZ211" i="2"/>
  <c r="LW211" i="2"/>
  <c r="LT211" i="2"/>
  <c r="LQ211" i="2"/>
  <c r="LN211" i="2"/>
  <c r="LK211" i="2"/>
  <c r="LH211" i="2"/>
  <c r="LE211" i="2"/>
  <c r="LB211" i="2"/>
  <c r="KY211" i="2"/>
  <c r="KV211" i="2"/>
  <c r="KP211" i="2"/>
  <c r="KM211" i="2"/>
  <c r="KJ211" i="2"/>
  <c r="KG211" i="2"/>
  <c r="KD211" i="2"/>
  <c r="KA211" i="2"/>
  <c r="JX211" i="2"/>
  <c r="JU211" i="2"/>
  <c r="JR211" i="2"/>
  <c r="JO211" i="2"/>
  <c r="JL211" i="2"/>
  <c r="JI211" i="2"/>
  <c r="JF211" i="2"/>
  <c r="JC211" i="2"/>
  <c r="IZ211" i="2"/>
  <c r="IW211" i="2"/>
  <c r="IT211" i="2"/>
  <c r="IQ211" i="2"/>
  <c r="IN211" i="2"/>
  <c r="IK211" i="2"/>
  <c r="IH211" i="2"/>
  <c r="IE211" i="2"/>
  <c r="IB211" i="2"/>
  <c r="HV211" i="2"/>
  <c r="HS211" i="2"/>
  <c r="HP211" i="2"/>
  <c r="HM211" i="2"/>
  <c r="HJ211" i="2"/>
  <c r="HG211" i="2"/>
  <c r="HD211" i="2"/>
  <c r="HA211" i="2"/>
  <c r="GX211" i="2"/>
  <c r="GU211" i="2"/>
  <c r="GR211" i="2"/>
  <c r="GO211" i="2"/>
  <c r="GL211" i="2"/>
  <c r="GI211" i="2"/>
  <c r="GF211" i="2"/>
  <c r="GC211" i="2"/>
  <c r="FZ211" i="2"/>
  <c r="FW211" i="2"/>
  <c r="FT211" i="2"/>
  <c r="FQ211" i="2"/>
  <c r="FN211" i="2"/>
  <c r="FK211" i="2"/>
  <c r="FH211" i="2"/>
  <c r="FE211" i="2"/>
  <c r="FB211" i="2"/>
  <c r="EY211" i="2"/>
  <c r="EV211" i="2"/>
  <c r="ES211" i="2"/>
  <c r="EM211" i="2"/>
  <c r="EJ211" i="2"/>
  <c r="EG211" i="2"/>
  <c r="ED211" i="2"/>
  <c r="EA211" i="2"/>
  <c r="DX211" i="2"/>
  <c r="DU211" i="2"/>
  <c r="DR211" i="2"/>
  <c r="DO211" i="2"/>
  <c r="DL211" i="2"/>
  <c r="DI211" i="2"/>
  <c r="DF211" i="2"/>
  <c r="DC211" i="2"/>
  <c r="CZ211" i="2"/>
  <c r="CW211" i="2"/>
  <c r="CQ211" i="2"/>
  <c r="CN211" i="2"/>
  <c r="CK211" i="2"/>
  <c r="CH211" i="2"/>
  <c r="CE211" i="2"/>
  <c r="CB211" i="2"/>
  <c r="BY211" i="2"/>
  <c r="BV211" i="2"/>
  <c r="BS211" i="2"/>
  <c r="BP211" i="2"/>
  <c r="BM211" i="2"/>
  <c r="BJ211" i="2"/>
  <c r="BG211" i="2"/>
  <c r="BD211" i="2"/>
  <c r="BA211" i="2"/>
  <c r="AU211" i="2"/>
  <c r="AR211" i="2"/>
  <c r="AO211" i="2"/>
  <c r="AL211" i="2"/>
  <c r="AI211" i="2"/>
  <c r="AF211" i="2"/>
  <c r="AC211" i="2"/>
  <c r="Z211" i="2"/>
  <c r="W211" i="2"/>
  <c r="T211" i="2"/>
  <c r="Q211" i="2"/>
  <c r="N211" i="2"/>
  <c r="K211" i="2"/>
  <c r="LZ210" i="2"/>
  <c r="LW210" i="2"/>
  <c r="LT210" i="2"/>
  <c r="LQ210" i="2"/>
  <c r="LN210" i="2"/>
  <c r="LK210" i="2"/>
  <c r="LH210" i="2"/>
  <c r="LE210" i="2"/>
  <c r="LB210" i="2"/>
  <c r="KY210" i="2"/>
  <c r="KV210" i="2"/>
  <c r="KP210" i="2"/>
  <c r="KM210" i="2"/>
  <c r="KJ210" i="2"/>
  <c r="KG210" i="2"/>
  <c r="KD210" i="2"/>
  <c r="KA210" i="2"/>
  <c r="JX210" i="2"/>
  <c r="JU210" i="2"/>
  <c r="JR210" i="2"/>
  <c r="JO210" i="2"/>
  <c r="JL210" i="2"/>
  <c r="JI210" i="2"/>
  <c r="JF210" i="2"/>
  <c r="JC210" i="2"/>
  <c r="IZ210" i="2"/>
  <c r="IW210" i="2"/>
  <c r="IT210" i="2"/>
  <c r="IQ210" i="2"/>
  <c r="IN210" i="2"/>
  <c r="IK210" i="2"/>
  <c r="IH210" i="2"/>
  <c r="IE210" i="2"/>
  <c r="IB210" i="2"/>
  <c r="HV210" i="2"/>
  <c r="HS210" i="2"/>
  <c r="HP210" i="2"/>
  <c r="HM210" i="2"/>
  <c r="HJ210" i="2"/>
  <c r="HG210" i="2"/>
  <c r="HD210" i="2"/>
  <c r="HA210" i="2"/>
  <c r="GX210" i="2"/>
  <c r="GU210" i="2"/>
  <c r="GR210" i="2"/>
  <c r="GO210" i="2"/>
  <c r="GL210" i="2"/>
  <c r="GI210" i="2"/>
  <c r="GF210" i="2"/>
  <c r="GC210" i="2"/>
  <c r="FZ210" i="2"/>
  <c r="FW210" i="2"/>
  <c r="FT210" i="2"/>
  <c r="FQ210" i="2"/>
  <c r="FN210" i="2"/>
  <c r="FK210" i="2"/>
  <c r="FH210" i="2"/>
  <c r="FE210" i="2"/>
  <c r="FB210" i="2"/>
  <c r="EY210" i="2"/>
  <c r="EV210" i="2"/>
  <c r="ES210" i="2"/>
  <c r="EM210" i="2"/>
  <c r="EJ210" i="2"/>
  <c r="EG210" i="2"/>
  <c r="ED210" i="2"/>
  <c r="EA210" i="2"/>
  <c r="DX210" i="2"/>
  <c r="DU210" i="2"/>
  <c r="DR210" i="2"/>
  <c r="DO210" i="2"/>
  <c r="DL210" i="2"/>
  <c r="DI210" i="2"/>
  <c r="DF210" i="2"/>
  <c r="DC210" i="2"/>
  <c r="CZ210" i="2"/>
  <c r="CW210" i="2"/>
  <c r="CQ210" i="2"/>
  <c r="CN210" i="2"/>
  <c r="CK210" i="2"/>
  <c r="CH210" i="2"/>
  <c r="CE210" i="2"/>
  <c r="CB210" i="2"/>
  <c r="BY210" i="2"/>
  <c r="BV210" i="2"/>
  <c r="BS210" i="2"/>
  <c r="BP210" i="2"/>
  <c r="BM210" i="2"/>
  <c r="BJ210" i="2"/>
  <c r="BG210" i="2"/>
  <c r="BD210" i="2"/>
  <c r="BA210" i="2"/>
  <c r="AU210" i="2"/>
  <c r="AR210" i="2"/>
  <c r="AO210" i="2"/>
  <c r="AL210" i="2"/>
  <c r="AI210" i="2"/>
  <c r="AF210" i="2"/>
  <c r="AC210" i="2"/>
  <c r="Z210" i="2"/>
  <c r="W210" i="2"/>
  <c r="T210" i="2"/>
  <c r="Q210" i="2"/>
  <c r="N210" i="2"/>
  <c r="K210" i="2"/>
  <c r="LZ209" i="2"/>
  <c r="LW209" i="2"/>
  <c r="LT209" i="2"/>
  <c r="LQ209" i="2"/>
  <c r="LN209" i="2"/>
  <c r="LK209" i="2"/>
  <c r="LH209" i="2"/>
  <c r="LE209" i="2"/>
  <c r="LB209" i="2"/>
  <c r="KY209" i="2"/>
  <c r="KV209" i="2"/>
  <c r="KP209" i="2"/>
  <c r="KM209" i="2"/>
  <c r="KJ209" i="2"/>
  <c r="KG209" i="2"/>
  <c r="KD209" i="2"/>
  <c r="KA209" i="2"/>
  <c r="JX209" i="2"/>
  <c r="JU209" i="2"/>
  <c r="JR209" i="2"/>
  <c r="JO209" i="2"/>
  <c r="JL209" i="2"/>
  <c r="JI209" i="2"/>
  <c r="JF209" i="2"/>
  <c r="JC209" i="2"/>
  <c r="IZ209" i="2"/>
  <c r="IW209" i="2"/>
  <c r="IT209" i="2"/>
  <c r="IQ209" i="2"/>
  <c r="IN209" i="2"/>
  <c r="IK209" i="2"/>
  <c r="IH209" i="2"/>
  <c r="IE209" i="2"/>
  <c r="IB209" i="2"/>
  <c r="HV209" i="2"/>
  <c r="HS209" i="2"/>
  <c r="HP209" i="2"/>
  <c r="HM209" i="2"/>
  <c r="HJ209" i="2"/>
  <c r="HG209" i="2"/>
  <c r="HD209" i="2"/>
  <c r="HA209" i="2"/>
  <c r="GX209" i="2"/>
  <c r="GU209" i="2"/>
  <c r="GR209" i="2"/>
  <c r="GO209" i="2"/>
  <c r="GL209" i="2"/>
  <c r="GI209" i="2"/>
  <c r="GF209" i="2"/>
  <c r="GC209" i="2"/>
  <c r="FZ209" i="2"/>
  <c r="FW209" i="2"/>
  <c r="FT209" i="2"/>
  <c r="FQ209" i="2"/>
  <c r="FN209" i="2"/>
  <c r="FK209" i="2"/>
  <c r="FH209" i="2"/>
  <c r="FE209" i="2"/>
  <c r="FB209" i="2"/>
  <c r="EY209" i="2"/>
  <c r="EV209" i="2"/>
  <c r="ES209" i="2"/>
  <c r="EM209" i="2"/>
  <c r="EJ209" i="2"/>
  <c r="EG209" i="2"/>
  <c r="ED209" i="2"/>
  <c r="EA209" i="2"/>
  <c r="DX209" i="2"/>
  <c r="DU209" i="2"/>
  <c r="DR209" i="2"/>
  <c r="DO209" i="2"/>
  <c r="DL209" i="2"/>
  <c r="DI209" i="2"/>
  <c r="DF209" i="2"/>
  <c r="DC209" i="2"/>
  <c r="CZ209" i="2"/>
  <c r="CW209" i="2"/>
  <c r="CQ209" i="2"/>
  <c r="CN209" i="2"/>
  <c r="CK209" i="2"/>
  <c r="CH209" i="2"/>
  <c r="CE209" i="2"/>
  <c r="CB209" i="2"/>
  <c r="BY209" i="2"/>
  <c r="BV209" i="2"/>
  <c r="BS209" i="2"/>
  <c r="BP209" i="2"/>
  <c r="BM209" i="2"/>
  <c r="BJ209" i="2"/>
  <c r="BG209" i="2"/>
  <c r="BD209" i="2"/>
  <c r="BA209" i="2"/>
  <c r="AU209" i="2"/>
  <c r="AR209" i="2"/>
  <c r="AO209" i="2"/>
  <c r="AL209" i="2"/>
  <c r="AI209" i="2"/>
  <c r="AF209" i="2"/>
  <c r="AC209" i="2"/>
  <c r="Z209" i="2"/>
  <c r="W209" i="2"/>
  <c r="T209" i="2"/>
  <c r="Q209" i="2"/>
  <c r="N209" i="2"/>
  <c r="K209" i="2"/>
  <c r="LZ208" i="2"/>
  <c r="LW208" i="2"/>
  <c r="LT208" i="2"/>
  <c r="LQ208" i="2"/>
  <c r="LN208" i="2"/>
  <c r="LK208" i="2"/>
  <c r="LH208" i="2"/>
  <c r="LE208" i="2"/>
  <c r="LB208" i="2"/>
  <c r="KY208" i="2"/>
  <c r="KV208" i="2"/>
  <c r="KP208" i="2"/>
  <c r="KM208" i="2"/>
  <c r="KJ208" i="2"/>
  <c r="KG208" i="2"/>
  <c r="KD208" i="2"/>
  <c r="KA208" i="2"/>
  <c r="JX208" i="2"/>
  <c r="JU208" i="2"/>
  <c r="JR208" i="2"/>
  <c r="JO208" i="2"/>
  <c r="JL208" i="2"/>
  <c r="JI208" i="2"/>
  <c r="JF208" i="2"/>
  <c r="JC208" i="2"/>
  <c r="IZ208" i="2"/>
  <c r="IW208" i="2"/>
  <c r="IT208" i="2"/>
  <c r="IQ208" i="2"/>
  <c r="IN208" i="2"/>
  <c r="IK208" i="2"/>
  <c r="IH208" i="2"/>
  <c r="IE208" i="2"/>
  <c r="IB208" i="2"/>
  <c r="HV208" i="2"/>
  <c r="HS208" i="2"/>
  <c r="HP208" i="2"/>
  <c r="HM208" i="2"/>
  <c r="HJ208" i="2"/>
  <c r="HG208" i="2"/>
  <c r="HD208" i="2"/>
  <c r="HA208" i="2"/>
  <c r="GX208" i="2"/>
  <c r="GU208" i="2"/>
  <c r="GR208" i="2"/>
  <c r="GO208" i="2"/>
  <c r="GL208" i="2"/>
  <c r="GI208" i="2"/>
  <c r="GF208" i="2"/>
  <c r="GC208" i="2"/>
  <c r="FZ208" i="2"/>
  <c r="FW208" i="2"/>
  <c r="FT208" i="2"/>
  <c r="FQ208" i="2"/>
  <c r="FN208" i="2"/>
  <c r="FK208" i="2"/>
  <c r="FH208" i="2"/>
  <c r="FE208" i="2"/>
  <c r="FB208" i="2"/>
  <c r="EY208" i="2"/>
  <c r="EV208" i="2"/>
  <c r="ES208" i="2"/>
  <c r="EM208" i="2"/>
  <c r="EJ208" i="2"/>
  <c r="EG208" i="2"/>
  <c r="ED208" i="2"/>
  <c r="EA208" i="2"/>
  <c r="DX208" i="2"/>
  <c r="DU208" i="2"/>
  <c r="DR208" i="2"/>
  <c r="DO208" i="2"/>
  <c r="DL208" i="2"/>
  <c r="DI208" i="2"/>
  <c r="DF208" i="2"/>
  <c r="DC208" i="2"/>
  <c r="CZ208" i="2"/>
  <c r="CW208" i="2"/>
  <c r="CQ208" i="2"/>
  <c r="CN208" i="2"/>
  <c r="CK208" i="2"/>
  <c r="CH208" i="2"/>
  <c r="CE208" i="2"/>
  <c r="CB208" i="2"/>
  <c r="BY208" i="2"/>
  <c r="BV208" i="2"/>
  <c r="BS208" i="2"/>
  <c r="BP208" i="2"/>
  <c r="BM208" i="2"/>
  <c r="BJ208" i="2"/>
  <c r="BG208" i="2"/>
  <c r="BD208" i="2"/>
  <c r="BA208" i="2"/>
  <c r="AU208" i="2"/>
  <c r="AR208" i="2"/>
  <c r="AO208" i="2"/>
  <c r="AL208" i="2"/>
  <c r="AI208" i="2"/>
  <c r="AF208" i="2"/>
  <c r="AC208" i="2"/>
  <c r="Z208" i="2"/>
  <c r="W208" i="2"/>
  <c r="T208" i="2"/>
  <c r="Q208" i="2"/>
  <c r="N208" i="2"/>
  <c r="K208" i="2"/>
  <c r="LZ207" i="2"/>
  <c r="LW207" i="2"/>
  <c r="LT207" i="2"/>
  <c r="LQ207" i="2"/>
  <c r="LN207" i="2"/>
  <c r="LK207" i="2"/>
  <c r="LH207" i="2"/>
  <c r="LE207" i="2"/>
  <c r="LB207" i="2"/>
  <c r="KY207" i="2"/>
  <c r="KV207" i="2"/>
  <c r="KP207" i="2"/>
  <c r="KM207" i="2"/>
  <c r="KJ207" i="2"/>
  <c r="KG207" i="2"/>
  <c r="KD207" i="2"/>
  <c r="KA207" i="2"/>
  <c r="JX207" i="2"/>
  <c r="JU207" i="2"/>
  <c r="JR207" i="2"/>
  <c r="JO207" i="2"/>
  <c r="JL207" i="2"/>
  <c r="JI207" i="2"/>
  <c r="JF207" i="2"/>
  <c r="JC207" i="2"/>
  <c r="IZ207" i="2"/>
  <c r="IW207" i="2"/>
  <c r="IT207" i="2"/>
  <c r="IQ207" i="2"/>
  <c r="IN207" i="2"/>
  <c r="IK207" i="2"/>
  <c r="IH207" i="2"/>
  <c r="IE207" i="2"/>
  <c r="IB207" i="2"/>
  <c r="HV207" i="2"/>
  <c r="HS207" i="2"/>
  <c r="HP207" i="2"/>
  <c r="HM207" i="2"/>
  <c r="HJ207" i="2"/>
  <c r="HG207" i="2"/>
  <c r="HD207" i="2"/>
  <c r="HA207" i="2"/>
  <c r="GX207" i="2"/>
  <c r="GU207" i="2"/>
  <c r="GR207" i="2"/>
  <c r="GO207" i="2"/>
  <c r="GL207" i="2"/>
  <c r="GI207" i="2"/>
  <c r="GF207" i="2"/>
  <c r="GC207" i="2"/>
  <c r="FZ207" i="2"/>
  <c r="FW207" i="2"/>
  <c r="FT207" i="2"/>
  <c r="FQ207" i="2"/>
  <c r="FN207" i="2"/>
  <c r="FK207" i="2"/>
  <c r="FH207" i="2"/>
  <c r="FE207" i="2"/>
  <c r="FB207" i="2"/>
  <c r="EY207" i="2"/>
  <c r="EV207" i="2"/>
  <c r="ES207" i="2"/>
  <c r="EM207" i="2"/>
  <c r="EJ207" i="2"/>
  <c r="EG207" i="2"/>
  <c r="ED207" i="2"/>
  <c r="EA207" i="2"/>
  <c r="DX207" i="2"/>
  <c r="DU207" i="2"/>
  <c r="DR207" i="2"/>
  <c r="DO207" i="2"/>
  <c r="DL207" i="2"/>
  <c r="DI207" i="2"/>
  <c r="DF207" i="2"/>
  <c r="DC207" i="2"/>
  <c r="CZ207" i="2"/>
  <c r="CW207" i="2"/>
  <c r="CQ207" i="2"/>
  <c r="CN207" i="2"/>
  <c r="CK207" i="2"/>
  <c r="CH207" i="2"/>
  <c r="CE207" i="2"/>
  <c r="CB207" i="2"/>
  <c r="BY207" i="2"/>
  <c r="BV207" i="2"/>
  <c r="BS207" i="2"/>
  <c r="BP207" i="2"/>
  <c r="BM207" i="2"/>
  <c r="BJ207" i="2"/>
  <c r="BG207" i="2"/>
  <c r="BD207" i="2"/>
  <c r="BA207" i="2"/>
  <c r="AU207" i="2"/>
  <c r="AR207" i="2"/>
  <c r="AO207" i="2"/>
  <c r="AL207" i="2"/>
  <c r="AI207" i="2"/>
  <c r="AF207" i="2"/>
  <c r="AC207" i="2"/>
  <c r="Z207" i="2"/>
  <c r="W207" i="2"/>
  <c r="T207" i="2"/>
  <c r="Q207" i="2"/>
  <c r="N207" i="2"/>
  <c r="K207" i="2"/>
  <c r="LZ206" i="2"/>
  <c r="LW206" i="2"/>
  <c r="LT206" i="2"/>
  <c r="LQ206" i="2"/>
  <c r="LN206" i="2"/>
  <c r="LK206" i="2"/>
  <c r="LH206" i="2"/>
  <c r="LE206" i="2"/>
  <c r="LB206" i="2"/>
  <c r="KY206" i="2"/>
  <c r="KV206" i="2"/>
  <c r="KP206" i="2"/>
  <c r="KM206" i="2"/>
  <c r="KJ206" i="2"/>
  <c r="KG206" i="2"/>
  <c r="KD206" i="2"/>
  <c r="KA206" i="2"/>
  <c r="JX206" i="2"/>
  <c r="JU206" i="2"/>
  <c r="JR206" i="2"/>
  <c r="JO206" i="2"/>
  <c r="JL206" i="2"/>
  <c r="JI206" i="2"/>
  <c r="JF206" i="2"/>
  <c r="JC206" i="2"/>
  <c r="IZ206" i="2"/>
  <c r="IW206" i="2"/>
  <c r="IT206" i="2"/>
  <c r="IQ206" i="2"/>
  <c r="IN206" i="2"/>
  <c r="IK206" i="2"/>
  <c r="IH206" i="2"/>
  <c r="IE206" i="2"/>
  <c r="IB206" i="2"/>
  <c r="HV206" i="2"/>
  <c r="HS206" i="2"/>
  <c r="HP206" i="2"/>
  <c r="HM206" i="2"/>
  <c r="HJ206" i="2"/>
  <c r="HG206" i="2"/>
  <c r="HD206" i="2"/>
  <c r="HA206" i="2"/>
  <c r="GX206" i="2"/>
  <c r="GU206" i="2"/>
  <c r="GR206" i="2"/>
  <c r="GO206" i="2"/>
  <c r="GL206" i="2"/>
  <c r="GI206" i="2"/>
  <c r="GF206" i="2"/>
  <c r="GC206" i="2"/>
  <c r="FZ206" i="2"/>
  <c r="FW206" i="2"/>
  <c r="FT206" i="2"/>
  <c r="FQ206" i="2"/>
  <c r="FN206" i="2"/>
  <c r="FK206" i="2"/>
  <c r="FH206" i="2"/>
  <c r="FE206" i="2"/>
  <c r="FB206" i="2"/>
  <c r="EY206" i="2"/>
  <c r="EV206" i="2"/>
  <c r="ES206" i="2"/>
  <c r="EM206" i="2"/>
  <c r="EJ206" i="2"/>
  <c r="EG206" i="2"/>
  <c r="ED206" i="2"/>
  <c r="EA206" i="2"/>
  <c r="DX206" i="2"/>
  <c r="DU206" i="2"/>
  <c r="DR206" i="2"/>
  <c r="DO206" i="2"/>
  <c r="DL206" i="2"/>
  <c r="DI206" i="2"/>
  <c r="DF206" i="2"/>
  <c r="DC206" i="2"/>
  <c r="CZ206" i="2"/>
  <c r="CW206" i="2"/>
  <c r="CQ206" i="2"/>
  <c r="CN206" i="2"/>
  <c r="CK206" i="2"/>
  <c r="CH206" i="2"/>
  <c r="CE206" i="2"/>
  <c r="CB206" i="2"/>
  <c r="BY206" i="2"/>
  <c r="BV206" i="2"/>
  <c r="BS206" i="2"/>
  <c r="BP206" i="2"/>
  <c r="BM206" i="2"/>
  <c r="BJ206" i="2"/>
  <c r="BG206" i="2"/>
  <c r="BD206" i="2"/>
  <c r="BA206" i="2"/>
  <c r="AU206" i="2"/>
  <c r="AR206" i="2"/>
  <c r="AO206" i="2"/>
  <c r="AL206" i="2"/>
  <c r="AI206" i="2"/>
  <c r="AF206" i="2"/>
  <c r="AC206" i="2"/>
  <c r="Z206" i="2"/>
  <c r="W206" i="2"/>
  <c r="T206" i="2"/>
  <c r="Q206" i="2"/>
  <c r="N206" i="2"/>
  <c r="K206" i="2"/>
  <c r="LZ205" i="2"/>
  <c r="LW205" i="2"/>
  <c r="LT205" i="2"/>
  <c r="LQ205" i="2"/>
  <c r="LN205" i="2"/>
  <c r="LK205" i="2"/>
  <c r="LH205" i="2"/>
  <c r="LE205" i="2"/>
  <c r="LB205" i="2"/>
  <c r="KY205" i="2"/>
  <c r="KV205" i="2"/>
  <c r="KP205" i="2"/>
  <c r="KM205" i="2"/>
  <c r="KJ205" i="2"/>
  <c r="KG205" i="2"/>
  <c r="KD205" i="2"/>
  <c r="KA205" i="2"/>
  <c r="JX205" i="2"/>
  <c r="JU205" i="2"/>
  <c r="JR205" i="2"/>
  <c r="JO205" i="2"/>
  <c r="JL205" i="2"/>
  <c r="JI205" i="2"/>
  <c r="JF205" i="2"/>
  <c r="JC205" i="2"/>
  <c r="IZ205" i="2"/>
  <c r="IW205" i="2"/>
  <c r="IT205" i="2"/>
  <c r="IQ205" i="2"/>
  <c r="IN205" i="2"/>
  <c r="IK205" i="2"/>
  <c r="IH205" i="2"/>
  <c r="IE205" i="2"/>
  <c r="IB205" i="2"/>
  <c r="HV205" i="2"/>
  <c r="HS205" i="2"/>
  <c r="HP205" i="2"/>
  <c r="HM205" i="2"/>
  <c r="HJ205" i="2"/>
  <c r="HG205" i="2"/>
  <c r="HD205" i="2"/>
  <c r="HA205" i="2"/>
  <c r="GX205" i="2"/>
  <c r="GU205" i="2"/>
  <c r="GR205" i="2"/>
  <c r="GO205" i="2"/>
  <c r="GL205" i="2"/>
  <c r="GI205" i="2"/>
  <c r="GF205" i="2"/>
  <c r="GC205" i="2"/>
  <c r="FZ205" i="2"/>
  <c r="FW205" i="2"/>
  <c r="FT205" i="2"/>
  <c r="FQ205" i="2"/>
  <c r="FN205" i="2"/>
  <c r="FK205" i="2"/>
  <c r="FH205" i="2"/>
  <c r="FE205" i="2"/>
  <c r="FB205" i="2"/>
  <c r="EY205" i="2"/>
  <c r="EV205" i="2"/>
  <c r="ES205" i="2"/>
  <c r="EM205" i="2"/>
  <c r="EJ205" i="2"/>
  <c r="EG205" i="2"/>
  <c r="ED205" i="2"/>
  <c r="EA205" i="2"/>
  <c r="DX205" i="2"/>
  <c r="DU205" i="2"/>
  <c r="DR205" i="2"/>
  <c r="DO205" i="2"/>
  <c r="DL205" i="2"/>
  <c r="DI205" i="2"/>
  <c r="DF205" i="2"/>
  <c r="DC205" i="2"/>
  <c r="CZ205" i="2"/>
  <c r="CW205" i="2"/>
  <c r="CQ205" i="2"/>
  <c r="CN205" i="2"/>
  <c r="CK205" i="2"/>
  <c r="CH205" i="2"/>
  <c r="CE205" i="2"/>
  <c r="CB205" i="2"/>
  <c r="BY205" i="2"/>
  <c r="BV205" i="2"/>
  <c r="BS205" i="2"/>
  <c r="BP205" i="2"/>
  <c r="BM205" i="2"/>
  <c r="BJ205" i="2"/>
  <c r="BG205" i="2"/>
  <c r="BD205" i="2"/>
  <c r="BA205" i="2"/>
  <c r="AU205" i="2"/>
  <c r="AR205" i="2"/>
  <c r="AO205" i="2"/>
  <c r="AL205" i="2"/>
  <c r="AI205" i="2"/>
  <c r="AF205" i="2"/>
  <c r="AC205" i="2"/>
  <c r="Z205" i="2"/>
  <c r="W205" i="2"/>
  <c r="T205" i="2"/>
  <c r="Q205" i="2"/>
  <c r="N205" i="2"/>
  <c r="K205" i="2"/>
  <c r="LZ204" i="2"/>
  <c r="LW204" i="2"/>
  <c r="LT204" i="2"/>
  <c r="LQ204" i="2"/>
  <c r="LN204" i="2"/>
  <c r="LK204" i="2"/>
  <c r="LH204" i="2"/>
  <c r="LE204" i="2"/>
  <c r="LB204" i="2"/>
  <c r="KY204" i="2"/>
  <c r="KV204" i="2"/>
  <c r="KP204" i="2"/>
  <c r="KM204" i="2"/>
  <c r="KJ204" i="2"/>
  <c r="KG204" i="2"/>
  <c r="KD204" i="2"/>
  <c r="KA204" i="2"/>
  <c r="JX204" i="2"/>
  <c r="JU204" i="2"/>
  <c r="JR204" i="2"/>
  <c r="JO204" i="2"/>
  <c r="JL204" i="2"/>
  <c r="JI204" i="2"/>
  <c r="JF204" i="2"/>
  <c r="JC204" i="2"/>
  <c r="IZ204" i="2"/>
  <c r="IW204" i="2"/>
  <c r="IT204" i="2"/>
  <c r="IQ204" i="2"/>
  <c r="IN204" i="2"/>
  <c r="IK204" i="2"/>
  <c r="IH204" i="2"/>
  <c r="IE204" i="2"/>
  <c r="IB204" i="2"/>
  <c r="HV204" i="2"/>
  <c r="HS204" i="2"/>
  <c r="HP204" i="2"/>
  <c r="HM204" i="2"/>
  <c r="HJ204" i="2"/>
  <c r="HG204" i="2"/>
  <c r="HD204" i="2"/>
  <c r="HA204" i="2"/>
  <c r="GX204" i="2"/>
  <c r="GU204" i="2"/>
  <c r="GR204" i="2"/>
  <c r="GO204" i="2"/>
  <c r="GL204" i="2"/>
  <c r="GI204" i="2"/>
  <c r="GF204" i="2"/>
  <c r="GC204" i="2"/>
  <c r="FZ204" i="2"/>
  <c r="FW204" i="2"/>
  <c r="FT204" i="2"/>
  <c r="FQ204" i="2"/>
  <c r="FN204" i="2"/>
  <c r="FK204" i="2"/>
  <c r="FH204" i="2"/>
  <c r="FE204" i="2"/>
  <c r="FB204" i="2"/>
  <c r="EY204" i="2"/>
  <c r="EV204" i="2"/>
  <c r="ES204" i="2"/>
  <c r="EM204" i="2"/>
  <c r="EJ204" i="2"/>
  <c r="EG204" i="2"/>
  <c r="ED204" i="2"/>
  <c r="EA204" i="2"/>
  <c r="DX204" i="2"/>
  <c r="DU204" i="2"/>
  <c r="DR204" i="2"/>
  <c r="DO204" i="2"/>
  <c r="DL204" i="2"/>
  <c r="DI204" i="2"/>
  <c r="DF204" i="2"/>
  <c r="DC204" i="2"/>
  <c r="CZ204" i="2"/>
  <c r="CW204" i="2"/>
  <c r="CQ204" i="2"/>
  <c r="CN204" i="2"/>
  <c r="CK204" i="2"/>
  <c r="CH204" i="2"/>
  <c r="CE204" i="2"/>
  <c r="CB204" i="2"/>
  <c r="BY204" i="2"/>
  <c r="BV204" i="2"/>
  <c r="BS204" i="2"/>
  <c r="BP204" i="2"/>
  <c r="BM204" i="2"/>
  <c r="BJ204" i="2"/>
  <c r="BG204" i="2"/>
  <c r="BD204" i="2"/>
  <c r="BA204" i="2"/>
  <c r="AU204" i="2"/>
  <c r="AR204" i="2"/>
  <c r="AO204" i="2"/>
  <c r="AL204" i="2"/>
  <c r="AI204" i="2"/>
  <c r="AF204" i="2"/>
  <c r="AC204" i="2"/>
  <c r="Z204" i="2"/>
  <c r="W204" i="2"/>
  <c r="T204" i="2"/>
  <c r="Q204" i="2"/>
  <c r="N204" i="2"/>
  <c r="K204" i="2"/>
  <c r="LZ203" i="2"/>
  <c r="LW203" i="2"/>
  <c r="LT203" i="2"/>
  <c r="LQ203" i="2"/>
  <c r="LN203" i="2"/>
  <c r="LK203" i="2"/>
  <c r="LH203" i="2"/>
  <c r="LE203" i="2"/>
  <c r="LB203" i="2"/>
  <c r="KY203" i="2"/>
  <c r="KV203" i="2"/>
  <c r="KP203" i="2"/>
  <c r="KM203" i="2"/>
  <c r="KJ203" i="2"/>
  <c r="KG203" i="2"/>
  <c r="KD203" i="2"/>
  <c r="KA203" i="2"/>
  <c r="JX203" i="2"/>
  <c r="JU203" i="2"/>
  <c r="JR203" i="2"/>
  <c r="JO203" i="2"/>
  <c r="JL203" i="2"/>
  <c r="JI203" i="2"/>
  <c r="JF203" i="2"/>
  <c r="JC203" i="2"/>
  <c r="IZ203" i="2"/>
  <c r="IW203" i="2"/>
  <c r="IT203" i="2"/>
  <c r="IQ203" i="2"/>
  <c r="IN203" i="2"/>
  <c r="IK203" i="2"/>
  <c r="IH203" i="2"/>
  <c r="IE203" i="2"/>
  <c r="IB203" i="2"/>
  <c r="HV203" i="2"/>
  <c r="HS203" i="2"/>
  <c r="HP203" i="2"/>
  <c r="HM203" i="2"/>
  <c r="HJ203" i="2"/>
  <c r="HG203" i="2"/>
  <c r="HD203" i="2"/>
  <c r="HA203" i="2"/>
  <c r="GX203" i="2"/>
  <c r="GU203" i="2"/>
  <c r="GR203" i="2"/>
  <c r="GO203" i="2"/>
  <c r="GL203" i="2"/>
  <c r="GI203" i="2"/>
  <c r="GF203" i="2"/>
  <c r="GC203" i="2"/>
  <c r="FZ203" i="2"/>
  <c r="FW203" i="2"/>
  <c r="FT203" i="2"/>
  <c r="FQ203" i="2"/>
  <c r="FN203" i="2"/>
  <c r="FK203" i="2"/>
  <c r="FH203" i="2"/>
  <c r="FE203" i="2"/>
  <c r="FB203" i="2"/>
  <c r="EY203" i="2"/>
  <c r="EV203" i="2"/>
  <c r="ES203" i="2"/>
  <c r="EM203" i="2"/>
  <c r="EJ203" i="2"/>
  <c r="EG203" i="2"/>
  <c r="ED203" i="2"/>
  <c r="EA203" i="2"/>
  <c r="DX203" i="2"/>
  <c r="DU203" i="2"/>
  <c r="DR203" i="2"/>
  <c r="DO203" i="2"/>
  <c r="DL203" i="2"/>
  <c r="DI203" i="2"/>
  <c r="DF203" i="2"/>
  <c r="DC203" i="2"/>
  <c r="CZ203" i="2"/>
  <c r="CW203" i="2"/>
  <c r="CQ203" i="2"/>
  <c r="CN203" i="2"/>
  <c r="CK203" i="2"/>
  <c r="CH203" i="2"/>
  <c r="CE203" i="2"/>
  <c r="CB203" i="2"/>
  <c r="BY203" i="2"/>
  <c r="BV203" i="2"/>
  <c r="BS203" i="2"/>
  <c r="BP203" i="2"/>
  <c r="BM203" i="2"/>
  <c r="BJ203" i="2"/>
  <c r="BG203" i="2"/>
  <c r="BD203" i="2"/>
  <c r="BA203" i="2"/>
  <c r="AU203" i="2"/>
  <c r="AR203" i="2"/>
  <c r="AO203" i="2"/>
  <c r="AL203" i="2"/>
  <c r="AI203" i="2"/>
  <c r="AF203" i="2"/>
  <c r="AC203" i="2"/>
  <c r="Z203" i="2"/>
  <c r="W203" i="2"/>
  <c r="T203" i="2"/>
  <c r="Q203" i="2"/>
  <c r="N203" i="2"/>
  <c r="K203" i="2"/>
  <c r="LZ202" i="2"/>
  <c r="LW202" i="2"/>
  <c r="LT202" i="2"/>
  <c r="LQ202" i="2"/>
  <c r="LN202" i="2"/>
  <c r="LK202" i="2"/>
  <c r="LH202" i="2"/>
  <c r="LE202" i="2"/>
  <c r="LB202" i="2"/>
  <c r="KY202" i="2"/>
  <c r="KV202" i="2"/>
  <c r="KP202" i="2"/>
  <c r="KM202" i="2"/>
  <c r="KJ202" i="2"/>
  <c r="KG202" i="2"/>
  <c r="KD202" i="2"/>
  <c r="KA202" i="2"/>
  <c r="JX202" i="2"/>
  <c r="JU202" i="2"/>
  <c r="JR202" i="2"/>
  <c r="JO202" i="2"/>
  <c r="JL202" i="2"/>
  <c r="JI202" i="2"/>
  <c r="JF202" i="2"/>
  <c r="JC202" i="2"/>
  <c r="IZ202" i="2"/>
  <c r="IW202" i="2"/>
  <c r="IT202" i="2"/>
  <c r="IQ202" i="2"/>
  <c r="IN202" i="2"/>
  <c r="IK202" i="2"/>
  <c r="IH202" i="2"/>
  <c r="IE202" i="2"/>
  <c r="IB202" i="2"/>
  <c r="HV202" i="2"/>
  <c r="HS202" i="2"/>
  <c r="HP202" i="2"/>
  <c r="HM202" i="2"/>
  <c r="HJ202" i="2"/>
  <c r="HG202" i="2"/>
  <c r="HD202" i="2"/>
  <c r="HA202" i="2"/>
  <c r="GX202" i="2"/>
  <c r="GU202" i="2"/>
  <c r="GR202" i="2"/>
  <c r="GO202" i="2"/>
  <c r="GL202" i="2"/>
  <c r="GI202" i="2"/>
  <c r="GF202" i="2"/>
  <c r="GC202" i="2"/>
  <c r="FZ202" i="2"/>
  <c r="FW202" i="2"/>
  <c r="FT202" i="2"/>
  <c r="FQ202" i="2"/>
  <c r="FN202" i="2"/>
  <c r="FK202" i="2"/>
  <c r="FH202" i="2"/>
  <c r="FE202" i="2"/>
  <c r="FB202" i="2"/>
  <c r="EY202" i="2"/>
  <c r="EV202" i="2"/>
  <c r="ES202" i="2"/>
  <c r="EM202" i="2"/>
  <c r="EJ202" i="2"/>
  <c r="EG202" i="2"/>
  <c r="ED202" i="2"/>
  <c r="EA202" i="2"/>
  <c r="DX202" i="2"/>
  <c r="DU202" i="2"/>
  <c r="DR202" i="2"/>
  <c r="DO202" i="2"/>
  <c r="DL202" i="2"/>
  <c r="DI202" i="2"/>
  <c r="DF202" i="2"/>
  <c r="DC202" i="2"/>
  <c r="CZ202" i="2"/>
  <c r="CW202" i="2"/>
  <c r="CQ202" i="2"/>
  <c r="CN202" i="2"/>
  <c r="CK202" i="2"/>
  <c r="CH202" i="2"/>
  <c r="CE202" i="2"/>
  <c r="CB202" i="2"/>
  <c r="BY202" i="2"/>
  <c r="BV202" i="2"/>
  <c r="BS202" i="2"/>
  <c r="BP202" i="2"/>
  <c r="BM202" i="2"/>
  <c r="BJ202" i="2"/>
  <c r="BG202" i="2"/>
  <c r="BD202" i="2"/>
  <c r="BA202" i="2"/>
  <c r="AU202" i="2"/>
  <c r="AR202" i="2"/>
  <c r="AO202" i="2"/>
  <c r="AL202" i="2"/>
  <c r="AI202" i="2"/>
  <c r="AF202" i="2"/>
  <c r="AC202" i="2"/>
  <c r="Z202" i="2"/>
  <c r="W202" i="2"/>
  <c r="T202" i="2"/>
  <c r="Q202" i="2"/>
  <c r="N202" i="2"/>
  <c r="K202" i="2"/>
  <c r="LZ201" i="2"/>
  <c r="LW201" i="2"/>
  <c r="LT201" i="2"/>
  <c r="LQ201" i="2"/>
  <c r="LN201" i="2"/>
  <c r="LK201" i="2"/>
  <c r="LH201" i="2"/>
  <c r="LE201" i="2"/>
  <c r="LB201" i="2"/>
  <c r="KY201" i="2"/>
  <c r="KV201" i="2"/>
  <c r="KP201" i="2"/>
  <c r="KM201" i="2"/>
  <c r="KJ201" i="2"/>
  <c r="KG201" i="2"/>
  <c r="KD201" i="2"/>
  <c r="KA201" i="2"/>
  <c r="JX201" i="2"/>
  <c r="JU201" i="2"/>
  <c r="JR201" i="2"/>
  <c r="JO201" i="2"/>
  <c r="JL201" i="2"/>
  <c r="JI201" i="2"/>
  <c r="JF201" i="2"/>
  <c r="JC201" i="2"/>
  <c r="IZ201" i="2"/>
  <c r="IW201" i="2"/>
  <c r="IT201" i="2"/>
  <c r="IQ201" i="2"/>
  <c r="IN201" i="2"/>
  <c r="IK201" i="2"/>
  <c r="IH201" i="2"/>
  <c r="IE201" i="2"/>
  <c r="IB201" i="2"/>
  <c r="HV201" i="2"/>
  <c r="HS201" i="2"/>
  <c r="HP201" i="2"/>
  <c r="HM201" i="2"/>
  <c r="HJ201" i="2"/>
  <c r="HG201" i="2"/>
  <c r="HD201" i="2"/>
  <c r="HA201" i="2"/>
  <c r="GX201" i="2"/>
  <c r="GU201" i="2"/>
  <c r="GR201" i="2"/>
  <c r="GO201" i="2"/>
  <c r="GL201" i="2"/>
  <c r="GI201" i="2"/>
  <c r="GF201" i="2"/>
  <c r="GC201" i="2"/>
  <c r="FZ201" i="2"/>
  <c r="FW201" i="2"/>
  <c r="FT201" i="2"/>
  <c r="FQ201" i="2"/>
  <c r="FN201" i="2"/>
  <c r="FK201" i="2"/>
  <c r="FH201" i="2"/>
  <c r="FE201" i="2"/>
  <c r="FB201" i="2"/>
  <c r="EY201" i="2"/>
  <c r="EV201" i="2"/>
  <c r="ES201" i="2"/>
  <c r="EM201" i="2"/>
  <c r="EJ201" i="2"/>
  <c r="EG201" i="2"/>
  <c r="ED201" i="2"/>
  <c r="EA201" i="2"/>
  <c r="DX201" i="2"/>
  <c r="DU201" i="2"/>
  <c r="DR201" i="2"/>
  <c r="DO201" i="2"/>
  <c r="DL201" i="2"/>
  <c r="DI201" i="2"/>
  <c r="DF201" i="2"/>
  <c r="DC201" i="2"/>
  <c r="CZ201" i="2"/>
  <c r="CW201" i="2"/>
  <c r="CQ201" i="2"/>
  <c r="CN201" i="2"/>
  <c r="CK201" i="2"/>
  <c r="CH201" i="2"/>
  <c r="CE201" i="2"/>
  <c r="CB201" i="2"/>
  <c r="BY201" i="2"/>
  <c r="BV201" i="2"/>
  <c r="BS201" i="2"/>
  <c r="BP201" i="2"/>
  <c r="BM201" i="2"/>
  <c r="BJ201" i="2"/>
  <c r="BG201" i="2"/>
  <c r="BD201" i="2"/>
  <c r="BA201" i="2"/>
  <c r="AU201" i="2"/>
  <c r="AR201" i="2"/>
  <c r="AO201" i="2"/>
  <c r="AL201" i="2"/>
  <c r="AI201" i="2"/>
  <c r="AF201" i="2"/>
  <c r="AC201" i="2"/>
  <c r="Z201" i="2"/>
  <c r="W201" i="2"/>
  <c r="T201" i="2"/>
  <c r="Q201" i="2"/>
  <c r="N201" i="2"/>
  <c r="K201" i="2"/>
  <c r="G213" i="2"/>
  <c r="F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IS264" i="1"/>
  <c r="IR264" i="1"/>
  <c r="IS263" i="1"/>
  <c r="IR263" i="1"/>
  <c r="IS262" i="1"/>
  <c r="IR262" i="1"/>
  <c r="IS261" i="1"/>
  <c r="IR261" i="1"/>
  <c r="IS260" i="1"/>
  <c r="IR260" i="1"/>
  <c r="IS259" i="1"/>
  <c r="IR259" i="1"/>
  <c r="IS258" i="1"/>
  <c r="IR258" i="1"/>
  <c r="IS257" i="1"/>
  <c r="IR257" i="1"/>
  <c r="IS256" i="1"/>
  <c r="IR256" i="1"/>
  <c r="IS255" i="1"/>
  <c r="IR255" i="1"/>
  <c r="IS254" i="1"/>
  <c r="IR254" i="1"/>
  <c r="IS253" i="1"/>
  <c r="IR253" i="1"/>
  <c r="IP265" i="1"/>
  <c r="IO265" i="1"/>
  <c r="IM265" i="1"/>
  <c r="IL265" i="1"/>
  <c r="IJ265" i="1"/>
  <c r="II265" i="1"/>
  <c r="IG265" i="1"/>
  <c r="IF265" i="1"/>
  <c r="ID265" i="1"/>
  <c r="IC265" i="1"/>
  <c r="IA265" i="1"/>
  <c r="HZ265" i="1"/>
  <c r="HX265" i="1"/>
  <c r="HW265" i="1"/>
  <c r="HU265" i="1"/>
  <c r="HT265" i="1"/>
  <c r="HR265" i="1"/>
  <c r="HQ265" i="1"/>
  <c r="HO265" i="1"/>
  <c r="HN265" i="1"/>
  <c r="HL265" i="1"/>
  <c r="HK265" i="1"/>
  <c r="HI265" i="1"/>
  <c r="HH265" i="1"/>
  <c r="HC265" i="1"/>
  <c r="HB265" i="1"/>
  <c r="GZ265" i="1"/>
  <c r="GY265" i="1"/>
  <c r="GW265" i="1"/>
  <c r="GV265" i="1"/>
  <c r="GT265" i="1"/>
  <c r="GS265" i="1"/>
  <c r="GQ265" i="1"/>
  <c r="GP265" i="1"/>
  <c r="GN265" i="1"/>
  <c r="GM265" i="1"/>
  <c r="GK265" i="1"/>
  <c r="GJ265" i="1"/>
  <c r="GH265" i="1"/>
  <c r="GG265" i="1"/>
  <c r="GE265" i="1"/>
  <c r="GD265" i="1"/>
  <c r="GB265" i="1"/>
  <c r="GA265" i="1"/>
  <c r="FY265" i="1"/>
  <c r="FX265" i="1"/>
  <c r="FV265" i="1"/>
  <c r="FU265" i="1"/>
  <c r="FS265" i="1"/>
  <c r="FR265" i="1"/>
  <c r="FP265" i="1"/>
  <c r="FO265" i="1"/>
  <c r="FM265" i="1"/>
  <c r="FL265" i="1"/>
  <c r="FJ265" i="1"/>
  <c r="FI265" i="1"/>
  <c r="FG265" i="1"/>
  <c r="FF265" i="1"/>
  <c r="FD265" i="1"/>
  <c r="FC265" i="1"/>
  <c r="EX265" i="1"/>
  <c r="EW265" i="1"/>
  <c r="EU265" i="1"/>
  <c r="ET265" i="1"/>
  <c r="ER265" i="1"/>
  <c r="EQ265" i="1"/>
  <c r="EO265" i="1"/>
  <c r="EN265" i="1"/>
  <c r="EL265" i="1"/>
  <c r="EK265" i="1"/>
  <c r="EI265" i="1"/>
  <c r="EH265" i="1"/>
  <c r="EF265" i="1"/>
  <c r="EE265" i="1"/>
  <c r="EC265" i="1"/>
  <c r="EB265" i="1"/>
  <c r="DZ265" i="1"/>
  <c r="DY265" i="1"/>
  <c r="DW265" i="1"/>
  <c r="DV265" i="1"/>
  <c r="DT265" i="1"/>
  <c r="DS265" i="1"/>
  <c r="DQ265" i="1"/>
  <c r="DP265" i="1"/>
  <c r="DN265" i="1"/>
  <c r="DM265" i="1"/>
  <c r="DK265" i="1"/>
  <c r="DJ265" i="1"/>
  <c r="DH265" i="1"/>
  <c r="DG265" i="1"/>
  <c r="DE265" i="1"/>
  <c r="DD265" i="1"/>
  <c r="DB265" i="1"/>
  <c r="DA265" i="1"/>
  <c r="CY265" i="1"/>
  <c r="CX265" i="1"/>
  <c r="CV265" i="1"/>
  <c r="CU265" i="1"/>
  <c r="CS265" i="1"/>
  <c r="CR265" i="1"/>
  <c r="CP265" i="1"/>
  <c r="CO265" i="1"/>
  <c r="CM265" i="1"/>
  <c r="CL265" i="1"/>
  <c r="CJ265" i="1"/>
  <c r="CI265" i="1"/>
  <c r="CG265" i="1"/>
  <c r="CF265" i="1"/>
  <c r="CD265" i="1"/>
  <c r="CC265" i="1"/>
  <c r="CA265" i="1"/>
  <c r="BZ265" i="1"/>
  <c r="BX265" i="1"/>
  <c r="BW265" i="1"/>
  <c r="BU265" i="1"/>
  <c r="BT265" i="1"/>
  <c r="BR265" i="1"/>
  <c r="BQ265" i="1"/>
  <c r="BO265" i="1"/>
  <c r="BN265" i="1"/>
  <c r="BL265" i="1"/>
  <c r="BK265" i="1"/>
  <c r="BI265" i="1"/>
  <c r="BH265" i="1"/>
  <c r="BC265" i="1"/>
  <c r="BB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IQ264" i="1"/>
  <c r="IN264" i="1"/>
  <c r="IK264" i="1"/>
  <c r="IH264" i="1"/>
  <c r="IE264" i="1"/>
  <c r="IB264" i="1"/>
  <c r="HY264" i="1"/>
  <c r="HV264" i="1"/>
  <c r="HS264" i="1"/>
  <c r="HP264" i="1"/>
  <c r="HM264" i="1"/>
  <c r="HJ264" i="1"/>
  <c r="HD264" i="1"/>
  <c r="HA264" i="1"/>
  <c r="GX264" i="1"/>
  <c r="GU264" i="1"/>
  <c r="GR264" i="1"/>
  <c r="GO264" i="1"/>
  <c r="GL264" i="1"/>
  <c r="GI264" i="1"/>
  <c r="GF264" i="1"/>
  <c r="GC264" i="1"/>
  <c r="FZ264" i="1"/>
  <c r="FW264" i="1"/>
  <c r="FT264" i="1"/>
  <c r="FQ264" i="1"/>
  <c r="FN264" i="1"/>
  <c r="FK264" i="1"/>
  <c r="FH264" i="1"/>
  <c r="FE264" i="1"/>
  <c r="EY264" i="1"/>
  <c r="EV264" i="1"/>
  <c r="ES264" i="1"/>
  <c r="EP264" i="1"/>
  <c r="EM264" i="1"/>
  <c r="EJ264" i="1"/>
  <c r="EG264" i="1"/>
  <c r="ED264" i="1"/>
  <c r="EA264" i="1"/>
  <c r="DX264" i="1"/>
  <c r="DU264" i="1"/>
  <c r="DR264" i="1"/>
  <c r="DO264" i="1"/>
  <c r="DL264" i="1"/>
  <c r="DI264" i="1"/>
  <c r="DF264" i="1"/>
  <c r="DC264" i="1"/>
  <c r="CZ264" i="1"/>
  <c r="CW264" i="1"/>
  <c r="CT264" i="1"/>
  <c r="CQ264" i="1"/>
  <c r="CN264" i="1"/>
  <c r="CK264" i="1"/>
  <c r="CH264" i="1"/>
  <c r="CE264" i="1"/>
  <c r="CB264" i="1"/>
  <c r="BY264" i="1"/>
  <c r="BV264" i="1"/>
  <c r="BS264" i="1"/>
  <c r="BP264" i="1"/>
  <c r="BM264" i="1"/>
  <c r="BJ264" i="1"/>
  <c r="BD264" i="1"/>
  <c r="AX264" i="1"/>
  <c r="AU264" i="1"/>
  <c r="AR264" i="1"/>
  <c r="AO264" i="1"/>
  <c r="AL264" i="1"/>
  <c r="AI264" i="1"/>
  <c r="AF264" i="1"/>
  <c r="AC264" i="1"/>
  <c r="Z264" i="1"/>
  <c r="W264" i="1"/>
  <c r="T264" i="1"/>
  <c r="Q264" i="1"/>
  <c r="N264" i="1"/>
  <c r="K264" i="1"/>
  <c r="IQ263" i="1"/>
  <c r="IN263" i="1"/>
  <c r="IK263" i="1"/>
  <c r="IH263" i="1"/>
  <c r="IE263" i="1"/>
  <c r="IB263" i="1"/>
  <c r="HY263" i="1"/>
  <c r="HV263" i="1"/>
  <c r="HS263" i="1"/>
  <c r="HP263" i="1"/>
  <c r="HM263" i="1"/>
  <c r="HJ263" i="1"/>
  <c r="HD263" i="1"/>
  <c r="HA263" i="1"/>
  <c r="GX263" i="1"/>
  <c r="GU263" i="1"/>
  <c r="GR263" i="1"/>
  <c r="GO263" i="1"/>
  <c r="GL263" i="1"/>
  <c r="GI263" i="1"/>
  <c r="GF263" i="1"/>
  <c r="GC263" i="1"/>
  <c r="FZ263" i="1"/>
  <c r="FW263" i="1"/>
  <c r="FT263" i="1"/>
  <c r="FQ263" i="1"/>
  <c r="FN263" i="1"/>
  <c r="FK263" i="1"/>
  <c r="FH263" i="1"/>
  <c r="FE263" i="1"/>
  <c r="EY263" i="1"/>
  <c r="EV263" i="1"/>
  <c r="ES263" i="1"/>
  <c r="EP263" i="1"/>
  <c r="EM263" i="1"/>
  <c r="EJ263" i="1"/>
  <c r="EG263" i="1"/>
  <c r="ED263" i="1"/>
  <c r="EA263" i="1"/>
  <c r="DX263" i="1"/>
  <c r="DU263" i="1"/>
  <c r="DR263" i="1"/>
  <c r="DO263" i="1"/>
  <c r="DL263" i="1"/>
  <c r="DI263" i="1"/>
  <c r="DF263" i="1"/>
  <c r="DC263" i="1"/>
  <c r="CZ263" i="1"/>
  <c r="CW263" i="1"/>
  <c r="CT263" i="1"/>
  <c r="CQ263" i="1"/>
  <c r="CN263" i="1"/>
  <c r="CK263" i="1"/>
  <c r="CH263" i="1"/>
  <c r="CE263" i="1"/>
  <c r="CB263" i="1"/>
  <c r="BY263" i="1"/>
  <c r="BV263" i="1"/>
  <c r="BS263" i="1"/>
  <c r="BP263" i="1"/>
  <c r="BM263" i="1"/>
  <c r="BJ263" i="1"/>
  <c r="BD263" i="1"/>
  <c r="AX263" i="1"/>
  <c r="AU263" i="1"/>
  <c r="AR263" i="1"/>
  <c r="AO263" i="1"/>
  <c r="AL263" i="1"/>
  <c r="AI263" i="1"/>
  <c r="AF263" i="1"/>
  <c r="AC263" i="1"/>
  <c r="Z263" i="1"/>
  <c r="W263" i="1"/>
  <c r="T263" i="1"/>
  <c r="Q263" i="1"/>
  <c r="N263" i="1"/>
  <c r="K263" i="1"/>
  <c r="IQ262" i="1"/>
  <c r="IN262" i="1"/>
  <c r="IK262" i="1"/>
  <c r="IH262" i="1"/>
  <c r="IE262" i="1"/>
  <c r="IB262" i="1"/>
  <c r="HY262" i="1"/>
  <c r="HV262" i="1"/>
  <c r="HS262" i="1"/>
  <c r="HP262" i="1"/>
  <c r="HM262" i="1"/>
  <c r="HJ262" i="1"/>
  <c r="HD262" i="1"/>
  <c r="HA262" i="1"/>
  <c r="GX262" i="1"/>
  <c r="GU262" i="1"/>
  <c r="GR262" i="1"/>
  <c r="GO262" i="1"/>
  <c r="GL262" i="1"/>
  <c r="GI262" i="1"/>
  <c r="GF262" i="1"/>
  <c r="GC262" i="1"/>
  <c r="FZ262" i="1"/>
  <c r="FW262" i="1"/>
  <c r="FT262" i="1"/>
  <c r="FQ262" i="1"/>
  <c r="FN262" i="1"/>
  <c r="FK262" i="1"/>
  <c r="FH262" i="1"/>
  <c r="FE262" i="1"/>
  <c r="EY262" i="1"/>
  <c r="EV262" i="1"/>
  <c r="ES262" i="1"/>
  <c r="EP262" i="1"/>
  <c r="EM262" i="1"/>
  <c r="EJ262" i="1"/>
  <c r="EG262" i="1"/>
  <c r="ED262" i="1"/>
  <c r="EA262" i="1"/>
  <c r="DX262" i="1"/>
  <c r="DU262" i="1"/>
  <c r="DR262" i="1"/>
  <c r="DO262" i="1"/>
  <c r="DL262" i="1"/>
  <c r="DI262" i="1"/>
  <c r="DF262" i="1"/>
  <c r="DC262" i="1"/>
  <c r="CZ262" i="1"/>
  <c r="CW262" i="1"/>
  <c r="CT262" i="1"/>
  <c r="CQ262" i="1"/>
  <c r="CN262" i="1"/>
  <c r="CK262" i="1"/>
  <c r="CH262" i="1"/>
  <c r="CE262" i="1"/>
  <c r="CB262" i="1"/>
  <c r="BY262" i="1"/>
  <c r="BV262" i="1"/>
  <c r="BS262" i="1"/>
  <c r="BP262" i="1"/>
  <c r="BM262" i="1"/>
  <c r="BJ262" i="1"/>
  <c r="BD262" i="1"/>
  <c r="AX262" i="1"/>
  <c r="AU262" i="1"/>
  <c r="AR262" i="1"/>
  <c r="AO262" i="1"/>
  <c r="AL262" i="1"/>
  <c r="AI262" i="1"/>
  <c r="AF262" i="1"/>
  <c r="AC262" i="1"/>
  <c r="Z262" i="1"/>
  <c r="W262" i="1"/>
  <c r="T262" i="1"/>
  <c r="Q262" i="1"/>
  <c r="N262" i="1"/>
  <c r="K262" i="1"/>
  <c r="IQ261" i="1"/>
  <c r="IN261" i="1"/>
  <c r="IK261" i="1"/>
  <c r="IH261" i="1"/>
  <c r="IE261" i="1"/>
  <c r="IB261" i="1"/>
  <c r="HY261" i="1"/>
  <c r="HV261" i="1"/>
  <c r="HS261" i="1"/>
  <c r="HP261" i="1"/>
  <c r="HM261" i="1"/>
  <c r="HJ261" i="1"/>
  <c r="HD261" i="1"/>
  <c r="HA261" i="1"/>
  <c r="GX261" i="1"/>
  <c r="GU261" i="1"/>
  <c r="GR261" i="1"/>
  <c r="GO261" i="1"/>
  <c r="GL261" i="1"/>
  <c r="GI261" i="1"/>
  <c r="GF261" i="1"/>
  <c r="GC261" i="1"/>
  <c r="FZ261" i="1"/>
  <c r="FW261" i="1"/>
  <c r="FT261" i="1"/>
  <c r="FQ261" i="1"/>
  <c r="FN261" i="1"/>
  <c r="FK261" i="1"/>
  <c r="FH261" i="1"/>
  <c r="FE261" i="1"/>
  <c r="EY261" i="1"/>
  <c r="EV261" i="1"/>
  <c r="ES261" i="1"/>
  <c r="EP261" i="1"/>
  <c r="EM261" i="1"/>
  <c r="EJ261" i="1"/>
  <c r="EG261" i="1"/>
  <c r="ED261" i="1"/>
  <c r="EA261" i="1"/>
  <c r="DX261" i="1"/>
  <c r="DU261" i="1"/>
  <c r="DR261" i="1"/>
  <c r="DO261" i="1"/>
  <c r="DL261" i="1"/>
  <c r="DI261" i="1"/>
  <c r="DF261" i="1"/>
  <c r="DC261" i="1"/>
  <c r="CZ261" i="1"/>
  <c r="CW261" i="1"/>
  <c r="CT261" i="1"/>
  <c r="CQ261" i="1"/>
  <c r="CN261" i="1"/>
  <c r="CK261" i="1"/>
  <c r="CH261" i="1"/>
  <c r="CE261" i="1"/>
  <c r="CB261" i="1"/>
  <c r="BY261" i="1"/>
  <c r="BV261" i="1"/>
  <c r="BS261" i="1"/>
  <c r="BP261" i="1"/>
  <c r="BM261" i="1"/>
  <c r="BJ261" i="1"/>
  <c r="BD261" i="1"/>
  <c r="AX261" i="1"/>
  <c r="AU261" i="1"/>
  <c r="AR261" i="1"/>
  <c r="AO261" i="1"/>
  <c r="AL261" i="1"/>
  <c r="AI261" i="1"/>
  <c r="AF261" i="1"/>
  <c r="AC261" i="1"/>
  <c r="Z261" i="1"/>
  <c r="W261" i="1"/>
  <c r="T261" i="1"/>
  <c r="Q261" i="1"/>
  <c r="N261" i="1"/>
  <c r="K261" i="1"/>
  <c r="IQ260" i="1"/>
  <c r="IN260" i="1"/>
  <c r="IK260" i="1"/>
  <c r="IH260" i="1"/>
  <c r="IE260" i="1"/>
  <c r="IB260" i="1"/>
  <c r="HY260" i="1"/>
  <c r="HV260" i="1"/>
  <c r="HS260" i="1"/>
  <c r="HP260" i="1"/>
  <c r="HM260" i="1"/>
  <c r="HJ260" i="1"/>
  <c r="HD260" i="1"/>
  <c r="HA260" i="1"/>
  <c r="GX260" i="1"/>
  <c r="GU260" i="1"/>
  <c r="GR260" i="1"/>
  <c r="GO260" i="1"/>
  <c r="GL260" i="1"/>
  <c r="GI260" i="1"/>
  <c r="GF260" i="1"/>
  <c r="GC260" i="1"/>
  <c r="FZ260" i="1"/>
  <c r="FW260" i="1"/>
  <c r="FT260" i="1"/>
  <c r="FQ260" i="1"/>
  <c r="FN260" i="1"/>
  <c r="FK260" i="1"/>
  <c r="FH260" i="1"/>
  <c r="FE260" i="1"/>
  <c r="EY260" i="1"/>
  <c r="EV260" i="1"/>
  <c r="ES260" i="1"/>
  <c r="EP260" i="1"/>
  <c r="EM260" i="1"/>
  <c r="EJ260" i="1"/>
  <c r="EG260" i="1"/>
  <c r="ED260" i="1"/>
  <c r="EA260" i="1"/>
  <c r="DX260" i="1"/>
  <c r="DU260" i="1"/>
  <c r="DR260" i="1"/>
  <c r="DO260" i="1"/>
  <c r="DL260" i="1"/>
  <c r="DI260" i="1"/>
  <c r="DF260" i="1"/>
  <c r="DC260" i="1"/>
  <c r="CZ260" i="1"/>
  <c r="CW260" i="1"/>
  <c r="CT260" i="1"/>
  <c r="CQ260" i="1"/>
  <c r="CN260" i="1"/>
  <c r="CK260" i="1"/>
  <c r="CH260" i="1"/>
  <c r="CE260" i="1"/>
  <c r="CB260" i="1"/>
  <c r="BY260" i="1"/>
  <c r="BV260" i="1"/>
  <c r="BS260" i="1"/>
  <c r="BP260" i="1"/>
  <c r="BM260" i="1"/>
  <c r="BJ260" i="1"/>
  <c r="BD260" i="1"/>
  <c r="AX260" i="1"/>
  <c r="AU260" i="1"/>
  <c r="AR260" i="1"/>
  <c r="AO260" i="1"/>
  <c r="AL260" i="1"/>
  <c r="AI260" i="1"/>
  <c r="AF260" i="1"/>
  <c r="AC260" i="1"/>
  <c r="Z260" i="1"/>
  <c r="W260" i="1"/>
  <c r="T260" i="1"/>
  <c r="Q260" i="1"/>
  <c r="N260" i="1"/>
  <c r="K260" i="1"/>
  <c r="IQ259" i="1"/>
  <c r="IN259" i="1"/>
  <c r="IK259" i="1"/>
  <c r="IH259" i="1"/>
  <c r="IE259" i="1"/>
  <c r="IB259" i="1"/>
  <c r="HY259" i="1"/>
  <c r="HV259" i="1"/>
  <c r="HS259" i="1"/>
  <c r="HP259" i="1"/>
  <c r="HM259" i="1"/>
  <c r="HJ259" i="1"/>
  <c r="HD259" i="1"/>
  <c r="HA259" i="1"/>
  <c r="GX259" i="1"/>
  <c r="GU259" i="1"/>
  <c r="GR259" i="1"/>
  <c r="GO259" i="1"/>
  <c r="GL259" i="1"/>
  <c r="GI259" i="1"/>
  <c r="GF259" i="1"/>
  <c r="GC259" i="1"/>
  <c r="FZ259" i="1"/>
  <c r="FW259" i="1"/>
  <c r="FT259" i="1"/>
  <c r="FQ259" i="1"/>
  <c r="FN259" i="1"/>
  <c r="FK259" i="1"/>
  <c r="FH259" i="1"/>
  <c r="FE259" i="1"/>
  <c r="EY259" i="1"/>
  <c r="EV259" i="1"/>
  <c r="ES259" i="1"/>
  <c r="EP259" i="1"/>
  <c r="EM259" i="1"/>
  <c r="EJ259" i="1"/>
  <c r="EG259" i="1"/>
  <c r="ED259" i="1"/>
  <c r="EA259" i="1"/>
  <c r="DX259" i="1"/>
  <c r="DU259" i="1"/>
  <c r="DR259" i="1"/>
  <c r="DO259" i="1"/>
  <c r="DL259" i="1"/>
  <c r="DI259" i="1"/>
  <c r="DF259" i="1"/>
  <c r="DC259" i="1"/>
  <c r="CZ259" i="1"/>
  <c r="CW259" i="1"/>
  <c r="CT259" i="1"/>
  <c r="CQ259" i="1"/>
  <c r="CN259" i="1"/>
  <c r="CK259" i="1"/>
  <c r="CH259" i="1"/>
  <c r="CE259" i="1"/>
  <c r="CB259" i="1"/>
  <c r="BY259" i="1"/>
  <c r="BV259" i="1"/>
  <c r="BS259" i="1"/>
  <c r="BP259" i="1"/>
  <c r="BM259" i="1"/>
  <c r="BJ259" i="1"/>
  <c r="BD259" i="1"/>
  <c r="AX259" i="1"/>
  <c r="AU259" i="1"/>
  <c r="AR259" i="1"/>
  <c r="AO259" i="1"/>
  <c r="AL259" i="1"/>
  <c r="AI259" i="1"/>
  <c r="AF259" i="1"/>
  <c r="AC259" i="1"/>
  <c r="Z259" i="1"/>
  <c r="W259" i="1"/>
  <c r="T259" i="1"/>
  <c r="Q259" i="1"/>
  <c r="N259" i="1"/>
  <c r="K259" i="1"/>
  <c r="IQ258" i="1"/>
  <c r="IN258" i="1"/>
  <c r="IK258" i="1"/>
  <c r="IH258" i="1"/>
  <c r="IE258" i="1"/>
  <c r="IB258" i="1"/>
  <c r="HY258" i="1"/>
  <c r="HV258" i="1"/>
  <c r="HS258" i="1"/>
  <c r="HP258" i="1"/>
  <c r="HM258" i="1"/>
  <c r="HJ258" i="1"/>
  <c r="HD258" i="1"/>
  <c r="HA258" i="1"/>
  <c r="GX258" i="1"/>
  <c r="GU258" i="1"/>
  <c r="GR258" i="1"/>
  <c r="GO258" i="1"/>
  <c r="GL258" i="1"/>
  <c r="GI258" i="1"/>
  <c r="GF258" i="1"/>
  <c r="GC258" i="1"/>
  <c r="FZ258" i="1"/>
  <c r="FW258" i="1"/>
  <c r="FT258" i="1"/>
  <c r="FQ258" i="1"/>
  <c r="FN258" i="1"/>
  <c r="FK258" i="1"/>
  <c r="FH258" i="1"/>
  <c r="FE258" i="1"/>
  <c r="EY258" i="1"/>
  <c r="EV258" i="1"/>
  <c r="ES258" i="1"/>
  <c r="EP258" i="1"/>
  <c r="EM258" i="1"/>
  <c r="EJ258" i="1"/>
  <c r="EG258" i="1"/>
  <c r="ED258" i="1"/>
  <c r="EA258" i="1"/>
  <c r="DX258" i="1"/>
  <c r="DU258" i="1"/>
  <c r="DR258" i="1"/>
  <c r="DO258" i="1"/>
  <c r="DL258" i="1"/>
  <c r="DI258" i="1"/>
  <c r="DF258" i="1"/>
  <c r="DC258" i="1"/>
  <c r="CZ258" i="1"/>
  <c r="CW258" i="1"/>
  <c r="CT258" i="1"/>
  <c r="CQ258" i="1"/>
  <c r="CN258" i="1"/>
  <c r="CK258" i="1"/>
  <c r="CH258" i="1"/>
  <c r="CE258" i="1"/>
  <c r="CB258" i="1"/>
  <c r="BY258" i="1"/>
  <c r="BV258" i="1"/>
  <c r="BS258" i="1"/>
  <c r="BP258" i="1"/>
  <c r="BM258" i="1"/>
  <c r="BJ258" i="1"/>
  <c r="BD258" i="1"/>
  <c r="AX258" i="1"/>
  <c r="AU258" i="1"/>
  <c r="AR258" i="1"/>
  <c r="AO258" i="1"/>
  <c r="AL258" i="1"/>
  <c r="AI258" i="1"/>
  <c r="AF258" i="1"/>
  <c r="AC258" i="1"/>
  <c r="Z258" i="1"/>
  <c r="W258" i="1"/>
  <c r="T258" i="1"/>
  <c r="Q258" i="1"/>
  <c r="N258" i="1"/>
  <c r="K258" i="1"/>
  <c r="IQ257" i="1"/>
  <c r="IN257" i="1"/>
  <c r="IK257" i="1"/>
  <c r="IH257" i="1"/>
  <c r="IE257" i="1"/>
  <c r="IB257" i="1"/>
  <c r="HY257" i="1"/>
  <c r="HV257" i="1"/>
  <c r="HS257" i="1"/>
  <c r="HP257" i="1"/>
  <c r="HM257" i="1"/>
  <c r="HJ257" i="1"/>
  <c r="HD257" i="1"/>
  <c r="HA257" i="1"/>
  <c r="GX257" i="1"/>
  <c r="GU257" i="1"/>
  <c r="GR257" i="1"/>
  <c r="GO257" i="1"/>
  <c r="GL257" i="1"/>
  <c r="GI257" i="1"/>
  <c r="GF257" i="1"/>
  <c r="GC257" i="1"/>
  <c r="FZ257" i="1"/>
  <c r="FW257" i="1"/>
  <c r="FT257" i="1"/>
  <c r="FQ257" i="1"/>
  <c r="FN257" i="1"/>
  <c r="FK257" i="1"/>
  <c r="FH257" i="1"/>
  <c r="FE257" i="1"/>
  <c r="EY257" i="1"/>
  <c r="EV257" i="1"/>
  <c r="ES257" i="1"/>
  <c r="EP257" i="1"/>
  <c r="EM257" i="1"/>
  <c r="EJ257" i="1"/>
  <c r="EG257" i="1"/>
  <c r="ED257" i="1"/>
  <c r="EA257" i="1"/>
  <c r="DX257" i="1"/>
  <c r="DU257" i="1"/>
  <c r="DR257" i="1"/>
  <c r="DO257" i="1"/>
  <c r="DL257" i="1"/>
  <c r="DI257" i="1"/>
  <c r="DF257" i="1"/>
  <c r="DC257" i="1"/>
  <c r="CZ257" i="1"/>
  <c r="CW257" i="1"/>
  <c r="CT257" i="1"/>
  <c r="CQ257" i="1"/>
  <c r="CN257" i="1"/>
  <c r="CK257" i="1"/>
  <c r="CH257" i="1"/>
  <c r="CE257" i="1"/>
  <c r="CB257" i="1"/>
  <c r="BY257" i="1"/>
  <c r="BV257" i="1"/>
  <c r="BS257" i="1"/>
  <c r="BP257" i="1"/>
  <c r="BM257" i="1"/>
  <c r="BJ257" i="1"/>
  <c r="BD257" i="1"/>
  <c r="AX257" i="1"/>
  <c r="AU257" i="1"/>
  <c r="AR257" i="1"/>
  <c r="AO257" i="1"/>
  <c r="AL257" i="1"/>
  <c r="AI257" i="1"/>
  <c r="AF257" i="1"/>
  <c r="AC257" i="1"/>
  <c r="Z257" i="1"/>
  <c r="W257" i="1"/>
  <c r="T257" i="1"/>
  <c r="Q257" i="1"/>
  <c r="N257" i="1"/>
  <c r="K257" i="1"/>
  <c r="IQ256" i="1"/>
  <c r="IN256" i="1"/>
  <c r="IK256" i="1"/>
  <c r="IH256" i="1"/>
  <c r="IE256" i="1"/>
  <c r="IB256" i="1"/>
  <c r="HY256" i="1"/>
  <c r="HV256" i="1"/>
  <c r="HS256" i="1"/>
  <c r="HP256" i="1"/>
  <c r="HM256" i="1"/>
  <c r="HJ256" i="1"/>
  <c r="HD256" i="1"/>
  <c r="HA256" i="1"/>
  <c r="GX256" i="1"/>
  <c r="GU256" i="1"/>
  <c r="GR256" i="1"/>
  <c r="GO256" i="1"/>
  <c r="GL256" i="1"/>
  <c r="GI256" i="1"/>
  <c r="GF256" i="1"/>
  <c r="GC256" i="1"/>
  <c r="FZ256" i="1"/>
  <c r="FW256" i="1"/>
  <c r="FT256" i="1"/>
  <c r="FQ256" i="1"/>
  <c r="FN256" i="1"/>
  <c r="FK256" i="1"/>
  <c r="FH256" i="1"/>
  <c r="FE256" i="1"/>
  <c r="EY256" i="1"/>
  <c r="EV256" i="1"/>
  <c r="ES256" i="1"/>
  <c r="EP256" i="1"/>
  <c r="EM256" i="1"/>
  <c r="EJ256" i="1"/>
  <c r="EG256" i="1"/>
  <c r="ED256" i="1"/>
  <c r="EA256" i="1"/>
  <c r="DX256" i="1"/>
  <c r="DU256" i="1"/>
  <c r="DR256" i="1"/>
  <c r="DO256" i="1"/>
  <c r="DL256" i="1"/>
  <c r="DI256" i="1"/>
  <c r="DF256" i="1"/>
  <c r="DC256" i="1"/>
  <c r="CZ256" i="1"/>
  <c r="CW256" i="1"/>
  <c r="CT256" i="1"/>
  <c r="CQ256" i="1"/>
  <c r="CN256" i="1"/>
  <c r="CK256" i="1"/>
  <c r="CH256" i="1"/>
  <c r="CE256" i="1"/>
  <c r="CB256" i="1"/>
  <c r="BY256" i="1"/>
  <c r="BV256" i="1"/>
  <c r="BS256" i="1"/>
  <c r="BP256" i="1"/>
  <c r="BM256" i="1"/>
  <c r="BJ256" i="1"/>
  <c r="BD256" i="1"/>
  <c r="AX256" i="1"/>
  <c r="AU256" i="1"/>
  <c r="AR256" i="1"/>
  <c r="AO256" i="1"/>
  <c r="AL256" i="1"/>
  <c r="AI256" i="1"/>
  <c r="AF256" i="1"/>
  <c r="AC256" i="1"/>
  <c r="Z256" i="1"/>
  <c r="W256" i="1"/>
  <c r="T256" i="1"/>
  <c r="Q256" i="1"/>
  <c r="N256" i="1"/>
  <c r="K256" i="1"/>
  <c r="IQ255" i="1"/>
  <c r="IN255" i="1"/>
  <c r="IK255" i="1"/>
  <c r="IH255" i="1"/>
  <c r="IE255" i="1"/>
  <c r="IB255" i="1"/>
  <c r="HY255" i="1"/>
  <c r="HV255" i="1"/>
  <c r="HS255" i="1"/>
  <c r="HP255" i="1"/>
  <c r="HM255" i="1"/>
  <c r="HJ255" i="1"/>
  <c r="HD255" i="1"/>
  <c r="HA255" i="1"/>
  <c r="GX255" i="1"/>
  <c r="GU255" i="1"/>
  <c r="GR255" i="1"/>
  <c r="GO255" i="1"/>
  <c r="GL255" i="1"/>
  <c r="GI255" i="1"/>
  <c r="GF255" i="1"/>
  <c r="GC255" i="1"/>
  <c r="FZ255" i="1"/>
  <c r="FW255" i="1"/>
  <c r="FT255" i="1"/>
  <c r="FQ255" i="1"/>
  <c r="FN255" i="1"/>
  <c r="FK255" i="1"/>
  <c r="FH255" i="1"/>
  <c r="FE255" i="1"/>
  <c r="EY255" i="1"/>
  <c r="EV255" i="1"/>
  <c r="ES255" i="1"/>
  <c r="EP255" i="1"/>
  <c r="EM255" i="1"/>
  <c r="EJ255" i="1"/>
  <c r="EG255" i="1"/>
  <c r="ED255" i="1"/>
  <c r="EA255" i="1"/>
  <c r="DX255" i="1"/>
  <c r="DU255" i="1"/>
  <c r="DR255" i="1"/>
  <c r="DO255" i="1"/>
  <c r="DL255" i="1"/>
  <c r="DI255" i="1"/>
  <c r="DF255" i="1"/>
  <c r="DC255" i="1"/>
  <c r="CZ255" i="1"/>
  <c r="CW255" i="1"/>
  <c r="CT255" i="1"/>
  <c r="CQ255" i="1"/>
  <c r="CN255" i="1"/>
  <c r="CK255" i="1"/>
  <c r="CH255" i="1"/>
  <c r="CE255" i="1"/>
  <c r="CB255" i="1"/>
  <c r="BY255" i="1"/>
  <c r="BV255" i="1"/>
  <c r="BS255" i="1"/>
  <c r="BP255" i="1"/>
  <c r="BM255" i="1"/>
  <c r="BJ255" i="1"/>
  <c r="BD255" i="1"/>
  <c r="AX255" i="1"/>
  <c r="AU255" i="1"/>
  <c r="AR255" i="1"/>
  <c r="AO255" i="1"/>
  <c r="AL255" i="1"/>
  <c r="AI255" i="1"/>
  <c r="AF255" i="1"/>
  <c r="AC255" i="1"/>
  <c r="Z255" i="1"/>
  <c r="W255" i="1"/>
  <c r="T255" i="1"/>
  <c r="Q255" i="1"/>
  <c r="N255" i="1"/>
  <c r="K255" i="1"/>
  <c r="IQ254" i="1"/>
  <c r="IN254" i="1"/>
  <c r="IK254" i="1"/>
  <c r="IH254" i="1"/>
  <c r="IE254" i="1"/>
  <c r="IB254" i="1"/>
  <c r="HY254" i="1"/>
  <c r="HV254" i="1"/>
  <c r="HS254" i="1"/>
  <c r="HP254" i="1"/>
  <c r="HM254" i="1"/>
  <c r="HJ254" i="1"/>
  <c r="HD254" i="1"/>
  <c r="HA254" i="1"/>
  <c r="GX254" i="1"/>
  <c r="GU254" i="1"/>
  <c r="GR254" i="1"/>
  <c r="GO254" i="1"/>
  <c r="GL254" i="1"/>
  <c r="GI254" i="1"/>
  <c r="GF254" i="1"/>
  <c r="GC254" i="1"/>
  <c r="FZ254" i="1"/>
  <c r="FW254" i="1"/>
  <c r="FT254" i="1"/>
  <c r="FQ254" i="1"/>
  <c r="FN254" i="1"/>
  <c r="FK254" i="1"/>
  <c r="FH254" i="1"/>
  <c r="FE254" i="1"/>
  <c r="EY254" i="1"/>
  <c r="EV254" i="1"/>
  <c r="ES254" i="1"/>
  <c r="EP254" i="1"/>
  <c r="EM254" i="1"/>
  <c r="EJ254" i="1"/>
  <c r="EG254" i="1"/>
  <c r="ED254" i="1"/>
  <c r="EA254" i="1"/>
  <c r="DX254" i="1"/>
  <c r="DU254" i="1"/>
  <c r="DR254" i="1"/>
  <c r="DO254" i="1"/>
  <c r="DL254" i="1"/>
  <c r="DI254" i="1"/>
  <c r="DF254" i="1"/>
  <c r="DC254" i="1"/>
  <c r="CZ254" i="1"/>
  <c r="CW254" i="1"/>
  <c r="CT254" i="1"/>
  <c r="CQ254" i="1"/>
  <c r="CN254" i="1"/>
  <c r="CK254" i="1"/>
  <c r="CH254" i="1"/>
  <c r="CE254" i="1"/>
  <c r="CB254" i="1"/>
  <c r="BY254" i="1"/>
  <c r="BV254" i="1"/>
  <c r="BS254" i="1"/>
  <c r="BP254" i="1"/>
  <c r="BM254" i="1"/>
  <c r="BJ254" i="1"/>
  <c r="BD254" i="1"/>
  <c r="AX254" i="1"/>
  <c r="AU254" i="1"/>
  <c r="AR254" i="1"/>
  <c r="AO254" i="1"/>
  <c r="AL254" i="1"/>
  <c r="AI254" i="1"/>
  <c r="AF254" i="1"/>
  <c r="AC254" i="1"/>
  <c r="Z254" i="1"/>
  <c r="W254" i="1"/>
  <c r="T254" i="1"/>
  <c r="Q254" i="1"/>
  <c r="N254" i="1"/>
  <c r="K254" i="1"/>
  <c r="IQ253" i="1"/>
  <c r="IN253" i="1"/>
  <c r="IK253" i="1"/>
  <c r="IH253" i="1"/>
  <c r="IE253" i="1"/>
  <c r="IB253" i="1"/>
  <c r="HY253" i="1"/>
  <c r="HV253" i="1"/>
  <c r="HS253" i="1"/>
  <c r="HP253" i="1"/>
  <c r="HM253" i="1"/>
  <c r="HJ253" i="1"/>
  <c r="HD253" i="1"/>
  <c r="HA253" i="1"/>
  <c r="GX253" i="1"/>
  <c r="GU253" i="1"/>
  <c r="GR253" i="1"/>
  <c r="GO253" i="1"/>
  <c r="GL253" i="1"/>
  <c r="GI253" i="1"/>
  <c r="GF253" i="1"/>
  <c r="GC253" i="1"/>
  <c r="FZ253" i="1"/>
  <c r="FW253" i="1"/>
  <c r="FT253" i="1"/>
  <c r="FQ253" i="1"/>
  <c r="FN253" i="1"/>
  <c r="FK253" i="1"/>
  <c r="FH253" i="1"/>
  <c r="FE253" i="1"/>
  <c r="EY253" i="1"/>
  <c r="EV253" i="1"/>
  <c r="ES253" i="1"/>
  <c r="EP253" i="1"/>
  <c r="EM253" i="1"/>
  <c r="EJ253" i="1"/>
  <c r="EG253" i="1"/>
  <c r="ED253" i="1"/>
  <c r="EA253" i="1"/>
  <c r="DX253" i="1"/>
  <c r="DU253" i="1"/>
  <c r="DR253" i="1"/>
  <c r="DO253" i="1"/>
  <c r="DL253" i="1"/>
  <c r="DI253" i="1"/>
  <c r="DF253" i="1"/>
  <c r="DC253" i="1"/>
  <c r="CZ253" i="1"/>
  <c r="CW253" i="1"/>
  <c r="CT253" i="1"/>
  <c r="CQ253" i="1"/>
  <c r="CN253" i="1"/>
  <c r="CK253" i="1"/>
  <c r="CH253" i="1"/>
  <c r="CE253" i="1"/>
  <c r="CB253" i="1"/>
  <c r="BY253" i="1"/>
  <c r="BV253" i="1"/>
  <c r="BS253" i="1"/>
  <c r="BP253" i="1"/>
  <c r="BM253" i="1"/>
  <c r="BJ253" i="1"/>
  <c r="BD253" i="1"/>
  <c r="AX253" i="1"/>
  <c r="AU253" i="1"/>
  <c r="AR253" i="1"/>
  <c r="AO253" i="1"/>
  <c r="AL253" i="1"/>
  <c r="AI253" i="1"/>
  <c r="AF253" i="1"/>
  <c r="AC253" i="1"/>
  <c r="Z253" i="1"/>
  <c r="W253" i="1"/>
  <c r="T253" i="1"/>
  <c r="Q253" i="1"/>
  <c r="N253" i="1"/>
  <c r="K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I200" i="2"/>
  <c r="J200" i="2"/>
  <c r="FA187" i="2"/>
  <c r="EZ187" i="2"/>
  <c r="FB186" i="2"/>
  <c r="FB185" i="2"/>
  <c r="FB184" i="2"/>
  <c r="FB183" i="2"/>
  <c r="FB182" i="2"/>
  <c r="FB181" i="2"/>
  <c r="FB180" i="2"/>
  <c r="FB179" i="2"/>
  <c r="FB178" i="2"/>
  <c r="FB177" i="2"/>
  <c r="FB176" i="2"/>
  <c r="FB175" i="2"/>
  <c r="FA174" i="2"/>
  <c r="EZ174" i="2"/>
  <c r="FB173" i="2"/>
  <c r="FB172" i="2"/>
  <c r="FB171" i="2"/>
  <c r="FB170" i="2"/>
  <c r="FB169" i="2"/>
  <c r="FB168" i="2"/>
  <c r="FB167" i="2"/>
  <c r="FB166" i="2"/>
  <c r="FB165" i="2"/>
  <c r="FB164" i="2"/>
  <c r="FB163" i="2"/>
  <c r="FB162" i="2"/>
  <c r="FA161" i="2"/>
  <c r="EZ161" i="2"/>
  <c r="FB160" i="2"/>
  <c r="FB159" i="2"/>
  <c r="FB158" i="2"/>
  <c r="FB157" i="2"/>
  <c r="FB156" i="2"/>
  <c r="FB155" i="2"/>
  <c r="FB154" i="2"/>
  <c r="FB153" i="2"/>
  <c r="FB152" i="2"/>
  <c r="FB151" i="2"/>
  <c r="FB150" i="2"/>
  <c r="FB149" i="2"/>
  <c r="FA148" i="2"/>
  <c r="EZ148" i="2"/>
  <c r="FB147" i="2"/>
  <c r="FB146" i="2"/>
  <c r="FB145" i="2"/>
  <c r="FB144" i="2"/>
  <c r="FB143" i="2"/>
  <c r="FB142" i="2"/>
  <c r="FB141" i="2"/>
  <c r="FB140" i="2"/>
  <c r="FB139" i="2"/>
  <c r="FB138" i="2"/>
  <c r="FB137" i="2"/>
  <c r="FB136" i="2"/>
  <c r="FA135" i="2"/>
  <c r="EZ135" i="2"/>
  <c r="FB134" i="2"/>
  <c r="FB133" i="2"/>
  <c r="FB132" i="2"/>
  <c r="FB131" i="2"/>
  <c r="FB130" i="2"/>
  <c r="FB129" i="2"/>
  <c r="FB128" i="2"/>
  <c r="FB127" i="2"/>
  <c r="FB126" i="2"/>
  <c r="FB125" i="2"/>
  <c r="FB124" i="2"/>
  <c r="FB123" i="2"/>
  <c r="FA122" i="2"/>
  <c r="EZ122" i="2"/>
  <c r="FB121" i="2"/>
  <c r="FB120" i="2"/>
  <c r="FB119" i="2"/>
  <c r="FB118" i="2"/>
  <c r="FB117" i="2"/>
  <c r="FB116" i="2"/>
  <c r="FB115" i="2"/>
  <c r="FB114" i="2"/>
  <c r="FB113" i="2"/>
  <c r="FB112" i="2"/>
  <c r="FB111" i="2"/>
  <c r="FB110" i="2"/>
  <c r="FA109" i="2"/>
  <c r="EZ109" i="2"/>
  <c r="FB108" i="2"/>
  <c r="FB107" i="2"/>
  <c r="FB106" i="2"/>
  <c r="FB105" i="2"/>
  <c r="FB104" i="2"/>
  <c r="FB103" i="2"/>
  <c r="FB102" i="2"/>
  <c r="FB101" i="2"/>
  <c r="FB100" i="2"/>
  <c r="FB99" i="2"/>
  <c r="FB98" i="2"/>
  <c r="FB97" i="2"/>
  <c r="FA96" i="2"/>
  <c r="EZ96" i="2"/>
  <c r="FB95" i="2"/>
  <c r="FB94" i="2"/>
  <c r="FB93" i="2"/>
  <c r="FB92" i="2"/>
  <c r="FB91" i="2"/>
  <c r="FB90" i="2"/>
  <c r="FB89" i="2"/>
  <c r="FB88" i="2"/>
  <c r="FB87" i="2"/>
  <c r="FB86" i="2"/>
  <c r="FB85" i="2"/>
  <c r="FB84" i="2"/>
  <c r="FA83" i="2"/>
  <c r="EZ83" i="2"/>
  <c r="FB82" i="2"/>
  <c r="FB81" i="2"/>
  <c r="FB80" i="2"/>
  <c r="FB79" i="2"/>
  <c r="FB78" i="2"/>
  <c r="FB77" i="2"/>
  <c r="FB76" i="2"/>
  <c r="FB75" i="2"/>
  <c r="FB74" i="2"/>
  <c r="FB73" i="2"/>
  <c r="FB72" i="2"/>
  <c r="FB71" i="2"/>
  <c r="FA70" i="2"/>
  <c r="EZ70" i="2"/>
  <c r="FB69" i="2"/>
  <c r="FB68" i="2"/>
  <c r="FB67" i="2"/>
  <c r="FB66" i="2"/>
  <c r="FB65" i="2"/>
  <c r="FB64" i="2"/>
  <c r="FB63" i="2"/>
  <c r="FB62" i="2"/>
  <c r="FB61" i="2"/>
  <c r="FB60" i="2"/>
  <c r="FB59" i="2"/>
  <c r="FB58" i="2"/>
  <c r="FA57" i="2"/>
  <c r="EZ57" i="2"/>
  <c r="FB56" i="2"/>
  <c r="FB55" i="2"/>
  <c r="FB54" i="2"/>
  <c r="FB53" i="2"/>
  <c r="FB52" i="2"/>
  <c r="FB51" i="2"/>
  <c r="FB50" i="2"/>
  <c r="FB49" i="2"/>
  <c r="FB48" i="2"/>
  <c r="FB47" i="2"/>
  <c r="FB46" i="2"/>
  <c r="FB45" i="2"/>
  <c r="FA44" i="2"/>
  <c r="EZ44" i="2"/>
  <c r="FB43" i="2"/>
  <c r="FB42" i="2"/>
  <c r="FB41" i="2"/>
  <c r="FB40" i="2"/>
  <c r="FB39" i="2"/>
  <c r="FB38" i="2"/>
  <c r="FB37" i="2"/>
  <c r="FB36" i="2"/>
  <c r="FB35" i="2"/>
  <c r="FB34" i="2"/>
  <c r="FB33" i="2"/>
  <c r="FB32" i="2"/>
  <c r="FA31" i="2"/>
  <c r="EZ31" i="2"/>
  <c r="FB30" i="2"/>
  <c r="FB29" i="2"/>
  <c r="FB28" i="2"/>
  <c r="FB27" i="2"/>
  <c r="FB26" i="2"/>
  <c r="FB25" i="2"/>
  <c r="FB24" i="2"/>
  <c r="FB23" i="2"/>
  <c r="FB22" i="2"/>
  <c r="FB21" i="2"/>
  <c r="FB20" i="2"/>
  <c r="FB19" i="2"/>
  <c r="FA18" i="2"/>
  <c r="EZ18" i="2"/>
  <c r="FB17" i="2"/>
  <c r="FB16" i="2"/>
  <c r="FB15" i="2"/>
  <c r="FB14" i="2"/>
  <c r="FB13" i="2"/>
  <c r="FB12" i="2"/>
  <c r="FB11" i="2"/>
  <c r="FB10" i="2"/>
  <c r="FB9" i="2"/>
  <c r="FB8" i="2"/>
  <c r="FB7" i="2"/>
  <c r="FB6" i="2"/>
  <c r="FA200" i="2"/>
  <c r="EZ200" i="2"/>
  <c r="FB199" i="2"/>
  <c r="FB198" i="2"/>
  <c r="FB197" i="2"/>
  <c r="FB196" i="2"/>
  <c r="FB195" i="2"/>
  <c r="FB194" i="2"/>
  <c r="FB193" i="2"/>
  <c r="FB192" i="2"/>
  <c r="FB191" i="2"/>
  <c r="FB190" i="2"/>
  <c r="FB189" i="2"/>
  <c r="FB188" i="2"/>
  <c r="MB199" i="2"/>
  <c r="MA199" i="2"/>
  <c r="MB198" i="2"/>
  <c r="MA198" i="2"/>
  <c r="MB197" i="2"/>
  <c r="MA197" i="2"/>
  <c r="MB196" i="2"/>
  <c r="MA196" i="2"/>
  <c r="MB195" i="2"/>
  <c r="MA195" i="2"/>
  <c r="MB194" i="2"/>
  <c r="MA194" i="2"/>
  <c r="MB193" i="2"/>
  <c r="MA193" i="2"/>
  <c r="MB192" i="2"/>
  <c r="MA192" i="2"/>
  <c r="MB191" i="2"/>
  <c r="MA191" i="2"/>
  <c r="MB190" i="2"/>
  <c r="MA190" i="2"/>
  <c r="MB189" i="2"/>
  <c r="MA189" i="2"/>
  <c r="MB188" i="2"/>
  <c r="MA188" i="2"/>
  <c r="IS251" i="1"/>
  <c r="IR251" i="1"/>
  <c r="IS250" i="1"/>
  <c r="IR250" i="1"/>
  <c r="IS249" i="1"/>
  <c r="IR249" i="1"/>
  <c r="IS248" i="1"/>
  <c r="IR248" i="1"/>
  <c r="IS247" i="1"/>
  <c r="IR247" i="1"/>
  <c r="IS246" i="1"/>
  <c r="IR246" i="1"/>
  <c r="IS245" i="1"/>
  <c r="IR245" i="1"/>
  <c r="IS244" i="1"/>
  <c r="IR244" i="1"/>
  <c r="IS243" i="1"/>
  <c r="IR243" i="1"/>
  <c r="IS242" i="1"/>
  <c r="IR242" i="1"/>
  <c r="IS241" i="1"/>
  <c r="IR241" i="1"/>
  <c r="IS240" i="1"/>
  <c r="IR240" i="1"/>
  <c r="FM239" i="1"/>
  <c r="FL239" i="1"/>
  <c r="FN238" i="1"/>
  <c r="FN237" i="1"/>
  <c r="FN236" i="1"/>
  <c r="FN235" i="1"/>
  <c r="FN234" i="1"/>
  <c r="FN233" i="1"/>
  <c r="FN232" i="1"/>
  <c r="FN231" i="1"/>
  <c r="FN230" i="1"/>
  <c r="FN229" i="1"/>
  <c r="FN228" i="1"/>
  <c r="FN227" i="1"/>
  <c r="FM226" i="1"/>
  <c r="FL226" i="1"/>
  <c r="FN225" i="1"/>
  <c r="FN224" i="1"/>
  <c r="FN223" i="1"/>
  <c r="FN222" i="1"/>
  <c r="FN221" i="1"/>
  <c r="FN220" i="1"/>
  <c r="FN219" i="1"/>
  <c r="FN218" i="1"/>
  <c r="FN217" i="1"/>
  <c r="FN216" i="1"/>
  <c r="FN215" i="1"/>
  <c r="FN214" i="1"/>
  <c r="FM213" i="1"/>
  <c r="FL213" i="1"/>
  <c r="FN212" i="1"/>
  <c r="FN211" i="1"/>
  <c r="FN210" i="1"/>
  <c r="FN209" i="1"/>
  <c r="FN208" i="1"/>
  <c r="FN207" i="1"/>
  <c r="FN206" i="1"/>
  <c r="FN205" i="1"/>
  <c r="FN204" i="1"/>
  <c r="FN203" i="1"/>
  <c r="FN202" i="1"/>
  <c r="FN201" i="1"/>
  <c r="FM200" i="1"/>
  <c r="FL200" i="1"/>
  <c r="FN199" i="1"/>
  <c r="FN198" i="1"/>
  <c r="FN197" i="1"/>
  <c r="FN196" i="1"/>
  <c r="FN195" i="1"/>
  <c r="FN194" i="1"/>
  <c r="FN193" i="1"/>
  <c r="FN192" i="1"/>
  <c r="FN191" i="1"/>
  <c r="FN190" i="1"/>
  <c r="FN189" i="1"/>
  <c r="FN188" i="1"/>
  <c r="FM187" i="1"/>
  <c r="FL187" i="1"/>
  <c r="FN186" i="1"/>
  <c r="FN185" i="1"/>
  <c r="FN184" i="1"/>
  <c r="FN183" i="1"/>
  <c r="FN182" i="1"/>
  <c r="FN181" i="1"/>
  <c r="FN180" i="1"/>
  <c r="FN179" i="1"/>
  <c r="FN178" i="1"/>
  <c r="FN177" i="1"/>
  <c r="FN176" i="1"/>
  <c r="FN175" i="1"/>
  <c r="FM174" i="1"/>
  <c r="FL174" i="1"/>
  <c r="FN173" i="1"/>
  <c r="FN172" i="1"/>
  <c r="FN171" i="1"/>
  <c r="FN170" i="1"/>
  <c r="FN169" i="1"/>
  <c r="FN168" i="1"/>
  <c r="FN167" i="1"/>
  <c r="FN166" i="1"/>
  <c r="FN165" i="1"/>
  <c r="FN164" i="1"/>
  <c r="FN163" i="1"/>
  <c r="FN162" i="1"/>
  <c r="FM161" i="1"/>
  <c r="FL161" i="1"/>
  <c r="FN160" i="1"/>
  <c r="FN159" i="1"/>
  <c r="FN158" i="1"/>
  <c r="FN157" i="1"/>
  <c r="FN156" i="1"/>
  <c r="FN155" i="1"/>
  <c r="FN154" i="1"/>
  <c r="FN153" i="1"/>
  <c r="FN152" i="1"/>
  <c r="FN151" i="1"/>
  <c r="FN150" i="1"/>
  <c r="FN149" i="1"/>
  <c r="FM148" i="1"/>
  <c r="FL148" i="1"/>
  <c r="FN147" i="1"/>
  <c r="FN146" i="1"/>
  <c r="FN145" i="1"/>
  <c r="FN144" i="1"/>
  <c r="FN143" i="1"/>
  <c r="FN142" i="1"/>
  <c r="FN141" i="1"/>
  <c r="FN140" i="1"/>
  <c r="FN139" i="1"/>
  <c r="FN138" i="1"/>
  <c r="FN137" i="1"/>
  <c r="FN136" i="1"/>
  <c r="FM135" i="1"/>
  <c r="FL135" i="1"/>
  <c r="FN134" i="1"/>
  <c r="FN133" i="1"/>
  <c r="FN132" i="1"/>
  <c r="FN131" i="1"/>
  <c r="FN130" i="1"/>
  <c r="FN129" i="1"/>
  <c r="FN128" i="1"/>
  <c r="FN127" i="1"/>
  <c r="FN126" i="1"/>
  <c r="FN125" i="1"/>
  <c r="FN124" i="1"/>
  <c r="FN123" i="1"/>
  <c r="FM122" i="1"/>
  <c r="FL122" i="1"/>
  <c r="FN121" i="1"/>
  <c r="FN120" i="1"/>
  <c r="FN119" i="1"/>
  <c r="FN118" i="1"/>
  <c r="FN117" i="1"/>
  <c r="FN116" i="1"/>
  <c r="FN115" i="1"/>
  <c r="FN114" i="1"/>
  <c r="FN113" i="1"/>
  <c r="FN112" i="1"/>
  <c r="FN111" i="1"/>
  <c r="FN110" i="1"/>
  <c r="FM109" i="1"/>
  <c r="FL109" i="1"/>
  <c r="FN108" i="1"/>
  <c r="FN107" i="1"/>
  <c r="FN106" i="1"/>
  <c r="FN105" i="1"/>
  <c r="FN104" i="1"/>
  <c r="FN103" i="1"/>
  <c r="FN102" i="1"/>
  <c r="FN101" i="1"/>
  <c r="FN100" i="1"/>
  <c r="FN99" i="1"/>
  <c r="FN98" i="1"/>
  <c r="FN97" i="1"/>
  <c r="FM96" i="1"/>
  <c r="FL96" i="1"/>
  <c r="FN95" i="1"/>
  <c r="FN94" i="1"/>
  <c r="FN93" i="1"/>
  <c r="FN92" i="1"/>
  <c r="FN91" i="1"/>
  <c r="FN90" i="1"/>
  <c r="FN89" i="1"/>
  <c r="FN88" i="1"/>
  <c r="FN87" i="1"/>
  <c r="FN86" i="1"/>
  <c r="FN85" i="1"/>
  <c r="FN84" i="1"/>
  <c r="FM83" i="1"/>
  <c r="FL83" i="1"/>
  <c r="FN82" i="1"/>
  <c r="FN81" i="1"/>
  <c r="FN80" i="1"/>
  <c r="FN79" i="1"/>
  <c r="FN78" i="1"/>
  <c r="FN77" i="1"/>
  <c r="FN76" i="1"/>
  <c r="FN75" i="1"/>
  <c r="FN74" i="1"/>
  <c r="FN73" i="1"/>
  <c r="FN72" i="1"/>
  <c r="FN71" i="1"/>
  <c r="FM70" i="1"/>
  <c r="FL70" i="1"/>
  <c r="FN69" i="1"/>
  <c r="FN68" i="1"/>
  <c r="FN67" i="1"/>
  <c r="FN66" i="1"/>
  <c r="FN65" i="1"/>
  <c r="FN64" i="1"/>
  <c r="FN63" i="1"/>
  <c r="FN62" i="1"/>
  <c r="FN61" i="1"/>
  <c r="FN60" i="1"/>
  <c r="FN59" i="1"/>
  <c r="FN58" i="1"/>
  <c r="FM57" i="1"/>
  <c r="FL57" i="1"/>
  <c r="FN56" i="1"/>
  <c r="FN55" i="1"/>
  <c r="FN54" i="1"/>
  <c r="FN53" i="1"/>
  <c r="FN52" i="1"/>
  <c r="FN51" i="1"/>
  <c r="FN50" i="1"/>
  <c r="FN49" i="1"/>
  <c r="FN48" i="1"/>
  <c r="FN47" i="1"/>
  <c r="FN46" i="1"/>
  <c r="FN45" i="1"/>
  <c r="FM44" i="1"/>
  <c r="FL44" i="1"/>
  <c r="FN43" i="1"/>
  <c r="FN42" i="1"/>
  <c r="FN41" i="1"/>
  <c r="FN40" i="1"/>
  <c r="FN39" i="1"/>
  <c r="FN38" i="1"/>
  <c r="FN37" i="1"/>
  <c r="FN36" i="1"/>
  <c r="FN35" i="1"/>
  <c r="FN34" i="1"/>
  <c r="FN33" i="1"/>
  <c r="FN32" i="1"/>
  <c r="FM31" i="1"/>
  <c r="FL31" i="1"/>
  <c r="FN30" i="1"/>
  <c r="FN29" i="1"/>
  <c r="FN28" i="1"/>
  <c r="FN27" i="1"/>
  <c r="FN26" i="1"/>
  <c r="FN25" i="1"/>
  <c r="FN24" i="1"/>
  <c r="FN23" i="1"/>
  <c r="FN22" i="1"/>
  <c r="FN21" i="1"/>
  <c r="FN20" i="1"/>
  <c r="FN19" i="1"/>
  <c r="FM18" i="1"/>
  <c r="FL18" i="1"/>
  <c r="FN17" i="1"/>
  <c r="FN16" i="1"/>
  <c r="FN15" i="1"/>
  <c r="FN14" i="1"/>
  <c r="FN13" i="1"/>
  <c r="FN12" i="1"/>
  <c r="FN11" i="1"/>
  <c r="FN10" i="1"/>
  <c r="FN9" i="1"/>
  <c r="FN8" i="1"/>
  <c r="FN7" i="1"/>
  <c r="FN6" i="1"/>
  <c r="FM252" i="1"/>
  <c r="FL252" i="1"/>
  <c r="FN251" i="1"/>
  <c r="FN250" i="1"/>
  <c r="FN249" i="1"/>
  <c r="FN248" i="1"/>
  <c r="FN247" i="1"/>
  <c r="FN246" i="1"/>
  <c r="FN245" i="1"/>
  <c r="FN244" i="1"/>
  <c r="FN243" i="1"/>
  <c r="FN242" i="1"/>
  <c r="FN241" i="1"/>
  <c r="FN240" i="1"/>
  <c r="IS238" i="1"/>
  <c r="IR238" i="1"/>
  <c r="IS237" i="1"/>
  <c r="IR237" i="1"/>
  <c r="IS236" i="1"/>
  <c r="IR236" i="1"/>
  <c r="IS235" i="1"/>
  <c r="IR235" i="1"/>
  <c r="IS234" i="1"/>
  <c r="IR234" i="1"/>
  <c r="IS233" i="1"/>
  <c r="IR233" i="1"/>
  <c r="IS232" i="1"/>
  <c r="IR232" i="1"/>
  <c r="IS231" i="1"/>
  <c r="IR231" i="1"/>
  <c r="IS230" i="1"/>
  <c r="IR230" i="1"/>
  <c r="IS229" i="1"/>
  <c r="IR229" i="1"/>
  <c r="IS228" i="1"/>
  <c r="IR228" i="1"/>
  <c r="IS227" i="1"/>
  <c r="IR227" i="1"/>
  <c r="IS225" i="1"/>
  <c r="IR225" i="1"/>
  <c r="IS224" i="1"/>
  <c r="IR224" i="1"/>
  <c r="IS223" i="1"/>
  <c r="IR223" i="1"/>
  <c r="IS222" i="1"/>
  <c r="IR222" i="1"/>
  <c r="IS221" i="1"/>
  <c r="IR221" i="1"/>
  <c r="IS220" i="1"/>
  <c r="IR220" i="1"/>
  <c r="IS219" i="1"/>
  <c r="IR219" i="1"/>
  <c r="IS218" i="1"/>
  <c r="IR218" i="1"/>
  <c r="IS217" i="1"/>
  <c r="IR217" i="1"/>
  <c r="IS216" i="1"/>
  <c r="IR216" i="1"/>
  <c r="IS215" i="1"/>
  <c r="IR215" i="1"/>
  <c r="IS214" i="1"/>
  <c r="IR214" i="1"/>
  <c r="IS212" i="1"/>
  <c r="IR212" i="1"/>
  <c r="IS211" i="1"/>
  <c r="IR211" i="1"/>
  <c r="IS210" i="1"/>
  <c r="IR210" i="1"/>
  <c r="IS209" i="1"/>
  <c r="IR209" i="1"/>
  <c r="IS208" i="1"/>
  <c r="IR208" i="1"/>
  <c r="IS207" i="1"/>
  <c r="IR207" i="1"/>
  <c r="IS206" i="1"/>
  <c r="IR206" i="1"/>
  <c r="IS205" i="1"/>
  <c r="IR205" i="1"/>
  <c r="IS204" i="1"/>
  <c r="IR204" i="1"/>
  <c r="IS203" i="1"/>
  <c r="IR203" i="1"/>
  <c r="IS202" i="1"/>
  <c r="IR202" i="1"/>
  <c r="IS201" i="1"/>
  <c r="IR201" i="1"/>
  <c r="IS199" i="1"/>
  <c r="IR199" i="1"/>
  <c r="IS198" i="1"/>
  <c r="IR198" i="1"/>
  <c r="IS197" i="1"/>
  <c r="IR197" i="1"/>
  <c r="IS196" i="1"/>
  <c r="IR196" i="1"/>
  <c r="IS195" i="1"/>
  <c r="IR195" i="1"/>
  <c r="IS194" i="1"/>
  <c r="IR194" i="1"/>
  <c r="IS193" i="1"/>
  <c r="IR193" i="1"/>
  <c r="IS192" i="1"/>
  <c r="IR192" i="1"/>
  <c r="IS191" i="1"/>
  <c r="IR191" i="1"/>
  <c r="IS190" i="1"/>
  <c r="IR190" i="1"/>
  <c r="IS189" i="1"/>
  <c r="IR189" i="1"/>
  <c r="IS188" i="1"/>
  <c r="IR188" i="1"/>
  <c r="IS186" i="1"/>
  <c r="IR186" i="1"/>
  <c r="IS185" i="1"/>
  <c r="IR185" i="1"/>
  <c r="IS184" i="1"/>
  <c r="IR184" i="1"/>
  <c r="IS183" i="1"/>
  <c r="IR183" i="1"/>
  <c r="IS182" i="1"/>
  <c r="IR182" i="1"/>
  <c r="IS181" i="1"/>
  <c r="IR181" i="1"/>
  <c r="IS180" i="1"/>
  <c r="IR180" i="1"/>
  <c r="IS179" i="1"/>
  <c r="IR179" i="1"/>
  <c r="IS178" i="1"/>
  <c r="IR178" i="1"/>
  <c r="IS177" i="1"/>
  <c r="IR177" i="1"/>
  <c r="IS176" i="1"/>
  <c r="IR176" i="1"/>
  <c r="IS175" i="1"/>
  <c r="IR175" i="1"/>
  <c r="IS173" i="1"/>
  <c r="IR173" i="1"/>
  <c r="IS172" i="1"/>
  <c r="IR172" i="1"/>
  <c r="IS171" i="1"/>
  <c r="IR171" i="1"/>
  <c r="IS170" i="1"/>
  <c r="IR170" i="1"/>
  <c r="IS169" i="1"/>
  <c r="IR169" i="1"/>
  <c r="IS168" i="1"/>
  <c r="IR168" i="1"/>
  <c r="IS167" i="1"/>
  <c r="IR167" i="1"/>
  <c r="IS166" i="1"/>
  <c r="IR166" i="1"/>
  <c r="IS165" i="1"/>
  <c r="IR165" i="1"/>
  <c r="IS164" i="1"/>
  <c r="IR164" i="1"/>
  <c r="IS163" i="1"/>
  <c r="IR163" i="1"/>
  <c r="IS162" i="1"/>
  <c r="IR162" i="1"/>
  <c r="IS160" i="1"/>
  <c r="IR160" i="1"/>
  <c r="IS159" i="1"/>
  <c r="IR159" i="1"/>
  <c r="IS158" i="1"/>
  <c r="IR158" i="1"/>
  <c r="IS157" i="1"/>
  <c r="IR157" i="1"/>
  <c r="IS156" i="1"/>
  <c r="IR156" i="1"/>
  <c r="IS155" i="1"/>
  <c r="IR155" i="1"/>
  <c r="IS154" i="1"/>
  <c r="IR154" i="1"/>
  <c r="IS153" i="1"/>
  <c r="IR153" i="1"/>
  <c r="IS152" i="1"/>
  <c r="IR152" i="1"/>
  <c r="IS151" i="1"/>
  <c r="IR151" i="1"/>
  <c r="IS150" i="1"/>
  <c r="IR150" i="1"/>
  <c r="IS149" i="1"/>
  <c r="IR149" i="1"/>
  <c r="IS147" i="1"/>
  <c r="IR147" i="1"/>
  <c r="IS146" i="1"/>
  <c r="IR146" i="1"/>
  <c r="IS145" i="1"/>
  <c r="IR145" i="1"/>
  <c r="IS144" i="1"/>
  <c r="IR144" i="1"/>
  <c r="IS143" i="1"/>
  <c r="IR143" i="1"/>
  <c r="IS142" i="1"/>
  <c r="IR142" i="1"/>
  <c r="IS141" i="1"/>
  <c r="IR141" i="1"/>
  <c r="IS140" i="1"/>
  <c r="IR140" i="1"/>
  <c r="IS139" i="1"/>
  <c r="IR139" i="1"/>
  <c r="IS138" i="1"/>
  <c r="IR138" i="1"/>
  <c r="IS137" i="1"/>
  <c r="IR137" i="1"/>
  <c r="IS136" i="1"/>
  <c r="IR136" i="1"/>
  <c r="IS134" i="1"/>
  <c r="IR134" i="1"/>
  <c r="IS133" i="1"/>
  <c r="IR133" i="1"/>
  <c r="IS132" i="1"/>
  <c r="IR132" i="1"/>
  <c r="IS131" i="1"/>
  <c r="IR131" i="1"/>
  <c r="IS130" i="1"/>
  <c r="IR130" i="1"/>
  <c r="IS129" i="1"/>
  <c r="IR129" i="1"/>
  <c r="IS128" i="1"/>
  <c r="IR128" i="1"/>
  <c r="IS127" i="1"/>
  <c r="IR127" i="1"/>
  <c r="IS126" i="1"/>
  <c r="IR126" i="1"/>
  <c r="IS125" i="1"/>
  <c r="IR125" i="1"/>
  <c r="IS124" i="1"/>
  <c r="IR124" i="1"/>
  <c r="IS123" i="1"/>
  <c r="IR123" i="1"/>
  <c r="IS121" i="1"/>
  <c r="IR121" i="1"/>
  <c r="IS120" i="1"/>
  <c r="IR120" i="1"/>
  <c r="IS119" i="1"/>
  <c r="IR119" i="1"/>
  <c r="IS118" i="1"/>
  <c r="IR118" i="1"/>
  <c r="IS117" i="1"/>
  <c r="IR117" i="1"/>
  <c r="IS116" i="1"/>
  <c r="IR116" i="1"/>
  <c r="IS115" i="1"/>
  <c r="IR115" i="1"/>
  <c r="IS114" i="1"/>
  <c r="IR114" i="1"/>
  <c r="IS113" i="1"/>
  <c r="IR113" i="1"/>
  <c r="IS112" i="1"/>
  <c r="IR112" i="1"/>
  <c r="IS111" i="1"/>
  <c r="IR111" i="1"/>
  <c r="IS110" i="1"/>
  <c r="IR110" i="1"/>
  <c r="IS108" i="1"/>
  <c r="IR108" i="1"/>
  <c r="IS107" i="1"/>
  <c r="IR107" i="1"/>
  <c r="IS106" i="1"/>
  <c r="IR106" i="1"/>
  <c r="IS105" i="1"/>
  <c r="IR105" i="1"/>
  <c r="IS104" i="1"/>
  <c r="IR104" i="1"/>
  <c r="IS103" i="1"/>
  <c r="IR103" i="1"/>
  <c r="IS102" i="1"/>
  <c r="IR102" i="1"/>
  <c r="IS101" i="1"/>
  <c r="IR101" i="1"/>
  <c r="IS100" i="1"/>
  <c r="IR100" i="1"/>
  <c r="IS99" i="1"/>
  <c r="IR99" i="1"/>
  <c r="IS98" i="1"/>
  <c r="IR98" i="1"/>
  <c r="IS97" i="1"/>
  <c r="IR97" i="1"/>
  <c r="IS95" i="1"/>
  <c r="IR95" i="1"/>
  <c r="IS94" i="1"/>
  <c r="IR94" i="1"/>
  <c r="IS93" i="1"/>
  <c r="IR93" i="1"/>
  <c r="IS92" i="1"/>
  <c r="IR92" i="1"/>
  <c r="IS91" i="1"/>
  <c r="IR91" i="1"/>
  <c r="IS90" i="1"/>
  <c r="IR90" i="1"/>
  <c r="IS89" i="1"/>
  <c r="IR89" i="1"/>
  <c r="IS88" i="1"/>
  <c r="IR88" i="1"/>
  <c r="IS87" i="1"/>
  <c r="IR87" i="1"/>
  <c r="IS86" i="1"/>
  <c r="IR86" i="1"/>
  <c r="IS85" i="1"/>
  <c r="IR85" i="1"/>
  <c r="IS84" i="1"/>
  <c r="IR84" i="1"/>
  <c r="IS82" i="1"/>
  <c r="IR82" i="1"/>
  <c r="IS81" i="1"/>
  <c r="IR81" i="1"/>
  <c r="IS80" i="1"/>
  <c r="IR80" i="1"/>
  <c r="IS79" i="1"/>
  <c r="IR79" i="1"/>
  <c r="IS78" i="1"/>
  <c r="IR78" i="1"/>
  <c r="IS77" i="1"/>
  <c r="IR77" i="1"/>
  <c r="IS76" i="1"/>
  <c r="IR76" i="1"/>
  <c r="IS75" i="1"/>
  <c r="IR75" i="1"/>
  <c r="IS74" i="1"/>
  <c r="IR74" i="1"/>
  <c r="IS73" i="1"/>
  <c r="IR73" i="1"/>
  <c r="IS72" i="1"/>
  <c r="IR72" i="1"/>
  <c r="IS71" i="1"/>
  <c r="IR71" i="1"/>
  <c r="IS69" i="1"/>
  <c r="IR69" i="1"/>
  <c r="IS68" i="1"/>
  <c r="IR68" i="1"/>
  <c r="IS67" i="1"/>
  <c r="IR67" i="1"/>
  <c r="IS66" i="1"/>
  <c r="IR66" i="1"/>
  <c r="IS65" i="1"/>
  <c r="IR65" i="1"/>
  <c r="IS64" i="1"/>
  <c r="IR64" i="1"/>
  <c r="IS63" i="1"/>
  <c r="IR63" i="1"/>
  <c r="IS62" i="1"/>
  <c r="IR62" i="1"/>
  <c r="IS61" i="1"/>
  <c r="IR61" i="1"/>
  <c r="IS60" i="1"/>
  <c r="IR60" i="1"/>
  <c r="IS59" i="1"/>
  <c r="IR59" i="1"/>
  <c r="IS58" i="1"/>
  <c r="IR58" i="1"/>
  <c r="IS56" i="1"/>
  <c r="IR56" i="1"/>
  <c r="IS55" i="1"/>
  <c r="IR55" i="1"/>
  <c r="IS54" i="1"/>
  <c r="IR54" i="1"/>
  <c r="IS53" i="1"/>
  <c r="IR53" i="1"/>
  <c r="IS52" i="1"/>
  <c r="IR52" i="1"/>
  <c r="IS51" i="1"/>
  <c r="IR51" i="1"/>
  <c r="IS50" i="1"/>
  <c r="IR50" i="1"/>
  <c r="IS49" i="1"/>
  <c r="IR49" i="1"/>
  <c r="IS48" i="1"/>
  <c r="IR48" i="1"/>
  <c r="IS47" i="1"/>
  <c r="IR47" i="1"/>
  <c r="IS46" i="1"/>
  <c r="IR46" i="1"/>
  <c r="IS45" i="1"/>
  <c r="IR45" i="1"/>
  <c r="IS43" i="1"/>
  <c r="IR43" i="1"/>
  <c r="IS42" i="1"/>
  <c r="IR42" i="1"/>
  <c r="IS41" i="1"/>
  <c r="IR41" i="1"/>
  <c r="IS40" i="1"/>
  <c r="IR40" i="1"/>
  <c r="IS39" i="1"/>
  <c r="IR39" i="1"/>
  <c r="IS38" i="1"/>
  <c r="IR38" i="1"/>
  <c r="IS37" i="1"/>
  <c r="IR37" i="1"/>
  <c r="IS36" i="1"/>
  <c r="IR36" i="1"/>
  <c r="IS35" i="1"/>
  <c r="IR35" i="1"/>
  <c r="IS34" i="1"/>
  <c r="IR34" i="1"/>
  <c r="IS33" i="1"/>
  <c r="IR33" i="1"/>
  <c r="IS32" i="1"/>
  <c r="IR32" i="1"/>
  <c r="IS30" i="1"/>
  <c r="IR30" i="1"/>
  <c r="IS29" i="1"/>
  <c r="IR29" i="1"/>
  <c r="IS28" i="1"/>
  <c r="IR28" i="1"/>
  <c r="IS27" i="1"/>
  <c r="IR27" i="1"/>
  <c r="IS26" i="1"/>
  <c r="IR26" i="1"/>
  <c r="IS25" i="1"/>
  <c r="IR25" i="1"/>
  <c r="IS24" i="1"/>
  <c r="IR24" i="1"/>
  <c r="IS23" i="1"/>
  <c r="IR23" i="1"/>
  <c r="IS22" i="1"/>
  <c r="IR22" i="1"/>
  <c r="IS21" i="1"/>
  <c r="IR21" i="1"/>
  <c r="IS20" i="1"/>
  <c r="IR20" i="1"/>
  <c r="IS19" i="1"/>
  <c r="IR19" i="1"/>
  <c r="IS17" i="1"/>
  <c r="IR17" i="1"/>
  <c r="IS16" i="1"/>
  <c r="IR16" i="1"/>
  <c r="IS15" i="1"/>
  <c r="IR15" i="1"/>
  <c r="IS14" i="1"/>
  <c r="IR14" i="1"/>
  <c r="IS13" i="1"/>
  <c r="IR13" i="1"/>
  <c r="IS12" i="1"/>
  <c r="IR12" i="1"/>
  <c r="IS11" i="1"/>
  <c r="IR11" i="1"/>
  <c r="IS10" i="1"/>
  <c r="IR10" i="1"/>
  <c r="IS9" i="1"/>
  <c r="IR9" i="1"/>
  <c r="IS8" i="1"/>
  <c r="IR8" i="1"/>
  <c r="IS7" i="1"/>
  <c r="IR7" i="1"/>
  <c r="IS6" i="1"/>
  <c r="IR6" i="1"/>
  <c r="HC239" i="1"/>
  <c r="HB239" i="1"/>
  <c r="HD238" i="1"/>
  <c r="HD237" i="1"/>
  <c r="HD236" i="1"/>
  <c r="HD235" i="1"/>
  <c r="HD234" i="1"/>
  <c r="HD233" i="1"/>
  <c r="HD232" i="1"/>
  <c r="HD231" i="1"/>
  <c r="HD230" i="1"/>
  <c r="HD229" i="1"/>
  <c r="HD228" i="1"/>
  <c r="HD227" i="1"/>
  <c r="HC226" i="1"/>
  <c r="HB226" i="1"/>
  <c r="HD225" i="1"/>
  <c r="HD224" i="1"/>
  <c r="HD223" i="1"/>
  <c r="HD222" i="1"/>
  <c r="HD221" i="1"/>
  <c r="HD220" i="1"/>
  <c r="HD219" i="1"/>
  <c r="HD218" i="1"/>
  <c r="HD217" i="1"/>
  <c r="HD216" i="1"/>
  <c r="HD215" i="1"/>
  <c r="HD214" i="1"/>
  <c r="HC213" i="1"/>
  <c r="HB213" i="1"/>
  <c r="HD212" i="1"/>
  <c r="HD211" i="1"/>
  <c r="HD210" i="1"/>
  <c r="HD209" i="1"/>
  <c r="HD208" i="1"/>
  <c r="HD207" i="1"/>
  <c r="HD206" i="1"/>
  <c r="HD205" i="1"/>
  <c r="HD204" i="1"/>
  <c r="HD203" i="1"/>
  <c r="HD202" i="1"/>
  <c r="HD201" i="1"/>
  <c r="HC200" i="1"/>
  <c r="HB200" i="1"/>
  <c r="HD199" i="1"/>
  <c r="HD198" i="1"/>
  <c r="HD197" i="1"/>
  <c r="HD196" i="1"/>
  <c r="HD195" i="1"/>
  <c r="HD194" i="1"/>
  <c r="HD193" i="1"/>
  <c r="HD192" i="1"/>
  <c r="HD191" i="1"/>
  <c r="HD190" i="1"/>
  <c r="HD189" i="1"/>
  <c r="HD188" i="1"/>
  <c r="HC187" i="1"/>
  <c r="HB187" i="1"/>
  <c r="HD186" i="1"/>
  <c r="HD185" i="1"/>
  <c r="HD184" i="1"/>
  <c r="HD183" i="1"/>
  <c r="HD182" i="1"/>
  <c r="HD181" i="1"/>
  <c r="HD180" i="1"/>
  <c r="HD179" i="1"/>
  <c r="HD178" i="1"/>
  <c r="HD177" i="1"/>
  <c r="HD176" i="1"/>
  <c r="HD175" i="1"/>
  <c r="HC174" i="1"/>
  <c r="HB174" i="1"/>
  <c r="HD173" i="1"/>
  <c r="HD172" i="1"/>
  <c r="HD171" i="1"/>
  <c r="HD170" i="1"/>
  <c r="HD169" i="1"/>
  <c r="HD168" i="1"/>
  <c r="HD167" i="1"/>
  <c r="HD166" i="1"/>
  <c r="HD165" i="1"/>
  <c r="HD164" i="1"/>
  <c r="HD163" i="1"/>
  <c r="HD162" i="1"/>
  <c r="HC161" i="1"/>
  <c r="HB161" i="1"/>
  <c r="HD160" i="1"/>
  <c r="HD159" i="1"/>
  <c r="HD158" i="1"/>
  <c r="HD157" i="1"/>
  <c r="HD156" i="1"/>
  <c r="HD155" i="1"/>
  <c r="HD154" i="1"/>
  <c r="HD153" i="1"/>
  <c r="HD152" i="1"/>
  <c r="HD151" i="1"/>
  <c r="HD150" i="1"/>
  <c r="HD149" i="1"/>
  <c r="HC148" i="1"/>
  <c r="HB148" i="1"/>
  <c r="HD147" i="1"/>
  <c r="HD146" i="1"/>
  <c r="HD145" i="1"/>
  <c r="HD144" i="1"/>
  <c r="HD143" i="1"/>
  <c r="HD142" i="1"/>
  <c r="HD141" i="1"/>
  <c r="HD140" i="1"/>
  <c r="HD139" i="1"/>
  <c r="HD138" i="1"/>
  <c r="HD137" i="1"/>
  <c r="HD136" i="1"/>
  <c r="HC135" i="1"/>
  <c r="HB135" i="1"/>
  <c r="HD134" i="1"/>
  <c r="HD133" i="1"/>
  <c r="HD132" i="1"/>
  <c r="HD131" i="1"/>
  <c r="HD130" i="1"/>
  <c r="HD129" i="1"/>
  <c r="HD128" i="1"/>
  <c r="HD127" i="1"/>
  <c r="HD126" i="1"/>
  <c r="HD125" i="1"/>
  <c r="HD124" i="1"/>
  <c r="HD123" i="1"/>
  <c r="HC122" i="1"/>
  <c r="HB122" i="1"/>
  <c r="HD121" i="1"/>
  <c r="HD120" i="1"/>
  <c r="HD119" i="1"/>
  <c r="HD118" i="1"/>
  <c r="HD117" i="1"/>
  <c r="HD116" i="1"/>
  <c r="HD115" i="1"/>
  <c r="HD114" i="1"/>
  <c r="HD113" i="1"/>
  <c r="HD112" i="1"/>
  <c r="HD111" i="1"/>
  <c r="HD110" i="1"/>
  <c r="HC109" i="1"/>
  <c r="HB109" i="1"/>
  <c r="HD108" i="1"/>
  <c r="HD107" i="1"/>
  <c r="HD106" i="1"/>
  <c r="HD105" i="1"/>
  <c r="HD104" i="1"/>
  <c r="HD103" i="1"/>
  <c r="HD102" i="1"/>
  <c r="HD101" i="1"/>
  <c r="HD100" i="1"/>
  <c r="HD99" i="1"/>
  <c r="HD98" i="1"/>
  <c r="HD97" i="1"/>
  <c r="HC96" i="1"/>
  <c r="HB96" i="1"/>
  <c r="HD95" i="1"/>
  <c r="HD94" i="1"/>
  <c r="HD93" i="1"/>
  <c r="HD92" i="1"/>
  <c r="HD91" i="1"/>
  <c r="HD90" i="1"/>
  <c r="HD89" i="1"/>
  <c r="HD88" i="1"/>
  <c r="HD87" i="1"/>
  <c r="HD86" i="1"/>
  <c r="HD85" i="1"/>
  <c r="HD84" i="1"/>
  <c r="HC83" i="1"/>
  <c r="HB83" i="1"/>
  <c r="HD82" i="1"/>
  <c r="HD81" i="1"/>
  <c r="HD80" i="1"/>
  <c r="HD79" i="1"/>
  <c r="HD78" i="1"/>
  <c r="HD77" i="1"/>
  <c r="HD76" i="1"/>
  <c r="HD75" i="1"/>
  <c r="HD74" i="1"/>
  <c r="HD73" i="1"/>
  <c r="HD72" i="1"/>
  <c r="HD71" i="1"/>
  <c r="HC70" i="1"/>
  <c r="HB70" i="1"/>
  <c r="HD69" i="1"/>
  <c r="HD68" i="1"/>
  <c r="HD67" i="1"/>
  <c r="HD66" i="1"/>
  <c r="HD65" i="1"/>
  <c r="HD64" i="1"/>
  <c r="HD63" i="1"/>
  <c r="HD62" i="1"/>
  <c r="HD61" i="1"/>
  <c r="HD60" i="1"/>
  <c r="HD59" i="1"/>
  <c r="HD58" i="1"/>
  <c r="HC57" i="1"/>
  <c r="HB57" i="1"/>
  <c r="HD56" i="1"/>
  <c r="HD55" i="1"/>
  <c r="HD54" i="1"/>
  <c r="HD53" i="1"/>
  <c r="HD52" i="1"/>
  <c r="HD51" i="1"/>
  <c r="HD50" i="1"/>
  <c r="HD49" i="1"/>
  <c r="HD48" i="1"/>
  <c r="HD47" i="1"/>
  <c r="HD46" i="1"/>
  <c r="HD45" i="1"/>
  <c r="HC44" i="1"/>
  <c r="HB44" i="1"/>
  <c r="HD43" i="1"/>
  <c r="HD42" i="1"/>
  <c r="HD41" i="1"/>
  <c r="HD40" i="1"/>
  <c r="HD39" i="1"/>
  <c r="HD38" i="1"/>
  <c r="HD37" i="1"/>
  <c r="HD36" i="1"/>
  <c r="HD35" i="1"/>
  <c r="HD34" i="1"/>
  <c r="HD33" i="1"/>
  <c r="HD32" i="1"/>
  <c r="HC31" i="1"/>
  <c r="HB31" i="1"/>
  <c r="HD30" i="1"/>
  <c r="HD29" i="1"/>
  <c r="HD28" i="1"/>
  <c r="HD27" i="1"/>
  <c r="HD26" i="1"/>
  <c r="HD25" i="1"/>
  <c r="HD24" i="1"/>
  <c r="HD23" i="1"/>
  <c r="HD22" i="1"/>
  <c r="HD21" i="1"/>
  <c r="HD20" i="1"/>
  <c r="HD19" i="1"/>
  <c r="HC18" i="1"/>
  <c r="HB18" i="1"/>
  <c r="HD17" i="1"/>
  <c r="HD16" i="1"/>
  <c r="HD15" i="1"/>
  <c r="HD14" i="1"/>
  <c r="HD13" i="1"/>
  <c r="HD12" i="1"/>
  <c r="HD11" i="1"/>
  <c r="HD10" i="1"/>
  <c r="HD9" i="1"/>
  <c r="HD8" i="1"/>
  <c r="HD7" i="1"/>
  <c r="HD6" i="1"/>
  <c r="HC252" i="1"/>
  <c r="HB252" i="1"/>
  <c r="HD251" i="1"/>
  <c r="HD250" i="1"/>
  <c r="HD249" i="1"/>
  <c r="HD248" i="1"/>
  <c r="HD247" i="1"/>
  <c r="HD246" i="1"/>
  <c r="HD245" i="1"/>
  <c r="HD244" i="1"/>
  <c r="HD243" i="1"/>
  <c r="HD242" i="1"/>
  <c r="HD241" i="1"/>
  <c r="HD240" i="1"/>
  <c r="ER252" i="1"/>
  <c r="EQ252" i="1"/>
  <c r="ES251" i="1"/>
  <c r="ES250" i="1"/>
  <c r="ES249" i="1"/>
  <c r="ES248" i="1"/>
  <c r="ES247" i="1"/>
  <c r="ES246" i="1"/>
  <c r="ES245" i="1"/>
  <c r="ES244" i="1"/>
  <c r="ES243" i="1"/>
  <c r="ES242" i="1"/>
  <c r="ES241" i="1"/>
  <c r="ES240" i="1"/>
  <c r="ER239" i="1"/>
  <c r="EQ239" i="1"/>
  <c r="ES238" i="1"/>
  <c r="ES237" i="1"/>
  <c r="ES236" i="1"/>
  <c r="ES235" i="1"/>
  <c r="ES234" i="1"/>
  <c r="ES233" i="1"/>
  <c r="ES232" i="1"/>
  <c r="ES231" i="1"/>
  <c r="ES230" i="1"/>
  <c r="ES229" i="1"/>
  <c r="ES228" i="1"/>
  <c r="ES227" i="1"/>
  <c r="ER226" i="1"/>
  <c r="EQ226" i="1"/>
  <c r="ES225" i="1"/>
  <c r="ES224" i="1"/>
  <c r="ES223" i="1"/>
  <c r="ES222" i="1"/>
  <c r="ES221" i="1"/>
  <c r="ES220" i="1"/>
  <c r="ES219" i="1"/>
  <c r="ES218" i="1"/>
  <c r="ES217" i="1"/>
  <c r="ES216" i="1"/>
  <c r="ES215" i="1"/>
  <c r="ES214" i="1"/>
  <c r="ER213" i="1"/>
  <c r="EQ213" i="1"/>
  <c r="ES212" i="1"/>
  <c r="ES211" i="1"/>
  <c r="ES210" i="1"/>
  <c r="ES209" i="1"/>
  <c r="ES208" i="1"/>
  <c r="ES207" i="1"/>
  <c r="ES206" i="1"/>
  <c r="ES205" i="1"/>
  <c r="ES204" i="1"/>
  <c r="ES203" i="1"/>
  <c r="ES202" i="1"/>
  <c r="ES201" i="1"/>
  <c r="ER200" i="1"/>
  <c r="EQ200" i="1"/>
  <c r="ES199" i="1"/>
  <c r="ES198" i="1"/>
  <c r="ES197" i="1"/>
  <c r="ES196" i="1"/>
  <c r="ES195" i="1"/>
  <c r="ES194" i="1"/>
  <c r="ES193" i="1"/>
  <c r="ES192" i="1"/>
  <c r="ES191" i="1"/>
  <c r="ES190" i="1"/>
  <c r="ES189" i="1"/>
  <c r="ES188" i="1"/>
  <c r="ER187" i="1"/>
  <c r="EQ187" i="1"/>
  <c r="ES186" i="1"/>
  <c r="ES185" i="1"/>
  <c r="ES184" i="1"/>
  <c r="ES183" i="1"/>
  <c r="ES182" i="1"/>
  <c r="ES181" i="1"/>
  <c r="ES180" i="1"/>
  <c r="ES179" i="1"/>
  <c r="ES178" i="1"/>
  <c r="ES177" i="1"/>
  <c r="ES176" i="1"/>
  <c r="ES175" i="1"/>
  <c r="ER174" i="1"/>
  <c r="EQ174" i="1"/>
  <c r="ES173" i="1"/>
  <c r="ES172" i="1"/>
  <c r="ES171" i="1"/>
  <c r="ES170" i="1"/>
  <c r="ES169" i="1"/>
  <c r="ES168" i="1"/>
  <c r="ES167" i="1"/>
  <c r="ES166" i="1"/>
  <c r="ES165" i="1"/>
  <c r="ES164" i="1"/>
  <c r="ES163" i="1"/>
  <c r="ES162" i="1"/>
  <c r="ER161" i="1"/>
  <c r="EQ161" i="1"/>
  <c r="ES160" i="1"/>
  <c r="ES159" i="1"/>
  <c r="ES158" i="1"/>
  <c r="ES157" i="1"/>
  <c r="ES156" i="1"/>
  <c r="ES155" i="1"/>
  <c r="ES154" i="1"/>
  <c r="ES153" i="1"/>
  <c r="ES152" i="1"/>
  <c r="ES151" i="1"/>
  <c r="ES150" i="1"/>
  <c r="ES149" i="1"/>
  <c r="ER148" i="1"/>
  <c r="EQ148" i="1"/>
  <c r="ES147" i="1"/>
  <c r="ES146" i="1"/>
  <c r="ES145" i="1"/>
  <c r="ES144" i="1"/>
  <c r="ES143" i="1"/>
  <c r="ES142" i="1"/>
  <c r="ES141" i="1"/>
  <c r="ES140" i="1"/>
  <c r="ES139" i="1"/>
  <c r="ES138" i="1"/>
  <c r="ES137" i="1"/>
  <c r="ES136" i="1"/>
  <c r="ER135" i="1"/>
  <c r="EQ135" i="1"/>
  <c r="ES134" i="1"/>
  <c r="ES133" i="1"/>
  <c r="ES132" i="1"/>
  <c r="ES131" i="1"/>
  <c r="ES130" i="1"/>
  <c r="ES129" i="1"/>
  <c r="ES128" i="1"/>
  <c r="ES127" i="1"/>
  <c r="ES126" i="1"/>
  <c r="ES125" i="1"/>
  <c r="ES124" i="1"/>
  <c r="ES123" i="1"/>
  <c r="ER122" i="1"/>
  <c r="EQ122" i="1"/>
  <c r="ES121" i="1"/>
  <c r="ES120" i="1"/>
  <c r="ES119" i="1"/>
  <c r="ES118" i="1"/>
  <c r="ES117" i="1"/>
  <c r="ES116" i="1"/>
  <c r="ES115" i="1"/>
  <c r="ES114" i="1"/>
  <c r="ES113" i="1"/>
  <c r="ES112" i="1"/>
  <c r="ES111" i="1"/>
  <c r="ES110" i="1"/>
  <c r="ER109" i="1"/>
  <c r="EQ109" i="1"/>
  <c r="ES108" i="1"/>
  <c r="ES107" i="1"/>
  <c r="ES106" i="1"/>
  <c r="ES105" i="1"/>
  <c r="ES104" i="1"/>
  <c r="ES103" i="1"/>
  <c r="ES102" i="1"/>
  <c r="ES101" i="1"/>
  <c r="ES100" i="1"/>
  <c r="ES99" i="1"/>
  <c r="ES98" i="1"/>
  <c r="ES97" i="1"/>
  <c r="ER96" i="1"/>
  <c r="EQ96" i="1"/>
  <c r="ES95" i="1"/>
  <c r="ES94" i="1"/>
  <c r="ES93" i="1"/>
  <c r="ES92" i="1"/>
  <c r="ES91" i="1"/>
  <c r="ES90" i="1"/>
  <c r="ES89" i="1"/>
  <c r="ES88" i="1"/>
  <c r="ES87" i="1"/>
  <c r="ES86" i="1"/>
  <c r="ES85" i="1"/>
  <c r="ES84" i="1"/>
  <c r="ER83" i="1"/>
  <c r="EQ83" i="1"/>
  <c r="ES82" i="1"/>
  <c r="ES81" i="1"/>
  <c r="ES80" i="1"/>
  <c r="ES79" i="1"/>
  <c r="ES78" i="1"/>
  <c r="ES77" i="1"/>
  <c r="ES76" i="1"/>
  <c r="ES75" i="1"/>
  <c r="ES74" i="1"/>
  <c r="ES73" i="1"/>
  <c r="ES72" i="1"/>
  <c r="ES71" i="1"/>
  <c r="ER70" i="1"/>
  <c r="EQ70" i="1"/>
  <c r="ES69" i="1"/>
  <c r="ES68" i="1"/>
  <c r="ES67" i="1"/>
  <c r="ES66" i="1"/>
  <c r="ES65" i="1"/>
  <c r="ES64" i="1"/>
  <c r="ES63" i="1"/>
  <c r="ES62" i="1"/>
  <c r="ES61" i="1"/>
  <c r="ES60" i="1"/>
  <c r="ES59" i="1"/>
  <c r="ES58" i="1"/>
  <c r="ER57" i="1"/>
  <c r="EQ57" i="1"/>
  <c r="ES56" i="1"/>
  <c r="ES55" i="1"/>
  <c r="ES54" i="1"/>
  <c r="ES53" i="1"/>
  <c r="ES52" i="1"/>
  <c r="ES51" i="1"/>
  <c r="ES50" i="1"/>
  <c r="ES49" i="1"/>
  <c r="ES48" i="1"/>
  <c r="ES47" i="1"/>
  <c r="ES46" i="1"/>
  <c r="ES45" i="1"/>
  <c r="ER44" i="1"/>
  <c r="EQ44" i="1"/>
  <c r="ES43" i="1"/>
  <c r="ES42" i="1"/>
  <c r="ES41" i="1"/>
  <c r="ES40" i="1"/>
  <c r="ES39" i="1"/>
  <c r="ES38" i="1"/>
  <c r="ES37" i="1"/>
  <c r="ES36" i="1"/>
  <c r="ES35" i="1"/>
  <c r="ES34" i="1"/>
  <c r="ES33" i="1"/>
  <c r="ES32" i="1"/>
  <c r="ER31" i="1"/>
  <c r="EQ31" i="1"/>
  <c r="ES30" i="1"/>
  <c r="ES29" i="1"/>
  <c r="ES28" i="1"/>
  <c r="ES27" i="1"/>
  <c r="ES26" i="1"/>
  <c r="ES25" i="1"/>
  <c r="ES24" i="1"/>
  <c r="ES23" i="1"/>
  <c r="ES22" i="1"/>
  <c r="ES21" i="1"/>
  <c r="ES20" i="1"/>
  <c r="ES19" i="1"/>
  <c r="ER18" i="1"/>
  <c r="EQ18" i="1"/>
  <c r="ES17" i="1"/>
  <c r="ES16" i="1"/>
  <c r="ES15" i="1"/>
  <c r="ES14" i="1"/>
  <c r="ES13" i="1"/>
  <c r="ES12" i="1"/>
  <c r="ES11" i="1"/>
  <c r="ES10" i="1"/>
  <c r="ES9" i="1"/>
  <c r="ES8" i="1"/>
  <c r="ES7" i="1"/>
  <c r="ES6" i="1"/>
  <c r="IS291" i="1" l="1"/>
  <c r="IR291" i="1"/>
  <c r="MA226" i="2"/>
  <c r="IS278" i="1"/>
  <c r="MB226" i="2"/>
  <c r="IR278" i="1"/>
  <c r="MB213" i="2"/>
  <c r="MA213" i="2"/>
  <c r="IR265" i="1"/>
  <c r="IS265" i="1"/>
  <c r="KF187" i="2"/>
  <c r="KE187" i="2"/>
  <c r="KG186" i="2"/>
  <c r="KG185" i="2"/>
  <c r="KG184" i="2"/>
  <c r="KG183" i="2"/>
  <c r="KG182" i="2"/>
  <c r="KG181" i="2"/>
  <c r="KG180" i="2"/>
  <c r="KG179" i="2"/>
  <c r="KG178" i="2"/>
  <c r="KG177" i="2"/>
  <c r="KG176" i="2"/>
  <c r="KG175" i="2"/>
  <c r="KF174" i="2"/>
  <c r="KE174" i="2"/>
  <c r="KG173" i="2"/>
  <c r="KG172" i="2"/>
  <c r="KG171" i="2"/>
  <c r="KG170" i="2"/>
  <c r="KG169" i="2"/>
  <c r="KG168" i="2"/>
  <c r="KG167" i="2"/>
  <c r="KG166" i="2"/>
  <c r="KG165" i="2"/>
  <c r="KG164" i="2"/>
  <c r="KG163" i="2"/>
  <c r="KG162" i="2"/>
  <c r="KF161" i="2"/>
  <c r="KE161" i="2"/>
  <c r="KG160" i="2"/>
  <c r="KG159" i="2"/>
  <c r="KG158" i="2"/>
  <c r="KG157" i="2"/>
  <c r="KG156" i="2"/>
  <c r="KG155" i="2"/>
  <c r="KG154" i="2"/>
  <c r="KG153" i="2"/>
  <c r="KG152" i="2"/>
  <c r="KG151" i="2"/>
  <c r="KG150" i="2"/>
  <c r="KG149" i="2"/>
  <c r="KF148" i="2"/>
  <c r="KE148" i="2"/>
  <c r="KG147" i="2"/>
  <c r="KG146" i="2"/>
  <c r="KG145" i="2"/>
  <c r="KG144" i="2"/>
  <c r="KG143" i="2"/>
  <c r="KG142" i="2"/>
  <c r="KG141" i="2"/>
  <c r="KG140" i="2"/>
  <c r="KG139" i="2"/>
  <c r="KG138" i="2"/>
  <c r="KG137" i="2"/>
  <c r="KG136" i="2"/>
  <c r="KF135" i="2"/>
  <c r="KE135" i="2"/>
  <c r="KG134" i="2"/>
  <c r="KG133" i="2"/>
  <c r="KG132" i="2"/>
  <c r="KG131" i="2"/>
  <c r="KG130" i="2"/>
  <c r="KG129" i="2"/>
  <c r="KG128" i="2"/>
  <c r="KG127" i="2"/>
  <c r="KG126" i="2"/>
  <c r="KG125" i="2"/>
  <c r="KG124" i="2"/>
  <c r="KG123" i="2"/>
  <c r="KF122" i="2"/>
  <c r="KE122" i="2"/>
  <c r="KG121" i="2"/>
  <c r="KG120" i="2"/>
  <c r="KG119" i="2"/>
  <c r="KG118" i="2"/>
  <c r="KG117" i="2"/>
  <c r="KG116" i="2"/>
  <c r="KG115" i="2"/>
  <c r="KG114" i="2"/>
  <c r="KG113" i="2"/>
  <c r="KG112" i="2"/>
  <c r="KG111" i="2"/>
  <c r="KG110" i="2"/>
  <c r="KF109" i="2"/>
  <c r="KE109" i="2"/>
  <c r="KG108" i="2"/>
  <c r="KG107" i="2"/>
  <c r="KG106" i="2"/>
  <c r="KG105" i="2"/>
  <c r="KG104" i="2"/>
  <c r="KG103" i="2"/>
  <c r="KG102" i="2"/>
  <c r="KG101" i="2"/>
  <c r="KG100" i="2"/>
  <c r="KG99" i="2"/>
  <c r="KG98" i="2"/>
  <c r="KG97" i="2"/>
  <c r="KF96" i="2"/>
  <c r="KE96" i="2"/>
  <c r="KG95" i="2"/>
  <c r="KG94" i="2"/>
  <c r="KG93" i="2"/>
  <c r="KG92" i="2"/>
  <c r="KG91" i="2"/>
  <c r="KG90" i="2"/>
  <c r="KG89" i="2"/>
  <c r="KG88" i="2"/>
  <c r="KG87" i="2"/>
  <c r="KG86" i="2"/>
  <c r="KG85" i="2"/>
  <c r="KG84" i="2"/>
  <c r="KF83" i="2"/>
  <c r="KE83" i="2"/>
  <c r="KG82" i="2"/>
  <c r="KG81" i="2"/>
  <c r="KG80" i="2"/>
  <c r="KG79" i="2"/>
  <c r="KG78" i="2"/>
  <c r="KG77" i="2"/>
  <c r="KG76" i="2"/>
  <c r="KG75" i="2"/>
  <c r="KG74" i="2"/>
  <c r="KG73" i="2"/>
  <c r="KG72" i="2"/>
  <c r="KG71" i="2"/>
  <c r="KF70" i="2"/>
  <c r="KE70" i="2"/>
  <c r="KG69" i="2"/>
  <c r="KG68" i="2"/>
  <c r="KG67" i="2"/>
  <c r="KG66" i="2"/>
  <c r="KG65" i="2"/>
  <c r="KG64" i="2"/>
  <c r="KG63" i="2"/>
  <c r="KG62" i="2"/>
  <c r="KG61" i="2"/>
  <c r="KG60" i="2"/>
  <c r="KG59" i="2"/>
  <c r="KG58" i="2"/>
  <c r="KF57" i="2"/>
  <c r="KE57" i="2"/>
  <c r="KG56" i="2"/>
  <c r="KG55" i="2"/>
  <c r="KG54" i="2"/>
  <c r="KG53" i="2"/>
  <c r="KG52" i="2"/>
  <c r="KG51" i="2"/>
  <c r="KG50" i="2"/>
  <c r="KG49" i="2"/>
  <c r="KG48" i="2"/>
  <c r="KG47" i="2"/>
  <c r="KG46" i="2"/>
  <c r="KG45" i="2"/>
  <c r="KF44" i="2"/>
  <c r="KE44" i="2"/>
  <c r="KG43" i="2"/>
  <c r="KG42" i="2"/>
  <c r="KG41" i="2"/>
  <c r="KG40" i="2"/>
  <c r="KG39" i="2"/>
  <c r="KG38" i="2"/>
  <c r="KG37" i="2"/>
  <c r="KG36" i="2"/>
  <c r="KG35" i="2"/>
  <c r="KG34" i="2"/>
  <c r="KG33" i="2"/>
  <c r="KG32" i="2"/>
  <c r="KF31" i="2"/>
  <c r="KE31" i="2"/>
  <c r="KG30" i="2"/>
  <c r="KG29" i="2"/>
  <c r="KG28" i="2"/>
  <c r="KG27" i="2"/>
  <c r="KG26" i="2"/>
  <c r="KG25" i="2"/>
  <c r="KG24" i="2"/>
  <c r="KG23" i="2"/>
  <c r="KG22" i="2"/>
  <c r="KG21" i="2"/>
  <c r="KG20" i="2"/>
  <c r="KG19" i="2"/>
  <c r="KF18" i="2"/>
  <c r="KE18" i="2"/>
  <c r="KG17" i="2"/>
  <c r="KG16" i="2"/>
  <c r="KG15" i="2"/>
  <c r="KG14" i="2"/>
  <c r="KG13" i="2"/>
  <c r="KG12" i="2"/>
  <c r="KG11" i="2"/>
  <c r="KG10" i="2"/>
  <c r="KG9" i="2"/>
  <c r="KG8" i="2"/>
  <c r="KG7" i="2"/>
  <c r="KG6" i="2"/>
  <c r="KF200" i="2"/>
  <c r="KE200" i="2"/>
  <c r="KG199" i="2"/>
  <c r="KG198" i="2"/>
  <c r="KG197" i="2"/>
  <c r="KG196" i="2"/>
  <c r="KG195" i="2"/>
  <c r="KG194" i="2"/>
  <c r="KG193" i="2"/>
  <c r="KG192" i="2"/>
  <c r="KG191" i="2"/>
  <c r="KG190" i="2"/>
  <c r="KG189" i="2"/>
  <c r="KG188" i="2"/>
  <c r="GQ226" i="1"/>
  <c r="GP226" i="1"/>
  <c r="GR225" i="1"/>
  <c r="GR224" i="1"/>
  <c r="GR223" i="1"/>
  <c r="GR222" i="1"/>
  <c r="GR221" i="1"/>
  <c r="GR220" i="1"/>
  <c r="GR219" i="1"/>
  <c r="GR218" i="1"/>
  <c r="GR217" i="1"/>
  <c r="GR216" i="1"/>
  <c r="GR215" i="1"/>
  <c r="GR214" i="1"/>
  <c r="GQ213" i="1"/>
  <c r="GP213" i="1"/>
  <c r="GR212" i="1"/>
  <c r="GR211" i="1"/>
  <c r="GR210" i="1"/>
  <c r="GR209" i="1"/>
  <c r="GR208" i="1"/>
  <c r="GR207" i="1"/>
  <c r="GR206" i="1"/>
  <c r="GR205" i="1"/>
  <c r="GR204" i="1"/>
  <c r="GR203" i="1"/>
  <c r="GR202" i="1"/>
  <c r="GR201" i="1"/>
  <c r="GQ200" i="1"/>
  <c r="GP200" i="1"/>
  <c r="GR199" i="1"/>
  <c r="GR198" i="1"/>
  <c r="GR197" i="1"/>
  <c r="GR196" i="1"/>
  <c r="GR195" i="1"/>
  <c r="GR194" i="1"/>
  <c r="GR193" i="1"/>
  <c r="GR192" i="1"/>
  <c r="GR191" i="1"/>
  <c r="GR190" i="1"/>
  <c r="GR189" i="1"/>
  <c r="GR188" i="1"/>
  <c r="GQ187" i="1"/>
  <c r="GP187" i="1"/>
  <c r="GR186" i="1"/>
  <c r="GR185" i="1"/>
  <c r="GR184" i="1"/>
  <c r="GR183" i="1"/>
  <c r="GR182" i="1"/>
  <c r="GR181" i="1"/>
  <c r="GR180" i="1"/>
  <c r="GR179" i="1"/>
  <c r="GR178" i="1"/>
  <c r="GR177" i="1"/>
  <c r="GR176" i="1"/>
  <c r="GR175" i="1"/>
  <c r="GQ174" i="1"/>
  <c r="GP174" i="1"/>
  <c r="GR173" i="1"/>
  <c r="GR172" i="1"/>
  <c r="GR171" i="1"/>
  <c r="GR170" i="1"/>
  <c r="GR169" i="1"/>
  <c r="GR168" i="1"/>
  <c r="GR167" i="1"/>
  <c r="GR166" i="1"/>
  <c r="GR165" i="1"/>
  <c r="GR164" i="1"/>
  <c r="GR163" i="1"/>
  <c r="GR162" i="1"/>
  <c r="GQ161" i="1"/>
  <c r="GP161" i="1"/>
  <c r="GR160" i="1"/>
  <c r="GR159" i="1"/>
  <c r="GR158" i="1"/>
  <c r="GR157" i="1"/>
  <c r="GR156" i="1"/>
  <c r="GR155" i="1"/>
  <c r="GR154" i="1"/>
  <c r="GR153" i="1"/>
  <c r="GR152" i="1"/>
  <c r="GR151" i="1"/>
  <c r="GR150" i="1"/>
  <c r="GR149" i="1"/>
  <c r="GQ148" i="1"/>
  <c r="GP148" i="1"/>
  <c r="GR147" i="1"/>
  <c r="GR146" i="1"/>
  <c r="GR145" i="1"/>
  <c r="GR144" i="1"/>
  <c r="GR143" i="1"/>
  <c r="GR142" i="1"/>
  <c r="GR141" i="1"/>
  <c r="GR140" i="1"/>
  <c r="GR139" i="1"/>
  <c r="GR138" i="1"/>
  <c r="GR137" i="1"/>
  <c r="GR136" i="1"/>
  <c r="GQ135" i="1"/>
  <c r="GP135" i="1"/>
  <c r="GR134" i="1"/>
  <c r="GR133" i="1"/>
  <c r="GR132" i="1"/>
  <c r="GR131" i="1"/>
  <c r="GR130" i="1"/>
  <c r="GR129" i="1"/>
  <c r="GR128" i="1"/>
  <c r="GR127" i="1"/>
  <c r="GR126" i="1"/>
  <c r="GR125" i="1"/>
  <c r="GR124" i="1"/>
  <c r="GR123" i="1"/>
  <c r="GQ122" i="1"/>
  <c r="GP122" i="1"/>
  <c r="GR121" i="1"/>
  <c r="GR120" i="1"/>
  <c r="GR119" i="1"/>
  <c r="GR118" i="1"/>
  <c r="GR117" i="1"/>
  <c r="GR116" i="1"/>
  <c r="GR115" i="1"/>
  <c r="GR114" i="1"/>
  <c r="GR113" i="1"/>
  <c r="GR112" i="1"/>
  <c r="GR111" i="1"/>
  <c r="GR110" i="1"/>
  <c r="GQ109" i="1"/>
  <c r="GP109" i="1"/>
  <c r="GR108" i="1"/>
  <c r="GR107" i="1"/>
  <c r="GR106" i="1"/>
  <c r="GR105" i="1"/>
  <c r="GR104" i="1"/>
  <c r="GR103" i="1"/>
  <c r="GR102" i="1"/>
  <c r="GR101" i="1"/>
  <c r="GR100" i="1"/>
  <c r="GR99" i="1"/>
  <c r="GR98" i="1"/>
  <c r="GR97" i="1"/>
  <c r="GQ96" i="1"/>
  <c r="GP96" i="1"/>
  <c r="GR95" i="1"/>
  <c r="GR94" i="1"/>
  <c r="GR93" i="1"/>
  <c r="GR92" i="1"/>
  <c r="GR91" i="1"/>
  <c r="GR90" i="1"/>
  <c r="GR89" i="1"/>
  <c r="GR88" i="1"/>
  <c r="GR87" i="1"/>
  <c r="GR86" i="1"/>
  <c r="GR85" i="1"/>
  <c r="GR84" i="1"/>
  <c r="GQ83" i="1"/>
  <c r="GP83" i="1"/>
  <c r="GR82" i="1"/>
  <c r="GR81" i="1"/>
  <c r="GR80" i="1"/>
  <c r="GR79" i="1"/>
  <c r="GR78" i="1"/>
  <c r="GR77" i="1"/>
  <c r="GR76" i="1"/>
  <c r="GR75" i="1"/>
  <c r="GR74" i="1"/>
  <c r="GR73" i="1"/>
  <c r="GR72" i="1"/>
  <c r="GR71" i="1"/>
  <c r="GQ70" i="1"/>
  <c r="GP70" i="1"/>
  <c r="GR69" i="1"/>
  <c r="GR68" i="1"/>
  <c r="GR67" i="1"/>
  <c r="GR66" i="1"/>
  <c r="GR65" i="1"/>
  <c r="GR64" i="1"/>
  <c r="GR63" i="1"/>
  <c r="GR62" i="1"/>
  <c r="GR61" i="1"/>
  <c r="GR60" i="1"/>
  <c r="GR59" i="1"/>
  <c r="GR58" i="1"/>
  <c r="GQ57" i="1"/>
  <c r="GP57" i="1"/>
  <c r="GR56" i="1"/>
  <c r="GR55" i="1"/>
  <c r="GR54" i="1"/>
  <c r="GR53" i="1"/>
  <c r="GR52" i="1"/>
  <c r="GR51" i="1"/>
  <c r="GR50" i="1"/>
  <c r="GR49" i="1"/>
  <c r="GR48" i="1"/>
  <c r="GR47" i="1"/>
  <c r="GR46" i="1"/>
  <c r="GR45" i="1"/>
  <c r="GQ44" i="1"/>
  <c r="GP44" i="1"/>
  <c r="GR43" i="1"/>
  <c r="GR42" i="1"/>
  <c r="GR41" i="1"/>
  <c r="GR40" i="1"/>
  <c r="GR39" i="1"/>
  <c r="GR38" i="1"/>
  <c r="GR37" i="1"/>
  <c r="GR36" i="1"/>
  <c r="GR35" i="1"/>
  <c r="GR34" i="1"/>
  <c r="GR33" i="1"/>
  <c r="GR32" i="1"/>
  <c r="GQ31" i="1"/>
  <c r="GP31" i="1"/>
  <c r="GR30" i="1"/>
  <c r="GR29" i="1"/>
  <c r="GR28" i="1"/>
  <c r="GR27" i="1"/>
  <c r="GR26" i="1"/>
  <c r="GR25" i="1"/>
  <c r="GR24" i="1"/>
  <c r="GR23" i="1"/>
  <c r="GR22" i="1"/>
  <c r="GR21" i="1"/>
  <c r="GR20" i="1"/>
  <c r="GR19" i="1"/>
  <c r="GQ18" i="1"/>
  <c r="GP18" i="1"/>
  <c r="GR17" i="1"/>
  <c r="GR16" i="1"/>
  <c r="GR15" i="1"/>
  <c r="GR14" i="1"/>
  <c r="GR13" i="1"/>
  <c r="GR12" i="1"/>
  <c r="GR11" i="1"/>
  <c r="GR10" i="1"/>
  <c r="GR9" i="1"/>
  <c r="GR8" i="1"/>
  <c r="GR7" i="1"/>
  <c r="GR6" i="1"/>
  <c r="GQ252" i="1"/>
  <c r="GP252" i="1"/>
  <c r="GR251" i="1"/>
  <c r="GR250" i="1"/>
  <c r="GR249" i="1"/>
  <c r="GR248" i="1"/>
  <c r="GR247" i="1"/>
  <c r="GR246" i="1"/>
  <c r="GR245" i="1"/>
  <c r="GR244" i="1"/>
  <c r="GR243" i="1"/>
  <c r="GR242" i="1"/>
  <c r="GR241" i="1"/>
  <c r="GR240" i="1"/>
  <c r="GQ239" i="1"/>
  <c r="GP239" i="1"/>
  <c r="GR238" i="1"/>
  <c r="GR237" i="1"/>
  <c r="GR236" i="1"/>
  <c r="GR235" i="1"/>
  <c r="GR234" i="1"/>
  <c r="GR233" i="1"/>
  <c r="GR232" i="1"/>
  <c r="GR231" i="1"/>
  <c r="GR230" i="1"/>
  <c r="GR229" i="1"/>
  <c r="GR228" i="1"/>
  <c r="GR227" i="1"/>
  <c r="AC240" i="1"/>
  <c r="LY200" i="2" l="1"/>
  <c r="LX200" i="2"/>
  <c r="LV200" i="2"/>
  <c r="LU200" i="2"/>
  <c r="LS200" i="2"/>
  <c r="LR200" i="2"/>
  <c r="LP200" i="2"/>
  <c r="LO200" i="2"/>
  <c r="LM200" i="2"/>
  <c r="LL200" i="2"/>
  <c r="LJ200" i="2"/>
  <c r="LI200" i="2"/>
  <c r="LG200" i="2"/>
  <c r="LF200" i="2"/>
  <c r="LD200" i="2"/>
  <c r="LC200" i="2"/>
  <c r="LA200" i="2"/>
  <c r="KZ200" i="2"/>
  <c r="KX200" i="2"/>
  <c r="KW200" i="2"/>
  <c r="KU200" i="2"/>
  <c r="KT200" i="2"/>
  <c r="KO200" i="2"/>
  <c r="KN200" i="2"/>
  <c r="KL200" i="2"/>
  <c r="KK200" i="2"/>
  <c r="KI200" i="2"/>
  <c r="KH200" i="2"/>
  <c r="KC200" i="2"/>
  <c r="KB200" i="2"/>
  <c r="JZ200" i="2"/>
  <c r="JY200" i="2"/>
  <c r="JW200" i="2"/>
  <c r="JV200" i="2"/>
  <c r="JT200" i="2"/>
  <c r="JS200" i="2"/>
  <c r="JQ200" i="2"/>
  <c r="JP200" i="2"/>
  <c r="JN200" i="2"/>
  <c r="JM200" i="2"/>
  <c r="JK200" i="2"/>
  <c r="JJ200" i="2"/>
  <c r="JH200" i="2"/>
  <c r="JG200" i="2"/>
  <c r="JE200" i="2"/>
  <c r="JD200" i="2"/>
  <c r="JB200" i="2"/>
  <c r="JA200" i="2"/>
  <c r="IY200" i="2"/>
  <c r="IX200" i="2"/>
  <c r="IV200" i="2"/>
  <c r="IU200" i="2"/>
  <c r="IS200" i="2"/>
  <c r="IR200" i="2"/>
  <c r="IP200" i="2"/>
  <c r="IO200" i="2"/>
  <c r="IM200" i="2"/>
  <c r="IL200" i="2"/>
  <c r="IJ200" i="2"/>
  <c r="II200" i="2"/>
  <c r="IG200" i="2"/>
  <c r="IF200" i="2"/>
  <c r="ID200" i="2"/>
  <c r="IC200" i="2"/>
  <c r="IA200" i="2"/>
  <c r="HZ200" i="2"/>
  <c r="HU200" i="2"/>
  <c r="HT200" i="2"/>
  <c r="HR200" i="2"/>
  <c r="HQ200" i="2"/>
  <c r="HO200" i="2"/>
  <c r="HN200" i="2"/>
  <c r="HL200" i="2"/>
  <c r="HK200" i="2"/>
  <c r="HI200" i="2"/>
  <c r="HH200" i="2"/>
  <c r="HF200" i="2"/>
  <c r="HE200" i="2"/>
  <c r="HC200" i="2"/>
  <c r="HB200" i="2"/>
  <c r="GZ200" i="2"/>
  <c r="GY200" i="2"/>
  <c r="GW200" i="2"/>
  <c r="GV200" i="2"/>
  <c r="GT200" i="2"/>
  <c r="GS200" i="2"/>
  <c r="GQ200" i="2"/>
  <c r="GP200" i="2"/>
  <c r="GN200" i="2"/>
  <c r="GM200" i="2"/>
  <c r="GK200" i="2"/>
  <c r="GJ200" i="2"/>
  <c r="GH200" i="2"/>
  <c r="GG200" i="2"/>
  <c r="GE200" i="2"/>
  <c r="GD200" i="2"/>
  <c r="GB200" i="2"/>
  <c r="GA200" i="2"/>
  <c r="FY200" i="2"/>
  <c r="FX200" i="2"/>
  <c r="FV200" i="2"/>
  <c r="FU200" i="2"/>
  <c r="FS200" i="2"/>
  <c r="FR200" i="2"/>
  <c r="FP200" i="2"/>
  <c r="FO200" i="2"/>
  <c r="FM200" i="2"/>
  <c r="FL200" i="2"/>
  <c r="FJ200" i="2"/>
  <c r="FI200" i="2"/>
  <c r="FG200" i="2"/>
  <c r="FF200" i="2"/>
  <c r="FD200" i="2"/>
  <c r="FC200" i="2"/>
  <c r="EX200" i="2"/>
  <c r="EW200" i="2"/>
  <c r="EU200" i="2"/>
  <c r="ET200" i="2"/>
  <c r="ER200" i="2"/>
  <c r="EQ200" i="2"/>
  <c r="EL200" i="2"/>
  <c r="EK200" i="2"/>
  <c r="EI200" i="2"/>
  <c r="EH200" i="2"/>
  <c r="EF200" i="2"/>
  <c r="EE200" i="2"/>
  <c r="EC200" i="2"/>
  <c r="EB200" i="2"/>
  <c r="DZ200" i="2"/>
  <c r="DY200" i="2"/>
  <c r="DW200" i="2"/>
  <c r="DV200" i="2"/>
  <c r="DT200" i="2"/>
  <c r="DS200" i="2"/>
  <c r="DQ200" i="2"/>
  <c r="DP200" i="2"/>
  <c r="DN200" i="2"/>
  <c r="DM200" i="2"/>
  <c r="DK200" i="2"/>
  <c r="DJ200" i="2"/>
  <c r="DH200" i="2"/>
  <c r="DG200" i="2"/>
  <c r="DE200" i="2"/>
  <c r="DD200" i="2"/>
  <c r="DB200" i="2"/>
  <c r="DA200" i="2"/>
  <c r="CY200" i="2"/>
  <c r="CX200" i="2"/>
  <c r="CV200" i="2"/>
  <c r="CU200" i="2"/>
  <c r="CP200" i="2"/>
  <c r="CO200" i="2"/>
  <c r="CM200" i="2"/>
  <c r="CL200" i="2"/>
  <c r="CJ200" i="2"/>
  <c r="CI200" i="2"/>
  <c r="CG200" i="2"/>
  <c r="CF200" i="2"/>
  <c r="CD200" i="2"/>
  <c r="CC200" i="2"/>
  <c r="CA200" i="2"/>
  <c r="BZ200" i="2"/>
  <c r="BX200" i="2"/>
  <c r="BW200" i="2"/>
  <c r="BU200" i="2"/>
  <c r="BT200" i="2"/>
  <c r="BR200" i="2"/>
  <c r="BQ200" i="2"/>
  <c r="BO200" i="2"/>
  <c r="BN200" i="2"/>
  <c r="BL200" i="2"/>
  <c r="BK200" i="2"/>
  <c r="BI200" i="2"/>
  <c r="BH200" i="2"/>
  <c r="BF200" i="2"/>
  <c r="BE200" i="2"/>
  <c r="BC200" i="2"/>
  <c r="BB200" i="2"/>
  <c r="AZ200" i="2"/>
  <c r="AY200" i="2"/>
  <c r="AT200" i="2"/>
  <c r="AS200" i="2"/>
  <c r="AQ200" i="2"/>
  <c r="AP200" i="2"/>
  <c r="AN200" i="2"/>
  <c r="AM200" i="2"/>
  <c r="AK200" i="2"/>
  <c r="AJ200" i="2"/>
  <c r="AH200" i="2"/>
  <c r="AG200" i="2"/>
  <c r="AE200" i="2"/>
  <c r="AD200" i="2"/>
  <c r="AB200" i="2"/>
  <c r="AA200" i="2"/>
  <c r="Y200" i="2"/>
  <c r="X200" i="2"/>
  <c r="V200" i="2"/>
  <c r="U200" i="2"/>
  <c r="S200" i="2"/>
  <c r="R200" i="2"/>
  <c r="P200" i="2"/>
  <c r="O200" i="2"/>
  <c r="M200" i="2"/>
  <c r="L200" i="2"/>
  <c r="LZ199" i="2"/>
  <c r="LW199" i="2"/>
  <c r="LT199" i="2"/>
  <c r="LQ199" i="2"/>
  <c r="LN199" i="2"/>
  <c r="LK199" i="2"/>
  <c r="LH199" i="2"/>
  <c r="LE199" i="2"/>
  <c r="LB199" i="2"/>
  <c r="KY199" i="2"/>
  <c r="KV199" i="2"/>
  <c r="KP199" i="2"/>
  <c r="KM199" i="2"/>
  <c r="KJ199" i="2"/>
  <c r="KD199" i="2"/>
  <c r="KA199" i="2"/>
  <c r="JX199" i="2"/>
  <c r="JU199" i="2"/>
  <c r="JR199" i="2"/>
  <c r="JO199" i="2"/>
  <c r="JL199" i="2"/>
  <c r="JI199" i="2"/>
  <c r="JF199" i="2"/>
  <c r="JC199" i="2"/>
  <c r="IZ199" i="2"/>
  <c r="IW199" i="2"/>
  <c r="IT199" i="2"/>
  <c r="IQ199" i="2"/>
  <c r="IN199" i="2"/>
  <c r="IK199" i="2"/>
  <c r="IH199" i="2"/>
  <c r="IE199" i="2"/>
  <c r="IB199" i="2"/>
  <c r="HV199" i="2"/>
  <c r="HS199" i="2"/>
  <c r="HP199" i="2"/>
  <c r="HM199" i="2"/>
  <c r="HJ199" i="2"/>
  <c r="HG199" i="2"/>
  <c r="HD199" i="2"/>
  <c r="HA199" i="2"/>
  <c r="GX199" i="2"/>
  <c r="GU199" i="2"/>
  <c r="GR199" i="2"/>
  <c r="GO199" i="2"/>
  <c r="GL199" i="2"/>
  <c r="GI199" i="2"/>
  <c r="GF199" i="2"/>
  <c r="GC199" i="2"/>
  <c r="FZ199" i="2"/>
  <c r="FW199" i="2"/>
  <c r="FT199" i="2"/>
  <c r="FQ199" i="2"/>
  <c r="FN199" i="2"/>
  <c r="FK199" i="2"/>
  <c r="FH199" i="2"/>
  <c r="FE199" i="2"/>
  <c r="EY199" i="2"/>
  <c r="EV199" i="2"/>
  <c r="ES199" i="2"/>
  <c r="EM199" i="2"/>
  <c r="EJ199" i="2"/>
  <c r="EG199" i="2"/>
  <c r="ED199" i="2"/>
  <c r="EA199" i="2"/>
  <c r="DX199" i="2"/>
  <c r="DU199" i="2"/>
  <c r="DR199" i="2"/>
  <c r="DO199" i="2"/>
  <c r="DL199" i="2"/>
  <c r="DI199" i="2"/>
  <c r="DF199" i="2"/>
  <c r="DC199" i="2"/>
  <c r="CZ199" i="2"/>
  <c r="CW199" i="2"/>
  <c r="CQ199" i="2"/>
  <c r="CN199" i="2"/>
  <c r="CK199" i="2"/>
  <c r="CH199" i="2"/>
  <c r="CE199" i="2"/>
  <c r="CB199" i="2"/>
  <c r="BY199" i="2"/>
  <c r="BV199" i="2"/>
  <c r="BS199" i="2"/>
  <c r="BP199" i="2"/>
  <c r="BM199" i="2"/>
  <c r="BJ199" i="2"/>
  <c r="BG199" i="2"/>
  <c r="BD199" i="2"/>
  <c r="BA199" i="2"/>
  <c r="AU199" i="2"/>
  <c r="AR199" i="2"/>
  <c r="AO199" i="2"/>
  <c r="AL199" i="2"/>
  <c r="AI199" i="2"/>
  <c r="AF199" i="2"/>
  <c r="AC199" i="2"/>
  <c r="Z199" i="2"/>
  <c r="W199" i="2"/>
  <c r="T199" i="2"/>
  <c r="Q199" i="2"/>
  <c r="N199" i="2"/>
  <c r="K199" i="2"/>
  <c r="LZ198" i="2"/>
  <c r="LW198" i="2"/>
  <c r="LT198" i="2"/>
  <c r="LQ198" i="2"/>
  <c r="LN198" i="2"/>
  <c r="LK198" i="2"/>
  <c r="LH198" i="2"/>
  <c r="LE198" i="2"/>
  <c r="LB198" i="2"/>
  <c r="KY198" i="2"/>
  <c r="KV198" i="2"/>
  <c r="KP198" i="2"/>
  <c r="KM198" i="2"/>
  <c r="KJ198" i="2"/>
  <c r="KD198" i="2"/>
  <c r="KA198" i="2"/>
  <c r="JX198" i="2"/>
  <c r="JU198" i="2"/>
  <c r="JR198" i="2"/>
  <c r="JO198" i="2"/>
  <c r="JL198" i="2"/>
  <c r="JI198" i="2"/>
  <c r="JF198" i="2"/>
  <c r="JC198" i="2"/>
  <c r="IZ198" i="2"/>
  <c r="IW198" i="2"/>
  <c r="IT198" i="2"/>
  <c r="IQ198" i="2"/>
  <c r="IN198" i="2"/>
  <c r="IK198" i="2"/>
  <c r="IH198" i="2"/>
  <c r="IE198" i="2"/>
  <c r="IB198" i="2"/>
  <c r="HV198" i="2"/>
  <c r="HS198" i="2"/>
  <c r="HP198" i="2"/>
  <c r="HM198" i="2"/>
  <c r="HJ198" i="2"/>
  <c r="HG198" i="2"/>
  <c r="HD198" i="2"/>
  <c r="HA198" i="2"/>
  <c r="GX198" i="2"/>
  <c r="GU198" i="2"/>
  <c r="GR198" i="2"/>
  <c r="GO198" i="2"/>
  <c r="GL198" i="2"/>
  <c r="GI198" i="2"/>
  <c r="GF198" i="2"/>
  <c r="GC198" i="2"/>
  <c r="FZ198" i="2"/>
  <c r="FW198" i="2"/>
  <c r="FT198" i="2"/>
  <c r="FQ198" i="2"/>
  <c r="FN198" i="2"/>
  <c r="FK198" i="2"/>
  <c r="FH198" i="2"/>
  <c r="FE198" i="2"/>
  <c r="EY198" i="2"/>
  <c r="EV198" i="2"/>
  <c r="ES198" i="2"/>
  <c r="EM198" i="2"/>
  <c r="EJ198" i="2"/>
  <c r="EG198" i="2"/>
  <c r="ED198" i="2"/>
  <c r="EA198" i="2"/>
  <c r="DX198" i="2"/>
  <c r="DU198" i="2"/>
  <c r="DR198" i="2"/>
  <c r="DO198" i="2"/>
  <c r="DL198" i="2"/>
  <c r="DI198" i="2"/>
  <c r="DF198" i="2"/>
  <c r="DC198" i="2"/>
  <c r="CZ198" i="2"/>
  <c r="CW198" i="2"/>
  <c r="CQ198" i="2"/>
  <c r="CN198" i="2"/>
  <c r="CK198" i="2"/>
  <c r="CH198" i="2"/>
  <c r="CE198" i="2"/>
  <c r="CB198" i="2"/>
  <c r="BY198" i="2"/>
  <c r="BV198" i="2"/>
  <c r="BS198" i="2"/>
  <c r="BP198" i="2"/>
  <c r="BM198" i="2"/>
  <c r="BJ198" i="2"/>
  <c r="BG198" i="2"/>
  <c r="BD198" i="2"/>
  <c r="BA198" i="2"/>
  <c r="AU198" i="2"/>
  <c r="AR198" i="2"/>
  <c r="AO198" i="2"/>
  <c r="AL198" i="2"/>
  <c r="AI198" i="2"/>
  <c r="AF198" i="2"/>
  <c r="AC198" i="2"/>
  <c r="Z198" i="2"/>
  <c r="W198" i="2"/>
  <c r="T198" i="2"/>
  <c r="Q198" i="2"/>
  <c r="N198" i="2"/>
  <c r="K198" i="2"/>
  <c r="LZ197" i="2"/>
  <c r="LW197" i="2"/>
  <c r="LT197" i="2"/>
  <c r="LQ197" i="2"/>
  <c r="LN197" i="2"/>
  <c r="LK197" i="2"/>
  <c r="LH197" i="2"/>
  <c r="LE197" i="2"/>
  <c r="LB197" i="2"/>
  <c r="KY197" i="2"/>
  <c r="KV197" i="2"/>
  <c r="KP197" i="2"/>
  <c r="KM197" i="2"/>
  <c r="KJ197" i="2"/>
  <c r="KD197" i="2"/>
  <c r="KA197" i="2"/>
  <c r="JX197" i="2"/>
  <c r="JU197" i="2"/>
  <c r="JR197" i="2"/>
  <c r="JO197" i="2"/>
  <c r="JL197" i="2"/>
  <c r="JI197" i="2"/>
  <c r="JF197" i="2"/>
  <c r="JC197" i="2"/>
  <c r="IZ197" i="2"/>
  <c r="IW197" i="2"/>
  <c r="IT197" i="2"/>
  <c r="IQ197" i="2"/>
  <c r="IN197" i="2"/>
  <c r="IK197" i="2"/>
  <c r="IH197" i="2"/>
  <c r="IE197" i="2"/>
  <c r="IB197" i="2"/>
  <c r="HV197" i="2"/>
  <c r="HS197" i="2"/>
  <c r="HP197" i="2"/>
  <c r="HM197" i="2"/>
  <c r="HJ197" i="2"/>
  <c r="HG197" i="2"/>
  <c r="HD197" i="2"/>
  <c r="HA197" i="2"/>
  <c r="GX197" i="2"/>
  <c r="GU197" i="2"/>
  <c r="GR197" i="2"/>
  <c r="GO197" i="2"/>
  <c r="GL197" i="2"/>
  <c r="GI197" i="2"/>
  <c r="GF197" i="2"/>
  <c r="GC197" i="2"/>
  <c r="FZ197" i="2"/>
  <c r="FW197" i="2"/>
  <c r="FT197" i="2"/>
  <c r="FQ197" i="2"/>
  <c r="FN197" i="2"/>
  <c r="FK197" i="2"/>
  <c r="FH197" i="2"/>
  <c r="FE197" i="2"/>
  <c r="EY197" i="2"/>
  <c r="EV197" i="2"/>
  <c r="ES197" i="2"/>
  <c r="EM197" i="2"/>
  <c r="EJ197" i="2"/>
  <c r="EG197" i="2"/>
  <c r="ED197" i="2"/>
  <c r="EA197" i="2"/>
  <c r="DX197" i="2"/>
  <c r="DU197" i="2"/>
  <c r="DR197" i="2"/>
  <c r="DO197" i="2"/>
  <c r="DL197" i="2"/>
  <c r="DI197" i="2"/>
  <c r="DF197" i="2"/>
  <c r="DC197" i="2"/>
  <c r="CZ197" i="2"/>
  <c r="CW197" i="2"/>
  <c r="CQ197" i="2"/>
  <c r="CN197" i="2"/>
  <c r="CK197" i="2"/>
  <c r="CH197" i="2"/>
  <c r="CE197" i="2"/>
  <c r="CB197" i="2"/>
  <c r="BY197" i="2"/>
  <c r="BV197" i="2"/>
  <c r="BS197" i="2"/>
  <c r="BP197" i="2"/>
  <c r="BM197" i="2"/>
  <c r="BJ197" i="2"/>
  <c r="BG197" i="2"/>
  <c r="BD197" i="2"/>
  <c r="BA197" i="2"/>
  <c r="AU197" i="2"/>
  <c r="AR197" i="2"/>
  <c r="AO197" i="2"/>
  <c r="AL197" i="2"/>
  <c r="AI197" i="2"/>
  <c r="AF197" i="2"/>
  <c r="AC197" i="2"/>
  <c r="Z197" i="2"/>
  <c r="W197" i="2"/>
  <c r="T197" i="2"/>
  <c r="Q197" i="2"/>
  <c r="N197" i="2"/>
  <c r="K197" i="2"/>
  <c r="LZ196" i="2"/>
  <c r="LW196" i="2"/>
  <c r="LT196" i="2"/>
  <c r="LQ196" i="2"/>
  <c r="LN196" i="2"/>
  <c r="LK196" i="2"/>
  <c r="LH196" i="2"/>
  <c r="LE196" i="2"/>
  <c r="LB196" i="2"/>
  <c r="KY196" i="2"/>
  <c r="KV196" i="2"/>
  <c r="KP196" i="2"/>
  <c r="KM196" i="2"/>
  <c r="KJ196" i="2"/>
  <c r="KD196" i="2"/>
  <c r="KA196" i="2"/>
  <c r="JX196" i="2"/>
  <c r="JU196" i="2"/>
  <c r="JR196" i="2"/>
  <c r="JO196" i="2"/>
  <c r="JL196" i="2"/>
  <c r="JI196" i="2"/>
  <c r="JF196" i="2"/>
  <c r="JC196" i="2"/>
  <c r="IZ196" i="2"/>
  <c r="IW196" i="2"/>
  <c r="IT196" i="2"/>
  <c r="IQ196" i="2"/>
  <c r="IN196" i="2"/>
  <c r="IK196" i="2"/>
  <c r="IH196" i="2"/>
  <c r="IE196" i="2"/>
  <c r="IB196" i="2"/>
  <c r="HV196" i="2"/>
  <c r="HS196" i="2"/>
  <c r="HP196" i="2"/>
  <c r="HM196" i="2"/>
  <c r="HJ196" i="2"/>
  <c r="HG196" i="2"/>
  <c r="HD196" i="2"/>
  <c r="HA196" i="2"/>
  <c r="GX196" i="2"/>
  <c r="GU196" i="2"/>
  <c r="GR196" i="2"/>
  <c r="GO196" i="2"/>
  <c r="GL196" i="2"/>
  <c r="GI196" i="2"/>
  <c r="GF196" i="2"/>
  <c r="GC196" i="2"/>
  <c r="FZ196" i="2"/>
  <c r="FW196" i="2"/>
  <c r="FT196" i="2"/>
  <c r="FQ196" i="2"/>
  <c r="FN196" i="2"/>
  <c r="FK196" i="2"/>
  <c r="FH196" i="2"/>
  <c r="FE196" i="2"/>
  <c r="EY196" i="2"/>
  <c r="EV196" i="2"/>
  <c r="ES196" i="2"/>
  <c r="EM196" i="2"/>
  <c r="EJ196" i="2"/>
  <c r="EG196" i="2"/>
  <c r="ED196" i="2"/>
  <c r="EA196" i="2"/>
  <c r="DX196" i="2"/>
  <c r="DU196" i="2"/>
  <c r="DR196" i="2"/>
  <c r="DO196" i="2"/>
  <c r="DL196" i="2"/>
  <c r="DI196" i="2"/>
  <c r="DF196" i="2"/>
  <c r="DC196" i="2"/>
  <c r="CZ196" i="2"/>
  <c r="CW196" i="2"/>
  <c r="CQ196" i="2"/>
  <c r="CN196" i="2"/>
  <c r="CK196" i="2"/>
  <c r="CH196" i="2"/>
  <c r="CE196" i="2"/>
  <c r="CB196" i="2"/>
  <c r="BY196" i="2"/>
  <c r="BV196" i="2"/>
  <c r="BS196" i="2"/>
  <c r="BP196" i="2"/>
  <c r="BM196" i="2"/>
  <c r="BJ196" i="2"/>
  <c r="BG196" i="2"/>
  <c r="BD196" i="2"/>
  <c r="BA196" i="2"/>
  <c r="AU196" i="2"/>
  <c r="AR196" i="2"/>
  <c r="AO196" i="2"/>
  <c r="AL196" i="2"/>
  <c r="AI196" i="2"/>
  <c r="AF196" i="2"/>
  <c r="AC196" i="2"/>
  <c r="Z196" i="2"/>
  <c r="W196" i="2"/>
  <c r="T196" i="2"/>
  <c r="Q196" i="2"/>
  <c r="N196" i="2"/>
  <c r="K196" i="2"/>
  <c r="LZ195" i="2"/>
  <c r="LW195" i="2"/>
  <c r="LT195" i="2"/>
  <c r="LQ195" i="2"/>
  <c r="LN195" i="2"/>
  <c r="LK195" i="2"/>
  <c r="LH195" i="2"/>
  <c r="LE195" i="2"/>
  <c r="LB195" i="2"/>
  <c r="KY195" i="2"/>
  <c r="KV195" i="2"/>
  <c r="KP195" i="2"/>
  <c r="KM195" i="2"/>
  <c r="KJ195" i="2"/>
  <c r="KD195" i="2"/>
  <c r="KA195" i="2"/>
  <c r="JX195" i="2"/>
  <c r="JU195" i="2"/>
  <c r="JR195" i="2"/>
  <c r="JO195" i="2"/>
  <c r="JL195" i="2"/>
  <c r="JI195" i="2"/>
  <c r="JF195" i="2"/>
  <c r="JC195" i="2"/>
  <c r="IZ195" i="2"/>
  <c r="IW195" i="2"/>
  <c r="IT195" i="2"/>
  <c r="IQ195" i="2"/>
  <c r="IN195" i="2"/>
  <c r="IK195" i="2"/>
  <c r="IH195" i="2"/>
  <c r="IE195" i="2"/>
  <c r="IB195" i="2"/>
  <c r="HV195" i="2"/>
  <c r="HS195" i="2"/>
  <c r="HP195" i="2"/>
  <c r="HM195" i="2"/>
  <c r="HJ195" i="2"/>
  <c r="HG195" i="2"/>
  <c r="HD195" i="2"/>
  <c r="HA195" i="2"/>
  <c r="GX195" i="2"/>
  <c r="GU195" i="2"/>
  <c r="GR195" i="2"/>
  <c r="GO195" i="2"/>
  <c r="GL195" i="2"/>
  <c r="GI195" i="2"/>
  <c r="GF195" i="2"/>
  <c r="GC195" i="2"/>
  <c r="FZ195" i="2"/>
  <c r="FW195" i="2"/>
  <c r="FT195" i="2"/>
  <c r="FQ195" i="2"/>
  <c r="FN195" i="2"/>
  <c r="FK195" i="2"/>
  <c r="FH195" i="2"/>
  <c r="FE195" i="2"/>
  <c r="EY195" i="2"/>
  <c r="EV195" i="2"/>
  <c r="ES195" i="2"/>
  <c r="EM195" i="2"/>
  <c r="EJ195" i="2"/>
  <c r="EG195" i="2"/>
  <c r="ED195" i="2"/>
  <c r="EA195" i="2"/>
  <c r="DX195" i="2"/>
  <c r="DU195" i="2"/>
  <c r="DR195" i="2"/>
  <c r="DO195" i="2"/>
  <c r="DL195" i="2"/>
  <c r="DI195" i="2"/>
  <c r="DF195" i="2"/>
  <c r="DC195" i="2"/>
  <c r="CZ195" i="2"/>
  <c r="CW195" i="2"/>
  <c r="CQ195" i="2"/>
  <c r="CN195" i="2"/>
  <c r="CK195" i="2"/>
  <c r="CH195" i="2"/>
  <c r="CE195" i="2"/>
  <c r="CB195" i="2"/>
  <c r="BY195" i="2"/>
  <c r="BV195" i="2"/>
  <c r="BS195" i="2"/>
  <c r="BP195" i="2"/>
  <c r="BM195" i="2"/>
  <c r="BJ195" i="2"/>
  <c r="BG195" i="2"/>
  <c r="BD195" i="2"/>
  <c r="BA195" i="2"/>
  <c r="AU195" i="2"/>
  <c r="AR195" i="2"/>
  <c r="AO195" i="2"/>
  <c r="AL195" i="2"/>
  <c r="AI195" i="2"/>
  <c r="AF195" i="2"/>
  <c r="AC195" i="2"/>
  <c r="Z195" i="2"/>
  <c r="W195" i="2"/>
  <c r="T195" i="2"/>
  <c r="Q195" i="2"/>
  <c r="N195" i="2"/>
  <c r="K195" i="2"/>
  <c r="LZ194" i="2"/>
  <c r="LW194" i="2"/>
  <c r="LT194" i="2"/>
  <c r="LQ194" i="2"/>
  <c r="LN194" i="2"/>
  <c r="LK194" i="2"/>
  <c r="LH194" i="2"/>
  <c r="LE194" i="2"/>
  <c r="LB194" i="2"/>
  <c r="KY194" i="2"/>
  <c r="KV194" i="2"/>
  <c r="KP194" i="2"/>
  <c r="KM194" i="2"/>
  <c r="KJ194" i="2"/>
  <c r="KD194" i="2"/>
  <c r="KA194" i="2"/>
  <c r="JX194" i="2"/>
  <c r="JU194" i="2"/>
  <c r="JR194" i="2"/>
  <c r="JO194" i="2"/>
  <c r="JL194" i="2"/>
  <c r="JI194" i="2"/>
  <c r="JF194" i="2"/>
  <c r="JC194" i="2"/>
  <c r="IZ194" i="2"/>
  <c r="IW194" i="2"/>
  <c r="IT194" i="2"/>
  <c r="IQ194" i="2"/>
  <c r="IN194" i="2"/>
  <c r="IK194" i="2"/>
  <c r="IH194" i="2"/>
  <c r="IE194" i="2"/>
  <c r="IB194" i="2"/>
  <c r="HV194" i="2"/>
  <c r="HS194" i="2"/>
  <c r="HP194" i="2"/>
  <c r="HM194" i="2"/>
  <c r="HJ194" i="2"/>
  <c r="HG194" i="2"/>
  <c r="HD194" i="2"/>
  <c r="HA194" i="2"/>
  <c r="GX194" i="2"/>
  <c r="GU194" i="2"/>
  <c r="GR194" i="2"/>
  <c r="GO194" i="2"/>
  <c r="GL194" i="2"/>
  <c r="GI194" i="2"/>
  <c r="GF194" i="2"/>
  <c r="GC194" i="2"/>
  <c r="FZ194" i="2"/>
  <c r="FW194" i="2"/>
  <c r="FT194" i="2"/>
  <c r="FQ194" i="2"/>
  <c r="FN194" i="2"/>
  <c r="FK194" i="2"/>
  <c r="FH194" i="2"/>
  <c r="FE194" i="2"/>
  <c r="EY194" i="2"/>
  <c r="EV194" i="2"/>
  <c r="ES194" i="2"/>
  <c r="EM194" i="2"/>
  <c r="EJ194" i="2"/>
  <c r="EG194" i="2"/>
  <c r="ED194" i="2"/>
  <c r="EA194" i="2"/>
  <c r="DX194" i="2"/>
  <c r="DU194" i="2"/>
  <c r="DR194" i="2"/>
  <c r="DO194" i="2"/>
  <c r="DL194" i="2"/>
  <c r="DI194" i="2"/>
  <c r="DF194" i="2"/>
  <c r="DC194" i="2"/>
  <c r="CZ194" i="2"/>
  <c r="CW194" i="2"/>
  <c r="CQ194" i="2"/>
  <c r="CN194" i="2"/>
  <c r="CK194" i="2"/>
  <c r="CH194" i="2"/>
  <c r="CE194" i="2"/>
  <c r="CB194" i="2"/>
  <c r="BY194" i="2"/>
  <c r="BV194" i="2"/>
  <c r="BS194" i="2"/>
  <c r="BP194" i="2"/>
  <c r="BM194" i="2"/>
  <c r="BJ194" i="2"/>
  <c r="BG194" i="2"/>
  <c r="BD194" i="2"/>
  <c r="BA194" i="2"/>
  <c r="AU194" i="2"/>
  <c r="AR194" i="2"/>
  <c r="AO194" i="2"/>
  <c r="AL194" i="2"/>
  <c r="AI194" i="2"/>
  <c r="AF194" i="2"/>
  <c r="AC194" i="2"/>
  <c r="Z194" i="2"/>
  <c r="W194" i="2"/>
  <c r="T194" i="2"/>
  <c r="Q194" i="2"/>
  <c r="N194" i="2"/>
  <c r="K194" i="2"/>
  <c r="LZ193" i="2"/>
  <c r="LW193" i="2"/>
  <c r="LT193" i="2"/>
  <c r="LQ193" i="2"/>
  <c r="LN193" i="2"/>
  <c r="LK193" i="2"/>
  <c r="LH193" i="2"/>
  <c r="LE193" i="2"/>
  <c r="LB193" i="2"/>
  <c r="KY193" i="2"/>
  <c r="KV193" i="2"/>
  <c r="KP193" i="2"/>
  <c r="KM193" i="2"/>
  <c r="KJ193" i="2"/>
  <c r="KD193" i="2"/>
  <c r="KA193" i="2"/>
  <c r="JX193" i="2"/>
  <c r="JU193" i="2"/>
  <c r="JR193" i="2"/>
  <c r="JO193" i="2"/>
  <c r="JL193" i="2"/>
  <c r="JI193" i="2"/>
  <c r="JF193" i="2"/>
  <c r="JC193" i="2"/>
  <c r="IZ193" i="2"/>
  <c r="IW193" i="2"/>
  <c r="IT193" i="2"/>
  <c r="IQ193" i="2"/>
  <c r="IN193" i="2"/>
  <c r="IK193" i="2"/>
  <c r="IH193" i="2"/>
  <c r="IE193" i="2"/>
  <c r="IB193" i="2"/>
  <c r="HV193" i="2"/>
  <c r="HS193" i="2"/>
  <c r="HP193" i="2"/>
  <c r="HM193" i="2"/>
  <c r="HJ193" i="2"/>
  <c r="HG193" i="2"/>
  <c r="HD193" i="2"/>
  <c r="HA193" i="2"/>
  <c r="GX193" i="2"/>
  <c r="GU193" i="2"/>
  <c r="GR193" i="2"/>
  <c r="GO193" i="2"/>
  <c r="GL193" i="2"/>
  <c r="GI193" i="2"/>
  <c r="GF193" i="2"/>
  <c r="GC193" i="2"/>
  <c r="FZ193" i="2"/>
  <c r="FW193" i="2"/>
  <c r="FT193" i="2"/>
  <c r="FQ193" i="2"/>
  <c r="FN193" i="2"/>
  <c r="FK193" i="2"/>
  <c r="FH193" i="2"/>
  <c r="FE193" i="2"/>
  <c r="EY193" i="2"/>
  <c r="EV193" i="2"/>
  <c r="ES193" i="2"/>
  <c r="EM193" i="2"/>
  <c r="EJ193" i="2"/>
  <c r="EG193" i="2"/>
  <c r="ED193" i="2"/>
  <c r="EA193" i="2"/>
  <c r="DX193" i="2"/>
  <c r="DU193" i="2"/>
  <c r="DR193" i="2"/>
  <c r="DO193" i="2"/>
  <c r="DL193" i="2"/>
  <c r="DI193" i="2"/>
  <c r="DF193" i="2"/>
  <c r="DC193" i="2"/>
  <c r="CZ193" i="2"/>
  <c r="CW193" i="2"/>
  <c r="CQ193" i="2"/>
  <c r="CN193" i="2"/>
  <c r="CK193" i="2"/>
  <c r="CH193" i="2"/>
  <c r="CE193" i="2"/>
  <c r="CB193" i="2"/>
  <c r="BY193" i="2"/>
  <c r="BV193" i="2"/>
  <c r="BS193" i="2"/>
  <c r="BP193" i="2"/>
  <c r="BM193" i="2"/>
  <c r="BJ193" i="2"/>
  <c r="BG193" i="2"/>
  <c r="BD193" i="2"/>
  <c r="BA193" i="2"/>
  <c r="AU193" i="2"/>
  <c r="AR193" i="2"/>
  <c r="AO193" i="2"/>
  <c r="AL193" i="2"/>
  <c r="AI193" i="2"/>
  <c r="AF193" i="2"/>
  <c r="AC193" i="2"/>
  <c r="Z193" i="2"/>
  <c r="W193" i="2"/>
  <c r="T193" i="2"/>
  <c r="Q193" i="2"/>
  <c r="N193" i="2"/>
  <c r="K193" i="2"/>
  <c r="LZ192" i="2"/>
  <c r="LW192" i="2"/>
  <c r="LT192" i="2"/>
  <c r="LQ192" i="2"/>
  <c r="LN192" i="2"/>
  <c r="LK192" i="2"/>
  <c r="LH192" i="2"/>
  <c r="LE192" i="2"/>
  <c r="LB192" i="2"/>
  <c r="KY192" i="2"/>
  <c r="KV192" i="2"/>
  <c r="KP192" i="2"/>
  <c r="KM192" i="2"/>
  <c r="KJ192" i="2"/>
  <c r="KD192" i="2"/>
  <c r="KA192" i="2"/>
  <c r="JX192" i="2"/>
  <c r="JU192" i="2"/>
  <c r="JR192" i="2"/>
  <c r="JO192" i="2"/>
  <c r="JL192" i="2"/>
  <c r="JI192" i="2"/>
  <c r="JF192" i="2"/>
  <c r="JC192" i="2"/>
  <c r="IZ192" i="2"/>
  <c r="IW192" i="2"/>
  <c r="IT192" i="2"/>
  <c r="IQ192" i="2"/>
  <c r="IN192" i="2"/>
  <c r="IK192" i="2"/>
  <c r="IH192" i="2"/>
  <c r="IE192" i="2"/>
  <c r="IB192" i="2"/>
  <c r="HV192" i="2"/>
  <c r="HS192" i="2"/>
  <c r="HP192" i="2"/>
  <c r="HM192" i="2"/>
  <c r="HJ192" i="2"/>
  <c r="HG192" i="2"/>
  <c r="HD192" i="2"/>
  <c r="HA192" i="2"/>
  <c r="GX192" i="2"/>
  <c r="GU192" i="2"/>
  <c r="GR192" i="2"/>
  <c r="GO192" i="2"/>
  <c r="GL192" i="2"/>
  <c r="GI192" i="2"/>
  <c r="GF192" i="2"/>
  <c r="GC192" i="2"/>
  <c r="FZ192" i="2"/>
  <c r="FW192" i="2"/>
  <c r="FT192" i="2"/>
  <c r="FQ192" i="2"/>
  <c r="FN192" i="2"/>
  <c r="FK192" i="2"/>
  <c r="FH192" i="2"/>
  <c r="FE192" i="2"/>
  <c r="EY192" i="2"/>
  <c r="EV192" i="2"/>
  <c r="ES192" i="2"/>
  <c r="EM192" i="2"/>
  <c r="EJ192" i="2"/>
  <c r="EG192" i="2"/>
  <c r="ED192" i="2"/>
  <c r="EA192" i="2"/>
  <c r="DX192" i="2"/>
  <c r="DU192" i="2"/>
  <c r="DR192" i="2"/>
  <c r="DO192" i="2"/>
  <c r="DL192" i="2"/>
  <c r="DI192" i="2"/>
  <c r="DF192" i="2"/>
  <c r="DC192" i="2"/>
  <c r="CZ192" i="2"/>
  <c r="CW192" i="2"/>
  <c r="CQ192" i="2"/>
  <c r="CN192" i="2"/>
  <c r="CK192" i="2"/>
  <c r="CH192" i="2"/>
  <c r="CE192" i="2"/>
  <c r="CB192" i="2"/>
  <c r="BY192" i="2"/>
  <c r="BV192" i="2"/>
  <c r="BS192" i="2"/>
  <c r="BP192" i="2"/>
  <c r="BM192" i="2"/>
  <c r="BJ192" i="2"/>
  <c r="BG192" i="2"/>
  <c r="BD192" i="2"/>
  <c r="BA192" i="2"/>
  <c r="AU192" i="2"/>
  <c r="AR192" i="2"/>
  <c r="AO192" i="2"/>
  <c r="AL192" i="2"/>
  <c r="AI192" i="2"/>
  <c r="AF192" i="2"/>
  <c r="AC192" i="2"/>
  <c r="Z192" i="2"/>
  <c r="W192" i="2"/>
  <c r="T192" i="2"/>
  <c r="Q192" i="2"/>
  <c r="N192" i="2"/>
  <c r="K192" i="2"/>
  <c r="LZ191" i="2"/>
  <c r="LW191" i="2"/>
  <c r="LT191" i="2"/>
  <c r="LQ191" i="2"/>
  <c r="LN191" i="2"/>
  <c r="LK191" i="2"/>
  <c r="LH191" i="2"/>
  <c r="LE191" i="2"/>
  <c r="LB191" i="2"/>
  <c r="KY191" i="2"/>
  <c r="KV191" i="2"/>
  <c r="KP191" i="2"/>
  <c r="KM191" i="2"/>
  <c r="KJ191" i="2"/>
  <c r="KD191" i="2"/>
  <c r="KA191" i="2"/>
  <c r="JX191" i="2"/>
  <c r="JU191" i="2"/>
  <c r="JR191" i="2"/>
  <c r="JO191" i="2"/>
  <c r="JL191" i="2"/>
  <c r="JI191" i="2"/>
  <c r="JF191" i="2"/>
  <c r="JC191" i="2"/>
  <c r="IZ191" i="2"/>
  <c r="IW191" i="2"/>
  <c r="IT191" i="2"/>
  <c r="IQ191" i="2"/>
  <c r="IN191" i="2"/>
  <c r="IK191" i="2"/>
  <c r="IH191" i="2"/>
  <c r="IE191" i="2"/>
  <c r="IB191" i="2"/>
  <c r="HV191" i="2"/>
  <c r="HS191" i="2"/>
  <c r="HP191" i="2"/>
  <c r="HM191" i="2"/>
  <c r="HJ191" i="2"/>
  <c r="HG191" i="2"/>
  <c r="HD191" i="2"/>
  <c r="HA191" i="2"/>
  <c r="GX191" i="2"/>
  <c r="GU191" i="2"/>
  <c r="GR191" i="2"/>
  <c r="GO191" i="2"/>
  <c r="GL191" i="2"/>
  <c r="GI191" i="2"/>
  <c r="GF191" i="2"/>
  <c r="GC191" i="2"/>
  <c r="FZ191" i="2"/>
  <c r="FW191" i="2"/>
  <c r="FT191" i="2"/>
  <c r="FQ191" i="2"/>
  <c r="FN191" i="2"/>
  <c r="FK191" i="2"/>
  <c r="FH191" i="2"/>
  <c r="FE191" i="2"/>
  <c r="EY191" i="2"/>
  <c r="EV191" i="2"/>
  <c r="ES191" i="2"/>
  <c r="EM191" i="2"/>
  <c r="EJ191" i="2"/>
  <c r="EG191" i="2"/>
  <c r="ED191" i="2"/>
  <c r="EA191" i="2"/>
  <c r="DX191" i="2"/>
  <c r="DU191" i="2"/>
  <c r="DR191" i="2"/>
  <c r="DO191" i="2"/>
  <c r="DL191" i="2"/>
  <c r="DI191" i="2"/>
  <c r="DF191" i="2"/>
  <c r="DC191" i="2"/>
  <c r="CZ191" i="2"/>
  <c r="CW191" i="2"/>
  <c r="CQ191" i="2"/>
  <c r="CN191" i="2"/>
  <c r="CK191" i="2"/>
  <c r="CH191" i="2"/>
  <c r="CE191" i="2"/>
  <c r="CB191" i="2"/>
  <c r="BY191" i="2"/>
  <c r="BV191" i="2"/>
  <c r="BS191" i="2"/>
  <c r="BP191" i="2"/>
  <c r="BM191" i="2"/>
  <c r="BJ191" i="2"/>
  <c r="BG191" i="2"/>
  <c r="BD191" i="2"/>
  <c r="BA191" i="2"/>
  <c r="AU191" i="2"/>
  <c r="AR191" i="2"/>
  <c r="AO191" i="2"/>
  <c r="AL191" i="2"/>
  <c r="AI191" i="2"/>
  <c r="AF191" i="2"/>
  <c r="AC191" i="2"/>
  <c r="Z191" i="2"/>
  <c r="W191" i="2"/>
  <c r="T191" i="2"/>
  <c r="Q191" i="2"/>
  <c r="N191" i="2"/>
  <c r="K191" i="2"/>
  <c r="LZ190" i="2"/>
  <c r="LW190" i="2"/>
  <c r="LT190" i="2"/>
  <c r="LQ190" i="2"/>
  <c r="LN190" i="2"/>
  <c r="LK190" i="2"/>
  <c r="LH190" i="2"/>
  <c r="LE190" i="2"/>
  <c r="LB190" i="2"/>
  <c r="KY190" i="2"/>
  <c r="KV190" i="2"/>
  <c r="KP190" i="2"/>
  <c r="KM190" i="2"/>
  <c r="KJ190" i="2"/>
  <c r="KD190" i="2"/>
  <c r="KA190" i="2"/>
  <c r="JX190" i="2"/>
  <c r="JU190" i="2"/>
  <c r="JR190" i="2"/>
  <c r="JO190" i="2"/>
  <c r="JL190" i="2"/>
  <c r="JI190" i="2"/>
  <c r="JF190" i="2"/>
  <c r="JC190" i="2"/>
  <c r="IZ190" i="2"/>
  <c r="IW190" i="2"/>
  <c r="IT190" i="2"/>
  <c r="IQ190" i="2"/>
  <c r="IN190" i="2"/>
  <c r="IK190" i="2"/>
  <c r="IH190" i="2"/>
  <c r="IE190" i="2"/>
  <c r="IB190" i="2"/>
  <c r="HV190" i="2"/>
  <c r="HS190" i="2"/>
  <c r="HP190" i="2"/>
  <c r="HM190" i="2"/>
  <c r="HJ190" i="2"/>
  <c r="HG190" i="2"/>
  <c r="HD190" i="2"/>
  <c r="HA190" i="2"/>
  <c r="GX190" i="2"/>
  <c r="GU190" i="2"/>
  <c r="GR190" i="2"/>
  <c r="GO190" i="2"/>
  <c r="GL190" i="2"/>
  <c r="GI190" i="2"/>
  <c r="GF190" i="2"/>
  <c r="GC190" i="2"/>
  <c r="FZ190" i="2"/>
  <c r="FW190" i="2"/>
  <c r="FT190" i="2"/>
  <c r="FQ190" i="2"/>
  <c r="FN190" i="2"/>
  <c r="FK190" i="2"/>
  <c r="FH190" i="2"/>
  <c r="FE190" i="2"/>
  <c r="EY190" i="2"/>
  <c r="EV190" i="2"/>
  <c r="ES190" i="2"/>
  <c r="EM190" i="2"/>
  <c r="EJ190" i="2"/>
  <c r="EG190" i="2"/>
  <c r="ED190" i="2"/>
  <c r="EA190" i="2"/>
  <c r="DX190" i="2"/>
  <c r="DU190" i="2"/>
  <c r="DR190" i="2"/>
  <c r="DO190" i="2"/>
  <c r="DL190" i="2"/>
  <c r="DI190" i="2"/>
  <c r="DF190" i="2"/>
  <c r="DC190" i="2"/>
  <c r="CZ190" i="2"/>
  <c r="CW190" i="2"/>
  <c r="CQ190" i="2"/>
  <c r="CN190" i="2"/>
  <c r="CK190" i="2"/>
  <c r="CH190" i="2"/>
  <c r="CE190" i="2"/>
  <c r="CB190" i="2"/>
  <c r="BY190" i="2"/>
  <c r="BV190" i="2"/>
  <c r="BS190" i="2"/>
  <c r="BP190" i="2"/>
  <c r="BM190" i="2"/>
  <c r="BJ190" i="2"/>
  <c r="BG190" i="2"/>
  <c r="BD190" i="2"/>
  <c r="BA190" i="2"/>
  <c r="AU190" i="2"/>
  <c r="AR190" i="2"/>
  <c r="AO190" i="2"/>
  <c r="AL190" i="2"/>
  <c r="AI190" i="2"/>
  <c r="AF190" i="2"/>
  <c r="AC190" i="2"/>
  <c r="Z190" i="2"/>
  <c r="W190" i="2"/>
  <c r="T190" i="2"/>
  <c r="Q190" i="2"/>
  <c r="N190" i="2"/>
  <c r="K190" i="2"/>
  <c r="LZ189" i="2"/>
  <c r="LW189" i="2"/>
  <c r="LT189" i="2"/>
  <c r="LQ189" i="2"/>
  <c r="LN189" i="2"/>
  <c r="LK189" i="2"/>
  <c r="LH189" i="2"/>
  <c r="LE189" i="2"/>
  <c r="LB189" i="2"/>
  <c r="KY189" i="2"/>
  <c r="KV189" i="2"/>
  <c r="KP189" i="2"/>
  <c r="KM189" i="2"/>
  <c r="KJ189" i="2"/>
  <c r="KD189" i="2"/>
  <c r="KA189" i="2"/>
  <c r="JX189" i="2"/>
  <c r="JU189" i="2"/>
  <c r="JR189" i="2"/>
  <c r="JO189" i="2"/>
  <c r="JL189" i="2"/>
  <c r="JI189" i="2"/>
  <c r="JF189" i="2"/>
  <c r="JC189" i="2"/>
  <c r="IZ189" i="2"/>
  <c r="IW189" i="2"/>
  <c r="IT189" i="2"/>
  <c r="IQ189" i="2"/>
  <c r="IN189" i="2"/>
  <c r="IK189" i="2"/>
  <c r="IH189" i="2"/>
  <c r="IE189" i="2"/>
  <c r="IB189" i="2"/>
  <c r="HV189" i="2"/>
  <c r="HS189" i="2"/>
  <c r="HP189" i="2"/>
  <c r="HM189" i="2"/>
  <c r="HJ189" i="2"/>
  <c r="HG189" i="2"/>
  <c r="HD189" i="2"/>
  <c r="HA189" i="2"/>
  <c r="GX189" i="2"/>
  <c r="GU189" i="2"/>
  <c r="GR189" i="2"/>
  <c r="GO189" i="2"/>
  <c r="GL189" i="2"/>
  <c r="GI189" i="2"/>
  <c r="GF189" i="2"/>
  <c r="GC189" i="2"/>
  <c r="FZ189" i="2"/>
  <c r="FW189" i="2"/>
  <c r="FT189" i="2"/>
  <c r="FQ189" i="2"/>
  <c r="FN189" i="2"/>
  <c r="FK189" i="2"/>
  <c r="FH189" i="2"/>
  <c r="FE189" i="2"/>
  <c r="EY189" i="2"/>
  <c r="EV189" i="2"/>
  <c r="ES189" i="2"/>
  <c r="EM189" i="2"/>
  <c r="EJ189" i="2"/>
  <c r="EG189" i="2"/>
  <c r="ED189" i="2"/>
  <c r="EA189" i="2"/>
  <c r="DX189" i="2"/>
  <c r="DU189" i="2"/>
  <c r="DR189" i="2"/>
  <c r="DO189" i="2"/>
  <c r="DL189" i="2"/>
  <c r="DI189" i="2"/>
  <c r="DF189" i="2"/>
  <c r="DC189" i="2"/>
  <c r="CZ189" i="2"/>
  <c r="CW189" i="2"/>
  <c r="CQ189" i="2"/>
  <c r="CN189" i="2"/>
  <c r="CK189" i="2"/>
  <c r="CH189" i="2"/>
  <c r="CE189" i="2"/>
  <c r="CB189" i="2"/>
  <c r="BY189" i="2"/>
  <c r="BV189" i="2"/>
  <c r="BS189" i="2"/>
  <c r="BP189" i="2"/>
  <c r="BM189" i="2"/>
  <c r="BJ189" i="2"/>
  <c r="BG189" i="2"/>
  <c r="BD189" i="2"/>
  <c r="BA189" i="2"/>
  <c r="AU189" i="2"/>
  <c r="AR189" i="2"/>
  <c r="AO189" i="2"/>
  <c r="AL189" i="2"/>
  <c r="AI189" i="2"/>
  <c r="AF189" i="2"/>
  <c r="AC189" i="2"/>
  <c r="Z189" i="2"/>
  <c r="W189" i="2"/>
  <c r="T189" i="2"/>
  <c r="Q189" i="2"/>
  <c r="N189" i="2"/>
  <c r="K189" i="2"/>
  <c r="LZ188" i="2"/>
  <c r="LW188" i="2"/>
  <c r="LT188" i="2"/>
  <c r="LQ188" i="2"/>
  <c r="LN188" i="2"/>
  <c r="LK188" i="2"/>
  <c r="LH188" i="2"/>
  <c r="LE188" i="2"/>
  <c r="LB188" i="2"/>
  <c r="KY188" i="2"/>
  <c r="KV188" i="2"/>
  <c r="KP188" i="2"/>
  <c r="KM188" i="2"/>
  <c r="KJ188" i="2"/>
  <c r="KD188" i="2"/>
  <c r="KA188" i="2"/>
  <c r="JX188" i="2"/>
  <c r="JU188" i="2"/>
  <c r="JR188" i="2"/>
  <c r="JO188" i="2"/>
  <c r="JL188" i="2"/>
  <c r="JI188" i="2"/>
  <c r="JF188" i="2"/>
  <c r="JC188" i="2"/>
  <c r="IZ188" i="2"/>
  <c r="IW188" i="2"/>
  <c r="IT188" i="2"/>
  <c r="IQ188" i="2"/>
  <c r="IN188" i="2"/>
  <c r="IK188" i="2"/>
  <c r="IH188" i="2"/>
  <c r="IE188" i="2"/>
  <c r="IB188" i="2"/>
  <c r="HV188" i="2"/>
  <c r="HS188" i="2"/>
  <c r="HP188" i="2"/>
  <c r="HM188" i="2"/>
  <c r="HJ188" i="2"/>
  <c r="HG188" i="2"/>
  <c r="HD188" i="2"/>
  <c r="HA188" i="2"/>
  <c r="GX188" i="2"/>
  <c r="GU188" i="2"/>
  <c r="GR188" i="2"/>
  <c r="GO188" i="2"/>
  <c r="GL188" i="2"/>
  <c r="GI188" i="2"/>
  <c r="GF188" i="2"/>
  <c r="GC188" i="2"/>
  <c r="FZ188" i="2"/>
  <c r="FW188" i="2"/>
  <c r="FT188" i="2"/>
  <c r="FQ188" i="2"/>
  <c r="FN188" i="2"/>
  <c r="FK188" i="2"/>
  <c r="FH188" i="2"/>
  <c r="FE188" i="2"/>
  <c r="EY188" i="2"/>
  <c r="EV188" i="2"/>
  <c r="ES188" i="2"/>
  <c r="EM188" i="2"/>
  <c r="EJ188" i="2"/>
  <c r="EG188" i="2"/>
  <c r="ED188" i="2"/>
  <c r="EA188" i="2"/>
  <c r="DX188" i="2"/>
  <c r="DU188" i="2"/>
  <c r="DR188" i="2"/>
  <c r="DO188" i="2"/>
  <c r="DL188" i="2"/>
  <c r="DI188" i="2"/>
  <c r="DF188" i="2"/>
  <c r="DC188" i="2"/>
  <c r="CZ188" i="2"/>
  <c r="CW188" i="2"/>
  <c r="CQ188" i="2"/>
  <c r="CN188" i="2"/>
  <c r="CK188" i="2"/>
  <c r="CH188" i="2"/>
  <c r="CE188" i="2"/>
  <c r="CB188" i="2"/>
  <c r="BY188" i="2"/>
  <c r="BV188" i="2"/>
  <c r="BS188" i="2"/>
  <c r="BP188" i="2"/>
  <c r="BM188" i="2"/>
  <c r="BJ188" i="2"/>
  <c r="BG188" i="2"/>
  <c r="BD188" i="2"/>
  <c r="BA188" i="2"/>
  <c r="AU188" i="2"/>
  <c r="AR188" i="2"/>
  <c r="AO188" i="2"/>
  <c r="AL188" i="2"/>
  <c r="AI188" i="2"/>
  <c r="AF188" i="2"/>
  <c r="AC188" i="2"/>
  <c r="Z188" i="2"/>
  <c r="W188" i="2"/>
  <c r="T188" i="2"/>
  <c r="Q188" i="2"/>
  <c r="N188" i="2"/>
  <c r="K188" i="2"/>
  <c r="G200" i="2"/>
  <c r="F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IP252" i="1"/>
  <c r="IO252" i="1"/>
  <c r="IM252" i="1"/>
  <c r="IL252" i="1"/>
  <c r="IJ252" i="1"/>
  <c r="II252" i="1"/>
  <c r="IG252" i="1"/>
  <c r="IF252" i="1"/>
  <c r="ID252" i="1"/>
  <c r="IC252" i="1"/>
  <c r="IA252" i="1"/>
  <c r="HZ252" i="1"/>
  <c r="HX252" i="1"/>
  <c r="HW252" i="1"/>
  <c r="HU252" i="1"/>
  <c r="HT252" i="1"/>
  <c r="HR252" i="1"/>
  <c r="HQ252" i="1"/>
  <c r="HO252" i="1"/>
  <c r="HN252" i="1"/>
  <c r="HL252" i="1"/>
  <c r="HK252" i="1"/>
  <c r="HI252" i="1"/>
  <c r="HH252" i="1"/>
  <c r="GZ252" i="1"/>
  <c r="GY252" i="1"/>
  <c r="GW252" i="1"/>
  <c r="GV252" i="1"/>
  <c r="GT252" i="1"/>
  <c r="GS252" i="1"/>
  <c r="GN252" i="1"/>
  <c r="GM252" i="1"/>
  <c r="GK252" i="1"/>
  <c r="GJ252" i="1"/>
  <c r="GH252" i="1"/>
  <c r="GG252" i="1"/>
  <c r="GE252" i="1"/>
  <c r="GD252" i="1"/>
  <c r="GB252" i="1"/>
  <c r="GA252" i="1"/>
  <c r="FY252" i="1"/>
  <c r="FX252" i="1"/>
  <c r="FV252" i="1"/>
  <c r="FU252" i="1"/>
  <c r="FS252" i="1"/>
  <c r="FR252" i="1"/>
  <c r="FP252" i="1"/>
  <c r="FO252" i="1"/>
  <c r="FJ252" i="1"/>
  <c r="FI252" i="1"/>
  <c r="FG252" i="1"/>
  <c r="FF252" i="1"/>
  <c r="FD252" i="1"/>
  <c r="FC252" i="1"/>
  <c r="EX252" i="1"/>
  <c r="EW252" i="1"/>
  <c r="EU252" i="1"/>
  <c r="ET252" i="1"/>
  <c r="EO252" i="1"/>
  <c r="EN252" i="1"/>
  <c r="EL252" i="1"/>
  <c r="EK252" i="1"/>
  <c r="EI252" i="1"/>
  <c r="EH252" i="1"/>
  <c r="EF252" i="1"/>
  <c r="EE252" i="1"/>
  <c r="EC252" i="1"/>
  <c r="EB252" i="1"/>
  <c r="DZ252" i="1"/>
  <c r="DY252" i="1"/>
  <c r="DW252" i="1"/>
  <c r="DV252" i="1"/>
  <c r="DT252" i="1"/>
  <c r="DS252" i="1"/>
  <c r="DQ252" i="1"/>
  <c r="DP252" i="1"/>
  <c r="DN252" i="1"/>
  <c r="DM252" i="1"/>
  <c r="DK252" i="1"/>
  <c r="DJ252" i="1"/>
  <c r="DH252" i="1"/>
  <c r="DG252" i="1"/>
  <c r="DE252" i="1"/>
  <c r="DD252" i="1"/>
  <c r="DB252" i="1"/>
  <c r="DA252" i="1"/>
  <c r="CY252" i="1"/>
  <c r="CX252" i="1"/>
  <c r="CV252" i="1"/>
  <c r="CU252" i="1"/>
  <c r="CS252" i="1"/>
  <c r="CR252" i="1"/>
  <c r="CP252" i="1"/>
  <c r="CO252" i="1"/>
  <c r="CM252" i="1"/>
  <c r="CL252" i="1"/>
  <c r="CJ252" i="1"/>
  <c r="CI252" i="1"/>
  <c r="CG252" i="1"/>
  <c r="CF252" i="1"/>
  <c r="CD252" i="1"/>
  <c r="CC252" i="1"/>
  <c r="CA252" i="1"/>
  <c r="BZ252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BC252" i="1"/>
  <c r="BB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IQ251" i="1"/>
  <c r="IN251" i="1"/>
  <c r="IK251" i="1"/>
  <c r="IH251" i="1"/>
  <c r="IE251" i="1"/>
  <c r="IB251" i="1"/>
  <c r="HY251" i="1"/>
  <c r="HV251" i="1"/>
  <c r="HS251" i="1"/>
  <c r="HP251" i="1"/>
  <c r="HM251" i="1"/>
  <c r="HJ251" i="1"/>
  <c r="HA251" i="1"/>
  <c r="GX251" i="1"/>
  <c r="GU251" i="1"/>
  <c r="GO251" i="1"/>
  <c r="GL251" i="1"/>
  <c r="GI251" i="1"/>
  <c r="GF251" i="1"/>
  <c r="GC251" i="1"/>
  <c r="FZ251" i="1"/>
  <c r="FW251" i="1"/>
  <c r="FT251" i="1"/>
  <c r="FQ251" i="1"/>
  <c r="FK251" i="1"/>
  <c r="FH251" i="1"/>
  <c r="FE251" i="1"/>
  <c r="EY251" i="1"/>
  <c r="EV251" i="1"/>
  <c r="EP251" i="1"/>
  <c r="EM251" i="1"/>
  <c r="EJ251" i="1"/>
  <c r="EG251" i="1"/>
  <c r="ED251" i="1"/>
  <c r="EA251" i="1"/>
  <c r="DX251" i="1"/>
  <c r="DU251" i="1"/>
  <c r="DR251" i="1"/>
  <c r="DO251" i="1"/>
  <c r="DL251" i="1"/>
  <c r="DI251" i="1"/>
  <c r="DF251" i="1"/>
  <c r="DC251" i="1"/>
  <c r="CZ251" i="1"/>
  <c r="CW251" i="1"/>
  <c r="CT251" i="1"/>
  <c r="CQ251" i="1"/>
  <c r="CN251" i="1"/>
  <c r="CK251" i="1"/>
  <c r="CH251" i="1"/>
  <c r="CE251" i="1"/>
  <c r="CB251" i="1"/>
  <c r="BY251" i="1"/>
  <c r="BV251" i="1"/>
  <c r="BS251" i="1"/>
  <c r="BP251" i="1"/>
  <c r="BM251" i="1"/>
  <c r="BJ251" i="1"/>
  <c r="BD251" i="1"/>
  <c r="AX251" i="1"/>
  <c r="AU251" i="1"/>
  <c r="AR251" i="1"/>
  <c r="AO251" i="1"/>
  <c r="AL251" i="1"/>
  <c r="AI251" i="1"/>
  <c r="AF251" i="1"/>
  <c r="AC251" i="1"/>
  <c r="Z251" i="1"/>
  <c r="W251" i="1"/>
  <c r="T251" i="1"/>
  <c r="Q251" i="1"/>
  <c r="N251" i="1"/>
  <c r="K251" i="1"/>
  <c r="IQ250" i="1"/>
  <c r="IN250" i="1"/>
  <c r="IK250" i="1"/>
  <c r="IH250" i="1"/>
  <c r="IE250" i="1"/>
  <c r="IB250" i="1"/>
  <c r="HY250" i="1"/>
  <c r="HV250" i="1"/>
  <c r="HS250" i="1"/>
  <c r="HP250" i="1"/>
  <c r="HM250" i="1"/>
  <c r="HJ250" i="1"/>
  <c r="HA250" i="1"/>
  <c r="GX250" i="1"/>
  <c r="GU250" i="1"/>
  <c r="GO250" i="1"/>
  <c r="GL250" i="1"/>
  <c r="GI250" i="1"/>
  <c r="GF250" i="1"/>
  <c r="GC250" i="1"/>
  <c r="FZ250" i="1"/>
  <c r="FW250" i="1"/>
  <c r="FT250" i="1"/>
  <c r="FQ250" i="1"/>
  <c r="FK250" i="1"/>
  <c r="FH250" i="1"/>
  <c r="FE250" i="1"/>
  <c r="EY250" i="1"/>
  <c r="EV250" i="1"/>
  <c r="EP250" i="1"/>
  <c r="EM250" i="1"/>
  <c r="EJ250" i="1"/>
  <c r="EG250" i="1"/>
  <c r="ED250" i="1"/>
  <c r="EA250" i="1"/>
  <c r="DX250" i="1"/>
  <c r="DU250" i="1"/>
  <c r="DR250" i="1"/>
  <c r="DO250" i="1"/>
  <c r="DL250" i="1"/>
  <c r="DI250" i="1"/>
  <c r="DF250" i="1"/>
  <c r="DC250" i="1"/>
  <c r="CZ250" i="1"/>
  <c r="CW250" i="1"/>
  <c r="CT250" i="1"/>
  <c r="CQ250" i="1"/>
  <c r="CN250" i="1"/>
  <c r="CK250" i="1"/>
  <c r="CH250" i="1"/>
  <c r="CE250" i="1"/>
  <c r="CB250" i="1"/>
  <c r="BY250" i="1"/>
  <c r="BV250" i="1"/>
  <c r="BS250" i="1"/>
  <c r="BP250" i="1"/>
  <c r="BM250" i="1"/>
  <c r="BJ250" i="1"/>
  <c r="BD250" i="1"/>
  <c r="AX250" i="1"/>
  <c r="AU250" i="1"/>
  <c r="AR250" i="1"/>
  <c r="AO250" i="1"/>
  <c r="AL250" i="1"/>
  <c r="AI250" i="1"/>
  <c r="AF250" i="1"/>
  <c r="AC250" i="1"/>
  <c r="Z250" i="1"/>
  <c r="W250" i="1"/>
  <c r="T250" i="1"/>
  <c r="Q250" i="1"/>
  <c r="N250" i="1"/>
  <c r="K250" i="1"/>
  <c r="IQ249" i="1"/>
  <c r="IN249" i="1"/>
  <c r="IK249" i="1"/>
  <c r="IH249" i="1"/>
  <c r="IE249" i="1"/>
  <c r="IB249" i="1"/>
  <c r="HY249" i="1"/>
  <c r="HV249" i="1"/>
  <c r="HS249" i="1"/>
  <c r="HP249" i="1"/>
  <c r="HM249" i="1"/>
  <c r="HJ249" i="1"/>
  <c r="HA249" i="1"/>
  <c r="GX249" i="1"/>
  <c r="GU249" i="1"/>
  <c r="GO249" i="1"/>
  <c r="GL249" i="1"/>
  <c r="GI249" i="1"/>
  <c r="GF249" i="1"/>
  <c r="GC249" i="1"/>
  <c r="FZ249" i="1"/>
  <c r="FW249" i="1"/>
  <c r="FT249" i="1"/>
  <c r="FQ249" i="1"/>
  <c r="FK249" i="1"/>
  <c r="FH249" i="1"/>
  <c r="FE249" i="1"/>
  <c r="EY249" i="1"/>
  <c r="EV249" i="1"/>
  <c r="EP249" i="1"/>
  <c r="EM249" i="1"/>
  <c r="EJ249" i="1"/>
  <c r="EG249" i="1"/>
  <c r="ED249" i="1"/>
  <c r="EA249" i="1"/>
  <c r="DX249" i="1"/>
  <c r="DU249" i="1"/>
  <c r="DR249" i="1"/>
  <c r="DO249" i="1"/>
  <c r="DL249" i="1"/>
  <c r="DI249" i="1"/>
  <c r="DF249" i="1"/>
  <c r="DC249" i="1"/>
  <c r="CZ249" i="1"/>
  <c r="CW249" i="1"/>
  <c r="CT249" i="1"/>
  <c r="CQ249" i="1"/>
  <c r="CN249" i="1"/>
  <c r="CK249" i="1"/>
  <c r="CH249" i="1"/>
  <c r="CE249" i="1"/>
  <c r="CB249" i="1"/>
  <c r="BY249" i="1"/>
  <c r="BV249" i="1"/>
  <c r="BS249" i="1"/>
  <c r="BP249" i="1"/>
  <c r="BM249" i="1"/>
  <c r="BJ249" i="1"/>
  <c r="BD249" i="1"/>
  <c r="AX249" i="1"/>
  <c r="AU249" i="1"/>
  <c r="AR249" i="1"/>
  <c r="AO249" i="1"/>
  <c r="AL249" i="1"/>
  <c r="AI249" i="1"/>
  <c r="AF249" i="1"/>
  <c r="AC249" i="1"/>
  <c r="Z249" i="1"/>
  <c r="W249" i="1"/>
  <c r="T249" i="1"/>
  <c r="Q249" i="1"/>
  <c r="N249" i="1"/>
  <c r="K249" i="1"/>
  <c r="IQ248" i="1"/>
  <c r="IN248" i="1"/>
  <c r="IK248" i="1"/>
  <c r="IH248" i="1"/>
  <c r="IE248" i="1"/>
  <c r="IB248" i="1"/>
  <c r="HY248" i="1"/>
  <c r="HV248" i="1"/>
  <c r="HS248" i="1"/>
  <c r="HP248" i="1"/>
  <c r="HM248" i="1"/>
  <c r="HJ248" i="1"/>
  <c r="HA248" i="1"/>
  <c r="GX248" i="1"/>
  <c r="GU248" i="1"/>
  <c r="GO248" i="1"/>
  <c r="GL248" i="1"/>
  <c r="GI248" i="1"/>
  <c r="GF248" i="1"/>
  <c r="GC248" i="1"/>
  <c r="FZ248" i="1"/>
  <c r="FW248" i="1"/>
  <c r="FT248" i="1"/>
  <c r="FQ248" i="1"/>
  <c r="FK248" i="1"/>
  <c r="FH248" i="1"/>
  <c r="FE248" i="1"/>
  <c r="EY248" i="1"/>
  <c r="EV248" i="1"/>
  <c r="EP248" i="1"/>
  <c r="EM248" i="1"/>
  <c r="EJ248" i="1"/>
  <c r="EG248" i="1"/>
  <c r="ED248" i="1"/>
  <c r="EA248" i="1"/>
  <c r="DX248" i="1"/>
  <c r="DU248" i="1"/>
  <c r="DR248" i="1"/>
  <c r="DO248" i="1"/>
  <c r="DL248" i="1"/>
  <c r="DI248" i="1"/>
  <c r="DF248" i="1"/>
  <c r="DC248" i="1"/>
  <c r="CZ248" i="1"/>
  <c r="CW248" i="1"/>
  <c r="CT248" i="1"/>
  <c r="CQ248" i="1"/>
  <c r="CN248" i="1"/>
  <c r="CK248" i="1"/>
  <c r="CH248" i="1"/>
  <c r="CE248" i="1"/>
  <c r="CB248" i="1"/>
  <c r="BY248" i="1"/>
  <c r="BV248" i="1"/>
  <c r="BS248" i="1"/>
  <c r="BP248" i="1"/>
  <c r="BM248" i="1"/>
  <c r="BJ248" i="1"/>
  <c r="BD248" i="1"/>
  <c r="AX248" i="1"/>
  <c r="AU248" i="1"/>
  <c r="AR248" i="1"/>
  <c r="AO248" i="1"/>
  <c r="AL248" i="1"/>
  <c r="AI248" i="1"/>
  <c r="AF248" i="1"/>
  <c r="AC248" i="1"/>
  <c r="Z248" i="1"/>
  <c r="W248" i="1"/>
  <c r="T248" i="1"/>
  <c r="Q248" i="1"/>
  <c r="N248" i="1"/>
  <c r="K248" i="1"/>
  <c r="IQ247" i="1"/>
  <c r="IN247" i="1"/>
  <c r="IK247" i="1"/>
  <c r="IH247" i="1"/>
  <c r="IE247" i="1"/>
  <c r="IB247" i="1"/>
  <c r="HY247" i="1"/>
  <c r="HV247" i="1"/>
  <c r="HS247" i="1"/>
  <c r="HP247" i="1"/>
  <c r="HM247" i="1"/>
  <c r="HJ247" i="1"/>
  <c r="HA247" i="1"/>
  <c r="GX247" i="1"/>
  <c r="GU247" i="1"/>
  <c r="GO247" i="1"/>
  <c r="GL247" i="1"/>
  <c r="GI247" i="1"/>
  <c r="GF247" i="1"/>
  <c r="GC247" i="1"/>
  <c r="FZ247" i="1"/>
  <c r="FW247" i="1"/>
  <c r="FT247" i="1"/>
  <c r="FQ247" i="1"/>
  <c r="FK247" i="1"/>
  <c r="FH247" i="1"/>
  <c r="FE247" i="1"/>
  <c r="EY247" i="1"/>
  <c r="EV247" i="1"/>
  <c r="EP247" i="1"/>
  <c r="EM247" i="1"/>
  <c r="EJ247" i="1"/>
  <c r="EG247" i="1"/>
  <c r="ED247" i="1"/>
  <c r="EA247" i="1"/>
  <c r="DX247" i="1"/>
  <c r="DU247" i="1"/>
  <c r="DR247" i="1"/>
  <c r="DO247" i="1"/>
  <c r="DL247" i="1"/>
  <c r="DI247" i="1"/>
  <c r="DF247" i="1"/>
  <c r="DC247" i="1"/>
  <c r="CZ247" i="1"/>
  <c r="CW247" i="1"/>
  <c r="CT247" i="1"/>
  <c r="CQ247" i="1"/>
  <c r="CN247" i="1"/>
  <c r="CK247" i="1"/>
  <c r="CH247" i="1"/>
  <c r="CE247" i="1"/>
  <c r="CB247" i="1"/>
  <c r="BY247" i="1"/>
  <c r="BV247" i="1"/>
  <c r="BS247" i="1"/>
  <c r="BP247" i="1"/>
  <c r="BM247" i="1"/>
  <c r="BJ247" i="1"/>
  <c r="BD247" i="1"/>
  <c r="AX247" i="1"/>
  <c r="AU247" i="1"/>
  <c r="AR247" i="1"/>
  <c r="AO247" i="1"/>
  <c r="AL247" i="1"/>
  <c r="AI247" i="1"/>
  <c r="AF247" i="1"/>
  <c r="AC247" i="1"/>
  <c r="Z247" i="1"/>
  <c r="W247" i="1"/>
  <c r="T247" i="1"/>
  <c r="Q247" i="1"/>
  <c r="N247" i="1"/>
  <c r="K247" i="1"/>
  <c r="IQ246" i="1"/>
  <c r="IN246" i="1"/>
  <c r="IK246" i="1"/>
  <c r="IH246" i="1"/>
  <c r="IE246" i="1"/>
  <c r="IB246" i="1"/>
  <c r="HY246" i="1"/>
  <c r="HV246" i="1"/>
  <c r="HS246" i="1"/>
  <c r="HP246" i="1"/>
  <c r="HM246" i="1"/>
  <c r="HJ246" i="1"/>
  <c r="HA246" i="1"/>
  <c r="GX246" i="1"/>
  <c r="GU246" i="1"/>
  <c r="GO246" i="1"/>
  <c r="GL246" i="1"/>
  <c r="GI246" i="1"/>
  <c r="GF246" i="1"/>
  <c r="GC246" i="1"/>
  <c r="FZ246" i="1"/>
  <c r="FW246" i="1"/>
  <c r="FT246" i="1"/>
  <c r="FQ246" i="1"/>
  <c r="FK246" i="1"/>
  <c r="FH246" i="1"/>
  <c r="FE246" i="1"/>
  <c r="EY246" i="1"/>
  <c r="EV246" i="1"/>
  <c r="EP246" i="1"/>
  <c r="EM246" i="1"/>
  <c r="EJ246" i="1"/>
  <c r="EG246" i="1"/>
  <c r="ED246" i="1"/>
  <c r="EA246" i="1"/>
  <c r="DX246" i="1"/>
  <c r="DU246" i="1"/>
  <c r="DR246" i="1"/>
  <c r="DO246" i="1"/>
  <c r="DL246" i="1"/>
  <c r="DI246" i="1"/>
  <c r="DF246" i="1"/>
  <c r="DC246" i="1"/>
  <c r="CZ246" i="1"/>
  <c r="CW246" i="1"/>
  <c r="CT246" i="1"/>
  <c r="CQ246" i="1"/>
  <c r="CN246" i="1"/>
  <c r="CK246" i="1"/>
  <c r="CH246" i="1"/>
  <c r="CE246" i="1"/>
  <c r="CB246" i="1"/>
  <c r="BY246" i="1"/>
  <c r="BV246" i="1"/>
  <c r="BS246" i="1"/>
  <c r="BP246" i="1"/>
  <c r="BM246" i="1"/>
  <c r="BJ246" i="1"/>
  <c r="BD246" i="1"/>
  <c r="AX246" i="1"/>
  <c r="AU246" i="1"/>
  <c r="AR246" i="1"/>
  <c r="AO246" i="1"/>
  <c r="AL246" i="1"/>
  <c r="AI246" i="1"/>
  <c r="AF246" i="1"/>
  <c r="AC246" i="1"/>
  <c r="Z246" i="1"/>
  <c r="W246" i="1"/>
  <c r="T246" i="1"/>
  <c r="Q246" i="1"/>
  <c r="N246" i="1"/>
  <c r="K246" i="1"/>
  <c r="IQ245" i="1"/>
  <c r="IN245" i="1"/>
  <c r="IK245" i="1"/>
  <c r="IH245" i="1"/>
  <c r="IE245" i="1"/>
  <c r="IB245" i="1"/>
  <c r="HY245" i="1"/>
  <c r="HV245" i="1"/>
  <c r="HS245" i="1"/>
  <c r="HP245" i="1"/>
  <c r="HM245" i="1"/>
  <c r="HJ245" i="1"/>
  <c r="HA245" i="1"/>
  <c r="GX245" i="1"/>
  <c r="GU245" i="1"/>
  <c r="GO245" i="1"/>
  <c r="GL245" i="1"/>
  <c r="GI245" i="1"/>
  <c r="GF245" i="1"/>
  <c r="GC245" i="1"/>
  <c r="FZ245" i="1"/>
  <c r="FW245" i="1"/>
  <c r="FT245" i="1"/>
  <c r="FQ245" i="1"/>
  <c r="FK245" i="1"/>
  <c r="FH245" i="1"/>
  <c r="FE245" i="1"/>
  <c r="EY245" i="1"/>
  <c r="EV245" i="1"/>
  <c r="EP245" i="1"/>
  <c r="EM245" i="1"/>
  <c r="EJ245" i="1"/>
  <c r="EG245" i="1"/>
  <c r="ED245" i="1"/>
  <c r="EA245" i="1"/>
  <c r="DX245" i="1"/>
  <c r="DU245" i="1"/>
  <c r="DR245" i="1"/>
  <c r="DO245" i="1"/>
  <c r="DL245" i="1"/>
  <c r="DI245" i="1"/>
  <c r="DF245" i="1"/>
  <c r="DC245" i="1"/>
  <c r="CZ245" i="1"/>
  <c r="CW245" i="1"/>
  <c r="CT245" i="1"/>
  <c r="CQ245" i="1"/>
  <c r="CN245" i="1"/>
  <c r="CK245" i="1"/>
  <c r="CH245" i="1"/>
  <c r="CE245" i="1"/>
  <c r="CB245" i="1"/>
  <c r="BY245" i="1"/>
  <c r="BV245" i="1"/>
  <c r="BS245" i="1"/>
  <c r="BP245" i="1"/>
  <c r="BM245" i="1"/>
  <c r="BJ245" i="1"/>
  <c r="BD245" i="1"/>
  <c r="AX245" i="1"/>
  <c r="AU245" i="1"/>
  <c r="AR245" i="1"/>
  <c r="AO245" i="1"/>
  <c r="AL245" i="1"/>
  <c r="AI245" i="1"/>
  <c r="AF245" i="1"/>
  <c r="AC245" i="1"/>
  <c r="Z245" i="1"/>
  <c r="W245" i="1"/>
  <c r="T245" i="1"/>
  <c r="Q245" i="1"/>
  <c r="N245" i="1"/>
  <c r="K245" i="1"/>
  <c r="IQ244" i="1"/>
  <c r="IN244" i="1"/>
  <c r="IK244" i="1"/>
  <c r="IH244" i="1"/>
  <c r="IE244" i="1"/>
  <c r="IB244" i="1"/>
  <c r="HY244" i="1"/>
  <c r="HV244" i="1"/>
  <c r="HS244" i="1"/>
  <c r="HP244" i="1"/>
  <c r="HM244" i="1"/>
  <c r="HJ244" i="1"/>
  <c r="HA244" i="1"/>
  <c r="GX244" i="1"/>
  <c r="GU244" i="1"/>
  <c r="GO244" i="1"/>
  <c r="GL244" i="1"/>
  <c r="GI244" i="1"/>
  <c r="GF244" i="1"/>
  <c r="GC244" i="1"/>
  <c r="FZ244" i="1"/>
  <c r="FW244" i="1"/>
  <c r="FT244" i="1"/>
  <c r="FQ244" i="1"/>
  <c r="FK244" i="1"/>
  <c r="FH244" i="1"/>
  <c r="FE244" i="1"/>
  <c r="EY244" i="1"/>
  <c r="EV244" i="1"/>
  <c r="EP244" i="1"/>
  <c r="EM244" i="1"/>
  <c r="EJ244" i="1"/>
  <c r="EG244" i="1"/>
  <c r="ED244" i="1"/>
  <c r="EA244" i="1"/>
  <c r="DX244" i="1"/>
  <c r="DU244" i="1"/>
  <c r="DR244" i="1"/>
  <c r="DO244" i="1"/>
  <c r="DL244" i="1"/>
  <c r="DI244" i="1"/>
  <c r="DF244" i="1"/>
  <c r="DC244" i="1"/>
  <c r="CZ244" i="1"/>
  <c r="CW244" i="1"/>
  <c r="CT244" i="1"/>
  <c r="CQ244" i="1"/>
  <c r="CN244" i="1"/>
  <c r="CK244" i="1"/>
  <c r="CH244" i="1"/>
  <c r="CE244" i="1"/>
  <c r="CB244" i="1"/>
  <c r="BY244" i="1"/>
  <c r="BV244" i="1"/>
  <c r="BS244" i="1"/>
  <c r="BP244" i="1"/>
  <c r="BM244" i="1"/>
  <c r="BJ244" i="1"/>
  <c r="BD244" i="1"/>
  <c r="AX244" i="1"/>
  <c r="AU244" i="1"/>
  <c r="AR244" i="1"/>
  <c r="AO244" i="1"/>
  <c r="AL244" i="1"/>
  <c r="AI244" i="1"/>
  <c r="AF244" i="1"/>
  <c r="AC244" i="1"/>
  <c r="Z244" i="1"/>
  <c r="W244" i="1"/>
  <c r="T244" i="1"/>
  <c r="Q244" i="1"/>
  <c r="N244" i="1"/>
  <c r="K244" i="1"/>
  <c r="IQ243" i="1"/>
  <c r="IN243" i="1"/>
  <c r="IK243" i="1"/>
  <c r="IH243" i="1"/>
  <c r="IE243" i="1"/>
  <c r="IB243" i="1"/>
  <c r="HY243" i="1"/>
  <c r="HV243" i="1"/>
  <c r="HS243" i="1"/>
  <c r="HP243" i="1"/>
  <c r="HM243" i="1"/>
  <c r="HJ243" i="1"/>
  <c r="HA243" i="1"/>
  <c r="GX243" i="1"/>
  <c r="GU243" i="1"/>
  <c r="GO243" i="1"/>
  <c r="GL243" i="1"/>
  <c r="GI243" i="1"/>
  <c r="GF243" i="1"/>
  <c r="GC243" i="1"/>
  <c r="FZ243" i="1"/>
  <c r="FW243" i="1"/>
  <c r="FT243" i="1"/>
  <c r="FQ243" i="1"/>
  <c r="FK243" i="1"/>
  <c r="FH243" i="1"/>
  <c r="FE243" i="1"/>
  <c r="EY243" i="1"/>
  <c r="EV243" i="1"/>
  <c r="EP243" i="1"/>
  <c r="EM243" i="1"/>
  <c r="EJ243" i="1"/>
  <c r="EG243" i="1"/>
  <c r="ED243" i="1"/>
  <c r="EA243" i="1"/>
  <c r="DX243" i="1"/>
  <c r="DU243" i="1"/>
  <c r="DR243" i="1"/>
  <c r="DO243" i="1"/>
  <c r="DL243" i="1"/>
  <c r="DI243" i="1"/>
  <c r="DF243" i="1"/>
  <c r="DC243" i="1"/>
  <c r="CZ243" i="1"/>
  <c r="CW243" i="1"/>
  <c r="CT243" i="1"/>
  <c r="CQ243" i="1"/>
  <c r="CN243" i="1"/>
  <c r="CK243" i="1"/>
  <c r="CH243" i="1"/>
  <c r="CE243" i="1"/>
  <c r="CB243" i="1"/>
  <c r="BY243" i="1"/>
  <c r="BV243" i="1"/>
  <c r="BS243" i="1"/>
  <c r="BP243" i="1"/>
  <c r="BM243" i="1"/>
  <c r="BJ243" i="1"/>
  <c r="BD243" i="1"/>
  <c r="AX243" i="1"/>
  <c r="AU243" i="1"/>
  <c r="AR243" i="1"/>
  <c r="AO243" i="1"/>
  <c r="AL243" i="1"/>
  <c r="AI243" i="1"/>
  <c r="AF243" i="1"/>
  <c r="AC243" i="1"/>
  <c r="Z243" i="1"/>
  <c r="W243" i="1"/>
  <c r="T243" i="1"/>
  <c r="Q243" i="1"/>
  <c r="N243" i="1"/>
  <c r="K243" i="1"/>
  <c r="IQ242" i="1"/>
  <c r="IN242" i="1"/>
  <c r="IK242" i="1"/>
  <c r="IH242" i="1"/>
  <c r="IE242" i="1"/>
  <c r="IB242" i="1"/>
  <c r="HY242" i="1"/>
  <c r="HV242" i="1"/>
  <c r="HS242" i="1"/>
  <c r="HP242" i="1"/>
  <c r="HM242" i="1"/>
  <c r="HJ242" i="1"/>
  <c r="HA242" i="1"/>
  <c r="GX242" i="1"/>
  <c r="GU242" i="1"/>
  <c r="GO242" i="1"/>
  <c r="GL242" i="1"/>
  <c r="GI242" i="1"/>
  <c r="GF242" i="1"/>
  <c r="GC242" i="1"/>
  <c r="FZ242" i="1"/>
  <c r="FW242" i="1"/>
  <c r="FT242" i="1"/>
  <c r="FQ242" i="1"/>
  <c r="FK242" i="1"/>
  <c r="FH242" i="1"/>
  <c r="FE242" i="1"/>
  <c r="EY242" i="1"/>
  <c r="EV242" i="1"/>
  <c r="EP242" i="1"/>
  <c r="EM242" i="1"/>
  <c r="EJ242" i="1"/>
  <c r="EG242" i="1"/>
  <c r="ED242" i="1"/>
  <c r="EA242" i="1"/>
  <c r="DX242" i="1"/>
  <c r="DU242" i="1"/>
  <c r="DR242" i="1"/>
  <c r="DO242" i="1"/>
  <c r="DL242" i="1"/>
  <c r="DI242" i="1"/>
  <c r="DF242" i="1"/>
  <c r="DC242" i="1"/>
  <c r="CZ242" i="1"/>
  <c r="CW242" i="1"/>
  <c r="CT242" i="1"/>
  <c r="CQ242" i="1"/>
  <c r="CN242" i="1"/>
  <c r="CK242" i="1"/>
  <c r="CH242" i="1"/>
  <c r="CE242" i="1"/>
  <c r="CB242" i="1"/>
  <c r="BY242" i="1"/>
  <c r="BV242" i="1"/>
  <c r="BS242" i="1"/>
  <c r="BP242" i="1"/>
  <c r="BM242" i="1"/>
  <c r="BJ242" i="1"/>
  <c r="BD242" i="1"/>
  <c r="AX242" i="1"/>
  <c r="AU242" i="1"/>
  <c r="AR242" i="1"/>
  <c r="AO242" i="1"/>
  <c r="AL242" i="1"/>
  <c r="AI242" i="1"/>
  <c r="AF242" i="1"/>
  <c r="AC242" i="1"/>
  <c r="Z242" i="1"/>
  <c r="W242" i="1"/>
  <c r="T242" i="1"/>
  <c r="Q242" i="1"/>
  <c r="N242" i="1"/>
  <c r="K242" i="1"/>
  <c r="IQ241" i="1"/>
  <c r="IN241" i="1"/>
  <c r="IK241" i="1"/>
  <c r="IH241" i="1"/>
  <c r="IE241" i="1"/>
  <c r="IB241" i="1"/>
  <c r="HY241" i="1"/>
  <c r="HV241" i="1"/>
  <c r="HS241" i="1"/>
  <c r="HP241" i="1"/>
  <c r="HM241" i="1"/>
  <c r="HJ241" i="1"/>
  <c r="HA241" i="1"/>
  <c r="GX241" i="1"/>
  <c r="GU241" i="1"/>
  <c r="GO241" i="1"/>
  <c r="GL241" i="1"/>
  <c r="GI241" i="1"/>
  <c r="GF241" i="1"/>
  <c r="GC241" i="1"/>
  <c r="FZ241" i="1"/>
  <c r="FW241" i="1"/>
  <c r="FT241" i="1"/>
  <c r="FQ241" i="1"/>
  <c r="FK241" i="1"/>
  <c r="FH241" i="1"/>
  <c r="FE241" i="1"/>
  <c r="EY241" i="1"/>
  <c r="EV241" i="1"/>
  <c r="EP241" i="1"/>
  <c r="EM241" i="1"/>
  <c r="EJ241" i="1"/>
  <c r="EG241" i="1"/>
  <c r="ED241" i="1"/>
  <c r="EA241" i="1"/>
  <c r="DX241" i="1"/>
  <c r="DU241" i="1"/>
  <c r="DR241" i="1"/>
  <c r="DO241" i="1"/>
  <c r="DL241" i="1"/>
  <c r="DI241" i="1"/>
  <c r="DF241" i="1"/>
  <c r="DC241" i="1"/>
  <c r="CZ241" i="1"/>
  <c r="CW241" i="1"/>
  <c r="CT241" i="1"/>
  <c r="CQ241" i="1"/>
  <c r="CN241" i="1"/>
  <c r="CK241" i="1"/>
  <c r="CH241" i="1"/>
  <c r="CE241" i="1"/>
  <c r="CB241" i="1"/>
  <c r="BY241" i="1"/>
  <c r="BV241" i="1"/>
  <c r="BS241" i="1"/>
  <c r="BP241" i="1"/>
  <c r="BM241" i="1"/>
  <c r="BJ241" i="1"/>
  <c r="BD241" i="1"/>
  <c r="AX241" i="1"/>
  <c r="AU241" i="1"/>
  <c r="AR241" i="1"/>
  <c r="AO241" i="1"/>
  <c r="AL241" i="1"/>
  <c r="AI241" i="1"/>
  <c r="AF241" i="1"/>
  <c r="AC241" i="1"/>
  <c r="Z241" i="1"/>
  <c r="W241" i="1"/>
  <c r="T241" i="1"/>
  <c r="Q241" i="1"/>
  <c r="N241" i="1"/>
  <c r="K241" i="1"/>
  <c r="IQ240" i="1"/>
  <c r="IN240" i="1"/>
  <c r="IK240" i="1"/>
  <c r="IH240" i="1"/>
  <c r="IE240" i="1"/>
  <c r="IB240" i="1"/>
  <c r="HY240" i="1"/>
  <c r="HV240" i="1"/>
  <c r="HS240" i="1"/>
  <c r="HP240" i="1"/>
  <c r="HM240" i="1"/>
  <c r="HJ240" i="1"/>
  <c r="HA240" i="1"/>
  <c r="GX240" i="1"/>
  <c r="GU240" i="1"/>
  <c r="GO240" i="1"/>
  <c r="GL240" i="1"/>
  <c r="GI240" i="1"/>
  <c r="GF240" i="1"/>
  <c r="GC240" i="1"/>
  <c r="FZ240" i="1"/>
  <c r="FW240" i="1"/>
  <c r="FT240" i="1"/>
  <c r="FQ240" i="1"/>
  <c r="FK240" i="1"/>
  <c r="FH240" i="1"/>
  <c r="FE240" i="1"/>
  <c r="EY240" i="1"/>
  <c r="EV240" i="1"/>
  <c r="EP240" i="1"/>
  <c r="EM240" i="1"/>
  <c r="EJ240" i="1"/>
  <c r="EG240" i="1"/>
  <c r="ED240" i="1"/>
  <c r="EA240" i="1"/>
  <c r="DX240" i="1"/>
  <c r="DU240" i="1"/>
  <c r="DR240" i="1"/>
  <c r="DO240" i="1"/>
  <c r="DL240" i="1"/>
  <c r="DI240" i="1"/>
  <c r="DF240" i="1"/>
  <c r="DC240" i="1"/>
  <c r="CZ240" i="1"/>
  <c r="CW240" i="1"/>
  <c r="CT240" i="1"/>
  <c r="CQ240" i="1"/>
  <c r="CN240" i="1"/>
  <c r="CK240" i="1"/>
  <c r="CH240" i="1"/>
  <c r="CE240" i="1"/>
  <c r="CB240" i="1"/>
  <c r="BY240" i="1"/>
  <c r="BV240" i="1"/>
  <c r="BS240" i="1"/>
  <c r="BP240" i="1"/>
  <c r="BM240" i="1"/>
  <c r="BJ240" i="1"/>
  <c r="BD240" i="1"/>
  <c r="AX240" i="1"/>
  <c r="AU240" i="1"/>
  <c r="AR240" i="1"/>
  <c r="AO240" i="1"/>
  <c r="AL240" i="1"/>
  <c r="AI240" i="1"/>
  <c r="AF240" i="1"/>
  <c r="Z240" i="1"/>
  <c r="W240" i="1"/>
  <c r="T240" i="1"/>
  <c r="Q240" i="1"/>
  <c r="N240" i="1"/>
  <c r="K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MB200" i="2" l="1"/>
  <c r="MA200" i="2"/>
  <c r="IR252" i="1"/>
  <c r="IS252" i="1"/>
  <c r="BC226" i="1"/>
  <c r="BB226" i="1"/>
  <c r="BD225" i="1"/>
  <c r="BD224" i="1"/>
  <c r="BD223" i="1"/>
  <c r="BD222" i="1"/>
  <c r="BD221" i="1"/>
  <c r="BD220" i="1"/>
  <c r="BD219" i="1"/>
  <c r="BD218" i="1"/>
  <c r="BD217" i="1"/>
  <c r="BD216" i="1"/>
  <c r="BD215" i="1"/>
  <c r="BD214" i="1"/>
  <c r="BC213" i="1"/>
  <c r="BB213" i="1"/>
  <c r="BD212" i="1"/>
  <c r="BD211" i="1"/>
  <c r="BD210" i="1"/>
  <c r="BD209" i="1"/>
  <c r="BD208" i="1"/>
  <c r="BD207" i="1"/>
  <c r="BD206" i="1"/>
  <c r="BD205" i="1"/>
  <c r="BD204" i="1"/>
  <c r="BD203" i="1"/>
  <c r="BD202" i="1"/>
  <c r="BD201" i="1"/>
  <c r="BC200" i="1"/>
  <c r="BB200" i="1"/>
  <c r="BD199" i="1"/>
  <c r="BD198" i="1"/>
  <c r="BD197" i="1"/>
  <c r="BD196" i="1"/>
  <c r="BD195" i="1"/>
  <c r="BD194" i="1"/>
  <c r="BD193" i="1"/>
  <c r="BD192" i="1"/>
  <c r="BD191" i="1"/>
  <c r="BD190" i="1"/>
  <c r="BD189" i="1"/>
  <c r="BD188" i="1"/>
  <c r="BC187" i="1"/>
  <c r="BB187" i="1"/>
  <c r="BD186" i="1"/>
  <c r="BD185" i="1"/>
  <c r="BD184" i="1"/>
  <c r="BD183" i="1"/>
  <c r="BD182" i="1"/>
  <c r="BD181" i="1"/>
  <c r="BD180" i="1"/>
  <c r="BD179" i="1"/>
  <c r="BD178" i="1"/>
  <c r="BD177" i="1"/>
  <c r="BD176" i="1"/>
  <c r="BD175" i="1"/>
  <c r="BC174" i="1"/>
  <c r="BB174" i="1"/>
  <c r="BD173" i="1"/>
  <c r="BD172" i="1"/>
  <c r="BD171" i="1"/>
  <c r="BD170" i="1"/>
  <c r="BD169" i="1"/>
  <c r="BD168" i="1"/>
  <c r="BD167" i="1"/>
  <c r="BD166" i="1"/>
  <c r="BD165" i="1"/>
  <c r="BD164" i="1"/>
  <c r="BD163" i="1"/>
  <c r="BD162" i="1"/>
  <c r="BC161" i="1"/>
  <c r="BB161" i="1"/>
  <c r="BD160" i="1"/>
  <c r="BD159" i="1"/>
  <c r="BD158" i="1"/>
  <c r="BD157" i="1"/>
  <c r="BD156" i="1"/>
  <c r="BD155" i="1"/>
  <c r="BD154" i="1"/>
  <c r="BD153" i="1"/>
  <c r="BD152" i="1"/>
  <c r="BD151" i="1"/>
  <c r="BD150" i="1"/>
  <c r="BD149" i="1"/>
  <c r="BC148" i="1"/>
  <c r="BB148" i="1"/>
  <c r="BD147" i="1"/>
  <c r="BD146" i="1"/>
  <c r="BD145" i="1"/>
  <c r="BD144" i="1"/>
  <c r="BD143" i="1"/>
  <c r="BD142" i="1"/>
  <c r="BD141" i="1"/>
  <c r="BD140" i="1"/>
  <c r="BD139" i="1"/>
  <c r="BD138" i="1"/>
  <c r="BD137" i="1"/>
  <c r="BD136" i="1"/>
  <c r="BC135" i="1"/>
  <c r="BB135" i="1"/>
  <c r="BD134" i="1"/>
  <c r="BD133" i="1"/>
  <c r="BD132" i="1"/>
  <c r="BD131" i="1"/>
  <c r="BD130" i="1"/>
  <c r="BD129" i="1"/>
  <c r="BD128" i="1"/>
  <c r="BD127" i="1"/>
  <c r="BD126" i="1"/>
  <c r="BD125" i="1"/>
  <c r="BD124" i="1"/>
  <c r="BD123" i="1"/>
  <c r="BC122" i="1"/>
  <c r="BB122" i="1"/>
  <c r="BD121" i="1"/>
  <c r="BD120" i="1"/>
  <c r="BD119" i="1"/>
  <c r="BD118" i="1"/>
  <c r="BD117" i="1"/>
  <c r="BD116" i="1"/>
  <c r="BD115" i="1"/>
  <c r="BD114" i="1"/>
  <c r="BD113" i="1"/>
  <c r="BD112" i="1"/>
  <c r="BD111" i="1"/>
  <c r="BD110" i="1"/>
  <c r="BC109" i="1"/>
  <c r="BB109" i="1"/>
  <c r="BD108" i="1"/>
  <c r="BD107" i="1"/>
  <c r="BD106" i="1"/>
  <c r="BD105" i="1"/>
  <c r="BD104" i="1"/>
  <c r="BD103" i="1"/>
  <c r="BD102" i="1"/>
  <c r="BD101" i="1"/>
  <c r="BD100" i="1"/>
  <c r="BD99" i="1"/>
  <c r="BD98" i="1"/>
  <c r="BD97" i="1"/>
  <c r="BC96" i="1"/>
  <c r="BB96" i="1"/>
  <c r="BD95" i="1"/>
  <c r="BD94" i="1"/>
  <c r="BD93" i="1"/>
  <c r="BD92" i="1"/>
  <c r="BD91" i="1"/>
  <c r="BD90" i="1"/>
  <c r="BD89" i="1"/>
  <c r="BD88" i="1"/>
  <c r="BD87" i="1"/>
  <c r="BD86" i="1"/>
  <c r="BD85" i="1"/>
  <c r="BD84" i="1"/>
  <c r="BC83" i="1"/>
  <c r="BB83" i="1"/>
  <c r="BD82" i="1"/>
  <c r="BD81" i="1"/>
  <c r="BD80" i="1"/>
  <c r="BD79" i="1"/>
  <c r="BD78" i="1"/>
  <c r="BD77" i="1"/>
  <c r="BD76" i="1"/>
  <c r="BD75" i="1"/>
  <c r="BD74" i="1"/>
  <c r="BD73" i="1"/>
  <c r="BD72" i="1"/>
  <c r="BD71" i="1"/>
  <c r="BC70" i="1"/>
  <c r="BB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C57" i="1"/>
  <c r="BB57" i="1"/>
  <c r="BD56" i="1"/>
  <c r="BD55" i="1"/>
  <c r="BD54" i="1"/>
  <c r="BD53" i="1"/>
  <c r="BD52" i="1"/>
  <c r="BD51" i="1"/>
  <c r="BD50" i="1"/>
  <c r="BD49" i="1"/>
  <c r="BD48" i="1"/>
  <c r="BD47" i="1"/>
  <c r="BD46" i="1"/>
  <c r="BD45" i="1"/>
  <c r="BC44" i="1"/>
  <c r="BB44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C31" i="1"/>
  <c r="BB31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C18" i="1"/>
  <c r="BB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C239" i="1"/>
  <c r="BB239" i="1"/>
  <c r="BD238" i="1"/>
  <c r="BD237" i="1"/>
  <c r="BD236" i="1"/>
  <c r="BD235" i="1"/>
  <c r="BD234" i="1"/>
  <c r="BD233" i="1"/>
  <c r="BD232" i="1"/>
  <c r="BD231" i="1"/>
  <c r="BD230" i="1"/>
  <c r="BD229" i="1"/>
  <c r="BD228" i="1"/>
  <c r="BD227" i="1"/>
  <c r="Y226" i="1" l="1"/>
  <c r="X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Y213" i="1"/>
  <c r="X213" i="1"/>
  <c r="Z212" i="1"/>
  <c r="Z211" i="1"/>
  <c r="Z210" i="1"/>
  <c r="Z209" i="1"/>
  <c r="Z208" i="1"/>
  <c r="Z207" i="1"/>
  <c r="Z206" i="1"/>
  <c r="Z205" i="1"/>
  <c r="Z204" i="1"/>
  <c r="Z203" i="1"/>
  <c r="Z202" i="1"/>
  <c r="Z201" i="1"/>
  <c r="Y200" i="1"/>
  <c r="X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Y187" i="1"/>
  <c r="X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Y174" i="1"/>
  <c r="X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Y161" i="1"/>
  <c r="X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Y148" i="1"/>
  <c r="X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Y135" i="1"/>
  <c r="X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Y122" i="1"/>
  <c r="X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Y109" i="1"/>
  <c r="X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Y96" i="1"/>
  <c r="X96" i="1"/>
  <c r="Z95" i="1"/>
  <c r="Z94" i="1"/>
  <c r="Z93" i="1"/>
  <c r="Z92" i="1"/>
  <c r="Z91" i="1"/>
  <c r="Z90" i="1"/>
  <c r="Z89" i="1"/>
  <c r="Z88" i="1"/>
  <c r="Z87" i="1"/>
  <c r="Z86" i="1"/>
  <c r="Z85" i="1"/>
  <c r="Z84" i="1"/>
  <c r="Y83" i="1"/>
  <c r="X83" i="1"/>
  <c r="Z82" i="1"/>
  <c r="Z81" i="1"/>
  <c r="Z80" i="1"/>
  <c r="Z79" i="1"/>
  <c r="Z78" i="1"/>
  <c r="Z77" i="1"/>
  <c r="Z76" i="1"/>
  <c r="Z75" i="1"/>
  <c r="Z74" i="1"/>
  <c r="Z73" i="1"/>
  <c r="Z72" i="1"/>
  <c r="Z71" i="1"/>
  <c r="Y70" i="1"/>
  <c r="X70" i="1"/>
  <c r="Z69" i="1"/>
  <c r="Z68" i="1"/>
  <c r="Z67" i="1"/>
  <c r="Z66" i="1"/>
  <c r="Z65" i="1"/>
  <c r="Z64" i="1"/>
  <c r="Z63" i="1"/>
  <c r="Z62" i="1"/>
  <c r="Z61" i="1"/>
  <c r="Z60" i="1"/>
  <c r="Z59" i="1"/>
  <c r="Z58" i="1"/>
  <c r="Y57" i="1"/>
  <c r="X57" i="1"/>
  <c r="Z56" i="1"/>
  <c r="Z55" i="1"/>
  <c r="Z54" i="1"/>
  <c r="Z53" i="1"/>
  <c r="Z52" i="1"/>
  <c r="Z51" i="1"/>
  <c r="Z50" i="1"/>
  <c r="Z49" i="1"/>
  <c r="Z48" i="1"/>
  <c r="Z47" i="1"/>
  <c r="Z46" i="1"/>
  <c r="Z45" i="1"/>
  <c r="Y44" i="1"/>
  <c r="X44" i="1"/>
  <c r="Z43" i="1"/>
  <c r="Z42" i="1"/>
  <c r="Z41" i="1"/>
  <c r="Z40" i="1"/>
  <c r="Z39" i="1"/>
  <c r="Z38" i="1"/>
  <c r="Z37" i="1"/>
  <c r="Z36" i="1"/>
  <c r="Z35" i="1"/>
  <c r="Z34" i="1"/>
  <c r="Z33" i="1"/>
  <c r="Z32" i="1"/>
  <c r="Y31" i="1"/>
  <c r="X31" i="1"/>
  <c r="Z30" i="1"/>
  <c r="Z29" i="1"/>
  <c r="Z28" i="1"/>
  <c r="Z27" i="1"/>
  <c r="Z26" i="1"/>
  <c r="Z25" i="1"/>
  <c r="Z24" i="1"/>
  <c r="Z23" i="1"/>
  <c r="Z22" i="1"/>
  <c r="Z21" i="1"/>
  <c r="Z20" i="1"/>
  <c r="Z19" i="1"/>
  <c r="Y18" i="1"/>
  <c r="X18" i="1"/>
  <c r="Z17" i="1"/>
  <c r="Z16" i="1"/>
  <c r="Z15" i="1"/>
  <c r="Z14" i="1"/>
  <c r="Z13" i="1"/>
  <c r="Z12" i="1"/>
  <c r="Z11" i="1"/>
  <c r="Z10" i="1"/>
  <c r="Z9" i="1"/>
  <c r="Z8" i="1"/>
  <c r="Z7" i="1"/>
  <c r="Z6" i="1"/>
  <c r="Y239" i="1"/>
  <c r="X239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MB186" i="2" l="1"/>
  <c r="MA186" i="2"/>
  <c r="MB185" i="2"/>
  <c r="MA185" i="2"/>
  <c r="MB184" i="2"/>
  <c r="MA184" i="2"/>
  <c r="MB183" i="2"/>
  <c r="MA183" i="2"/>
  <c r="MB182" i="2"/>
  <c r="MA182" i="2"/>
  <c r="MB181" i="2"/>
  <c r="MA181" i="2"/>
  <c r="MB180" i="2"/>
  <c r="MA180" i="2"/>
  <c r="MB179" i="2"/>
  <c r="MA179" i="2"/>
  <c r="MB178" i="2"/>
  <c r="MA178" i="2"/>
  <c r="MB177" i="2"/>
  <c r="MA177" i="2"/>
  <c r="MB176" i="2"/>
  <c r="MA176" i="2"/>
  <c r="MB175" i="2"/>
  <c r="MA175" i="2"/>
  <c r="MB163" i="2"/>
  <c r="MA163" i="2"/>
  <c r="MB162" i="2"/>
  <c r="MA162" i="2"/>
  <c r="MB164" i="2"/>
  <c r="MA164" i="2"/>
  <c r="LY187" i="2"/>
  <c r="LX187" i="2"/>
  <c r="LV187" i="2"/>
  <c r="LU187" i="2"/>
  <c r="LS187" i="2"/>
  <c r="LR187" i="2"/>
  <c r="LP187" i="2"/>
  <c r="LO187" i="2"/>
  <c r="LM187" i="2"/>
  <c r="LL187" i="2"/>
  <c r="LJ187" i="2"/>
  <c r="LI187" i="2"/>
  <c r="LG187" i="2"/>
  <c r="LF187" i="2"/>
  <c r="LD187" i="2"/>
  <c r="LC187" i="2"/>
  <c r="LA187" i="2"/>
  <c r="KZ187" i="2"/>
  <c r="KX187" i="2"/>
  <c r="KW187" i="2"/>
  <c r="KU187" i="2"/>
  <c r="KT187" i="2"/>
  <c r="KO187" i="2"/>
  <c r="KN187" i="2"/>
  <c r="KL187" i="2"/>
  <c r="KK187" i="2"/>
  <c r="KI187" i="2"/>
  <c r="KH187" i="2"/>
  <c r="KC187" i="2"/>
  <c r="KB187" i="2"/>
  <c r="JZ187" i="2"/>
  <c r="JY187" i="2"/>
  <c r="JW187" i="2"/>
  <c r="JV187" i="2"/>
  <c r="JT187" i="2"/>
  <c r="JS187" i="2"/>
  <c r="JQ187" i="2"/>
  <c r="JP187" i="2"/>
  <c r="JN187" i="2"/>
  <c r="JM187" i="2"/>
  <c r="JK187" i="2"/>
  <c r="JJ187" i="2"/>
  <c r="JH187" i="2"/>
  <c r="JG187" i="2"/>
  <c r="JE187" i="2"/>
  <c r="JD187" i="2"/>
  <c r="JB187" i="2"/>
  <c r="JA187" i="2"/>
  <c r="IY187" i="2"/>
  <c r="IX187" i="2"/>
  <c r="IV187" i="2"/>
  <c r="IU187" i="2"/>
  <c r="IS187" i="2"/>
  <c r="IR187" i="2"/>
  <c r="IP187" i="2"/>
  <c r="IO187" i="2"/>
  <c r="IM187" i="2"/>
  <c r="IL187" i="2"/>
  <c r="IJ187" i="2"/>
  <c r="II187" i="2"/>
  <c r="IG187" i="2"/>
  <c r="IF187" i="2"/>
  <c r="ID187" i="2"/>
  <c r="IC187" i="2"/>
  <c r="IA187" i="2"/>
  <c r="HZ187" i="2"/>
  <c r="HU187" i="2"/>
  <c r="HT187" i="2"/>
  <c r="HR187" i="2"/>
  <c r="HQ187" i="2"/>
  <c r="HO187" i="2"/>
  <c r="HN187" i="2"/>
  <c r="HL187" i="2"/>
  <c r="HK187" i="2"/>
  <c r="HI187" i="2"/>
  <c r="HH187" i="2"/>
  <c r="HF187" i="2"/>
  <c r="HE187" i="2"/>
  <c r="HC187" i="2"/>
  <c r="HB187" i="2"/>
  <c r="GZ187" i="2"/>
  <c r="GY187" i="2"/>
  <c r="GW187" i="2"/>
  <c r="GV187" i="2"/>
  <c r="GT187" i="2"/>
  <c r="GS187" i="2"/>
  <c r="GQ187" i="2"/>
  <c r="GP187" i="2"/>
  <c r="GN187" i="2"/>
  <c r="GM187" i="2"/>
  <c r="GK187" i="2"/>
  <c r="GJ187" i="2"/>
  <c r="GH187" i="2"/>
  <c r="GG187" i="2"/>
  <c r="GE187" i="2"/>
  <c r="GD187" i="2"/>
  <c r="GB187" i="2"/>
  <c r="GA187" i="2"/>
  <c r="FY187" i="2"/>
  <c r="FX187" i="2"/>
  <c r="FV187" i="2"/>
  <c r="FU187" i="2"/>
  <c r="FS187" i="2"/>
  <c r="FR187" i="2"/>
  <c r="FP187" i="2"/>
  <c r="FO187" i="2"/>
  <c r="FM187" i="2"/>
  <c r="FL187" i="2"/>
  <c r="FJ187" i="2"/>
  <c r="FI187" i="2"/>
  <c r="FG187" i="2"/>
  <c r="FF187" i="2"/>
  <c r="FD187" i="2"/>
  <c r="FC187" i="2"/>
  <c r="EX187" i="2"/>
  <c r="EW187" i="2"/>
  <c r="EU187" i="2"/>
  <c r="ET187" i="2"/>
  <c r="ER187" i="2"/>
  <c r="EQ187" i="2"/>
  <c r="EL187" i="2"/>
  <c r="EK187" i="2"/>
  <c r="EI187" i="2"/>
  <c r="EH187" i="2"/>
  <c r="EF187" i="2"/>
  <c r="EE187" i="2"/>
  <c r="EC187" i="2"/>
  <c r="EB187" i="2"/>
  <c r="DZ187" i="2"/>
  <c r="DY187" i="2"/>
  <c r="DW187" i="2"/>
  <c r="DV187" i="2"/>
  <c r="DT187" i="2"/>
  <c r="DS187" i="2"/>
  <c r="DQ187" i="2"/>
  <c r="DP187" i="2"/>
  <c r="DN187" i="2"/>
  <c r="DM187" i="2"/>
  <c r="DK187" i="2"/>
  <c r="DJ187" i="2"/>
  <c r="DH187" i="2"/>
  <c r="DG187" i="2"/>
  <c r="DE187" i="2"/>
  <c r="DD187" i="2"/>
  <c r="DB187" i="2"/>
  <c r="DA187" i="2"/>
  <c r="CY187" i="2"/>
  <c r="CX187" i="2"/>
  <c r="CV187" i="2"/>
  <c r="CU187" i="2"/>
  <c r="CP187" i="2"/>
  <c r="CO187" i="2"/>
  <c r="CM187" i="2"/>
  <c r="CL187" i="2"/>
  <c r="CJ187" i="2"/>
  <c r="CI187" i="2"/>
  <c r="CG187" i="2"/>
  <c r="CF187" i="2"/>
  <c r="CD187" i="2"/>
  <c r="CC187" i="2"/>
  <c r="CA187" i="2"/>
  <c r="BZ187" i="2"/>
  <c r="BX187" i="2"/>
  <c r="BW187" i="2"/>
  <c r="BU187" i="2"/>
  <c r="BT187" i="2"/>
  <c r="BR187" i="2"/>
  <c r="BQ187" i="2"/>
  <c r="BO187" i="2"/>
  <c r="BN187" i="2"/>
  <c r="BL187" i="2"/>
  <c r="BK187" i="2"/>
  <c r="BI187" i="2"/>
  <c r="BH187" i="2"/>
  <c r="BF187" i="2"/>
  <c r="BE187" i="2"/>
  <c r="BC187" i="2"/>
  <c r="BB187" i="2"/>
  <c r="AZ187" i="2"/>
  <c r="AY187" i="2"/>
  <c r="AT187" i="2"/>
  <c r="AS187" i="2"/>
  <c r="AQ187" i="2"/>
  <c r="AP187" i="2"/>
  <c r="AN187" i="2"/>
  <c r="AM187" i="2"/>
  <c r="AK187" i="2"/>
  <c r="AJ187" i="2"/>
  <c r="AH187" i="2"/>
  <c r="AG187" i="2"/>
  <c r="AE187" i="2"/>
  <c r="AD187" i="2"/>
  <c r="AB187" i="2"/>
  <c r="AA187" i="2"/>
  <c r="Y187" i="2"/>
  <c r="X187" i="2"/>
  <c r="V187" i="2"/>
  <c r="U187" i="2"/>
  <c r="S187" i="2"/>
  <c r="R187" i="2"/>
  <c r="P187" i="2"/>
  <c r="O187" i="2"/>
  <c r="M187" i="2"/>
  <c r="L187" i="2"/>
  <c r="J187" i="2"/>
  <c r="I187" i="2"/>
  <c r="LZ186" i="2"/>
  <c r="LW186" i="2"/>
  <c r="LT186" i="2"/>
  <c r="LQ186" i="2"/>
  <c r="LN186" i="2"/>
  <c r="LK186" i="2"/>
  <c r="LH186" i="2"/>
  <c r="LE186" i="2"/>
  <c r="LB186" i="2"/>
  <c r="KY186" i="2"/>
  <c r="KV186" i="2"/>
  <c r="KP186" i="2"/>
  <c r="KM186" i="2"/>
  <c r="KJ186" i="2"/>
  <c r="KD186" i="2"/>
  <c r="KA186" i="2"/>
  <c r="JX186" i="2"/>
  <c r="JU186" i="2"/>
  <c r="JR186" i="2"/>
  <c r="JO186" i="2"/>
  <c r="JL186" i="2"/>
  <c r="JI186" i="2"/>
  <c r="JF186" i="2"/>
  <c r="JC186" i="2"/>
  <c r="IZ186" i="2"/>
  <c r="IW186" i="2"/>
  <c r="IT186" i="2"/>
  <c r="IQ186" i="2"/>
  <c r="IN186" i="2"/>
  <c r="IK186" i="2"/>
  <c r="IH186" i="2"/>
  <c r="IE186" i="2"/>
  <c r="IB186" i="2"/>
  <c r="HV186" i="2"/>
  <c r="HS186" i="2"/>
  <c r="HP186" i="2"/>
  <c r="HM186" i="2"/>
  <c r="HJ186" i="2"/>
  <c r="HG186" i="2"/>
  <c r="HD186" i="2"/>
  <c r="HA186" i="2"/>
  <c r="GX186" i="2"/>
  <c r="GU186" i="2"/>
  <c r="GR186" i="2"/>
  <c r="GO186" i="2"/>
  <c r="GL186" i="2"/>
  <c r="GI186" i="2"/>
  <c r="GF186" i="2"/>
  <c r="GC186" i="2"/>
  <c r="FZ186" i="2"/>
  <c r="FW186" i="2"/>
  <c r="FT186" i="2"/>
  <c r="FQ186" i="2"/>
  <c r="FN186" i="2"/>
  <c r="FK186" i="2"/>
  <c r="FH186" i="2"/>
  <c r="FE186" i="2"/>
  <c r="EY186" i="2"/>
  <c r="EV186" i="2"/>
  <c r="ES186" i="2"/>
  <c r="EM186" i="2"/>
  <c r="EJ186" i="2"/>
  <c r="EG186" i="2"/>
  <c r="ED186" i="2"/>
  <c r="EA186" i="2"/>
  <c r="DX186" i="2"/>
  <c r="DU186" i="2"/>
  <c r="DR186" i="2"/>
  <c r="DO186" i="2"/>
  <c r="DL186" i="2"/>
  <c r="DI186" i="2"/>
  <c r="DF186" i="2"/>
  <c r="DC186" i="2"/>
  <c r="CZ186" i="2"/>
  <c r="CW186" i="2"/>
  <c r="CQ186" i="2"/>
  <c r="CN186" i="2"/>
  <c r="CK186" i="2"/>
  <c r="CH186" i="2"/>
  <c r="CE186" i="2"/>
  <c r="CB186" i="2"/>
  <c r="BY186" i="2"/>
  <c r="BV186" i="2"/>
  <c r="BS186" i="2"/>
  <c r="BP186" i="2"/>
  <c r="BM186" i="2"/>
  <c r="BJ186" i="2"/>
  <c r="BG186" i="2"/>
  <c r="BD186" i="2"/>
  <c r="BA186" i="2"/>
  <c r="AU186" i="2"/>
  <c r="AR186" i="2"/>
  <c r="AO186" i="2"/>
  <c r="AL186" i="2"/>
  <c r="AI186" i="2"/>
  <c r="AF186" i="2"/>
  <c r="AC186" i="2"/>
  <c r="Z186" i="2"/>
  <c r="W186" i="2"/>
  <c r="T186" i="2"/>
  <c r="Q186" i="2"/>
  <c r="N186" i="2"/>
  <c r="K186" i="2"/>
  <c r="LZ185" i="2"/>
  <c r="LW185" i="2"/>
  <c r="LT185" i="2"/>
  <c r="LQ185" i="2"/>
  <c r="LN185" i="2"/>
  <c r="LK185" i="2"/>
  <c r="LH185" i="2"/>
  <c r="LE185" i="2"/>
  <c r="LB185" i="2"/>
  <c r="KY185" i="2"/>
  <c r="KV185" i="2"/>
  <c r="KP185" i="2"/>
  <c r="KM185" i="2"/>
  <c r="KJ185" i="2"/>
  <c r="KD185" i="2"/>
  <c r="KA185" i="2"/>
  <c r="JX185" i="2"/>
  <c r="JU185" i="2"/>
  <c r="JR185" i="2"/>
  <c r="JO185" i="2"/>
  <c r="JL185" i="2"/>
  <c r="JI185" i="2"/>
  <c r="JF185" i="2"/>
  <c r="JC185" i="2"/>
  <c r="IZ185" i="2"/>
  <c r="IW185" i="2"/>
  <c r="IT185" i="2"/>
  <c r="IQ185" i="2"/>
  <c r="IN185" i="2"/>
  <c r="IK185" i="2"/>
  <c r="IH185" i="2"/>
  <c r="IE185" i="2"/>
  <c r="IB185" i="2"/>
  <c r="HV185" i="2"/>
  <c r="HS185" i="2"/>
  <c r="HP185" i="2"/>
  <c r="HM185" i="2"/>
  <c r="HJ185" i="2"/>
  <c r="HG185" i="2"/>
  <c r="HD185" i="2"/>
  <c r="HA185" i="2"/>
  <c r="GX185" i="2"/>
  <c r="GU185" i="2"/>
  <c r="GR185" i="2"/>
  <c r="GO185" i="2"/>
  <c r="GL185" i="2"/>
  <c r="GI185" i="2"/>
  <c r="GF185" i="2"/>
  <c r="GC185" i="2"/>
  <c r="FZ185" i="2"/>
  <c r="FW185" i="2"/>
  <c r="FT185" i="2"/>
  <c r="FQ185" i="2"/>
  <c r="FN185" i="2"/>
  <c r="FK185" i="2"/>
  <c r="FH185" i="2"/>
  <c r="FE185" i="2"/>
  <c r="EY185" i="2"/>
  <c r="EV185" i="2"/>
  <c r="ES185" i="2"/>
  <c r="EM185" i="2"/>
  <c r="EJ185" i="2"/>
  <c r="EG185" i="2"/>
  <c r="ED185" i="2"/>
  <c r="EA185" i="2"/>
  <c r="DX185" i="2"/>
  <c r="DU185" i="2"/>
  <c r="DR185" i="2"/>
  <c r="DO185" i="2"/>
  <c r="DL185" i="2"/>
  <c r="DI185" i="2"/>
  <c r="DF185" i="2"/>
  <c r="DC185" i="2"/>
  <c r="CZ185" i="2"/>
  <c r="CW185" i="2"/>
  <c r="CQ185" i="2"/>
  <c r="CN185" i="2"/>
  <c r="CK185" i="2"/>
  <c r="CH185" i="2"/>
  <c r="CE185" i="2"/>
  <c r="CB185" i="2"/>
  <c r="BY185" i="2"/>
  <c r="BV185" i="2"/>
  <c r="BS185" i="2"/>
  <c r="BP185" i="2"/>
  <c r="BM185" i="2"/>
  <c r="BJ185" i="2"/>
  <c r="BG185" i="2"/>
  <c r="BD185" i="2"/>
  <c r="BA185" i="2"/>
  <c r="AU185" i="2"/>
  <c r="AR185" i="2"/>
  <c r="AO185" i="2"/>
  <c r="AL185" i="2"/>
  <c r="AI185" i="2"/>
  <c r="AF185" i="2"/>
  <c r="AC185" i="2"/>
  <c r="Z185" i="2"/>
  <c r="W185" i="2"/>
  <c r="T185" i="2"/>
  <c r="Q185" i="2"/>
  <c r="N185" i="2"/>
  <c r="K185" i="2"/>
  <c r="LZ184" i="2"/>
  <c r="LW184" i="2"/>
  <c r="LT184" i="2"/>
  <c r="LQ184" i="2"/>
  <c r="LN184" i="2"/>
  <c r="LK184" i="2"/>
  <c r="LH184" i="2"/>
  <c r="LE184" i="2"/>
  <c r="LB184" i="2"/>
  <c r="KY184" i="2"/>
  <c r="KV184" i="2"/>
  <c r="KP184" i="2"/>
  <c r="KM184" i="2"/>
  <c r="KJ184" i="2"/>
  <c r="KD184" i="2"/>
  <c r="KA184" i="2"/>
  <c r="JX184" i="2"/>
  <c r="JU184" i="2"/>
  <c r="JR184" i="2"/>
  <c r="JO184" i="2"/>
  <c r="JL184" i="2"/>
  <c r="JI184" i="2"/>
  <c r="JF184" i="2"/>
  <c r="JC184" i="2"/>
  <c r="IZ184" i="2"/>
  <c r="IW184" i="2"/>
  <c r="IT184" i="2"/>
  <c r="IQ184" i="2"/>
  <c r="IN184" i="2"/>
  <c r="IK184" i="2"/>
  <c r="IH184" i="2"/>
  <c r="IE184" i="2"/>
  <c r="IB184" i="2"/>
  <c r="HV184" i="2"/>
  <c r="HS184" i="2"/>
  <c r="HP184" i="2"/>
  <c r="HM184" i="2"/>
  <c r="HJ184" i="2"/>
  <c r="HG184" i="2"/>
  <c r="HD184" i="2"/>
  <c r="HA184" i="2"/>
  <c r="GX184" i="2"/>
  <c r="GU184" i="2"/>
  <c r="GR184" i="2"/>
  <c r="GO184" i="2"/>
  <c r="GL184" i="2"/>
  <c r="GI184" i="2"/>
  <c r="GF184" i="2"/>
  <c r="GC184" i="2"/>
  <c r="FZ184" i="2"/>
  <c r="FW184" i="2"/>
  <c r="FT184" i="2"/>
  <c r="FQ184" i="2"/>
  <c r="FN184" i="2"/>
  <c r="FK184" i="2"/>
  <c r="FH184" i="2"/>
  <c r="FE184" i="2"/>
  <c r="EY184" i="2"/>
  <c r="EV184" i="2"/>
  <c r="ES184" i="2"/>
  <c r="EM184" i="2"/>
  <c r="EJ184" i="2"/>
  <c r="EG184" i="2"/>
  <c r="ED184" i="2"/>
  <c r="EA184" i="2"/>
  <c r="DX184" i="2"/>
  <c r="DU184" i="2"/>
  <c r="DR184" i="2"/>
  <c r="DO184" i="2"/>
  <c r="DL184" i="2"/>
  <c r="DI184" i="2"/>
  <c r="DF184" i="2"/>
  <c r="DC184" i="2"/>
  <c r="CZ184" i="2"/>
  <c r="CW184" i="2"/>
  <c r="CQ184" i="2"/>
  <c r="CN184" i="2"/>
  <c r="CK184" i="2"/>
  <c r="CH184" i="2"/>
  <c r="CE184" i="2"/>
  <c r="CB184" i="2"/>
  <c r="BY184" i="2"/>
  <c r="BV184" i="2"/>
  <c r="BS184" i="2"/>
  <c r="BP184" i="2"/>
  <c r="BM184" i="2"/>
  <c r="BJ184" i="2"/>
  <c r="BG184" i="2"/>
  <c r="BD184" i="2"/>
  <c r="BA184" i="2"/>
  <c r="AU184" i="2"/>
  <c r="AR184" i="2"/>
  <c r="AO184" i="2"/>
  <c r="AL184" i="2"/>
  <c r="AI184" i="2"/>
  <c r="AF184" i="2"/>
  <c r="AC184" i="2"/>
  <c r="Z184" i="2"/>
  <c r="W184" i="2"/>
  <c r="T184" i="2"/>
  <c r="Q184" i="2"/>
  <c r="N184" i="2"/>
  <c r="K184" i="2"/>
  <c r="LZ183" i="2"/>
  <c r="LW183" i="2"/>
  <c r="LT183" i="2"/>
  <c r="LQ183" i="2"/>
  <c r="LN183" i="2"/>
  <c r="LK183" i="2"/>
  <c r="LH183" i="2"/>
  <c r="LE183" i="2"/>
  <c r="LB183" i="2"/>
  <c r="KY183" i="2"/>
  <c r="KV183" i="2"/>
  <c r="KP183" i="2"/>
  <c r="KM183" i="2"/>
  <c r="KJ183" i="2"/>
  <c r="KD183" i="2"/>
  <c r="KA183" i="2"/>
  <c r="JX183" i="2"/>
  <c r="JU183" i="2"/>
  <c r="JR183" i="2"/>
  <c r="JO183" i="2"/>
  <c r="JL183" i="2"/>
  <c r="JI183" i="2"/>
  <c r="JF183" i="2"/>
  <c r="JC183" i="2"/>
  <c r="IZ183" i="2"/>
  <c r="IW183" i="2"/>
  <c r="IT183" i="2"/>
  <c r="IQ183" i="2"/>
  <c r="IN183" i="2"/>
  <c r="IK183" i="2"/>
  <c r="IH183" i="2"/>
  <c r="IE183" i="2"/>
  <c r="IB183" i="2"/>
  <c r="HV183" i="2"/>
  <c r="HS183" i="2"/>
  <c r="HP183" i="2"/>
  <c r="HM183" i="2"/>
  <c r="HJ183" i="2"/>
  <c r="HG183" i="2"/>
  <c r="HD183" i="2"/>
  <c r="HA183" i="2"/>
  <c r="GX183" i="2"/>
  <c r="GU183" i="2"/>
  <c r="GR183" i="2"/>
  <c r="GO183" i="2"/>
  <c r="GL183" i="2"/>
  <c r="GI183" i="2"/>
  <c r="GF183" i="2"/>
  <c r="GC183" i="2"/>
  <c r="FZ183" i="2"/>
  <c r="FW183" i="2"/>
  <c r="FT183" i="2"/>
  <c r="FQ183" i="2"/>
  <c r="FN183" i="2"/>
  <c r="FK183" i="2"/>
  <c r="FH183" i="2"/>
  <c r="FE183" i="2"/>
  <c r="EY183" i="2"/>
  <c r="EV183" i="2"/>
  <c r="ES183" i="2"/>
  <c r="EM183" i="2"/>
  <c r="EJ183" i="2"/>
  <c r="EG183" i="2"/>
  <c r="ED183" i="2"/>
  <c r="EA183" i="2"/>
  <c r="DX183" i="2"/>
  <c r="DU183" i="2"/>
  <c r="DR183" i="2"/>
  <c r="DO183" i="2"/>
  <c r="DL183" i="2"/>
  <c r="DI183" i="2"/>
  <c r="DF183" i="2"/>
  <c r="DC183" i="2"/>
  <c r="CZ183" i="2"/>
  <c r="CW183" i="2"/>
  <c r="CQ183" i="2"/>
  <c r="CN183" i="2"/>
  <c r="CK183" i="2"/>
  <c r="CH183" i="2"/>
  <c r="CE183" i="2"/>
  <c r="CB183" i="2"/>
  <c r="BY183" i="2"/>
  <c r="BV183" i="2"/>
  <c r="BS183" i="2"/>
  <c r="BP183" i="2"/>
  <c r="BM183" i="2"/>
  <c r="BJ183" i="2"/>
  <c r="BG183" i="2"/>
  <c r="BD183" i="2"/>
  <c r="BA183" i="2"/>
  <c r="AU183" i="2"/>
  <c r="AR183" i="2"/>
  <c r="AO183" i="2"/>
  <c r="AL183" i="2"/>
  <c r="AI183" i="2"/>
  <c r="AF183" i="2"/>
  <c r="AC183" i="2"/>
  <c r="Z183" i="2"/>
  <c r="W183" i="2"/>
  <c r="T183" i="2"/>
  <c r="Q183" i="2"/>
  <c r="N183" i="2"/>
  <c r="K183" i="2"/>
  <c r="LZ182" i="2"/>
  <c r="LW182" i="2"/>
  <c r="LT182" i="2"/>
  <c r="LQ182" i="2"/>
  <c r="LN182" i="2"/>
  <c r="LK182" i="2"/>
  <c r="LH182" i="2"/>
  <c r="LE182" i="2"/>
  <c r="LB182" i="2"/>
  <c r="KY182" i="2"/>
  <c r="KV182" i="2"/>
  <c r="KP182" i="2"/>
  <c r="KM182" i="2"/>
  <c r="KJ182" i="2"/>
  <c r="KD182" i="2"/>
  <c r="KA182" i="2"/>
  <c r="JX182" i="2"/>
  <c r="JU182" i="2"/>
  <c r="JR182" i="2"/>
  <c r="JO182" i="2"/>
  <c r="JL182" i="2"/>
  <c r="JI182" i="2"/>
  <c r="JF182" i="2"/>
  <c r="JC182" i="2"/>
  <c r="IZ182" i="2"/>
  <c r="IW182" i="2"/>
  <c r="IT182" i="2"/>
  <c r="IQ182" i="2"/>
  <c r="IN182" i="2"/>
  <c r="IK182" i="2"/>
  <c r="IH182" i="2"/>
  <c r="IE182" i="2"/>
  <c r="IB182" i="2"/>
  <c r="HV182" i="2"/>
  <c r="HS182" i="2"/>
  <c r="HP182" i="2"/>
  <c r="HM182" i="2"/>
  <c r="HJ182" i="2"/>
  <c r="HG182" i="2"/>
  <c r="HD182" i="2"/>
  <c r="HA182" i="2"/>
  <c r="GX182" i="2"/>
  <c r="GU182" i="2"/>
  <c r="GR182" i="2"/>
  <c r="GO182" i="2"/>
  <c r="GL182" i="2"/>
  <c r="GI182" i="2"/>
  <c r="GF182" i="2"/>
  <c r="GC182" i="2"/>
  <c r="FZ182" i="2"/>
  <c r="FW182" i="2"/>
  <c r="FT182" i="2"/>
  <c r="FQ182" i="2"/>
  <c r="FN182" i="2"/>
  <c r="FK182" i="2"/>
  <c r="FH182" i="2"/>
  <c r="FE182" i="2"/>
  <c r="EY182" i="2"/>
  <c r="EV182" i="2"/>
  <c r="ES182" i="2"/>
  <c r="EM182" i="2"/>
  <c r="EJ182" i="2"/>
  <c r="EG182" i="2"/>
  <c r="ED182" i="2"/>
  <c r="EA182" i="2"/>
  <c r="DX182" i="2"/>
  <c r="DU182" i="2"/>
  <c r="DR182" i="2"/>
  <c r="DO182" i="2"/>
  <c r="DL182" i="2"/>
  <c r="DI182" i="2"/>
  <c r="DF182" i="2"/>
  <c r="DC182" i="2"/>
  <c r="CZ182" i="2"/>
  <c r="CW182" i="2"/>
  <c r="CQ182" i="2"/>
  <c r="CN182" i="2"/>
  <c r="CK182" i="2"/>
  <c r="CH182" i="2"/>
  <c r="CE182" i="2"/>
  <c r="CB182" i="2"/>
  <c r="BY182" i="2"/>
  <c r="BV182" i="2"/>
  <c r="BS182" i="2"/>
  <c r="BP182" i="2"/>
  <c r="BM182" i="2"/>
  <c r="BJ182" i="2"/>
  <c r="BG182" i="2"/>
  <c r="BD182" i="2"/>
  <c r="BA182" i="2"/>
  <c r="AU182" i="2"/>
  <c r="AR182" i="2"/>
  <c r="AO182" i="2"/>
  <c r="AL182" i="2"/>
  <c r="AI182" i="2"/>
  <c r="AF182" i="2"/>
  <c r="AC182" i="2"/>
  <c r="Z182" i="2"/>
  <c r="W182" i="2"/>
  <c r="T182" i="2"/>
  <c r="Q182" i="2"/>
  <c r="N182" i="2"/>
  <c r="K182" i="2"/>
  <c r="LZ181" i="2"/>
  <c r="LW181" i="2"/>
  <c r="LT181" i="2"/>
  <c r="LQ181" i="2"/>
  <c r="LN181" i="2"/>
  <c r="LK181" i="2"/>
  <c r="LH181" i="2"/>
  <c r="LE181" i="2"/>
  <c r="LB181" i="2"/>
  <c r="KY181" i="2"/>
  <c r="KV181" i="2"/>
  <c r="KP181" i="2"/>
  <c r="KM181" i="2"/>
  <c r="KJ181" i="2"/>
  <c r="KD181" i="2"/>
  <c r="KA181" i="2"/>
  <c r="JX181" i="2"/>
  <c r="JU181" i="2"/>
  <c r="JR181" i="2"/>
  <c r="JO181" i="2"/>
  <c r="JL181" i="2"/>
  <c r="JI181" i="2"/>
  <c r="JF181" i="2"/>
  <c r="JC181" i="2"/>
  <c r="IZ181" i="2"/>
  <c r="IW181" i="2"/>
  <c r="IT181" i="2"/>
  <c r="IQ181" i="2"/>
  <c r="IN181" i="2"/>
  <c r="IK181" i="2"/>
  <c r="IH181" i="2"/>
  <c r="IE181" i="2"/>
  <c r="IB181" i="2"/>
  <c r="HV181" i="2"/>
  <c r="HS181" i="2"/>
  <c r="HP181" i="2"/>
  <c r="HM181" i="2"/>
  <c r="HJ181" i="2"/>
  <c r="HG181" i="2"/>
  <c r="HD181" i="2"/>
  <c r="HA181" i="2"/>
  <c r="GX181" i="2"/>
  <c r="GU181" i="2"/>
  <c r="GR181" i="2"/>
  <c r="GO181" i="2"/>
  <c r="GL181" i="2"/>
  <c r="GI181" i="2"/>
  <c r="GF181" i="2"/>
  <c r="GC181" i="2"/>
  <c r="FZ181" i="2"/>
  <c r="FW181" i="2"/>
  <c r="FT181" i="2"/>
  <c r="FQ181" i="2"/>
  <c r="FN181" i="2"/>
  <c r="FK181" i="2"/>
  <c r="FH181" i="2"/>
  <c r="FE181" i="2"/>
  <c r="EY181" i="2"/>
  <c r="EV181" i="2"/>
  <c r="ES181" i="2"/>
  <c r="EM181" i="2"/>
  <c r="EJ181" i="2"/>
  <c r="EG181" i="2"/>
  <c r="ED181" i="2"/>
  <c r="EA181" i="2"/>
  <c r="DX181" i="2"/>
  <c r="DU181" i="2"/>
  <c r="DR181" i="2"/>
  <c r="DO181" i="2"/>
  <c r="DL181" i="2"/>
  <c r="DI181" i="2"/>
  <c r="DF181" i="2"/>
  <c r="DC181" i="2"/>
  <c r="CZ181" i="2"/>
  <c r="CW181" i="2"/>
  <c r="CQ181" i="2"/>
  <c r="CN181" i="2"/>
  <c r="CK181" i="2"/>
  <c r="CH181" i="2"/>
  <c r="CE181" i="2"/>
  <c r="CB181" i="2"/>
  <c r="BY181" i="2"/>
  <c r="BV181" i="2"/>
  <c r="BS181" i="2"/>
  <c r="BP181" i="2"/>
  <c r="BM181" i="2"/>
  <c r="BJ181" i="2"/>
  <c r="BG181" i="2"/>
  <c r="BD181" i="2"/>
  <c r="BA181" i="2"/>
  <c r="AU181" i="2"/>
  <c r="AR181" i="2"/>
  <c r="AO181" i="2"/>
  <c r="AL181" i="2"/>
  <c r="AI181" i="2"/>
  <c r="AF181" i="2"/>
  <c r="AC181" i="2"/>
  <c r="Z181" i="2"/>
  <c r="W181" i="2"/>
  <c r="T181" i="2"/>
  <c r="Q181" i="2"/>
  <c r="N181" i="2"/>
  <c r="K181" i="2"/>
  <c r="LZ180" i="2"/>
  <c r="LW180" i="2"/>
  <c r="LT180" i="2"/>
  <c r="LQ180" i="2"/>
  <c r="LN180" i="2"/>
  <c r="LK180" i="2"/>
  <c r="LH180" i="2"/>
  <c r="LE180" i="2"/>
  <c r="LB180" i="2"/>
  <c r="KY180" i="2"/>
  <c r="KV180" i="2"/>
  <c r="KP180" i="2"/>
  <c r="KM180" i="2"/>
  <c r="KJ180" i="2"/>
  <c r="KD180" i="2"/>
  <c r="KA180" i="2"/>
  <c r="JX180" i="2"/>
  <c r="JU180" i="2"/>
  <c r="JR180" i="2"/>
  <c r="JO180" i="2"/>
  <c r="JL180" i="2"/>
  <c r="JI180" i="2"/>
  <c r="JF180" i="2"/>
  <c r="JC180" i="2"/>
  <c r="IZ180" i="2"/>
  <c r="IW180" i="2"/>
  <c r="IT180" i="2"/>
  <c r="IQ180" i="2"/>
  <c r="IN180" i="2"/>
  <c r="IK180" i="2"/>
  <c r="IH180" i="2"/>
  <c r="IE180" i="2"/>
  <c r="IB180" i="2"/>
  <c r="HV180" i="2"/>
  <c r="HS180" i="2"/>
  <c r="HP180" i="2"/>
  <c r="HM180" i="2"/>
  <c r="HJ180" i="2"/>
  <c r="HG180" i="2"/>
  <c r="HD180" i="2"/>
  <c r="HA180" i="2"/>
  <c r="GX180" i="2"/>
  <c r="GU180" i="2"/>
  <c r="GR180" i="2"/>
  <c r="GO180" i="2"/>
  <c r="GL180" i="2"/>
  <c r="GI180" i="2"/>
  <c r="GF180" i="2"/>
  <c r="GC180" i="2"/>
  <c r="FZ180" i="2"/>
  <c r="FW180" i="2"/>
  <c r="FT180" i="2"/>
  <c r="FQ180" i="2"/>
  <c r="FN180" i="2"/>
  <c r="FK180" i="2"/>
  <c r="FH180" i="2"/>
  <c r="FE180" i="2"/>
  <c r="EY180" i="2"/>
  <c r="EV180" i="2"/>
  <c r="ES180" i="2"/>
  <c r="EM180" i="2"/>
  <c r="EJ180" i="2"/>
  <c r="EG180" i="2"/>
  <c r="ED180" i="2"/>
  <c r="EA180" i="2"/>
  <c r="DX180" i="2"/>
  <c r="DU180" i="2"/>
  <c r="DR180" i="2"/>
  <c r="DO180" i="2"/>
  <c r="DL180" i="2"/>
  <c r="DI180" i="2"/>
  <c r="DF180" i="2"/>
  <c r="DC180" i="2"/>
  <c r="CZ180" i="2"/>
  <c r="CW180" i="2"/>
  <c r="CQ180" i="2"/>
  <c r="CN180" i="2"/>
  <c r="CK180" i="2"/>
  <c r="CH180" i="2"/>
  <c r="CE180" i="2"/>
  <c r="CB180" i="2"/>
  <c r="BY180" i="2"/>
  <c r="BV180" i="2"/>
  <c r="BS180" i="2"/>
  <c r="BP180" i="2"/>
  <c r="BM180" i="2"/>
  <c r="BJ180" i="2"/>
  <c r="BG180" i="2"/>
  <c r="BD180" i="2"/>
  <c r="BA180" i="2"/>
  <c r="AU180" i="2"/>
  <c r="AR180" i="2"/>
  <c r="AO180" i="2"/>
  <c r="AL180" i="2"/>
  <c r="AI180" i="2"/>
  <c r="AF180" i="2"/>
  <c r="AC180" i="2"/>
  <c r="Z180" i="2"/>
  <c r="W180" i="2"/>
  <c r="T180" i="2"/>
  <c r="Q180" i="2"/>
  <c r="N180" i="2"/>
  <c r="K180" i="2"/>
  <c r="LZ179" i="2"/>
  <c r="LW179" i="2"/>
  <c r="LT179" i="2"/>
  <c r="LQ179" i="2"/>
  <c r="LN179" i="2"/>
  <c r="LK179" i="2"/>
  <c r="LH179" i="2"/>
  <c r="LE179" i="2"/>
  <c r="LB179" i="2"/>
  <c r="KY179" i="2"/>
  <c r="KV179" i="2"/>
  <c r="KP179" i="2"/>
  <c r="KM179" i="2"/>
  <c r="KJ179" i="2"/>
  <c r="KD179" i="2"/>
  <c r="KA179" i="2"/>
  <c r="JX179" i="2"/>
  <c r="JU179" i="2"/>
  <c r="JR179" i="2"/>
  <c r="JO179" i="2"/>
  <c r="JL179" i="2"/>
  <c r="JI179" i="2"/>
  <c r="JF179" i="2"/>
  <c r="JC179" i="2"/>
  <c r="IZ179" i="2"/>
  <c r="IW179" i="2"/>
  <c r="IT179" i="2"/>
  <c r="IQ179" i="2"/>
  <c r="IN179" i="2"/>
  <c r="IK179" i="2"/>
  <c r="IH179" i="2"/>
  <c r="IE179" i="2"/>
  <c r="IB179" i="2"/>
  <c r="HV179" i="2"/>
  <c r="HS179" i="2"/>
  <c r="HP179" i="2"/>
  <c r="HM179" i="2"/>
  <c r="HJ179" i="2"/>
  <c r="HG179" i="2"/>
  <c r="HD179" i="2"/>
  <c r="HA179" i="2"/>
  <c r="GX179" i="2"/>
  <c r="GU179" i="2"/>
  <c r="GR179" i="2"/>
  <c r="GO179" i="2"/>
  <c r="GL179" i="2"/>
  <c r="GI179" i="2"/>
  <c r="GF179" i="2"/>
  <c r="GC179" i="2"/>
  <c r="FZ179" i="2"/>
  <c r="FW179" i="2"/>
  <c r="FT179" i="2"/>
  <c r="FQ179" i="2"/>
  <c r="FN179" i="2"/>
  <c r="FK179" i="2"/>
  <c r="FH179" i="2"/>
  <c r="FE179" i="2"/>
  <c r="EY179" i="2"/>
  <c r="EV179" i="2"/>
  <c r="ES179" i="2"/>
  <c r="EM179" i="2"/>
  <c r="EJ179" i="2"/>
  <c r="EG179" i="2"/>
  <c r="ED179" i="2"/>
  <c r="EA179" i="2"/>
  <c r="DX179" i="2"/>
  <c r="DU179" i="2"/>
  <c r="DR179" i="2"/>
  <c r="DO179" i="2"/>
  <c r="DL179" i="2"/>
  <c r="DI179" i="2"/>
  <c r="DF179" i="2"/>
  <c r="DC179" i="2"/>
  <c r="CZ179" i="2"/>
  <c r="CW179" i="2"/>
  <c r="CQ179" i="2"/>
  <c r="CN179" i="2"/>
  <c r="CK179" i="2"/>
  <c r="CH179" i="2"/>
  <c r="CE179" i="2"/>
  <c r="CB179" i="2"/>
  <c r="BY179" i="2"/>
  <c r="BV179" i="2"/>
  <c r="BS179" i="2"/>
  <c r="BP179" i="2"/>
  <c r="BM179" i="2"/>
  <c r="BJ179" i="2"/>
  <c r="BG179" i="2"/>
  <c r="BD179" i="2"/>
  <c r="BA179" i="2"/>
  <c r="AU179" i="2"/>
  <c r="AR179" i="2"/>
  <c r="AO179" i="2"/>
  <c r="AL179" i="2"/>
  <c r="AI179" i="2"/>
  <c r="AF179" i="2"/>
  <c r="AC179" i="2"/>
  <c r="Z179" i="2"/>
  <c r="W179" i="2"/>
  <c r="T179" i="2"/>
  <c r="Q179" i="2"/>
  <c r="N179" i="2"/>
  <c r="K179" i="2"/>
  <c r="LZ178" i="2"/>
  <c r="LW178" i="2"/>
  <c r="LT178" i="2"/>
  <c r="LQ178" i="2"/>
  <c r="LN178" i="2"/>
  <c r="LK178" i="2"/>
  <c r="LH178" i="2"/>
  <c r="LE178" i="2"/>
  <c r="LB178" i="2"/>
  <c r="KY178" i="2"/>
  <c r="KV178" i="2"/>
  <c r="KP178" i="2"/>
  <c r="KM178" i="2"/>
  <c r="KJ178" i="2"/>
  <c r="KD178" i="2"/>
  <c r="KA178" i="2"/>
  <c r="JX178" i="2"/>
  <c r="JU178" i="2"/>
  <c r="JR178" i="2"/>
  <c r="JO178" i="2"/>
  <c r="JL178" i="2"/>
  <c r="JI178" i="2"/>
  <c r="JF178" i="2"/>
  <c r="JC178" i="2"/>
  <c r="IZ178" i="2"/>
  <c r="IW178" i="2"/>
  <c r="IT178" i="2"/>
  <c r="IQ178" i="2"/>
  <c r="IN178" i="2"/>
  <c r="IK178" i="2"/>
  <c r="IH178" i="2"/>
  <c r="IE178" i="2"/>
  <c r="IB178" i="2"/>
  <c r="HV178" i="2"/>
  <c r="HS178" i="2"/>
  <c r="HP178" i="2"/>
  <c r="HM178" i="2"/>
  <c r="HJ178" i="2"/>
  <c r="HG178" i="2"/>
  <c r="HD178" i="2"/>
  <c r="HA178" i="2"/>
  <c r="GX178" i="2"/>
  <c r="GU178" i="2"/>
  <c r="GR178" i="2"/>
  <c r="GO178" i="2"/>
  <c r="GL178" i="2"/>
  <c r="GI178" i="2"/>
  <c r="GF178" i="2"/>
  <c r="GC178" i="2"/>
  <c r="FZ178" i="2"/>
  <c r="FW178" i="2"/>
  <c r="FT178" i="2"/>
  <c r="FQ178" i="2"/>
  <c r="FN178" i="2"/>
  <c r="FK178" i="2"/>
  <c r="FH178" i="2"/>
  <c r="FE178" i="2"/>
  <c r="EY178" i="2"/>
  <c r="EV178" i="2"/>
  <c r="ES178" i="2"/>
  <c r="EM178" i="2"/>
  <c r="EJ178" i="2"/>
  <c r="EG178" i="2"/>
  <c r="ED178" i="2"/>
  <c r="EA178" i="2"/>
  <c r="DX178" i="2"/>
  <c r="DU178" i="2"/>
  <c r="DR178" i="2"/>
  <c r="DO178" i="2"/>
  <c r="DL178" i="2"/>
  <c r="DI178" i="2"/>
  <c r="DF178" i="2"/>
  <c r="DC178" i="2"/>
  <c r="CZ178" i="2"/>
  <c r="CW178" i="2"/>
  <c r="CQ178" i="2"/>
  <c r="CN178" i="2"/>
  <c r="CK178" i="2"/>
  <c r="CH178" i="2"/>
  <c r="CE178" i="2"/>
  <c r="CB178" i="2"/>
  <c r="BY178" i="2"/>
  <c r="BV178" i="2"/>
  <c r="BS178" i="2"/>
  <c r="BP178" i="2"/>
  <c r="BM178" i="2"/>
  <c r="BJ178" i="2"/>
  <c r="BG178" i="2"/>
  <c r="BD178" i="2"/>
  <c r="BA178" i="2"/>
  <c r="AU178" i="2"/>
  <c r="AR178" i="2"/>
  <c r="AO178" i="2"/>
  <c r="AL178" i="2"/>
  <c r="AI178" i="2"/>
  <c r="AF178" i="2"/>
  <c r="AC178" i="2"/>
  <c r="Z178" i="2"/>
  <c r="W178" i="2"/>
  <c r="T178" i="2"/>
  <c r="Q178" i="2"/>
  <c r="N178" i="2"/>
  <c r="K178" i="2"/>
  <c r="LZ177" i="2"/>
  <c r="LW177" i="2"/>
  <c r="LT177" i="2"/>
  <c r="LQ177" i="2"/>
  <c r="LN177" i="2"/>
  <c r="LK177" i="2"/>
  <c r="LH177" i="2"/>
  <c r="LE177" i="2"/>
  <c r="LB177" i="2"/>
  <c r="KY177" i="2"/>
  <c r="KV177" i="2"/>
  <c r="KP177" i="2"/>
  <c r="KM177" i="2"/>
  <c r="KJ177" i="2"/>
  <c r="KD177" i="2"/>
  <c r="KA177" i="2"/>
  <c r="JX177" i="2"/>
  <c r="JU177" i="2"/>
  <c r="JR177" i="2"/>
  <c r="JO177" i="2"/>
  <c r="JL177" i="2"/>
  <c r="JI177" i="2"/>
  <c r="JF177" i="2"/>
  <c r="JC177" i="2"/>
  <c r="IZ177" i="2"/>
  <c r="IW177" i="2"/>
  <c r="IT177" i="2"/>
  <c r="IQ177" i="2"/>
  <c r="IN177" i="2"/>
  <c r="IK177" i="2"/>
  <c r="IH177" i="2"/>
  <c r="IE177" i="2"/>
  <c r="IB177" i="2"/>
  <c r="HV177" i="2"/>
  <c r="HS177" i="2"/>
  <c r="HP177" i="2"/>
  <c r="HM177" i="2"/>
  <c r="HJ177" i="2"/>
  <c r="HG177" i="2"/>
  <c r="HD177" i="2"/>
  <c r="HA177" i="2"/>
  <c r="GX177" i="2"/>
  <c r="GU177" i="2"/>
  <c r="GR177" i="2"/>
  <c r="GO177" i="2"/>
  <c r="GL177" i="2"/>
  <c r="GI177" i="2"/>
  <c r="GF177" i="2"/>
  <c r="GC177" i="2"/>
  <c r="FZ177" i="2"/>
  <c r="FW177" i="2"/>
  <c r="FT177" i="2"/>
  <c r="FQ177" i="2"/>
  <c r="FN177" i="2"/>
  <c r="FK177" i="2"/>
  <c r="FH177" i="2"/>
  <c r="FE177" i="2"/>
  <c r="EY177" i="2"/>
  <c r="EV177" i="2"/>
  <c r="ES177" i="2"/>
  <c r="EM177" i="2"/>
  <c r="EJ177" i="2"/>
  <c r="EG177" i="2"/>
  <c r="ED177" i="2"/>
  <c r="EA177" i="2"/>
  <c r="DX177" i="2"/>
  <c r="DU177" i="2"/>
  <c r="DR177" i="2"/>
  <c r="DO177" i="2"/>
  <c r="DL177" i="2"/>
  <c r="DI177" i="2"/>
  <c r="DF177" i="2"/>
  <c r="DC177" i="2"/>
  <c r="CZ177" i="2"/>
  <c r="CW177" i="2"/>
  <c r="CQ177" i="2"/>
  <c r="CN177" i="2"/>
  <c r="CK177" i="2"/>
  <c r="CH177" i="2"/>
  <c r="CE177" i="2"/>
  <c r="CB177" i="2"/>
  <c r="BY177" i="2"/>
  <c r="BV177" i="2"/>
  <c r="BS177" i="2"/>
  <c r="BP177" i="2"/>
  <c r="BM177" i="2"/>
  <c r="BJ177" i="2"/>
  <c r="BG177" i="2"/>
  <c r="BD177" i="2"/>
  <c r="BA177" i="2"/>
  <c r="AU177" i="2"/>
  <c r="AR177" i="2"/>
  <c r="AO177" i="2"/>
  <c r="AL177" i="2"/>
  <c r="AI177" i="2"/>
  <c r="AF177" i="2"/>
  <c r="AC177" i="2"/>
  <c r="Z177" i="2"/>
  <c r="W177" i="2"/>
  <c r="T177" i="2"/>
  <c r="Q177" i="2"/>
  <c r="N177" i="2"/>
  <c r="K177" i="2"/>
  <c r="LZ176" i="2"/>
  <c r="LW176" i="2"/>
  <c r="LT176" i="2"/>
  <c r="LQ176" i="2"/>
  <c r="LN176" i="2"/>
  <c r="LK176" i="2"/>
  <c r="LH176" i="2"/>
  <c r="LE176" i="2"/>
  <c r="LB176" i="2"/>
  <c r="KY176" i="2"/>
  <c r="KV176" i="2"/>
  <c r="KP176" i="2"/>
  <c r="KM176" i="2"/>
  <c r="KJ176" i="2"/>
  <c r="KD176" i="2"/>
  <c r="KA176" i="2"/>
  <c r="JX176" i="2"/>
  <c r="JU176" i="2"/>
  <c r="JR176" i="2"/>
  <c r="JO176" i="2"/>
  <c r="JL176" i="2"/>
  <c r="JI176" i="2"/>
  <c r="JF176" i="2"/>
  <c r="JC176" i="2"/>
  <c r="IZ176" i="2"/>
  <c r="IW176" i="2"/>
  <c r="IT176" i="2"/>
  <c r="IQ176" i="2"/>
  <c r="IN176" i="2"/>
  <c r="IK176" i="2"/>
  <c r="IH176" i="2"/>
  <c r="IE176" i="2"/>
  <c r="IB176" i="2"/>
  <c r="HV176" i="2"/>
  <c r="HS176" i="2"/>
  <c r="HP176" i="2"/>
  <c r="HM176" i="2"/>
  <c r="HJ176" i="2"/>
  <c r="HG176" i="2"/>
  <c r="HD176" i="2"/>
  <c r="HA176" i="2"/>
  <c r="GX176" i="2"/>
  <c r="GU176" i="2"/>
  <c r="GR176" i="2"/>
  <c r="GO176" i="2"/>
  <c r="GL176" i="2"/>
  <c r="GI176" i="2"/>
  <c r="GF176" i="2"/>
  <c r="GC176" i="2"/>
  <c r="FZ176" i="2"/>
  <c r="FW176" i="2"/>
  <c r="FT176" i="2"/>
  <c r="FQ176" i="2"/>
  <c r="FN176" i="2"/>
  <c r="FK176" i="2"/>
  <c r="FH176" i="2"/>
  <c r="FE176" i="2"/>
  <c r="EY176" i="2"/>
  <c r="EV176" i="2"/>
  <c r="ES176" i="2"/>
  <c r="EM176" i="2"/>
  <c r="EJ176" i="2"/>
  <c r="EG176" i="2"/>
  <c r="ED176" i="2"/>
  <c r="EA176" i="2"/>
  <c r="DX176" i="2"/>
  <c r="DU176" i="2"/>
  <c r="DR176" i="2"/>
  <c r="DO176" i="2"/>
  <c r="DL176" i="2"/>
  <c r="DI176" i="2"/>
  <c r="DF176" i="2"/>
  <c r="DC176" i="2"/>
  <c r="CZ176" i="2"/>
  <c r="CW176" i="2"/>
  <c r="CQ176" i="2"/>
  <c r="CN176" i="2"/>
  <c r="CK176" i="2"/>
  <c r="CH176" i="2"/>
  <c r="CE176" i="2"/>
  <c r="CB176" i="2"/>
  <c r="BY176" i="2"/>
  <c r="BV176" i="2"/>
  <c r="BS176" i="2"/>
  <c r="BP176" i="2"/>
  <c r="BM176" i="2"/>
  <c r="BJ176" i="2"/>
  <c r="BG176" i="2"/>
  <c r="BD176" i="2"/>
  <c r="BA176" i="2"/>
  <c r="AU176" i="2"/>
  <c r="AR176" i="2"/>
  <c r="AO176" i="2"/>
  <c r="AL176" i="2"/>
  <c r="AI176" i="2"/>
  <c r="AF176" i="2"/>
  <c r="AC176" i="2"/>
  <c r="Z176" i="2"/>
  <c r="W176" i="2"/>
  <c r="T176" i="2"/>
  <c r="Q176" i="2"/>
  <c r="N176" i="2"/>
  <c r="K176" i="2"/>
  <c r="LZ175" i="2"/>
  <c r="LW175" i="2"/>
  <c r="LT175" i="2"/>
  <c r="LQ175" i="2"/>
  <c r="LN175" i="2"/>
  <c r="LK175" i="2"/>
  <c r="LH175" i="2"/>
  <c r="LE175" i="2"/>
  <c r="LB175" i="2"/>
  <c r="KY175" i="2"/>
  <c r="KV175" i="2"/>
  <c r="KP175" i="2"/>
  <c r="KM175" i="2"/>
  <c r="KJ175" i="2"/>
  <c r="KD175" i="2"/>
  <c r="KA175" i="2"/>
  <c r="JX175" i="2"/>
  <c r="JU175" i="2"/>
  <c r="JR175" i="2"/>
  <c r="JO175" i="2"/>
  <c r="JL175" i="2"/>
  <c r="JI175" i="2"/>
  <c r="JF175" i="2"/>
  <c r="JC175" i="2"/>
  <c r="IZ175" i="2"/>
  <c r="IW175" i="2"/>
  <c r="IT175" i="2"/>
  <c r="IQ175" i="2"/>
  <c r="IN175" i="2"/>
  <c r="IK175" i="2"/>
  <c r="IH175" i="2"/>
  <c r="IE175" i="2"/>
  <c r="IB175" i="2"/>
  <c r="HV175" i="2"/>
  <c r="HS175" i="2"/>
  <c r="HP175" i="2"/>
  <c r="HM175" i="2"/>
  <c r="HJ175" i="2"/>
  <c r="HG175" i="2"/>
  <c r="HD175" i="2"/>
  <c r="HA175" i="2"/>
  <c r="GX175" i="2"/>
  <c r="GU175" i="2"/>
  <c r="GR175" i="2"/>
  <c r="GO175" i="2"/>
  <c r="GL175" i="2"/>
  <c r="GI175" i="2"/>
  <c r="GF175" i="2"/>
  <c r="GC175" i="2"/>
  <c r="FZ175" i="2"/>
  <c r="FW175" i="2"/>
  <c r="FT175" i="2"/>
  <c r="FQ175" i="2"/>
  <c r="FN175" i="2"/>
  <c r="FK175" i="2"/>
  <c r="FH175" i="2"/>
  <c r="FE175" i="2"/>
  <c r="EY175" i="2"/>
  <c r="EV175" i="2"/>
  <c r="ES175" i="2"/>
  <c r="EM175" i="2"/>
  <c r="EJ175" i="2"/>
  <c r="EG175" i="2"/>
  <c r="ED175" i="2"/>
  <c r="EA175" i="2"/>
  <c r="DX175" i="2"/>
  <c r="DU175" i="2"/>
  <c r="DR175" i="2"/>
  <c r="DO175" i="2"/>
  <c r="DL175" i="2"/>
  <c r="DI175" i="2"/>
  <c r="DF175" i="2"/>
  <c r="DC175" i="2"/>
  <c r="CZ175" i="2"/>
  <c r="CW175" i="2"/>
  <c r="CQ175" i="2"/>
  <c r="CN175" i="2"/>
  <c r="CK175" i="2"/>
  <c r="CH175" i="2"/>
  <c r="CE175" i="2"/>
  <c r="CB175" i="2"/>
  <c r="BY175" i="2"/>
  <c r="BV175" i="2"/>
  <c r="BS175" i="2"/>
  <c r="BP175" i="2"/>
  <c r="BM175" i="2"/>
  <c r="BJ175" i="2"/>
  <c r="BG175" i="2"/>
  <c r="BD175" i="2"/>
  <c r="BA175" i="2"/>
  <c r="AU175" i="2"/>
  <c r="AR175" i="2"/>
  <c r="AO175" i="2"/>
  <c r="AL175" i="2"/>
  <c r="AI175" i="2"/>
  <c r="AF175" i="2"/>
  <c r="AC175" i="2"/>
  <c r="Z175" i="2"/>
  <c r="W175" i="2"/>
  <c r="T175" i="2"/>
  <c r="Q175" i="2"/>
  <c r="N175" i="2"/>
  <c r="K175" i="2"/>
  <c r="G187" i="2"/>
  <c r="F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IP239" i="1"/>
  <c r="IO239" i="1"/>
  <c r="IM239" i="1"/>
  <c r="IL239" i="1"/>
  <c r="IJ239" i="1"/>
  <c r="II239" i="1"/>
  <c r="IG239" i="1"/>
  <c r="IF239" i="1"/>
  <c r="ID239" i="1"/>
  <c r="IC239" i="1"/>
  <c r="IA239" i="1"/>
  <c r="HZ239" i="1"/>
  <c r="HX239" i="1"/>
  <c r="HW239" i="1"/>
  <c r="HU239" i="1"/>
  <c r="HT239" i="1"/>
  <c r="HR239" i="1"/>
  <c r="HQ239" i="1"/>
  <c r="HO239" i="1"/>
  <c r="HN239" i="1"/>
  <c r="HL239" i="1"/>
  <c r="HK239" i="1"/>
  <c r="HI239" i="1"/>
  <c r="HH239" i="1"/>
  <c r="GZ239" i="1"/>
  <c r="GY239" i="1"/>
  <c r="GW239" i="1"/>
  <c r="GV239" i="1"/>
  <c r="GT239" i="1"/>
  <c r="GS239" i="1"/>
  <c r="GN239" i="1"/>
  <c r="GM239" i="1"/>
  <c r="GK239" i="1"/>
  <c r="GJ239" i="1"/>
  <c r="GH239" i="1"/>
  <c r="GG239" i="1"/>
  <c r="GE239" i="1"/>
  <c r="GD239" i="1"/>
  <c r="GB239" i="1"/>
  <c r="GA239" i="1"/>
  <c r="FY239" i="1"/>
  <c r="FX239" i="1"/>
  <c r="FV239" i="1"/>
  <c r="FU239" i="1"/>
  <c r="FS239" i="1"/>
  <c r="FR239" i="1"/>
  <c r="FP239" i="1"/>
  <c r="FO239" i="1"/>
  <c r="FJ239" i="1"/>
  <c r="FI239" i="1"/>
  <c r="FG239" i="1"/>
  <c r="FF239" i="1"/>
  <c r="FD239" i="1"/>
  <c r="FC239" i="1"/>
  <c r="EX239" i="1"/>
  <c r="EW239" i="1"/>
  <c r="EU239" i="1"/>
  <c r="ET239" i="1"/>
  <c r="EO239" i="1"/>
  <c r="EN239" i="1"/>
  <c r="EL239" i="1"/>
  <c r="EK239" i="1"/>
  <c r="EI239" i="1"/>
  <c r="EH239" i="1"/>
  <c r="EF239" i="1"/>
  <c r="EE239" i="1"/>
  <c r="EC239" i="1"/>
  <c r="EB239" i="1"/>
  <c r="DZ239" i="1"/>
  <c r="DY239" i="1"/>
  <c r="DW239" i="1"/>
  <c r="DV239" i="1"/>
  <c r="DT239" i="1"/>
  <c r="DS239" i="1"/>
  <c r="DQ239" i="1"/>
  <c r="DP239" i="1"/>
  <c r="DN239" i="1"/>
  <c r="DM239" i="1"/>
  <c r="DK239" i="1"/>
  <c r="DJ239" i="1"/>
  <c r="DH239" i="1"/>
  <c r="DG239" i="1"/>
  <c r="DE239" i="1"/>
  <c r="DD239" i="1"/>
  <c r="DB239" i="1"/>
  <c r="DA239" i="1"/>
  <c r="CY239" i="1"/>
  <c r="CX239" i="1"/>
  <c r="CV239" i="1"/>
  <c r="CU239" i="1"/>
  <c r="CS239" i="1"/>
  <c r="CR239" i="1"/>
  <c r="CP239" i="1"/>
  <c r="CO239" i="1"/>
  <c r="CM239" i="1"/>
  <c r="CL239" i="1"/>
  <c r="CJ239" i="1"/>
  <c r="CI239" i="1"/>
  <c r="CG239" i="1"/>
  <c r="CF239" i="1"/>
  <c r="CD239" i="1"/>
  <c r="CC239" i="1"/>
  <c r="CA239" i="1"/>
  <c r="BZ239" i="1"/>
  <c r="BX239" i="1"/>
  <c r="BW239" i="1"/>
  <c r="BU239" i="1"/>
  <c r="BT239" i="1"/>
  <c r="BR239" i="1"/>
  <c r="BQ239" i="1"/>
  <c r="BO239" i="1"/>
  <c r="BN239" i="1"/>
  <c r="BL239" i="1"/>
  <c r="BK239" i="1"/>
  <c r="BI239" i="1"/>
  <c r="BH239" i="1"/>
  <c r="AW239" i="1"/>
  <c r="AV239" i="1"/>
  <c r="AT239" i="1"/>
  <c r="AS239" i="1"/>
  <c r="AQ239" i="1"/>
  <c r="AP239" i="1"/>
  <c r="AN239" i="1"/>
  <c r="AM239" i="1"/>
  <c r="AK239" i="1"/>
  <c r="AJ239" i="1"/>
  <c r="AH239" i="1"/>
  <c r="AG239" i="1"/>
  <c r="AE239" i="1"/>
  <c r="AD239" i="1"/>
  <c r="AB239" i="1"/>
  <c r="AA239" i="1"/>
  <c r="V239" i="1"/>
  <c r="U239" i="1"/>
  <c r="S239" i="1"/>
  <c r="R239" i="1"/>
  <c r="P239" i="1"/>
  <c r="O239" i="1"/>
  <c r="M239" i="1"/>
  <c r="L239" i="1"/>
  <c r="J239" i="1"/>
  <c r="I239" i="1"/>
  <c r="IQ238" i="1"/>
  <c r="IN238" i="1"/>
  <c r="IK238" i="1"/>
  <c r="IH238" i="1"/>
  <c r="IE238" i="1"/>
  <c r="IB238" i="1"/>
  <c r="HY238" i="1"/>
  <c r="HV238" i="1"/>
  <c r="HS238" i="1"/>
  <c r="HP238" i="1"/>
  <c r="HM238" i="1"/>
  <c r="HJ238" i="1"/>
  <c r="HA238" i="1"/>
  <c r="GX238" i="1"/>
  <c r="GU238" i="1"/>
  <c r="GO238" i="1"/>
  <c r="GL238" i="1"/>
  <c r="GI238" i="1"/>
  <c r="GF238" i="1"/>
  <c r="GC238" i="1"/>
  <c r="FZ238" i="1"/>
  <c r="FW238" i="1"/>
  <c r="FT238" i="1"/>
  <c r="FQ238" i="1"/>
  <c r="FK238" i="1"/>
  <c r="FH238" i="1"/>
  <c r="FE238" i="1"/>
  <c r="EY238" i="1"/>
  <c r="EV238" i="1"/>
  <c r="EP238" i="1"/>
  <c r="EM238" i="1"/>
  <c r="EJ238" i="1"/>
  <c r="EG238" i="1"/>
  <c r="ED238" i="1"/>
  <c r="EA238" i="1"/>
  <c r="DX238" i="1"/>
  <c r="DU238" i="1"/>
  <c r="DR238" i="1"/>
  <c r="DO238" i="1"/>
  <c r="DL238" i="1"/>
  <c r="DI238" i="1"/>
  <c r="DF238" i="1"/>
  <c r="DC238" i="1"/>
  <c r="CZ238" i="1"/>
  <c r="CW238" i="1"/>
  <c r="CT238" i="1"/>
  <c r="CQ238" i="1"/>
  <c r="CN238" i="1"/>
  <c r="CK238" i="1"/>
  <c r="CH238" i="1"/>
  <c r="CE238" i="1"/>
  <c r="CB238" i="1"/>
  <c r="BY238" i="1"/>
  <c r="BV238" i="1"/>
  <c r="BS238" i="1"/>
  <c r="BP238" i="1"/>
  <c r="BM238" i="1"/>
  <c r="BJ238" i="1"/>
  <c r="AX238" i="1"/>
  <c r="AU238" i="1"/>
  <c r="AR238" i="1"/>
  <c r="AO238" i="1"/>
  <c r="AL238" i="1"/>
  <c r="AI238" i="1"/>
  <c r="AF238" i="1"/>
  <c r="AC238" i="1"/>
  <c r="W238" i="1"/>
  <c r="T238" i="1"/>
  <c r="Q238" i="1"/>
  <c r="N238" i="1"/>
  <c r="K238" i="1"/>
  <c r="IQ237" i="1"/>
  <c r="IN237" i="1"/>
  <c r="IK237" i="1"/>
  <c r="IH237" i="1"/>
  <c r="IE237" i="1"/>
  <c r="IB237" i="1"/>
  <c r="HY237" i="1"/>
  <c r="HV237" i="1"/>
  <c r="HS237" i="1"/>
  <c r="HP237" i="1"/>
  <c r="HM237" i="1"/>
  <c r="HJ237" i="1"/>
  <c r="HA237" i="1"/>
  <c r="GX237" i="1"/>
  <c r="GU237" i="1"/>
  <c r="GO237" i="1"/>
  <c r="GL237" i="1"/>
  <c r="GI237" i="1"/>
  <c r="GF237" i="1"/>
  <c r="GC237" i="1"/>
  <c r="FZ237" i="1"/>
  <c r="FW237" i="1"/>
  <c r="FT237" i="1"/>
  <c r="FQ237" i="1"/>
  <c r="FK237" i="1"/>
  <c r="FH237" i="1"/>
  <c r="FE237" i="1"/>
  <c r="EY237" i="1"/>
  <c r="EV237" i="1"/>
  <c r="EP237" i="1"/>
  <c r="EM237" i="1"/>
  <c r="EJ237" i="1"/>
  <c r="EG237" i="1"/>
  <c r="ED237" i="1"/>
  <c r="EA237" i="1"/>
  <c r="DX237" i="1"/>
  <c r="DU237" i="1"/>
  <c r="DR237" i="1"/>
  <c r="DO237" i="1"/>
  <c r="DL237" i="1"/>
  <c r="DI237" i="1"/>
  <c r="DF237" i="1"/>
  <c r="DC237" i="1"/>
  <c r="CZ237" i="1"/>
  <c r="CW237" i="1"/>
  <c r="CT237" i="1"/>
  <c r="CQ237" i="1"/>
  <c r="CN237" i="1"/>
  <c r="CK237" i="1"/>
  <c r="CH237" i="1"/>
  <c r="CE237" i="1"/>
  <c r="CB237" i="1"/>
  <c r="BY237" i="1"/>
  <c r="BV237" i="1"/>
  <c r="BS237" i="1"/>
  <c r="BP237" i="1"/>
  <c r="BM237" i="1"/>
  <c r="BJ237" i="1"/>
  <c r="AX237" i="1"/>
  <c r="AU237" i="1"/>
  <c r="AR237" i="1"/>
  <c r="AO237" i="1"/>
  <c r="AL237" i="1"/>
  <c r="AI237" i="1"/>
  <c r="AF237" i="1"/>
  <c r="AC237" i="1"/>
  <c r="W237" i="1"/>
  <c r="T237" i="1"/>
  <c r="Q237" i="1"/>
  <c r="N237" i="1"/>
  <c r="K237" i="1"/>
  <c r="IQ236" i="1"/>
  <c r="IN236" i="1"/>
  <c r="IK236" i="1"/>
  <c r="IH236" i="1"/>
  <c r="IE236" i="1"/>
  <c r="IB236" i="1"/>
  <c r="HY236" i="1"/>
  <c r="HV236" i="1"/>
  <c r="HS236" i="1"/>
  <c r="HP236" i="1"/>
  <c r="HM236" i="1"/>
  <c r="HJ236" i="1"/>
  <c r="HA236" i="1"/>
  <c r="GX236" i="1"/>
  <c r="GU236" i="1"/>
  <c r="GO236" i="1"/>
  <c r="GL236" i="1"/>
  <c r="GI236" i="1"/>
  <c r="GF236" i="1"/>
  <c r="GC236" i="1"/>
  <c r="FZ236" i="1"/>
  <c r="FW236" i="1"/>
  <c r="FT236" i="1"/>
  <c r="FQ236" i="1"/>
  <c r="FK236" i="1"/>
  <c r="FH236" i="1"/>
  <c r="FE236" i="1"/>
  <c r="EY236" i="1"/>
  <c r="EV236" i="1"/>
  <c r="EP236" i="1"/>
  <c r="EM236" i="1"/>
  <c r="EJ236" i="1"/>
  <c r="EG236" i="1"/>
  <c r="ED236" i="1"/>
  <c r="EA236" i="1"/>
  <c r="DX236" i="1"/>
  <c r="DU236" i="1"/>
  <c r="DR236" i="1"/>
  <c r="DO236" i="1"/>
  <c r="DL236" i="1"/>
  <c r="DI236" i="1"/>
  <c r="DF236" i="1"/>
  <c r="DC236" i="1"/>
  <c r="CZ236" i="1"/>
  <c r="CW236" i="1"/>
  <c r="CT236" i="1"/>
  <c r="CQ236" i="1"/>
  <c r="CN236" i="1"/>
  <c r="CK236" i="1"/>
  <c r="CH236" i="1"/>
  <c r="CE236" i="1"/>
  <c r="CB236" i="1"/>
  <c r="BY236" i="1"/>
  <c r="BV236" i="1"/>
  <c r="BS236" i="1"/>
  <c r="BP236" i="1"/>
  <c r="BM236" i="1"/>
  <c r="BJ236" i="1"/>
  <c r="AX236" i="1"/>
  <c r="AU236" i="1"/>
  <c r="AR236" i="1"/>
  <c r="AO236" i="1"/>
  <c r="AL236" i="1"/>
  <c r="AI236" i="1"/>
  <c r="AF236" i="1"/>
  <c r="AC236" i="1"/>
  <c r="W236" i="1"/>
  <c r="T236" i="1"/>
  <c r="Q236" i="1"/>
  <c r="N236" i="1"/>
  <c r="K236" i="1"/>
  <c r="IQ235" i="1"/>
  <c r="IN235" i="1"/>
  <c r="IK235" i="1"/>
  <c r="IH235" i="1"/>
  <c r="IE235" i="1"/>
  <c r="IB235" i="1"/>
  <c r="HY235" i="1"/>
  <c r="HV235" i="1"/>
  <c r="HS235" i="1"/>
  <c r="HP235" i="1"/>
  <c r="HM235" i="1"/>
  <c r="HJ235" i="1"/>
  <c r="HA235" i="1"/>
  <c r="GX235" i="1"/>
  <c r="GU235" i="1"/>
  <c r="GO235" i="1"/>
  <c r="GL235" i="1"/>
  <c r="GI235" i="1"/>
  <c r="GF235" i="1"/>
  <c r="GC235" i="1"/>
  <c r="FZ235" i="1"/>
  <c r="FW235" i="1"/>
  <c r="FT235" i="1"/>
  <c r="FQ235" i="1"/>
  <c r="FK235" i="1"/>
  <c r="FH235" i="1"/>
  <c r="FE235" i="1"/>
  <c r="EY235" i="1"/>
  <c r="EV235" i="1"/>
  <c r="EP235" i="1"/>
  <c r="EM235" i="1"/>
  <c r="EJ235" i="1"/>
  <c r="EG235" i="1"/>
  <c r="ED235" i="1"/>
  <c r="EA235" i="1"/>
  <c r="DX235" i="1"/>
  <c r="DU235" i="1"/>
  <c r="DR235" i="1"/>
  <c r="DO235" i="1"/>
  <c r="DL235" i="1"/>
  <c r="DI235" i="1"/>
  <c r="DF235" i="1"/>
  <c r="DC235" i="1"/>
  <c r="CZ235" i="1"/>
  <c r="CW235" i="1"/>
  <c r="CT235" i="1"/>
  <c r="CQ235" i="1"/>
  <c r="CN235" i="1"/>
  <c r="CK235" i="1"/>
  <c r="CH235" i="1"/>
  <c r="CE235" i="1"/>
  <c r="CB235" i="1"/>
  <c r="BY235" i="1"/>
  <c r="BV235" i="1"/>
  <c r="BS235" i="1"/>
  <c r="BP235" i="1"/>
  <c r="BM235" i="1"/>
  <c r="BJ235" i="1"/>
  <c r="AX235" i="1"/>
  <c r="AU235" i="1"/>
  <c r="AR235" i="1"/>
  <c r="AO235" i="1"/>
  <c r="AL235" i="1"/>
  <c r="AI235" i="1"/>
  <c r="AF235" i="1"/>
  <c r="AC235" i="1"/>
  <c r="W235" i="1"/>
  <c r="T235" i="1"/>
  <c r="Q235" i="1"/>
  <c r="N235" i="1"/>
  <c r="K235" i="1"/>
  <c r="IQ234" i="1"/>
  <c r="IN234" i="1"/>
  <c r="IK234" i="1"/>
  <c r="IH234" i="1"/>
  <c r="IE234" i="1"/>
  <c r="IB234" i="1"/>
  <c r="HY234" i="1"/>
  <c r="HV234" i="1"/>
  <c r="HS234" i="1"/>
  <c r="HP234" i="1"/>
  <c r="HM234" i="1"/>
  <c r="HJ234" i="1"/>
  <c r="HA234" i="1"/>
  <c r="GX234" i="1"/>
  <c r="GU234" i="1"/>
  <c r="GO234" i="1"/>
  <c r="GL234" i="1"/>
  <c r="GI234" i="1"/>
  <c r="GF234" i="1"/>
  <c r="GC234" i="1"/>
  <c r="FZ234" i="1"/>
  <c r="FW234" i="1"/>
  <c r="FT234" i="1"/>
  <c r="FQ234" i="1"/>
  <c r="FK234" i="1"/>
  <c r="FH234" i="1"/>
  <c r="FE234" i="1"/>
  <c r="EY234" i="1"/>
  <c r="EV234" i="1"/>
  <c r="EP234" i="1"/>
  <c r="EM234" i="1"/>
  <c r="EJ234" i="1"/>
  <c r="EG234" i="1"/>
  <c r="ED234" i="1"/>
  <c r="EA234" i="1"/>
  <c r="DX234" i="1"/>
  <c r="DU234" i="1"/>
  <c r="DR234" i="1"/>
  <c r="DO234" i="1"/>
  <c r="DL234" i="1"/>
  <c r="DI234" i="1"/>
  <c r="DF234" i="1"/>
  <c r="DC234" i="1"/>
  <c r="CZ234" i="1"/>
  <c r="CW234" i="1"/>
  <c r="CT234" i="1"/>
  <c r="CQ234" i="1"/>
  <c r="CN234" i="1"/>
  <c r="CK234" i="1"/>
  <c r="CH234" i="1"/>
  <c r="CE234" i="1"/>
  <c r="CB234" i="1"/>
  <c r="BY234" i="1"/>
  <c r="BV234" i="1"/>
  <c r="BS234" i="1"/>
  <c r="BP234" i="1"/>
  <c r="BM234" i="1"/>
  <c r="BJ234" i="1"/>
  <c r="AX234" i="1"/>
  <c r="AU234" i="1"/>
  <c r="AR234" i="1"/>
  <c r="AO234" i="1"/>
  <c r="AL234" i="1"/>
  <c r="AI234" i="1"/>
  <c r="AF234" i="1"/>
  <c r="AC234" i="1"/>
  <c r="W234" i="1"/>
  <c r="T234" i="1"/>
  <c r="Q234" i="1"/>
  <c r="N234" i="1"/>
  <c r="K234" i="1"/>
  <c r="IQ233" i="1"/>
  <c r="IN233" i="1"/>
  <c r="IK233" i="1"/>
  <c r="IH233" i="1"/>
  <c r="IE233" i="1"/>
  <c r="IB233" i="1"/>
  <c r="HY233" i="1"/>
  <c r="HV233" i="1"/>
  <c r="HS233" i="1"/>
  <c r="HP233" i="1"/>
  <c r="HM233" i="1"/>
  <c r="HJ233" i="1"/>
  <c r="HA233" i="1"/>
  <c r="GX233" i="1"/>
  <c r="GU233" i="1"/>
  <c r="GO233" i="1"/>
  <c r="GL233" i="1"/>
  <c r="GI233" i="1"/>
  <c r="GF233" i="1"/>
  <c r="GC233" i="1"/>
  <c r="FZ233" i="1"/>
  <c r="FW233" i="1"/>
  <c r="FT233" i="1"/>
  <c r="FQ233" i="1"/>
  <c r="FK233" i="1"/>
  <c r="FH233" i="1"/>
  <c r="FE233" i="1"/>
  <c r="EY233" i="1"/>
  <c r="EV233" i="1"/>
  <c r="EP233" i="1"/>
  <c r="EM233" i="1"/>
  <c r="EJ233" i="1"/>
  <c r="EG233" i="1"/>
  <c r="ED233" i="1"/>
  <c r="EA233" i="1"/>
  <c r="DX233" i="1"/>
  <c r="DU233" i="1"/>
  <c r="DR233" i="1"/>
  <c r="DO233" i="1"/>
  <c r="DL233" i="1"/>
  <c r="DI233" i="1"/>
  <c r="DF233" i="1"/>
  <c r="DC233" i="1"/>
  <c r="CZ233" i="1"/>
  <c r="CW233" i="1"/>
  <c r="CT233" i="1"/>
  <c r="CQ233" i="1"/>
  <c r="CN233" i="1"/>
  <c r="CK233" i="1"/>
  <c r="CH233" i="1"/>
  <c r="CE233" i="1"/>
  <c r="CB233" i="1"/>
  <c r="BY233" i="1"/>
  <c r="BV233" i="1"/>
  <c r="BS233" i="1"/>
  <c r="BP233" i="1"/>
  <c r="BM233" i="1"/>
  <c r="BJ233" i="1"/>
  <c r="AX233" i="1"/>
  <c r="AU233" i="1"/>
  <c r="AR233" i="1"/>
  <c r="AO233" i="1"/>
  <c r="AL233" i="1"/>
  <c r="AI233" i="1"/>
  <c r="AF233" i="1"/>
  <c r="AC233" i="1"/>
  <c r="W233" i="1"/>
  <c r="T233" i="1"/>
  <c r="Q233" i="1"/>
  <c r="N233" i="1"/>
  <c r="K233" i="1"/>
  <c r="IQ232" i="1"/>
  <c r="IN232" i="1"/>
  <c r="IK232" i="1"/>
  <c r="IH232" i="1"/>
  <c r="IE232" i="1"/>
  <c r="IB232" i="1"/>
  <c r="HY232" i="1"/>
  <c r="HV232" i="1"/>
  <c r="HS232" i="1"/>
  <c r="HP232" i="1"/>
  <c r="HM232" i="1"/>
  <c r="HJ232" i="1"/>
  <c r="HA232" i="1"/>
  <c r="GX232" i="1"/>
  <c r="GU232" i="1"/>
  <c r="GO232" i="1"/>
  <c r="GL232" i="1"/>
  <c r="GI232" i="1"/>
  <c r="GF232" i="1"/>
  <c r="GC232" i="1"/>
  <c r="FZ232" i="1"/>
  <c r="FW232" i="1"/>
  <c r="FT232" i="1"/>
  <c r="FQ232" i="1"/>
  <c r="FK232" i="1"/>
  <c r="FH232" i="1"/>
  <c r="FE232" i="1"/>
  <c r="EY232" i="1"/>
  <c r="EV232" i="1"/>
  <c r="EP232" i="1"/>
  <c r="EM232" i="1"/>
  <c r="EJ232" i="1"/>
  <c r="EG232" i="1"/>
  <c r="ED232" i="1"/>
  <c r="EA232" i="1"/>
  <c r="DX232" i="1"/>
  <c r="DU232" i="1"/>
  <c r="DR232" i="1"/>
  <c r="DO232" i="1"/>
  <c r="DL232" i="1"/>
  <c r="DI232" i="1"/>
  <c r="DF232" i="1"/>
  <c r="DC232" i="1"/>
  <c r="CZ232" i="1"/>
  <c r="CW232" i="1"/>
  <c r="CT232" i="1"/>
  <c r="CQ232" i="1"/>
  <c r="CN232" i="1"/>
  <c r="CK232" i="1"/>
  <c r="CH232" i="1"/>
  <c r="CE232" i="1"/>
  <c r="CB232" i="1"/>
  <c r="BY232" i="1"/>
  <c r="BV232" i="1"/>
  <c r="BS232" i="1"/>
  <c r="BP232" i="1"/>
  <c r="BM232" i="1"/>
  <c r="BJ232" i="1"/>
  <c r="AX232" i="1"/>
  <c r="AU232" i="1"/>
  <c r="AR232" i="1"/>
  <c r="AO232" i="1"/>
  <c r="AL232" i="1"/>
  <c r="AI232" i="1"/>
  <c r="AF232" i="1"/>
  <c r="AC232" i="1"/>
  <c r="W232" i="1"/>
  <c r="T232" i="1"/>
  <c r="Q232" i="1"/>
  <c r="N232" i="1"/>
  <c r="K232" i="1"/>
  <c r="IQ231" i="1"/>
  <c r="IN231" i="1"/>
  <c r="IK231" i="1"/>
  <c r="IH231" i="1"/>
  <c r="IE231" i="1"/>
  <c r="IB231" i="1"/>
  <c r="HY231" i="1"/>
  <c r="HV231" i="1"/>
  <c r="HS231" i="1"/>
  <c r="HP231" i="1"/>
  <c r="HM231" i="1"/>
  <c r="HJ231" i="1"/>
  <c r="HA231" i="1"/>
  <c r="GX231" i="1"/>
  <c r="GU231" i="1"/>
  <c r="GO231" i="1"/>
  <c r="GL231" i="1"/>
  <c r="GI231" i="1"/>
  <c r="GF231" i="1"/>
  <c r="GC231" i="1"/>
  <c r="FZ231" i="1"/>
  <c r="FW231" i="1"/>
  <c r="FT231" i="1"/>
  <c r="FQ231" i="1"/>
  <c r="FK231" i="1"/>
  <c r="FH231" i="1"/>
  <c r="FE231" i="1"/>
  <c r="EY231" i="1"/>
  <c r="EV231" i="1"/>
  <c r="EP231" i="1"/>
  <c r="EM231" i="1"/>
  <c r="EJ231" i="1"/>
  <c r="EG231" i="1"/>
  <c r="ED231" i="1"/>
  <c r="EA231" i="1"/>
  <c r="DX231" i="1"/>
  <c r="DU231" i="1"/>
  <c r="DR231" i="1"/>
  <c r="DO231" i="1"/>
  <c r="DL231" i="1"/>
  <c r="DI231" i="1"/>
  <c r="DF231" i="1"/>
  <c r="DC231" i="1"/>
  <c r="CZ231" i="1"/>
  <c r="CW231" i="1"/>
  <c r="CT231" i="1"/>
  <c r="CQ231" i="1"/>
  <c r="CN231" i="1"/>
  <c r="CK231" i="1"/>
  <c r="CH231" i="1"/>
  <c r="CE231" i="1"/>
  <c r="CB231" i="1"/>
  <c r="BY231" i="1"/>
  <c r="BV231" i="1"/>
  <c r="BS231" i="1"/>
  <c r="BP231" i="1"/>
  <c r="BM231" i="1"/>
  <c r="BJ231" i="1"/>
  <c r="AX231" i="1"/>
  <c r="AU231" i="1"/>
  <c r="AR231" i="1"/>
  <c r="AO231" i="1"/>
  <c r="AL231" i="1"/>
  <c r="AI231" i="1"/>
  <c r="AF231" i="1"/>
  <c r="AC231" i="1"/>
  <c r="W231" i="1"/>
  <c r="T231" i="1"/>
  <c r="Q231" i="1"/>
  <c r="N231" i="1"/>
  <c r="K231" i="1"/>
  <c r="IQ230" i="1"/>
  <c r="IN230" i="1"/>
  <c r="IK230" i="1"/>
  <c r="IH230" i="1"/>
  <c r="IE230" i="1"/>
  <c r="IB230" i="1"/>
  <c r="HY230" i="1"/>
  <c r="HV230" i="1"/>
  <c r="HS230" i="1"/>
  <c r="HP230" i="1"/>
  <c r="HM230" i="1"/>
  <c r="HJ230" i="1"/>
  <c r="HA230" i="1"/>
  <c r="GX230" i="1"/>
  <c r="GU230" i="1"/>
  <c r="GO230" i="1"/>
  <c r="GL230" i="1"/>
  <c r="GI230" i="1"/>
  <c r="GF230" i="1"/>
  <c r="GC230" i="1"/>
  <c r="FZ230" i="1"/>
  <c r="FW230" i="1"/>
  <c r="FT230" i="1"/>
  <c r="FQ230" i="1"/>
  <c r="FK230" i="1"/>
  <c r="FH230" i="1"/>
  <c r="FE230" i="1"/>
  <c r="EY230" i="1"/>
  <c r="EV230" i="1"/>
  <c r="EP230" i="1"/>
  <c r="EM230" i="1"/>
  <c r="EJ230" i="1"/>
  <c r="EG230" i="1"/>
  <c r="ED230" i="1"/>
  <c r="EA230" i="1"/>
  <c r="DX230" i="1"/>
  <c r="DU230" i="1"/>
  <c r="DR230" i="1"/>
  <c r="DO230" i="1"/>
  <c r="DL230" i="1"/>
  <c r="DI230" i="1"/>
  <c r="DF230" i="1"/>
  <c r="DC230" i="1"/>
  <c r="CZ230" i="1"/>
  <c r="CW230" i="1"/>
  <c r="CT230" i="1"/>
  <c r="CQ230" i="1"/>
  <c r="CN230" i="1"/>
  <c r="CK230" i="1"/>
  <c r="CH230" i="1"/>
  <c r="CE230" i="1"/>
  <c r="CB230" i="1"/>
  <c r="BY230" i="1"/>
  <c r="BV230" i="1"/>
  <c r="BS230" i="1"/>
  <c r="BP230" i="1"/>
  <c r="BM230" i="1"/>
  <c r="BJ230" i="1"/>
  <c r="AX230" i="1"/>
  <c r="AU230" i="1"/>
  <c r="AR230" i="1"/>
  <c r="AO230" i="1"/>
  <c r="AL230" i="1"/>
  <c r="AI230" i="1"/>
  <c r="AF230" i="1"/>
  <c r="AC230" i="1"/>
  <c r="W230" i="1"/>
  <c r="T230" i="1"/>
  <c r="Q230" i="1"/>
  <c r="N230" i="1"/>
  <c r="K230" i="1"/>
  <c r="IQ229" i="1"/>
  <c r="IN229" i="1"/>
  <c r="IK229" i="1"/>
  <c r="IH229" i="1"/>
  <c r="IE229" i="1"/>
  <c r="IB229" i="1"/>
  <c r="HY229" i="1"/>
  <c r="HV229" i="1"/>
  <c r="HS229" i="1"/>
  <c r="HP229" i="1"/>
  <c r="HM229" i="1"/>
  <c r="HJ229" i="1"/>
  <c r="HA229" i="1"/>
  <c r="GX229" i="1"/>
  <c r="GU229" i="1"/>
  <c r="GO229" i="1"/>
  <c r="GL229" i="1"/>
  <c r="GI229" i="1"/>
  <c r="GF229" i="1"/>
  <c r="GC229" i="1"/>
  <c r="FZ229" i="1"/>
  <c r="FW229" i="1"/>
  <c r="FT229" i="1"/>
  <c r="FQ229" i="1"/>
  <c r="FK229" i="1"/>
  <c r="FH229" i="1"/>
  <c r="FE229" i="1"/>
  <c r="EY229" i="1"/>
  <c r="EV229" i="1"/>
  <c r="EP229" i="1"/>
  <c r="EM229" i="1"/>
  <c r="EJ229" i="1"/>
  <c r="EG229" i="1"/>
  <c r="ED229" i="1"/>
  <c r="EA229" i="1"/>
  <c r="DX229" i="1"/>
  <c r="DU229" i="1"/>
  <c r="DR229" i="1"/>
  <c r="DO229" i="1"/>
  <c r="DL229" i="1"/>
  <c r="DI229" i="1"/>
  <c r="DF229" i="1"/>
  <c r="DC229" i="1"/>
  <c r="CZ229" i="1"/>
  <c r="CW229" i="1"/>
  <c r="CT229" i="1"/>
  <c r="CQ229" i="1"/>
  <c r="CN229" i="1"/>
  <c r="CK229" i="1"/>
  <c r="CH229" i="1"/>
  <c r="CE229" i="1"/>
  <c r="CB229" i="1"/>
  <c r="BY229" i="1"/>
  <c r="BV229" i="1"/>
  <c r="BS229" i="1"/>
  <c r="BP229" i="1"/>
  <c r="BM229" i="1"/>
  <c r="BJ229" i="1"/>
  <c r="AX229" i="1"/>
  <c r="AU229" i="1"/>
  <c r="AR229" i="1"/>
  <c r="AO229" i="1"/>
  <c r="AL229" i="1"/>
  <c r="AI229" i="1"/>
  <c r="AF229" i="1"/>
  <c r="AC229" i="1"/>
  <c r="W229" i="1"/>
  <c r="T229" i="1"/>
  <c r="Q229" i="1"/>
  <c r="N229" i="1"/>
  <c r="K229" i="1"/>
  <c r="IQ228" i="1"/>
  <c r="IN228" i="1"/>
  <c r="IK228" i="1"/>
  <c r="IH228" i="1"/>
  <c r="IE228" i="1"/>
  <c r="IB228" i="1"/>
  <c r="HY228" i="1"/>
  <c r="HV228" i="1"/>
  <c r="HS228" i="1"/>
  <c r="HP228" i="1"/>
  <c r="HM228" i="1"/>
  <c r="HJ228" i="1"/>
  <c r="HA228" i="1"/>
  <c r="GX228" i="1"/>
  <c r="GU228" i="1"/>
  <c r="GO228" i="1"/>
  <c r="GL228" i="1"/>
  <c r="GI228" i="1"/>
  <c r="GF228" i="1"/>
  <c r="GC228" i="1"/>
  <c r="FZ228" i="1"/>
  <c r="FW228" i="1"/>
  <c r="FT228" i="1"/>
  <c r="FQ228" i="1"/>
  <c r="FK228" i="1"/>
  <c r="FH228" i="1"/>
  <c r="FE228" i="1"/>
  <c r="EY228" i="1"/>
  <c r="EV228" i="1"/>
  <c r="EP228" i="1"/>
  <c r="EM228" i="1"/>
  <c r="EJ228" i="1"/>
  <c r="EG228" i="1"/>
  <c r="ED228" i="1"/>
  <c r="EA228" i="1"/>
  <c r="DX228" i="1"/>
  <c r="DU228" i="1"/>
  <c r="DR228" i="1"/>
  <c r="DO228" i="1"/>
  <c r="DL228" i="1"/>
  <c r="DI228" i="1"/>
  <c r="DF228" i="1"/>
  <c r="DC228" i="1"/>
  <c r="CZ228" i="1"/>
  <c r="CW228" i="1"/>
  <c r="CT228" i="1"/>
  <c r="CQ228" i="1"/>
  <c r="CN228" i="1"/>
  <c r="CK228" i="1"/>
  <c r="CH228" i="1"/>
  <c r="CE228" i="1"/>
  <c r="CB228" i="1"/>
  <c r="BY228" i="1"/>
  <c r="BV228" i="1"/>
  <c r="BS228" i="1"/>
  <c r="BP228" i="1"/>
  <c r="BM228" i="1"/>
  <c r="BJ228" i="1"/>
  <c r="AX228" i="1"/>
  <c r="AU228" i="1"/>
  <c r="AR228" i="1"/>
  <c r="AO228" i="1"/>
  <c r="AL228" i="1"/>
  <c r="AI228" i="1"/>
  <c r="AF228" i="1"/>
  <c r="AC228" i="1"/>
  <c r="W228" i="1"/>
  <c r="T228" i="1"/>
  <c r="Q228" i="1"/>
  <c r="N228" i="1"/>
  <c r="K228" i="1"/>
  <c r="IQ227" i="1"/>
  <c r="IN227" i="1"/>
  <c r="IK227" i="1"/>
  <c r="IH227" i="1"/>
  <c r="IE227" i="1"/>
  <c r="IB227" i="1"/>
  <c r="HY227" i="1"/>
  <c r="HV227" i="1"/>
  <c r="HS227" i="1"/>
  <c r="HP227" i="1"/>
  <c r="HM227" i="1"/>
  <c r="HJ227" i="1"/>
  <c r="HA227" i="1"/>
  <c r="GX227" i="1"/>
  <c r="GU227" i="1"/>
  <c r="GO227" i="1"/>
  <c r="GL227" i="1"/>
  <c r="GI227" i="1"/>
  <c r="GF227" i="1"/>
  <c r="GC227" i="1"/>
  <c r="FZ227" i="1"/>
  <c r="FW227" i="1"/>
  <c r="FT227" i="1"/>
  <c r="FQ227" i="1"/>
  <c r="FK227" i="1"/>
  <c r="FH227" i="1"/>
  <c r="FE227" i="1"/>
  <c r="EY227" i="1"/>
  <c r="EV227" i="1"/>
  <c r="EP227" i="1"/>
  <c r="EM227" i="1"/>
  <c r="EJ227" i="1"/>
  <c r="EG227" i="1"/>
  <c r="ED227" i="1"/>
  <c r="EA227" i="1"/>
  <c r="DX227" i="1"/>
  <c r="DU227" i="1"/>
  <c r="DR227" i="1"/>
  <c r="DO227" i="1"/>
  <c r="DL227" i="1"/>
  <c r="DI227" i="1"/>
  <c r="DF227" i="1"/>
  <c r="DC227" i="1"/>
  <c r="CZ227" i="1"/>
  <c r="CW227" i="1"/>
  <c r="CT227" i="1"/>
  <c r="CQ227" i="1"/>
  <c r="CN227" i="1"/>
  <c r="CK227" i="1"/>
  <c r="CH227" i="1"/>
  <c r="CE227" i="1"/>
  <c r="CB227" i="1"/>
  <c r="BY227" i="1"/>
  <c r="BV227" i="1"/>
  <c r="BS227" i="1"/>
  <c r="BP227" i="1"/>
  <c r="BM227" i="1"/>
  <c r="BJ227" i="1"/>
  <c r="AX227" i="1"/>
  <c r="AU227" i="1"/>
  <c r="AR227" i="1"/>
  <c r="AO227" i="1"/>
  <c r="AL227" i="1"/>
  <c r="AI227" i="1"/>
  <c r="AF227" i="1"/>
  <c r="AC227" i="1"/>
  <c r="W227" i="1"/>
  <c r="T227" i="1"/>
  <c r="Q227" i="1"/>
  <c r="N227" i="1"/>
  <c r="K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IS239" i="1" l="1"/>
  <c r="IR239" i="1"/>
  <c r="MB187" i="2"/>
  <c r="MA187" i="2"/>
  <c r="IQ170" i="2"/>
  <c r="LZ173" i="2" l="1"/>
  <c r="LW173" i="2"/>
  <c r="LT173" i="2"/>
  <c r="LQ173" i="2"/>
  <c r="LN173" i="2"/>
  <c r="LK173" i="2"/>
  <c r="LH173" i="2"/>
  <c r="LE173" i="2"/>
  <c r="LB173" i="2"/>
  <c r="KY173" i="2"/>
  <c r="KV173" i="2"/>
  <c r="KP173" i="2"/>
  <c r="KM173" i="2"/>
  <c r="KJ173" i="2"/>
  <c r="KD173" i="2"/>
  <c r="KA173" i="2"/>
  <c r="JX173" i="2"/>
  <c r="JU173" i="2"/>
  <c r="JR173" i="2"/>
  <c r="JO173" i="2"/>
  <c r="JL173" i="2"/>
  <c r="JI173" i="2"/>
  <c r="JF173" i="2"/>
  <c r="JC173" i="2"/>
  <c r="IZ173" i="2"/>
  <c r="IW173" i="2"/>
  <c r="IT173" i="2"/>
  <c r="IQ173" i="2"/>
  <c r="IN173" i="2"/>
  <c r="IK173" i="2"/>
  <c r="IH173" i="2"/>
  <c r="IE173" i="2"/>
  <c r="IB173" i="2"/>
  <c r="HV173" i="2"/>
  <c r="HS173" i="2"/>
  <c r="HP173" i="2"/>
  <c r="HM173" i="2"/>
  <c r="HJ173" i="2"/>
  <c r="HG173" i="2"/>
  <c r="HD173" i="2"/>
  <c r="HA173" i="2"/>
  <c r="GX173" i="2"/>
  <c r="GU173" i="2"/>
  <c r="GR173" i="2"/>
  <c r="GO173" i="2"/>
  <c r="GL173" i="2"/>
  <c r="GI173" i="2"/>
  <c r="GF173" i="2"/>
  <c r="GC173" i="2"/>
  <c r="FZ173" i="2"/>
  <c r="FW173" i="2"/>
  <c r="FT173" i="2"/>
  <c r="FQ173" i="2"/>
  <c r="FN173" i="2"/>
  <c r="FK173" i="2"/>
  <c r="FH173" i="2"/>
  <c r="FE173" i="2"/>
  <c r="EY173" i="2"/>
  <c r="EV173" i="2"/>
  <c r="ES173" i="2"/>
  <c r="EM173" i="2"/>
  <c r="EJ173" i="2"/>
  <c r="EG173" i="2"/>
  <c r="ED173" i="2"/>
  <c r="EA173" i="2"/>
  <c r="DX173" i="2"/>
  <c r="DU173" i="2"/>
  <c r="DR173" i="2"/>
  <c r="DO173" i="2"/>
  <c r="DL173" i="2"/>
  <c r="DI173" i="2"/>
  <c r="DF173" i="2"/>
  <c r="DC173" i="2"/>
  <c r="CZ173" i="2"/>
  <c r="CW173" i="2"/>
  <c r="CQ173" i="2"/>
  <c r="CN173" i="2"/>
  <c r="CK173" i="2"/>
  <c r="CH173" i="2"/>
  <c r="CE173" i="2"/>
  <c r="CB173" i="2"/>
  <c r="BY173" i="2"/>
  <c r="BV173" i="2"/>
  <c r="BS173" i="2"/>
  <c r="BP173" i="2"/>
  <c r="BM173" i="2"/>
  <c r="BJ173" i="2"/>
  <c r="BG173" i="2"/>
  <c r="BD173" i="2"/>
  <c r="BA173" i="2"/>
  <c r="AU173" i="2"/>
  <c r="AR173" i="2"/>
  <c r="AO173" i="2"/>
  <c r="AL173" i="2"/>
  <c r="AI173" i="2"/>
  <c r="AF173" i="2"/>
  <c r="AC173" i="2"/>
  <c r="Z173" i="2"/>
  <c r="W173" i="2"/>
  <c r="T173" i="2"/>
  <c r="Q173" i="2"/>
  <c r="N173" i="2"/>
  <c r="K173" i="2"/>
  <c r="H173" i="2"/>
  <c r="LZ172" i="2"/>
  <c r="LW172" i="2"/>
  <c r="LT172" i="2"/>
  <c r="LQ172" i="2"/>
  <c r="LN172" i="2"/>
  <c r="LK172" i="2"/>
  <c r="LH172" i="2"/>
  <c r="LE172" i="2"/>
  <c r="LB172" i="2"/>
  <c r="KY172" i="2"/>
  <c r="KV172" i="2"/>
  <c r="KP172" i="2"/>
  <c r="KM172" i="2"/>
  <c r="KJ172" i="2"/>
  <c r="KD172" i="2"/>
  <c r="KA172" i="2"/>
  <c r="JX172" i="2"/>
  <c r="JU172" i="2"/>
  <c r="JR172" i="2"/>
  <c r="JO172" i="2"/>
  <c r="JL172" i="2"/>
  <c r="JI172" i="2"/>
  <c r="JF172" i="2"/>
  <c r="JC172" i="2"/>
  <c r="IZ172" i="2"/>
  <c r="IW172" i="2"/>
  <c r="IT172" i="2"/>
  <c r="IQ172" i="2"/>
  <c r="IN172" i="2"/>
  <c r="IK172" i="2"/>
  <c r="IH172" i="2"/>
  <c r="IE172" i="2"/>
  <c r="IB172" i="2"/>
  <c r="HV172" i="2"/>
  <c r="HS172" i="2"/>
  <c r="HP172" i="2"/>
  <c r="HM172" i="2"/>
  <c r="HJ172" i="2"/>
  <c r="HG172" i="2"/>
  <c r="HD172" i="2"/>
  <c r="HA172" i="2"/>
  <c r="GX172" i="2"/>
  <c r="GU172" i="2"/>
  <c r="GR172" i="2"/>
  <c r="GO172" i="2"/>
  <c r="GL172" i="2"/>
  <c r="GI172" i="2"/>
  <c r="GF172" i="2"/>
  <c r="GC172" i="2"/>
  <c r="FZ172" i="2"/>
  <c r="FW172" i="2"/>
  <c r="FT172" i="2"/>
  <c r="FQ172" i="2"/>
  <c r="FN172" i="2"/>
  <c r="FK172" i="2"/>
  <c r="FH172" i="2"/>
  <c r="FE172" i="2"/>
  <c r="EY172" i="2"/>
  <c r="EV172" i="2"/>
  <c r="ES172" i="2"/>
  <c r="EM172" i="2"/>
  <c r="EJ172" i="2"/>
  <c r="EG172" i="2"/>
  <c r="ED172" i="2"/>
  <c r="EA172" i="2"/>
  <c r="DX172" i="2"/>
  <c r="DU172" i="2"/>
  <c r="DR172" i="2"/>
  <c r="DO172" i="2"/>
  <c r="DL172" i="2"/>
  <c r="DI172" i="2"/>
  <c r="DF172" i="2"/>
  <c r="DC172" i="2"/>
  <c r="CZ172" i="2"/>
  <c r="CW172" i="2"/>
  <c r="CQ172" i="2"/>
  <c r="CN172" i="2"/>
  <c r="CK172" i="2"/>
  <c r="CH172" i="2"/>
  <c r="CE172" i="2"/>
  <c r="CB172" i="2"/>
  <c r="BY172" i="2"/>
  <c r="BV172" i="2"/>
  <c r="BS172" i="2"/>
  <c r="BP172" i="2"/>
  <c r="BM172" i="2"/>
  <c r="BJ172" i="2"/>
  <c r="BG172" i="2"/>
  <c r="BD172" i="2"/>
  <c r="BA172" i="2"/>
  <c r="AU172" i="2"/>
  <c r="AR172" i="2"/>
  <c r="AO172" i="2"/>
  <c r="AL172" i="2"/>
  <c r="AI172" i="2"/>
  <c r="AF172" i="2"/>
  <c r="AC172" i="2"/>
  <c r="Z172" i="2"/>
  <c r="W172" i="2"/>
  <c r="T172" i="2"/>
  <c r="Q172" i="2"/>
  <c r="N172" i="2"/>
  <c r="K172" i="2"/>
  <c r="H172" i="2"/>
  <c r="LZ171" i="2"/>
  <c r="LW171" i="2"/>
  <c r="LT171" i="2"/>
  <c r="LQ171" i="2"/>
  <c r="LN171" i="2"/>
  <c r="LK171" i="2"/>
  <c r="LH171" i="2"/>
  <c r="LE171" i="2"/>
  <c r="LB171" i="2"/>
  <c r="KY171" i="2"/>
  <c r="KV171" i="2"/>
  <c r="KP171" i="2"/>
  <c r="KM171" i="2"/>
  <c r="KJ171" i="2"/>
  <c r="KD171" i="2"/>
  <c r="KA171" i="2"/>
  <c r="JX171" i="2"/>
  <c r="JU171" i="2"/>
  <c r="JR171" i="2"/>
  <c r="JO171" i="2"/>
  <c r="JL171" i="2"/>
  <c r="JI171" i="2"/>
  <c r="JF171" i="2"/>
  <c r="JC171" i="2"/>
  <c r="IZ171" i="2"/>
  <c r="IW171" i="2"/>
  <c r="IT171" i="2"/>
  <c r="IQ171" i="2"/>
  <c r="IN171" i="2"/>
  <c r="IK171" i="2"/>
  <c r="IH171" i="2"/>
  <c r="IE171" i="2"/>
  <c r="IB171" i="2"/>
  <c r="HV171" i="2"/>
  <c r="HS171" i="2"/>
  <c r="HP171" i="2"/>
  <c r="HM171" i="2"/>
  <c r="HJ171" i="2"/>
  <c r="HG171" i="2"/>
  <c r="HD171" i="2"/>
  <c r="HA171" i="2"/>
  <c r="GX171" i="2"/>
  <c r="GU171" i="2"/>
  <c r="GR171" i="2"/>
  <c r="GO171" i="2"/>
  <c r="GL171" i="2"/>
  <c r="GI171" i="2"/>
  <c r="GF171" i="2"/>
  <c r="GC171" i="2"/>
  <c r="FZ171" i="2"/>
  <c r="FW171" i="2"/>
  <c r="FT171" i="2"/>
  <c r="FQ171" i="2"/>
  <c r="FN171" i="2"/>
  <c r="FK171" i="2"/>
  <c r="FH171" i="2"/>
  <c r="FE171" i="2"/>
  <c r="EY171" i="2"/>
  <c r="EV171" i="2"/>
  <c r="ES171" i="2"/>
  <c r="EM171" i="2"/>
  <c r="EJ171" i="2"/>
  <c r="EG171" i="2"/>
  <c r="ED171" i="2"/>
  <c r="EA171" i="2"/>
  <c r="DX171" i="2"/>
  <c r="DU171" i="2"/>
  <c r="DR171" i="2"/>
  <c r="DO171" i="2"/>
  <c r="DL171" i="2"/>
  <c r="DI171" i="2"/>
  <c r="DF171" i="2"/>
  <c r="DC171" i="2"/>
  <c r="CZ171" i="2"/>
  <c r="CW171" i="2"/>
  <c r="CQ171" i="2"/>
  <c r="CN171" i="2"/>
  <c r="CK171" i="2"/>
  <c r="CH171" i="2"/>
  <c r="CE171" i="2"/>
  <c r="CB171" i="2"/>
  <c r="BY171" i="2"/>
  <c r="BV171" i="2"/>
  <c r="BS171" i="2"/>
  <c r="BP171" i="2"/>
  <c r="BM171" i="2"/>
  <c r="BJ171" i="2"/>
  <c r="BG171" i="2"/>
  <c r="BD171" i="2"/>
  <c r="BA171" i="2"/>
  <c r="AU171" i="2"/>
  <c r="AR171" i="2"/>
  <c r="AO171" i="2"/>
  <c r="AL171" i="2"/>
  <c r="AI171" i="2"/>
  <c r="AF171" i="2"/>
  <c r="AC171" i="2"/>
  <c r="Z171" i="2"/>
  <c r="W171" i="2"/>
  <c r="T171" i="2"/>
  <c r="Q171" i="2"/>
  <c r="N171" i="2"/>
  <c r="K171" i="2"/>
  <c r="H171" i="2"/>
  <c r="LZ170" i="2"/>
  <c r="LW170" i="2"/>
  <c r="LT170" i="2"/>
  <c r="LQ170" i="2"/>
  <c r="LN170" i="2"/>
  <c r="LK170" i="2"/>
  <c r="LH170" i="2"/>
  <c r="LE170" i="2"/>
  <c r="LB170" i="2"/>
  <c r="KY170" i="2"/>
  <c r="KV170" i="2"/>
  <c r="KP170" i="2"/>
  <c r="KM170" i="2"/>
  <c r="KJ170" i="2"/>
  <c r="KD170" i="2"/>
  <c r="KA170" i="2"/>
  <c r="JX170" i="2"/>
  <c r="JU170" i="2"/>
  <c r="JR170" i="2"/>
  <c r="JO170" i="2"/>
  <c r="JL170" i="2"/>
  <c r="JI170" i="2"/>
  <c r="JF170" i="2"/>
  <c r="JC170" i="2"/>
  <c r="IZ170" i="2"/>
  <c r="IW170" i="2"/>
  <c r="IT170" i="2"/>
  <c r="IN170" i="2"/>
  <c r="IK170" i="2"/>
  <c r="IH170" i="2"/>
  <c r="IE170" i="2"/>
  <c r="IB170" i="2"/>
  <c r="HV170" i="2"/>
  <c r="HS170" i="2"/>
  <c r="HP170" i="2"/>
  <c r="HM170" i="2"/>
  <c r="HJ170" i="2"/>
  <c r="HG170" i="2"/>
  <c r="HD170" i="2"/>
  <c r="HA170" i="2"/>
  <c r="GX170" i="2"/>
  <c r="GU170" i="2"/>
  <c r="GR170" i="2"/>
  <c r="GO170" i="2"/>
  <c r="GL170" i="2"/>
  <c r="GI170" i="2"/>
  <c r="GF170" i="2"/>
  <c r="GC170" i="2"/>
  <c r="FZ170" i="2"/>
  <c r="FW170" i="2"/>
  <c r="FT170" i="2"/>
  <c r="FQ170" i="2"/>
  <c r="FN170" i="2"/>
  <c r="FK170" i="2"/>
  <c r="FH170" i="2"/>
  <c r="FE170" i="2"/>
  <c r="EY170" i="2"/>
  <c r="EV170" i="2"/>
  <c r="ES170" i="2"/>
  <c r="EM170" i="2"/>
  <c r="EJ170" i="2"/>
  <c r="EG170" i="2"/>
  <c r="ED170" i="2"/>
  <c r="EA170" i="2"/>
  <c r="DX170" i="2"/>
  <c r="DU170" i="2"/>
  <c r="DR170" i="2"/>
  <c r="DO170" i="2"/>
  <c r="DL170" i="2"/>
  <c r="DI170" i="2"/>
  <c r="DF170" i="2"/>
  <c r="DC170" i="2"/>
  <c r="CZ170" i="2"/>
  <c r="CW170" i="2"/>
  <c r="CQ170" i="2"/>
  <c r="CN170" i="2"/>
  <c r="CK170" i="2"/>
  <c r="CH170" i="2"/>
  <c r="CE170" i="2"/>
  <c r="CB170" i="2"/>
  <c r="BY170" i="2"/>
  <c r="BV170" i="2"/>
  <c r="BS170" i="2"/>
  <c r="BP170" i="2"/>
  <c r="BM170" i="2"/>
  <c r="BJ170" i="2"/>
  <c r="BG170" i="2"/>
  <c r="BD170" i="2"/>
  <c r="BA170" i="2"/>
  <c r="AU170" i="2"/>
  <c r="AR170" i="2"/>
  <c r="AO170" i="2"/>
  <c r="AL170" i="2"/>
  <c r="AI170" i="2"/>
  <c r="AF170" i="2"/>
  <c r="AC170" i="2"/>
  <c r="Z170" i="2"/>
  <c r="W170" i="2"/>
  <c r="T170" i="2"/>
  <c r="Q170" i="2"/>
  <c r="N170" i="2"/>
  <c r="K170" i="2"/>
  <c r="H170" i="2"/>
  <c r="LZ169" i="2"/>
  <c r="LW169" i="2"/>
  <c r="LT169" i="2"/>
  <c r="LQ169" i="2"/>
  <c r="LN169" i="2"/>
  <c r="LK169" i="2"/>
  <c r="LH169" i="2"/>
  <c r="LE169" i="2"/>
  <c r="LB169" i="2"/>
  <c r="KY169" i="2"/>
  <c r="KV169" i="2"/>
  <c r="KP169" i="2"/>
  <c r="KM169" i="2"/>
  <c r="KJ169" i="2"/>
  <c r="KD169" i="2"/>
  <c r="KA169" i="2"/>
  <c r="JX169" i="2"/>
  <c r="JU169" i="2"/>
  <c r="JR169" i="2"/>
  <c r="JO169" i="2"/>
  <c r="JL169" i="2"/>
  <c r="JI169" i="2"/>
  <c r="JF169" i="2"/>
  <c r="JC169" i="2"/>
  <c r="IZ169" i="2"/>
  <c r="IW169" i="2"/>
  <c r="IT169" i="2"/>
  <c r="IQ169" i="2"/>
  <c r="IN169" i="2"/>
  <c r="IK169" i="2"/>
  <c r="IH169" i="2"/>
  <c r="IE169" i="2"/>
  <c r="IB169" i="2"/>
  <c r="HV169" i="2"/>
  <c r="HS169" i="2"/>
  <c r="HP169" i="2"/>
  <c r="HM169" i="2"/>
  <c r="HJ169" i="2"/>
  <c r="HG169" i="2"/>
  <c r="HD169" i="2"/>
  <c r="HA169" i="2"/>
  <c r="GX169" i="2"/>
  <c r="GU169" i="2"/>
  <c r="GR169" i="2"/>
  <c r="GO169" i="2"/>
  <c r="GL169" i="2"/>
  <c r="GI169" i="2"/>
  <c r="GF169" i="2"/>
  <c r="GC169" i="2"/>
  <c r="FZ169" i="2"/>
  <c r="FW169" i="2"/>
  <c r="FT169" i="2"/>
  <c r="FQ169" i="2"/>
  <c r="FN169" i="2"/>
  <c r="FK169" i="2"/>
  <c r="FH169" i="2"/>
  <c r="FE169" i="2"/>
  <c r="EY169" i="2"/>
  <c r="EV169" i="2"/>
  <c r="ES169" i="2"/>
  <c r="EM169" i="2"/>
  <c r="EJ169" i="2"/>
  <c r="EG169" i="2"/>
  <c r="ED169" i="2"/>
  <c r="EA169" i="2"/>
  <c r="DX169" i="2"/>
  <c r="DU169" i="2"/>
  <c r="DR169" i="2"/>
  <c r="DO169" i="2"/>
  <c r="DL169" i="2"/>
  <c r="DI169" i="2"/>
  <c r="DF169" i="2"/>
  <c r="DC169" i="2"/>
  <c r="CZ169" i="2"/>
  <c r="CW169" i="2"/>
  <c r="CQ169" i="2"/>
  <c r="CN169" i="2"/>
  <c r="CK169" i="2"/>
  <c r="CH169" i="2"/>
  <c r="CE169" i="2"/>
  <c r="CB169" i="2"/>
  <c r="BY169" i="2"/>
  <c r="BV169" i="2"/>
  <c r="BS169" i="2"/>
  <c r="BP169" i="2"/>
  <c r="BM169" i="2"/>
  <c r="BJ169" i="2"/>
  <c r="BG169" i="2"/>
  <c r="BD169" i="2"/>
  <c r="BA169" i="2"/>
  <c r="AU169" i="2"/>
  <c r="AR169" i="2"/>
  <c r="AO169" i="2"/>
  <c r="AL169" i="2"/>
  <c r="AI169" i="2"/>
  <c r="AF169" i="2"/>
  <c r="AC169" i="2"/>
  <c r="Z169" i="2"/>
  <c r="W169" i="2"/>
  <c r="T169" i="2"/>
  <c r="Q169" i="2"/>
  <c r="N169" i="2"/>
  <c r="K169" i="2"/>
  <c r="H169" i="2"/>
  <c r="LZ168" i="2"/>
  <c r="LW168" i="2"/>
  <c r="LT168" i="2"/>
  <c r="LQ168" i="2"/>
  <c r="LN168" i="2"/>
  <c r="LK168" i="2"/>
  <c r="LH168" i="2"/>
  <c r="LE168" i="2"/>
  <c r="LB168" i="2"/>
  <c r="KY168" i="2"/>
  <c r="KV168" i="2"/>
  <c r="KP168" i="2"/>
  <c r="KM168" i="2"/>
  <c r="KJ168" i="2"/>
  <c r="KD168" i="2"/>
  <c r="KA168" i="2"/>
  <c r="JX168" i="2"/>
  <c r="JU168" i="2"/>
  <c r="JR168" i="2"/>
  <c r="JO168" i="2"/>
  <c r="JL168" i="2"/>
  <c r="JI168" i="2"/>
  <c r="JF168" i="2"/>
  <c r="JC168" i="2"/>
  <c r="IZ168" i="2"/>
  <c r="IW168" i="2"/>
  <c r="IT168" i="2"/>
  <c r="IQ168" i="2"/>
  <c r="IN168" i="2"/>
  <c r="IK168" i="2"/>
  <c r="IH168" i="2"/>
  <c r="IE168" i="2"/>
  <c r="IB168" i="2"/>
  <c r="HV168" i="2"/>
  <c r="HS168" i="2"/>
  <c r="HP168" i="2"/>
  <c r="HM168" i="2"/>
  <c r="HJ168" i="2"/>
  <c r="HG168" i="2"/>
  <c r="HD168" i="2"/>
  <c r="HA168" i="2"/>
  <c r="GX168" i="2"/>
  <c r="GU168" i="2"/>
  <c r="GR168" i="2"/>
  <c r="GO168" i="2"/>
  <c r="GL168" i="2"/>
  <c r="GI168" i="2"/>
  <c r="GF168" i="2"/>
  <c r="GC168" i="2"/>
  <c r="FZ168" i="2"/>
  <c r="FW168" i="2"/>
  <c r="FT168" i="2"/>
  <c r="FQ168" i="2"/>
  <c r="FN168" i="2"/>
  <c r="FK168" i="2"/>
  <c r="FH168" i="2"/>
  <c r="FE168" i="2"/>
  <c r="EY168" i="2"/>
  <c r="EV168" i="2"/>
  <c r="ES168" i="2"/>
  <c r="EM168" i="2"/>
  <c r="EJ168" i="2"/>
  <c r="EG168" i="2"/>
  <c r="ED168" i="2"/>
  <c r="EA168" i="2"/>
  <c r="DX168" i="2"/>
  <c r="DU168" i="2"/>
  <c r="DR168" i="2"/>
  <c r="DO168" i="2"/>
  <c r="DL168" i="2"/>
  <c r="DI168" i="2"/>
  <c r="DF168" i="2"/>
  <c r="DC168" i="2"/>
  <c r="CZ168" i="2"/>
  <c r="CW168" i="2"/>
  <c r="CQ168" i="2"/>
  <c r="CN168" i="2"/>
  <c r="CK168" i="2"/>
  <c r="CH168" i="2"/>
  <c r="CE168" i="2"/>
  <c r="CB168" i="2"/>
  <c r="BY168" i="2"/>
  <c r="BV168" i="2"/>
  <c r="BS168" i="2"/>
  <c r="BP168" i="2"/>
  <c r="BM168" i="2"/>
  <c r="BJ168" i="2"/>
  <c r="BG168" i="2"/>
  <c r="BD168" i="2"/>
  <c r="BA168" i="2"/>
  <c r="AU168" i="2"/>
  <c r="AR168" i="2"/>
  <c r="AO168" i="2"/>
  <c r="AL168" i="2"/>
  <c r="AI168" i="2"/>
  <c r="AF168" i="2"/>
  <c r="AC168" i="2"/>
  <c r="Z168" i="2"/>
  <c r="W168" i="2"/>
  <c r="T168" i="2"/>
  <c r="Q168" i="2"/>
  <c r="N168" i="2"/>
  <c r="K168" i="2"/>
  <c r="H168" i="2"/>
  <c r="LZ167" i="2"/>
  <c r="LW167" i="2"/>
  <c r="LT167" i="2"/>
  <c r="LQ167" i="2"/>
  <c r="LN167" i="2"/>
  <c r="LK167" i="2"/>
  <c r="LH167" i="2"/>
  <c r="LE167" i="2"/>
  <c r="LB167" i="2"/>
  <c r="KY167" i="2"/>
  <c r="KV167" i="2"/>
  <c r="KP167" i="2"/>
  <c r="KM167" i="2"/>
  <c r="KJ167" i="2"/>
  <c r="KD167" i="2"/>
  <c r="KA167" i="2"/>
  <c r="JX167" i="2"/>
  <c r="JU167" i="2"/>
  <c r="JR167" i="2"/>
  <c r="JO167" i="2"/>
  <c r="JL167" i="2"/>
  <c r="JI167" i="2"/>
  <c r="JF167" i="2"/>
  <c r="JC167" i="2"/>
  <c r="IZ167" i="2"/>
  <c r="IW167" i="2"/>
  <c r="IT167" i="2"/>
  <c r="IQ167" i="2"/>
  <c r="IN167" i="2"/>
  <c r="IK167" i="2"/>
  <c r="IH167" i="2"/>
  <c r="IE167" i="2"/>
  <c r="IB167" i="2"/>
  <c r="HV167" i="2"/>
  <c r="HS167" i="2"/>
  <c r="HP167" i="2"/>
  <c r="HM167" i="2"/>
  <c r="HJ167" i="2"/>
  <c r="HG167" i="2"/>
  <c r="HD167" i="2"/>
  <c r="HA167" i="2"/>
  <c r="GX167" i="2"/>
  <c r="GU167" i="2"/>
  <c r="GR167" i="2"/>
  <c r="GO167" i="2"/>
  <c r="GL167" i="2"/>
  <c r="GI167" i="2"/>
  <c r="GF167" i="2"/>
  <c r="GC167" i="2"/>
  <c r="FZ167" i="2"/>
  <c r="FW167" i="2"/>
  <c r="FT167" i="2"/>
  <c r="FQ167" i="2"/>
  <c r="FN167" i="2"/>
  <c r="FK167" i="2"/>
  <c r="FH167" i="2"/>
  <c r="FE167" i="2"/>
  <c r="EY167" i="2"/>
  <c r="EV167" i="2"/>
  <c r="ES167" i="2"/>
  <c r="EM167" i="2"/>
  <c r="EJ167" i="2"/>
  <c r="EG167" i="2"/>
  <c r="ED167" i="2"/>
  <c r="EA167" i="2"/>
  <c r="DX167" i="2"/>
  <c r="DU167" i="2"/>
  <c r="DR167" i="2"/>
  <c r="DO167" i="2"/>
  <c r="DL167" i="2"/>
  <c r="DI167" i="2"/>
  <c r="DF167" i="2"/>
  <c r="DC167" i="2"/>
  <c r="CZ167" i="2"/>
  <c r="CW167" i="2"/>
  <c r="CQ167" i="2"/>
  <c r="CN167" i="2"/>
  <c r="CK167" i="2"/>
  <c r="CH167" i="2"/>
  <c r="CE167" i="2"/>
  <c r="CB167" i="2"/>
  <c r="BY167" i="2"/>
  <c r="BV167" i="2"/>
  <c r="BS167" i="2"/>
  <c r="BP167" i="2"/>
  <c r="BM167" i="2"/>
  <c r="BJ167" i="2"/>
  <c r="BG167" i="2"/>
  <c r="BD167" i="2"/>
  <c r="BA167" i="2"/>
  <c r="AU167" i="2"/>
  <c r="AR167" i="2"/>
  <c r="AO167" i="2"/>
  <c r="AL167" i="2"/>
  <c r="AI167" i="2"/>
  <c r="AF167" i="2"/>
  <c r="AC167" i="2"/>
  <c r="Z167" i="2"/>
  <c r="W167" i="2"/>
  <c r="T167" i="2"/>
  <c r="Q167" i="2"/>
  <c r="N167" i="2"/>
  <c r="K167" i="2"/>
  <c r="H167" i="2"/>
  <c r="LZ166" i="2"/>
  <c r="LW166" i="2"/>
  <c r="LT166" i="2"/>
  <c r="LQ166" i="2"/>
  <c r="LN166" i="2"/>
  <c r="LK166" i="2"/>
  <c r="LH166" i="2"/>
  <c r="LE166" i="2"/>
  <c r="LB166" i="2"/>
  <c r="KY166" i="2"/>
  <c r="KV166" i="2"/>
  <c r="KP166" i="2"/>
  <c r="KM166" i="2"/>
  <c r="KJ166" i="2"/>
  <c r="KD166" i="2"/>
  <c r="KA166" i="2"/>
  <c r="JX166" i="2"/>
  <c r="JU166" i="2"/>
  <c r="JR166" i="2"/>
  <c r="JO166" i="2"/>
  <c r="JL166" i="2"/>
  <c r="JI166" i="2"/>
  <c r="JF166" i="2"/>
  <c r="JC166" i="2"/>
  <c r="IZ166" i="2"/>
  <c r="IW166" i="2"/>
  <c r="IT166" i="2"/>
  <c r="IQ166" i="2"/>
  <c r="IN166" i="2"/>
  <c r="IK166" i="2"/>
  <c r="IH166" i="2"/>
  <c r="IE166" i="2"/>
  <c r="IB166" i="2"/>
  <c r="HV166" i="2"/>
  <c r="HS166" i="2"/>
  <c r="HP166" i="2"/>
  <c r="HM166" i="2"/>
  <c r="HJ166" i="2"/>
  <c r="HG166" i="2"/>
  <c r="HD166" i="2"/>
  <c r="HA166" i="2"/>
  <c r="GX166" i="2"/>
  <c r="GU166" i="2"/>
  <c r="GR166" i="2"/>
  <c r="GO166" i="2"/>
  <c r="GL166" i="2"/>
  <c r="GI166" i="2"/>
  <c r="GF166" i="2"/>
  <c r="GC166" i="2"/>
  <c r="FZ166" i="2"/>
  <c r="FW166" i="2"/>
  <c r="FT166" i="2"/>
  <c r="FQ166" i="2"/>
  <c r="FN166" i="2"/>
  <c r="FK166" i="2"/>
  <c r="FH166" i="2"/>
  <c r="FE166" i="2"/>
  <c r="EY166" i="2"/>
  <c r="EV166" i="2"/>
  <c r="ES166" i="2"/>
  <c r="EM166" i="2"/>
  <c r="EJ166" i="2"/>
  <c r="EG166" i="2"/>
  <c r="ED166" i="2"/>
  <c r="EA166" i="2"/>
  <c r="DX166" i="2"/>
  <c r="DU166" i="2"/>
  <c r="DR166" i="2"/>
  <c r="DO166" i="2"/>
  <c r="DL166" i="2"/>
  <c r="DI166" i="2"/>
  <c r="DF166" i="2"/>
  <c r="DC166" i="2"/>
  <c r="CZ166" i="2"/>
  <c r="CW166" i="2"/>
  <c r="CQ166" i="2"/>
  <c r="CN166" i="2"/>
  <c r="CK166" i="2"/>
  <c r="CH166" i="2"/>
  <c r="CE166" i="2"/>
  <c r="CB166" i="2"/>
  <c r="BY166" i="2"/>
  <c r="BV166" i="2"/>
  <c r="BS166" i="2"/>
  <c r="BP166" i="2"/>
  <c r="BM166" i="2"/>
  <c r="BJ166" i="2"/>
  <c r="BG166" i="2"/>
  <c r="BD166" i="2"/>
  <c r="BA166" i="2"/>
  <c r="AU166" i="2"/>
  <c r="AR166" i="2"/>
  <c r="AO166" i="2"/>
  <c r="AL166" i="2"/>
  <c r="AI166" i="2"/>
  <c r="AF166" i="2"/>
  <c r="AC166" i="2"/>
  <c r="Z166" i="2"/>
  <c r="W166" i="2"/>
  <c r="T166" i="2"/>
  <c r="Q166" i="2"/>
  <c r="N166" i="2"/>
  <c r="K166" i="2"/>
  <c r="H166" i="2"/>
  <c r="LZ165" i="2"/>
  <c r="LW165" i="2"/>
  <c r="LT165" i="2"/>
  <c r="LQ165" i="2"/>
  <c r="LN165" i="2"/>
  <c r="LK165" i="2"/>
  <c r="LH165" i="2"/>
  <c r="LE165" i="2"/>
  <c r="LB165" i="2"/>
  <c r="KY165" i="2"/>
  <c r="KV165" i="2"/>
  <c r="KP165" i="2"/>
  <c r="KM165" i="2"/>
  <c r="KJ165" i="2"/>
  <c r="KD165" i="2"/>
  <c r="KA165" i="2"/>
  <c r="JX165" i="2"/>
  <c r="JU165" i="2"/>
  <c r="JR165" i="2"/>
  <c r="JO165" i="2"/>
  <c r="JL165" i="2"/>
  <c r="JI165" i="2"/>
  <c r="JF165" i="2"/>
  <c r="JC165" i="2"/>
  <c r="IZ165" i="2"/>
  <c r="IW165" i="2"/>
  <c r="IT165" i="2"/>
  <c r="IQ165" i="2"/>
  <c r="IN165" i="2"/>
  <c r="IK165" i="2"/>
  <c r="IH165" i="2"/>
  <c r="IE165" i="2"/>
  <c r="IB165" i="2"/>
  <c r="HV165" i="2"/>
  <c r="HS165" i="2"/>
  <c r="HP165" i="2"/>
  <c r="HM165" i="2"/>
  <c r="HJ165" i="2"/>
  <c r="HG165" i="2"/>
  <c r="HD165" i="2"/>
  <c r="HA165" i="2"/>
  <c r="GX165" i="2"/>
  <c r="GU165" i="2"/>
  <c r="GR165" i="2"/>
  <c r="GO165" i="2"/>
  <c r="GL165" i="2"/>
  <c r="GI165" i="2"/>
  <c r="GF165" i="2"/>
  <c r="GC165" i="2"/>
  <c r="FZ165" i="2"/>
  <c r="FW165" i="2"/>
  <c r="FT165" i="2"/>
  <c r="FQ165" i="2"/>
  <c r="FN165" i="2"/>
  <c r="FK165" i="2"/>
  <c r="FH165" i="2"/>
  <c r="FE165" i="2"/>
  <c r="EY165" i="2"/>
  <c r="EV165" i="2"/>
  <c r="ES165" i="2"/>
  <c r="EM165" i="2"/>
  <c r="EJ165" i="2"/>
  <c r="EG165" i="2"/>
  <c r="ED165" i="2"/>
  <c r="EA165" i="2"/>
  <c r="DX165" i="2"/>
  <c r="DU165" i="2"/>
  <c r="DR165" i="2"/>
  <c r="DO165" i="2"/>
  <c r="DL165" i="2"/>
  <c r="DI165" i="2"/>
  <c r="DF165" i="2"/>
  <c r="DC165" i="2"/>
  <c r="CZ165" i="2"/>
  <c r="CW165" i="2"/>
  <c r="CQ165" i="2"/>
  <c r="CN165" i="2"/>
  <c r="CK165" i="2"/>
  <c r="CH165" i="2"/>
  <c r="CE165" i="2"/>
  <c r="CB165" i="2"/>
  <c r="BY165" i="2"/>
  <c r="BV165" i="2"/>
  <c r="BS165" i="2"/>
  <c r="BP165" i="2"/>
  <c r="BM165" i="2"/>
  <c r="BJ165" i="2"/>
  <c r="BG165" i="2"/>
  <c r="BD165" i="2"/>
  <c r="BA165" i="2"/>
  <c r="AU165" i="2"/>
  <c r="AR165" i="2"/>
  <c r="AO165" i="2"/>
  <c r="AL165" i="2"/>
  <c r="AI165" i="2"/>
  <c r="AF165" i="2"/>
  <c r="AC165" i="2"/>
  <c r="Z165" i="2"/>
  <c r="W165" i="2"/>
  <c r="T165" i="2"/>
  <c r="Q165" i="2"/>
  <c r="N165" i="2"/>
  <c r="K165" i="2"/>
  <c r="H165" i="2"/>
  <c r="IQ225" i="1"/>
  <c r="IN225" i="1"/>
  <c r="IK225" i="1"/>
  <c r="IH225" i="1"/>
  <c r="IE225" i="1"/>
  <c r="IB225" i="1"/>
  <c r="HY225" i="1"/>
  <c r="HV225" i="1"/>
  <c r="HS225" i="1"/>
  <c r="HP225" i="1"/>
  <c r="HM225" i="1"/>
  <c r="HJ225" i="1"/>
  <c r="HA225" i="1"/>
  <c r="GX225" i="1"/>
  <c r="GU225" i="1"/>
  <c r="GO225" i="1"/>
  <c r="GL225" i="1"/>
  <c r="GI225" i="1"/>
  <c r="GF225" i="1"/>
  <c r="GC225" i="1"/>
  <c r="FZ225" i="1"/>
  <c r="FW225" i="1"/>
  <c r="FT225" i="1"/>
  <c r="FQ225" i="1"/>
  <c r="FK225" i="1"/>
  <c r="FH225" i="1"/>
  <c r="FE225" i="1"/>
  <c r="EY225" i="1"/>
  <c r="EV225" i="1"/>
  <c r="EP225" i="1"/>
  <c r="EM225" i="1"/>
  <c r="EJ225" i="1"/>
  <c r="EG225" i="1"/>
  <c r="ED225" i="1"/>
  <c r="EA225" i="1"/>
  <c r="DX225" i="1"/>
  <c r="DU225" i="1"/>
  <c r="DR225" i="1"/>
  <c r="DO225" i="1"/>
  <c r="DL225" i="1"/>
  <c r="DI225" i="1"/>
  <c r="DF225" i="1"/>
  <c r="DC225" i="1"/>
  <c r="CZ225" i="1"/>
  <c r="CW225" i="1"/>
  <c r="CT225" i="1"/>
  <c r="CQ225" i="1"/>
  <c r="CN225" i="1"/>
  <c r="CK225" i="1"/>
  <c r="CH225" i="1"/>
  <c r="CE225" i="1"/>
  <c r="CB225" i="1"/>
  <c r="BY225" i="1"/>
  <c r="BV225" i="1"/>
  <c r="BS225" i="1"/>
  <c r="BP225" i="1"/>
  <c r="BM225" i="1"/>
  <c r="BJ225" i="1"/>
  <c r="AX225" i="1"/>
  <c r="AU225" i="1"/>
  <c r="AR225" i="1"/>
  <c r="AO225" i="1"/>
  <c r="AL225" i="1"/>
  <c r="AI225" i="1"/>
  <c r="AF225" i="1"/>
  <c r="AC225" i="1"/>
  <c r="W225" i="1"/>
  <c r="T225" i="1"/>
  <c r="Q225" i="1"/>
  <c r="N225" i="1"/>
  <c r="K225" i="1"/>
  <c r="E225" i="1"/>
  <c r="IQ224" i="1"/>
  <c r="IN224" i="1"/>
  <c r="IK224" i="1"/>
  <c r="IH224" i="1"/>
  <c r="IE224" i="1"/>
  <c r="IB224" i="1"/>
  <c r="HY224" i="1"/>
  <c r="HV224" i="1"/>
  <c r="HS224" i="1"/>
  <c r="HP224" i="1"/>
  <c r="HM224" i="1"/>
  <c r="HJ224" i="1"/>
  <c r="HA224" i="1"/>
  <c r="GX224" i="1"/>
  <c r="GU224" i="1"/>
  <c r="GO224" i="1"/>
  <c r="GL224" i="1"/>
  <c r="GI224" i="1"/>
  <c r="GF224" i="1"/>
  <c r="GC224" i="1"/>
  <c r="FZ224" i="1"/>
  <c r="FW224" i="1"/>
  <c r="FT224" i="1"/>
  <c r="FQ224" i="1"/>
  <c r="FK224" i="1"/>
  <c r="FH224" i="1"/>
  <c r="FE224" i="1"/>
  <c r="EY224" i="1"/>
  <c r="EV224" i="1"/>
  <c r="EP224" i="1"/>
  <c r="EM224" i="1"/>
  <c r="EJ224" i="1"/>
  <c r="EG224" i="1"/>
  <c r="ED224" i="1"/>
  <c r="EA224" i="1"/>
  <c r="DX224" i="1"/>
  <c r="DU224" i="1"/>
  <c r="DR224" i="1"/>
  <c r="DO224" i="1"/>
  <c r="DL224" i="1"/>
  <c r="DI224" i="1"/>
  <c r="DF224" i="1"/>
  <c r="DC224" i="1"/>
  <c r="CZ224" i="1"/>
  <c r="CW224" i="1"/>
  <c r="CT224" i="1"/>
  <c r="CQ224" i="1"/>
  <c r="CN224" i="1"/>
  <c r="CK224" i="1"/>
  <c r="CH224" i="1"/>
  <c r="CE224" i="1"/>
  <c r="CB224" i="1"/>
  <c r="BY224" i="1"/>
  <c r="BV224" i="1"/>
  <c r="BS224" i="1"/>
  <c r="BP224" i="1"/>
  <c r="BM224" i="1"/>
  <c r="BJ224" i="1"/>
  <c r="AX224" i="1"/>
  <c r="AU224" i="1"/>
  <c r="AR224" i="1"/>
  <c r="AO224" i="1"/>
  <c r="AL224" i="1"/>
  <c r="AI224" i="1"/>
  <c r="AF224" i="1"/>
  <c r="AC224" i="1"/>
  <c r="W224" i="1"/>
  <c r="T224" i="1"/>
  <c r="Q224" i="1"/>
  <c r="N224" i="1"/>
  <c r="K224" i="1"/>
  <c r="E224" i="1"/>
  <c r="IQ223" i="1"/>
  <c r="IN223" i="1"/>
  <c r="IK223" i="1"/>
  <c r="IH223" i="1"/>
  <c r="IE223" i="1"/>
  <c r="IB223" i="1"/>
  <c r="HY223" i="1"/>
  <c r="HV223" i="1"/>
  <c r="HS223" i="1"/>
  <c r="HP223" i="1"/>
  <c r="HM223" i="1"/>
  <c r="HJ223" i="1"/>
  <c r="HA223" i="1"/>
  <c r="GX223" i="1"/>
  <c r="GU223" i="1"/>
  <c r="GO223" i="1"/>
  <c r="GL223" i="1"/>
  <c r="GI223" i="1"/>
  <c r="GF223" i="1"/>
  <c r="GC223" i="1"/>
  <c r="FZ223" i="1"/>
  <c r="FW223" i="1"/>
  <c r="FT223" i="1"/>
  <c r="FQ223" i="1"/>
  <c r="FK223" i="1"/>
  <c r="FH223" i="1"/>
  <c r="FE223" i="1"/>
  <c r="EY223" i="1"/>
  <c r="EV223" i="1"/>
  <c r="EP223" i="1"/>
  <c r="EM223" i="1"/>
  <c r="EJ223" i="1"/>
  <c r="EG223" i="1"/>
  <c r="ED223" i="1"/>
  <c r="EA223" i="1"/>
  <c r="DX223" i="1"/>
  <c r="DU223" i="1"/>
  <c r="DR223" i="1"/>
  <c r="DO223" i="1"/>
  <c r="DL223" i="1"/>
  <c r="DI223" i="1"/>
  <c r="DF223" i="1"/>
  <c r="DC223" i="1"/>
  <c r="CZ223" i="1"/>
  <c r="CW223" i="1"/>
  <c r="CT223" i="1"/>
  <c r="CQ223" i="1"/>
  <c r="CN223" i="1"/>
  <c r="CK223" i="1"/>
  <c r="CH223" i="1"/>
  <c r="CE223" i="1"/>
  <c r="CB223" i="1"/>
  <c r="BY223" i="1"/>
  <c r="BV223" i="1"/>
  <c r="BS223" i="1"/>
  <c r="BP223" i="1"/>
  <c r="BM223" i="1"/>
  <c r="BJ223" i="1"/>
  <c r="AX223" i="1"/>
  <c r="AU223" i="1"/>
  <c r="AR223" i="1"/>
  <c r="AO223" i="1"/>
  <c r="AL223" i="1"/>
  <c r="AI223" i="1"/>
  <c r="AF223" i="1"/>
  <c r="AC223" i="1"/>
  <c r="W223" i="1"/>
  <c r="T223" i="1"/>
  <c r="Q223" i="1"/>
  <c r="N223" i="1"/>
  <c r="K223" i="1"/>
  <c r="E223" i="1"/>
  <c r="IQ222" i="1"/>
  <c r="IN222" i="1"/>
  <c r="IK222" i="1"/>
  <c r="IH222" i="1"/>
  <c r="IE222" i="1"/>
  <c r="IB222" i="1"/>
  <c r="HY222" i="1"/>
  <c r="HV222" i="1"/>
  <c r="HS222" i="1"/>
  <c r="HP222" i="1"/>
  <c r="HM222" i="1"/>
  <c r="HJ222" i="1"/>
  <c r="HA222" i="1"/>
  <c r="GX222" i="1"/>
  <c r="GU222" i="1"/>
  <c r="GO222" i="1"/>
  <c r="GL222" i="1"/>
  <c r="GI222" i="1"/>
  <c r="GF222" i="1"/>
  <c r="GC222" i="1"/>
  <c r="FZ222" i="1"/>
  <c r="FW222" i="1"/>
  <c r="FT222" i="1"/>
  <c r="FQ222" i="1"/>
  <c r="FK222" i="1"/>
  <c r="FH222" i="1"/>
  <c r="FE222" i="1"/>
  <c r="EY222" i="1"/>
  <c r="EV222" i="1"/>
  <c r="EP222" i="1"/>
  <c r="EM222" i="1"/>
  <c r="EJ222" i="1"/>
  <c r="EG222" i="1"/>
  <c r="ED222" i="1"/>
  <c r="EA222" i="1"/>
  <c r="DX222" i="1"/>
  <c r="DU222" i="1"/>
  <c r="DR222" i="1"/>
  <c r="DO222" i="1"/>
  <c r="DL222" i="1"/>
  <c r="DI222" i="1"/>
  <c r="DF222" i="1"/>
  <c r="DC222" i="1"/>
  <c r="CZ222" i="1"/>
  <c r="CW222" i="1"/>
  <c r="CT222" i="1"/>
  <c r="CQ222" i="1"/>
  <c r="CN222" i="1"/>
  <c r="CK222" i="1"/>
  <c r="CH222" i="1"/>
  <c r="CE222" i="1"/>
  <c r="CB222" i="1"/>
  <c r="BY222" i="1"/>
  <c r="BV222" i="1"/>
  <c r="BS222" i="1"/>
  <c r="BP222" i="1"/>
  <c r="BM222" i="1"/>
  <c r="BJ222" i="1"/>
  <c r="AX222" i="1"/>
  <c r="AU222" i="1"/>
  <c r="AR222" i="1"/>
  <c r="AO222" i="1"/>
  <c r="AL222" i="1"/>
  <c r="AI222" i="1"/>
  <c r="AF222" i="1"/>
  <c r="AC222" i="1"/>
  <c r="W222" i="1"/>
  <c r="T222" i="1"/>
  <c r="Q222" i="1"/>
  <c r="N222" i="1"/>
  <c r="K222" i="1"/>
  <c r="E222" i="1"/>
  <c r="IQ221" i="1"/>
  <c r="IN221" i="1"/>
  <c r="IK221" i="1"/>
  <c r="IH221" i="1"/>
  <c r="IE221" i="1"/>
  <c r="IB221" i="1"/>
  <c r="HY221" i="1"/>
  <c r="HV221" i="1"/>
  <c r="HS221" i="1"/>
  <c r="HP221" i="1"/>
  <c r="HM221" i="1"/>
  <c r="HJ221" i="1"/>
  <c r="HA221" i="1"/>
  <c r="GX221" i="1"/>
  <c r="GU221" i="1"/>
  <c r="GO221" i="1"/>
  <c r="GL221" i="1"/>
  <c r="GI221" i="1"/>
  <c r="GF221" i="1"/>
  <c r="GC221" i="1"/>
  <c r="FZ221" i="1"/>
  <c r="FW221" i="1"/>
  <c r="FT221" i="1"/>
  <c r="FQ221" i="1"/>
  <c r="FK221" i="1"/>
  <c r="FH221" i="1"/>
  <c r="FE221" i="1"/>
  <c r="EY221" i="1"/>
  <c r="EV221" i="1"/>
  <c r="EP221" i="1"/>
  <c r="EM221" i="1"/>
  <c r="EJ221" i="1"/>
  <c r="EG221" i="1"/>
  <c r="ED221" i="1"/>
  <c r="EA221" i="1"/>
  <c r="DX221" i="1"/>
  <c r="DU221" i="1"/>
  <c r="DR221" i="1"/>
  <c r="DO221" i="1"/>
  <c r="DL221" i="1"/>
  <c r="DI221" i="1"/>
  <c r="DF221" i="1"/>
  <c r="DC221" i="1"/>
  <c r="CZ221" i="1"/>
  <c r="CW221" i="1"/>
  <c r="CT221" i="1"/>
  <c r="CQ221" i="1"/>
  <c r="CN221" i="1"/>
  <c r="CK221" i="1"/>
  <c r="CH221" i="1"/>
  <c r="CE221" i="1"/>
  <c r="CB221" i="1"/>
  <c r="BY221" i="1"/>
  <c r="BV221" i="1"/>
  <c r="BS221" i="1"/>
  <c r="BP221" i="1"/>
  <c r="BM221" i="1"/>
  <c r="BJ221" i="1"/>
  <c r="AX221" i="1"/>
  <c r="AU221" i="1"/>
  <c r="AR221" i="1"/>
  <c r="AO221" i="1"/>
  <c r="AL221" i="1"/>
  <c r="AI221" i="1"/>
  <c r="AF221" i="1"/>
  <c r="AC221" i="1"/>
  <c r="W221" i="1"/>
  <c r="T221" i="1"/>
  <c r="Q221" i="1"/>
  <c r="N221" i="1"/>
  <c r="K221" i="1"/>
  <c r="E221" i="1"/>
  <c r="IQ220" i="1"/>
  <c r="IN220" i="1"/>
  <c r="IK220" i="1"/>
  <c r="IH220" i="1"/>
  <c r="IE220" i="1"/>
  <c r="IB220" i="1"/>
  <c r="HY220" i="1"/>
  <c r="HV220" i="1"/>
  <c r="HS220" i="1"/>
  <c r="HP220" i="1"/>
  <c r="HM220" i="1"/>
  <c r="HJ220" i="1"/>
  <c r="HA220" i="1"/>
  <c r="GX220" i="1"/>
  <c r="GU220" i="1"/>
  <c r="GO220" i="1"/>
  <c r="GL220" i="1"/>
  <c r="GI220" i="1"/>
  <c r="GF220" i="1"/>
  <c r="GC220" i="1"/>
  <c r="FZ220" i="1"/>
  <c r="FW220" i="1"/>
  <c r="FT220" i="1"/>
  <c r="FQ220" i="1"/>
  <c r="FK220" i="1"/>
  <c r="FH220" i="1"/>
  <c r="FE220" i="1"/>
  <c r="EY220" i="1"/>
  <c r="EV220" i="1"/>
  <c r="EP220" i="1"/>
  <c r="EM220" i="1"/>
  <c r="EJ220" i="1"/>
  <c r="EG220" i="1"/>
  <c r="ED220" i="1"/>
  <c r="EA220" i="1"/>
  <c r="DX220" i="1"/>
  <c r="DU220" i="1"/>
  <c r="DR220" i="1"/>
  <c r="DO220" i="1"/>
  <c r="DL220" i="1"/>
  <c r="DI220" i="1"/>
  <c r="DF220" i="1"/>
  <c r="DC220" i="1"/>
  <c r="CZ220" i="1"/>
  <c r="CW220" i="1"/>
  <c r="CT220" i="1"/>
  <c r="CQ220" i="1"/>
  <c r="CN220" i="1"/>
  <c r="CK220" i="1"/>
  <c r="CH220" i="1"/>
  <c r="CE220" i="1"/>
  <c r="CB220" i="1"/>
  <c r="BY220" i="1"/>
  <c r="BV220" i="1"/>
  <c r="BS220" i="1"/>
  <c r="BP220" i="1"/>
  <c r="BM220" i="1"/>
  <c r="BJ220" i="1"/>
  <c r="AX220" i="1"/>
  <c r="AU220" i="1"/>
  <c r="AR220" i="1"/>
  <c r="AO220" i="1"/>
  <c r="AL220" i="1"/>
  <c r="AI220" i="1"/>
  <c r="AF220" i="1"/>
  <c r="AC220" i="1"/>
  <c r="W220" i="1"/>
  <c r="T220" i="1"/>
  <c r="Q220" i="1"/>
  <c r="N220" i="1"/>
  <c r="K220" i="1"/>
  <c r="E220" i="1"/>
  <c r="IQ219" i="1"/>
  <c r="IN219" i="1"/>
  <c r="IK219" i="1"/>
  <c r="IH219" i="1"/>
  <c r="IE219" i="1"/>
  <c r="IB219" i="1"/>
  <c r="HY219" i="1"/>
  <c r="HV219" i="1"/>
  <c r="HS219" i="1"/>
  <c r="HP219" i="1"/>
  <c r="HM219" i="1"/>
  <c r="HJ219" i="1"/>
  <c r="HA219" i="1"/>
  <c r="GX219" i="1"/>
  <c r="GU219" i="1"/>
  <c r="GO219" i="1"/>
  <c r="GL219" i="1"/>
  <c r="GI219" i="1"/>
  <c r="GF219" i="1"/>
  <c r="GC219" i="1"/>
  <c r="FZ219" i="1"/>
  <c r="FW219" i="1"/>
  <c r="FT219" i="1"/>
  <c r="FQ219" i="1"/>
  <c r="FK219" i="1"/>
  <c r="FH219" i="1"/>
  <c r="FE219" i="1"/>
  <c r="EY219" i="1"/>
  <c r="EV219" i="1"/>
  <c r="EP219" i="1"/>
  <c r="EM219" i="1"/>
  <c r="EJ219" i="1"/>
  <c r="EG219" i="1"/>
  <c r="ED219" i="1"/>
  <c r="EA219" i="1"/>
  <c r="DX219" i="1"/>
  <c r="DU219" i="1"/>
  <c r="DR219" i="1"/>
  <c r="DO219" i="1"/>
  <c r="DL219" i="1"/>
  <c r="DI219" i="1"/>
  <c r="DF219" i="1"/>
  <c r="DC219" i="1"/>
  <c r="CZ219" i="1"/>
  <c r="CW219" i="1"/>
  <c r="CT219" i="1"/>
  <c r="CQ219" i="1"/>
  <c r="CN219" i="1"/>
  <c r="CK219" i="1"/>
  <c r="CH219" i="1"/>
  <c r="CE219" i="1"/>
  <c r="CB219" i="1"/>
  <c r="BY219" i="1"/>
  <c r="BV219" i="1"/>
  <c r="BS219" i="1"/>
  <c r="BP219" i="1"/>
  <c r="BM219" i="1"/>
  <c r="BJ219" i="1"/>
  <c r="AX219" i="1"/>
  <c r="AU219" i="1"/>
  <c r="AR219" i="1"/>
  <c r="AO219" i="1"/>
  <c r="AL219" i="1"/>
  <c r="AI219" i="1"/>
  <c r="AF219" i="1"/>
  <c r="AC219" i="1"/>
  <c r="W219" i="1"/>
  <c r="T219" i="1"/>
  <c r="Q219" i="1"/>
  <c r="N219" i="1"/>
  <c r="K219" i="1"/>
  <c r="E219" i="1"/>
  <c r="IQ218" i="1"/>
  <c r="IN218" i="1"/>
  <c r="IK218" i="1"/>
  <c r="IH218" i="1"/>
  <c r="IE218" i="1"/>
  <c r="IB218" i="1"/>
  <c r="HY218" i="1"/>
  <c r="HV218" i="1"/>
  <c r="HS218" i="1"/>
  <c r="HP218" i="1"/>
  <c r="HM218" i="1"/>
  <c r="HJ218" i="1"/>
  <c r="HA218" i="1"/>
  <c r="GX218" i="1"/>
  <c r="GU218" i="1"/>
  <c r="GO218" i="1"/>
  <c r="GL218" i="1"/>
  <c r="GI218" i="1"/>
  <c r="GF218" i="1"/>
  <c r="GC218" i="1"/>
  <c r="FZ218" i="1"/>
  <c r="FW218" i="1"/>
  <c r="FT218" i="1"/>
  <c r="FQ218" i="1"/>
  <c r="FK218" i="1"/>
  <c r="FH218" i="1"/>
  <c r="FE218" i="1"/>
  <c r="EY218" i="1"/>
  <c r="EV218" i="1"/>
  <c r="EP218" i="1"/>
  <c r="EM218" i="1"/>
  <c r="EJ218" i="1"/>
  <c r="EG218" i="1"/>
  <c r="ED218" i="1"/>
  <c r="EA218" i="1"/>
  <c r="DX218" i="1"/>
  <c r="DU218" i="1"/>
  <c r="DR218" i="1"/>
  <c r="DO218" i="1"/>
  <c r="DL218" i="1"/>
  <c r="DI218" i="1"/>
  <c r="DF218" i="1"/>
  <c r="DC218" i="1"/>
  <c r="CZ218" i="1"/>
  <c r="CW218" i="1"/>
  <c r="CT218" i="1"/>
  <c r="CQ218" i="1"/>
  <c r="CN218" i="1"/>
  <c r="CK218" i="1"/>
  <c r="CH218" i="1"/>
  <c r="CE218" i="1"/>
  <c r="CB218" i="1"/>
  <c r="BY218" i="1"/>
  <c r="BV218" i="1"/>
  <c r="BS218" i="1"/>
  <c r="BP218" i="1"/>
  <c r="BM218" i="1"/>
  <c r="BJ218" i="1"/>
  <c r="AX218" i="1"/>
  <c r="AU218" i="1"/>
  <c r="AR218" i="1"/>
  <c r="AO218" i="1"/>
  <c r="AL218" i="1"/>
  <c r="AI218" i="1"/>
  <c r="AF218" i="1"/>
  <c r="AC218" i="1"/>
  <c r="W218" i="1"/>
  <c r="T218" i="1"/>
  <c r="Q218" i="1"/>
  <c r="N218" i="1"/>
  <c r="K218" i="1"/>
  <c r="E218" i="1"/>
  <c r="IQ217" i="1"/>
  <c r="IN217" i="1"/>
  <c r="IK217" i="1"/>
  <c r="IH217" i="1"/>
  <c r="IE217" i="1"/>
  <c r="IB217" i="1"/>
  <c r="HY217" i="1"/>
  <c r="HV217" i="1"/>
  <c r="HS217" i="1"/>
  <c r="HP217" i="1"/>
  <c r="HM217" i="1"/>
  <c r="HJ217" i="1"/>
  <c r="HA217" i="1"/>
  <c r="GX217" i="1"/>
  <c r="GU217" i="1"/>
  <c r="GO217" i="1"/>
  <c r="GL217" i="1"/>
  <c r="GI217" i="1"/>
  <c r="GF217" i="1"/>
  <c r="GC217" i="1"/>
  <c r="FZ217" i="1"/>
  <c r="FW217" i="1"/>
  <c r="FT217" i="1"/>
  <c r="FQ217" i="1"/>
  <c r="FK217" i="1"/>
  <c r="FH217" i="1"/>
  <c r="FE217" i="1"/>
  <c r="EY217" i="1"/>
  <c r="EV217" i="1"/>
  <c r="EP217" i="1"/>
  <c r="EM217" i="1"/>
  <c r="EJ217" i="1"/>
  <c r="EG217" i="1"/>
  <c r="ED217" i="1"/>
  <c r="EA217" i="1"/>
  <c r="DX217" i="1"/>
  <c r="DU217" i="1"/>
  <c r="DR217" i="1"/>
  <c r="DO217" i="1"/>
  <c r="DL217" i="1"/>
  <c r="DI217" i="1"/>
  <c r="DF217" i="1"/>
  <c r="DC217" i="1"/>
  <c r="CZ217" i="1"/>
  <c r="CW217" i="1"/>
  <c r="CT217" i="1"/>
  <c r="CQ217" i="1"/>
  <c r="CN217" i="1"/>
  <c r="CK217" i="1"/>
  <c r="CH217" i="1"/>
  <c r="CE217" i="1"/>
  <c r="CB217" i="1"/>
  <c r="BY217" i="1"/>
  <c r="BV217" i="1"/>
  <c r="BS217" i="1"/>
  <c r="BP217" i="1"/>
  <c r="BM217" i="1"/>
  <c r="BJ217" i="1"/>
  <c r="AX217" i="1"/>
  <c r="AU217" i="1"/>
  <c r="AR217" i="1"/>
  <c r="AO217" i="1"/>
  <c r="AL217" i="1"/>
  <c r="AI217" i="1"/>
  <c r="AF217" i="1"/>
  <c r="AC217" i="1"/>
  <c r="W217" i="1"/>
  <c r="T217" i="1"/>
  <c r="Q217" i="1"/>
  <c r="N217" i="1"/>
  <c r="K217" i="1"/>
  <c r="E217" i="1"/>
  <c r="BM163" i="2" l="1"/>
  <c r="MB173" i="2" l="1"/>
  <c r="MA173" i="2"/>
  <c r="MB172" i="2"/>
  <c r="MA172" i="2"/>
  <c r="MB171" i="2"/>
  <c r="MA171" i="2"/>
  <c r="MB170" i="2"/>
  <c r="MA170" i="2"/>
  <c r="MB169" i="2"/>
  <c r="MA169" i="2"/>
  <c r="MB168" i="2"/>
  <c r="MA168" i="2"/>
  <c r="MB167" i="2"/>
  <c r="MA167" i="2"/>
  <c r="MB166" i="2"/>
  <c r="MA166" i="2"/>
  <c r="MB165" i="2"/>
  <c r="MA165" i="2"/>
  <c r="LY174" i="2"/>
  <c r="LX174" i="2"/>
  <c r="LV174" i="2"/>
  <c r="LU174" i="2"/>
  <c r="LS174" i="2"/>
  <c r="LR174" i="2"/>
  <c r="LP174" i="2"/>
  <c r="LO174" i="2"/>
  <c r="LM174" i="2"/>
  <c r="LL174" i="2"/>
  <c r="LJ174" i="2"/>
  <c r="LI174" i="2"/>
  <c r="LG174" i="2"/>
  <c r="LF174" i="2"/>
  <c r="LD174" i="2"/>
  <c r="LC174" i="2"/>
  <c r="LZ164" i="2"/>
  <c r="LW164" i="2"/>
  <c r="LT164" i="2"/>
  <c r="LK164" i="2"/>
  <c r="LH164" i="2"/>
  <c r="LZ163" i="2"/>
  <c r="LW163" i="2"/>
  <c r="LZ162" i="2"/>
  <c r="LW162" i="2"/>
  <c r="LH162" i="2"/>
  <c r="LA174" i="2"/>
  <c r="KZ174" i="2"/>
  <c r="KX174" i="2"/>
  <c r="KW174" i="2"/>
  <c r="KU174" i="2"/>
  <c r="KT174" i="2"/>
  <c r="KO174" i="2"/>
  <c r="KN174" i="2"/>
  <c r="KL174" i="2"/>
  <c r="KK174" i="2"/>
  <c r="KI174" i="2"/>
  <c r="KH174" i="2"/>
  <c r="KC174" i="2"/>
  <c r="KB174" i="2"/>
  <c r="JZ174" i="2"/>
  <c r="JY174" i="2"/>
  <c r="LB164" i="2"/>
  <c r="KD164" i="2"/>
  <c r="LB163" i="2"/>
  <c r="LB162" i="2"/>
  <c r="JW174" i="2"/>
  <c r="JV174" i="2"/>
  <c r="JT174" i="2"/>
  <c r="JS174" i="2"/>
  <c r="JQ174" i="2"/>
  <c r="JP174" i="2"/>
  <c r="JN174" i="2"/>
  <c r="JM174" i="2"/>
  <c r="JK174" i="2"/>
  <c r="JJ174" i="2"/>
  <c r="JH174" i="2"/>
  <c r="JG174" i="2"/>
  <c r="JE174" i="2"/>
  <c r="JD174" i="2"/>
  <c r="JB174" i="2"/>
  <c r="JA174" i="2"/>
  <c r="JC164" i="2"/>
  <c r="JC163" i="2"/>
  <c r="JL162" i="2"/>
  <c r="JC162" i="2"/>
  <c r="IY174" i="2"/>
  <c r="IX174" i="2"/>
  <c r="IV174" i="2"/>
  <c r="IU174" i="2"/>
  <c r="IS174" i="2"/>
  <c r="IR174" i="2"/>
  <c r="IP174" i="2"/>
  <c r="IO174" i="2"/>
  <c r="IM174" i="2"/>
  <c r="IL174" i="2"/>
  <c r="IJ174" i="2"/>
  <c r="II174" i="2"/>
  <c r="IG174" i="2"/>
  <c r="IF174" i="2"/>
  <c r="ID174" i="2"/>
  <c r="IC174" i="2"/>
  <c r="IQ164" i="2"/>
  <c r="IE164" i="2"/>
  <c r="IQ163" i="2"/>
  <c r="IQ162" i="2"/>
  <c r="IA174" i="2"/>
  <c r="HZ174" i="2"/>
  <c r="HU174" i="2"/>
  <c r="HT174" i="2"/>
  <c r="HR174" i="2"/>
  <c r="HQ174" i="2"/>
  <c r="HO174" i="2"/>
  <c r="HN174" i="2"/>
  <c r="HL174" i="2"/>
  <c r="HK174" i="2"/>
  <c r="HI174" i="2"/>
  <c r="HH174" i="2"/>
  <c r="HF174" i="2"/>
  <c r="HE174" i="2"/>
  <c r="HC174" i="2"/>
  <c r="HB174" i="2"/>
  <c r="HG164" i="2"/>
  <c r="HJ163" i="2"/>
  <c r="HG162" i="2"/>
  <c r="GZ174" i="2"/>
  <c r="GY174" i="2"/>
  <c r="GW174" i="2"/>
  <c r="GV174" i="2"/>
  <c r="GT174" i="2"/>
  <c r="GS174" i="2"/>
  <c r="GQ174" i="2"/>
  <c r="GP174" i="2"/>
  <c r="GN174" i="2"/>
  <c r="GM174" i="2"/>
  <c r="GK174" i="2"/>
  <c r="GJ174" i="2"/>
  <c r="GH174" i="2"/>
  <c r="GG174" i="2"/>
  <c r="GE174" i="2"/>
  <c r="GD174" i="2"/>
  <c r="GX164" i="2"/>
  <c r="GU164" i="2"/>
  <c r="GU163" i="2"/>
  <c r="GX162" i="2"/>
  <c r="GU162" i="2"/>
  <c r="GB174" i="2"/>
  <c r="GA174" i="2"/>
  <c r="FY174" i="2"/>
  <c r="FX174" i="2"/>
  <c r="FV174" i="2"/>
  <c r="FU174" i="2"/>
  <c r="FS174" i="2"/>
  <c r="FR174" i="2"/>
  <c r="FP174" i="2"/>
  <c r="FO174" i="2"/>
  <c r="FM174" i="2"/>
  <c r="FL174" i="2"/>
  <c r="FJ174" i="2"/>
  <c r="FI174" i="2"/>
  <c r="FG174" i="2"/>
  <c r="FF174" i="2"/>
  <c r="FW164" i="2"/>
  <c r="FN164" i="2"/>
  <c r="FZ163" i="2"/>
  <c r="FW163" i="2"/>
  <c r="FW162" i="2"/>
  <c r="FN162" i="2"/>
  <c r="FD174" i="2"/>
  <c r="FC174" i="2"/>
  <c r="EX174" i="2"/>
  <c r="EW174" i="2"/>
  <c r="EU174" i="2"/>
  <c r="ET174" i="2"/>
  <c r="ER174" i="2"/>
  <c r="EQ174" i="2"/>
  <c r="EL174" i="2"/>
  <c r="EK174" i="2"/>
  <c r="EI174" i="2"/>
  <c r="EH174" i="2"/>
  <c r="EF174" i="2"/>
  <c r="EE174" i="2"/>
  <c r="EC174" i="2"/>
  <c r="EB174" i="2"/>
  <c r="FE163" i="2"/>
  <c r="EM163" i="2"/>
  <c r="FE162" i="2"/>
  <c r="DZ174" i="2"/>
  <c r="DY174" i="2"/>
  <c r="DW174" i="2"/>
  <c r="DV174" i="2"/>
  <c r="DT174" i="2"/>
  <c r="DS174" i="2"/>
  <c r="DQ174" i="2"/>
  <c r="DP174" i="2"/>
  <c r="DN174" i="2"/>
  <c r="DM174" i="2"/>
  <c r="DK174" i="2"/>
  <c r="DJ174" i="2"/>
  <c r="DH174" i="2"/>
  <c r="DG174" i="2"/>
  <c r="DE174" i="2"/>
  <c r="DD174" i="2"/>
  <c r="DO164" i="2"/>
  <c r="DI164" i="2"/>
  <c r="DO163" i="2"/>
  <c r="EA162" i="2"/>
  <c r="DO162" i="2"/>
  <c r="DB174" i="2"/>
  <c r="DA174" i="2"/>
  <c r="CY174" i="2"/>
  <c r="CX174" i="2"/>
  <c r="CV174" i="2"/>
  <c r="CU174" i="2"/>
  <c r="CP174" i="2"/>
  <c r="CO174" i="2"/>
  <c r="CM174" i="2"/>
  <c r="CL174" i="2"/>
  <c r="CJ174" i="2"/>
  <c r="CI174" i="2"/>
  <c r="CG174" i="2"/>
  <c r="CF174" i="2"/>
  <c r="CD174" i="2"/>
  <c r="CC174" i="2"/>
  <c r="CW164" i="2"/>
  <c r="DC163" i="2"/>
  <c r="CW162" i="2"/>
  <c r="CA174" i="2"/>
  <c r="BZ174" i="2"/>
  <c r="BX174" i="2"/>
  <c r="BW174" i="2"/>
  <c r="BU174" i="2"/>
  <c r="BT174" i="2"/>
  <c r="BR174" i="2"/>
  <c r="BQ174" i="2"/>
  <c r="BO174" i="2"/>
  <c r="BN174" i="2"/>
  <c r="BL174" i="2"/>
  <c r="BK174" i="2"/>
  <c r="BI174" i="2"/>
  <c r="BH174" i="2"/>
  <c r="BF174" i="2"/>
  <c r="BE174" i="2"/>
  <c r="CB164" i="2"/>
  <c r="BY164" i="2"/>
  <c r="BM164" i="2"/>
  <c r="CB163" i="2"/>
  <c r="CB162" i="2"/>
  <c r="BC174" i="2"/>
  <c r="BB174" i="2"/>
  <c r="AZ174" i="2"/>
  <c r="AY174" i="2"/>
  <c r="AT174" i="2"/>
  <c r="AS174" i="2"/>
  <c r="AQ174" i="2"/>
  <c r="AP174" i="2"/>
  <c r="AN174" i="2"/>
  <c r="AM174" i="2"/>
  <c r="AK174" i="2"/>
  <c r="AJ174" i="2"/>
  <c r="AH174" i="2"/>
  <c r="AG174" i="2"/>
  <c r="AE174" i="2"/>
  <c r="AD174" i="2"/>
  <c r="AR164" i="2"/>
  <c r="AR162" i="2"/>
  <c r="AB174" i="2"/>
  <c r="AA174" i="2"/>
  <c r="Y174" i="2"/>
  <c r="X174" i="2"/>
  <c r="V174" i="2"/>
  <c r="U174" i="2"/>
  <c r="S174" i="2"/>
  <c r="R174" i="2"/>
  <c r="P174" i="2"/>
  <c r="O174" i="2"/>
  <c r="M174" i="2"/>
  <c r="L174" i="2"/>
  <c r="J174" i="2"/>
  <c r="I174" i="2"/>
  <c r="G174" i="2"/>
  <c r="F174" i="2"/>
  <c r="K164" i="2"/>
  <c r="K162" i="2"/>
  <c r="MA174" i="2" l="1"/>
  <c r="MB174" i="2"/>
  <c r="IP226" i="1"/>
  <c r="IO226" i="1"/>
  <c r="IM226" i="1"/>
  <c r="IL226" i="1"/>
  <c r="IJ226" i="1"/>
  <c r="II226" i="1"/>
  <c r="IG226" i="1"/>
  <c r="IF226" i="1"/>
  <c r="ID226" i="1"/>
  <c r="IC226" i="1"/>
  <c r="IA226" i="1"/>
  <c r="HZ226" i="1"/>
  <c r="HX226" i="1"/>
  <c r="HW226" i="1"/>
  <c r="HU226" i="1"/>
  <c r="HT226" i="1"/>
  <c r="HR226" i="1"/>
  <c r="HQ226" i="1"/>
  <c r="IH216" i="1"/>
  <c r="IE216" i="1"/>
  <c r="IB216" i="1"/>
  <c r="HV216" i="1"/>
  <c r="HS216" i="1"/>
  <c r="IH215" i="1"/>
  <c r="IE215" i="1"/>
  <c r="IB215" i="1"/>
  <c r="HS215" i="1"/>
  <c r="IH214" i="1"/>
  <c r="IE214" i="1"/>
  <c r="IB214" i="1"/>
  <c r="HY214" i="1"/>
  <c r="HV214" i="1"/>
  <c r="HS214" i="1"/>
  <c r="HO226" i="1"/>
  <c r="HN226" i="1"/>
  <c r="HL226" i="1"/>
  <c r="HK226" i="1"/>
  <c r="HI226" i="1"/>
  <c r="HH226" i="1"/>
  <c r="GZ226" i="1"/>
  <c r="GY226" i="1"/>
  <c r="GW226" i="1"/>
  <c r="GV226" i="1"/>
  <c r="GT226" i="1"/>
  <c r="GS226" i="1"/>
  <c r="GN226" i="1"/>
  <c r="GM226" i="1"/>
  <c r="GK226" i="1"/>
  <c r="GJ226" i="1"/>
  <c r="HA216" i="1"/>
  <c r="GU216" i="1"/>
  <c r="HA215" i="1"/>
  <c r="GU215" i="1"/>
  <c r="HA214" i="1"/>
  <c r="GU214" i="1"/>
  <c r="GH226" i="1"/>
  <c r="GG226" i="1"/>
  <c r="GE226" i="1"/>
  <c r="GD226" i="1"/>
  <c r="GB226" i="1"/>
  <c r="GA226" i="1"/>
  <c r="FY226" i="1"/>
  <c r="FX226" i="1"/>
  <c r="FV226" i="1"/>
  <c r="FU226" i="1"/>
  <c r="FS226" i="1"/>
  <c r="FR226" i="1"/>
  <c r="FP226" i="1"/>
  <c r="FO226" i="1"/>
  <c r="FJ226" i="1"/>
  <c r="FI226" i="1"/>
  <c r="FT216" i="1"/>
  <c r="FG226" i="1"/>
  <c r="FF226" i="1"/>
  <c r="FD226" i="1"/>
  <c r="FC226" i="1"/>
  <c r="EX226" i="1"/>
  <c r="EW226" i="1"/>
  <c r="EU226" i="1"/>
  <c r="ET226" i="1"/>
  <c r="EO226" i="1"/>
  <c r="EN226" i="1"/>
  <c r="EL226" i="1"/>
  <c r="EK226" i="1"/>
  <c r="EI226" i="1"/>
  <c r="EH226" i="1"/>
  <c r="FH216" i="1"/>
  <c r="FH215" i="1"/>
  <c r="EP215" i="1"/>
  <c r="EF226" i="1"/>
  <c r="EE226" i="1"/>
  <c r="EC226" i="1"/>
  <c r="EB226" i="1"/>
  <c r="DZ226" i="1"/>
  <c r="DY226" i="1"/>
  <c r="DW226" i="1"/>
  <c r="DV226" i="1"/>
  <c r="DT226" i="1"/>
  <c r="DS226" i="1"/>
  <c r="DQ226" i="1"/>
  <c r="DP226" i="1"/>
  <c r="DN226" i="1"/>
  <c r="DM226" i="1"/>
  <c r="DK226" i="1"/>
  <c r="DJ226" i="1"/>
  <c r="DH226" i="1"/>
  <c r="DG226" i="1"/>
  <c r="DE226" i="1"/>
  <c r="DD226" i="1"/>
  <c r="DB226" i="1"/>
  <c r="DA226" i="1"/>
  <c r="CY226" i="1"/>
  <c r="CX226" i="1"/>
  <c r="CV226" i="1"/>
  <c r="CU226" i="1"/>
  <c r="CS226" i="1"/>
  <c r="CR226" i="1"/>
  <c r="CP226" i="1"/>
  <c r="CO226" i="1"/>
  <c r="CM226" i="1"/>
  <c r="CL226" i="1"/>
  <c r="DC216" i="1"/>
  <c r="CW216" i="1"/>
  <c r="CT216" i="1"/>
  <c r="DC215" i="1"/>
  <c r="CW215" i="1"/>
  <c r="CT215" i="1"/>
  <c r="DC214" i="1"/>
  <c r="CW214" i="1"/>
  <c r="CT214" i="1"/>
  <c r="CJ226" i="1"/>
  <c r="CI226" i="1"/>
  <c r="CG226" i="1"/>
  <c r="CF226" i="1"/>
  <c r="CD226" i="1"/>
  <c r="CC226" i="1"/>
  <c r="CA226" i="1"/>
  <c r="BZ226" i="1"/>
  <c r="BX226" i="1"/>
  <c r="BW226" i="1"/>
  <c r="BU226" i="1"/>
  <c r="BT226" i="1"/>
  <c r="BR226" i="1"/>
  <c r="BQ226" i="1"/>
  <c r="BO226" i="1"/>
  <c r="BN226" i="1"/>
  <c r="CH216" i="1"/>
  <c r="CE216" i="1"/>
  <c r="BY216" i="1"/>
  <c r="BV216" i="1"/>
  <c r="CH215" i="1"/>
  <c r="CE215" i="1"/>
  <c r="CH214" i="1"/>
  <c r="CE214" i="1"/>
  <c r="BV214" i="1"/>
  <c r="BP214" i="1"/>
  <c r="BL226" i="1"/>
  <c r="BK226" i="1"/>
  <c r="BI226" i="1"/>
  <c r="BH226" i="1"/>
  <c r="AW226" i="1"/>
  <c r="AV226" i="1"/>
  <c r="AT226" i="1"/>
  <c r="AS226" i="1"/>
  <c r="AQ226" i="1"/>
  <c r="AP226" i="1"/>
  <c r="AN226" i="1"/>
  <c r="AM226" i="1"/>
  <c r="AK226" i="1"/>
  <c r="AJ226" i="1"/>
  <c r="AH226" i="1"/>
  <c r="AG226" i="1"/>
  <c r="AX216" i="1"/>
  <c r="AX215" i="1"/>
  <c r="AX214" i="1"/>
  <c r="AR214" i="1"/>
  <c r="AO214" i="1"/>
  <c r="AE226" i="1"/>
  <c r="AD226" i="1"/>
  <c r="AB226" i="1"/>
  <c r="AA226" i="1"/>
  <c r="V226" i="1"/>
  <c r="U226" i="1"/>
  <c r="S226" i="1"/>
  <c r="R226" i="1"/>
  <c r="P226" i="1"/>
  <c r="O226" i="1"/>
  <c r="M226" i="1"/>
  <c r="L226" i="1"/>
  <c r="J226" i="1"/>
  <c r="I226" i="1"/>
  <c r="D226" i="1"/>
  <c r="C226" i="1"/>
  <c r="T216" i="1"/>
  <c r="N216" i="1"/>
  <c r="W215" i="1"/>
  <c r="T215" i="1"/>
  <c r="N215" i="1"/>
  <c r="T214" i="1"/>
  <c r="IR226" i="1" l="1"/>
  <c r="IS226" i="1"/>
  <c r="T211" i="1"/>
  <c r="MB159" i="2" l="1"/>
  <c r="MA159" i="2"/>
  <c r="LZ159" i="2"/>
  <c r="LW159" i="2"/>
  <c r="LK159" i="2"/>
  <c r="LH159" i="2"/>
  <c r="LB159" i="2"/>
  <c r="IQ159" i="2"/>
  <c r="HG159" i="2"/>
  <c r="GX159" i="2"/>
  <c r="GU159" i="2"/>
  <c r="FW159" i="2"/>
  <c r="FN159" i="2"/>
  <c r="FE159" i="2"/>
  <c r="DO159" i="2"/>
  <c r="CW159" i="2"/>
  <c r="CB159" i="2"/>
  <c r="BM159" i="2"/>
  <c r="AR159" i="2"/>
  <c r="W159" i="2"/>
  <c r="K160" i="2"/>
  <c r="W160" i="2"/>
  <c r="AR160" i="2"/>
  <c r="CB160" i="2"/>
  <c r="CW160" i="2"/>
  <c r="DO160" i="2"/>
  <c r="FE160" i="2"/>
  <c r="FN160" i="2"/>
  <c r="FW160" i="2"/>
  <c r="GU160" i="2"/>
  <c r="GX160" i="2"/>
  <c r="HG160" i="2"/>
  <c r="JC160" i="2"/>
  <c r="LB160" i="2"/>
  <c r="LH160" i="2"/>
  <c r="LK160" i="2"/>
  <c r="LN160" i="2"/>
  <c r="LQ160" i="2"/>
  <c r="LZ160" i="2"/>
  <c r="MA160" i="2"/>
  <c r="MB160" i="2"/>
  <c r="BM158" i="2"/>
  <c r="MB158" i="2" l="1"/>
  <c r="MA158" i="2"/>
  <c r="MB157" i="2"/>
  <c r="MA157" i="2"/>
  <c r="MB155" i="2"/>
  <c r="MA155" i="2"/>
  <c r="MB154" i="2"/>
  <c r="MA154" i="2"/>
  <c r="MB153" i="2"/>
  <c r="MA153" i="2"/>
  <c r="MB152" i="2"/>
  <c r="MA152" i="2"/>
  <c r="MB151" i="2"/>
  <c r="MA151" i="2"/>
  <c r="MB150" i="2"/>
  <c r="MA150" i="2"/>
  <c r="MB149" i="2"/>
  <c r="MA149" i="2"/>
  <c r="MB156" i="2"/>
  <c r="MA156" i="2"/>
  <c r="GC156" i="2"/>
  <c r="GB148" i="2"/>
  <c r="GB161" i="2" s="1"/>
  <c r="GA148" i="2"/>
  <c r="GA161" i="2" s="1"/>
  <c r="GB135" i="2"/>
  <c r="GA135" i="2"/>
  <c r="GB122" i="2"/>
  <c r="GA122" i="2"/>
  <c r="GB109" i="2"/>
  <c r="GA109" i="2"/>
  <c r="GB96" i="2"/>
  <c r="GA96" i="2"/>
  <c r="GB83" i="2"/>
  <c r="GA83" i="2"/>
  <c r="GB70" i="2"/>
  <c r="GA70" i="2"/>
  <c r="GB57" i="2"/>
  <c r="GA57" i="2"/>
  <c r="GB44" i="2"/>
  <c r="GA44" i="2"/>
  <c r="GB31" i="2"/>
  <c r="GA31" i="2"/>
  <c r="GB18" i="2"/>
  <c r="GA18" i="2"/>
  <c r="CW153" i="2" l="1"/>
  <c r="DI153" i="2"/>
  <c r="DH148" i="2"/>
  <c r="DH161" i="2" s="1"/>
  <c r="DG148" i="2"/>
  <c r="DG161" i="2" s="1"/>
  <c r="DH135" i="2"/>
  <c r="DG135" i="2"/>
  <c r="DH122" i="2"/>
  <c r="DG122" i="2"/>
  <c r="DH109" i="2"/>
  <c r="DG109" i="2"/>
  <c r="DH96" i="2"/>
  <c r="DG96" i="2"/>
  <c r="DH83" i="2"/>
  <c r="DG83" i="2"/>
  <c r="DH70" i="2"/>
  <c r="DG70" i="2"/>
  <c r="DH57" i="2"/>
  <c r="DG57" i="2"/>
  <c r="DH44" i="2"/>
  <c r="DG44" i="2"/>
  <c r="DH31" i="2"/>
  <c r="DG31" i="2"/>
  <c r="DH18" i="2"/>
  <c r="DG18" i="2"/>
  <c r="HV205" i="1" l="1"/>
  <c r="LN149" i="2" l="1"/>
  <c r="LZ158" i="2" l="1"/>
  <c r="LW158" i="2"/>
  <c r="LT158" i="2"/>
  <c r="LN158" i="2"/>
  <c r="LK158" i="2"/>
  <c r="LH158" i="2"/>
  <c r="CW158" i="2"/>
  <c r="HJ158" i="2"/>
  <c r="HG158" i="2"/>
  <c r="GX158" i="2"/>
  <c r="GU158" i="2"/>
  <c r="GO158" i="2"/>
  <c r="GF158" i="2"/>
  <c r="FW158" i="2"/>
  <c r="FN158" i="2"/>
  <c r="DC158" i="2"/>
  <c r="CB158" i="2"/>
  <c r="AR158" i="2"/>
  <c r="K158" i="2"/>
  <c r="LZ157" i="2"/>
  <c r="LW157" i="2"/>
  <c r="CW157" i="2"/>
  <c r="GX157" i="2"/>
  <c r="GU157" i="2"/>
  <c r="FW157" i="2"/>
  <c r="FN157" i="2"/>
  <c r="AR157" i="2"/>
  <c r="LZ156" i="2"/>
  <c r="LW156" i="2"/>
  <c r="LK156" i="2"/>
  <c r="LB156" i="2"/>
  <c r="CW156" i="2"/>
  <c r="JL156" i="2"/>
  <c r="IQ156" i="2"/>
  <c r="HG156" i="2"/>
  <c r="GX156" i="2"/>
  <c r="GU156" i="2"/>
  <c r="FW156" i="2"/>
  <c r="FN156" i="2"/>
  <c r="DO156" i="2"/>
  <c r="CB156" i="2"/>
  <c r="AR156" i="2"/>
  <c r="W156" i="2"/>
  <c r="K156" i="2"/>
  <c r="LZ155" i="2"/>
  <c r="LW155" i="2"/>
  <c r="LH155" i="2"/>
  <c r="LB155" i="2"/>
  <c r="KD155" i="2"/>
  <c r="CW155" i="2"/>
  <c r="IQ155" i="2"/>
  <c r="HG155" i="2"/>
  <c r="GX155" i="2"/>
  <c r="GU155" i="2"/>
  <c r="FW155" i="2"/>
  <c r="FN155" i="2"/>
  <c r="DO155" i="2"/>
  <c r="DC155" i="2"/>
  <c r="CB155" i="2"/>
  <c r="BM155" i="2"/>
  <c r="AR155" i="2"/>
  <c r="K155" i="2"/>
  <c r="LZ154" i="2"/>
  <c r="LW154" i="2"/>
  <c r="LN154" i="2"/>
  <c r="LK154" i="2"/>
  <c r="LB154" i="2"/>
  <c r="KM154" i="2"/>
  <c r="CW154" i="2"/>
  <c r="JL154" i="2"/>
  <c r="HG154" i="2"/>
  <c r="GX154" i="2"/>
  <c r="GU154" i="2"/>
  <c r="FW154" i="2"/>
  <c r="FN154" i="2"/>
  <c r="DO154" i="2"/>
  <c r="CB154" i="2"/>
  <c r="BM154" i="2"/>
  <c r="AR154" i="2"/>
  <c r="W154" i="2"/>
  <c r="LZ153" i="2"/>
  <c r="LW153" i="2"/>
  <c r="LN153" i="2"/>
  <c r="LB153" i="2"/>
  <c r="IQ153" i="2"/>
  <c r="GX153" i="2"/>
  <c r="GU153" i="2"/>
  <c r="GR153" i="2"/>
  <c r="FW153" i="2"/>
  <c r="FN153" i="2"/>
  <c r="DF153" i="2"/>
  <c r="CB153" i="2"/>
  <c r="AR153" i="2"/>
  <c r="LZ152" i="2"/>
  <c r="LW152" i="2"/>
  <c r="LN152" i="2"/>
  <c r="LK152" i="2"/>
  <c r="LH152" i="2"/>
  <c r="LB152" i="2"/>
  <c r="CW152" i="2"/>
  <c r="HG152" i="2"/>
  <c r="GX152" i="2"/>
  <c r="GU152" i="2"/>
  <c r="FW152" i="2"/>
  <c r="FN152" i="2"/>
  <c r="DC152" i="2"/>
  <c r="CB152" i="2"/>
  <c r="AR152" i="2"/>
  <c r="LZ151" i="2"/>
  <c r="LW151" i="2"/>
  <c r="LH151" i="2"/>
  <c r="LB151" i="2"/>
  <c r="KD151" i="2"/>
  <c r="CW151" i="2"/>
  <c r="IQ151" i="2"/>
  <c r="HG151" i="2"/>
  <c r="GX151" i="2"/>
  <c r="GU151" i="2"/>
  <c r="FW151" i="2"/>
  <c r="FN151" i="2"/>
  <c r="CB151" i="2"/>
  <c r="AR151" i="2"/>
  <c r="LZ150" i="2"/>
  <c r="LW150" i="2"/>
  <c r="LT150" i="2"/>
  <c r="LN150" i="2"/>
  <c r="LH150" i="2"/>
  <c r="LB150" i="2"/>
  <c r="CW150" i="2"/>
  <c r="IQ150" i="2"/>
  <c r="GX150" i="2"/>
  <c r="GU150" i="2"/>
  <c r="FW150" i="2"/>
  <c r="FN150" i="2"/>
  <c r="CB150" i="2"/>
  <c r="AR150" i="2"/>
  <c r="W150" i="2"/>
  <c r="LZ149" i="2"/>
  <c r="LW149" i="2"/>
  <c r="LB149" i="2"/>
  <c r="CW149" i="2"/>
  <c r="JU149" i="2"/>
  <c r="JL149" i="2"/>
  <c r="IQ149" i="2"/>
  <c r="GX149" i="2"/>
  <c r="GU149" i="2"/>
  <c r="FW149" i="2"/>
  <c r="FN149" i="2"/>
  <c r="DC149" i="2"/>
  <c r="CB149" i="2"/>
  <c r="BM149" i="2"/>
  <c r="AR149" i="2"/>
  <c r="W149" i="2"/>
  <c r="IP213" i="1" l="1"/>
  <c r="IO213" i="1"/>
  <c r="IM213" i="1"/>
  <c r="IL213" i="1"/>
  <c r="IJ213" i="1"/>
  <c r="II213" i="1"/>
  <c r="IG213" i="1"/>
  <c r="IF213" i="1"/>
  <c r="ID213" i="1"/>
  <c r="IC213" i="1"/>
  <c r="IA213" i="1"/>
  <c r="HZ213" i="1"/>
  <c r="HX213" i="1"/>
  <c r="HW213" i="1"/>
  <c r="HU213" i="1"/>
  <c r="HT213" i="1"/>
  <c r="HR213" i="1"/>
  <c r="HQ213" i="1"/>
  <c r="HO213" i="1"/>
  <c r="HN213" i="1"/>
  <c r="HL213" i="1"/>
  <c r="HK213" i="1"/>
  <c r="HI213" i="1"/>
  <c r="HH213" i="1"/>
  <c r="GZ213" i="1"/>
  <c r="GY213" i="1"/>
  <c r="GW213" i="1"/>
  <c r="GV213" i="1"/>
  <c r="GT213" i="1"/>
  <c r="GS213" i="1"/>
  <c r="GN213" i="1"/>
  <c r="GM213" i="1"/>
  <c r="GK213" i="1"/>
  <c r="GJ213" i="1"/>
  <c r="BL213" i="1"/>
  <c r="BK213" i="1"/>
  <c r="GH213" i="1"/>
  <c r="GG213" i="1"/>
  <c r="GE213" i="1"/>
  <c r="GD213" i="1"/>
  <c r="GB213" i="1"/>
  <c r="GA213" i="1"/>
  <c r="FY213" i="1"/>
  <c r="FX213" i="1"/>
  <c r="FV213" i="1"/>
  <c r="FU213" i="1"/>
  <c r="FS213" i="1"/>
  <c r="FR213" i="1"/>
  <c r="FP213" i="1"/>
  <c r="FO213" i="1"/>
  <c r="FJ213" i="1"/>
  <c r="FI213" i="1"/>
  <c r="FG213" i="1"/>
  <c r="FF213" i="1"/>
  <c r="FD213" i="1"/>
  <c r="FC213" i="1"/>
  <c r="EX213" i="1"/>
  <c r="EW213" i="1"/>
  <c r="EU213" i="1"/>
  <c r="ET213" i="1"/>
  <c r="EO213" i="1"/>
  <c r="EN213" i="1"/>
  <c r="EL213" i="1"/>
  <c r="EK213" i="1"/>
  <c r="EI213" i="1"/>
  <c r="EH213" i="1"/>
  <c r="EF213" i="1"/>
  <c r="EE213" i="1"/>
  <c r="EC213" i="1"/>
  <c r="EB213" i="1"/>
  <c r="DZ213" i="1"/>
  <c r="DY213" i="1"/>
  <c r="DW213" i="1"/>
  <c r="DV213" i="1"/>
  <c r="DT213" i="1"/>
  <c r="DS213" i="1"/>
  <c r="DQ213" i="1"/>
  <c r="DP213" i="1"/>
  <c r="DN213" i="1"/>
  <c r="DM213" i="1"/>
  <c r="DK213" i="1"/>
  <c r="DJ213" i="1"/>
  <c r="DH213" i="1"/>
  <c r="DG213" i="1"/>
  <c r="DE213" i="1"/>
  <c r="DD213" i="1"/>
  <c r="DB213" i="1"/>
  <c r="DA213" i="1"/>
  <c r="CY213" i="1"/>
  <c r="CX213" i="1"/>
  <c r="CV213" i="1"/>
  <c r="CU213" i="1"/>
  <c r="CS213" i="1"/>
  <c r="CR213" i="1"/>
  <c r="CP213" i="1"/>
  <c r="CO213" i="1"/>
  <c r="CM213" i="1"/>
  <c r="CL213" i="1"/>
  <c r="CJ213" i="1"/>
  <c r="CI213" i="1"/>
  <c r="CG213" i="1"/>
  <c r="CF213" i="1"/>
  <c r="CD213" i="1"/>
  <c r="CC213" i="1"/>
  <c r="CA213" i="1"/>
  <c r="BZ213" i="1"/>
  <c r="BX213" i="1"/>
  <c r="BW213" i="1"/>
  <c r="BU213" i="1"/>
  <c r="BT213" i="1"/>
  <c r="BR213" i="1"/>
  <c r="BQ213" i="1"/>
  <c r="BO213" i="1"/>
  <c r="BN213" i="1"/>
  <c r="BI213" i="1"/>
  <c r="BH213" i="1"/>
  <c r="AW213" i="1"/>
  <c r="AV213" i="1"/>
  <c r="AT213" i="1"/>
  <c r="AS213" i="1"/>
  <c r="AQ213" i="1"/>
  <c r="AP213" i="1"/>
  <c r="AN213" i="1"/>
  <c r="AM213" i="1"/>
  <c r="AK213" i="1"/>
  <c r="AJ213" i="1"/>
  <c r="AH213" i="1"/>
  <c r="AG213" i="1"/>
  <c r="AE213" i="1"/>
  <c r="AD213" i="1"/>
  <c r="AB213" i="1"/>
  <c r="AA213" i="1"/>
  <c r="V213" i="1"/>
  <c r="U213" i="1"/>
  <c r="S213" i="1"/>
  <c r="R213" i="1"/>
  <c r="P213" i="1"/>
  <c r="O213" i="1"/>
  <c r="M213" i="1"/>
  <c r="L213" i="1"/>
  <c r="J213" i="1"/>
  <c r="I213" i="1"/>
  <c r="D213" i="1"/>
  <c r="C213" i="1"/>
  <c r="IH212" i="1"/>
  <c r="IE212" i="1"/>
  <c r="IB212" i="1"/>
  <c r="HY212" i="1"/>
  <c r="HV212" i="1"/>
  <c r="HA212" i="1"/>
  <c r="EP212" i="1"/>
  <c r="DC212" i="1"/>
  <c r="CW212" i="1"/>
  <c r="CT212" i="1"/>
  <c r="CH212" i="1"/>
  <c r="AX212" i="1"/>
  <c r="W212" i="1"/>
  <c r="T212" i="1"/>
  <c r="N212" i="1"/>
  <c r="IH211" i="1"/>
  <c r="IB211" i="1"/>
  <c r="HV211" i="1"/>
  <c r="HA211" i="1"/>
  <c r="GU211" i="1"/>
  <c r="GL211" i="1"/>
  <c r="GC211" i="1"/>
  <c r="FH211" i="1"/>
  <c r="EP211" i="1"/>
  <c r="DX211" i="1"/>
  <c r="DC211" i="1"/>
  <c r="CW211" i="1"/>
  <c r="CT211" i="1"/>
  <c r="CN211" i="1"/>
  <c r="CH211" i="1"/>
  <c r="AX211" i="1"/>
  <c r="IH210" i="1"/>
  <c r="IE210" i="1"/>
  <c r="IB210" i="1"/>
  <c r="HY210" i="1"/>
  <c r="HV210" i="1"/>
  <c r="HA210" i="1"/>
  <c r="GU210" i="1"/>
  <c r="GC210" i="1"/>
  <c r="DL210" i="1"/>
  <c r="CW210" i="1"/>
  <c r="CT210" i="1"/>
  <c r="CH210" i="1"/>
  <c r="CE210" i="1"/>
  <c r="BV210" i="1"/>
  <c r="AX210" i="1"/>
  <c r="AF210" i="1"/>
  <c r="IH209" i="1"/>
  <c r="IE209" i="1"/>
  <c r="IB209" i="1"/>
  <c r="HY209" i="1"/>
  <c r="HV209" i="1"/>
  <c r="HS209" i="1"/>
  <c r="HJ209" i="1"/>
  <c r="HA209" i="1"/>
  <c r="GU209" i="1"/>
  <c r="GC209" i="1"/>
  <c r="EP209" i="1"/>
  <c r="DI209" i="1"/>
  <c r="DC209" i="1"/>
  <c r="CW209" i="1"/>
  <c r="CT209" i="1"/>
  <c r="CH209" i="1"/>
  <c r="BV209" i="1"/>
  <c r="AX209" i="1"/>
  <c r="AF209" i="1"/>
  <c r="W209" i="1"/>
  <c r="T209" i="1"/>
  <c r="IH208" i="1"/>
  <c r="IB208" i="1"/>
  <c r="HY208" i="1"/>
  <c r="HV208" i="1"/>
  <c r="HS208" i="1"/>
  <c r="HA208" i="1"/>
  <c r="GU208" i="1"/>
  <c r="DO208" i="1"/>
  <c r="CW208" i="1"/>
  <c r="CT208" i="1"/>
  <c r="CH208" i="1"/>
  <c r="BV208" i="1"/>
  <c r="AX208" i="1"/>
  <c r="W208" i="1"/>
  <c r="T208" i="1"/>
  <c r="IH207" i="1"/>
  <c r="IE207" i="1"/>
  <c r="IB207" i="1"/>
  <c r="HY207" i="1"/>
  <c r="HV207" i="1"/>
  <c r="HA207" i="1"/>
  <c r="GU207" i="1"/>
  <c r="FH207" i="1"/>
  <c r="DX207" i="1"/>
  <c r="CW207" i="1"/>
  <c r="CT207" i="1"/>
  <c r="CN207" i="1"/>
  <c r="CH207" i="1"/>
  <c r="AX207" i="1"/>
  <c r="W207" i="1"/>
  <c r="N207" i="1"/>
  <c r="IH206" i="1"/>
  <c r="IB206" i="1"/>
  <c r="HY206" i="1"/>
  <c r="HV206" i="1"/>
  <c r="HA206" i="1"/>
  <c r="GU206" i="1"/>
  <c r="FH206" i="1"/>
  <c r="EV206" i="1"/>
  <c r="DR206" i="1"/>
  <c r="CW206" i="1"/>
  <c r="CT206" i="1"/>
  <c r="CH206" i="1"/>
  <c r="BV206" i="1"/>
  <c r="AX206" i="1"/>
  <c r="AO206" i="1"/>
  <c r="W206" i="1"/>
  <c r="T206" i="1"/>
  <c r="N206" i="1"/>
  <c r="IH205" i="1"/>
  <c r="IB205" i="1"/>
  <c r="HY205" i="1"/>
  <c r="HS205" i="1"/>
  <c r="HA205" i="1"/>
  <c r="GU205" i="1"/>
  <c r="BM205" i="1"/>
  <c r="FH205" i="1"/>
  <c r="EP205" i="1"/>
  <c r="EJ205" i="1"/>
  <c r="DO205" i="1"/>
  <c r="CW205" i="1"/>
  <c r="CT205" i="1"/>
  <c r="CH205" i="1"/>
  <c r="AX205" i="1"/>
  <c r="AF205" i="1"/>
  <c r="W205" i="1"/>
  <c r="T205" i="1"/>
  <c r="N205" i="1"/>
  <c r="IH204" i="1"/>
  <c r="IB204" i="1"/>
  <c r="HY204" i="1"/>
  <c r="HS204" i="1"/>
  <c r="HJ204" i="1"/>
  <c r="HA204" i="1"/>
  <c r="GU204" i="1"/>
  <c r="FZ204" i="1"/>
  <c r="FH204" i="1"/>
  <c r="DI204" i="1"/>
  <c r="DC204" i="1"/>
  <c r="CW204" i="1"/>
  <c r="CT204" i="1"/>
  <c r="CH204" i="1"/>
  <c r="BV204" i="1"/>
  <c r="AX204" i="1"/>
  <c r="T204" i="1"/>
  <c r="N204" i="1"/>
  <c r="IH203" i="1"/>
  <c r="IB203" i="1"/>
  <c r="HY203" i="1"/>
  <c r="HV203" i="1"/>
  <c r="HA203" i="1"/>
  <c r="GU203" i="1"/>
  <c r="GC203" i="1"/>
  <c r="CW203" i="1"/>
  <c r="CT203" i="1"/>
  <c r="CH203" i="1"/>
  <c r="AX203" i="1"/>
  <c r="W203" i="1"/>
  <c r="N203" i="1"/>
  <c r="IH202" i="1"/>
  <c r="IE202" i="1"/>
  <c r="IB202" i="1"/>
  <c r="HY202" i="1"/>
  <c r="HV202" i="1"/>
  <c r="HA202" i="1"/>
  <c r="CW202" i="1"/>
  <c r="CT202" i="1"/>
  <c r="CH202" i="1"/>
  <c r="BV202" i="1"/>
  <c r="AX202" i="1"/>
  <c r="T202" i="1"/>
  <c r="N202" i="1"/>
  <c r="IH201" i="1"/>
  <c r="IE201" i="1"/>
  <c r="IB201" i="1"/>
  <c r="HY201" i="1"/>
  <c r="HV201" i="1"/>
  <c r="HA201" i="1"/>
  <c r="FH201" i="1"/>
  <c r="CW201" i="1"/>
  <c r="CT201" i="1"/>
  <c r="CH201" i="1"/>
  <c r="CE201" i="1"/>
  <c r="AX201" i="1"/>
  <c r="AF201" i="1"/>
  <c r="T201" i="1"/>
  <c r="N201" i="1"/>
  <c r="IR213" i="1" l="1"/>
  <c r="IS213" i="1"/>
  <c r="MB147" i="2"/>
  <c r="MA147" i="2"/>
  <c r="MB145" i="2"/>
  <c r="MA145" i="2"/>
  <c r="MB144" i="2"/>
  <c r="MA144" i="2"/>
  <c r="MB143" i="2"/>
  <c r="MA143" i="2"/>
  <c r="MB142" i="2"/>
  <c r="MA142" i="2"/>
  <c r="MB141" i="2"/>
  <c r="MA141" i="2"/>
  <c r="MB140" i="2"/>
  <c r="MA140" i="2"/>
  <c r="MB139" i="2"/>
  <c r="MA139" i="2"/>
  <c r="MB138" i="2"/>
  <c r="MA138" i="2"/>
  <c r="MB137" i="2"/>
  <c r="MA137" i="2"/>
  <c r="MB136" i="2"/>
  <c r="MA136" i="2"/>
  <c r="MB146" i="2"/>
  <c r="MA146" i="2"/>
  <c r="JT31" i="2"/>
  <c r="JS31" i="2"/>
  <c r="JT96" i="2"/>
  <c r="JS96" i="2"/>
  <c r="JT148" i="2"/>
  <c r="JT161" i="2" s="1"/>
  <c r="JS148" i="2"/>
  <c r="JS161" i="2" s="1"/>
  <c r="JU146" i="2"/>
  <c r="JT135" i="2"/>
  <c r="JS135" i="2"/>
  <c r="JT122" i="2"/>
  <c r="JS122" i="2"/>
  <c r="JT109" i="2"/>
  <c r="JS109" i="2"/>
  <c r="JT83" i="2"/>
  <c r="JS83" i="2"/>
  <c r="JT70" i="2"/>
  <c r="JS70" i="2"/>
  <c r="JT57" i="2"/>
  <c r="JS57" i="2"/>
  <c r="JT44" i="2"/>
  <c r="JS44" i="2"/>
  <c r="JT18" i="2"/>
  <c r="JS18" i="2"/>
  <c r="HY197" i="1" l="1"/>
  <c r="CH198" i="1"/>
  <c r="CB145" i="2" l="1"/>
  <c r="LN144" i="2" l="1"/>
  <c r="EM196" i="1" l="1"/>
  <c r="EL187" i="1"/>
  <c r="EK187" i="1"/>
  <c r="EL174" i="1"/>
  <c r="EK174" i="1"/>
  <c r="EL161" i="1"/>
  <c r="EK161" i="1"/>
  <c r="EL148" i="1"/>
  <c r="EK148" i="1"/>
  <c r="EL135" i="1"/>
  <c r="EK135" i="1"/>
  <c r="EL122" i="1"/>
  <c r="EK122" i="1"/>
  <c r="EL109" i="1"/>
  <c r="EK109" i="1"/>
  <c r="EL96" i="1"/>
  <c r="EK96" i="1"/>
  <c r="EL83" i="1"/>
  <c r="EK83" i="1"/>
  <c r="EL70" i="1"/>
  <c r="EK70" i="1"/>
  <c r="EL57" i="1"/>
  <c r="EK57" i="1"/>
  <c r="EL44" i="1"/>
  <c r="EK44" i="1"/>
  <c r="EL31" i="1"/>
  <c r="EK31" i="1"/>
  <c r="EL18" i="1"/>
  <c r="EK18" i="1"/>
  <c r="EL200" i="1"/>
  <c r="EK200" i="1"/>
  <c r="FW143" i="2" l="1"/>
  <c r="EJ143" i="2"/>
  <c r="EI148" i="2"/>
  <c r="EI161" i="2" s="1"/>
  <c r="EH148" i="2"/>
  <c r="EH161" i="2" s="1"/>
  <c r="EI135" i="2"/>
  <c r="EH135" i="2"/>
  <c r="EI122" i="2"/>
  <c r="EH122" i="2"/>
  <c r="EI109" i="2"/>
  <c r="EH109" i="2"/>
  <c r="EI96" i="2"/>
  <c r="EH96" i="2"/>
  <c r="EI83" i="2"/>
  <c r="EH83" i="2"/>
  <c r="EI70" i="2"/>
  <c r="EH70" i="2"/>
  <c r="EI57" i="2"/>
  <c r="EH57" i="2"/>
  <c r="EI44" i="2"/>
  <c r="EH44" i="2"/>
  <c r="EI31" i="2"/>
  <c r="EH31" i="2"/>
  <c r="EI18" i="2"/>
  <c r="EH18" i="2"/>
  <c r="IN195" i="1" l="1"/>
  <c r="IM200" i="1"/>
  <c r="IL200" i="1"/>
  <c r="IM187" i="1"/>
  <c r="IL187" i="1"/>
  <c r="IM174" i="1"/>
  <c r="IL174" i="1"/>
  <c r="IM161" i="1"/>
  <c r="IL161" i="1"/>
  <c r="IM148" i="1"/>
  <c r="IL148" i="1"/>
  <c r="IM135" i="1"/>
  <c r="IL135" i="1"/>
  <c r="IM122" i="1"/>
  <c r="IL122" i="1"/>
  <c r="IM109" i="1"/>
  <c r="IL109" i="1"/>
  <c r="IM96" i="1"/>
  <c r="IL96" i="1"/>
  <c r="IN94" i="1"/>
  <c r="IM83" i="1"/>
  <c r="IL83" i="1"/>
  <c r="IM70" i="1"/>
  <c r="IL70" i="1"/>
  <c r="IM57" i="1"/>
  <c r="IL57" i="1"/>
  <c r="IM44" i="1"/>
  <c r="IL44" i="1"/>
  <c r="IM31" i="1"/>
  <c r="IL31" i="1"/>
  <c r="IN20" i="1"/>
  <c r="IN19" i="1"/>
  <c r="IM18" i="1"/>
  <c r="IL18" i="1"/>
  <c r="IN17" i="1"/>
  <c r="IN11" i="1"/>
  <c r="IN10" i="1"/>
  <c r="IN9" i="1"/>
  <c r="IN8" i="1"/>
  <c r="IN7" i="1"/>
  <c r="GK200" i="1"/>
  <c r="GJ200" i="1"/>
  <c r="GK187" i="1"/>
  <c r="GJ187" i="1"/>
  <c r="GK174" i="1"/>
  <c r="GJ174" i="1"/>
  <c r="GK161" i="1"/>
  <c r="GJ161" i="1"/>
  <c r="GK148" i="1"/>
  <c r="GJ148" i="1"/>
  <c r="GK135" i="1"/>
  <c r="GJ135" i="1"/>
  <c r="GK122" i="1"/>
  <c r="GJ122" i="1"/>
  <c r="GK109" i="1"/>
  <c r="GJ109" i="1"/>
  <c r="GK96" i="1"/>
  <c r="GJ96" i="1"/>
  <c r="GL94" i="1"/>
  <c r="GK83" i="1"/>
  <c r="GJ83" i="1"/>
  <c r="GK70" i="1"/>
  <c r="GJ70" i="1"/>
  <c r="GK57" i="1"/>
  <c r="GJ57" i="1"/>
  <c r="GK44" i="1"/>
  <c r="GJ44" i="1"/>
  <c r="GK31" i="1"/>
  <c r="GJ31" i="1"/>
  <c r="GL20" i="1"/>
  <c r="GL19" i="1"/>
  <c r="GK18" i="1"/>
  <c r="GJ18" i="1"/>
  <c r="GL17" i="1"/>
  <c r="GL11" i="1"/>
  <c r="GL10" i="1"/>
  <c r="GL9" i="1"/>
  <c r="GL8" i="1"/>
  <c r="GL7" i="1"/>
  <c r="HZ200" i="1" l="1"/>
  <c r="IA200" i="1"/>
  <c r="IB199" i="1"/>
  <c r="IB198" i="1"/>
  <c r="IB197" i="1"/>
  <c r="IB196" i="1"/>
  <c r="IB195" i="1"/>
  <c r="IB194" i="1"/>
  <c r="CE193" i="1"/>
  <c r="FT192" i="1" l="1"/>
  <c r="FD200" i="1"/>
  <c r="FC200" i="1"/>
  <c r="FE192" i="1"/>
  <c r="FD187" i="1"/>
  <c r="FC187" i="1"/>
  <c r="FD174" i="1"/>
  <c r="FC174" i="1"/>
  <c r="FD161" i="1"/>
  <c r="FC161" i="1"/>
  <c r="FD148" i="1"/>
  <c r="FC148" i="1"/>
  <c r="FD135" i="1"/>
  <c r="FC135" i="1"/>
  <c r="FD122" i="1"/>
  <c r="FC122" i="1"/>
  <c r="FD109" i="1"/>
  <c r="FC109" i="1"/>
  <c r="FD96" i="1"/>
  <c r="FC96" i="1"/>
  <c r="FD83" i="1"/>
  <c r="FC83" i="1"/>
  <c r="FD70" i="1"/>
  <c r="FC70" i="1"/>
  <c r="FD57" i="1"/>
  <c r="FC57" i="1"/>
  <c r="FD44" i="1"/>
  <c r="FC44" i="1"/>
  <c r="FD31" i="1"/>
  <c r="FC31" i="1"/>
  <c r="FD18" i="1"/>
  <c r="FC18" i="1"/>
  <c r="FW139" i="2" l="1"/>
  <c r="BR200" i="1" l="1"/>
  <c r="BQ200" i="1"/>
  <c r="BS190" i="1"/>
  <c r="BR187" i="1"/>
  <c r="BQ187" i="1"/>
  <c r="BR174" i="1"/>
  <c r="BQ174" i="1"/>
  <c r="BR161" i="1"/>
  <c r="BQ161" i="1"/>
  <c r="BR148" i="1"/>
  <c r="BQ148" i="1"/>
  <c r="BR135" i="1"/>
  <c r="BQ135" i="1"/>
  <c r="BR122" i="1"/>
  <c r="BQ122" i="1"/>
  <c r="BR109" i="1"/>
  <c r="BQ109" i="1"/>
  <c r="BR96" i="1"/>
  <c r="BQ96" i="1"/>
  <c r="BR83" i="1"/>
  <c r="BQ83" i="1"/>
  <c r="BR70" i="1"/>
  <c r="BQ70" i="1"/>
  <c r="BR57" i="1"/>
  <c r="BQ57" i="1"/>
  <c r="BR44" i="1"/>
  <c r="BQ44" i="1"/>
  <c r="BR31" i="1"/>
  <c r="BQ31" i="1"/>
  <c r="BR18" i="1"/>
  <c r="BQ18" i="1"/>
  <c r="LZ147" i="2" l="1"/>
  <c r="LZ146" i="2"/>
  <c r="LZ145" i="2"/>
  <c r="LZ144" i="2"/>
  <c r="LZ143" i="2"/>
  <c r="LZ142" i="2"/>
  <c r="LZ141" i="2"/>
  <c r="LZ140" i="2"/>
  <c r="LZ139" i="2"/>
  <c r="LZ138" i="2"/>
  <c r="LZ137" i="2"/>
  <c r="LZ136" i="2"/>
  <c r="LW147" i="2"/>
  <c r="LW146" i="2"/>
  <c r="LW145" i="2"/>
  <c r="LW144" i="2"/>
  <c r="LW143" i="2"/>
  <c r="LW142" i="2"/>
  <c r="LW141" i="2"/>
  <c r="LW140" i="2"/>
  <c r="LW139" i="2"/>
  <c r="LW138" i="2"/>
  <c r="LW137" i="2"/>
  <c r="LW136" i="2"/>
  <c r="LN146" i="2"/>
  <c r="LN141" i="2"/>
  <c r="LN137" i="2"/>
  <c r="LH147" i="2"/>
  <c r="LH146" i="2"/>
  <c r="LH145" i="2"/>
  <c r="LH144" i="2"/>
  <c r="LH143" i="2"/>
  <c r="LH142" i="2"/>
  <c r="LH140" i="2"/>
  <c r="LH139" i="2"/>
  <c r="LH137" i="2"/>
  <c r="LH136" i="2"/>
  <c r="LB147" i="2"/>
  <c r="LB146" i="2"/>
  <c r="LB145" i="2"/>
  <c r="LB144" i="2"/>
  <c r="LB143" i="2"/>
  <c r="LB142" i="2"/>
  <c r="LB141" i="2"/>
  <c r="LB140" i="2"/>
  <c r="LB139" i="2"/>
  <c r="LB138" i="2"/>
  <c r="LB137" i="2"/>
  <c r="LB136" i="2"/>
  <c r="KD143" i="2"/>
  <c r="KD138" i="2"/>
  <c r="CW147" i="2"/>
  <c r="CW146" i="2"/>
  <c r="CW145" i="2"/>
  <c r="CW144" i="2"/>
  <c r="CW143" i="2"/>
  <c r="CW142" i="2"/>
  <c r="CW141" i="2"/>
  <c r="CW140" i="2"/>
  <c r="CW139" i="2"/>
  <c r="CW138" i="2"/>
  <c r="CW137" i="2"/>
  <c r="CW136" i="2"/>
  <c r="JL143" i="2"/>
  <c r="JC143" i="2"/>
  <c r="IQ146" i="2"/>
  <c r="IQ145" i="2"/>
  <c r="IQ144" i="2"/>
  <c r="IQ142" i="2"/>
  <c r="IQ141" i="2"/>
  <c r="IQ140" i="2"/>
  <c r="IQ138" i="2"/>
  <c r="IQ137" i="2"/>
  <c r="IQ136" i="2"/>
  <c r="HJ146" i="2"/>
  <c r="HJ145" i="2"/>
  <c r="HJ144" i="2"/>
  <c r="HJ142" i="2"/>
  <c r="HJ141" i="2"/>
  <c r="HJ140" i="2"/>
  <c r="HJ139" i="2"/>
  <c r="HJ136" i="2"/>
  <c r="HG147" i="2"/>
  <c r="HG145" i="2"/>
  <c r="HG143" i="2"/>
  <c r="HG140" i="2"/>
  <c r="HG137" i="2"/>
  <c r="GX147" i="2"/>
  <c r="GX146" i="2"/>
  <c r="GX145" i="2"/>
  <c r="GX144" i="2"/>
  <c r="GX143" i="2"/>
  <c r="GX142" i="2"/>
  <c r="GX141" i="2"/>
  <c r="GX140" i="2"/>
  <c r="GX139" i="2"/>
  <c r="GX138" i="2"/>
  <c r="GX137" i="2"/>
  <c r="GX136" i="2"/>
  <c r="GU147" i="2"/>
  <c r="GU146" i="2"/>
  <c r="GU145" i="2"/>
  <c r="GU144" i="2"/>
  <c r="GU143" i="2"/>
  <c r="GU142" i="2"/>
  <c r="GU141" i="2"/>
  <c r="GU140" i="2"/>
  <c r="GU139" i="2"/>
  <c r="GU138" i="2"/>
  <c r="GU137" i="2"/>
  <c r="GU136" i="2"/>
  <c r="GR145" i="2"/>
  <c r="GR142" i="2"/>
  <c r="GR140" i="2"/>
  <c r="GR138" i="2"/>
  <c r="GR137" i="2"/>
  <c r="GR136" i="2"/>
  <c r="FW147" i="2"/>
  <c r="FW146" i="2"/>
  <c r="FW145" i="2"/>
  <c r="FW144" i="2"/>
  <c r="FW142" i="2"/>
  <c r="FW141" i="2"/>
  <c r="FW140" i="2"/>
  <c r="FW138" i="2"/>
  <c r="FW137" i="2"/>
  <c r="FW136" i="2"/>
  <c r="FT141" i="2"/>
  <c r="FT137" i="2"/>
  <c r="FN147" i="2"/>
  <c r="FN146" i="2"/>
  <c r="FN145" i="2"/>
  <c r="FN144" i="2"/>
  <c r="FN143" i="2"/>
  <c r="FN142" i="2"/>
  <c r="FN141" i="2"/>
  <c r="FN140" i="2"/>
  <c r="FN139" i="2"/>
  <c r="FN138" i="2"/>
  <c r="FN137" i="2"/>
  <c r="FN136" i="2"/>
  <c r="DO146" i="2"/>
  <c r="DO145" i="2"/>
  <c r="DO144" i="2"/>
  <c r="DO143" i="2"/>
  <c r="DO142" i="2"/>
  <c r="DO141" i="2"/>
  <c r="DO140" i="2"/>
  <c r="DO139" i="2"/>
  <c r="DO138" i="2"/>
  <c r="DO137" i="2"/>
  <c r="DO136" i="2"/>
  <c r="DL146" i="2"/>
  <c r="DF138" i="2"/>
  <c r="DC143" i="2"/>
  <c r="DC141" i="2"/>
  <c r="CB147" i="2"/>
  <c r="CB146" i="2"/>
  <c r="CB144" i="2"/>
  <c r="CB142" i="2"/>
  <c r="CB141" i="2"/>
  <c r="CB140" i="2"/>
  <c r="CB139" i="2"/>
  <c r="CB138" i="2"/>
  <c r="CB137" i="2"/>
  <c r="CB136" i="2"/>
  <c r="CB143" i="2"/>
  <c r="BM147" i="2"/>
  <c r="BM144" i="2"/>
  <c r="AR147" i="2"/>
  <c r="AR146" i="2"/>
  <c r="AR145" i="2"/>
  <c r="AR144" i="2"/>
  <c r="AR143" i="2"/>
  <c r="AR142" i="2"/>
  <c r="AR141" i="2"/>
  <c r="AR140" i="2"/>
  <c r="AR139" i="2"/>
  <c r="AR138" i="2"/>
  <c r="AR137" i="2"/>
  <c r="AR136" i="2"/>
  <c r="W145" i="2"/>
  <c r="W144" i="2"/>
  <c r="W143" i="2"/>
  <c r="W142" i="2"/>
  <c r="W141" i="2"/>
  <c r="W140" i="2"/>
  <c r="W137" i="2"/>
  <c r="LY148" i="2"/>
  <c r="LY161" i="2" s="1"/>
  <c r="LX148" i="2"/>
  <c r="LX161" i="2" s="1"/>
  <c r="LV148" i="2"/>
  <c r="LV161" i="2" s="1"/>
  <c r="LU148" i="2"/>
  <c r="LU161" i="2" s="1"/>
  <c r="LS148" i="2"/>
  <c r="LS161" i="2" s="1"/>
  <c r="LR148" i="2"/>
  <c r="LR161" i="2" s="1"/>
  <c r="LP148" i="2"/>
  <c r="LP161" i="2" s="1"/>
  <c r="LO148" i="2"/>
  <c r="LO161" i="2" s="1"/>
  <c r="LM148" i="2"/>
  <c r="LM161" i="2" s="1"/>
  <c r="LL148" i="2"/>
  <c r="LL161" i="2" s="1"/>
  <c r="LJ148" i="2"/>
  <c r="LJ161" i="2" s="1"/>
  <c r="LI148" i="2"/>
  <c r="LI161" i="2" s="1"/>
  <c r="LG148" i="2"/>
  <c r="LG161" i="2" s="1"/>
  <c r="LF148" i="2"/>
  <c r="LF161" i="2" s="1"/>
  <c r="LD148" i="2"/>
  <c r="LD161" i="2" s="1"/>
  <c r="LC148" i="2"/>
  <c r="LC161" i="2" s="1"/>
  <c r="LA148" i="2"/>
  <c r="LA161" i="2" s="1"/>
  <c r="KZ148" i="2"/>
  <c r="KZ161" i="2" s="1"/>
  <c r="KX148" i="2"/>
  <c r="KX161" i="2" s="1"/>
  <c r="KW148" i="2"/>
  <c r="KW161" i="2" s="1"/>
  <c r="KU148" i="2"/>
  <c r="KU161" i="2" s="1"/>
  <c r="KT148" i="2"/>
  <c r="KT161" i="2" s="1"/>
  <c r="KO148" i="2"/>
  <c r="KO161" i="2" s="1"/>
  <c r="KN148" i="2"/>
  <c r="KN161" i="2" s="1"/>
  <c r="KL148" i="2"/>
  <c r="KL161" i="2" s="1"/>
  <c r="KK148" i="2"/>
  <c r="KK161" i="2" s="1"/>
  <c r="KI148" i="2"/>
  <c r="KI161" i="2" s="1"/>
  <c r="KH148" i="2"/>
  <c r="KH161" i="2" s="1"/>
  <c r="KC148" i="2"/>
  <c r="KC161" i="2" s="1"/>
  <c r="KB148" i="2"/>
  <c r="KB161" i="2" s="1"/>
  <c r="JZ148" i="2"/>
  <c r="JZ161" i="2" s="1"/>
  <c r="JY148" i="2"/>
  <c r="JY161" i="2" s="1"/>
  <c r="CV148" i="2"/>
  <c r="CV161" i="2" s="1"/>
  <c r="CU148" i="2"/>
  <c r="CU161" i="2" s="1"/>
  <c r="JW148" i="2"/>
  <c r="JW161" i="2" s="1"/>
  <c r="JV148" i="2"/>
  <c r="JV161" i="2" s="1"/>
  <c r="JQ148" i="2"/>
  <c r="JQ161" i="2" s="1"/>
  <c r="JP148" i="2"/>
  <c r="JP161" i="2" s="1"/>
  <c r="JN148" i="2"/>
  <c r="JN161" i="2" s="1"/>
  <c r="JM148" i="2"/>
  <c r="JM161" i="2" s="1"/>
  <c r="JK148" i="2"/>
  <c r="JK161" i="2" s="1"/>
  <c r="JJ148" i="2"/>
  <c r="JJ161" i="2" s="1"/>
  <c r="JH148" i="2"/>
  <c r="JH161" i="2" s="1"/>
  <c r="JG148" i="2"/>
  <c r="JG161" i="2" s="1"/>
  <c r="JE148" i="2"/>
  <c r="JE161" i="2" s="1"/>
  <c r="JD148" i="2"/>
  <c r="JD161" i="2" s="1"/>
  <c r="JB148" i="2"/>
  <c r="JB161" i="2" s="1"/>
  <c r="JA148" i="2"/>
  <c r="JA161" i="2" s="1"/>
  <c r="IY148" i="2"/>
  <c r="IY161" i="2" s="1"/>
  <c r="IX148" i="2"/>
  <c r="IX161" i="2" s="1"/>
  <c r="IV148" i="2"/>
  <c r="IV161" i="2" s="1"/>
  <c r="IU148" i="2"/>
  <c r="IU161" i="2" s="1"/>
  <c r="IS148" i="2"/>
  <c r="IS161" i="2" s="1"/>
  <c r="IR148" i="2"/>
  <c r="IR161" i="2" s="1"/>
  <c r="IP148" i="2"/>
  <c r="IP161" i="2" s="1"/>
  <c r="IO148" i="2"/>
  <c r="IO161" i="2" s="1"/>
  <c r="IM148" i="2"/>
  <c r="IM161" i="2" s="1"/>
  <c r="IL148" i="2"/>
  <c r="IL161" i="2" s="1"/>
  <c r="IJ148" i="2"/>
  <c r="IJ161" i="2" s="1"/>
  <c r="II148" i="2"/>
  <c r="II161" i="2" s="1"/>
  <c r="IG148" i="2"/>
  <c r="IG161" i="2" s="1"/>
  <c r="IF148" i="2"/>
  <c r="IF161" i="2" s="1"/>
  <c r="ID148" i="2"/>
  <c r="ID161" i="2" s="1"/>
  <c r="IC148" i="2"/>
  <c r="IC161" i="2" s="1"/>
  <c r="IA148" i="2"/>
  <c r="IA161" i="2" s="1"/>
  <c r="HZ148" i="2"/>
  <c r="HZ161" i="2" s="1"/>
  <c r="HU148" i="2"/>
  <c r="HU161" i="2" s="1"/>
  <c r="HT148" i="2"/>
  <c r="HT161" i="2" s="1"/>
  <c r="HR148" i="2"/>
  <c r="HR161" i="2" s="1"/>
  <c r="HQ148" i="2"/>
  <c r="HQ161" i="2" s="1"/>
  <c r="HO148" i="2"/>
  <c r="HO161" i="2" s="1"/>
  <c r="HN148" i="2"/>
  <c r="HN161" i="2" s="1"/>
  <c r="HL148" i="2"/>
  <c r="HL161" i="2" s="1"/>
  <c r="HK148" i="2"/>
  <c r="HK161" i="2" s="1"/>
  <c r="HI148" i="2"/>
  <c r="HI161" i="2" s="1"/>
  <c r="HH148" i="2"/>
  <c r="HH161" i="2" s="1"/>
  <c r="HF148" i="2"/>
  <c r="HF161" i="2" s="1"/>
  <c r="HE148" i="2"/>
  <c r="HE161" i="2" s="1"/>
  <c r="HC148" i="2"/>
  <c r="HC161" i="2" s="1"/>
  <c r="HB148" i="2"/>
  <c r="HB161" i="2" s="1"/>
  <c r="GZ148" i="2"/>
  <c r="GZ161" i="2" s="1"/>
  <c r="GY148" i="2"/>
  <c r="GY161" i="2" s="1"/>
  <c r="GW148" i="2"/>
  <c r="GW161" i="2" s="1"/>
  <c r="GV148" i="2"/>
  <c r="GV161" i="2" s="1"/>
  <c r="GT148" i="2"/>
  <c r="GT161" i="2" s="1"/>
  <c r="GS148" i="2"/>
  <c r="GS161" i="2" s="1"/>
  <c r="GQ148" i="2"/>
  <c r="GQ161" i="2" s="1"/>
  <c r="GP148" i="2"/>
  <c r="GP161" i="2" s="1"/>
  <c r="GN148" i="2"/>
  <c r="GN161" i="2" s="1"/>
  <c r="GM148" i="2"/>
  <c r="GM161" i="2" s="1"/>
  <c r="GK148" i="2"/>
  <c r="GK161" i="2" s="1"/>
  <c r="GJ148" i="2"/>
  <c r="GJ161" i="2" s="1"/>
  <c r="GH148" i="2"/>
  <c r="GH161" i="2" s="1"/>
  <c r="GG148" i="2"/>
  <c r="GG161" i="2" s="1"/>
  <c r="GE148" i="2"/>
  <c r="GE161" i="2" s="1"/>
  <c r="GD148" i="2"/>
  <c r="GD161" i="2" s="1"/>
  <c r="FY148" i="2"/>
  <c r="FY161" i="2" s="1"/>
  <c r="FX148" i="2"/>
  <c r="FX161" i="2" s="1"/>
  <c r="FV148" i="2"/>
  <c r="FV161" i="2" s="1"/>
  <c r="FU148" i="2"/>
  <c r="FU161" i="2" s="1"/>
  <c r="FS148" i="2"/>
  <c r="FS161" i="2" s="1"/>
  <c r="FR148" i="2"/>
  <c r="FR161" i="2" s="1"/>
  <c r="FP148" i="2"/>
  <c r="FP161" i="2" s="1"/>
  <c r="FO148" i="2"/>
  <c r="FO161" i="2" s="1"/>
  <c r="FM148" i="2"/>
  <c r="FM161" i="2" s="1"/>
  <c r="FL148" i="2"/>
  <c r="FL161" i="2" s="1"/>
  <c r="FJ148" i="2"/>
  <c r="FJ161" i="2" s="1"/>
  <c r="FI148" i="2"/>
  <c r="FI161" i="2" s="1"/>
  <c r="FG148" i="2"/>
  <c r="FG161" i="2" s="1"/>
  <c r="FF148" i="2"/>
  <c r="FF161" i="2" s="1"/>
  <c r="FD148" i="2"/>
  <c r="FD161" i="2" s="1"/>
  <c r="FC148" i="2"/>
  <c r="FC161" i="2" s="1"/>
  <c r="EX148" i="2"/>
  <c r="EX161" i="2" s="1"/>
  <c r="EW148" i="2"/>
  <c r="EW161" i="2" s="1"/>
  <c r="EU148" i="2"/>
  <c r="EU161" i="2" s="1"/>
  <c r="ET148" i="2"/>
  <c r="ET161" i="2" s="1"/>
  <c r="ER148" i="2"/>
  <c r="ER161" i="2" s="1"/>
  <c r="EQ148" i="2"/>
  <c r="EQ161" i="2" s="1"/>
  <c r="EL148" i="2"/>
  <c r="EL161" i="2" s="1"/>
  <c r="EK148" i="2"/>
  <c r="EK161" i="2" s="1"/>
  <c r="EF148" i="2"/>
  <c r="EF161" i="2" s="1"/>
  <c r="EE148" i="2"/>
  <c r="EE161" i="2" s="1"/>
  <c r="EC148" i="2"/>
  <c r="EC161" i="2" s="1"/>
  <c r="EB148" i="2"/>
  <c r="EB161" i="2" s="1"/>
  <c r="DZ148" i="2"/>
  <c r="DZ161" i="2" s="1"/>
  <c r="DY148" i="2"/>
  <c r="DY161" i="2" s="1"/>
  <c r="DW148" i="2"/>
  <c r="DW161" i="2" s="1"/>
  <c r="DV148" i="2"/>
  <c r="DV161" i="2" s="1"/>
  <c r="DT148" i="2"/>
  <c r="DT161" i="2" s="1"/>
  <c r="DS148" i="2"/>
  <c r="DS161" i="2" s="1"/>
  <c r="DQ148" i="2"/>
  <c r="DQ161" i="2" s="1"/>
  <c r="DP148" i="2"/>
  <c r="DP161" i="2" s="1"/>
  <c r="DN148" i="2"/>
  <c r="DN161" i="2" s="1"/>
  <c r="DM148" i="2"/>
  <c r="DM161" i="2" s="1"/>
  <c r="DK148" i="2"/>
  <c r="DK161" i="2" s="1"/>
  <c r="DJ148" i="2"/>
  <c r="DJ161" i="2" s="1"/>
  <c r="DE148" i="2"/>
  <c r="DE161" i="2" s="1"/>
  <c r="DD148" i="2"/>
  <c r="DD161" i="2" s="1"/>
  <c r="DB148" i="2"/>
  <c r="DB161" i="2" s="1"/>
  <c r="DA148" i="2"/>
  <c r="DA161" i="2" s="1"/>
  <c r="CY148" i="2"/>
  <c r="CY161" i="2" s="1"/>
  <c r="CX148" i="2"/>
  <c r="CX161" i="2" s="1"/>
  <c r="CP148" i="2"/>
  <c r="CP161" i="2" s="1"/>
  <c r="CO148" i="2"/>
  <c r="CO161" i="2" s="1"/>
  <c r="CM148" i="2"/>
  <c r="CM161" i="2" s="1"/>
  <c r="CL148" i="2"/>
  <c r="CL161" i="2" s="1"/>
  <c r="CJ148" i="2"/>
  <c r="CJ161" i="2" s="1"/>
  <c r="CI148" i="2"/>
  <c r="CI161" i="2" s="1"/>
  <c r="CG148" i="2"/>
  <c r="CG161" i="2" s="1"/>
  <c r="CF148" i="2"/>
  <c r="CF161" i="2" s="1"/>
  <c r="CD148" i="2"/>
  <c r="CD161" i="2" s="1"/>
  <c r="CC148" i="2"/>
  <c r="CC161" i="2" s="1"/>
  <c r="CA148" i="2"/>
  <c r="CA161" i="2" s="1"/>
  <c r="BZ148" i="2"/>
  <c r="BZ161" i="2" s="1"/>
  <c r="BX148" i="2"/>
  <c r="BX161" i="2" s="1"/>
  <c r="BW148" i="2"/>
  <c r="BW161" i="2" s="1"/>
  <c r="BU148" i="2"/>
  <c r="BU161" i="2" s="1"/>
  <c r="BT148" i="2"/>
  <c r="BT161" i="2" s="1"/>
  <c r="BR148" i="2"/>
  <c r="BR161" i="2" s="1"/>
  <c r="BQ148" i="2"/>
  <c r="BQ161" i="2" s="1"/>
  <c r="BO148" i="2"/>
  <c r="BO161" i="2" s="1"/>
  <c r="BN148" i="2"/>
  <c r="BN161" i="2" s="1"/>
  <c r="BL148" i="2"/>
  <c r="BL161" i="2" s="1"/>
  <c r="BK148" i="2"/>
  <c r="BK161" i="2" s="1"/>
  <c r="BI148" i="2"/>
  <c r="BI161" i="2" s="1"/>
  <c r="BH148" i="2"/>
  <c r="BH161" i="2" s="1"/>
  <c r="BF148" i="2"/>
  <c r="BF161" i="2" s="1"/>
  <c r="BE148" i="2"/>
  <c r="BE161" i="2" s="1"/>
  <c r="BC148" i="2"/>
  <c r="BC161" i="2" s="1"/>
  <c r="BB148" i="2"/>
  <c r="BB161" i="2" s="1"/>
  <c r="AZ148" i="2"/>
  <c r="AZ161" i="2" s="1"/>
  <c r="AY148" i="2"/>
  <c r="AY161" i="2" s="1"/>
  <c r="AT148" i="2"/>
  <c r="AT161" i="2" s="1"/>
  <c r="AS148" i="2"/>
  <c r="AS161" i="2" s="1"/>
  <c r="AQ148" i="2"/>
  <c r="AQ161" i="2" s="1"/>
  <c r="AP148" i="2"/>
  <c r="AP161" i="2" s="1"/>
  <c r="AN148" i="2"/>
  <c r="AN161" i="2" s="1"/>
  <c r="AM148" i="2"/>
  <c r="AM161" i="2" s="1"/>
  <c r="AK148" i="2"/>
  <c r="AK161" i="2" s="1"/>
  <c r="AJ148" i="2"/>
  <c r="AJ161" i="2" s="1"/>
  <c r="AH148" i="2"/>
  <c r="AH161" i="2" s="1"/>
  <c r="AG148" i="2"/>
  <c r="AG161" i="2" s="1"/>
  <c r="AE148" i="2"/>
  <c r="AE161" i="2" s="1"/>
  <c r="AD148" i="2"/>
  <c r="AD161" i="2" s="1"/>
  <c r="AB148" i="2"/>
  <c r="AB161" i="2" s="1"/>
  <c r="AA148" i="2"/>
  <c r="AA161" i="2" s="1"/>
  <c r="Y148" i="2"/>
  <c r="Y161" i="2" s="1"/>
  <c r="X148" i="2"/>
  <c r="X161" i="2" s="1"/>
  <c r="V148" i="2"/>
  <c r="V161" i="2" s="1"/>
  <c r="U148" i="2"/>
  <c r="U161" i="2" s="1"/>
  <c r="S148" i="2"/>
  <c r="S161" i="2" s="1"/>
  <c r="R148" i="2"/>
  <c r="R161" i="2" s="1"/>
  <c r="P148" i="2"/>
  <c r="P161" i="2" s="1"/>
  <c r="O148" i="2"/>
  <c r="O161" i="2" s="1"/>
  <c r="M148" i="2"/>
  <c r="M161" i="2" s="1"/>
  <c r="L148" i="2"/>
  <c r="L161" i="2" s="1"/>
  <c r="J148" i="2"/>
  <c r="J161" i="2" s="1"/>
  <c r="I148" i="2"/>
  <c r="I161" i="2" s="1"/>
  <c r="G148" i="2"/>
  <c r="F148" i="2"/>
  <c r="K146" i="2"/>
  <c r="K144" i="2"/>
  <c r="K143" i="2"/>
  <c r="K142" i="2"/>
  <c r="K141" i="2"/>
  <c r="K140" i="2"/>
  <c r="K139" i="2"/>
  <c r="K138" i="2"/>
  <c r="K137" i="2"/>
  <c r="K136" i="2"/>
  <c r="IH199" i="1"/>
  <c r="IH198" i="1"/>
  <c r="IH197" i="1"/>
  <c r="IH196" i="1"/>
  <c r="IH195" i="1"/>
  <c r="IH194" i="1"/>
  <c r="IH193" i="1"/>
  <c r="IH192" i="1"/>
  <c r="IH191" i="1"/>
  <c r="IH190" i="1"/>
  <c r="IH189" i="1"/>
  <c r="IH188" i="1"/>
  <c r="IE198" i="1"/>
  <c r="IE197" i="1"/>
  <c r="IE196" i="1"/>
  <c r="IE195" i="1"/>
  <c r="IE193" i="1"/>
  <c r="IE191" i="1"/>
  <c r="IE190" i="1"/>
  <c r="IE189" i="1"/>
  <c r="IE188" i="1"/>
  <c r="HY199" i="1"/>
  <c r="HY198" i="1"/>
  <c r="HY196" i="1"/>
  <c r="HY195" i="1"/>
  <c r="HY194" i="1"/>
  <c r="HY193" i="1"/>
  <c r="HY192" i="1"/>
  <c r="HY190" i="1"/>
  <c r="HY189" i="1"/>
  <c r="HY188" i="1"/>
  <c r="HV199" i="1"/>
  <c r="HV198" i="1"/>
  <c r="HV197" i="1"/>
  <c r="HV196" i="1"/>
  <c r="HV195" i="1"/>
  <c r="HV194" i="1"/>
  <c r="HV193" i="1"/>
  <c r="HV192" i="1"/>
  <c r="HV191" i="1"/>
  <c r="HV189" i="1"/>
  <c r="HV188" i="1"/>
  <c r="HS193" i="1"/>
  <c r="HS189" i="1"/>
  <c r="HJ198" i="1"/>
  <c r="HJ196" i="1"/>
  <c r="HJ194" i="1"/>
  <c r="HJ193" i="1"/>
  <c r="HJ192" i="1"/>
  <c r="HJ188" i="1"/>
  <c r="HA199" i="1"/>
  <c r="HA198" i="1"/>
  <c r="HA197" i="1"/>
  <c r="HA196" i="1"/>
  <c r="HA195" i="1"/>
  <c r="HA194" i="1"/>
  <c r="HA193" i="1"/>
  <c r="HA192" i="1"/>
  <c r="HA191" i="1"/>
  <c r="HA190" i="1"/>
  <c r="HA189" i="1"/>
  <c r="HA188" i="1"/>
  <c r="GX192" i="1"/>
  <c r="GU198" i="1"/>
  <c r="GU197" i="1"/>
  <c r="GU195" i="1"/>
  <c r="GU194" i="1"/>
  <c r="GU192" i="1"/>
  <c r="GU191" i="1"/>
  <c r="GU190" i="1"/>
  <c r="GU188" i="1"/>
  <c r="BM194" i="1"/>
  <c r="BM193" i="1"/>
  <c r="BM192" i="1"/>
  <c r="BM191" i="1"/>
  <c r="BM190" i="1"/>
  <c r="BM189" i="1"/>
  <c r="BM188" i="1"/>
  <c r="GC198" i="1"/>
  <c r="GC196" i="1"/>
  <c r="GC194" i="1"/>
  <c r="GC192" i="1"/>
  <c r="GC189" i="1"/>
  <c r="FT194" i="1"/>
  <c r="FH199" i="1"/>
  <c r="FH196" i="1"/>
  <c r="FH194" i="1"/>
  <c r="FH189" i="1"/>
  <c r="FH188" i="1"/>
  <c r="EP189" i="1"/>
  <c r="EG197" i="1"/>
  <c r="EG195" i="1"/>
  <c r="EG194" i="1"/>
  <c r="EG191" i="1"/>
  <c r="EG189" i="1"/>
  <c r="EG188" i="1"/>
  <c r="DX197" i="1"/>
  <c r="DR190" i="1"/>
  <c r="DO198" i="1"/>
  <c r="DO197" i="1"/>
  <c r="DO188" i="1"/>
  <c r="DI194" i="1"/>
  <c r="DI189" i="1"/>
  <c r="DC199" i="1"/>
  <c r="DC194" i="1"/>
  <c r="DC192" i="1"/>
  <c r="DC188" i="1"/>
  <c r="CW199" i="1"/>
  <c r="CW198" i="1"/>
  <c r="CW197" i="1"/>
  <c r="CW195" i="1"/>
  <c r="CW194" i="1"/>
  <c r="CW193" i="1"/>
  <c r="CW192" i="1"/>
  <c r="CW190" i="1"/>
  <c r="CT199" i="1"/>
  <c r="CT198" i="1"/>
  <c r="CT197" i="1"/>
  <c r="CT196" i="1"/>
  <c r="CT195" i="1"/>
  <c r="CT194" i="1"/>
  <c r="CT193" i="1"/>
  <c r="CT192" i="1"/>
  <c r="CT191" i="1"/>
  <c r="CT190" i="1"/>
  <c r="CT189" i="1"/>
  <c r="CT188" i="1"/>
  <c r="CQ194" i="1"/>
  <c r="CN188" i="1"/>
  <c r="CH199" i="1"/>
  <c r="CH197" i="1"/>
  <c r="CH196" i="1"/>
  <c r="CH195" i="1"/>
  <c r="CH194" i="1"/>
  <c r="CH193" i="1"/>
  <c r="CH192" i="1"/>
  <c r="CH191" i="1"/>
  <c r="CH190" i="1"/>
  <c r="CH189" i="1"/>
  <c r="CH188" i="1"/>
  <c r="CE194" i="1"/>
  <c r="CE192" i="1"/>
  <c r="CE191" i="1"/>
  <c r="CE189" i="1"/>
  <c r="CE188" i="1"/>
  <c r="BV198" i="1"/>
  <c r="BV197" i="1"/>
  <c r="BV194" i="1"/>
  <c r="BV191" i="1"/>
  <c r="BV190" i="1"/>
  <c r="BV189" i="1"/>
  <c r="BV188" i="1"/>
  <c r="BP195" i="1"/>
  <c r="BP190" i="1"/>
  <c r="AX199" i="1"/>
  <c r="AX198" i="1"/>
  <c r="AX197" i="1"/>
  <c r="AX196" i="1"/>
  <c r="AX195" i="1"/>
  <c r="AX194" i="1"/>
  <c r="AX193" i="1"/>
  <c r="AX192" i="1"/>
  <c r="AX191" i="1"/>
  <c r="AX190" i="1"/>
  <c r="AX189" i="1"/>
  <c r="AX188" i="1"/>
  <c r="AR199" i="1"/>
  <c r="AR190" i="1"/>
  <c r="AF199" i="1"/>
  <c r="AF196" i="1"/>
  <c r="AF194" i="1"/>
  <c r="AF193" i="1"/>
  <c r="AF192" i="1"/>
  <c r="AF191" i="1"/>
  <c r="AF190" i="1"/>
  <c r="AF189" i="1"/>
  <c r="W199" i="1"/>
  <c r="W198" i="1"/>
  <c r="W196" i="1"/>
  <c r="T199" i="1"/>
  <c r="T198" i="1"/>
  <c r="T197" i="1"/>
  <c r="T194" i="1"/>
  <c r="T192" i="1"/>
  <c r="T190" i="1"/>
  <c r="T189" i="1"/>
  <c r="T188" i="1"/>
  <c r="Q193" i="1"/>
  <c r="IP200" i="1"/>
  <c r="IO200" i="1"/>
  <c r="IJ200" i="1"/>
  <c r="II200" i="1"/>
  <c r="IG200" i="1"/>
  <c r="IF200" i="1"/>
  <c r="ID200" i="1"/>
  <c r="IC200" i="1"/>
  <c r="HX200" i="1"/>
  <c r="HW200" i="1"/>
  <c r="HU200" i="1"/>
  <c r="HT200" i="1"/>
  <c r="HR200" i="1"/>
  <c r="HQ200" i="1"/>
  <c r="HO200" i="1"/>
  <c r="HN200" i="1"/>
  <c r="HL200" i="1"/>
  <c r="HK200" i="1"/>
  <c r="HI200" i="1"/>
  <c r="HH200" i="1"/>
  <c r="GZ200" i="1"/>
  <c r="GY200" i="1"/>
  <c r="GW200" i="1"/>
  <c r="GV200" i="1"/>
  <c r="GT200" i="1"/>
  <c r="GS200" i="1"/>
  <c r="GN200" i="1"/>
  <c r="GM200" i="1"/>
  <c r="BL200" i="1"/>
  <c r="BK200" i="1"/>
  <c r="GH200" i="1"/>
  <c r="GG200" i="1"/>
  <c r="GE200" i="1"/>
  <c r="GD200" i="1"/>
  <c r="GB200" i="1"/>
  <c r="GA200" i="1"/>
  <c r="FY200" i="1"/>
  <c r="FX200" i="1"/>
  <c r="FV200" i="1"/>
  <c r="FU200" i="1"/>
  <c r="FS200" i="1"/>
  <c r="FR200" i="1"/>
  <c r="FP200" i="1"/>
  <c r="FO200" i="1"/>
  <c r="FJ200" i="1"/>
  <c r="FI200" i="1"/>
  <c r="FG200" i="1"/>
  <c r="FF200" i="1"/>
  <c r="EX200" i="1"/>
  <c r="EW200" i="1"/>
  <c r="EU200" i="1"/>
  <c r="ET200" i="1"/>
  <c r="EO200" i="1"/>
  <c r="EN200" i="1"/>
  <c r="EI200" i="1"/>
  <c r="EH200" i="1"/>
  <c r="EF200" i="1"/>
  <c r="EE200" i="1"/>
  <c r="EC200" i="1"/>
  <c r="EB200" i="1"/>
  <c r="DZ200" i="1"/>
  <c r="DY200" i="1"/>
  <c r="DW200" i="1"/>
  <c r="DV200" i="1"/>
  <c r="DT200" i="1"/>
  <c r="DS200" i="1"/>
  <c r="DQ200" i="1"/>
  <c r="DP200" i="1"/>
  <c r="DN200" i="1"/>
  <c r="DM200" i="1"/>
  <c r="DK200" i="1"/>
  <c r="DJ200" i="1"/>
  <c r="DH200" i="1"/>
  <c r="DG200" i="1"/>
  <c r="DE200" i="1"/>
  <c r="DD200" i="1"/>
  <c r="DB200" i="1"/>
  <c r="DA200" i="1"/>
  <c r="CY200" i="1"/>
  <c r="CX200" i="1"/>
  <c r="CV200" i="1"/>
  <c r="CU200" i="1"/>
  <c r="CS200" i="1"/>
  <c r="CR200" i="1"/>
  <c r="CP200" i="1"/>
  <c r="CO200" i="1"/>
  <c r="CM200" i="1"/>
  <c r="CL200" i="1"/>
  <c r="CJ200" i="1"/>
  <c r="CI200" i="1"/>
  <c r="CG200" i="1"/>
  <c r="CF200" i="1"/>
  <c r="CD200" i="1"/>
  <c r="CC200" i="1"/>
  <c r="CA200" i="1"/>
  <c r="BZ200" i="1"/>
  <c r="BX200" i="1"/>
  <c r="BW200" i="1"/>
  <c r="BU200" i="1"/>
  <c r="BT200" i="1"/>
  <c r="BO200" i="1"/>
  <c r="BN200" i="1"/>
  <c r="BI200" i="1"/>
  <c r="BH200" i="1"/>
  <c r="AW200" i="1"/>
  <c r="AV200" i="1"/>
  <c r="AT200" i="1"/>
  <c r="AS200" i="1"/>
  <c r="AQ200" i="1"/>
  <c r="AP200" i="1"/>
  <c r="AN200" i="1"/>
  <c r="AM200" i="1"/>
  <c r="AK200" i="1"/>
  <c r="AJ200" i="1"/>
  <c r="AH200" i="1"/>
  <c r="AG200" i="1"/>
  <c r="AE200" i="1"/>
  <c r="AD200" i="1"/>
  <c r="AB200" i="1"/>
  <c r="AA200" i="1"/>
  <c r="V200" i="1"/>
  <c r="U200" i="1"/>
  <c r="S200" i="1"/>
  <c r="R200" i="1"/>
  <c r="P200" i="1"/>
  <c r="O200" i="1"/>
  <c r="M200" i="1"/>
  <c r="L200" i="1"/>
  <c r="J200" i="1"/>
  <c r="I200" i="1"/>
  <c r="D200" i="1"/>
  <c r="C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IS200" i="1" l="1"/>
  <c r="IR200" i="1"/>
  <c r="G161" i="2"/>
  <c r="MB161" i="2" s="1"/>
  <c r="MB148" i="2"/>
  <c r="F161" i="2"/>
  <c r="MA161" i="2" s="1"/>
  <c r="MA148" i="2"/>
  <c r="LH134" i="2"/>
  <c r="IE186" i="1" l="1"/>
  <c r="T186" i="1"/>
  <c r="JC133" i="2" l="1"/>
  <c r="JL133" i="2"/>
  <c r="FE133" i="2"/>
  <c r="FZ184" i="1" l="1"/>
  <c r="JC131" i="2" l="1"/>
  <c r="HL187" i="1" l="1"/>
  <c r="HK187" i="1"/>
  <c r="HM183" i="1"/>
  <c r="HL174" i="1"/>
  <c r="HK174" i="1"/>
  <c r="HL161" i="1"/>
  <c r="HK161" i="1"/>
  <c r="HL148" i="1"/>
  <c r="HK148" i="1"/>
  <c r="HL135" i="1"/>
  <c r="HK135" i="1"/>
  <c r="HL122" i="1"/>
  <c r="HK122" i="1"/>
  <c r="HL109" i="1"/>
  <c r="HK109" i="1"/>
  <c r="HL96" i="1"/>
  <c r="HK96" i="1"/>
  <c r="HL83" i="1"/>
  <c r="HK83" i="1"/>
  <c r="HL70" i="1"/>
  <c r="HK70" i="1"/>
  <c r="HL57" i="1"/>
  <c r="HK57" i="1"/>
  <c r="HL44" i="1"/>
  <c r="HK44" i="1"/>
  <c r="HL31" i="1"/>
  <c r="HK31" i="1"/>
  <c r="HL18" i="1"/>
  <c r="HK18" i="1"/>
  <c r="HS183" i="1"/>
  <c r="HV183" i="1"/>
  <c r="HY183" i="1"/>
  <c r="DX183" i="1"/>
  <c r="FT127" i="2" l="1"/>
  <c r="EG179" i="1" l="1"/>
  <c r="LN126" i="2" l="1"/>
  <c r="DI178" i="1" l="1"/>
  <c r="AO178" i="1"/>
  <c r="K126" i="2"/>
  <c r="GR124" i="2" l="1"/>
  <c r="GU176" i="1" l="1"/>
  <c r="LZ134" i="2" l="1"/>
  <c r="LZ133" i="2"/>
  <c r="LZ132" i="2"/>
  <c r="LZ131" i="2"/>
  <c r="LZ130" i="2"/>
  <c r="LZ129" i="2"/>
  <c r="LZ128" i="2"/>
  <c r="LZ127" i="2"/>
  <c r="LZ126" i="2"/>
  <c r="LZ125" i="2"/>
  <c r="LZ124" i="2"/>
  <c r="LZ123" i="2"/>
  <c r="LW134" i="2"/>
  <c r="LW133" i="2"/>
  <c r="LW132" i="2"/>
  <c r="LW131" i="2"/>
  <c r="LW130" i="2"/>
  <c r="LW129" i="2"/>
  <c r="LW128" i="2"/>
  <c r="LW127" i="2"/>
  <c r="LW126" i="2"/>
  <c r="LW125" i="2"/>
  <c r="LW124" i="2"/>
  <c r="LW123" i="2"/>
  <c r="LT134" i="2"/>
  <c r="LT131" i="2"/>
  <c r="LN134" i="2"/>
  <c r="LN133" i="2"/>
  <c r="LN132" i="2"/>
  <c r="LN131" i="2"/>
  <c r="LN130" i="2"/>
  <c r="LN129" i="2"/>
  <c r="LN128" i="2"/>
  <c r="LN127" i="2"/>
  <c r="LK131" i="2"/>
  <c r="LH133" i="2"/>
  <c r="LH132" i="2"/>
  <c r="LH129" i="2"/>
  <c r="LH128" i="2"/>
  <c r="LH127" i="2"/>
  <c r="LH126" i="2"/>
  <c r="LH123" i="2"/>
  <c r="LB134" i="2"/>
  <c r="LB133" i="2"/>
  <c r="LB132" i="2"/>
  <c r="LB131" i="2"/>
  <c r="LB130" i="2"/>
  <c r="LB129" i="2"/>
  <c r="LB128" i="2"/>
  <c r="LB127" i="2"/>
  <c r="LB126" i="2"/>
  <c r="LB125" i="2"/>
  <c r="LB124" i="2"/>
  <c r="LB123" i="2"/>
  <c r="KM129" i="2"/>
  <c r="KM128" i="2"/>
  <c r="KM125" i="2"/>
  <c r="KD133" i="2"/>
  <c r="KD131" i="2"/>
  <c r="CW134" i="2"/>
  <c r="CW133" i="2"/>
  <c r="CW132" i="2"/>
  <c r="CW131" i="2"/>
  <c r="CW130" i="2"/>
  <c r="CW129" i="2"/>
  <c r="CW128" i="2"/>
  <c r="CW127" i="2"/>
  <c r="CW126" i="2"/>
  <c r="CW125" i="2"/>
  <c r="CW124" i="2"/>
  <c r="CW123" i="2"/>
  <c r="JC134" i="2"/>
  <c r="IZ124" i="2"/>
  <c r="IQ134" i="2"/>
  <c r="IQ133" i="2"/>
  <c r="IQ131" i="2"/>
  <c r="IQ130" i="2"/>
  <c r="IQ129" i="2"/>
  <c r="IQ128" i="2"/>
  <c r="IQ127" i="2"/>
  <c r="IQ126" i="2"/>
  <c r="IQ125" i="2"/>
  <c r="IQ124" i="2"/>
  <c r="IQ123" i="2"/>
  <c r="IN132" i="2"/>
  <c r="IN128" i="2"/>
  <c r="HJ133" i="2"/>
  <c r="HJ131" i="2"/>
  <c r="HJ130" i="2"/>
  <c r="HJ124" i="2"/>
  <c r="HJ123" i="2"/>
  <c r="HG134" i="2"/>
  <c r="HG133" i="2"/>
  <c r="HG132" i="2"/>
  <c r="HG130" i="2"/>
  <c r="HG129" i="2"/>
  <c r="HG127" i="2"/>
  <c r="HG124" i="2"/>
  <c r="HD128" i="2"/>
  <c r="HD126" i="2"/>
  <c r="GX134" i="2"/>
  <c r="GX133" i="2"/>
  <c r="GX132" i="2"/>
  <c r="GX131" i="2"/>
  <c r="GX130" i="2"/>
  <c r="GX129" i="2"/>
  <c r="GX128" i="2"/>
  <c r="GX127" i="2"/>
  <c r="GX126" i="2"/>
  <c r="GX125" i="2"/>
  <c r="GX124" i="2"/>
  <c r="GX123" i="2"/>
  <c r="GU134" i="2"/>
  <c r="GU133" i="2"/>
  <c r="GU132" i="2"/>
  <c r="GU131" i="2"/>
  <c r="GU130" i="2"/>
  <c r="GU129" i="2"/>
  <c r="GU128" i="2"/>
  <c r="GU127" i="2"/>
  <c r="GU126" i="2"/>
  <c r="GU125" i="2"/>
  <c r="GU124" i="2"/>
  <c r="GU123" i="2"/>
  <c r="GR134" i="2"/>
  <c r="GR133" i="2"/>
  <c r="GR132" i="2"/>
  <c r="GR131" i="2"/>
  <c r="GR130" i="2"/>
  <c r="GR129" i="2"/>
  <c r="GR128" i="2"/>
  <c r="GR127" i="2"/>
  <c r="GR126" i="2"/>
  <c r="GR125" i="2"/>
  <c r="FW134" i="2"/>
  <c r="FW133" i="2"/>
  <c r="FW132" i="2"/>
  <c r="FW131" i="2"/>
  <c r="FW130" i="2"/>
  <c r="FW129" i="2"/>
  <c r="FW128" i="2"/>
  <c r="FW127" i="2"/>
  <c r="FW126" i="2"/>
  <c r="FW125" i="2"/>
  <c r="FW124" i="2"/>
  <c r="FW123" i="2"/>
  <c r="FT132" i="2"/>
  <c r="FT130" i="2"/>
  <c r="FT129" i="2"/>
  <c r="FT128" i="2"/>
  <c r="FT125" i="2"/>
  <c r="FT123" i="2"/>
  <c r="FN134" i="2"/>
  <c r="FN133" i="2"/>
  <c r="FN132" i="2"/>
  <c r="FN131" i="2"/>
  <c r="FN130" i="2"/>
  <c r="FN129" i="2"/>
  <c r="FN128" i="2"/>
  <c r="FN127" i="2"/>
  <c r="FN126" i="2"/>
  <c r="FN125" i="2"/>
  <c r="FN124" i="2"/>
  <c r="FN123" i="2"/>
  <c r="FE134" i="2"/>
  <c r="FE129" i="2"/>
  <c r="FE128" i="2"/>
  <c r="DO134" i="2"/>
  <c r="DO133" i="2"/>
  <c r="DO132" i="2"/>
  <c r="DO131" i="2"/>
  <c r="DO130" i="2"/>
  <c r="DO129" i="2"/>
  <c r="DO128" i="2"/>
  <c r="DO127" i="2"/>
  <c r="DO126" i="2"/>
  <c r="DO125" i="2"/>
  <c r="DO124" i="2"/>
  <c r="DO123" i="2"/>
  <c r="DC131" i="2"/>
  <c r="DC129" i="2"/>
  <c r="DC126" i="2"/>
  <c r="DC123" i="2"/>
  <c r="CZ129" i="2"/>
  <c r="CB134" i="2"/>
  <c r="CB132" i="2"/>
  <c r="CB131" i="2"/>
  <c r="CB130" i="2"/>
  <c r="CB129" i="2"/>
  <c r="CB128" i="2"/>
  <c r="CB127" i="2"/>
  <c r="CB126" i="2"/>
  <c r="CB125" i="2"/>
  <c r="CB124" i="2"/>
  <c r="CB123" i="2"/>
  <c r="BM133" i="2"/>
  <c r="BM132" i="2"/>
  <c r="BM130" i="2"/>
  <c r="BM128" i="2"/>
  <c r="BM125" i="2"/>
  <c r="BM124" i="2"/>
  <c r="BM123" i="2"/>
  <c r="BJ127" i="2"/>
  <c r="AR134" i="2"/>
  <c r="AR133" i="2"/>
  <c r="AR132" i="2"/>
  <c r="AR131" i="2"/>
  <c r="AR130" i="2"/>
  <c r="AR129" i="2"/>
  <c r="AR128" i="2"/>
  <c r="AR127" i="2"/>
  <c r="AR126" i="2"/>
  <c r="AR125" i="2"/>
  <c r="AR124" i="2"/>
  <c r="AR123" i="2"/>
  <c r="W134" i="2"/>
  <c r="W132" i="2"/>
  <c r="W131" i="2"/>
  <c r="K134" i="2"/>
  <c r="K133" i="2"/>
  <c r="K132" i="2"/>
  <c r="K131" i="2"/>
  <c r="K130" i="2"/>
  <c r="K129" i="2"/>
  <c r="K128" i="2"/>
  <c r="K127" i="2"/>
  <c r="K125" i="2"/>
  <c r="K124" i="2"/>
  <c r="K123" i="2"/>
  <c r="LY135" i="2"/>
  <c r="LX135" i="2"/>
  <c r="LV135" i="2"/>
  <c r="LU135" i="2"/>
  <c r="LS135" i="2"/>
  <c r="LR135" i="2"/>
  <c r="LP135" i="2"/>
  <c r="LO135" i="2"/>
  <c r="LM135" i="2"/>
  <c r="LL135" i="2"/>
  <c r="LJ135" i="2"/>
  <c r="LI135" i="2"/>
  <c r="LG135" i="2"/>
  <c r="LF135" i="2"/>
  <c r="LD135" i="2"/>
  <c r="LC135" i="2"/>
  <c r="LA135" i="2"/>
  <c r="KZ135" i="2"/>
  <c r="KX135" i="2"/>
  <c r="KW135" i="2"/>
  <c r="KU135" i="2"/>
  <c r="KT135" i="2"/>
  <c r="KO135" i="2"/>
  <c r="KN135" i="2"/>
  <c r="KL135" i="2"/>
  <c r="KK135" i="2"/>
  <c r="KI135" i="2"/>
  <c r="KH135" i="2"/>
  <c r="KC135" i="2"/>
  <c r="KB135" i="2"/>
  <c r="JZ135" i="2"/>
  <c r="JY135" i="2"/>
  <c r="CV135" i="2"/>
  <c r="CU135" i="2"/>
  <c r="JW135" i="2"/>
  <c r="JV135" i="2"/>
  <c r="JQ135" i="2"/>
  <c r="JP135" i="2"/>
  <c r="JN135" i="2"/>
  <c r="JM135" i="2"/>
  <c r="JK135" i="2"/>
  <c r="JJ135" i="2"/>
  <c r="JH135" i="2"/>
  <c r="JG135" i="2"/>
  <c r="JE135" i="2"/>
  <c r="JD135" i="2"/>
  <c r="JB135" i="2"/>
  <c r="JA135" i="2"/>
  <c r="IY135" i="2"/>
  <c r="IX135" i="2"/>
  <c r="IV135" i="2"/>
  <c r="IU135" i="2"/>
  <c r="IS135" i="2"/>
  <c r="IR135" i="2"/>
  <c r="IP135" i="2"/>
  <c r="IO135" i="2"/>
  <c r="IM135" i="2"/>
  <c r="IL135" i="2"/>
  <c r="IJ135" i="2"/>
  <c r="II135" i="2"/>
  <c r="IG135" i="2"/>
  <c r="IF135" i="2"/>
  <c r="ID135" i="2"/>
  <c r="IC135" i="2"/>
  <c r="IA135" i="2"/>
  <c r="HZ135" i="2"/>
  <c r="HU135" i="2"/>
  <c r="HT135" i="2"/>
  <c r="HR135" i="2"/>
  <c r="HQ135" i="2"/>
  <c r="HO135" i="2"/>
  <c r="HN135" i="2"/>
  <c r="HL135" i="2"/>
  <c r="HK135" i="2"/>
  <c r="HI135" i="2"/>
  <c r="HH135" i="2"/>
  <c r="HF135" i="2"/>
  <c r="HE135" i="2"/>
  <c r="HC135" i="2"/>
  <c r="HB135" i="2"/>
  <c r="GZ135" i="2"/>
  <c r="GY135" i="2"/>
  <c r="GW135" i="2"/>
  <c r="GV135" i="2"/>
  <c r="GT135" i="2"/>
  <c r="GS135" i="2"/>
  <c r="GQ135" i="2"/>
  <c r="GP135" i="2"/>
  <c r="GN135" i="2"/>
  <c r="GM135" i="2"/>
  <c r="GK135" i="2"/>
  <c r="GJ135" i="2"/>
  <c r="GH135" i="2"/>
  <c r="GG135" i="2"/>
  <c r="GE135" i="2"/>
  <c r="GD135" i="2"/>
  <c r="FY135" i="2"/>
  <c r="FX135" i="2"/>
  <c r="FV135" i="2"/>
  <c r="FU135" i="2"/>
  <c r="FS135" i="2"/>
  <c r="FR135" i="2"/>
  <c r="FP135" i="2"/>
  <c r="FO135" i="2"/>
  <c r="FM135" i="2"/>
  <c r="FL135" i="2"/>
  <c r="FJ135" i="2"/>
  <c r="FI135" i="2"/>
  <c r="FG135" i="2"/>
  <c r="FF135" i="2"/>
  <c r="FD135" i="2"/>
  <c r="FC135" i="2"/>
  <c r="EX135" i="2"/>
  <c r="EW135" i="2"/>
  <c r="EU135" i="2"/>
  <c r="ET135" i="2"/>
  <c r="ER135" i="2"/>
  <c r="EQ135" i="2"/>
  <c r="EL135" i="2"/>
  <c r="EK135" i="2"/>
  <c r="EF135" i="2"/>
  <c r="EE135" i="2"/>
  <c r="EC135" i="2"/>
  <c r="EB135" i="2"/>
  <c r="DZ135" i="2"/>
  <c r="DY135" i="2"/>
  <c r="DW135" i="2"/>
  <c r="DV135" i="2"/>
  <c r="DT135" i="2"/>
  <c r="DS135" i="2"/>
  <c r="DQ135" i="2"/>
  <c r="DP135" i="2"/>
  <c r="DN135" i="2"/>
  <c r="DM135" i="2"/>
  <c r="DK135" i="2"/>
  <c r="DJ135" i="2"/>
  <c r="DE135" i="2"/>
  <c r="DD135" i="2"/>
  <c r="DB135" i="2"/>
  <c r="DA135" i="2"/>
  <c r="CY135" i="2"/>
  <c r="CX135" i="2"/>
  <c r="CP135" i="2"/>
  <c r="CO135" i="2"/>
  <c r="CM135" i="2"/>
  <c r="CL135" i="2"/>
  <c r="CJ135" i="2"/>
  <c r="CI135" i="2"/>
  <c r="CG135" i="2"/>
  <c r="CF135" i="2"/>
  <c r="CD135" i="2"/>
  <c r="CC135" i="2"/>
  <c r="CA135" i="2"/>
  <c r="BZ135" i="2"/>
  <c r="BX135" i="2"/>
  <c r="BW135" i="2"/>
  <c r="BU135" i="2"/>
  <c r="BT135" i="2"/>
  <c r="BR135" i="2"/>
  <c r="BQ135" i="2"/>
  <c r="BO135" i="2"/>
  <c r="BN135" i="2"/>
  <c r="BL135" i="2"/>
  <c r="BK135" i="2"/>
  <c r="BI135" i="2"/>
  <c r="BH135" i="2"/>
  <c r="BF135" i="2"/>
  <c r="BE135" i="2"/>
  <c r="BC135" i="2"/>
  <c r="BB135" i="2"/>
  <c r="AZ135" i="2"/>
  <c r="AY135" i="2"/>
  <c r="AT135" i="2"/>
  <c r="AS135" i="2"/>
  <c r="AQ135" i="2"/>
  <c r="AP135" i="2"/>
  <c r="AN135" i="2"/>
  <c r="AM135" i="2"/>
  <c r="AK135" i="2"/>
  <c r="AJ135" i="2"/>
  <c r="AH135" i="2"/>
  <c r="AG135" i="2"/>
  <c r="AE135" i="2"/>
  <c r="AD135" i="2"/>
  <c r="AB135" i="2"/>
  <c r="AA135" i="2"/>
  <c r="Y135" i="2"/>
  <c r="X135" i="2"/>
  <c r="V135" i="2"/>
  <c r="U135" i="2"/>
  <c r="S135" i="2"/>
  <c r="R135" i="2"/>
  <c r="P135" i="2"/>
  <c r="O135" i="2"/>
  <c r="M135" i="2"/>
  <c r="L135" i="2"/>
  <c r="J135" i="2"/>
  <c r="I135" i="2"/>
  <c r="G135" i="2"/>
  <c r="F135" i="2"/>
  <c r="MB134" i="2"/>
  <c r="MA134" i="2"/>
  <c r="MB133" i="2"/>
  <c r="MA133" i="2"/>
  <c r="MB132" i="2"/>
  <c r="MA132" i="2"/>
  <c r="MB131" i="2"/>
  <c r="MA131" i="2"/>
  <c r="MB130" i="2"/>
  <c r="MA130" i="2"/>
  <c r="MB129" i="2"/>
  <c r="MA129" i="2"/>
  <c r="MB128" i="2"/>
  <c r="MA128" i="2"/>
  <c r="MB127" i="2"/>
  <c r="MA127" i="2"/>
  <c r="MB126" i="2"/>
  <c r="MA126" i="2"/>
  <c r="MB125" i="2"/>
  <c r="MA125" i="2"/>
  <c r="MB124" i="2"/>
  <c r="MA124" i="2"/>
  <c r="MB123" i="2"/>
  <c r="MA123" i="2"/>
  <c r="IH186" i="1"/>
  <c r="IH185" i="1"/>
  <c r="IH184" i="1"/>
  <c r="IH183" i="1"/>
  <c r="IH182" i="1"/>
  <c r="IH181" i="1"/>
  <c r="IH180" i="1"/>
  <c r="IH179" i="1"/>
  <c r="IH178" i="1"/>
  <c r="IH177" i="1"/>
  <c r="IH176" i="1"/>
  <c r="IH175" i="1"/>
  <c r="IE185" i="1"/>
  <c r="IE184" i="1"/>
  <c r="IE182" i="1"/>
  <c r="IE181" i="1"/>
  <c r="IE180" i="1"/>
  <c r="IE179" i="1"/>
  <c r="IE177" i="1"/>
  <c r="IE176" i="1"/>
  <c r="HY186" i="1"/>
  <c r="HY185" i="1"/>
  <c r="HY184" i="1"/>
  <c r="HY182" i="1"/>
  <c r="HY181" i="1"/>
  <c r="HY180" i="1"/>
  <c r="HY179" i="1"/>
  <c r="HY178" i="1"/>
  <c r="HY177" i="1"/>
  <c r="HY176" i="1"/>
  <c r="HY175" i="1"/>
  <c r="HV186" i="1"/>
  <c r="HV185" i="1"/>
  <c r="HV182" i="1"/>
  <c r="HV181" i="1"/>
  <c r="HV180" i="1"/>
  <c r="HV179" i="1"/>
  <c r="HV178" i="1"/>
  <c r="HV177" i="1"/>
  <c r="HV176" i="1"/>
  <c r="HS184" i="1"/>
  <c r="HS178" i="1"/>
  <c r="HS177" i="1"/>
  <c r="HS176" i="1"/>
  <c r="HS175" i="1"/>
  <c r="HP178" i="1"/>
  <c r="HP175" i="1"/>
  <c r="HJ184" i="1"/>
  <c r="HJ180" i="1"/>
  <c r="HJ176" i="1"/>
  <c r="HA186" i="1"/>
  <c r="HA185" i="1"/>
  <c r="HA184" i="1"/>
  <c r="HA183" i="1"/>
  <c r="HA182" i="1"/>
  <c r="HA181" i="1"/>
  <c r="HA180" i="1"/>
  <c r="HA179" i="1"/>
  <c r="HA178" i="1"/>
  <c r="HA177" i="1"/>
  <c r="HA176" i="1"/>
  <c r="HA175" i="1"/>
  <c r="GU183" i="1"/>
  <c r="GU181" i="1"/>
  <c r="GU179" i="1"/>
  <c r="GU178" i="1"/>
  <c r="BM183" i="1"/>
  <c r="BM178" i="1"/>
  <c r="BM177" i="1"/>
  <c r="BM175" i="1"/>
  <c r="GC184" i="1"/>
  <c r="GC180" i="1"/>
  <c r="GC177" i="1"/>
  <c r="GC175" i="1"/>
  <c r="FZ180" i="1"/>
  <c r="FT180" i="1"/>
  <c r="FT179" i="1"/>
  <c r="FT176" i="1"/>
  <c r="FH186" i="1"/>
  <c r="FH185" i="1"/>
  <c r="FH183" i="1"/>
  <c r="FH181" i="1"/>
  <c r="FH180" i="1"/>
  <c r="FH179" i="1"/>
  <c r="FH178" i="1"/>
  <c r="FH175" i="1"/>
  <c r="EP186" i="1"/>
  <c r="EP184" i="1"/>
  <c r="EP182" i="1"/>
  <c r="EP181" i="1"/>
  <c r="EP176" i="1"/>
  <c r="EG186" i="1"/>
  <c r="EG185" i="1"/>
  <c r="EG181" i="1"/>
  <c r="EG180" i="1"/>
  <c r="DR175" i="1"/>
  <c r="DL182" i="1"/>
  <c r="DL181" i="1"/>
  <c r="DL180" i="1"/>
  <c r="DL179" i="1"/>
  <c r="DL178" i="1"/>
  <c r="DL176" i="1"/>
  <c r="DL175" i="1"/>
  <c r="DC185" i="1"/>
  <c r="DC182" i="1"/>
  <c r="DC177" i="1"/>
  <c r="CW185" i="1"/>
  <c r="CW184" i="1"/>
  <c r="CW182" i="1"/>
  <c r="CW181" i="1"/>
  <c r="CW180" i="1"/>
  <c r="CW178" i="1"/>
  <c r="CW177" i="1"/>
  <c r="CW176" i="1"/>
  <c r="CW175" i="1"/>
  <c r="CT186" i="1"/>
  <c r="CT185" i="1"/>
  <c r="CT184" i="1"/>
  <c r="CT183" i="1"/>
  <c r="CT182" i="1"/>
  <c r="CT181" i="1"/>
  <c r="CT180" i="1"/>
  <c r="CT179" i="1"/>
  <c r="CT178" i="1"/>
  <c r="CT177" i="1"/>
  <c r="CT176" i="1"/>
  <c r="CT175" i="1"/>
  <c r="CN183" i="1"/>
  <c r="CK185" i="1"/>
  <c r="CK180" i="1"/>
  <c r="CH186" i="1"/>
  <c r="CH185" i="1"/>
  <c r="CH184" i="1"/>
  <c r="CH183" i="1"/>
  <c r="CH182" i="1"/>
  <c r="CH181" i="1"/>
  <c r="CH180" i="1"/>
  <c r="CH179" i="1"/>
  <c r="CH178" i="1"/>
  <c r="CH177" i="1"/>
  <c r="CH176" i="1"/>
  <c r="CH175" i="1"/>
  <c r="CE186" i="1"/>
  <c r="CE183" i="1"/>
  <c r="CE182" i="1"/>
  <c r="CE180" i="1"/>
  <c r="CE176" i="1"/>
  <c r="CE175" i="1"/>
  <c r="BY179" i="1"/>
  <c r="BV186" i="1"/>
  <c r="BV184" i="1"/>
  <c r="BV180" i="1"/>
  <c r="BV177" i="1"/>
  <c r="AX186" i="1"/>
  <c r="AX185" i="1"/>
  <c r="AX184" i="1"/>
  <c r="AX183" i="1"/>
  <c r="AX182" i="1"/>
  <c r="AX181" i="1"/>
  <c r="AX180" i="1"/>
  <c r="AX179" i="1"/>
  <c r="AX178" i="1"/>
  <c r="AX177" i="1"/>
  <c r="AX176" i="1"/>
  <c r="AX175" i="1"/>
  <c r="AR182" i="1"/>
  <c r="AF184" i="1"/>
  <c r="AF182" i="1"/>
  <c r="AF181" i="1"/>
  <c r="AF178" i="1"/>
  <c r="AC178" i="1"/>
  <c r="AC177" i="1"/>
  <c r="T185" i="1"/>
  <c r="T184" i="1"/>
  <c r="T179" i="1"/>
  <c r="T178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IP187" i="1"/>
  <c r="IO187" i="1"/>
  <c r="IJ187" i="1"/>
  <c r="II187" i="1"/>
  <c r="IG187" i="1"/>
  <c r="IF187" i="1"/>
  <c r="ID187" i="1"/>
  <c r="IC187" i="1"/>
  <c r="HX187" i="1"/>
  <c r="HW187" i="1"/>
  <c r="HU187" i="1"/>
  <c r="HT187" i="1"/>
  <c r="HR187" i="1"/>
  <c r="HQ187" i="1"/>
  <c r="HO187" i="1"/>
  <c r="HN187" i="1"/>
  <c r="HI187" i="1"/>
  <c r="HH187" i="1"/>
  <c r="GZ187" i="1"/>
  <c r="GY187" i="1"/>
  <c r="GW187" i="1"/>
  <c r="GV187" i="1"/>
  <c r="GT187" i="1"/>
  <c r="GS187" i="1"/>
  <c r="GN187" i="1"/>
  <c r="GM187" i="1"/>
  <c r="BL187" i="1"/>
  <c r="BK187" i="1"/>
  <c r="GH187" i="1"/>
  <c r="GG187" i="1"/>
  <c r="GE187" i="1"/>
  <c r="GD187" i="1"/>
  <c r="GB187" i="1"/>
  <c r="GA187" i="1"/>
  <c r="FY187" i="1"/>
  <c r="FX187" i="1"/>
  <c r="FV187" i="1"/>
  <c r="FU187" i="1"/>
  <c r="FS187" i="1"/>
  <c r="FR187" i="1"/>
  <c r="FP187" i="1"/>
  <c r="FO187" i="1"/>
  <c r="FJ187" i="1"/>
  <c r="FI187" i="1"/>
  <c r="FG187" i="1"/>
  <c r="FF187" i="1"/>
  <c r="EX187" i="1"/>
  <c r="EW187" i="1"/>
  <c r="EU187" i="1"/>
  <c r="ET187" i="1"/>
  <c r="EO187" i="1"/>
  <c r="EN187" i="1"/>
  <c r="EI187" i="1"/>
  <c r="EH187" i="1"/>
  <c r="EF187" i="1"/>
  <c r="EE187" i="1"/>
  <c r="EC187" i="1"/>
  <c r="EB187" i="1"/>
  <c r="DZ187" i="1"/>
  <c r="DY187" i="1"/>
  <c r="DW187" i="1"/>
  <c r="DV187" i="1"/>
  <c r="DT187" i="1"/>
  <c r="DS187" i="1"/>
  <c r="DQ187" i="1"/>
  <c r="DP187" i="1"/>
  <c r="DN187" i="1"/>
  <c r="DM187" i="1"/>
  <c r="DK187" i="1"/>
  <c r="DJ187" i="1"/>
  <c r="DH187" i="1"/>
  <c r="DG187" i="1"/>
  <c r="DE187" i="1"/>
  <c r="DD187" i="1"/>
  <c r="DB187" i="1"/>
  <c r="DA187" i="1"/>
  <c r="CY187" i="1"/>
  <c r="CX187" i="1"/>
  <c r="CV187" i="1"/>
  <c r="CU187" i="1"/>
  <c r="CS187" i="1"/>
  <c r="CR187" i="1"/>
  <c r="CP187" i="1"/>
  <c r="CO187" i="1"/>
  <c r="CM187" i="1"/>
  <c r="CL187" i="1"/>
  <c r="CJ187" i="1"/>
  <c r="CI187" i="1"/>
  <c r="CG187" i="1"/>
  <c r="CF187" i="1"/>
  <c r="CD187" i="1"/>
  <c r="CC187" i="1"/>
  <c r="CA187" i="1"/>
  <c r="BZ187" i="1"/>
  <c r="BX187" i="1"/>
  <c r="BW187" i="1"/>
  <c r="BU187" i="1"/>
  <c r="BT187" i="1"/>
  <c r="BO187" i="1"/>
  <c r="BN187" i="1"/>
  <c r="BI187" i="1"/>
  <c r="BH187" i="1"/>
  <c r="AW187" i="1"/>
  <c r="AV187" i="1"/>
  <c r="AT187" i="1"/>
  <c r="AS187" i="1"/>
  <c r="AQ187" i="1"/>
  <c r="AP187" i="1"/>
  <c r="AN187" i="1"/>
  <c r="AM187" i="1"/>
  <c r="AK187" i="1"/>
  <c r="AJ187" i="1"/>
  <c r="AH187" i="1"/>
  <c r="AG187" i="1"/>
  <c r="AE187" i="1"/>
  <c r="AD187" i="1"/>
  <c r="AB187" i="1"/>
  <c r="AA187" i="1"/>
  <c r="V187" i="1"/>
  <c r="U187" i="1"/>
  <c r="S187" i="1"/>
  <c r="R187" i="1"/>
  <c r="P187" i="1"/>
  <c r="O187" i="1"/>
  <c r="M187" i="1"/>
  <c r="L187" i="1"/>
  <c r="J187" i="1"/>
  <c r="I187" i="1"/>
  <c r="D187" i="1"/>
  <c r="C187" i="1"/>
  <c r="IR187" i="1" l="1"/>
  <c r="IS187" i="1"/>
  <c r="MB135" i="2"/>
  <c r="MA135" i="2"/>
  <c r="MB120" i="2"/>
  <c r="MB119" i="2"/>
  <c r="MB118" i="2"/>
  <c r="MB117" i="2"/>
  <c r="MB116" i="2"/>
  <c r="MB115" i="2"/>
  <c r="MB114" i="2"/>
  <c r="MB113" i="2"/>
  <c r="MB112" i="2"/>
  <c r="MB111" i="2"/>
  <c r="MB110" i="2"/>
  <c r="MA120" i="2"/>
  <c r="MA119" i="2"/>
  <c r="MA118" i="2"/>
  <c r="MA117" i="2"/>
  <c r="MA116" i="2"/>
  <c r="MA115" i="2"/>
  <c r="MA114" i="2"/>
  <c r="MA113" i="2"/>
  <c r="MA112" i="2"/>
  <c r="MA111" i="2"/>
  <c r="MA110" i="2"/>
  <c r="MB121" i="2"/>
  <c r="MA121" i="2"/>
  <c r="DF121" i="2"/>
  <c r="DE122" i="2"/>
  <c r="DD122" i="2"/>
  <c r="DE109" i="2"/>
  <c r="DD109" i="2"/>
  <c r="DE96" i="2"/>
  <c r="DD96" i="2"/>
  <c r="DE83" i="2"/>
  <c r="DD83" i="2"/>
  <c r="DE70" i="2"/>
  <c r="DD70" i="2"/>
  <c r="DE57" i="2"/>
  <c r="DD57" i="2"/>
  <c r="DE44" i="2"/>
  <c r="DD44" i="2"/>
  <c r="DE31" i="2"/>
  <c r="DD31" i="2"/>
  <c r="DE18" i="2"/>
  <c r="DD18" i="2"/>
  <c r="FT118" i="2" l="1"/>
  <c r="BJ117" i="2" l="1"/>
  <c r="JK122" i="2" l="1"/>
  <c r="JJ122" i="2"/>
  <c r="JL116" i="2"/>
  <c r="JK109" i="2"/>
  <c r="JJ109" i="2"/>
  <c r="JK96" i="2"/>
  <c r="JJ96" i="2"/>
  <c r="JK83" i="2"/>
  <c r="JJ83" i="2"/>
  <c r="JK70" i="2"/>
  <c r="JJ70" i="2"/>
  <c r="JK57" i="2"/>
  <c r="JJ57" i="2"/>
  <c r="JK44" i="2"/>
  <c r="JJ44" i="2"/>
  <c r="JK31" i="2"/>
  <c r="JJ31" i="2"/>
  <c r="JK18" i="2"/>
  <c r="JJ18" i="2"/>
  <c r="BO174" i="1" l="1"/>
  <c r="BN174" i="1"/>
  <c r="BP168" i="1"/>
  <c r="BO161" i="1"/>
  <c r="BN161" i="1"/>
  <c r="BO148" i="1"/>
  <c r="BN148" i="1"/>
  <c r="BO135" i="1"/>
  <c r="BN135" i="1"/>
  <c r="BO122" i="1"/>
  <c r="BN122" i="1"/>
  <c r="BO109" i="1"/>
  <c r="BN109" i="1"/>
  <c r="BO96" i="1"/>
  <c r="BN96" i="1"/>
  <c r="BO83" i="1"/>
  <c r="BN83" i="1"/>
  <c r="BO70" i="1"/>
  <c r="BN70" i="1"/>
  <c r="BO57" i="1"/>
  <c r="BN57" i="1"/>
  <c r="BO44" i="1"/>
  <c r="BN44" i="1"/>
  <c r="BO31" i="1"/>
  <c r="BN31" i="1"/>
  <c r="BO18" i="1"/>
  <c r="BN18" i="1"/>
  <c r="IH166" i="1" l="1"/>
  <c r="HY166" i="1"/>
  <c r="HV166" i="1"/>
  <c r="HJ166" i="1"/>
  <c r="HA166" i="1"/>
  <c r="LN113" i="2" l="1"/>
  <c r="GN122" i="2" l="1"/>
  <c r="GM122" i="2"/>
  <c r="GR112" i="2"/>
  <c r="GO112" i="2"/>
  <c r="GN109" i="2"/>
  <c r="GM109" i="2"/>
  <c r="GN96" i="2"/>
  <c r="GM96" i="2"/>
  <c r="GN83" i="2"/>
  <c r="GM83" i="2"/>
  <c r="GN70" i="2"/>
  <c r="GM70" i="2"/>
  <c r="GN57" i="2"/>
  <c r="GM57" i="2"/>
  <c r="GN44" i="2"/>
  <c r="GM44" i="2"/>
  <c r="GN31" i="2"/>
  <c r="GM31" i="2"/>
  <c r="GN18" i="2"/>
  <c r="GM18" i="2"/>
  <c r="IH173" i="1" l="1"/>
  <c r="IH172" i="1"/>
  <c r="IH171" i="1"/>
  <c r="IH170" i="1"/>
  <c r="IH169" i="1"/>
  <c r="IH168" i="1"/>
  <c r="IH167" i="1"/>
  <c r="IH165" i="1"/>
  <c r="IH164" i="1"/>
  <c r="IH163" i="1"/>
  <c r="IH162" i="1"/>
  <c r="IE172" i="1"/>
  <c r="IE171" i="1"/>
  <c r="IE169" i="1"/>
  <c r="IE167" i="1"/>
  <c r="IE165" i="1"/>
  <c r="IE163" i="1"/>
  <c r="HY173" i="1"/>
  <c r="HY172" i="1"/>
  <c r="HY171" i="1"/>
  <c r="HY170" i="1"/>
  <c r="HY168" i="1"/>
  <c r="HY167" i="1"/>
  <c r="HY165" i="1"/>
  <c r="HY163" i="1"/>
  <c r="HY162" i="1"/>
  <c r="HV172" i="1"/>
  <c r="HV171" i="1"/>
  <c r="HV169" i="1"/>
  <c r="HV167" i="1"/>
  <c r="HV164" i="1"/>
  <c r="HS173" i="1"/>
  <c r="HS172" i="1"/>
  <c r="HS171" i="1"/>
  <c r="HS170" i="1"/>
  <c r="HS169" i="1"/>
  <c r="HS165" i="1"/>
  <c r="HS164" i="1"/>
  <c r="HJ169" i="1"/>
  <c r="HJ167" i="1"/>
  <c r="HJ165" i="1"/>
  <c r="HA173" i="1"/>
  <c r="HA172" i="1"/>
  <c r="HA171" i="1"/>
  <c r="HA170" i="1"/>
  <c r="HA169" i="1"/>
  <c r="HA168" i="1"/>
  <c r="HA167" i="1"/>
  <c r="HA165" i="1"/>
  <c r="HA164" i="1"/>
  <c r="HA163" i="1"/>
  <c r="HA162" i="1"/>
  <c r="GU170" i="1"/>
  <c r="GU167" i="1"/>
  <c r="GU166" i="1"/>
  <c r="GU165" i="1"/>
  <c r="GU162" i="1"/>
  <c r="BM173" i="1"/>
  <c r="BM168" i="1"/>
  <c r="BM167" i="1"/>
  <c r="BM166" i="1"/>
  <c r="BM165" i="1"/>
  <c r="GC171" i="1"/>
  <c r="GC168" i="1"/>
  <c r="FQ169" i="1"/>
  <c r="FH172" i="1"/>
  <c r="FH170" i="1"/>
  <c r="FH168" i="1"/>
  <c r="FH165" i="1"/>
  <c r="FH164" i="1"/>
  <c r="FH163" i="1"/>
  <c r="EP171" i="1"/>
  <c r="EP168" i="1"/>
  <c r="EP167" i="1"/>
  <c r="EP166" i="1"/>
  <c r="EG171" i="1"/>
  <c r="EG170" i="1"/>
  <c r="EG169" i="1"/>
  <c r="EG168" i="1"/>
  <c r="EG167" i="1"/>
  <c r="EG166" i="1"/>
  <c r="EG165" i="1"/>
  <c r="EG164" i="1"/>
  <c r="EG163" i="1"/>
  <c r="EG162" i="1"/>
  <c r="DR172" i="1"/>
  <c r="DR163" i="1"/>
  <c r="DI170" i="1"/>
  <c r="DI164" i="1"/>
  <c r="DL173" i="1"/>
  <c r="DL172" i="1"/>
  <c r="DL171" i="1"/>
  <c r="DL170" i="1"/>
  <c r="DL169" i="1"/>
  <c r="DL168" i="1"/>
  <c r="DL167" i="1"/>
  <c r="DL166" i="1"/>
  <c r="DL165" i="1"/>
  <c r="DL164" i="1"/>
  <c r="DL163" i="1"/>
  <c r="DL162" i="1"/>
  <c r="DC172" i="1"/>
  <c r="DC171" i="1"/>
  <c r="DC170" i="1"/>
  <c r="DC169" i="1"/>
  <c r="DC168" i="1"/>
  <c r="DC166" i="1"/>
  <c r="DC163" i="1"/>
  <c r="CW172" i="1"/>
  <c r="CW171" i="1"/>
  <c r="CW170" i="1"/>
  <c r="CW169" i="1"/>
  <c r="CW168" i="1"/>
  <c r="CW167" i="1"/>
  <c r="CW166" i="1"/>
  <c r="CW165" i="1"/>
  <c r="CW164" i="1"/>
  <c r="CW162" i="1"/>
  <c r="CT173" i="1"/>
  <c r="CT172" i="1"/>
  <c r="CT171" i="1"/>
  <c r="CT170" i="1"/>
  <c r="CT169" i="1"/>
  <c r="CT168" i="1"/>
  <c r="CT167" i="1"/>
  <c r="CT166" i="1"/>
  <c r="CT165" i="1"/>
  <c r="CT164" i="1"/>
  <c r="CT163" i="1"/>
  <c r="CT162" i="1"/>
  <c r="CQ169" i="1"/>
  <c r="CK172" i="1"/>
  <c r="CH173" i="1"/>
  <c r="CH172" i="1"/>
  <c r="CH171" i="1"/>
  <c r="CH170" i="1"/>
  <c r="CH169" i="1"/>
  <c r="CH168" i="1"/>
  <c r="CH167" i="1"/>
  <c r="CH166" i="1"/>
  <c r="CH165" i="1"/>
  <c r="CH164" i="1"/>
  <c r="CH163" i="1"/>
  <c r="CH162" i="1"/>
  <c r="CE173" i="1"/>
  <c r="CE172" i="1"/>
  <c r="CE171" i="1"/>
  <c r="CE169" i="1"/>
  <c r="CE168" i="1"/>
  <c r="CE167" i="1"/>
  <c r="CE165" i="1"/>
  <c r="CE164" i="1"/>
  <c r="BV166" i="1"/>
  <c r="BV164" i="1"/>
  <c r="AX173" i="1"/>
  <c r="AX172" i="1"/>
  <c r="AX171" i="1"/>
  <c r="AX170" i="1"/>
  <c r="AX169" i="1"/>
  <c r="AX168" i="1"/>
  <c r="AX167" i="1"/>
  <c r="AX166" i="1"/>
  <c r="AX165" i="1"/>
  <c r="AX164" i="1"/>
  <c r="AX163" i="1"/>
  <c r="AX162" i="1"/>
  <c r="AF172" i="1"/>
  <c r="AF169" i="1"/>
  <c r="AF168" i="1"/>
  <c r="AF167" i="1"/>
  <c r="AF166" i="1"/>
  <c r="AF165" i="1"/>
  <c r="AC170" i="1"/>
  <c r="W165" i="1"/>
  <c r="T173" i="1"/>
  <c r="T172" i="1"/>
  <c r="T170" i="1"/>
  <c r="T169" i="1"/>
  <c r="T168" i="1"/>
  <c r="T162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IP174" i="1"/>
  <c r="IO174" i="1"/>
  <c r="IJ174" i="1"/>
  <c r="II174" i="1"/>
  <c r="IG174" i="1"/>
  <c r="IF174" i="1"/>
  <c r="ID174" i="1"/>
  <c r="IC174" i="1"/>
  <c r="HX174" i="1"/>
  <c r="HW174" i="1"/>
  <c r="HU174" i="1"/>
  <c r="HT174" i="1"/>
  <c r="HR174" i="1"/>
  <c r="HQ174" i="1"/>
  <c r="HO174" i="1"/>
  <c r="HN174" i="1"/>
  <c r="HI174" i="1"/>
  <c r="HH174" i="1"/>
  <c r="GZ174" i="1"/>
  <c r="GY174" i="1"/>
  <c r="GW174" i="1"/>
  <c r="GV174" i="1"/>
  <c r="GT174" i="1"/>
  <c r="GS174" i="1"/>
  <c r="GN174" i="1"/>
  <c r="GM174" i="1"/>
  <c r="BL174" i="1"/>
  <c r="BK174" i="1"/>
  <c r="GH174" i="1"/>
  <c r="GG174" i="1"/>
  <c r="GE174" i="1"/>
  <c r="GD174" i="1"/>
  <c r="GB174" i="1"/>
  <c r="GA174" i="1"/>
  <c r="FY174" i="1"/>
  <c r="FX174" i="1"/>
  <c r="FV174" i="1"/>
  <c r="FU174" i="1"/>
  <c r="FS174" i="1"/>
  <c r="FR174" i="1"/>
  <c r="FP174" i="1"/>
  <c r="FO174" i="1"/>
  <c r="FJ174" i="1"/>
  <c r="FI174" i="1"/>
  <c r="FG174" i="1"/>
  <c r="FF174" i="1"/>
  <c r="EX174" i="1"/>
  <c r="EW174" i="1"/>
  <c r="EU174" i="1"/>
  <c r="ET174" i="1"/>
  <c r="EO174" i="1"/>
  <c r="EN174" i="1"/>
  <c r="EI174" i="1"/>
  <c r="EH174" i="1"/>
  <c r="EF174" i="1"/>
  <c r="EE174" i="1"/>
  <c r="EC174" i="1"/>
  <c r="EB174" i="1"/>
  <c r="DZ174" i="1"/>
  <c r="DY174" i="1"/>
  <c r="DW174" i="1"/>
  <c r="DV174" i="1"/>
  <c r="DT174" i="1"/>
  <c r="DS174" i="1"/>
  <c r="DQ174" i="1"/>
  <c r="DP174" i="1"/>
  <c r="DN174" i="1"/>
  <c r="DM174" i="1"/>
  <c r="DH174" i="1"/>
  <c r="DG174" i="1"/>
  <c r="DK174" i="1"/>
  <c r="DJ174" i="1"/>
  <c r="DE174" i="1"/>
  <c r="DD174" i="1"/>
  <c r="DB174" i="1"/>
  <c r="DA174" i="1"/>
  <c r="CY174" i="1"/>
  <c r="CX174" i="1"/>
  <c r="CV174" i="1"/>
  <c r="CU174" i="1"/>
  <c r="CS174" i="1"/>
  <c r="CR174" i="1"/>
  <c r="CP174" i="1"/>
  <c r="CO174" i="1"/>
  <c r="CM174" i="1"/>
  <c r="CL174" i="1"/>
  <c r="CJ174" i="1"/>
  <c r="CI174" i="1"/>
  <c r="CG174" i="1"/>
  <c r="CF174" i="1"/>
  <c r="CD174" i="1"/>
  <c r="CC174" i="1"/>
  <c r="CA174" i="1"/>
  <c r="BZ174" i="1"/>
  <c r="BX174" i="1"/>
  <c r="BW174" i="1"/>
  <c r="BU174" i="1"/>
  <c r="BT174" i="1"/>
  <c r="BI174" i="1"/>
  <c r="BH174" i="1"/>
  <c r="AW174" i="1"/>
  <c r="AV174" i="1"/>
  <c r="AT174" i="1"/>
  <c r="AS174" i="1"/>
  <c r="AQ174" i="1"/>
  <c r="AP174" i="1"/>
  <c r="AN174" i="1"/>
  <c r="AM174" i="1"/>
  <c r="AK174" i="1"/>
  <c r="AJ174" i="1"/>
  <c r="AH174" i="1"/>
  <c r="AG174" i="1"/>
  <c r="AE174" i="1"/>
  <c r="AD174" i="1"/>
  <c r="AB174" i="1"/>
  <c r="AA174" i="1"/>
  <c r="V174" i="1"/>
  <c r="U174" i="1"/>
  <c r="S174" i="1"/>
  <c r="R174" i="1"/>
  <c r="P174" i="1"/>
  <c r="O174" i="1"/>
  <c r="M174" i="1"/>
  <c r="L174" i="1"/>
  <c r="J174" i="1"/>
  <c r="I174" i="1"/>
  <c r="D174" i="1"/>
  <c r="C174" i="1"/>
  <c r="LZ121" i="2"/>
  <c r="LZ120" i="2"/>
  <c r="LZ119" i="2"/>
  <c r="LZ118" i="2"/>
  <c r="LZ117" i="2"/>
  <c r="LZ116" i="2"/>
  <c r="LZ115" i="2"/>
  <c r="LZ114" i="2"/>
  <c r="LZ113" i="2"/>
  <c r="LZ112" i="2"/>
  <c r="LZ111" i="2"/>
  <c r="LZ110" i="2"/>
  <c r="LW121" i="2"/>
  <c r="LW120" i="2"/>
  <c r="LW119" i="2"/>
  <c r="LW118" i="2"/>
  <c r="LW117" i="2"/>
  <c r="LW116" i="2"/>
  <c r="LW115" i="2"/>
  <c r="LW114" i="2"/>
  <c r="LW113" i="2"/>
  <c r="LW112" i="2"/>
  <c r="LW111" i="2"/>
  <c r="LW110" i="2"/>
  <c r="LT118" i="2"/>
  <c r="LN116" i="2"/>
  <c r="LK112" i="2"/>
  <c r="LK110" i="2"/>
  <c r="LH121" i="2"/>
  <c r="LH120" i="2"/>
  <c r="LH119" i="2"/>
  <c r="LH118" i="2"/>
  <c r="LH117" i="2"/>
  <c r="LH115" i="2"/>
  <c r="LH113" i="2"/>
  <c r="LH112" i="2"/>
  <c r="LH111" i="2"/>
  <c r="LE119" i="2"/>
  <c r="LE118" i="2"/>
  <c r="LB121" i="2"/>
  <c r="LB120" i="2"/>
  <c r="LB119" i="2"/>
  <c r="LB118" i="2"/>
  <c r="LB117" i="2"/>
  <c r="LB116" i="2"/>
  <c r="LB115" i="2"/>
  <c r="LB113" i="2"/>
  <c r="LB112" i="2"/>
  <c r="LB111" i="2"/>
  <c r="KM119" i="2"/>
  <c r="KM117" i="2"/>
  <c r="KM116" i="2"/>
  <c r="KM115" i="2"/>
  <c r="KM113" i="2"/>
  <c r="KM112" i="2"/>
  <c r="KM111" i="2"/>
  <c r="CW121" i="2"/>
  <c r="CW120" i="2"/>
  <c r="CW119" i="2"/>
  <c r="CW118" i="2"/>
  <c r="CW117" i="2"/>
  <c r="CW116" i="2"/>
  <c r="CW115" i="2"/>
  <c r="CW114" i="2"/>
  <c r="CW113" i="2"/>
  <c r="CW112" i="2"/>
  <c r="CW111" i="2"/>
  <c r="CW110" i="2"/>
  <c r="IZ116" i="2"/>
  <c r="IZ111" i="2"/>
  <c r="IQ121" i="2"/>
  <c r="IQ120" i="2"/>
  <c r="IQ119" i="2"/>
  <c r="IQ118" i="2"/>
  <c r="IQ117" i="2"/>
  <c r="IQ116" i="2"/>
  <c r="IQ115" i="2"/>
  <c r="IQ114" i="2"/>
  <c r="IQ113" i="2"/>
  <c r="IQ112" i="2"/>
  <c r="IQ111" i="2"/>
  <c r="IQ110" i="2"/>
  <c r="IH118" i="2"/>
  <c r="IH113" i="2"/>
  <c r="IE114" i="2"/>
  <c r="HJ120" i="2"/>
  <c r="HJ119" i="2"/>
  <c r="HJ118" i="2"/>
  <c r="HJ116" i="2"/>
  <c r="HJ115" i="2"/>
  <c r="HG121" i="2"/>
  <c r="HG120" i="2"/>
  <c r="HG119" i="2"/>
  <c r="HG117" i="2"/>
  <c r="HG116" i="2"/>
  <c r="HG114" i="2"/>
  <c r="HG113" i="2"/>
  <c r="HG112" i="2"/>
  <c r="HG111" i="2"/>
  <c r="GX121" i="2"/>
  <c r="GX120" i="2"/>
  <c r="GX119" i="2"/>
  <c r="GX118" i="2"/>
  <c r="GX117" i="2"/>
  <c r="GX116" i="2"/>
  <c r="GX115" i="2"/>
  <c r="GX114" i="2"/>
  <c r="GX113" i="2"/>
  <c r="GX112" i="2"/>
  <c r="GX111" i="2"/>
  <c r="GX110" i="2"/>
  <c r="GU121" i="2"/>
  <c r="GU120" i="2"/>
  <c r="GU119" i="2"/>
  <c r="GU118" i="2"/>
  <c r="GU117" i="2"/>
  <c r="GU116" i="2"/>
  <c r="GU115" i="2"/>
  <c r="GU114" i="2"/>
  <c r="GU113" i="2"/>
  <c r="GU112" i="2"/>
  <c r="GU111" i="2"/>
  <c r="GU110" i="2"/>
  <c r="GR121" i="2"/>
  <c r="GR118" i="2"/>
  <c r="GR117" i="2"/>
  <c r="GR116" i="2"/>
  <c r="GR115" i="2"/>
  <c r="GR113" i="2"/>
  <c r="FW121" i="2"/>
  <c r="FW120" i="2"/>
  <c r="FW119" i="2"/>
  <c r="FW118" i="2"/>
  <c r="FW117" i="2"/>
  <c r="FW116" i="2"/>
  <c r="FW115" i="2"/>
  <c r="FW114" i="2"/>
  <c r="FW113" i="2"/>
  <c r="FW112" i="2"/>
  <c r="FW111" i="2"/>
  <c r="FW110" i="2"/>
  <c r="FT119" i="2"/>
  <c r="FT113" i="2"/>
  <c r="FT112" i="2"/>
  <c r="FN121" i="2"/>
  <c r="FN120" i="2"/>
  <c r="FN119" i="2"/>
  <c r="FN118" i="2"/>
  <c r="FN117" i="2"/>
  <c r="FN116" i="2"/>
  <c r="FN115" i="2"/>
  <c r="FN114" i="2"/>
  <c r="FN113" i="2"/>
  <c r="FN112" i="2"/>
  <c r="FN111" i="2"/>
  <c r="FN110" i="2"/>
  <c r="FE117" i="2"/>
  <c r="FE115" i="2"/>
  <c r="FE113" i="2"/>
  <c r="EM121" i="2"/>
  <c r="EM118" i="2"/>
  <c r="EM112" i="2"/>
  <c r="DO121" i="2"/>
  <c r="DO120" i="2"/>
  <c r="DO119" i="2"/>
  <c r="DO118" i="2"/>
  <c r="DO117" i="2"/>
  <c r="DO116" i="2"/>
  <c r="DO115" i="2"/>
  <c r="DO114" i="2"/>
  <c r="DO113" i="2"/>
  <c r="DO112" i="2"/>
  <c r="DO111" i="2"/>
  <c r="DO110" i="2"/>
  <c r="DC120" i="2"/>
  <c r="DC117" i="2"/>
  <c r="DC116" i="2"/>
  <c r="DC113" i="2"/>
  <c r="CZ112" i="2"/>
  <c r="CB121" i="2"/>
  <c r="CB120" i="2"/>
  <c r="CB119" i="2"/>
  <c r="CB118" i="2"/>
  <c r="CB117" i="2"/>
  <c r="CB116" i="2"/>
  <c r="CB115" i="2"/>
  <c r="CB114" i="2"/>
  <c r="CB112" i="2"/>
  <c r="CB111" i="2"/>
  <c r="BY113" i="2"/>
  <c r="BM121" i="2"/>
  <c r="BM120" i="2"/>
  <c r="BM117" i="2"/>
  <c r="BM115" i="2"/>
  <c r="BM113" i="2"/>
  <c r="BM112" i="2"/>
  <c r="BM111" i="2"/>
  <c r="AR121" i="2"/>
  <c r="AR120" i="2"/>
  <c r="AR119" i="2"/>
  <c r="AR118" i="2"/>
  <c r="AR117" i="2"/>
  <c r="AR116" i="2"/>
  <c r="AR115" i="2"/>
  <c r="AR114" i="2"/>
  <c r="AR113" i="2"/>
  <c r="AR112" i="2"/>
  <c r="AR111" i="2"/>
  <c r="AR110" i="2"/>
  <c r="AF121" i="2"/>
  <c r="W121" i="2"/>
  <c r="W120" i="2"/>
  <c r="W119" i="2"/>
  <c r="W118" i="2"/>
  <c r="W117" i="2"/>
  <c r="W116" i="2"/>
  <c r="W115" i="2"/>
  <c r="W114" i="2"/>
  <c r="W112" i="2"/>
  <c r="W111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LY122" i="2"/>
  <c r="LX122" i="2"/>
  <c r="LV122" i="2"/>
  <c r="LU122" i="2"/>
  <c r="LS122" i="2"/>
  <c r="LR122" i="2"/>
  <c r="LP122" i="2"/>
  <c r="LO122" i="2"/>
  <c r="LM122" i="2"/>
  <c r="LL122" i="2"/>
  <c r="LJ122" i="2"/>
  <c r="LI122" i="2"/>
  <c r="LG122" i="2"/>
  <c r="LF122" i="2"/>
  <c r="LD122" i="2"/>
  <c r="LC122" i="2"/>
  <c r="LA122" i="2"/>
  <c r="KZ122" i="2"/>
  <c r="KX122" i="2"/>
  <c r="KW122" i="2"/>
  <c r="KU122" i="2"/>
  <c r="KT122" i="2"/>
  <c r="KO122" i="2"/>
  <c r="KN122" i="2"/>
  <c r="KL122" i="2"/>
  <c r="KK122" i="2"/>
  <c r="KI122" i="2"/>
  <c r="KH122" i="2"/>
  <c r="KC122" i="2"/>
  <c r="KB122" i="2"/>
  <c r="JZ122" i="2"/>
  <c r="JY122" i="2"/>
  <c r="CV122" i="2"/>
  <c r="CU122" i="2"/>
  <c r="JW122" i="2"/>
  <c r="JV122" i="2"/>
  <c r="JQ122" i="2"/>
  <c r="JP122" i="2"/>
  <c r="JN122" i="2"/>
  <c r="JM122" i="2"/>
  <c r="JH122" i="2"/>
  <c r="JG122" i="2"/>
  <c r="JE122" i="2"/>
  <c r="JD122" i="2"/>
  <c r="JB122" i="2"/>
  <c r="JA122" i="2"/>
  <c r="IY122" i="2"/>
  <c r="IX122" i="2"/>
  <c r="IV122" i="2"/>
  <c r="IU122" i="2"/>
  <c r="IS122" i="2"/>
  <c r="IR122" i="2"/>
  <c r="IP122" i="2"/>
  <c r="IO122" i="2"/>
  <c r="IM122" i="2"/>
  <c r="IL122" i="2"/>
  <c r="IJ122" i="2"/>
  <c r="II122" i="2"/>
  <c r="IG122" i="2"/>
  <c r="IF122" i="2"/>
  <c r="ID122" i="2"/>
  <c r="IC122" i="2"/>
  <c r="IA122" i="2"/>
  <c r="HZ122" i="2"/>
  <c r="HU122" i="2"/>
  <c r="HT122" i="2"/>
  <c r="HR122" i="2"/>
  <c r="HQ122" i="2"/>
  <c r="HO122" i="2"/>
  <c r="HN122" i="2"/>
  <c r="HL122" i="2"/>
  <c r="HK122" i="2"/>
  <c r="HI122" i="2"/>
  <c r="HH122" i="2"/>
  <c r="HF122" i="2"/>
  <c r="HE122" i="2"/>
  <c r="HC122" i="2"/>
  <c r="HB122" i="2"/>
  <c r="GZ122" i="2"/>
  <c r="GY122" i="2"/>
  <c r="GW122" i="2"/>
  <c r="GV122" i="2"/>
  <c r="GT122" i="2"/>
  <c r="GS122" i="2"/>
  <c r="GQ122" i="2"/>
  <c r="GP122" i="2"/>
  <c r="GK122" i="2"/>
  <c r="GJ122" i="2"/>
  <c r="GH122" i="2"/>
  <c r="GG122" i="2"/>
  <c r="GE122" i="2"/>
  <c r="GD122" i="2"/>
  <c r="FY122" i="2"/>
  <c r="FX122" i="2"/>
  <c r="FV122" i="2"/>
  <c r="FU122" i="2"/>
  <c r="FS122" i="2"/>
  <c r="FR122" i="2"/>
  <c r="FP122" i="2"/>
  <c r="FO122" i="2"/>
  <c r="FM122" i="2"/>
  <c r="FL122" i="2"/>
  <c r="FJ122" i="2"/>
  <c r="FI122" i="2"/>
  <c r="FG122" i="2"/>
  <c r="FF122" i="2"/>
  <c r="FD122" i="2"/>
  <c r="FC122" i="2"/>
  <c r="EX122" i="2"/>
  <c r="EW122" i="2"/>
  <c r="EU122" i="2"/>
  <c r="ET122" i="2"/>
  <c r="ER122" i="2"/>
  <c r="EQ122" i="2"/>
  <c r="EL122" i="2"/>
  <c r="EK122" i="2"/>
  <c r="EF122" i="2"/>
  <c r="EE122" i="2"/>
  <c r="EC122" i="2"/>
  <c r="EB122" i="2"/>
  <c r="DZ122" i="2"/>
  <c r="DY122" i="2"/>
  <c r="DW122" i="2"/>
  <c r="DV122" i="2"/>
  <c r="DT122" i="2"/>
  <c r="DS122" i="2"/>
  <c r="DQ122" i="2"/>
  <c r="DP122" i="2"/>
  <c r="DN122" i="2"/>
  <c r="DM122" i="2"/>
  <c r="DK122" i="2"/>
  <c r="DJ122" i="2"/>
  <c r="DB122" i="2"/>
  <c r="DA122" i="2"/>
  <c r="CY122" i="2"/>
  <c r="CX122" i="2"/>
  <c r="CP122" i="2"/>
  <c r="CO122" i="2"/>
  <c r="CM122" i="2"/>
  <c r="CL122" i="2"/>
  <c r="CJ122" i="2"/>
  <c r="CI122" i="2"/>
  <c r="CG122" i="2"/>
  <c r="CF122" i="2"/>
  <c r="CD122" i="2"/>
  <c r="CC122" i="2"/>
  <c r="CA122" i="2"/>
  <c r="BZ122" i="2"/>
  <c r="BX122" i="2"/>
  <c r="BW122" i="2"/>
  <c r="BU122" i="2"/>
  <c r="BT122" i="2"/>
  <c r="BR122" i="2"/>
  <c r="BQ122" i="2"/>
  <c r="BO122" i="2"/>
  <c r="BN122" i="2"/>
  <c r="BL122" i="2"/>
  <c r="BK122" i="2"/>
  <c r="BI122" i="2"/>
  <c r="BH122" i="2"/>
  <c r="BF122" i="2"/>
  <c r="BE122" i="2"/>
  <c r="BC122" i="2"/>
  <c r="BB122" i="2"/>
  <c r="AZ122" i="2"/>
  <c r="AY122" i="2"/>
  <c r="AT122" i="2"/>
  <c r="AS122" i="2"/>
  <c r="AQ122" i="2"/>
  <c r="AP122" i="2"/>
  <c r="AN122" i="2"/>
  <c r="AM122" i="2"/>
  <c r="AK122" i="2"/>
  <c r="AJ122" i="2"/>
  <c r="AH122" i="2"/>
  <c r="AG122" i="2"/>
  <c r="AE122" i="2"/>
  <c r="AD122" i="2"/>
  <c r="AB122" i="2"/>
  <c r="AA122" i="2"/>
  <c r="Y122" i="2"/>
  <c r="X122" i="2"/>
  <c r="V122" i="2"/>
  <c r="U122" i="2"/>
  <c r="S122" i="2"/>
  <c r="R122" i="2"/>
  <c r="P122" i="2"/>
  <c r="O122" i="2"/>
  <c r="M122" i="2"/>
  <c r="L122" i="2"/>
  <c r="J122" i="2"/>
  <c r="I122" i="2"/>
  <c r="G122" i="2"/>
  <c r="F122" i="2"/>
  <c r="IS174" i="1" l="1"/>
  <c r="IR174" i="1"/>
  <c r="MA122" i="2"/>
  <c r="MB122" i="2"/>
  <c r="MB108" i="2"/>
  <c r="MA108" i="2"/>
  <c r="IH160" i="1" l="1"/>
  <c r="IE160" i="1"/>
  <c r="FV161" i="1"/>
  <c r="FU161" i="1"/>
  <c r="FW160" i="1"/>
  <c r="FV148" i="1"/>
  <c r="FU148" i="1"/>
  <c r="FV135" i="1"/>
  <c r="FU135" i="1"/>
  <c r="FV122" i="1"/>
  <c r="FU122" i="1"/>
  <c r="FV109" i="1"/>
  <c r="FU109" i="1"/>
  <c r="FV96" i="1"/>
  <c r="FU96" i="1"/>
  <c r="FV83" i="1"/>
  <c r="FU83" i="1"/>
  <c r="FV70" i="1"/>
  <c r="FU70" i="1"/>
  <c r="FV57" i="1"/>
  <c r="FU57" i="1"/>
  <c r="FV44" i="1"/>
  <c r="FU44" i="1"/>
  <c r="FV31" i="1"/>
  <c r="FU31" i="1"/>
  <c r="FV18" i="1"/>
  <c r="FU18" i="1"/>
  <c r="MB107" i="2" l="1"/>
  <c r="MA107" i="2"/>
  <c r="MA98" i="2" l="1"/>
  <c r="MB98" i="2"/>
  <c r="MA99" i="2"/>
  <c r="MB99" i="2"/>
  <c r="MA100" i="2"/>
  <c r="MB100" i="2"/>
  <c r="MA101" i="2"/>
  <c r="MB101" i="2"/>
  <c r="MA102" i="2"/>
  <c r="MB102" i="2"/>
  <c r="MA103" i="2"/>
  <c r="MB103" i="2"/>
  <c r="MA104" i="2"/>
  <c r="MB104" i="2"/>
  <c r="MA105" i="2"/>
  <c r="MB105" i="2"/>
  <c r="MA106" i="2"/>
  <c r="MB106" i="2"/>
  <c r="MB97" i="2"/>
  <c r="MA97" i="2"/>
  <c r="IG109" i="2"/>
  <c r="IF109" i="2"/>
  <c r="IH108" i="2"/>
  <c r="IH107" i="2"/>
  <c r="IG96" i="2"/>
  <c r="IF96" i="2"/>
  <c r="IG83" i="2"/>
  <c r="IF83" i="2"/>
  <c r="IG70" i="2"/>
  <c r="IF70" i="2"/>
  <c r="IG57" i="2"/>
  <c r="IF57" i="2"/>
  <c r="IG44" i="2"/>
  <c r="IF44" i="2"/>
  <c r="IG31" i="2"/>
  <c r="IF31" i="2"/>
  <c r="IG18" i="2"/>
  <c r="IF18" i="2"/>
  <c r="FN106" i="2" l="1"/>
  <c r="DF158" i="1" l="1"/>
  <c r="DE161" i="1"/>
  <c r="DD161" i="1"/>
  <c r="DE148" i="1"/>
  <c r="DD148" i="1"/>
  <c r="DE135" i="1"/>
  <c r="DD135" i="1"/>
  <c r="DE122" i="1"/>
  <c r="DD122" i="1"/>
  <c r="DE109" i="1"/>
  <c r="DD109" i="1"/>
  <c r="DE96" i="1"/>
  <c r="DD96" i="1"/>
  <c r="DE83" i="1"/>
  <c r="DD83" i="1"/>
  <c r="DE70" i="1"/>
  <c r="DD70" i="1"/>
  <c r="DE57" i="1"/>
  <c r="DD57" i="1"/>
  <c r="DE44" i="1"/>
  <c r="DD44" i="1"/>
  <c r="DE31" i="1"/>
  <c r="DD31" i="1"/>
  <c r="DE18" i="1"/>
  <c r="DD18" i="1"/>
  <c r="LB104" i="2" l="1"/>
  <c r="CN154" i="1" l="1"/>
  <c r="GR102" i="2" l="1"/>
  <c r="LH101" i="2" l="1"/>
  <c r="KM101" i="2"/>
  <c r="AT148" i="1" l="1"/>
  <c r="AS148" i="1"/>
  <c r="AT135" i="1"/>
  <c r="AS135" i="1"/>
  <c r="AT122" i="1"/>
  <c r="AS122" i="1"/>
  <c r="AT109" i="1"/>
  <c r="AS109" i="1"/>
  <c r="AT96" i="1"/>
  <c r="AS96" i="1"/>
  <c r="AT83" i="1"/>
  <c r="AS83" i="1"/>
  <c r="AT70" i="1"/>
  <c r="AS70" i="1"/>
  <c r="AT57" i="1"/>
  <c r="AS57" i="1"/>
  <c r="AT44" i="1"/>
  <c r="AS44" i="1"/>
  <c r="AT31" i="1"/>
  <c r="AS31" i="1"/>
  <c r="AT18" i="1"/>
  <c r="AS18" i="1"/>
  <c r="AU151" i="1"/>
  <c r="AT161" i="1"/>
  <c r="AS161" i="1"/>
  <c r="AX151" i="1"/>
  <c r="ID96" i="2" l="1"/>
  <c r="IC96" i="2"/>
  <c r="ID83" i="2"/>
  <c r="IC83" i="2"/>
  <c r="ID70" i="2"/>
  <c r="IC70" i="2"/>
  <c r="ID57" i="2"/>
  <c r="IC57" i="2"/>
  <c r="ID44" i="2"/>
  <c r="IC44" i="2"/>
  <c r="ID31" i="2"/>
  <c r="IC31" i="2"/>
  <c r="ID18" i="2"/>
  <c r="IC18" i="2"/>
  <c r="IE99" i="2"/>
  <c r="ID109" i="2"/>
  <c r="IC109" i="2"/>
  <c r="IE107" i="2"/>
  <c r="IE103" i="2"/>
  <c r="DL149" i="1" l="1"/>
  <c r="KU96" i="2" l="1"/>
  <c r="KT96" i="2"/>
  <c r="KU83" i="2"/>
  <c r="KT83" i="2"/>
  <c r="KU70" i="2"/>
  <c r="KT70" i="2"/>
  <c r="KU57" i="2"/>
  <c r="KT57" i="2"/>
  <c r="KU44" i="2"/>
  <c r="KT44" i="2"/>
  <c r="KU31" i="2"/>
  <c r="KT31" i="2"/>
  <c r="KU18" i="2"/>
  <c r="KT18" i="2"/>
  <c r="KU109" i="2"/>
  <c r="KT109" i="2"/>
  <c r="KV97" i="2"/>
  <c r="IH159" i="1" l="1"/>
  <c r="IH158" i="1"/>
  <c r="IH157" i="1"/>
  <c r="IH156" i="1"/>
  <c r="IH155" i="1"/>
  <c r="IH154" i="1"/>
  <c r="IH153" i="1"/>
  <c r="IH152" i="1"/>
  <c r="IH151" i="1"/>
  <c r="IH150" i="1"/>
  <c r="IH149" i="1"/>
  <c r="IE158" i="1"/>
  <c r="IE156" i="1"/>
  <c r="IE155" i="1"/>
  <c r="IE154" i="1"/>
  <c r="IE153" i="1"/>
  <c r="IE151" i="1"/>
  <c r="IE149" i="1"/>
  <c r="HY160" i="1"/>
  <c r="HY159" i="1"/>
  <c r="HY158" i="1"/>
  <c r="HY157" i="1"/>
  <c r="HY156" i="1"/>
  <c r="HY154" i="1"/>
  <c r="HY153" i="1"/>
  <c r="HY152" i="1"/>
  <c r="HY151" i="1"/>
  <c r="HY150" i="1"/>
  <c r="HY149" i="1"/>
  <c r="HV157" i="1"/>
  <c r="HV156" i="1"/>
  <c r="HV155" i="1"/>
  <c r="HV151" i="1"/>
  <c r="HV150" i="1"/>
  <c r="HS159" i="1"/>
  <c r="HS158" i="1"/>
  <c r="HS157" i="1"/>
  <c r="HS155" i="1"/>
  <c r="HS153" i="1"/>
  <c r="HS152" i="1"/>
  <c r="HS150" i="1"/>
  <c r="HJ156" i="1"/>
  <c r="HJ155" i="1"/>
  <c r="HA160" i="1"/>
  <c r="HA159" i="1"/>
  <c r="HA158" i="1"/>
  <c r="HA157" i="1"/>
  <c r="HA156" i="1"/>
  <c r="HA155" i="1"/>
  <c r="HA154" i="1"/>
  <c r="HA153" i="1"/>
  <c r="HA152" i="1"/>
  <c r="HA151" i="1"/>
  <c r="HA150" i="1"/>
  <c r="HA149" i="1"/>
  <c r="GU159" i="1"/>
  <c r="GU155" i="1"/>
  <c r="GU154" i="1"/>
  <c r="GU153" i="1"/>
  <c r="GU152" i="1"/>
  <c r="GU150" i="1"/>
  <c r="BM160" i="1"/>
  <c r="BM159" i="1"/>
  <c r="BM158" i="1"/>
  <c r="BM157" i="1"/>
  <c r="BM153" i="1"/>
  <c r="GF156" i="1"/>
  <c r="GC159" i="1"/>
  <c r="GC154" i="1"/>
  <c r="GC151" i="1"/>
  <c r="GC150" i="1"/>
  <c r="FT159" i="1"/>
  <c r="FT158" i="1"/>
  <c r="FT157" i="1"/>
  <c r="FQ155" i="1"/>
  <c r="FQ152" i="1"/>
  <c r="FH158" i="1"/>
  <c r="FH157" i="1"/>
  <c r="FH155" i="1"/>
  <c r="FH151" i="1"/>
  <c r="EP158" i="1"/>
  <c r="EP154" i="1"/>
  <c r="EP150" i="1"/>
  <c r="EJ153" i="1"/>
  <c r="EG159" i="1"/>
  <c r="EG158" i="1"/>
  <c r="EG157" i="1"/>
  <c r="EG156" i="1"/>
  <c r="EG155" i="1"/>
  <c r="EG154" i="1"/>
  <c r="EG153" i="1"/>
  <c r="EA157" i="1"/>
  <c r="DI157" i="1"/>
  <c r="DI149" i="1"/>
  <c r="DL160" i="1"/>
  <c r="DL159" i="1"/>
  <c r="DL158" i="1"/>
  <c r="DL157" i="1"/>
  <c r="DL156" i="1"/>
  <c r="DL155" i="1"/>
  <c r="DL154" i="1"/>
  <c r="DL153" i="1"/>
  <c r="DL152" i="1"/>
  <c r="DL151" i="1"/>
  <c r="DL150" i="1"/>
  <c r="DC158" i="1"/>
  <c r="DC155" i="1"/>
  <c r="DC154" i="1"/>
  <c r="DC150" i="1"/>
  <c r="DC149" i="1"/>
  <c r="CW160" i="1"/>
  <c r="CW159" i="1"/>
  <c r="CW158" i="1"/>
  <c r="CW156" i="1"/>
  <c r="CW155" i="1"/>
  <c r="CW153" i="1"/>
  <c r="CW151" i="1"/>
  <c r="CW150" i="1"/>
  <c r="CW149" i="1"/>
  <c r="CT160" i="1"/>
  <c r="CT159" i="1"/>
  <c r="CT158" i="1"/>
  <c r="CT157" i="1"/>
  <c r="CT156" i="1"/>
  <c r="CT155" i="1"/>
  <c r="CT154" i="1"/>
  <c r="CT153" i="1"/>
  <c r="CT152" i="1"/>
  <c r="CT151" i="1"/>
  <c r="CT150" i="1"/>
  <c r="CT149" i="1"/>
  <c r="CK151" i="1"/>
  <c r="CH160" i="1"/>
  <c r="CH159" i="1"/>
  <c r="CH158" i="1"/>
  <c r="CH157" i="1"/>
  <c r="CH156" i="1"/>
  <c r="CH155" i="1"/>
  <c r="CH154" i="1"/>
  <c r="CH153" i="1"/>
  <c r="CH152" i="1"/>
  <c r="CH151" i="1"/>
  <c r="CH150" i="1"/>
  <c r="CH149" i="1"/>
  <c r="CE158" i="1"/>
  <c r="CE157" i="1"/>
  <c r="CE156" i="1"/>
  <c r="CE155" i="1"/>
  <c r="BY158" i="1"/>
  <c r="BY157" i="1"/>
  <c r="BV150" i="1"/>
  <c r="AX160" i="1"/>
  <c r="AX159" i="1"/>
  <c r="AX158" i="1"/>
  <c r="AX157" i="1"/>
  <c r="AX156" i="1"/>
  <c r="AX155" i="1"/>
  <c r="AX154" i="1"/>
  <c r="AX153" i="1"/>
  <c r="AX152" i="1"/>
  <c r="AX150" i="1"/>
  <c r="AX149" i="1"/>
  <c r="AO158" i="1"/>
  <c r="AO156" i="1"/>
  <c r="AF160" i="1"/>
  <c r="AF159" i="1"/>
  <c r="AF158" i="1"/>
  <c r="AF157" i="1"/>
  <c r="AF156" i="1"/>
  <c r="AF155" i="1"/>
  <c r="AF153" i="1"/>
  <c r="AF152" i="1"/>
  <c r="AC156" i="1"/>
  <c r="T155" i="1"/>
  <c r="T153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K158" i="1"/>
  <c r="IP161" i="1"/>
  <c r="IO161" i="1"/>
  <c r="IJ161" i="1"/>
  <c r="II161" i="1"/>
  <c r="IG161" i="1"/>
  <c r="IF161" i="1"/>
  <c r="ID161" i="1"/>
  <c r="IC161" i="1"/>
  <c r="HX161" i="1"/>
  <c r="HW161" i="1"/>
  <c r="HU161" i="1"/>
  <c r="HT161" i="1"/>
  <c r="HR161" i="1"/>
  <c r="HQ161" i="1"/>
  <c r="HO161" i="1"/>
  <c r="HN161" i="1"/>
  <c r="HI161" i="1"/>
  <c r="HH161" i="1"/>
  <c r="GZ161" i="1"/>
  <c r="GY161" i="1"/>
  <c r="GW161" i="1"/>
  <c r="GV161" i="1"/>
  <c r="GT161" i="1"/>
  <c r="GS161" i="1"/>
  <c r="GN161" i="1"/>
  <c r="GM161" i="1"/>
  <c r="BL161" i="1"/>
  <c r="BK161" i="1"/>
  <c r="GH161" i="1"/>
  <c r="GG161" i="1"/>
  <c r="GE161" i="1"/>
  <c r="GD161" i="1"/>
  <c r="GB161" i="1"/>
  <c r="GA161" i="1"/>
  <c r="FY161" i="1"/>
  <c r="FX161" i="1"/>
  <c r="FS161" i="1"/>
  <c r="FR161" i="1"/>
  <c r="FP161" i="1"/>
  <c r="FO161" i="1"/>
  <c r="FJ161" i="1"/>
  <c r="FI161" i="1"/>
  <c r="FG161" i="1"/>
  <c r="FF161" i="1"/>
  <c r="EX161" i="1"/>
  <c r="EW161" i="1"/>
  <c r="EU161" i="1"/>
  <c r="ET161" i="1"/>
  <c r="EO161" i="1"/>
  <c r="EN161" i="1"/>
  <c r="EI161" i="1"/>
  <c r="EH161" i="1"/>
  <c r="EF161" i="1"/>
  <c r="EE161" i="1"/>
  <c r="EC161" i="1"/>
  <c r="EB161" i="1"/>
  <c r="DZ161" i="1"/>
  <c r="DY161" i="1"/>
  <c r="DW161" i="1"/>
  <c r="DV161" i="1"/>
  <c r="DT161" i="1"/>
  <c r="DS161" i="1"/>
  <c r="DQ161" i="1"/>
  <c r="DP161" i="1"/>
  <c r="DN161" i="1"/>
  <c r="DM161" i="1"/>
  <c r="DH161" i="1"/>
  <c r="DG161" i="1"/>
  <c r="DK161" i="1"/>
  <c r="DJ161" i="1"/>
  <c r="DB161" i="1"/>
  <c r="DA161" i="1"/>
  <c r="CY161" i="1"/>
  <c r="CX161" i="1"/>
  <c r="CV161" i="1"/>
  <c r="CU161" i="1"/>
  <c r="CS161" i="1"/>
  <c r="CR161" i="1"/>
  <c r="CP161" i="1"/>
  <c r="CO161" i="1"/>
  <c r="CM161" i="1"/>
  <c r="CL161" i="1"/>
  <c r="CJ161" i="1"/>
  <c r="CI161" i="1"/>
  <c r="CG161" i="1"/>
  <c r="CF161" i="1"/>
  <c r="CD161" i="1"/>
  <c r="CC161" i="1"/>
  <c r="CA161" i="1"/>
  <c r="BZ161" i="1"/>
  <c r="BX161" i="1"/>
  <c r="BW161" i="1"/>
  <c r="BU161" i="1"/>
  <c r="BT161" i="1"/>
  <c r="BI161" i="1"/>
  <c r="BH161" i="1"/>
  <c r="AW161" i="1"/>
  <c r="AV161" i="1"/>
  <c r="AQ161" i="1"/>
  <c r="AP161" i="1"/>
  <c r="AN161" i="1"/>
  <c r="AM161" i="1"/>
  <c r="AK161" i="1"/>
  <c r="AJ161" i="1"/>
  <c r="AH161" i="1"/>
  <c r="AG161" i="1"/>
  <c r="AE161" i="1"/>
  <c r="AD161" i="1"/>
  <c r="AB161" i="1"/>
  <c r="AA161" i="1"/>
  <c r="V161" i="1"/>
  <c r="U161" i="1"/>
  <c r="S161" i="1"/>
  <c r="R161" i="1"/>
  <c r="P161" i="1"/>
  <c r="O161" i="1"/>
  <c r="M161" i="1"/>
  <c r="L161" i="1"/>
  <c r="J161" i="1"/>
  <c r="I161" i="1"/>
  <c r="D161" i="1"/>
  <c r="C161" i="1"/>
  <c r="LZ108" i="2"/>
  <c r="LW108" i="2"/>
  <c r="LZ107" i="2"/>
  <c r="LW107" i="2"/>
  <c r="LZ106" i="2"/>
  <c r="LW106" i="2"/>
  <c r="LZ105" i="2"/>
  <c r="LW105" i="2"/>
  <c r="LZ104" i="2"/>
  <c r="LW104" i="2"/>
  <c r="LZ103" i="2"/>
  <c r="LW103" i="2"/>
  <c r="LZ102" i="2"/>
  <c r="LW102" i="2"/>
  <c r="LZ101" i="2"/>
  <c r="LW101" i="2"/>
  <c r="LZ100" i="2"/>
  <c r="LW100" i="2"/>
  <c r="LZ99" i="2"/>
  <c r="LW99" i="2"/>
  <c r="LZ98" i="2"/>
  <c r="LW98" i="2"/>
  <c r="LZ97" i="2"/>
  <c r="LW97" i="2"/>
  <c r="LN101" i="2"/>
  <c r="LK106" i="2"/>
  <c r="LK104" i="2"/>
  <c r="LK100" i="2"/>
  <c r="LK99" i="2"/>
  <c r="LK98" i="2"/>
  <c r="LH108" i="2"/>
  <c r="LH107" i="2"/>
  <c r="LH106" i="2"/>
  <c r="LH104" i="2"/>
  <c r="LH103" i="2"/>
  <c r="LH102" i="2"/>
  <c r="LH99" i="2"/>
  <c r="LH98" i="2"/>
  <c r="LE108" i="2"/>
  <c r="LE105" i="2"/>
  <c r="LB108" i="2"/>
  <c r="LB107" i="2"/>
  <c r="LB106" i="2"/>
  <c r="LB105" i="2"/>
  <c r="LB103" i="2"/>
  <c r="LB102" i="2"/>
  <c r="LB101" i="2"/>
  <c r="LB100" i="2"/>
  <c r="LB99" i="2"/>
  <c r="LB98" i="2"/>
  <c r="LB97" i="2"/>
  <c r="KM108" i="2"/>
  <c r="KM107" i="2"/>
  <c r="KM100" i="2"/>
  <c r="KM98" i="2"/>
  <c r="KD105" i="2"/>
  <c r="KD102" i="2"/>
  <c r="KD99" i="2"/>
  <c r="CW108" i="2"/>
  <c r="CW107" i="2"/>
  <c r="CW106" i="2"/>
  <c r="CW105" i="2"/>
  <c r="CW104" i="2"/>
  <c r="CW103" i="2"/>
  <c r="CW102" i="2"/>
  <c r="CW101" i="2"/>
  <c r="CW100" i="2"/>
  <c r="CW99" i="2"/>
  <c r="CW98" i="2"/>
  <c r="CW97" i="2"/>
  <c r="JI106" i="2"/>
  <c r="IQ108" i="2"/>
  <c r="IQ107" i="2"/>
  <c r="IQ106" i="2"/>
  <c r="IQ105" i="2"/>
  <c r="IQ104" i="2"/>
  <c r="IQ103" i="2"/>
  <c r="IQ102" i="2"/>
  <c r="IQ101" i="2"/>
  <c r="IQ100" i="2"/>
  <c r="IQ99" i="2"/>
  <c r="IQ98" i="2"/>
  <c r="IQ97" i="2"/>
  <c r="HJ103" i="2"/>
  <c r="HJ102" i="2"/>
  <c r="HJ101" i="2"/>
  <c r="HJ100" i="2"/>
  <c r="HJ99" i="2"/>
  <c r="HJ98" i="2"/>
  <c r="HJ97" i="2"/>
  <c r="HG108" i="2"/>
  <c r="HG107" i="2"/>
  <c r="HG106" i="2"/>
  <c r="HG105" i="2"/>
  <c r="HG103" i="2"/>
  <c r="HG102" i="2"/>
  <c r="HG100" i="2"/>
  <c r="GX108" i="2"/>
  <c r="GX107" i="2"/>
  <c r="GX106" i="2"/>
  <c r="GX105" i="2"/>
  <c r="GX104" i="2"/>
  <c r="GX103" i="2"/>
  <c r="GX102" i="2"/>
  <c r="GX101" i="2"/>
  <c r="GX100" i="2"/>
  <c r="GX99" i="2"/>
  <c r="GX98" i="2"/>
  <c r="GX97" i="2"/>
  <c r="GU108" i="2"/>
  <c r="GU107" i="2"/>
  <c r="GU106" i="2"/>
  <c r="GU105" i="2"/>
  <c r="GU104" i="2"/>
  <c r="GU103" i="2"/>
  <c r="GU102" i="2"/>
  <c r="GU101" i="2"/>
  <c r="GU100" i="2"/>
  <c r="GU99" i="2"/>
  <c r="GU98" i="2"/>
  <c r="GU97" i="2"/>
  <c r="GR107" i="2"/>
  <c r="GR106" i="2"/>
  <c r="GR105" i="2"/>
  <c r="GR104" i="2"/>
  <c r="GR103" i="2"/>
  <c r="GR99" i="2"/>
  <c r="FW108" i="2"/>
  <c r="FW107" i="2"/>
  <c r="FW106" i="2"/>
  <c r="FW105" i="2"/>
  <c r="FW104" i="2"/>
  <c r="FW103" i="2"/>
  <c r="FW102" i="2"/>
  <c r="FW101" i="2"/>
  <c r="FW100" i="2"/>
  <c r="FW99" i="2"/>
  <c r="FW98" i="2"/>
  <c r="FW97" i="2"/>
  <c r="FT107" i="2"/>
  <c r="FT106" i="2"/>
  <c r="FT105" i="2"/>
  <c r="FT102" i="2"/>
  <c r="FT101" i="2"/>
  <c r="FT99" i="2"/>
  <c r="FT98" i="2"/>
  <c r="FN108" i="2"/>
  <c r="FN107" i="2"/>
  <c r="FN105" i="2"/>
  <c r="FN104" i="2"/>
  <c r="FN103" i="2"/>
  <c r="FN102" i="2"/>
  <c r="FN101" i="2"/>
  <c r="FN100" i="2"/>
  <c r="FN99" i="2"/>
  <c r="FN98" i="2"/>
  <c r="FN97" i="2"/>
  <c r="FE99" i="2"/>
  <c r="EM108" i="2"/>
  <c r="EM106" i="2"/>
  <c r="EM102" i="2"/>
  <c r="EM100" i="2"/>
  <c r="EM98" i="2"/>
  <c r="EG107" i="2"/>
  <c r="DO108" i="2"/>
  <c r="DO107" i="2"/>
  <c r="DO106" i="2"/>
  <c r="DO105" i="2"/>
  <c r="DO104" i="2"/>
  <c r="DO103" i="2"/>
  <c r="DO102" i="2"/>
  <c r="DO101" i="2"/>
  <c r="DO100" i="2"/>
  <c r="DO99" i="2"/>
  <c r="DO98" i="2"/>
  <c r="DO97" i="2"/>
  <c r="CB108" i="2"/>
  <c r="CB107" i="2"/>
  <c r="CB106" i="2"/>
  <c r="CB105" i="2"/>
  <c r="CB104" i="2"/>
  <c r="CB103" i="2"/>
  <c r="CB102" i="2"/>
  <c r="CB101" i="2"/>
  <c r="CB100" i="2"/>
  <c r="CB99" i="2"/>
  <c r="CB98" i="2"/>
  <c r="BY107" i="2"/>
  <c r="BM107" i="2"/>
  <c r="BM102" i="2"/>
  <c r="BM100" i="2"/>
  <c r="AR108" i="2"/>
  <c r="AR107" i="2"/>
  <c r="AR106" i="2"/>
  <c r="AR105" i="2"/>
  <c r="AR104" i="2"/>
  <c r="AR103" i="2"/>
  <c r="AR102" i="2"/>
  <c r="AR101" i="2"/>
  <c r="AR100" i="2"/>
  <c r="AR99" i="2"/>
  <c r="AR98" i="2"/>
  <c r="AR97" i="2"/>
  <c r="W108" i="2"/>
  <c r="W107" i="2"/>
  <c r="W106" i="2"/>
  <c r="W105" i="2"/>
  <c r="W104" i="2"/>
  <c r="W103" i="2"/>
  <c r="W102" i="2"/>
  <c r="W101" i="2"/>
  <c r="W99" i="2"/>
  <c r="W98" i="2"/>
  <c r="K108" i="2"/>
  <c r="K107" i="2"/>
  <c r="K106" i="2"/>
  <c r="K105" i="2"/>
  <c r="K104" i="2"/>
  <c r="K103" i="2"/>
  <c r="K102" i="2"/>
  <c r="K101" i="2"/>
  <c r="K100" i="2"/>
  <c r="K99" i="2"/>
  <c r="K98" i="2"/>
  <c r="K97" i="2"/>
  <c r="LY109" i="2"/>
  <c r="LX109" i="2"/>
  <c r="LV109" i="2"/>
  <c r="LU109" i="2"/>
  <c r="LS109" i="2"/>
  <c r="LR109" i="2"/>
  <c r="LP109" i="2"/>
  <c r="LO109" i="2"/>
  <c r="LM109" i="2"/>
  <c r="LL109" i="2"/>
  <c r="LJ109" i="2"/>
  <c r="LI109" i="2"/>
  <c r="LG109" i="2"/>
  <c r="LF109" i="2"/>
  <c r="LD109" i="2"/>
  <c r="LC109" i="2"/>
  <c r="LA109" i="2"/>
  <c r="KZ109" i="2"/>
  <c r="KX109" i="2"/>
  <c r="KW109" i="2"/>
  <c r="KO109" i="2"/>
  <c r="KN109" i="2"/>
  <c r="KL109" i="2"/>
  <c r="KK109" i="2"/>
  <c r="KI109" i="2"/>
  <c r="KH109" i="2"/>
  <c r="KC109" i="2"/>
  <c r="KB109" i="2"/>
  <c r="JZ109" i="2"/>
  <c r="JY109" i="2"/>
  <c r="CV109" i="2"/>
  <c r="CU109" i="2"/>
  <c r="JW109" i="2"/>
  <c r="JV109" i="2"/>
  <c r="JQ109" i="2"/>
  <c r="JP109" i="2"/>
  <c r="JN109" i="2"/>
  <c r="JM109" i="2"/>
  <c r="JH109" i="2"/>
  <c r="JG109" i="2"/>
  <c r="JE109" i="2"/>
  <c r="JD109" i="2"/>
  <c r="JB109" i="2"/>
  <c r="JA109" i="2"/>
  <c r="IY109" i="2"/>
  <c r="IX109" i="2"/>
  <c r="IV109" i="2"/>
  <c r="IU109" i="2"/>
  <c r="IS109" i="2"/>
  <c r="IR109" i="2"/>
  <c r="IP109" i="2"/>
  <c r="IO109" i="2"/>
  <c r="IM109" i="2"/>
  <c r="IL109" i="2"/>
  <c r="IJ109" i="2"/>
  <c r="II109" i="2"/>
  <c r="IA109" i="2"/>
  <c r="HZ109" i="2"/>
  <c r="HU109" i="2"/>
  <c r="HT109" i="2"/>
  <c r="HR109" i="2"/>
  <c r="HQ109" i="2"/>
  <c r="HO109" i="2"/>
  <c r="HN109" i="2"/>
  <c r="HL109" i="2"/>
  <c r="HK109" i="2"/>
  <c r="HI109" i="2"/>
  <c r="HH109" i="2"/>
  <c r="HF109" i="2"/>
  <c r="HE109" i="2"/>
  <c r="HC109" i="2"/>
  <c r="HB109" i="2"/>
  <c r="GZ109" i="2"/>
  <c r="GY109" i="2"/>
  <c r="GW109" i="2"/>
  <c r="GV109" i="2"/>
  <c r="GT109" i="2"/>
  <c r="GS109" i="2"/>
  <c r="GQ109" i="2"/>
  <c r="GP109" i="2"/>
  <c r="GK109" i="2"/>
  <c r="GJ109" i="2"/>
  <c r="GH109" i="2"/>
  <c r="GG109" i="2"/>
  <c r="GE109" i="2"/>
  <c r="GD109" i="2"/>
  <c r="FY109" i="2"/>
  <c r="FX109" i="2"/>
  <c r="FV109" i="2"/>
  <c r="FU109" i="2"/>
  <c r="FS109" i="2"/>
  <c r="FR109" i="2"/>
  <c r="FP109" i="2"/>
  <c r="FO109" i="2"/>
  <c r="FM109" i="2"/>
  <c r="FL109" i="2"/>
  <c r="FJ109" i="2"/>
  <c r="FI109" i="2"/>
  <c r="FG109" i="2"/>
  <c r="FF109" i="2"/>
  <c r="FD109" i="2"/>
  <c r="FC109" i="2"/>
  <c r="EX109" i="2"/>
  <c r="EW109" i="2"/>
  <c r="EU109" i="2"/>
  <c r="ET109" i="2"/>
  <c r="ER109" i="2"/>
  <c r="EQ109" i="2"/>
  <c r="EL109" i="2"/>
  <c r="EK109" i="2"/>
  <c r="EF109" i="2"/>
  <c r="EE109" i="2"/>
  <c r="EC109" i="2"/>
  <c r="EB109" i="2"/>
  <c r="DZ109" i="2"/>
  <c r="DY109" i="2"/>
  <c r="DW109" i="2"/>
  <c r="DV109" i="2"/>
  <c r="DT109" i="2"/>
  <c r="DS109" i="2"/>
  <c r="DQ109" i="2"/>
  <c r="DP109" i="2"/>
  <c r="DN109" i="2"/>
  <c r="DM109" i="2"/>
  <c r="DK109" i="2"/>
  <c r="DJ109" i="2"/>
  <c r="DB109" i="2"/>
  <c r="DA109" i="2"/>
  <c r="CY109" i="2"/>
  <c r="CX109" i="2"/>
  <c r="CP109" i="2"/>
  <c r="CO109" i="2"/>
  <c r="CM109" i="2"/>
  <c r="CL109" i="2"/>
  <c r="CJ109" i="2"/>
  <c r="CI109" i="2"/>
  <c r="CG109" i="2"/>
  <c r="CF109" i="2"/>
  <c r="CD109" i="2"/>
  <c r="CC109" i="2"/>
  <c r="CA109" i="2"/>
  <c r="BZ109" i="2"/>
  <c r="BX109" i="2"/>
  <c r="BW109" i="2"/>
  <c r="BU109" i="2"/>
  <c r="BT109" i="2"/>
  <c r="BR109" i="2"/>
  <c r="BQ109" i="2"/>
  <c r="BO109" i="2"/>
  <c r="BN109" i="2"/>
  <c r="BL109" i="2"/>
  <c r="BK109" i="2"/>
  <c r="BI109" i="2"/>
  <c r="BH109" i="2"/>
  <c r="BF109" i="2"/>
  <c r="BE109" i="2"/>
  <c r="BC109" i="2"/>
  <c r="BB109" i="2"/>
  <c r="AZ109" i="2"/>
  <c r="AY109" i="2"/>
  <c r="AT109" i="2"/>
  <c r="AS109" i="2"/>
  <c r="AQ109" i="2"/>
  <c r="AP109" i="2"/>
  <c r="AN109" i="2"/>
  <c r="AM109" i="2"/>
  <c r="AK109" i="2"/>
  <c r="AJ109" i="2"/>
  <c r="AH109" i="2"/>
  <c r="AG109" i="2"/>
  <c r="AE109" i="2"/>
  <c r="AD109" i="2"/>
  <c r="AB109" i="2"/>
  <c r="AA109" i="2"/>
  <c r="Y109" i="2"/>
  <c r="X109" i="2"/>
  <c r="V109" i="2"/>
  <c r="U109" i="2"/>
  <c r="S109" i="2"/>
  <c r="R109" i="2"/>
  <c r="P109" i="2"/>
  <c r="O109" i="2"/>
  <c r="M109" i="2"/>
  <c r="L109" i="2"/>
  <c r="J109" i="2"/>
  <c r="I109" i="2"/>
  <c r="G109" i="2"/>
  <c r="F109" i="2"/>
  <c r="IS161" i="1" l="1"/>
  <c r="IR161" i="1"/>
  <c r="MA109" i="2"/>
  <c r="MB109" i="2"/>
  <c r="AO147" i="1"/>
  <c r="CD96" i="2" l="1"/>
  <c r="MB95" i="2" l="1"/>
  <c r="MA95" i="2"/>
  <c r="MB94" i="2"/>
  <c r="MA94" i="2"/>
  <c r="MB92" i="2"/>
  <c r="MA92" i="2"/>
  <c r="MB91" i="2"/>
  <c r="MA91" i="2"/>
  <c r="MB90" i="2"/>
  <c r="MA90" i="2"/>
  <c r="MB89" i="2"/>
  <c r="MA89" i="2"/>
  <c r="MB88" i="2"/>
  <c r="MA88" i="2"/>
  <c r="MB87" i="2"/>
  <c r="MA87" i="2"/>
  <c r="MB86" i="2"/>
  <c r="MA86" i="2"/>
  <c r="MB85" i="2"/>
  <c r="MA85" i="2"/>
  <c r="MB84" i="2"/>
  <c r="MA84" i="2"/>
  <c r="MB93" i="2"/>
  <c r="MA93" i="2"/>
  <c r="JE83" i="2"/>
  <c r="JD83" i="2"/>
  <c r="JE70" i="2"/>
  <c r="JD70" i="2"/>
  <c r="JE44" i="2"/>
  <c r="JD44" i="2"/>
  <c r="JE31" i="2"/>
  <c r="JD31" i="2"/>
  <c r="JE96" i="2"/>
  <c r="JD96" i="2"/>
  <c r="JF93" i="2"/>
  <c r="JE57" i="2"/>
  <c r="JD57" i="2"/>
  <c r="JE18" i="2"/>
  <c r="JD18" i="2"/>
  <c r="EP145" i="1" l="1"/>
  <c r="EO148" i="1"/>
  <c r="EN148" i="1"/>
  <c r="EO135" i="1"/>
  <c r="EN135" i="1"/>
  <c r="EO122" i="1"/>
  <c r="EN122" i="1"/>
  <c r="EO109" i="1"/>
  <c r="EN109" i="1"/>
  <c r="EO96" i="1"/>
  <c r="EN96" i="1"/>
  <c r="EO83" i="1"/>
  <c r="EN83" i="1"/>
  <c r="EO70" i="1"/>
  <c r="EN70" i="1"/>
  <c r="EO57" i="1"/>
  <c r="EN57" i="1"/>
  <c r="EO44" i="1"/>
  <c r="EN44" i="1"/>
  <c r="EO31" i="1"/>
  <c r="EN31" i="1"/>
  <c r="EO18" i="1"/>
  <c r="EN18" i="1"/>
  <c r="EF148" i="1" l="1"/>
  <c r="EE148" i="1"/>
  <c r="EG143" i="1"/>
  <c r="EF135" i="1"/>
  <c r="EE135" i="1"/>
  <c r="EF122" i="1"/>
  <c r="EE122" i="1"/>
  <c r="EF109" i="1"/>
  <c r="EE109" i="1"/>
  <c r="EF96" i="1"/>
  <c r="EE96" i="1"/>
  <c r="EF83" i="1"/>
  <c r="EE83" i="1"/>
  <c r="EF70" i="1"/>
  <c r="EE70" i="1"/>
  <c r="EF57" i="1"/>
  <c r="EE57" i="1"/>
  <c r="EF44" i="1"/>
  <c r="EE44" i="1"/>
  <c r="EF31" i="1"/>
  <c r="EE31" i="1"/>
  <c r="EF18" i="1"/>
  <c r="EE18" i="1"/>
  <c r="DL143" i="1"/>
  <c r="LB91" i="2" l="1"/>
  <c r="IE140" i="1" l="1"/>
  <c r="AC139" i="1" l="1"/>
  <c r="AB148" i="1"/>
  <c r="AA148" i="1"/>
  <c r="AB135" i="1"/>
  <c r="AA135" i="1"/>
  <c r="AB122" i="1"/>
  <c r="AA122" i="1"/>
  <c r="AB109" i="1"/>
  <c r="AA109" i="1"/>
  <c r="AB96" i="1"/>
  <c r="AA96" i="1"/>
  <c r="AB83" i="1"/>
  <c r="AA83" i="1"/>
  <c r="AB70" i="1"/>
  <c r="AA70" i="1"/>
  <c r="AB57" i="1"/>
  <c r="AA57" i="1"/>
  <c r="AB44" i="1"/>
  <c r="AA44" i="1"/>
  <c r="AB31" i="1"/>
  <c r="AA31" i="1"/>
  <c r="AB18" i="1"/>
  <c r="AA18" i="1"/>
  <c r="GZ96" i="2" l="1"/>
  <c r="GY96" i="2"/>
  <c r="HA87" i="2"/>
  <c r="GZ83" i="2"/>
  <c r="GY83" i="2"/>
  <c r="GZ70" i="2"/>
  <c r="GY70" i="2"/>
  <c r="GZ57" i="2"/>
  <c r="GY57" i="2"/>
  <c r="GZ44" i="2"/>
  <c r="GY44" i="2"/>
  <c r="GZ31" i="2"/>
  <c r="GY31" i="2"/>
  <c r="GZ18" i="2"/>
  <c r="GY18" i="2"/>
  <c r="GR86" i="2" l="1"/>
  <c r="LK86" i="2" l="1"/>
  <c r="JX86" i="2"/>
  <c r="BM86" i="2"/>
  <c r="W86" i="2"/>
  <c r="LZ86" i="2"/>
  <c r="LW86" i="2"/>
  <c r="LH86" i="2"/>
  <c r="LB86" i="2"/>
  <c r="KM86" i="2"/>
  <c r="CW86" i="2"/>
  <c r="IQ86" i="2"/>
  <c r="HJ86" i="2"/>
  <c r="GX86" i="2"/>
  <c r="GU86" i="2"/>
  <c r="FW86" i="2"/>
  <c r="FT86" i="2"/>
  <c r="FN86" i="2"/>
  <c r="DO86" i="2"/>
  <c r="CB86" i="2"/>
  <c r="AR86" i="2"/>
  <c r="K86" i="2"/>
  <c r="KD84" i="2" l="1"/>
  <c r="LZ84" i="2"/>
  <c r="LW84" i="2"/>
  <c r="LN84" i="2"/>
  <c r="LH84" i="2"/>
  <c r="LB84" i="2"/>
  <c r="CW84" i="2"/>
  <c r="IQ84" i="2"/>
  <c r="HJ84" i="2"/>
  <c r="GX84" i="2"/>
  <c r="GU84" i="2"/>
  <c r="GR84" i="2"/>
  <c r="FW84" i="2"/>
  <c r="FT84" i="2"/>
  <c r="FN84" i="2"/>
  <c r="DO84" i="2"/>
  <c r="CB84" i="2"/>
  <c r="AR84" i="2"/>
  <c r="K84" i="2"/>
  <c r="LY96" i="2" l="1"/>
  <c r="LX96" i="2"/>
  <c r="LZ95" i="2"/>
  <c r="LZ94" i="2"/>
  <c r="LZ93" i="2"/>
  <c r="LZ92" i="2"/>
  <c r="LZ91" i="2"/>
  <c r="LZ90" i="2"/>
  <c r="LZ89" i="2"/>
  <c r="LZ88" i="2"/>
  <c r="LZ87" i="2"/>
  <c r="LZ85" i="2"/>
  <c r="LV96" i="2"/>
  <c r="LU96" i="2"/>
  <c r="LW95" i="2"/>
  <c r="LW94" i="2"/>
  <c r="LW93" i="2"/>
  <c r="LW92" i="2"/>
  <c r="LW91" i="2"/>
  <c r="LW90" i="2"/>
  <c r="LW89" i="2"/>
  <c r="LW88" i="2"/>
  <c r="LW87" i="2"/>
  <c r="LW85" i="2"/>
  <c r="LS96" i="2"/>
  <c r="LR96" i="2"/>
  <c r="LP96" i="2"/>
  <c r="LO96" i="2"/>
  <c r="LM96" i="2"/>
  <c r="LL96" i="2"/>
  <c r="LJ96" i="2"/>
  <c r="LI96" i="2"/>
  <c r="LK95" i="2"/>
  <c r="LK93" i="2"/>
  <c r="LK91" i="2"/>
  <c r="LK90" i="2"/>
  <c r="LK89" i="2"/>
  <c r="LK88" i="2"/>
  <c r="LK87" i="2"/>
  <c r="LG96" i="2"/>
  <c r="LF96" i="2"/>
  <c r="LH94" i="2"/>
  <c r="LH93" i="2"/>
  <c r="LH90" i="2"/>
  <c r="LH88" i="2"/>
  <c r="LH87" i="2"/>
  <c r="LH85" i="2"/>
  <c r="LD96" i="2"/>
  <c r="LC96" i="2"/>
  <c r="LE95" i="2"/>
  <c r="LE90" i="2"/>
  <c r="LA96" i="2"/>
  <c r="KZ96" i="2"/>
  <c r="LB95" i="2"/>
  <c r="LB94" i="2"/>
  <c r="LB93" i="2"/>
  <c r="LB92" i="2"/>
  <c r="LB90" i="2"/>
  <c r="LB89" i="2"/>
  <c r="LB87" i="2"/>
  <c r="LB85" i="2"/>
  <c r="KX96" i="2"/>
  <c r="KW96" i="2"/>
  <c r="KO96" i="2"/>
  <c r="KN96" i="2"/>
  <c r="KL96" i="2"/>
  <c r="KK96" i="2"/>
  <c r="KM95" i="2"/>
  <c r="KM94" i="2"/>
  <c r="KM89" i="2"/>
  <c r="KM85" i="2"/>
  <c r="KI96" i="2"/>
  <c r="KH96" i="2"/>
  <c r="KC96" i="2"/>
  <c r="KB96" i="2"/>
  <c r="KD94" i="2"/>
  <c r="KD90" i="2"/>
  <c r="JZ96" i="2"/>
  <c r="JY96" i="2"/>
  <c r="CV96" i="2"/>
  <c r="CU96" i="2"/>
  <c r="CW95" i="2"/>
  <c r="CW94" i="2"/>
  <c r="CW93" i="2"/>
  <c r="CW92" i="2"/>
  <c r="CW91" i="2"/>
  <c r="CW90" i="2"/>
  <c r="CW89" i="2"/>
  <c r="CW88" i="2"/>
  <c r="CW87" i="2"/>
  <c r="CW85" i="2"/>
  <c r="JW96" i="2"/>
  <c r="JV96" i="2"/>
  <c r="JQ96" i="2"/>
  <c r="JP96" i="2"/>
  <c r="JN96" i="2"/>
  <c r="JM96" i="2"/>
  <c r="JH96" i="2"/>
  <c r="JG96" i="2"/>
  <c r="JI91" i="2"/>
  <c r="JI85" i="2"/>
  <c r="JB96" i="2"/>
  <c r="JA96" i="2"/>
  <c r="JC85" i="2"/>
  <c r="IY96" i="2"/>
  <c r="IX96" i="2"/>
  <c r="IV96" i="2"/>
  <c r="IU96" i="2"/>
  <c r="IS96" i="2"/>
  <c r="IR96" i="2"/>
  <c r="IP96" i="2"/>
  <c r="IO96" i="2"/>
  <c r="IQ95" i="2"/>
  <c r="IQ94" i="2"/>
  <c r="IQ93" i="2"/>
  <c r="IQ92" i="2"/>
  <c r="IQ91" i="2"/>
  <c r="IQ90" i="2"/>
  <c r="IQ89" i="2"/>
  <c r="IQ88" i="2"/>
  <c r="IQ87" i="2"/>
  <c r="IQ85" i="2"/>
  <c r="IM96" i="2"/>
  <c r="IL96" i="2"/>
  <c r="IJ96" i="2"/>
  <c r="II96" i="2"/>
  <c r="IA96" i="2"/>
  <c r="HZ96" i="2"/>
  <c r="HU96" i="2"/>
  <c r="HT96" i="2"/>
  <c r="HR96" i="2"/>
  <c r="HQ96" i="2"/>
  <c r="HO96" i="2"/>
  <c r="HN96" i="2"/>
  <c r="HL96" i="2"/>
  <c r="HK96" i="2"/>
  <c r="HI96" i="2"/>
  <c r="HH96" i="2"/>
  <c r="HJ95" i="2"/>
  <c r="HJ94" i="2"/>
  <c r="HJ93" i="2"/>
  <c r="HJ92" i="2"/>
  <c r="HJ91" i="2"/>
  <c r="HJ90" i="2"/>
  <c r="HJ89" i="2"/>
  <c r="HJ88" i="2"/>
  <c r="HJ87" i="2"/>
  <c r="HJ85" i="2"/>
  <c r="HF96" i="2"/>
  <c r="HE96" i="2"/>
  <c r="HG94" i="2"/>
  <c r="HG92" i="2"/>
  <c r="HG89" i="2"/>
  <c r="HG88" i="2"/>
  <c r="HG87" i="2"/>
  <c r="HC96" i="2"/>
  <c r="HB96" i="2"/>
  <c r="GW96" i="2"/>
  <c r="GV96" i="2"/>
  <c r="GX95" i="2"/>
  <c r="GX94" i="2"/>
  <c r="GX93" i="2"/>
  <c r="GX92" i="2"/>
  <c r="GX91" i="2"/>
  <c r="GX90" i="2"/>
  <c r="GX89" i="2"/>
  <c r="GX88" i="2"/>
  <c r="GX87" i="2"/>
  <c r="GX85" i="2"/>
  <c r="GT96" i="2"/>
  <c r="GS96" i="2"/>
  <c r="GU95" i="2"/>
  <c r="GU94" i="2"/>
  <c r="GU93" i="2"/>
  <c r="GU92" i="2"/>
  <c r="GU91" i="2"/>
  <c r="GU90" i="2"/>
  <c r="GU89" i="2"/>
  <c r="GU88" i="2"/>
  <c r="GU87" i="2"/>
  <c r="GU85" i="2"/>
  <c r="GQ96" i="2"/>
  <c r="GP96" i="2"/>
  <c r="GR93" i="2"/>
  <c r="GR92" i="2"/>
  <c r="GR90" i="2"/>
  <c r="GR88" i="2"/>
  <c r="GR85" i="2"/>
  <c r="GK96" i="2"/>
  <c r="GJ96" i="2"/>
  <c r="GH96" i="2"/>
  <c r="GG96" i="2"/>
  <c r="GE96" i="2"/>
  <c r="GD96" i="2"/>
  <c r="FY96" i="2"/>
  <c r="FX96" i="2"/>
  <c r="FV96" i="2"/>
  <c r="FU96" i="2"/>
  <c r="FW95" i="2"/>
  <c r="FW94" i="2"/>
  <c r="FW93" i="2"/>
  <c r="FW92" i="2"/>
  <c r="FW91" i="2"/>
  <c r="FW90" i="2"/>
  <c r="FW89" i="2"/>
  <c r="FW88" i="2"/>
  <c r="FW87" i="2"/>
  <c r="FW85" i="2"/>
  <c r="FS96" i="2"/>
  <c r="FR96" i="2"/>
  <c r="FT93" i="2"/>
  <c r="FT92" i="2"/>
  <c r="FT90" i="2"/>
  <c r="FT89" i="2"/>
  <c r="FT88" i="2"/>
  <c r="FT87" i="2"/>
  <c r="FT85" i="2"/>
  <c r="FP96" i="2"/>
  <c r="FO96" i="2"/>
  <c r="FM96" i="2"/>
  <c r="FL96" i="2"/>
  <c r="FN95" i="2"/>
  <c r="FN94" i="2"/>
  <c r="FN93" i="2"/>
  <c r="FN92" i="2"/>
  <c r="FN91" i="2"/>
  <c r="FN90" i="2"/>
  <c r="FN89" i="2"/>
  <c r="FN88" i="2"/>
  <c r="FN87" i="2"/>
  <c r="FN85" i="2"/>
  <c r="FJ96" i="2"/>
  <c r="FI96" i="2"/>
  <c r="FG96" i="2"/>
  <c r="FF96" i="2"/>
  <c r="FD96" i="2"/>
  <c r="FC96" i="2"/>
  <c r="FE89" i="2"/>
  <c r="FE88" i="2"/>
  <c r="EX96" i="2"/>
  <c r="EW96" i="2"/>
  <c r="EU96" i="2"/>
  <c r="ET96" i="2"/>
  <c r="ER96" i="2"/>
  <c r="EQ96" i="2"/>
  <c r="EL96" i="2"/>
  <c r="EK96" i="2"/>
  <c r="EM93" i="2"/>
  <c r="EM92" i="2"/>
  <c r="EM85" i="2"/>
  <c r="EF96" i="2"/>
  <c r="EE96" i="2"/>
  <c r="EC96" i="2"/>
  <c r="EB96" i="2"/>
  <c r="DZ96" i="2"/>
  <c r="DY96" i="2"/>
  <c r="DW96" i="2"/>
  <c r="DV96" i="2"/>
  <c r="DT96" i="2"/>
  <c r="DS96" i="2"/>
  <c r="DQ96" i="2"/>
  <c r="DP96" i="2"/>
  <c r="DN96" i="2"/>
  <c r="DM96" i="2"/>
  <c r="DO95" i="2"/>
  <c r="DO94" i="2"/>
  <c r="DO93" i="2"/>
  <c r="DO92" i="2"/>
  <c r="DO91" i="2"/>
  <c r="DO90" i="2"/>
  <c r="DO89" i="2"/>
  <c r="DO88" i="2"/>
  <c r="DO87" i="2"/>
  <c r="DO85" i="2"/>
  <c r="DK96" i="2"/>
  <c r="DJ96" i="2"/>
  <c r="DB96" i="2"/>
  <c r="DA96" i="2"/>
  <c r="CY96" i="2"/>
  <c r="CX96" i="2"/>
  <c r="CP96" i="2"/>
  <c r="CO96" i="2"/>
  <c r="CM96" i="2"/>
  <c r="CL96" i="2"/>
  <c r="CJ96" i="2"/>
  <c r="CI96" i="2"/>
  <c r="CG96" i="2"/>
  <c r="CF96" i="2"/>
  <c r="CC96" i="2"/>
  <c r="CA96" i="2"/>
  <c r="BZ96" i="2"/>
  <c r="CB95" i="2"/>
  <c r="CB94" i="2"/>
  <c r="CB93" i="2"/>
  <c r="CB92" i="2"/>
  <c r="CB91" i="2"/>
  <c r="CB90" i="2"/>
  <c r="CB89" i="2"/>
  <c r="CB88" i="2"/>
  <c r="CB87" i="2"/>
  <c r="CB85" i="2"/>
  <c r="BX96" i="2"/>
  <c r="BW96" i="2"/>
  <c r="BY93" i="2"/>
  <c r="BY92" i="2"/>
  <c r="BY90" i="2"/>
  <c r="BY85" i="2"/>
  <c r="BU96" i="2"/>
  <c r="BT96" i="2"/>
  <c r="BR96" i="2"/>
  <c r="BQ96" i="2"/>
  <c r="BO96" i="2"/>
  <c r="BN96" i="2"/>
  <c r="BL96" i="2"/>
  <c r="BK96" i="2"/>
  <c r="BM95" i="2"/>
  <c r="BM93" i="2"/>
  <c r="BM92" i="2"/>
  <c r="BM89" i="2"/>
  <c r="BM88" i="2"/>
  <c r="BM87" i="2"/>
  <c r="BI96" i="2"/>
  <c r="BH96" i="2"/>
  <c r="BF96" i="2"/>
  <c r="BE96" i="2"/>
  <c r="BC96" i="2"/>
  <c r="BB96" i="2"/>
  <c r="AZ96" i="2"/>
  <c r="AY96" i="2"/>
  <c r="AT96" i="2"/>
  <c r="AS96" i="2"/>
  <c r="AQ96" i="2"/>
  <c r="AP96" i="2"/>
  <c r="AR95" i="2"/>
  <c r="AR94" i="2"/>
  <c r="AR93" i="2"/>
  <c r="AR92" i="2"/>
  <c r="AR91" i="2"/>
  <c r="AR90" i="2"/>
  <c r="AR89" i="2"/>
  <c r="AR88" i="2"/>
  <c r="AR87" i="2"/>
  <c r="AR85" i="2"/>
  <c r="AN96" i="2"/>
  <c r="AM96" i="2"/>
  <c r="AK96" i="2"/>
  <c r="AJ96" i="2"/>
  <c r="AH96" i="2"/>
  <c r="AG96" i="2"/>
  <c r="AE96" i="2"/>
  <c r="AD96" i="2"/>
  <c r="AB96" i="2"/>
  <c r="AA96" i="2"/>
  <c r="Y96" i="2"/>
  <c r="X96" i="2"/>
  <c r="V96" i="2"/>
  <c r="U96" i="2"/>
  <c r="W95" i="2"/>
  <c r="W94" i="2"/>
  <c r="W93" i="2"/>
  <c r="W92" i="2"/>
  <c r="W91" i="2"/>
  <c r="W90" i="2"/>
  <c r="W89" i="2"/>
  <c r="W88" i="2"/>
  <c r="W87" i="2"/>
  <c r="S96" i="2"/>
  <c r="R96" i="2"/>
  <c r="P96" i="2"/>
  <c r="O96" i="2"/>
  <c r="M96" i="2"/>
  <c r="L96" i="2"/>
  <c r="J96" i="2"/>
  <c r="I96" i="2"/>
  <c r="K95" i="2"/>
  <c r="K94" i="2"/>
  <c r="K93" i="2"/>
  <c r="K92" i="2"/>
  <c r="K91" i="2"/>
  <c r="K90" i="2"/>
  <c r="K89" i="2"/>
  <c r="K88" i="2"/>
  <c r="K87" i="2"/>
  <c r="K85" i="2"/>
  <c r="G96" i="2"/>
  <c r="F96" i="2"/>
  <c r="IP148" i="1"/>
  <c r="IO148" i="1"/>
  <c r="IJ148" i="1"/>
  <c r="II148" i="1"/>
  <c r="IG148" i="1"/>
  <c r="IF148" i="1"/>
  <c r="IH147" i="1"/>
  <c r="IH146" i="1"/>
  <c r="IH145" i="1"/>
  <c r="IH144" i="1"/>
  <c r="IH143" i="1"/>
  <c r="IH142" i="1"/>
  <c r="IH141" i="1"/>
  <c r="IH140" i="1"/>
  <c r="IH139" i="1"/>
  <c r="IH138" i="1"/>
  <c r="IH137" i="1"/>
  <c r="IH136" i="1"/>
  <c r="ID148" i="1"/>
  <c r="IC148" i="1"/>
  <c r="IE147" i="1"/>
  <c r="IE143" i="1"/>
  <c r="IE142" i="1"/>
  <c r="IE141" i="1"/>
  <c r="IE139" i="1"/>
  <c r="IE138" i="1"/>
  <c r="IE137" i="1"/>
  <c r="IE136" i="1"/>
  <c r="HX148" i="1"/>
  <c r="HW148" i="1"/>
  <c r="HY147" i="1"/>
  <c r="HY146" i="1"/>
  <c r="HY145" i="1"/>
  <c r="HY144" i="1"/>
  <c r="HY143" i="1"/>
  <c r="HY141" i="1"/>
  <c r="HY140" i="1"/>
  <c r="HY139" i="1"/>
  <c r="HY138" i="1"/>
  <c r="HY137" i="1"/>
  <c r="HY136" i="1"/>
  <c r="HU148" i="1"/>
  <c r="HT148" i="1"/>
  <c r="HV145" i="1"/>
  <c r="HV144" i="1"/>
  <c r="HV142" i="1"/>
  <c r="HV141" i="1"/>
  <c r="HV140" i="1"/>
  <c r="HV139" i="1"/>
  <c r="HV138" i="1"/>
  <c r="HV137" i="1"/>
  <c r="HV136" i="1"/>
  <c r="HR148" i="1"/>
  <c r="HQ148" i="1"/>
  <c r="HS145" i="1"/>
  <c r="HS142" i="1"/>
  <c r="HS139" i="1"/>
  <c r="HS137" i="1"/>
  <c r="HS136" i="1"/>
  <c r="HO148" i="1"/>
  <c r="HN148" i="1"/>
  <c r="HI148" i="1"/>
  <c r="HH148" i="1"/>
  <c r="HJ139" i="1"/>
  <c r="HJ138" i="1"/>
  <c r="GZ148" i="1"/>
  <c r="GY148" i="1"/>
  <c r="HA147" i="1"/>
  <c r="HA146" i="1"/>
  <c r="HA145" i="1"/>
  <c r="HA144" i="1"/>
  <c r="HA143" i="1"/>
  <c r="HA142" i="1"/>
  <c r="HA141" i="1"/>
  <c r="HA140" i="1"/>
  <c r="HA139" i="1"/>
  <c r="HA138" i="1"/>
  <c r="HA137" i="1"/>
  <c r="HA136" i="1"/>
  <c r="GW148" i="1"/>
  <c r="GV148" i="1"/>
  <c r="GT148" i="1"/>
  <c r="GS148" i="1"/>
  <c r="GU147" i="1"/>
  <c r="GU146" i="1"/>
  <c r="GU143" i="1"/>
  <c r="GU141" i="1"/>
  <c r="GU140" i="1"/>
  <c r="GU138" i="1"/>
  <c r="GU136" i="1"/>
  <c r="GN148" i="1"/>
  <c r="GM148" i="1"/>
  <c r="BL148" i="1"/>
  <c r="BK148" i="1"/>
  <c r="BM147" i="1"/>
  <c r="BM146" i="1"/>
  <c r="BM145" i="1"/>
  <c r="BM140" i="1"/>
  <c r="BM138" i="1"/>
  <c r="BM136" i="1"/>
  <c r="GH148" i="1"/>
  <c r="GG148" i="1"/>
  <c r="GE148" i="1"/>
  <c r="GD148" i="1"/>
  <c r="GB148" i="1"/>
  <c r="GA148" i="1"/>
  <c r="GC147" i="1"/>
  <c r="GC142" i="1"/>
  <c r="GC141" i="1"/>
  <c r="GC140" i="1"/>
  <c r="GC137" i="1"/>
  <c r="FY148" i="1"/>
  <c r="FX148" i="1"/>
  <c r="FZ136" i="1"/>
  <c r="FS148" i="1"/>
  <c r="FR148" i="1"/>
  <c r="FT147" i="1"/>
  <c r="FT144" i="1"/>
  <c r="FT143" i="1"/>
  <c r="FT142" i="1"/>
  <c r="FT141" i="1"/>
  <c r="FT140" i="1"/>
  <c r="FT138" i="1"/>
  <c r="FP148" i="1"/>
  <c r="FO148" i="1"/>
  <c r="FJ148" i="1"/>
  <c r="FI148" i="1"/>
  <c r="FG148" i="1"/>
  <c r="FF148" i="1"/>
  <c r="FH147" i="1"/>
  <c r="FH145" i="1"/>
  <c r="FH143" i="1"/>
  <c r="FH139" i="1"/>
  <c r="EX148" i="1"/>
  <c r="EW148" i="1"/>
  <c r="EU148" i="1"/>
  <c r="ET148" i="1"/>
  <c r="EI148" i="1"/>
  <c r="EH148" i="1"/>
  <c r="EC148" i="1"/>
  <c r="EB148" i="1"/>
  <c r="DZ148" i="1"/>
  <c r="DY148" i="1"/>
  <c r="DW148" i="1"/>
  <c r="DV148" i="1"/>
  <c r="DT148" i="1"/>
  <c r="DS148" i="1"/>
  <c r="DQ148" i="1"/>
  <c r="DP148" i="1"/>
  <c r="DR140" i="1"/>
  <c r="DN148" i="1"/>
  <c r="DM148" i="1"/>
  <c r="DH148" i="1"/>
  <c r="DG148" i="1"/>
  <c r="DI143" i="1"/>
  <c r="DK148" i="1"/>
  <c r="DJ148" i="1"/>
  <c r="DL147" i="1"/>
  <c r="DL146" i="1"/>
  <c r="DL145" i="1"/>
  <c r="DL144" i="1"/>
  <c r="DL142" i="1"/>
  <c r="DL141" i="1"/>
  <c r="DL140" i="1"/>
  <c r="DL139" i="1"/>
  <c r="DL138" i="1"/>
  <c r="DL137" i="1"/>
  <c r="DL136" i="1"/>
  <c r="DB148" i="1"/>
  <c r="DA148" i="1"/>
  <c r="DC147" i="1"/>
  <c r="DC145" i="1"/>
  <c r="DC142" i="1"/>
  <c r="DC141" i="1"/>
  <c r="DC138" i="1"/>
  <c r="DC137" i="1"/>
  <c r="CY148" i="1"/>
  <c r="CX148" i="1"/>
  <c r="CV148" i="1"/>
  <c r="CU148" i="1"/>
  <c r="CW147" i="1"/>
  <c r="CW145" i="1"/>
  <c r="CW144" i="1"/>
  <c r="CW143" i="1"/>
  <c r="CW142" i="1"/>
  <c r="CW141" i="1"/>
  <c r="CW138" i="1"/>
  <c r="CW137" i="1"/>
  <c r="CW136" i="1"/>
  <c r="CS148" i="1"/>
  <c r="CR148" i="1"/>
  <c r="CT147" i="1"/>
  <c r="CT146" i="1"/>
  <c r="CT145" i="1"/>
  <c r="CT144" i="1"/>
  <c r="CT143" i="1"/>
  <c r="CT142" i="1"/>
  <c r="CT141" i="1"/>
  <c r="CT140" i="1"/>
  <c r="CT139" i="1"/>
  <c r="CT138" i="1"/>
  <c r="CT137" i="1"/>
  <c r="CT136" i="1"/>
  <c r="CP148" i="1"/>
  <c r="CO148" i="1"/>
  <c r="CM148" i="1"/>
  <c r="CL148" i="1"/>
  <c r="CJ148" i="1"/>
  <c r="CI148" i="1"/>
  <c r="CG148" i="1"/>
  <c r="CF148" i="1"/>
  <c r="CH147" i="1"/>
  <c r="CH146" i="1"/>
  <c r="CH145" i="1"/>
  <c r="CH144" i="1"/>
  <c r="CH143" i="1"/>
  <c r="CH142" i="1"/>
  <c r="CH141" i="1"/>
  <c r="CH140" i="1"/>
  <c r="CH139" i="1"/>
  <c r="CH138" i="1"/>
  <c r="CH137" i="1"/>
  <c r="CH136" i="1"/>
  <c r="CD148" i="1"/>
  <c r="CC148" i="1"/>
  <c r="CE147" i="1"/>
  <c r="CE146" i="1"/>
  <c r="CE143" i="1"/>
  <c r="CE142" i="1"/>
  <c r="CA148" i="1"/>
  <c r="BZ148" i="1"/>
  <c r="BX148" i="1"/>
  <c r="BW148" i="1"/>
  <c r="BY145" i="1"/>
  <c r="BU148" i="1"/>
  <c r="BT148" i="1"/>
  <c r="BV147" i="1"/>
  <c r="BV145" i="1"/>
  <c r="BV142" i="1"/>
  <c r="BV141" i="1"/>
  <c r="BI148" i="1"/>
  <c r="BH148" i="1"/>
  <c r="BJ136" i="1"/>
  <c r="AW148" i="1"/>
  <c r="AV148" i="1"/>
  <c r="AX147" i="1"/>
  <c r="AX146" i="1"/>
  <c r="AX145" i="1"/>
  <c r="AX144" i="1"/>
  <c r="AX143" i="1"/>
  <c r="AX142" i="1"/>
  <c r="AX141" i="1"/>
  <c r="AX140" i="1"/>
  <c r="AX139" i="1"/>
  <c r="AX138" i="1"/>
  <c r="AX137" i="1"/>
  <c r="AX136" i="1"/>
  <c r="AQ148" i="1"/>
  <c r="AP148" i="1"/>
  <c r="AR138" i="1"/>
  <c r="AN148" i="1"/>
  <c r="AM148" i="1"/>
  <c r="AO141" i="1"/>
  <c r="AO138" i="1"/>
  <c r="AK148" i="1"/>
  <c r="AJ148" i="1"/>
  <c r="AH148" i="1"/>
  <c r="AG148" i="1"/>
  <c r="AE148" i="1"/>
  <c r="AD148" i="1"/>
  <c r="V148" i="1"/>
  <c r="U148" i="1"/>
  <c r="S148" i="1"/>
  <c r="R148" i="1"/>
  <c r="T140" i="1"/>
  <c r="P148" i="1"/>
  <c r="O148" i="1"/>
  <c r="M148" i="1"/>
  <c r="L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J148" i="1"/>
  <c r="I148" i="1"/>
  <c r="K144" i="1"/>
  <c r="K136" i="1"/>
  <c r="D148" i="1"/>
  <c r="C148" i="1"/>
  <c r="IR148" i="1" l="1"/>
  <c r="IS148" i="1"/>
  <c r="MB96" i="2"/>
  <c r="MA96" i="2"/>
  <c r="LK82" i="2"/>
  <c r="HG82" i="2"/>
  <c r="MB82" i="2"/>
  <c r="MA82" i="2"/>
  <c r="LZ82" i="2"/>
  <c r="LW82" i="2"/>
  <c r="LB82" i="2"/>
  <c r="KM82" i="2"/>
  <c r="CW82" i="2"/>
  <c r="IQ82" i="2"/>
  <c r="HJ82" i="2"/>
  <c r="GX82" i="2"/>
  <c r="GU82" i="2"/>
  <c r="GR82" i="2"/>
  <c r="FW82" i="2"/>
  <c r="FT82" i="2"/>
  <c r="FN82" i="2"/>
  <c r="DO82" i="2"/>
  <c r="CB82" i="2"/>
  <c r="BM82" i="2"/>
  <c r="AR82" i="2"/>
  <c r="W82" i="2"/>
  <c r="K82" i="2"/>
  <c r="DL134" i="1" l="1"/>
  <c r="FW81" i="2" l="1"/>
  <c r="LH81" i="2"/>
  <c r="EG81" i="2" l="1"/>
  <c r="MB81" i="2"/>
  <c r="MA81" i="2"/>
  <c r="LZ81" i="2"/>
  <c r="LW81" i="2"/>
  <c r="LB81" i="2"/>
  <c r="KM81" i="2"/>
  <c r="CW81" i="2"/>
  <c r="IQ81" i="2"/>
  <c r="HJ81" i="2"/>
  <c r="GX81" i="2"/>
  <c r="GU81" i="2"/>
  <c r="GR81" i="2"/>
  <c r="FT81" i="2"/>
  <c r="FN81" i="2"/>
  <c r="DO81" i="2"/>
  <c r="CB81" i="2"/>
  <c r="BM81" i="2"/>
  <c r="AR81" i="2"/>
  <c r="W81" i="2"/>
  <c r="K81" i="2"/>
  <c r="BL135" i="1" l="1"/>
  <c r="BK135" i="1"/>
  <c r="BM133" i="1"/>
  <c r="BL122" i="1"/>
  <c r="BK122" i="1"/>
  <c r="BL109" i="1"/>
  <c r="BK109" i="1"/>
  <c r="BL96" i="1"/>
  <c r="BK96" i="1"/>
  <c r="BL83" i="1"/>
  <c r="BK83" i="1"/>
  <c r="BL70" i="1"/>
  <c r="BK70" i="1"/>
  <c r="BL57" i="1"/>
  <c r="BK57" i="1"/>
  <c r="BL44" i="1"/>
  <c r="BK44" i="1"/>
  <c r="BL31" i="1"/>
  <c r="BK31" i="1"/>
  <c r="BL18" i="1"/>
  <c r="BK18" i="1"/>
  <c r="DL132" i="1" l="1"/>
  <c r="DK135" i="1"/>
  <c r="DJ135" i="1"/>
  <c r="DL133" i="1"/>
  <c r="DK122" i="1"/>
  <c r="DJ122" i="1"/>
  <c r="DK109" i="1"/>
  <c r="DJ109" i="1"/>
  <c r="DK96" i="1"/>
  <c r="DJ96" i="1"/>
  <c r="DK83" i="1"/>
  <c r="DJ83" i="1"/>
  <c r="DK70" i="1"/>
  <c r="DJ70" i="1"/>
  <c r="DK57" i="1"/>
  <c r="DJ57" i="1"/>
  <c r="DK44" i="1"/>
  <c r="DJ44" i="1"/>
  <c r="DK31" i="1"/>
  <c r="DJ31" i="1"/>
  <c r="DK18" i="1"/>
  <c r="DJ18" i="1"/>
  <c r="MB79" i="2" l="1"/>
  <c r="MA79" i="2"/>
  <c r="MB78" i="2"/>
  <c r="MA78" i="2"/>
  <c r="MB77" i="2"/>
  <c r="MA77" i="2"/>
  <c r="MB76" i="2"/>
  <c r="MA76" i="2"/>
  <c r="MB75" i="2"/>
  <c r="MA75" i="2"/>
  <c r="MB74" i="2"/>
  <c r="MA74" i="2"/>
  <c r="MB73" i="2"/>
  <c r="MA73" i="2"/>
  <c r="MB72" i="2"/>
  <c r="MA72" i="2"/>
  <c r="MB71" i="2"/>
  <c r="MA71" i="2"/>
  <c r="MB80" i="2"/>
  <c r="GX80" i="2"/>
  <c r="MA80" i="2"/>
  <c r="KD80" i="2"/>
  <c r="CW80" i="2"/>
  <c r="CV83" i="2"/>
  <c r="CU83" i="2"/>
  <c r="CV70" i="2"/>
  <c r="CU70" i="2"/>
  <c r="CV57" i="2"/>
  <c r="CU57" i="2"/>
  <c r="CV44" i="2"/>
  <c r="CU44" i="2"/>
  <c r="CV31" i="2"/>
  <c r="CU31" i="2"/>
  <c r="CV18" i="2"/>
  <c r="CU18" i="2"/>
  <c r="GW44" i="2"/>
  <c r="GV44" i="2"/>
  <c r="GW31" i="2"/>
  <c r="GV31" i="2"/>
  <c r="GW83" i="2"/>
  <c r="GV83" i="2"/>
  <c r="GW70" i="2"/>
  <c r="GV70" i="2"/>
  <c r="GW57" i="2"/>
  <c r="GV57" i="2"/>
  <c r="GW18" i="2"/>
  <c r="GV18" i="2"/>
  <c r="FN80" i="2"/>
  <c r="FM31" i="2"/>
  <c r="FL31" i="2"/>
  <c r="FM44" i="2"/>
  <c r="FL44" i="2"/>
  <c r="FM83" i="2"/>
  <c r="FL83" i="2"/>
  <c r="FM70" i="2"/>
  <c r="FL70" i="2"/>
  <c r="FM57" i="2"/>
  <c r="FL57" i="2"/>
  <c r="FM18" i="2"/>
  <c r="FL18" i="2"/>
  <c r="FH80" i="2"/>
  <c r="CZ80" i="2"/>
  <c r="AR80" i="2"/>
  <c r="AQ83" i="2"/>
  <c r="AP83" i="2"/>
  <c r="AQ70" i="2"/>
  <c r="AP70" i="2"/>
  <c r="AQ57" i="2"/>
  <c r="AP57" i="2"/>
  <c r="AQ44" i="2"/>
  <c r="AP44" i="2"/>
  <c r="AQ31" i="2"/>
  <c r="AP31" i="2"/>
  <c r="AQ18" i="2"/>
  <c r="AP18" i="2"/>
  <c r="LZ80" i="2"/>
  <c r="LW80" i="2"/>
  <c r="LK80" i="2"/>
  <c r="LB80" i="2"/>
  <c r="KM80" i="2"/>
  <c r="IQ80" i="2"/>
  <c r="HJ80" i="2"/>
  <c r="GU80" i="2"/>
  <c r="GR80" i="2"/>
  <c r="FW80" i="2"/>
  <c r="FT80" i="2"/>
  <c r="DO80" i="2"/>
  <c r="CB80" i="2"/>
  <c r="BM80" i="2"/>
  <c r="W80" i="2"/>
  <c r="K80" i="2"/>
  <c r="MB69" i="2" l="1"/>
  <c r="MA69" i="2"/>
  <c r="MB68" i="2"/>
  <c r="MA68" i="2"/>
  <c r="MB67" i="2"/>
  <c r="MA67" i="2"/>
  <c r="MB66" i="2"/>
  <c r="MA66" i="2"/>
  <c r="MB65" i="2"/>
  <c r="MA65" i="2"/>
  <c r="MB64" i="2"/>
  <c r="MA64" i="2"/>
  <c r="MB63" i="2"/>
  <c r="MA63" i="2"/>
  <c r="MB62" i="2"/>
  <c r="MA62" i="2"/>
  <c r="MB61" i="2"/>
  <c r="MA61" i="2"/>
  <c r="MB60" i="2"/>
  <c r="MA60" i="2"/>
  <c r="MB59" i="2"/>
  <c r="MA59" i="2"/>
  <c r="MB58" i="2"/>
  <c r="MA58" i="2"/>
  <c r="MB56" i="2"/>
  <c r="MA56" i="2"/>
  <c r="MB55" i="2"/>
  <c r="MA55" i="2"/>
  <c r="MB54" i="2"/>
  <c r="MA54" i="2"/>
  <c r="MB53" i="2"/>
  <c r="MA53" i="2"/>
  <c r="MB52" i="2"/>
  <c r="MA52" i="2"/>
  <c r="MB51" i="2"/>
  <c r="MA51" i="2"/>
  <c r="MB50" i="2"/>
  <c r="MA50" i="2"/>
  <c r="MB49" i="2"/>
  <c r="MA49" i="2"/>
  <c r="MB48" i="2"/>
  <c r="MA48" i="2"/>
  <c r="MB47" i="2"/>
  <c r="MA47" i="2"/>
  <c r="MB46" i="2"/>
  <c r="MA46" i="2"/>
  <c r="MB45" i="2"/>
  <c r="MA45" i="2"/>
  <c r="MB43" i="2"/>
  <c r="MA43" i="2"/>
  <c r="MB42" i="2"/>
  <c r="MA42" i="2"/>
  <c r="MB41" i="2"/>
  <c r="MA41" i="2"/>
  <c r="MB40" i="2"/>
  <c r="MA40" i="2"/>
  <c r="MB39" i="2"/>
  <c r="MA39" i="2"/>
  <c r="MB38" i="2"/>
  <c r="MA38" i="2"/>
  <c r="MB37" i="2"/>
  <c r="MA37" i="2"/>
  <c r="MB36" i="2"/>
  <c r="MA36" i="2"/>
  <c r="MB35" i="2"/>
  <c r="MA35" i="2"/>
  <c r="MB34" i="2"/>
  <c r="MA34" i="2"/>
  <c r="MB33" i="2"/>
  <c r="MA33" i="2"/>
  <c r="MB32" i="2"/>
  <c r="MA32" i="2"/>
  <c r="MB30" i="2"/>
  <c r="MA30" i="2"/>
  <c r="MB29" i="2"/>
  <c r="MA29" i="2"/>
  <c r="MB28" i="2"/>
  <c r="MA28" i="2"/>
  <c r="MB27" i="2"/>
  <c r="MA27" i="2"/>
  <c r="MB26" i="2"/>
  <c r="MA26" i="2"/>
  <c r="MB25" i="2"/>
  <c r="MA25" i="2"/>
  <c r="MB24" i="2"/>
  <c r="MA24" i="2"/>
  <c r="MB23" i="2"/>
  <c r="MA23" i="2"/>
  <c r="MB22" i="2"/>
  <c r="MA22" i="2"/>
  <c r="MB21" i="2"/>
  <c r="MA21" i="2"/>
  <c r="MB20" i="2"/>
  <c r="MA20" i="2"/>
  <c r="MB19" i="2"/>
  <c r="MA19" i="2"/>
  <c r="MA7" i="2"/>
  <c r="MB7" i="2"/>
  <c r="MA8" i="2"/>
  <c r="MB8" i="2"/>
  <c r="MA9" i="2"/>
  <c r="MB9" i="2"/>
  <c r="MA10" i="2"/>
  <c r="MB10" i="2"/>
  <c r="MA11" i="2"/>
  <c r="MB11" i="2"/>
  <c r="MA12" i="2"/>
  <c r="MB12" i="2"/>
  <c r="MA13" i="2"/>
  <c r="MB13" i="2"/>
  <c r="MA14" i="2"/>
  <c r="MB14" i="2"/>
  <c r="MA15" i="2"/>
  <c r="MB15" i="2"/>
  <c r="MA16" i="2"/>
  <c r="MB16" i="2"/>
  <c r="MA17" i="2"/>
  <c r="MB17" i="2"/>
  <c r="MB6" i="2"/>
  <c r="MA6" i="2"/>
  <c r="LZ77" i="2"/>
  <c r="LZ76" i="2"/>
  <c r="LZ75" i="2"/>
  <c r="LZ74" i="2"/>
  <c r="LZ73" i="2"/>
  <c r="LZ72" i="2"/>
  <c r="LZ71" i="2"/>
  <c r="LZ69" i="2"/>
  <c r="LZ68" i="2"/>
  <c r="LZ67" i="2"/>
  <c r="LZ66" i="2"/>
  <c r="LZ65" i="2"/>
  <c r="LZ56" i="2"/>
  <c r="LZ55" i="2"/>
  <c r="LZ54" i="2"/>
  <c r="LZ53" i="2"/>
  <c r="LZ52" i="2"/>
  <c r="LZ51" i="2"/>
  <c r="LZ50" i="2"/>
  <c r="LZ49" i="2"/>
  <c r="LZ48" i="2"/>
  <c r="LZ47" i="2"/>
  <c r="LZ46" i="2"/>
  <c r="LZ45" i="2"/>
  <c r="LZ43" i="2"/>
  <c r="LZ42" i="2"/>
  <c r="LZ41" i="2"/>
  <c r="LZ40" i="2"/>
  <c r="LZ39" i="2"/>
  <c r="LZ38" i="2"/>
  <c r="LZ37" i="2"/>
  <c r="LZ36" i="2"/>
  <c r="LZ35" i="2"/>
  <c r="LZ34" i="2"/>
  <c r="LZ33" i="2"/>
  <c r="LZ32" i="2"/>
  <c r="LZ30" i="2"/>
  <c r="LZ29" i="2"/>
  <c r="LZ28" i="2"/>
  <c r="LZ27" i="2"/>
  <c r="LZ26" i="2"/>
  <c r="LZ25" i="2"/>
  <c r="LZ24" i="2"/>
  <c r="LZ23" i="2"/>
  <c r="LW77" i="2"/>
  <c r="LW76" i="2"/>
  <c r="LW75" i="2"/>
  <c r="LW74" i="2"/>
  <c r="LW73" i="2"/>
  <c r="LW72" i="2"/>
  <c r="LW71" i="2"/>
  <c r="LW69" i="2"/>
  <c r="LW68" i="2"/>
  <c r="LW67" i="2"/>
  <c r="LW66" i="2"/>
  <c r="LW65" i="2"/>
  <c r="LW64" i="2"/>
  <c r="LW63" i="2"/>
  <c r="LW62" i="2"/>
  <c r="LW61" i="2"/>
  <c r="LW60" i="2"/>
  <c r="LW59" i="2"/>
  <c r="LW58" i="2"/>
  <c r="LW56" i="2"/>
  <c r="LW55" i="2"/>
  <c r="LW54" i="2"/>
  <c r="LW53" i="2"/>
  <c r="LW52" i="2"/>
  <c r="LW51" i="2"/>
  <c r="LW50" i="2"/>
  <c r="LW49" i="2"/>
  <c r="LW48" i="2"/>
  <c r="LW47" i="2"/>
  <c r="LW46" i="2"/>
  <c r="LW45" i="2"/>
  <c r="LW43" i="2"/>
  <c r="LW42" i="2"/>
  <c r="LW41" i="2"/>
  <c r="LW40" i="2"/>
  <c r="LW39" i="2"/>
  <c r="LW38" i="2"/>
  <c r="LW37" i="2"/>
  <c r="LW36" i="2"/>
  <c r="LW35" i="2"/>
  <c r="LW34" i="2"/>
  <c r="LW33" i="2"/>
  <c r="LW32" i="2"/>
  <c r="LW23" i="2"/>
  <c r="LW24" i="2"/>
  <c r="LW25" i="2"/>
  <c r="LW26" i="2"/>
  <c r="LW27" i="2"/>
  <c r="LW28" i="2"/>
  <c r="LW29" i="2"/>
  <c r="LW30" i="2"/>
  <c r="LT66" i="2"/>
  <c r="LT65" i="2"/>
  <c r="LP83" i="2"/>
  <c r="LO83" i="2"/>
  <c r="LP70" i="2"/>
  <c r="LO70" i="2"/>
  <c r="LP57" i="2"/>
  <c r="LO57" i="2"/>
  <c r="LP44" i="2"/>
  <c r="LO44" i="2"/>
  <c r="LP31" i="2"/>
  <c r="LO31" i="2"/>
  <c r="LP18" i="2"/>
  <c r="LO18" i="2"/>
  <c r="LK73" i="2"/>
  <c r="LK72" i="2"/>
  <c r="LK77" i="2"/>
  <c r="LK68" i="2"/>
  <c r="LK67" i="2"/>
  <c r="LK65" i="2"/>
  <c r="LK64" i="2"/>
  <c r="LK55" i="2"/>
  <c r="LK54" i="2"/>
  <c r="LK52" i="2"/>
  <c r="LK51" i="2"/>
  <c r="LK50" i="2"/>
  <c r="LK48" i="2"/>
  <c r="LK46" i="2"/>
  <c r="LK43" i="2"/>
  <c r="LK42" i="2"/>
  <c r="LK40" i="2"/>
  <c r="LK38" i="2"/>
  <c r="LK37" i="2"/>
  <c r="LK36" i="2"/>
  <c r="LK35" i="2"/>
  <c r="LK34" i="2"/>
  <c r="LK33" i="2"/>
  <c r="LK32" i="2"/>
  <c r="LK30" i="2"/>
  <c r="LK29" i="2"/>
  <c r="LK28" i="2"/>
  <c r="LK27" i="2"/>
  <c r="LK26" i="2"/>
  <c r="LK25" i="2"/>
  <c r="LK24" i="2"/>
  <c r="LK23" i="2"/>
  <c r="LH75" i="2"/>
  <c r="LH74" i="2"/>
  <c r="LH73" i="2"/>
  <c r="LH71" i="2"/>
  <c r="LH68" i="2"/>
  <c r="LH66" i="2"/>
  <c r="LH65" i="2"/>
  <c r="LH63" i="2"/>
  <c r="LH62" i="2"/>
  <c r="LH58" i="2"/>
  <c r="LH56" i="2"/>
  <c r="LH54" i="2"/>
  <c r="LH53" i="2"/>
  <c r="LH51" i="2"/>
  <c r="LH49" i="2"/>
  <c r="LH48" i="2"/>
  <c r="LH47" i="2"/>
  <c r="LH46" i="2"/>
  <c r="LH45" i="2"/>
  <c r="LH43" i="2"/>
  <c r="LH42" i="2"/>
  <c r="LH41" i="2"/>
  <c r="LH40" i="2"/>
  <c r="LH39" i="2"/>
  <c r="LH38" i="2"/>
  <c r="LH37" i="2"/>
  <c r="LH36" i="2"/>
  <c r="LH35" i="2"/>
  <c r="LH34" i="2"/>
  <c r="LH33" i="2"/>
  <c r="LH32" i="2"/>
  <c r="LH24" i="2"/>
  <c r="LH25" i="2"/>
  <c r="LH26" i="2"/>
  <c r="LH27" i="2"/>
  <c r="LH28" i="2"/>
  <c r="LH29" i="2"/>
  <c r="LH30" i="2"/>
  <c r="LE66" i="2" l="1"/>
  <c r="LE65" i="2"/>
  <c r="LE38" i="2"/>
  <c r="LE27" i="2"/>
  <c r="LE26" i="2"/>
  <c r="LB62" i="2"/>
  <c r="LB77" i="2"/>
  <c r="LB76" i="2"/>
  <c r="LB75" i="2"/>
  <c r="LB74" i="2"/>
  <c r="LB72" i="2"/>
  <c r="LB71" i="2"/>
  <c r="LB68" i="2"/>
  <c r="LB67" i="2"/>
  <c r="LB66" i="2"/>
  <c r="LB65" i="2"/>
  <c r="LB64" i="2"/>
  <c r="LB60" i="2"/>
  <c r="LB59" i="2"/>
  <c r="LB56" i="2"/>
  <c r="LB55" i="2"/>
  <c r="LB54" i="2"/>
  <c r="LB53" i="2"/>
  <c r="LB52" i="2"/>
  <c r="LB51" i="2"/>
  <c r="LB50" i="2"/>
  <c r="LB48" i="2"/>
  <c r="LB47" i="2"/>
  <c r="LB46" i="2"/>
  <c r="LB45" i="2"/>
  <c r="LB43" i="2"/>
  <c r="LB42" i="2"/>
  <c r="LB41" i="2"/>
  <c r="LB40" i="2"/>
  <c r="LB39" i="2"/>
  <c r="LB38" i="2"/>
  <c r="LB36" i="2"/>
  <c r="LB35" i="2"/>
  <c r="LB34" i="2"/>
  <c r="LB33" i="2"/>
  <c r="LB32" i="2"/>
  <c r="LB23" i="2"/>
  <c r="LB24" i="2"/>
  <c r="LB25" i="2"/>
  <c r="LB26" i="2"/>
  <c r="LB27" i="2"/>
  <c r="LB28" i="2"/>
  <c r="LB29" i="2"/>
  <c r="LB30" i="2"/>
  <c r="KY37" i="2"/>
  <c r="KY34" i="2"/>
  <c r="KP36" i="2"/>
  <c r="KP34" i="2"/>
  <c r="KP26" i="2"/>
  <c r="KP23" i="2"/>
  <c r="KX83" i="2"/>
  <c r="KW83" i="2"/>
  <c r="KX70" i="2"/>
  <c r="KW70" i="2"/>
  <c r="KX57" i="2"/>
  <c r="KW57" i="2"/>
  <c r="KX44" i="2"/>
  <c r="KW44" i="2"/>
  <c r="KX31" i="2"/>
  <c r="KW31" i="2"/>
  <c r="KX18" i="2"/>
  <c r="KW18" i="2"/>
  <c r="KO83" i="2"/>
  <c r="KN83" i="2"/>
  <c r="KO70" i="2"/>
  <c r="KN70" i="2"/>
  <c r="KO57" i="2"/>
  <c r="KN57" i="2"/>
  <c r="KO44" i="2"/>
  <c r="KN44" i="2"/>
  <c r="KO31" i="2"/>
  <c r="KN31" i="2"/>
  <c r="KO18" i="2"/>
  <c r="KN18" i="2"/>
  <c r="KM75" i="2"/>
  <c r="KM73" i="2"/>
  <c r="KM68" i="2"/>
  <c r="KM66" i="2"/>
  <c r="KM61" i="2"/>
  <c r="KM56" i="2"/>
  <c r="KM55" i="2"/>
  <c r="KM54" i="2"/>
  <c r="KM53" i="2"/>
  <c r="KM52" i="2"/>
  <c r="KM50" i="2"/>
  <c r="KM47" i="2"/>
  <c r="KM46" i="2"/>
  <c r="KM45" i="2"/>
  <c r="KM43" i="2"/>
  <c r="KM42" i="2"/>
  <c r="KM41" i="2"/>
  <c r="KM40" i="2"/>
  <c r="KM39" i="2"/>
  <c r="KM38" i="2"/>
  <c r="KM37" i="2"/>
  <c r="KM36" i="2"/>
  <c r="KM35" i="2"/>
  <c r="KM34" i="2"/>
  <c r="KM33" i="2"/>
  <c r="KM32" i="2"/>
  <c r="KM29" i="2"/>
  <c r="KM28" i="2"/>
  <c r="KM27" i="2"/>
  <c r="KM26" i="2"/>
  <c r="KM25" i="2"/>
  <c r="KM24" i="2"/>
  <c r="KM23" i="2"/>
  <c r="KJ40" i="2"/>
  <c r="KJ39" i="2"/>
  <c r="KJ38" i="2"/>
  <c r="KJ37" i="2"/>
  <c r="KJ36" i="2"/>
  <c r="KJ35" i="2"/>
  <c r="KJ34" i="2"/>
  <c r="KJ33" i="2"/>
  <c r="KJ32" i="2"/>
  <c r="KJ23" i="2"/>
  <c r="KJ24" i="2"/>
  <c r="KJ25" i="2"/>
  <c r="KJ26" i="2"/>
  <c r="KJ27" i="2"/>
  <c r="KJ28" i="2"/>
  <c r="KJ29" i="2"/>
  <c r="KJ30" i="2"/>
  <c r="KD77" i="2"/>
  <c r="KD69" i="2"/>
  <c r="KD59" i="2"/>
  <c r="KD58" i="2"/>
  <c r="KD56" i="2"/>
  <c r="KD55" i="2"/>
  <c r="KD40" i="2"/>
  <c r="KD39" i="2"/>
  <c r="KA37" i="2"/>
  <c r="JR36" i="2"/>
  <c r="JX24" i="2"/>
  <c r="JQ83" i="2"/>
  <c r="JP83" i="2"/>
  <c r="JQ70" i="2"/>
  <c r="JP70" i="2"/>
  <c r="JQ57" i="2"/>
  <c r="JP57" i="2"/>
  <c r="JQ44" i="2"/>
  <c r="JP44" i="2"/>
  <c r="JQ31" i="2"/>
  <c r="JP31" i="2"/>
  <c r="JQ18" i="2"/>
  <c r="JP18" i="2"/>
  <c r="JW83" i="2"/>
  <c r="JV83" i="2"/>
  <c r="JW70" i="2"/>
  <c r="JV70" i="2"/>
  <c r="JW57" i="2"/>
  <c r="JV57" i="2"/>
  <c r="JW44" i="2"/>
  <c r="JV44" i="2"/>
  <c r="JW31" i="2"/>
  <c r="JV31" i="2"/>
  <c r="JW18" i="2"/>
  <c r="JV18" i="2"/>
  <c r="JZ83" i="2"/>
  <c r="JY83" i="2"/>
  <c r="JZ70" i="2"/>
  <c r="JY70" i="2"/>
  <c r="JZ57" i="2"/>
  <c r="JY57" i="2"/>
  <c r="JZ44" i="2"/>
  <c r="JY44" i="2"/>
  <c r="JZ31" i="2"/>
  <c r="JY31" i="2"/>
  <c r="JZ18" i="2"/>
  <c r="JY18" i="2"/>
  <c r="JO46" i="2"/>
  <c r="JN83" i="2"/>
  <c r="JM83" i="2"/>
  <c r="JN70" i="2"/>
  <c r="JM70" i="2"/>
  <c r="JN57" i="2"/>
  <c r="JM57" i="2"/>
  <c r="JN44" i="2"/>
  <c r="JM44" i="2"/>
  <c r="JN31" i="2"/>
  <c r="JM31" i="2"/>
  <c r="JN18" i="2"/>
  <c r="JM18" i="2"/>
  <c r="JI76" i="2"/>
  <c r="JI74" i="2"/>
  <c r="JI71" i="2"/>
  <c r="JI66" i="2"/>
  <c r="JI41" i="2"/>
  <c r="JI40" i="2"/>
  <c r="JI39" i="2"/>
  <c r="JI38" i="2"/>
  <c r="JI37" i="2"/>
  <c r="JI36" i="2"/>
  <c r="JI35" i="2"/>
  <c r="JI34" i="2"/>
  <c r="JI33" i="2"/>
  <c r="JI32" i="2"/>
  <c r="JI23" i="2"/>
  <c r="JI24" i="2"/>
  <c r="JI25" i="2"/>
  <c r="JI26" i="2"/>
  <c r="JI27" i="2"/>
  <c r="JI28" i="2"/>
  <c r="JI29" i="2"/>
  <c r="JI30" i="2"/>
  <c r="JC76" i="2"/>
  <c r="JC42" i="2"/>
  <c r="JC41" i="2"/>
  <c r="JC39" i="2"/>
  <c r="JC38" i="2"/>
  <c r="JC35" i="2"/>
  <c r="JC26" i="2"/>
  <c r="JC25" i="2"/>
  <c r="JC23" i="2"/>
  <c r="IZ27" i="2"/>
  <c r="IW73" i="2"/>
  <c r="IV83" i="2"/>
  <c r="IU83" i="2"/>
  <c r="IV70" i="2"/>
  <c r="IU70" i="2"/>
  <c r="IV57" i="2"/>
  <c r="IU57" i="2"/>
  <c r="IV44" i="2"/>
  <c r="IU44" i="2"/>
  <c r="IV31" i="2"/>
  <c r="IU31" i="2"/>
  <c r="IV18" i="2"/>
  <c r="IU18" i="2"/>
  <c r="IY83" i="2"/>
  <c r="IX83" i="2"/>
  <c r="IY70" i="2"/>
  <c r="IX70" i="2"/>
  <c r="IY57" i="2"/>
  <c r="IX57" i="2"/>
  <c r="IY44" i="2"/>
  <c r="IX44" i="2"/>
  <c r="IY31" i="2"/>
  <c r="IX31" i="2"/>
  <c r="IY18" i="2"/>
  <c r="IX18" i="2"/>
  <c r="IT34" i="2"/>
  <c r="IQ77" i="2"/>
  <c r="IQ76" i="2"/>
  <c r="IQ75" i="2"/>
  <c r="IQ74" i="2"/>
  <c r="IQ73" i="2"/>
  <c r="IQ72" i="2"/>
  <c r="IQ71" i="2"/>
  <c r="IQ65" i="2"/>
  <c r="IQ66" i="2"/>
  <c r="IQ67" i="2"/>
  <c r="IQ68" i="2"/>
  <c r="IQ69" i="2"/>
  <c r="IQ56" i="2"/>
  <c r="IQ55" i="2"/>
  <c r="IQ53" i="2"/>
  <c r="IQ52" i="2"/>
  <c r="IQ51" i="2"/>
  <c r="IQ50" i="2"/>
  <c r="IQ49" i="2"/>
  <c r="IQ48" i="2"/>
  <c r="IQ46" i="2"/>
  <c r="IQ45" i="2"/>
  <c r="IQ43" i="2"/>
  <c r="IQ42" i="2"/>
  <c r="IQ41" i="2"/>
  <c r="IQ40" i="2"/>
  <c r="IQ39" i="2"/>
  <c r="IQ38" i="2"/>
  <c r="IQ37" i="2"/>
  <c r="IQ36" i="2"/>
  <c r="IQ33" i="2"/>
  <c r="IQ32" i="2"/>
  <c r="IQ30" i="2"/>
  <c r="IQ29" i="2"/>
  <c r="IQ28" i="2"/>
  <c r="IQ26" i="2"/>
  <c r="IQ25" i="2"/>
  <c r="IQ23" i="2"/>
  <c r="IN58" i="2"/>
  <c r="IN47" i="2"/>
  <c r="IK29" i="2"/>
  <c r="IB35" i="2"/>
  <c r="IA83" i="2"/>
  <c r="HZ83" i="2"/>
  <c r="IA70" i="2"/>
  <c r="HZ70" i="2"/>
  <c r="IA57" i="2"/>
  <c r="HZ57" i="2"/>
  <c r="IA44" i="2"/>
  <c r="HZ44" i="2"/>
  <c r="IA31" i="2"/>
  <c r="HZ31" i="2"/>
  <c r="IA18" i="2"/>
  <c r="HZ18" i="2"/>
  <c r="HV38" i="2"/>
  <c r="HV37" i="2"/>
  <c r="HV23" i="2"/>
  <c r="HV27" i="2"/>
  <c r="HV30" i="2"/>
  <c r="HU83" i="2"/>
  <c r="HT83" i="2"/>
  <c r="HU70" i="2"/>
  <c r="HT70" i="2"/>
  <c r="HU57" i="2"/>
  <c r="HT57" i="2"/>
  <c r="HU44" i="2"/>
  <c r="HT44" i="2"/>
  <c r="HU31" i="2"/>
  <c r="HT31" i="2"/>
  <c r="HU18" i="2"/>
  <c r="HT18" i="2"/>
  <c r="HS28" i="2"/>
  <c r="HP73" i="2"/>
  <c r="HP43" i="2"/>
  <c r="HP42" i="2"/>
  <c r="HP41" i="2"/>
  <c r="HP40" i="2"/>
  <c r="HP39" i="2"/>
  <c r="HP38" i="2"/>
  <c r="HP37" i="2"/>
  <c r="HP36" i="2"/>
  <c r="HP35" i="2"/>
  <c r="HP34" i="2"/>
  <c r="HP33" i="2"/>
  <c r="HP32" i="2"/>
  <c r="HP23" i="2"/>
  <c r="HP24" i="2"/>
  <c r="HP25" i="2"/>
  <c r="HP26" i="2"/>
  <c r="HP27" i="2"/>
  <c r="HP28" i="2"/>
  <c r="HP29" i="2"/>
  <c r="HP30" i="2"/>
  <c r="LN66" i="2"/>
  <c r="LN23" i="2"/>
  <c r="HM39" i="2"/>
  <c r="HM34" i="2"/>
  <c r="HM25" i="2"/>
  <c r="HM23" i="2"/>
  <c r="HJ65" i="2"/>
  <c r="HJ66" i="2"/>
  <c r="HJ67" i="2"/>
  <c r="HJ68" i="2"/>
  <c r="HJ69" i="2"/>
  <c r="HJ56" i="2"/>
  <c r="HJ55" i="2"/>
  <c r="HJ54" i="2"/>
  <c r="HJ53" i="2"/>
  <c r="HJ52" i="2"/>
  <c r="HJ50" i="2"/>
  <c r="HJ49" i="2"/>
  <c r="HJ48" i="2"/>
  <c r="HJ47" i="2"/>
  <c r="HJ46" i="2"/>
  <c r="HJ45" i="2"/>
  <c r="HJ43" i="2"/>
  <c r="HJ42" i="2"/>
  <c r="HJ41" i="2"/>
  <c r="HJ40" i="2"/>
  <c r="HJ39" i="2"/>
  <c r="HJ38" i="2"/>
  <c r="HJ37" i="2"/>
  <c r="HJ36" i="2"/>
  <c r="HJ35" i="2"/>
  <c r="HJ34" i="2"/>
  <c r="HJ33" i="2"/>
  <c r="HJ32" i="2"/>
  <c r="HJ23" i="2"/>
  <c r="HJ24" i="2"/>
  <c r="HJ25" i="2"/>
  <c r="HJ26" i="2"/>
  <c r="HJ27" i="2"/>
  <c r="HJ28" i="2"/>
  <c r="HJ29" i="2"/>
  <c r="HJ30" i="2"/>
  <c r="HG76" i="2"/>
  <c r="HG72" i="2"/>
  <c r="HG68" i="2"/>
  <c r="HG67" i="2"/>
  <c r="HG65" i="2"/>
  <c r="HG63" i="2"/>
  <c r="HG59" i="2"/>
  <c r="HG58" i="2"/>
  <c r="HG56" i="2"/>
  <c r="HG54" i="2"/>
  <c r="HG53" i="2"/>
  <c r="HG52" i="2"/>
  <c r="HG41" i="2"/>
  <c r="HG39" i="2"/>
  <c r="HG38" i="2"/>
  <c r="HD40" i="2"/>
  <c r="HD37" i="2"/>
  <c r="HD36" i="2"/>
  <c r="HD35" i="2"/>
  <c r="HD34" i="2"/>
  <c r="HD26" i="2"/>
  <c r="HD24" i="2"/>
  <c r="GU77" i="2"/>
  <c r="GU76" i="2"/>
  <c r="GU75" i="2"/>
  <c r="GU74" i="2"/>
  <c r="GU73" i="2"/>
  <c r="GU72" i="2"/>
  <c r="GU71" i="2"/>
  <c r="GU69" i="2"/>
  <c r="GU68" i="2"/>
  <c r="GU67" i="2"/>
  <c r="GU66" i="2"/>
  <c r="GU65" i="2"/>
  <c r="GU64" i="2"/>
  <c r="GU63" i="2"/>
  <c r="GU62" i="2"/>
  <c r="GU61" i="2"/>
  <c r="GU60" i="2"/>
  <c r="GU59" i="2"/>
  <c r="GU58" i="2"/>
  <c r="GU56" i="2"/>
  <c r="GU55" i="2"/>
  <c r="GU54" i="2"/>
  <c r="GU53" i="2"/>
  <c r="GU52" i="2"/>
  <c r="GU51" i="2"/>
  <c r="GU50" i="2"/>
  <c r="GU49" i="2"/>
  <c r="GU48" i="2"/>
  <c r="GU47" i="2"/>
  <c r="GU46" i="2"/>
  <c r="GU45" i="2"/>
  <c r="GU43" i="2"/>
  <c r="GU42" i="2"/>
  <c r="GU41" i="2"/>
  <c r="GU40" i="2"/>
  <c r="GU39" i="2"/>
  <c r="GU38" i="2"/>
  <c r="GU37" i="2"/>
  <c r="GU36" i="2"/>
  <c r="GU35" i="2"/>
  <c r="GU34" i="2"/>
  <c r="GU33" i="2"/>
  <c r="GU32" i="2"/>
  <c r="GU23" i="2"/>
  <c r="GU24" i="2"/>
  <c r="GU25" i="2"/>
  <c r="GU26" i="2"/>
  <c r="GU27" i="2"/>
  <c r="GU28" i="2"/>
  <c r="GU29" i="2"/>
  <c r="GU30" i="2"/>
  <c r="GR77" i="2"/>
  <c r="GR75" i="2"/>
  <c r="GR73" i="2"/>
  <c r="GR72" i="2"/>
  <c r="GR71" i="2"/>
  <c r="GR68" i="2"/>
  <c r="GR67" i="2"/>
  <c r="GR66" i="2"/>
  <c r="GR65" i="2"/>
  <c r="GR60" i="2"/>
  <c r="GR58" i="2"/>
  <c r="GR56" i="2"/>
  <c r="GR55" i="2"/>
  <c r="GR54" i="2"/>
  <c r="GR53" i="2"/>
  <c r="GR50" i="2"/>
  <c r="GR49" i="2"/>
  <c r="GR47" i="2"/>
  <c r="GR45" i="2"/>
  <c r="GR42" i="2"/>
  <c r="GR41" i="2"/>
  <c r="GR39" i="2"/>
  <c r="GR38" i="2"/>
  <c r="GR37" i="2"/>
  <c r="GR26" i="2"/>
  <c r="GL42" i="2"/>
  <c r="GL39" i="2"/>
  <c r="GL34" i="2"/>
  <c r="GI37" i="2"/>
  <c r="GI36" i="2"/>
  <c r="GI35" i="2"/>
  <c r="GI34" i="2"/>
  <c r="GI28" i="2"/>
  <c r="GI27" i="2"/>
  <c r="GI25" i="2"/>
  <c r="GI24" i="2"/>
  <c r="GF53" i="2"/>
  <c r="GF49" i="2"/>
  <c r="GF43" i="2"/>
  <c r="GF40" i="2"/>
  <c r="GF35" i="2"/>
  <c r="GE83" i="2"/>
  <c r="GD83" i="2"/>
  <c r="GE70" i="2"/>
  <c r="GD70" i="2"/>
  <c r="GE57" i="2"/>
  <c r="GD57" i="2"/>
  <c r="GE44" i="2"/>
  <c r="GD44" i="2"/>
  <c r="GE31" i="2"/>
  <c r="GD31" i="2"/>
  <c r="GE18" i="2"/>
  <c r="GD18" i="2"/>
  <c r="FZ34" i="2"/>
  <c r="FZ33" i="2"/>
  <c r="FZ27" i="2"/>
  <c r="FW65" i="2" l="1"/>
  <c r="FW66" i="2"/>
  <c r="FW67" i="2"/>
  <c r="FW68" i="2"/>
  <c r="FW69" i="2"/>
  <c r="FW56" i="2"/>
  <c r="FW55" i="2"/>
  <c r="FW54" i="2"/>
  <c r="FW53" i="2"/>
  <c r="FW52" i="2"/>
  <c r="FW51" i="2"/>
  <c r="FW50" i="2"/>
  <c r="FW49" i="2"/>
  <c r="FW48" i="2"/>
  <c r="FW47" i="2"/>
  <c r="FW46" i="2"/>
  <c r="FW45" i="2"/>
  <c r="FW43" i="2"/>
  <c r="FW42" i="2"/>
  <c r="FW41" i="2"/>
  <c r="FW40" i="2"/>
  <c r="FW39" i="2"/>
  <c r="FW38" i="2"/>
  <c r="FW37" i="2"/>
  <c r="FW36" i="2"/>
  <c r="FW35" i="2"/>
  <c r="FW34" i="2"/>
  <c r="FW33" i="2"/>
  <c r="FW32" i="2"/>
  <c r="FW23" i="2"/>
  <c r="FW24" i="2"/>
  <c r="FW25" i="2"/>
  <c r="FW26" i="2"/>
  <c r="FW27" i="2"/>
  <c r="FW28" i="2"/>
  <c r="FW29" i="2"/>
  <c r="FW30" i="2"/>
  <c r="FT77" i="2"/>
  <c r="FT76" i="2"/>
  <c r="FT62" i="2"/>
  <c r="FT59" i="2"/>
  <c r="FT53" i="2"/>
  <c r="FT50" i="2"/>
  <c r="FT36" i="2"/>
  <c r="FT35" i="2"/>
  <c r="FT30" i="2"/>
  <c r="FQ51" i="2"/>
  <c r="FQ39" i="2"/>
  <c r="FQ38" i="2"/>
  <c r="FQ37" i="2"/>
  <c r="FQ36" i="2"/>
  <c r="FQ35" i="2"/>
  <c r="FQ34" i="2"/>
  <c r="FQ33" i="2"/>
  <c r="FQ32" i="2"/>
  <c r="FQ23" i="2"/>
  <c r="FQ24" i="2"/>
  <c r="FQ25" i="2"/>
  <c r="FQ26" i="2"/>
  <c r="FQ27" i="2"/>
  <c r="FQ29" i="2"/>
  <c r="FQ30" i="2"/>
  <c r="FK29" i="2"/>
  <c r="FH49" i="2"/>
  <c r="FH48" i="2"/>
  <c r="FH46" i="2"/>
  <c r="FH43" i="2"/>
  <c r="FH42" i="2"/>
  <c r="FH41" i="2"/>
  <c r="FH39" i="2"/>
  <c r="FH38" i="2"/>
  <c r="FH37" i="2"/>
  <c r="FH36" i="2"/>
  <c r="FH35" i="2"/>
  <c r="FH34" i="2"/>
  <c r="FH33" i="2"/>
  <c r="FH32" i="2"/>
  <c r="FH23" i="2"/>
  <c r="FH24" i="2"/>
  <c r="FH25" i="2"/>
  <c r="FH26" i="2"/>
  <c r="FH27" i="2"/>
  <c r="FH28" i="2"/>
  <c r="FH29" i="2"/>
  <c r="FH30" i="2"/>
  <c r="FE74" i="2"/>
  <c r="FE76" i="2"/>
  <c r="FE67" i="2"/>
  <c r="FE49" i="2"/>
  <c r="FE43" i="2"/>
  <c r="FE42" i="2"/>
  <c r="FE36" i="2"/>
  <c r="FE37" i="2"/>
  <c r="FE34" i="2"/>
  <c r="FE30" i="2"/>
  <c r="FE29" i="2"/>
  <c r="FE28" i="2"/>
  <c r="FE27" i="2"/>
  <c r="FE26" i="2"/>
  <c r="FE24" i="2"/>
  <c r="EV76" i="2"/>
  <c r="EV40" i="2"/>
  <c r="EV39" i="2"/>
  <c r="EV38" i="2"/>
  <c r="EV37" i="2"/>
  <c r="EV36" i="2"/>
  <c r="EV35" i="2"/>
  <c r="EV34" i="2"/>
  <c r="EV33" i="2"/>
  <c r="ES39" i="2"/>
  <c r="ES38" i="2"/>
  <c r="ES37" i="2"/>
  <c r="ES36" i="2"/>
  <c r="ES35" i="2"/>
  <c r="ES34" i="2"/>
  <c r="ES33" i="2"/>
  <c r="ES32" i="2"/>
  <c r="EV30" i="2"/>
  <c r="EV29" i="2"/>
  <c r="EV28" i="2"/>
  <c r="EV25" i="2"/>
  <c r="ES59" i="2"/>
  <c r="ES30" i="2"/>
  <c r="ES29" i="2"/>
  <c r="ES26" i="2"/>
  <c r="ES24" i="2"/>
  <c r="EM72" i="2"/>
  <c r="EM68" i="2"/>
  <c r="EM63" i="2"/>
  <c r="EM59" i="2"/>
  <c r="EM54" i="2"/>
  <c r="EM51" i="2"/>
  <c r="EM47" i="2"/>
  <c r="EM40" i="2"/>
  <c r="EM37" i="2"/>
  <c r="EM25" i="2"/>
  <c r="EG40" i="2"/>
  <c r="EG39" i="2"/>
  <c r="EG38" i="2"/>
  <c r="EG35" i="2"/>
  <c r="EG34" i="2"/>
  <c r="EG26" i="2"/>
  <c r="EG25" i="2"/>
  <c r="EG20" i="2"/>
  <c r="EA39" i="2"/>
  <c r="EA38" i="2"/>
  <c r="EA37" i="2"/>
  <c r="EA36" i="2"/>
  <c r="EA35" i="2"/>
  <c r="EA34" i="2"/>
  <c r="EA33" i="2"/>
  <c r="EA32" i="2"/>
  <c r="EA30" i="2"/>
  <c r="EA29" i="2"/>
  <c r="EA28" i="2"/>
  <c r="EA26" i="2"/>
  <c r="EA24" i="2"/>
  <c r="EA23" i="2"/>
  <c r="DX46" i="2"/>
  <c r="DX45" i="2"/>
  <c r="DW83" i="2"/>
  <c r="DV83" i="2"/>
  <c r="DW70" i="2"/>
  <c r="DV70" i="2"/>
  <c r="DW57" i="2"/>
  <c r="DV57" i="2"/>
  <c r="DW44" i="2"/>
  <c r="DV44" i="2"/>
  <c r="DW31" i="2"/>
  <c r="DV31" i="2"/>
  <c r="DW18" i="2"/>
  <c r="DV18" i="2"/>
  <c r="DO77" i="2"/>
  <c r="DO76" i="2"/>
  <c r="DO75" i="2"/>
  <c r="DO74" i="2"/>
  <c r="DO72" i="2"/>
  <c r="DO71" i="2"/>
  <c r="DO64" i="2"/>
  <c r="DO65" i="2"/>
  <c r="DO66" i="2"/>
  <c r="DO67" i="2"/>
  <c r="DO68" i="2"/>
  <c r="DU64" i="2"/>
  <c r="DR41" i="2"/>
  <c r="DR38" i="2"/>
  <c r="DR37" i="2"/>
  <c r="DR36" i="2"/>
  <c r="DR35" i="2"/>
  <c r="DR34" i="2"/>
  <c r="DR33" i="2"/>
  <c r="DR32" i="2"/>
  <c r="DR23" i="2"/>
  <c r="DR24" i="2"/>
  <c r="DR25" i="2"/>
  <c r="DR26" i="2"/>
  <c r="DR27" i="2"/>
  <c r="DR28" i="2"/>
  <c r="DR29" i="2"/>
  <c r="DR30" i="2"/>
  <c r="DO56" i="2"/>
  <c r="DO55" i="2"/>
  <c r="DO54" i="2"/>
  <c r="DO53" i="2"/>
  <c r="DO52" i="2"/>
  <c r="DO51" i="2"/>
  <c r="DO49" i="2"/>
  <c r="DO48" i="2"/>
  <c r="DO47" i="2"/>
  <c r="DO46" i="2"/>
  <c r="DO45" i="2"/>
  <c r="DO43" i="2"/>
  <c r="DO42" i="2"/>
  <c r="DO41" i="2"/>
  <c r="DO40" i="2"/>
  <c r="DO39" i="2"/>
  <c r="DO38" i="2"/>
  <c r="DO37" i="2"/>
  <c r="DO36" i="2"/>
  <c r="DO35" i="2"/>
  <c r="DO34" i="2"/>
  <c r="DO33" i="2"/>
  <c r="DO32" i="2"/>
  <c r="DO23" i="2"/>
  <c r="DO24" i="2"/>
  <c r="DO25" i="2"/>
  <c r="DO27" i="2"/>
  <c r="DO28" i="2"/>
  <c r="DO29" i="2"/>
  <c r="DO30" i="2"/>
  <c r="DL59" i="2"/>
  <c r="DL39" i="2"/>
  <c r="DL38" i="2"/>
  <c r="DL37" i="2"/>
  <c r="DL36" i="2"/>
  <c r="DL35" i="2"/>
  <c r="DL34" i="2"/>
  <c r="DL33" i="2"/>
  <c r="DL32" i="2"/>
  <c r="DL24" i="2"/>
  <c r="DL25" i="2"/>
  <c r="DL26" i="2"/>
  <c r="DL27" i="2"/>
  <c r="DL28" i="2"/>
  <c r="DL29" i="2"/>
  <c r="DL30" i="2"/>
  <c r="DC40" i="2"/>
  <c r="DC37" i="2"/>
  <c r="DB83" i="2"/>
  <c r="DA83" i="2"/>
  <c r="DB70" i="2"/>
  <c r="DA70" i="2"/>
  <c r="DB57" i="2"/>
  <c r="DA57" i="2"/>
  <c r="DB44" i="2"/>
  <c r="DA44" i="2"/>
  <c r="DB31" i="2"/>
  <c r="DA31" i="2"/>
  <c r="DB18" i="2"/>
  <c r="DA18" i="2"/>
  <c r="CZ75" i="2"/>
  <c r="CZ62" i="2"/>
  <c r="CZ55" i="2"/>
  <c r="CZ40" i="2"/>
  <c r="CZ35" i="2"/>
  <c r="CZ26" i="2"/>
  <c r="CZ21" i="2"/>
  <c r="CN74" i="2"/>
  <c r="CN68" i="2"/>
  <c r="CK40" i="2"/>
  <c r="CK39" i="2"/>
  <c r="CK38" i="2"/>
  <c r="CK36" i="2"/>
  <c r="CK35" i="2"/>
  <c r="CK34" i="2"/>
  <c r="CK33" i="2"/>
  <c r="CK24" i="2"/>
  <c r="CH39" i="2"/>
  <c r="CH38" i="2"/>
  <c r="CH37" i="2"/>
  <c r="CH35" i="2"/>
  <c r="CH34" i="2"/>
  <c r="CH32" i="2"/>
  <c r="CH30" i="2"/>
  <c r="CH29" i="2"/>
  <c r="CH26" i="2"/>
  <c r="CH25" i="2"/>
  <c r="CH24" i="2"/>
  <c r="CE66" i="2"/>
  <c r="CD83" i="2"/>
  <c r="CC83" i="2"/>
  <c r="CD70" i="2"/>
  <c r="CC70" i="2"/>
  <c r="CD57" i="2"/>
  <c r="CC57" i="2"/>
  <c r="CD44" i="2"/>
  <c r="CC44" i="2"/>
  <c r="CD31" i="2"/>
  <c r="CC31" i="2"/>
  <c r="CD18" i="2"/>
  <c r="CC18" i="2"/>
  <c r="CB77" i="2"/>
  <c r="CB76" i="2"/>
  <c r="CB75" i="2"/>
  <c r="CB74" i="2"/>
  <c r="CB73" i="2"/>
  <c r="CB72" i="2"/>
  <c r="CB65" i="2"/>
  <c r="CB66" i="2"/>
  <c r="CB67" i="2"/>
  <c r="CB68" i="2"/>
  <c r="CB69" i="2"/>
  <c r="CB56" i="2"/>
  <c r="CB55" i="2"/>
  <c r="CB54" i="2"/>
  <c r="CB53" i="2"/>
  <c r="CB52" i="2"/>
  <c r="CB51" i="2"/>
  <c r="CB50" i="2"/>
  <c r="CB49" i="2"/>
  <c r="CB48" i="2"/>
  <c r="CB47" i="2"/>
  <c r="CB46" i="2"/>
  <c r="CB43" i="2"/>
  <c r="CB42" i="2"/>
  <c r="CB40" i="2"/>
  <c r="CB39" i="2"/>
  <c r="CB38" i="2"/>
  <c r="CB37" i="2"/>
  <c r="CB36" i="2"/>
  <c r="CB35" i="2"/>
  <c r="CB34" i="2"/>
  <c r="CB32" i="2"/>
  <c r="CB24" i="2"/>
  <c r="CB25" i="2"/>
  <c r="CB26" i="2"/>
  <c r="CB27" i="2"/>
  <c r="CB28" i="2"/>
  <c r="CB30" i="2"/>
  <c r="BY76" i="2"/>
  <c r="BY64" i="2"/>
  <c r="BY51" i="2"/>
  <c r="BY43" i="2"/>
  <c r="BV61" i="2"/>
  <c r="BV54" i="2"/>
  <c r="BV26" i="2"/>
  <c r="BS73" i="2"/>
  <c r="BP29" i="2"/>
  <c r="BP41" i="2"/>
  <c r="BO83" i="2"/>
  <c r="BN83" i="2"/>
  <c r="BO70" i="2"/>
  <c r="BN70" i="2"/>
  <c r="BO57" i="2"/>
  <c r="BN57" i="2"/>
  <c r="BO44" i="2"/>
  <c r="BN44" i="2"/>
  <c r="BO31" i="2"/>
  <c r="BN31" i="2"/>
  <c r="BO18" i="2"/>
  <c r="BN18" i="2"/>
  <c r="BM73" i="2" l="1"/>
  <c r="BM75" i="2"/>
  <c r="BM76" i="2"/>
  <c r="BM77" i="2"/>
  <c r="BM69" i="2"/>
  <c r="BM68" i="2"/>
  <c r="BM67" i="2"/>
  <c r="BM65" i="2"/>
  <c r="BM63" i="2"/>
  <c r="BM61" i="2"/>
  <c r="BM56" i="2"/>
  <c r="BM55" i="2"/>
  <c r="BM53" i="2"/>
  <c r="BM51" i="2"/>
  <c r="BM50" i="2"/>
  <c r="BM41" i="2"/>
  <c r="BM39" i="2"/>
  <c r="BM38" i="2"/>
  <c r="BM37" i="2"/>
  <c r="BM35" i="2"/>
  <c r="BM34" i="2"/>
  <c r="BM28" i="2"/>
  <c r="BM27" i="2"/>
  <c r="BM26" i="2"/>
  <c r="BM25" i="2"/>
  <c r="BG40" i="2"/>
  <c r="BG35" i="2"/>
  <c r="BG26" i="2"/>
  <c r="BD75" i="2"/>
  <c r="BF83" i="2"/>
  <c r="BE83" i="2"/>
  <c r="BF70" i="2"/>
  <c r="BE70" i="2"/>
  <c r="BF57" i="2"/>
  <c r="BE57" i="2"/>
  <c r="BF44" i="2"/>
  <c r="BE44" i="2"/>
  <c r="BF31" i="2"/>
  <c r="BE31" i="2"/>
  <c r="BF18" i="2"/>
  <c r="BE18" i="2"/>
  <c r="BA38" i="2"/>
  <c r="BC83" i="2"/>
  <c r="BB83" i="2"/>
  <c r="BC70" i="2"/>
  <c r="BB70" i="2"/>
  <c r="BC57" i="2"/>
  <c r="BB57" i="2"/>
  <c r="BC44" i="2"/>
  <c r="BB44" i="2"/>
  <c r="BC31" i="2"/>
  <c r="BB31" i="2"/>
  <c r="BC18" i="2"/>
  <c r="BB18" i="2"/>
  <c r="AZ83" i="2"/>
  <c r="AY83" i="2"/>
  <c r="AZ70" i="2"/>
  <c r="AY70" i="2"/>
  <c r="AZ57" i="2"/>
  <c r="AY57" i="2"/>
  <c r="AZ44" i="2"/>
  <c r="AY44" i="2"/>
  <c r="AZ31" i="2"/>
  <c r="AY31" i="2"/>
  <c r="AZ18" i="2"/>
  <c r="AY18" i="2"/>
  <c r="BU83" i="2"/>
  <c r="BT83" i="2"/>
  <c r="BU70" i="2"/>
  <c r="BT70" i="2"/>
  <c r="BU57" i="2"/>
  <c r="BT57" i="2"/>
  <c r="BU44" i="2"/>
  <c r="BT44" i="2"/>
  <c r="BU31" i="2"/>
  <c r="BT31" i="2"/>
  <c r="BU18" i="2"/>
  <c r="BT18" i="2"/>
  <c r="AU38" i="2" l="1"/>
  <c r="AU27" i="2"/>
  <c r="AU26" i="2"/>
  <c r="AO29" i="2"/>
  <c r="AN83" i="2"/>
  <c r="AM83" i="2"/>
  <c r="AN70" i="2"/>
  <c r="AM70" i="2"/>
  <c r="AN57" i="2"/>
  <c r="AM57" i="2"/>
  <c r="AN44" i="2"/>
  <c r="AM44" i="2"/>
  <c r="AN31" i="2"/>
  <c r="AM31" i="2"/>
  <c r="AN18" i="2"/>
  <c r="AM18" i="2"/>
  <c r="AL61" i="2"/>
  <c r="AK83" i="2"/>
  <c r="AJ83" i="2"/>
  <c r="AK70" i="2"/>
  <c r="AJ70" i="2"/>
  <c r="AK57" i="2"/>
  <c r="AJ57" i="2"/>
  <c r="AK44" i="2"/>
  <c r="AJ44" i="2"/>
  <c r="AK31" i="2"/>
  <c r="AJ31" i="2"/>
  <c r="AK18" i="2"/>
  <c r="AJ18" i="2"/>
  <c r="AI39" i="2"/>
  <c r="AI38" i="2"/>
  <c r="AI37" i="2"/>
  <c r="AI36" i="2"/>
  <c r="AI35" i="2"/>
  <c r="AH83" i="2"/>
  <c r="AG83" i="2"/>
  <c r="AH70" i="2"/>
  <c r="AG70" i="2"/>
  <c r="AH57" i="2"/>
  <c r="AG57" i="2"/>
  <c r="AH44" i="2"/>
  <c r="AG44" i="2"/>
  <c r="AH31" i="2"/>
  <c r="AG31" i="2"/>
  <c r="AH18" i="2"/>
  <c r="AG18" i="2"/>
  <c r="AF29" i="2"/>
  <c r="AF27" i="2"/>
  <c r="AF26" i="2"/>
  <c r="AF25" i="2"/>
  <c r="AF24" i="2"/>
  <c r="AF38" i="2"/>
  <c r="AF33" i="2"/>
  <c r="AF32" i="2"/>
  <c r="AC37" i="2"/>
  <c r="AC36" i="2"/>
  <c r="AC35" i="2"/>
  <c r="AC34" i="2"/>
  <c r="AC33" i="2"/>
  <c r="AC32" i="2"/>
  <c r="AC30" i="2"/>
  <c r="AC29" i="2"/>
  <c r="AC28" i="2"/>
  <c r="AC27" i="2"/>
  <c r="AC25" i="2"/>
  <c r="AC24" i="2"/>
  <c r="Z27" i="2"/>
  <c r="Y83" i="2"/>
  <c r="X83" i="2"/>
  <c r="Y70" i="2"/>
  <c r="X70" i="2"/>
  <c r="Y57" i="2"/>
  <c r="X57" i="2"/>
  <c r="Y44" i="2"/>
  <c r="X44" i="2"/>
  <c r="Y31" i="2"/>
  <c r="X31" i="2"/>
  <c r="Y18" i="2"/>
  <c r="X18" i="2"/>
  <c r="W77" i="2"/>
  <c r="W76" i="2"/>
  <c r="W75" i="2"/>
  <c r="W74" i="2"/>
  <c r="W73" i="2"/>
  <c r="W72" i="2"/>
  <c r="W63" i="2"/>
  <c r="W66" i="2"/>
  <c r="W67" i="2"/>
  <c r="W68" i="2"/>
  <c r="W69" i="2"/>
  <c r="W65" i="2"/>
  <c r="W56" i="2"/>
  <c r="W55" i="2"/>
  <c r="W53" i="2"/>
  <c r="W52" i="2"/>
  <c r="W48" i="2"/>
  <c r="W49" i="2"/>
  <c r="W47" i="2"/>
  <c r="W45" i="2"/>
  <c r="W43" i="2"/>
  <c r="W42" i="2"/>
  <c r="W41" i="2"/>
  <c r="W40" i="2"/>
  <c r="W39" i="2"/>
  <c r="W38" i="2"/>
  <c r="W34" i="2"/>
  <c r="W33" i="2"/>
  <c r="W29" i="2"/>
  <c r="W28" i="2"/>
  <c r="W26" i="2"/>
  <c r="W25" i="2"/>
  <c r="W24" i="2"/>
  <c r="T30" i="2"/>
  <c r="S83" i="2"/>
  <c r="R83" i="2"/>
  <c r="S70" i="2"/>
  <c r="R70" i="2"/>
  <c r="S57" i="2"/>
  <c r="R57" i="2"/>
  <c r="S44" i="2"/>
  <c r="R44" i="2"/>
  <c r="S31" i="2"/>
  <c r="R31" i="2"/>
  <c r="S18" i="2"/>
  <c r="R18" i="2"/>
  <c r="Q39" i="2"/>
  <c r="Q36" i="2"/>
  <c r="Q24" i="2"/>
  <c r="N33" i="2"/>
  <c r="M83" i="2"/>
  <c r="L83" i="2"/>
  <c r="M70" i="2"/>
  <c r="L70" i="2"/>
  <c r="M57" i="2"/>
  <c r="L57" i="2"/>
  <c r="M44" i="2"/>
  <c r="L44" i="2"/>
  <c r="M31" i="2"/>
  <c r="L31" i="2"/>
  <c r="M18" i="2"/>
  <c r="L18" i="2"/>
  <c r="K77" i="2"/>
  <c r="K76" i="2"/>
  <c r="K75" i="2"/>
  <c r="K74" i="2"/>
  <c r="K73" i="2"/>
  <c r="K72" i="2"/>
  <c r="K71" i="2"/>
  <c r="K65" i="2"/>
  <c r="K66" i="2"/>
  <c r="K67" i="2"/>
  <c r="K68" i="2"/>
  <c r="K69" i="2"/>
  <c r="K56" i="2"/>
  <c r="K55" i="2"/>
  <c r="K54" i="2"/>
  <c r="K53" i="2"/>
  <c r="K52" i="2"/>
  <c r="K51" i="2"/>
  <c r="K50" i="2"/>
  <c r="K49" i="2"/>
  <c r="K48" i="2"/>
  <c r="K47" i="2"/>
  <c r="K46" i="2"/>
  <c r="K45" i="2"/>
  <c r="K43" i="2"/>
  <c r="K42" i="2"/>
  <c r="K41" i="2"/>
  <c r="K40" i="2"/>
  <c r="K39" i="2"/>
  <c r="K38" i="2"/>
  <c r="K37" i="2"/>
  <c r="K36" i="2"/>
  <c r="K35" i="2"/>
  <c r="K34" i="2"/>
  <c r="K33" i="2"/>
  <c r="K32" i="2"/>
  <c r="K24" i="2"/>
  <c r="K25" i="2"/>
  <c r="K26" i="2"/>
  <c r="K27" i="2"/>
  <c r="K28" i="2"/>
  <c r="K29" i="2"/>
  <c r="K30" i="2"/>
  <c r="H25" i="2"/>
  <c r="LH23" i="2" l="1"/>
  <c r="DL23" i="2"/>
  <c r="CH23" i="2"/>
  <c r="CB23" i="2"/>
  <c r="BM23" i="2"/>
  <c r="AC23" i="2"/>
  <c r="AU23" i="2"/>
  <c r="W23" i="2"/>
  <c r="K23" i="2"/>
  <c r="LZ22" i="2" l="1"/>
  <c r="LW22" i="2"/>
  <c r="LT22" i="2"/>
  <c r="LS83" i="2"/>
  <c r="LR83" i="2"/>
  <c r="LS70" i="2"/>
  <c r="LR70" i="2"/>
  <c r="LS57" i="2"/>
  <c r="LR57" i="2"/>
  <c r="LS44" i="2"/>
  <c r="LR44" i="2"/>
  <c r="LS31" i="2"/>
  <c r="LR31" i="2"/>
  <c r="LS18" i="2"/>
  <c r="LR18" i="2"/>
  <c r="LB22" i="2"/>
  <c r="KM22" i="2"/>
  <c r="KJ22" i="2"/>
  <c r="JI22" i="2"/>
  <c r="JC22" i="2"/>
  <c r="IN22" i="2"/>
  <c r="IM83" i="2"/>
  <c r="IL83" i="2"/>
  <c r="IM70" i="2"/>
  <c r="IL70" i="2"/>
  <c r="IM57" i="2"/>
  <c r="IL57" i="2"/>
  <c r="IM44" i="2"/>
  <c r="IL44" i="2"/>
  <c r="IM31" i="2"/>
  <c r="IL31" i="2"/>
  <c r="IM18" i="2"/>
  <c r="IL18" i="2"/>
  <c r="HP22" i="2"/>
  <c r="HD22" i="2"/>
  <c r="HC83" i="2"/>
  <c r="HB83" i="2"/>
  <c r="HC70" i="2"/>
  <c r="HB70" i="2"/>
  <c r="HC57" i="2"/>
  <c r="HB57" i="2"/>
  <c r="HC44" i="2"/>
  <c r="HB44" i="2"/>
  <c r="HC31" i="2"/>
  <c r="HB31" i="2"/>
  <c r="HC18" i="2"/>
  <c r="HB18" i="2"/>
  <c r="HJ22" i="2"/>
  <c r="GU22" i="2"/>
  <c r="FW22" i="2"/>
  <c r="GR22" i="2"/>
  <c r="GI22" i="2"/>
  <c r="FQ22" i="2"/>
  <c r="FH22" i="2"/>
  <c r="EG22" i="2"/>
  <c r="EA22" i="2"/>
  <c r="DR22" i="2"/>
  <c r="DO22" i="2"/>
  <c r="LH22" i="2"/>
  <c r="CK22" i="2"/>
  <c r="DL22" i="2"/>
  <c r="KD22" i="2"/>
  <c r="KC83" i="2"/>
  <c r="KB83" i="2"/>
  <c r="KC70" i="2"/>
  <c r="KB70" i="2"/>
  <c r="KC57" i="2"/>
  <c r="KB57" i="2"/>
  <c r="KC44" i="2"/>
  <c r="KB44" i="2"/>
  <c r="KC31" i="2"/>
  <c r="KB31" i="2"/>
  <c r="KC18" i="2"/>
  <c r="KB18" i="2"/>
  <c r="CB22" i="2"/>
  <c r="AC22" i="2"/>
  <c r="AT83" i="2"/>
  <c r="AS83" i="2"/>
  <c r="AT70" i="2"/>
  <c r="AS70" i="2"/>
  <c r="AT57" i="2"/>
  <c r="AS57" i="2"/>
  <c r="AT44" i="2"/>
  <c r="AS44" i="2"/>
  <c r="AT31" i="2"/>
  <c r="AS31" i="2"/>
  <c r="AU22" i="2"/>
  <c r="AT18" i="2"/>
  <c r="AS18" i="2"/>
  <c r="AF22" i="2"/>
  <c r="K22" i="2"/>
  <c r="Q22" i="2"/>
  <c r="LZ21" i="2" l="1"/>
  <c r="LW21" i="2"/>
  <c r="LN21" i="2"/>
  <c r="LK21" i="2"/>
  <c r="LB21" i="2"/>
  <c r="KM21" i="2"/>
  <c r="KJ21" i="2"/>
  <c r="JI21" i="2"/>
  <c r="JC21" i="2"/>
  <c r="IK21" i="2"/>
  <c r="IJ83" i="2"/>
  <c r="II83" i="2"/>
  <c r="IJ70" i="2"/>
  <c r="II70" i="2"/>
  <c r="IJ57" i="2"/>
  <c r="II57" i="2"/>
  <c r="IJ44" i="2"/>
  <c r="II44" i="2"/>
  <c r="IJ31" i="2"/>
  <c r="II31" i="2"/>
  <c r="IJ18" i="2"/>
  <c r="II18" i="2"/>
  <c r="HP21" i="2"/>
  <c r="HJ21" i="2"/>
  <c r="GU21" i="2"/>
  <c r="FW21" i="2"/>
  <c r="GR21" i="2"/>
  <c r="GR19" i="2"/>
  <c r="GI21" i="2"/>
  <c r="FQ21" i="2"/>
  <c r="FH21" i="2"/>
  <c r="EV21" i="2"/>
  <c r="ES21" i="2"/>
  <c r="EA21" i="2"/>
  <c r="DR21" i="2"/>
  <c r="DO21" i="2"/>
  <c r="LH21" i="2"/>
  <c r="CK21" i="2"/>
  <c r="CJ83" i="2"/>
  <c r="CI83" i="2"/>
  <c r="CJ70" i="2"/>
  <c r="CI70" i="2"/>
  <c r="CJ57" i="2"/>
  <c r="CI57" i="2"/>
  <c r="CJ44" i="2"/>
  <c r="CI44" i="2"/>
  <c r="CJ31" i="2"/>
  <c r="CI31" i="2"/>
  <c r="CJ18" i="2"/>
  <c r="CI18" i="2"/>
  <c r="DL21" i="2"/>
  <c r="CB21" i="2"/>
  <c r="AC21" i="2"/>
  <c r="AE83" i="2" l="1"/>
  <c r="AD83" i="2"/>
  <c r="AE70" i="2"/>
  <c r="AD70" i="2"/>
  <c r="AE57" i="2"/>
  <c r="AD57" i="2"/>
  <c r="AE44" i="2"/>
  <c r="AD44" i="2"/>
  <c r="AE31" i="2"/>
  <c r="AD31" i="2"/>
  <c r="AF21" i="2"/>
  <c r="AE18" i="2"/>
  <c r="AD18" i="2"/>
  <c r="W21" i="2"/>
  <c r="K21" i="2"/>
  <c r="Q21" i="2"/>
  <c r="LE21" i="2"/>
  <c r="LD83" i="2"/>
  <c r="LC83" i="2"/>
  <c r="LD70" i="2"/>
  <c r="LC70" i="2"/>
  <c r="LD57" i="2"/>
  <c r="LC57" i="2"/>
  <c r="LD44" i="2"/>
  <c r="LC44" i="2"/>
  <c r="LD31" i="2"/>
  <c r="LC31" i="2"/>
  <c r="LD18" i="2"/>
  <c r="LC18" i="2"/>
  <c r="CH20" i="2"/>
  <c r="BS20" i="2"/>
  <c r="LZ20" i="2"/>
  <c r="LW20" i="2"/>
  <c r="LN20" i="2"/>
  <c r="LK20" i="2"/>
  <c r="LB20" i="2"/>
  <c r="KM20" i="2"/>
  <c r="KJ20" i="2"/>
  <c r="IQ20" i="2"/>
  <c r="JI20" i="2"/>
  <c r="JC20" i="2"/>
  <c r="JB83" i="2"/>
  <c r="JA83" i="2"/>
  <c r="JB70" i="2"/>
  <c r="JA70" i="2"/>
  <c r="JB57" i="2"/>
  <c r="JA57" i="2"/>
  <c r="JB44" i="2"/>
  <c r="JA44" i="2"/>
  <c r="JB31" i="2"/>
  <c r="JA31" i="2"/>
  <c r="JB18" i="2"/>
  <c r="JA18" i="2"/>
  <c r="HP20" i="2"/>
  <c r="HG20" i="2"/>
  <c r="GU20" i="2"/>
  <c r="FZ20" i="2"/>
  <c r="FW20" i="2"/>
  <c r="FT20" i="2"/>
  <c r="FQ20" i="2"/>
  <c r="FH20" i="2"/>
  <c r="FE20" i="2"/>
  <c r="EV20" i="2"/>
  <c r="ES20" i="2"/>
  <c r="EF83" i="2"/>
  <c r="EE83" i="2"/>
  <c r="EF70" i="2"/>
  <c r="EE70" i="2"/>
  <c r="EF57" i="2"/>
  <c r="EE57" i="2"/>
  <c r="EF44" i="2"/>
  <c r="EE44" i="2"/>
  <c r="EF31" i="2"/>
  <c r="EE31" i="2"/>
  <c r="EF18" i="2"/>
  <c r="EE18" i="2"/>
  <c r="EA20" i="2"/>
  <c r="DR20" i="2" l="1"/>
  <c r="DO20" i="2"/>
  <c r="LH20" i="2"/>
  <c r="CN20" i="2"/>
  <c r="DL20" i="2"/>
  <c r="CG83" i="2"/>
  <c r="CF83" i="2"/>
  <c r="CG70" i="2"/>
  <c r="CF70" i="2"/>
  <c r="CG57" i="2"/>
  <c r="CF57" i="2"/>
  <c r="CG44" i="2"/>
  <c r="CF44" i="2"/>
  <c r="CG31" i="2"/>
  <c r="CF31" i="2"/>
  <c r="CG18" i="2"/>
  <c r="CF18" i="2"/>
  <c r="BR83" i="2"/>
  <c r="BQ83" i="2"/>
  <c r="BR70" i="2"/>
  <c r="BQ70" i="2"/>
  <c r="BR57" i="2"/>
  <c r="BQ57" i="2"/>
  <c r="BR44" i="2"/>
  <c r="BQ44" i="2"/>
  <c r="BR31" i="2"/>
  <c r="BQ31" i="2"/>
  <c r="BR18" i="2"/>
  <c r="BQ18" i="2"/>
  <c r="CB20" i="2"/>
  <c r="K20" i="2"/>
  <c r="H20" i="2"/>
  <c r="J83" i="2"/>
  <c r="I83" i="2"/>
  <c r="K79" i="2"/>
  <c r="K78" i="2"/>
  <c r="J70" i="2"/>
  <c r="I70" i="2"/>
  <c r="K64" i="2"/>
  <c r="K63" i="2"/>
  <c r="K62" i="2"/>
  <c r="K61" i="2"/>
  <c r="K60" i="2"/>
  <c r="K59" i="2"/>
  <c r="K58" i="2"/>
  <c r="J57" i="2"/>
  <c r="I57" i="2"/>
  <c r="J44" i="2"/>
  <c r="I44" i="2"/>
  <c r="J31" i="2"/>
  <c r="I31" i="2"/>
  <c r="K19" i="2"/>
  <c r="J18" i="2"/>
  <c r="I18" i="2"/>
  <c r="K6" i="2"/>
  <c r="LZ19" i="2"/>
  <c r="LW19" i="2"/>
  <c r="LN19" i="2"/>
  <c r="IS83" i="2"/>
  <c r="IR83" i="2"/>
  <c r="IS70" i="2"/>
  <c r="IR70" i="2"/>
  <c r="IS57" i="2"/>
  <c r="IR57" i="2"/>
  <c r="IS44" i="2"/>
  <c r="IR44" i="2"/>
  <c r="IS31" i="2"/>
  <c r="IR31" i="2"/>
  <c r="IT19" i="2"/>
  <c r="IS18" i="2"/>
  <c r="IR18" i="2"/>
  <c r="LK19" i="2"/>
  <c r="LB19" i="2"/>
  <c r="KM19" i="2"/>
  <c r="KI83" i="2"/>
  <c r="KH83" i="2"/>
  <c r="KI70" i="2"/>
  <c r="KH70" i="2"/>
  <c r="KI57" i="2"/>
  <c r="KH57" i="2"/>
  <c r="KI44" i="2"/>
  <c r="KH44" i="2"/>
  <c r="KI31" i="2"/>
  <c r="KH31" i="2"/>
  <c r="KJ19" i="2"/>
  <c r="KI18" i="2"/>
  <c r="KH18" i="2"/>
  <c r="IQ19" i="2"/>
  <c r="JI19" i="2"/>
  <c r="JH83" i="2"/>
  <c r="JG83" i="2"/>
  <c r="JH70" i="2"/>
  <c r="JG70" i="2"/>
  <c r="JH57" i="2"/>
  <c r="JG57" i="2"/>
  <c r="JH44" i="2"/>
  <c r="JG44" i="2"/>
  <c r="JH31" i="2"/>
  <c r="JG31" i="2"/>
  <c r="JH18" i="2"/>
  <c r="JG18" i="2"/>
  <c r="HP19" i="2"/>
  <c r="HN70" i="2"/>
  <c r="HO70" i="2"/>
  <c r="HO83" i="2"/>
  <c r="HN83" i="2"/>
  <c r="HO57" i="2"/>
  <c r="HN57" i="2"/>
  <c r="HO44" i="2"/>
  <c r="HN44" i="2"/>
  <c r="HO31" i="2"/>
  <c r="HN31" i="2"/>
  <c r="HO18" i="2"/>
  <c r="HN18" i="2"/>
  <c r="HG19" i="2"/>
  <c r="HM19" i="2"/>
  <c r="HL83" i="2"/>
  <c r="HK83" i="2"/>
  <c r="HL70" i="2"/>
  <c r="HK70" i="2"/>
  <c r="HL57" i="2"/>
  <c r="HK57" i="2"/>
  <c r="HL44" i="2"/>
  <c r="HK44" i="2"/>
  <c r="HL31" i="2"/>
  <c r="HK31" i="2"/>
  <c r="HL18" i="2"/>
  <c r="HK18" i="2"/>
  <c r="HJ19" i="2"/>
  <c r="GU19" i="2"/>
  <c r="FY83" i="2"/>
  <c r="FX83" i="2"/>
  <c r="FY70" i="2"/>
  <c r="FX70" i="2"/>
  <c r="FY57" i="2"/>
  <c r="FX57" i="2"/>
  <c r="FY44" i="2"/>
  <c r="FX44" i="2"/>
  <c r="FY31" i="2"/>
  <c r="FX31" i="2"/>
  <c r="FZ19" i="2"/>
  <c r="FY18" i="2"/>
  <c r="FX18" i="2"/>
  <c r="FW19" i="2"/>
  <c r="GH83" i="2"/>
  <c r="GG83" i="2"/>
  <c r="GH70" i="2"/>
  <c r="GG70" i="2"/>
  <c r="GH57" i="2"/>
  <c r="GG57" i="2"/>
  <c r="GH44" i="2"/>
  <c r="GG44" i="2"/>
  <c r="GH31" i="2"/>
  <c r="GG31" i="2"/>
  <c r="GI19" i="2"/>
  <c r="GH18" i="2"/>
  <c r="GG18" i="2"/>
  <c r="GL19" i="2"/>
  <c r="GK83" i="2"/>
  <c r="GJ83" i="2"/>
  <c r="GK70" i="2"/>
  <c r="GJ70" i="2"/>
  <c r="GK57" i="2"/>
  <c r="GJ57" i="2"/>
  <c r="GK44" i="2"/>
  <c r="GJ44" i="2"/>
  <c r="GK31" i="2"/>
  <c r="GJ31" i="2"/>
  <c r="GK18" i="2"/>
  <c r="GJ18" i="2"/>
  <c r="FP83" i="2"/>
  <c r="FO83" i="2"/>
  <c r="FP70" i="2"/>
  <c r="FO70" i="2"/>
  <c r="FP57" i="2"/>
  <c r="FO57" i="2"/>
  <c r="FP44" i="2"/>
  <c r="FO44" i="2"/>
  <c r="FP31" i="2"/>
  <c r="FO31" i="2"/>
  <c r="FQ19" i="2"/>
  <c r="FP18" i="2"/>
  <c r="FO18" i="2"/>
  <c r="FJ83" i="2"/>
  <c r="FI83" i="2"/>
  <c r="FJ70" i="2"/>
  <c r="FI70" i="2"/>
  <c r="FJ57" i="2"/>
  <c r="FI57" i="2"/>
  <c r="FJ44" i="2"/>
  <c r="FI44" i="2"/>
  <c r="FJ31" i="2"/>
  <c r="FI31" i="2"/>
  <c r="FK19" i="2"/>
  <c r="FJ18" i="2"/>
  <c r="FI18" i="2"/>
  <c r="FH19" i="2"/>
  <c r="FG83" i="2"/>
  <c r="FF83" i="2"/>
  <c r="FG70" i="2"/>
  <c r="FF70" i="2"/>
  <c r="FG57" i="2"/>
  <c r="FF57" i="2"/>
  <c r="FG44" i="2"/>
  <c r="FF44" i="2"/>
  <c r="FG31" i="2"/>
  <c r="FF31" i="2"/>
  <c r="FG18" i="2"/>
  <c r="FF18" i="2"/>
  <c r="EU83" i="2"/>
  <c r="ET83" i="2"/>
  <c r="EU70" i="2"/>
  <c r="ET70" i="2"/>
  <c r="EU57" i="2"/>
  <c r="ET57" i="2"/>
  <c r="EU44" i="2"/>
  <c r="ET44" i="2"/>
  <c r="EU31" i="2"/>
  <c r="ET31" i="2"/>
  <c r="EV19" i="2"/>
  <c r="EU18" i="2"/>
  <c r="ET18" i="2"/>
  <c r="EY19" i="2"/>
  <c r="DZ83" i="2"/>
  <c r="DY83" i="2"/>
  <c r="EA79" i="2"/>
  <c r="DZ70" i="2"/>
  <c r="DY70" i="2"/>
  <c r="DZ57" i="2"/>
  <c r="DY57" i="2"/>
  <c r="DZ44" i="2"/>
  <c r="DY44" i="2"/>
  <c r="DZ31" i="2"/>
  <c r="DY31" i="2"/>
  <c r="DZ18" i="2"/>
  <c r="DY18" i="2"/>
  <c r="ER83" i="2"/>
  <c r="EQ83" i="2"/>
  <c r="ER70" i="2"/>
  <c r="EQ70" i="2"/>
  <c r="ER57" i="2"/>
  <c r="EQ57" i="2"/>
  <c r="ER44" i="2"/>
  <c r="EQ44" i="2"/>
  <c r="ER31" i="2"/>
  <c r="EQ31" i="2"/>
  <c r="ES19" i="2"/>
  <c r="ER18" i="2"/>
  <c r="EQ18" i="2"/>
  <c r="ED19" i="2"/>
  <c r="EC83" i="2"/>
  <c r="EB83" i="2"/>
  <c r="EC70" i="2"/>
  <c r="EB70" i="2"/>
  <c r="EC57" i="2"/>
  <c r="EB57" i="2"/>
  <c r="EC44" i="2"/>
  <c r="EB44" i="2"/>
  <c r="EC31" i="2"/>
  <c r="EB31" i="2"/>
  <c r="EC18" i="2"/>
  <c r="EB18" i="2"/>
  <c r="DR19" i="2"/>
  <c r="DQ83" i="2"/>
  <c r="DP83" i="2"/>
  <c r="DQ70" i="2"/>
  <c r="DP70" i="2"/>
  <c r="DQ57" i="2"/>
  <c r="DP57" i="2"/>
  <c r="DQ44" i="2"/>
  <c r="DP44" i="2"/>
  <c r="DQ31" i="2"/>
  <c r="DP31" i="2"/>
  <c r="DQ18" i="2"/>
  <c r="DP18" i="2"/>
  <c r="DO19" i="2"/>
  <c r="LH19" i="2"/>
  <c r="CQ19" i="2"/>
  <c r="CP83" i="2"/>
  <c r="CO83" i="2"/>
  <c r="CP70" i="2"/>
  <c r="CO70" i="2"/>
  <c r="CP57" i="2"/>
  <c r="CO57" i="2"/>
  <c r="CP44" i="2"/>
  <c r="CO44" i="2"/>
  <c r="CP31" i="2"/>
  <c r="CO31" i="2"/>
  <c r="CP18" i="2"/>
  <c r="CO18" i="2"/>
  <c r="DL19" i="2"/>
  <c r="CB19" i="2"/>
  <c r="AC19" i="2"/>
  <c r="AB83" i="2"/>
  <c r="AA83" i="2"/>
  <c r="AB70" i="2"/>
  <c r="AA70" i="2"/>
  <c r="AB57" i="2"/>
  <c r="AA57" i="2"/>
  <c r="AB44" i="2"/>
  <c r="AA44" i="2"/>
  <c r="AB31" i="2"/>
  <c r="AA31" i="2"/>
  <c r="AB18" i="2"/>
  <c r="AA18" i="2"/>
  <c r="W19" i="2"/>
  <c r="Q19" i="2"/>
  <c r="P83" i="2"/>
  <c r="O83" i="2"/>
  <c r="P70" i="2"/>
  <c r="O70" i="2"/>
  <c r="P57" i="2"/>
  <c r="O57" i="2"/>
  <c r="P44" i="2"/>
  <c r="O44" i="2"/>
  <c r="P31" i="2"/>
  <c r="O31" i="2"/>
  <c r="P18" i="2"/>
  <c r="O18" i="2"/>
  <c r="LK79" i="2" l="1"/>
  <c r="HG79" i="2"/>
  <c r="EX83" i="2"/>
  <c r="EW83" i="2"/>
  <c r="EX70" i="2"/>
  <c r="EW70" i="2"/>
  <c r="EX57" i="2"/>
  <c r="EW57" i="2"/>
  <c r="EX44" i="2"/>
  <c r="EW44" i="2"/>
  <c r="EX31" i="2"/>
  <c r="EW31" i="2"/>
  <c r="EX18" i="2"/>
  <c r="EW18" i="2"/>
  <c r="BY79" i="2" l="1"/>
  <c r="BX83" i="2"/>
  <c r="BW83" i="2"/>
  <c r="BX70" i="2"/>
  <c r="BW70" i="2"/>
  <c r="BX57" i="2"/>
  <c r="BW57" i="2"/>
  <c r="BX44" i="2"/>
  <c r="BW44" i="2"/>
  <c r="BX31" i="2"/>
  <c r="BW31" i="2"/>
  <c r="BX18" i="2"/>
  <c r="BW18" i="2"/>
  <c r="BL83" i="2"/>
  <c r="BK83" i="2"/>
  <c r="BM79" i="2"/>
  <c r="BM78" i="2"/>
  <c r="BL70" i="2"/>
  <c r="BK70" i="2"/>
  <c r="BL57" i="2"/>
  <c r="BK57" i="2"/>
  <c r="BL44" i="2"/>
  <c r="BK44" i="2"/>
  <c r="BL31" i="2"/>
  <c r="BK31" i="2"/>
  <c r="BL18" i="2"/>
  <c r="BK18" i="2"/>
  <c r="BJ79" i="2"/>
  <c r="LZ79" i="2"/>
  <c r="LW79" i="2"/>
  <c r="LH79" i="2"/>
  <c r="LB79" i="2"/>
  <c r="KM79" i="2"/>
  <c r="IQ79" i="2"/>
  <c r="HJ79" i="2"/>
  <c r="GU79" i="2"/>
  <c r="GR79" i="2"/>
  <c r="FW79" i="2"/>
  <c r="FT79" i="2"/>
  <c r="DO79" i="2"/>
  <c r="CB79" i="2"/>
  <c r="W79" i="2"/>
  <c r="FW78" i="2" l="1"/>
  <c r="LZ78" i="2"/>
  <c r="LW78" i="2"/>
  <c r="LH78" i="2"/>
  <c r="LB78" i="2"/>
  <c r="KM78" i="2"/>
  <c r="IQ78" i="2"/>
  <c r="HJ78" i="2"/>
  <c r="HG78" i="2"/>
  <c r="GU78" i="2"/>
  <c r="GR78" i="2"/>
  <c r="FT78" i="2"/>
  <c r="DO78" i="2"/>
  <c r="CZ78" i="2"/>
  <c r="CY83" i="2"/>
  <c r="CX83" i="2"/>
  <c r="CY70" i="2"/>
  <c r="CX70" i="2"/>
  <c r="CY57" i="2"/>
  <c r="CX57" i="2"/>
  <c r="CY44" i="2"/>
  <c r="CX44" i="2"/>
  <c r="CY31" i="2"/>
  <c r="CX31" i="2"/>
  <c r="CY18" i="2"/>
  <c r="CX18" i="2"/>
  <c r="CB78" i="2"/>
  <c r="W78" i="2"/>
  <c r="DC126" i="1" l="1"/>
  <c r="DK83" i="2"/>
  <c r="DJ83" i="2"/>
  <c r="DK70" i="2"/>
  <c r="DJ70" i="2"/>
  <c r="DK57" i="2"/>
  <c r="DJ57" i="2"/>
  <c r="DK44" i="2"/>
  <c r="DJ44" i="2"/>
  <c r="DK31" i="2"/>
  <c r="DJ31" i="2"/>
  <c r="DK18" i="2"/>
  <c r="DJ18" i="2"/>
  <c r="AI125" i="1"/>
  <c r="LZ59" i="2"/>
  <c r="LZ60" i="2"/>
  <c r="LZ61" i="2"/>
  <c r="LZ62" i="2"/>
  <c r="LZ63" i="2"/>
  <c r="LK63" i="2"/>
  <c r="LK61" i="2"/>
  <c r="LK59" i="2"/>
  <c r="LH61" i="2"/>
  <c r="LH60" i="2"/>
  <c r="LB63" i="2"/>
  <c r="KM62" i="2"/>
  <c r="KM59" i="2"/>
  <c r="IQ59" i="2"/>
  <c r="IQ60" i="2"/>
  <c r="IQ61" i="2"/>
  <c r="IQ62" i="2"/>
  <c r="IQ63" i="2"/>
  <c r="HS63" i="2"/>
  <c r="HR83" i="2"/>
  <c r="HQ83" i="2"/>
  <c r="HR70" i="2"/>
  <c r="HQ70" i="2"/>
  <c r="HR57" i="2"/>
  <c r="HQ57" i="2"/>
  <c r="HR44" i="2"/>
  <c r="HQ44" i="2"/>
  <c r="HR31" i="2"/>
  <c r="HQ31" i="2"/>
  <c r="HR18" i="2"/>
  <c r="HQ18" i="2"/>
  <c r="HJ59" i="2"/>
  <c r="HJ60" i="2"/>
  <c r="HJ61" i="2"/>
  <c r="HJ62" i="2"/>
  <c r="HJ63" i="2"/>
  <c r="HF83" i="2"/>
  <c r="HE83" i="2"/>
  <c r="HF70" i="2"/>
  <c r="HE70" i="2"/>
  <c r="HF57" i="2"/>
  <c r="HE57" i="2"/>
  <c r="HF44" i="2"/>
  <c r="HE44" i="2"/>
  <c r="HF31" i="2"/>
  <c r="HE31" i="2"/>
  <c r="HF18" i="2"/>
  <c r="HE18" i="2"/>
  <c r="GR64" i="2"/>
  <c r="GQ83" i="2"/>
  <c r="GP83" i="2"/>
  <c r="GQ70" i="2"/>
  <c r="GP70" i="2"/>
  <c r="GQ57" i="2"/>
  <c r="GP57" i="2"/>
  <c r="GQ44" i="2"/>
  <c r="GP44" i="2"/>
  <c r="GQ31" i="2"/>
  <c r="GP31" i="2"/>
  <c r="GQ18" i="2"/>
  <c r="GP18" i="2"/>
  <c r="FW59" i="2"/>
  <c r="FW60" i="2"/>
  <c r="FW61" i="2"/>
  <c r="FW62" i="2"/>
  <c r="FW63" i="2"/>
  <c r="FS83" i="2"/>
  <c r="FR83" i="2"/>
  <c r="FS70" i="2"/>
  <c r="FR70" i="2"/>
  <c r="FS57" i="2"/>
  <c r="FR57" i="2"/>
  <c r="FS44" i="2"/>
  <c r="FR44" i="2"/>
  <c r="FS31" i="2"/>
  <c r="FR31" i="2"/>
  <c r="FS18" i="2"/>
  <c r="FR18" i="2"/>
  <c r="FE64" i="2"/>
  <c r="FE62" i="2"/>
  <c r="FE61" i="2"/>
  <c r="FD83" i="2"/>
  <c r="FC83" i="2"/>
  <c r="FD70" i="2"/>
  <c r="FC70" i="2"/>
  <c r="FD57" i="2"/>
  <c r="FC57" i="2"/>
  <c r="FD44" i="2"/>
  <c r="FC44" i="2"/>
  <c r="FD31" i="2"/>
  <c r="FC31" i="2"/>
  <c r="FD18" i="2"/>
  <c r="FC18" i="2"/>
  <c r="EL83" i="2"/>
  <c r="EK83" i="2"/>
  <c r="EL70" i="2"/>
  <c r="EK70" i="2"/>
  <c r="EL57" i="2"/>
  <c r="EK57" i="2"/>
  <c r="EL44" i="2"/>
  <c r="EK44" i="2"/>
  <c r="EL31" i="2"/>
  <c r="EK31" i="2"/>
  <c r="EL18" i="2"/>
  <c r="EK18" i="2"/>
  <c r="DT83" i="2"/>
  <c r="DS83" i="2"/>
  <c r="DT70" i="2"/>
  <c r="DS70" i="2"/>
  <c r="DT57" i="2"/>
  <c r="DS57" i="2"/>
  <c r="DT44" i="2"/>
  <c r="DS44" i="2"/>
  <c r="DT31" i="2"/>
  <c r="DS31" i="2"/>
  <c r="DT18" i="2"/>
  <c r="DS18" i="2"/>
  <c r="DO61" i="2"/>
  <c r="DO62" i="2"/>
  <c r="DO63" i="2"/>
  <c r="CN63" i="2"/>
  <c r="CM83" i="2"/>
  <c r="CL83" i="2"/>
  <c r="CM70" i="2"/>
  <c r="CL70" i="2"/>
  <c r="CM57" i="2"/>
  <c r="CL57" i="2"/>
  <c r="CM44" i="2"/>
  <c r="CL44" i="2"/>
  <c r="CM31" i="2"/>
  <c r="CL31" i="2"/>
  <c r="CM18" i="2"/>
  <c r="CL18" i="2"/>
  <c r="CB59" i="2"/>
  <c r="CB60" i="2"/>
  <c r="CB61" i="2"/>
  <c r="CB62" i="2"/>
  <c r="CB63" i="2"/>
  <c r="CB64" i="2"/>
  <c r="BI83" i="2"/>
  <c r="BH83" i="2"/>
  <c r="BI70" i="2"/>
  <c r="BH70" i="2"/>
  <c r="BI57" i="2"/>
  <c r="BH57" i="2"/>
  <c r="BI44" i="2"/>
  <c r="BH44" i="2"/>
  <c r="BI31" i="2"/>
  <c r="BH31" i="2"/>
  <c r="BI18" i="2"/>
  <c r="BH18" i="2"/>
  <c r="W61" i="2"/>
  <c r="W64" i="2"/>
  <c r="V83" i="2"/>
  <c r="U83" i="2"/>
  <c r="V70" i="2"/>
  <c r="U70" i="2"/>
  <c r="V57" i="2"/>
  <c r="U57" i="2"/>
  <c r="V44" i="2"/>
  <c r="U44" i="2"/>
  <c r="V31" i="2"/>
  <c r="U31" i="2"/>
  <c r="V18" i="2"/>
  <c r="U18" i="2"/>
  <c r="IH124" i="1"/>
  <c r="IE127" i="1"/>
  <c r="IE126" i="1"/>
  <c r="IE125" i="1"/>
  <c r="IE124" i="1"/>
  <c r="IE123" i="1"/>
  <c r="HV127" i="1"/>
  <c r="HJ126" i="1"/>
  <c r="GC123" i="1"/>
  <c r="GC127" i="1"/>
  <c r="FT125" i="1"/>
  <c r="FJ135" i="1"/>
  <c r="FI135" i="1"/>
  <c r="FJ122" i="1"/>
  <c r="FI122" i="1"/>
  <c r="FJ109" i="1"/>
  <c r="FI109" i="1"/>
  <c r="FJ96" i="1"/>
  <c r="FI96" i="1"/>
  <c r="FJ83" i="1"/>
  <c r="FI83" i="1"/>
  <c r="FJ70" i="1"/>
  <c r="FI70" i="1"/>
  <c r="FJ57" i="1"/>
  <c r="FI57" i="1"/>
  <c r="FJ44" i="1"/>
  <c r="FI44" i="1"/>
  <c r="FJ31" i="1"/>
  <c r="FI31" i="1"/>
  <c r="FJ18" i="1"/>
  <c r="FI18" i="1"/>
  <c r="EC135" i="1"/>
  <c r="EB135" i="1"/>
  <c r="EC122" i="1"/>
  <c r="EB122" i="1"/>
  <c r="ED118" i="1"/>
  <c r="EC109" i="1"/>
  <c r="EB109" i="1"/>
  <c r="EC96" i="1"/>
  <c r="EB96" i="1"/>
  <c r="EC83" i="1"/>
  <c r="EB83" i="1"/>
  <c r="EC70" i="1"/>
  <c r="EB70" i="1"/>
  <c r="EC57" i="1"/>
  <c r="EB57" i="1"/>
  <c r="EC44" i="1"/>
  <c r="EB44" i="1"/>
  <c r="EC31" i="1"/>
  <c r="EB31" i="1"/>
  <c r="EC18" i="1"/>
  <c r="EB18" i="1"/>
  <c r="DI124" i="1"/>
  <c r="DC123" i="1"/>
  <c r="DC101" i="1"/>
  <c r="DC103" i="1"/>
  <c r="DC107" i="1"/>
  <c r="DC102" i="1"/>
  <c r="DC99" i="1"/>
  <c r="DC95" i="1"/>
  <c r="DC94" i="1"/>
  <c r="DC90" i="1"/>
  <c r="DC89" i="1"/>
  <c r="DC87" i="1"/>
  <c r="DC84" i="1"/>
  <c r="DC78" i="1"/>
  <c r="CT127" i="1"/>
  <c r="CP135" i="1"/>
  <c r="CO135" i="1"/>
  <c r="CQ132" i="1"/>
  <c r="CP122" i="1"/>
  <c r="CO122" i="1"/>
  <c r="CP109" i="1"/>
  <c r="CO109" i="1"/>
  <c r="CP96" i="1"/>
  <c r="CO96" i="1"/>
  <c r="CP83" i="1"/>
  <c r="CO83" i="1"/>
  <c r="CP70" i="1"/>
  <c r="CO70" i="1"/>
  <c r="CP57" i="1"/>
  <c r="CO57" i="1"/>
  <c r="CP44" i="1"/>
  <c r="CO44" i="1"/>
  <c r="CP31" i="1"/>
  <c r="CO31" i="1"/>
  <c r="CP18" i="1"/>
  <c r="CO18" i="1"/>
  <c r="CK126" i="1"/>
  <c r="CE125" i="1"/>
  <c r="BX135" i="1"/>
  <c r="BW135" i="1"/>
  <c r="BX122" i="1"/>
  <c r="BW122" i="1"/>
  <c r="BX109" i="1"/>
  <c r="BW109" i="1"/>
  <c r="BX96" i="1"/>
  <c r="BW96" i="1"/>
  <c r="BX83" i="1"/>
  <c r="BW83" i="1"/>
  <c r="BX70" i="1"/>
  <c r="BW70" i="1"/>
  <c r="BX57" i="1"/>
  <c r="BW57" i="1"/>
  <c r="BX44" i="1"/>
  <c r="BW44" i="1"/>
  <c r="BX31" i="1"/>
  <c r="BW31" i="1"/>
  <c r="BX18" i="1"/>
  <c r="BW18" i="1"/>
  <c r="BJ124" i="1"/>
  <c r="AR128" i="1"/>
  <c r="AO128" i="1"/>
  <c r="AN135" i="1"/>
  <c r="AM135" i="1"/>
  <c r="AO132" i="1"/>
  <c r="AO131" i="1"/>
  <c r="AN122" i="1"/>
  <c r="AM122" i="1"/>
  <c r="AN109" i="1"/>
  <c r="AM109" i="1"/>
  <c r="AN96" i="1"/>
  <c r="AM96" i="1"/>
  <c r="AN83" i="1"/>
  <c r="AM83" i="1"/>
  <c r="AN70" i="1"/>
  <c r="AM70" i="1"/>
  <c r="AN57" i="1"/>
  <c r="AM57" i="1"/>
  <c r="AN44" i="1"/>
  <c r="AM44" i="1"/>
  <c r="AN31" i="1"/>
  <c r="AM31" i="1"/>
  <c r="AN18" i="1"/>
  <c r="AM18" i="1"/>
  <c r="P135" i="1"/>
  <c r="O135" i="1"/>
  <c r="P122" i="1"/>
  <c r="O122" i="1"/>
  <c r="P109" i="1"/>
  <c r="O109" i="1"/>
  <c r="P96" i="1"/>
  <c r="O96" i="1"/>
  <c r="P83" i="1"/>
  <c r="O83" i="1"/>
  <c r="P70" i="1"/>
  <c r="O70" i="1"/>
  <c r="P57" i="1"/>
  <c r="O57" i="1"/>
  <c r="P44" i="1"/>
  <c r="O44" i="1"/>
  <c r="P31" i="1"/>
  <c r="O31" i="1"/>
  <c r="P18" i="1"/>
  <c r="O18" i="1"/>
  <c r="IP135" i="1"/>
  <c r="IO135" i="1"/>
  <c r="IJ135" i="1"/>
  <c r="II135" i="1"/>
  <c r="IG135" i="1"/>
  <c r="IF135" i="1"/>
  <c r="ID135" i="1"/>
  <c r="IC135" i="1"/>
  <c r="HX135" i="1"/>
  <c r="HW135" i="1"/>
  <c r="HU135" i="1"/>
  <c r="HT135" i="1"/>
  <c r="HR135" i="1"/>
  <c r="HQ135" i="1"/>
  <c r="HO135" i="1"/>
  <c r="HN135" i="1"/>
  <c r="HI135" i="1"/>
  <c r="HH135" i="1"/>
  <c r="GZ135" i="1"/>
  <c r="GY135" i="1"/>
  <c r="GW135" i="1"/>
  <c r="GV135" i="1"/>
  <c r="GT135" i="1"/>
  <c r="GS135" i="1"/>
  <c r="GN135" i="1"/>
  <c r="GM135" i="1"/>
  <c r="GH135" i="1"/>
  <c r="GG135" i="1"/>
  <c r="GE135" i="1"/>
  <c r="GD135" i="1"/>
  <c r="GB135" i="1"/>
  <c r="GA135" i="1"/>
  <c r="FY135" i="1"/>
  <c r="FX135" i="1"/>
  <c r="FS135" i="1"/>
  <c r="FR135" i="1"/>
  <c r="FP135" i="1"/>
  <c r="FO135" i="1"/>
  <c r="FG135" i="1"/>
  <c r="FF135" i="1"/>
  <c r="EX135" i="1"/>
  <c r="EW135" i="1"/>
  <c r="EU135" i="1"/>
  <c r="ET135" i="1"/>
  <c r="EI135" i="1"/>
  <c r="EH135" i="1"/>
  <c r="DZ135" i="1"/>
  <c r="DY135" i="1"/>
  <c r="DW135" i="1"/>
  <c r="DV135" i="1"/>
  <c r="DT135" i="1"/>
  <c r="DS135" i="1"/>
  <c r="DQ135" i="1"/>
  <c r="DP135" i="1"/>
  <c r="DN135" i="1"/>
  <c r="DM135" i="1"/>
  <c r="DH135" i="1"/>
  <c r="DG135" i="1"/>
  <c r="DB135" i="1"/>
  <c r="DA135" i="1"/>
  <c r="CY135" i="1"/>
  <c r="CX135" i="1"/>
  <c r="CV135" i="1"/>
  <c r="CU135" i="1"/>
  <c r="CS135" i="1"/>
  <c r="CR135" i="1"/>
  <c r="CM135" i="1"/>
  <c r="CL135" i="1"/>
  <c r="CJ135" i="1"/>
  <c r="CI135" i="1"/>
  <c r="CG135" i="1"/>
  <c r="CF135" i="1"/>
  <c r="CD135" i="1"/>
  <c r="CC135" i="1"/>
  <c r="CA135" i="1"/>
  <c r="BZ135" i="1"/>
  <c r="BU135" i="1"/>
  <c r="BT135" i="1"/>
  <c r="BI135" i="1"/>
  <c r="BH135" i="1"/>
  <c r="AW135" i="1"/>
  <c r="AV135" i="1"/>
  <c r="AQ135" i="1"/>
  <c r="AP135" i="1"/>
  <c r="AK135" i="1"/>
  <c r="AJ135" i="1"/>
  <c r="AH135" i="1"/>
  <c r="AG135" i="1"/>
  <c r="AE135" i="1"/>
  <c r="AD135" i="1"/>
  <c r="V135" i="1"/>
  <c r="U135" i="1"/>
  <c r="S135" i="1"/>
  <c r="R135" i="1"/>
  <c r="M135" i="1"/>
  <c r="L135" i="1"/>
  <c r="J135" i="1"/>
  <c r="I135" i="1"/>
  <c r="D135" i="1"/>
  <c r="C135" i="1"/>
  <c r="IH134" i="1"/>
  <c r="IE134" i="1"/>
  <c r="HY134" i="1"/>
  <c r="HV134" i="1"/>
  <c r="HA134" i="1"/>
  <c r="FT134" i="1"/>
  <c r="FH134" i="1"/>
  <c r="DR134" i="1"/>
  <c r="DI134" i="1"/>
  <c r="DC134" i="1"/>
  <c r="CW134" i="1"/>
  <c r="CT134" i="1"/>
  <c r="CH134" i="1"/>
  <c r="CE134" i="1"/>
  <c r="AX134" i="1"/>
  <c r="N134" i="1"/>
  <c r="IH133" i="1"/>
  <c r="HY133" i="1"/>
  <c r="HV133" i="1"/>
  <c r="HA133" i="1"/>
  <c r="GU133" i="1"/>
  <c r="GC133" i="1"/>
  <c r="DC133" i="1"/>
  <c r="CW133" i="1"/>
  <c r="CT133" i="1"/>
  <c r="CH133" i="1"/>
  <c r="CE133" i="1"/>
  <c r="AX133" i="1"/>
  <c r="N133" i="1"/>
  <c r="IH132" i="1"/>
  <c r="IE132" i="1"/>
  <c r="HY132" i="1"/>
  <c r="HV132" i="1"/>
  <c r="HS132" i="1"/>
  <c r="HA132" i="1"/>
  <c r="GC132" i="1"/>
  <c r="CW132" i="1"/>
  <c r="CT132" i="1"/>
  <c r="CH132" i="1"/>
  <c r="CE132" i="1"/>
  <c r="BV132" i="1"/>
  <c r="AX132" i="1"/>
  <c r="T132" i="1"/>
  <c r="N132" i="1"/>
  <c r="IH131" i="1"/>
  <c r="IE131" i="1"/>
  <c r="HY131" i="1"/>
  <c r="HV131" i="1"/>
  <c r="HS131" i="1"/>
  <c r="HA131" i="1"/>
  <c r="GU131" i="1"/>
  <c r="DC131" i="1"/>
  <c r="CT131" i="1"/>
  <c r="CH131" i="1"/>
  <c r="CE131" i="1"/>
  <c r="BV131" i="1"/>
  <c r="AX131" i="1"/>
  <c r="AF131" i="1"/>
  <c r="N131" i="1"/>
  <c r="IH130" i="1"/>
  <c r="IE130" i="1"/>
  <c r="HY130" i="1"/>
  <c r="HV130" i="1"/>
  <c r="HS130" i="1"/>
  <c r="HA130" i="1"/>
  <c r="GU130" i="1"/>
  <c r="DI130" i="1"/>
  <c r="DC130" i="1"/>
  <c r="CT130" i="1"/>
  <c r="CH130" i="1"/>
  <c r="CE130" i="1"/>
  <c r="CB130" i="1"/>
  <c r="AX130" i="1"/>
  <c r="AF130" i="1"/>
  <c r="N130" i="1"/>
  <c r="K130" i="1"/>
  <c r="IH129" i="1"/>
  <c r="IE129" i="1"/>
  <c r="HY129" i="1"/>
  <c r="HV129" i="1"/>
  <c r="HA129" i="1"/>
  <c r="GU129" i="1"/>
  <c r="CW129" i="1"/>
  <c r="CT129" i="1"/>
  <c r="CH129" i="1"/>
  <c r="CE129" i="1"/>
  <c r="BJ129" i="1"/>
  <c r="AX129" i="1"/>
  <c r="AF129" i="1"/>
  <c r="N129" i="1"/>
  <c r="K129" i="1"/>
  <c r="IH128" i="1"/>
  <c r="HY128" i="1"/>
  <c r="HS128" i="1"/>
  <c r="HA128" i="1"/>
  <c r="GU128" i="1"/>
  <c r="CT128" i="1"/>
  <c r="CH128" i="1"/>
  <c r="CE128" i="1"/>
  <c r="AX128" i="1"/>
  <c r="AF128" i="1"/>
  <c r="N128" i="1"/>
  <c r="IH127" i="1"/>
  <c r="HY127" i="1"/>
  <c r="HA127" i="1"/>
  <c r="GU127" i="1"/>
  <c r="DC127" i="1"/>
  <c r="CH127" i="1"/>
  <c r="CE127" i="1"/>
  <c r="AX127" i="1"/>
  <c r="AF127" i="1"/>
  <c r="N127" i="1"/>
  <c r="IH126" i="1"/>
  <c r="HY126" i="1"/>
  <c r="HA126" i="1"/>
  <c r="CT126" i="1"/>
  <c r="CH126" i="1"/>
  <c r="CE126" i="1"/>
  <c r="AX126" i="1"/>
  <c r="AF126" i="1"/>
  <c r="N126" i="1"/>
  <c r="IH125" i="1"/>
  <c r="HY125" i="1"/>
  <c r="HA125" i="1"/>
  <c r="CT125" i="1"/>
  <c r="CH125" i="1"/>
  <c r="AX125" i="1"/>
  <c r="AF125" i="1"/>
  <c r="N125" i="1"/>
  <c r="HY124" i="1"/>
  <c r="HA124" i="1"/>
  <c r="CT124" i="1"/>
  <c r="CH124" i="1"/>
  <c r="CE124" i="1"/>
  <c r="AX124" i="1"/>
  <c r="N124" i="1"/>
  <c r="IH123" i="1"/>
  <c r="HY123" i="1"/>
  <c r="HA123" i="1"/>
  <c r="CT123" i="1"/>
  <c r="CH123" i="1"/>
  <c r="AX123" i="1"/>
  <c r="AF123" i="1"/>
  <c r="N123" i="1"/>
  <c r="LY83" i="2"/>
  <c r="LX83" i="2"/>
  <c r="LV83" i="2"/>
  <c r="LU83" i="2"/>
  <c r="LM83" i="2"/>
  <c r="LL83" i="2"/>
  <c r="LJ83" i="2"/>
  <c r="LI83" i="2"/>
  <c r="LG83" i="2"/>
  <c r="LF83" i="2"/>
  <c r="LA83" i="2"/>
  <c r="KZ83" i="2"/>
  <c r="KL83" i="2"/>
  <c r="KK83" i="2"/>
  <c r="IP83" i="2"/>
  <c r="IO83" i="2"/>
  <c r="HI83" i="2"/>
  <c r="HH83" i="2"/>
  <c r="GT83" i="2"/>
  <c r="GS83" i="2"/>
  <c r="FV83" i="2"/>
  <c r="FU83" i="2"/>
  <c r="DN83" i="2"/>
  <c r="DM83" i="2"/>
  <c r="CA83" i="2"/>
  <c r="BZ83" i="2"/>
  <c r="G83" i="2"/>
  <c r="F83" i="2"/>
  <c r="IP122" i="1"/>
  <c r="IO122" i="1"/>
  <c r="IJ122" i="1"/>
  <c r="II122" i="1"/>
  <c r="IG122" i="1"/>
  <c r="IF122" i="1"/>
  <c r="ID122" i="1"/>
  <c r="IC122" i="1"/>
  <c r="HX122" i="1"/>
  <c r="HW122" i="1"/>
  <c r="HU122" i="1"/>
  <c r="HT122" i="1"/>
  <c r="HR122" i="1"/>
  <c r="HQ122" i="1"/>
  <c r="HO122" i="1"/>
  <c r="HN122" i="1"/>
  <c r="IH121" i="1"/>
  <c r="IE121" i="1"/>
  <c r="HY121" i="1"/>
  <c r="IH120" i="1"/>
  <c r="IE120" i="1"/>
  <c r="HY120" i="1"/>
  <c r="IH119" i="1"/>
  <c r="IE119" i="1"/>
  <c r="HY119" i="1"/>
  <c r="HS119" i="1"/>
  <c r="IH118" i="1"/>
  <c r="IE118" i="1"/>
  <c r="HY118" i="1"/>
  <c r="HS118" i="1"/>
  <c r="IH117" i="1"/>
  <c r="IE117" i="1"/>
  <c r="HY117" i="1"/>
  <c r="IH116" i="1"/>
  <c r="IE116" i="1"/>
  <c r="HY116" i="1"/>
  <c r="HS116" i="1"/>
  <c r="IH115" i="1"/>
  <c r="HY115" i="1"/>
  <c r="HS115" i="1"/>
  <c r="IH114" i="1"/>
  <c r="HY114" i="1"/>
  <c r="IH113" i="1"/>
  <c r="HY113" i="1"/>
  <c r="IH112" i="1"/>
  <c r="HY112" i="1"/>
  <c r="HY111" i="1"/>
  <c r="IH110" i="1"/>
  <c r="HY110" i="1"/>
  <c r="IP109" i="1"/>
  <c r="IO109" i="1"/>
  <c r="IJ109" i="1"/>
  <c r="II109" i="1"/>
  <c r="IG109" i="1"/>
  <c r="IF109" i="1"/>
  <c r="ID109" i="1"/>
  <c r="IC109" i="1"/>
  <c r="HX109" i="1"/>
  <c r="HW109" i="1"/>
  <c r="HU109" i="1"/>
  <c r="HT109" i="1"/>
  <c r="HR109" i="1"/>
  <c r="HQ109" i="1"/>
  <c r="HO109" i="1"/>
  <c r="HN109" i="1"/>
  <c r="IE108" i="1"/>
  <c r="HY108" i="1"/>
  <c r="IE107" i="1"/>
  <c r="HY107" i="1"/>
  <c r="HS107" i="1"/>
  <c r="IH106" i="1"/>
  <c r="IE106" i="1"/>
  <c r="HY106" i="1"/>
  <c r="HV106" i="1"/>
  <c r="HS106" i="1"/>
  <c r="IH105" i="1"/>
  <c r="IE105" i="1"/>
  <c r="HY105" i="1"/>
  <c r="IH104" i="1"/>
  <c r="IE104" i="1"/>
  <c r="HY104" i="1"/>
  <c r="HS104" i="1"/>
  <c r="IE103" i="1"/>
  <c r="HY103" i="1"/>
  <c r="HS103" i="1"/>
  <c r="HY102" i="1"/>
  <c r="HV102" i="1"/>
  <c r="HS102" i="1"/>
  <c r="IH101" i="1"/>
  <c r="IE101" i="1"/>
  <c r="HY101" i="1"/>
  <c r="HS101" i="1"/>
  <c r="IH100" i="1"/>
  <c r="IE100" i="1"/>
  <c r="HY100" i="1"/>
  <c r="IH99" i="1"/>
  <c r="HY99" i="1"/>
  <c r="IQ98" i="1"/>
  <c r="IH98" i="1"/>
  <c r="IE98" i="1"/>
  <c r="HY98" i="1"/>
  <c r="IH97" i="1"/>
  <c r="HY97" i="1"/>
  <c r="HS97" i="1"/>
  <c r="IP96" i="1"/>
  <c r="IO96" i="1"/>
  <c r="IJ96" i="1"/>
  <c r="II96" i="1"/>
  <c r="IG96" i="1"/>
  <c r="IF96" i="1"/>
  <c r="ID96" i="1"/>
  <c r="IC96" i="1"/>
  <c r="HX96" i="1"/>
  <c r="HW96" i="1"/>
  <c r="HU96" i="1"/>
  <c r="HT96" i="1"/>
  <c r="HR96" i="1"/>
  <c r="HQ96" i="1"/>
  <c r="HO96" i="1"/>
  <c r="HN96" i="1"/>
  <c r="IH95" i="1"/>
  <c r="HY95" i="1"/>
  <c r="IH94" i="1"/>
  <c r="HY94" i="1"/>
  <c r="HS94" i="1"/>
  <c r="IH93" i="1"/>
  <c r="IE93" i="1"/>
  <c r="HY93" i="1"/>
  <c r="IH92" i="1"/>
  <c r="IE92" i="1"/>
  <c r="HY92" i="1"/>
  <c r="IH91" i="1"/>
  <c r="IE91" i="1"/>
  <c r="HY91" i="1"/>
  <c r="IH90" i="1"/>
  <c r="IE90" i="1"/>
  <c r="HY90" i="1"/>
  <c r="HS90" i="1"/>
  <c r="IH89" i="1"/>
  <c r="IE89" i="1"/>
  <c r="HY89" i="1"/>
  <c r="IH88" i="1"/>
  <c r="HY88" i="1"/>
  <c r="HS88" i="1"/>
  <c r="IH87" i="1"/>
  <c r="HY87" i="1"/>
  <c r="IH86" i="1"/>
  <c r="IE86" i="1"/>
  <c r="HY86" i="1"/>
  <c r="HY85" i="1"/>
  <c r="IH84" i="1"/>
  <c r="IE84" i="1"/>
  <c r="HY84" i="1"/>
  <c r="HV84" i="1"/>
  <c r="IP83" i="1"/>
  <c r="IO83" i="1"/>
  <c r="IJ83" i="1"/>
  <c r="II83" i="1"/>
  <c r="IG83" i="1"/>
  <c r="IF83" i="1"/>
  <c r="ID83" i="1"/>
  <c r="IC83" i="1"/>
  <c r="HX83" i="1"/>
  <c r="HW83" i="1"/>
  <c r="HU83" i="1"/>
  <c r="HT83" i="1"/>
  <c r="HR83" i="1"/>
  <c r="HQ83" i="1"/>
  <c r="HO83" i="1"/>
  <c r="HN83" i="1"/>
  <c r="IH82" i="1"/>
  <c r="IK81" i="1"/>
  <c r="IH81" i="1"/>
  <c r="IE81" i="1"/>
  <c r="HY81" i="1"/>
  <c r="HS81" i="1"/>
  <c r="IH80" i="1"/>
  <c r="IE80" i="1"/>
  <c r="HY80" i="1"/>
  <c r="HS80" i="1"/>
  <c r="IH79" i="1"/>
  <c r="IE79" i="1"/>
  <c r="HY79" i="1"/>
  <c r="HS79" i="1"/>
  <c r="IH78" i="1"/>
  <c r="IE78" i="1"/>
  <c r="HY78" i="1"/>
  <c r="HS78" i="1"/>
  <c r="IH77" i="1"/>
  <c r="IE77" i="1"/>
  <c r="HY77" i="1"/>
  <c r="HV77" i="1"/>
  <c r="HS77" i="1"/>
  <c r="IH76" i="1"/>
  <c r="IE76" i="1"/>
  <c r="HY76" i="1"/>
  <c r="HS76" i="1"/>
  <c r="IH75" i="1"/>
  <c r="IE75" i="1"/>
  <c r="HY75" i="1"/>
  <c r="IH74" i="1"/>
  <c r="IE74" i="1"/>
  <c r="HY74" i="1"/>
  <c r="HS74" i="1"/>
  <c r="IE73" i="1"/>
  <c r="HY73" i="1"/>
  <c r="HS73" i="1"/>
  <c r="IH71" i="1"/>
  <c r="HY71" i="1"/>
  <c r="IP70" i="1"/>
  <c r="IO70" i="1"/>
  <c r="IJ70" i="1"/>
  <c r="II70" i="1"/>
  <c r="IG70" i="1"/>
  <c r="IF70" i="1"/>
  <c r="ID70" i="1"/>
  <c r="IC70" i="1"/>
  <c r="HX70" i="1"/>
  <c r="HW70" i="1"/>
  <c r="HU70" i="1"/>
  <c r="HT70" i="1"/>
  <c r="HR70" i="1"/>
  <c r="HQ70" i="1"/>
  <c r="HO70" i="1"/>
  <c r="HN70" i="1"/>
  <c r="IH69" i="1"/>
  <c r="HY69" i="1"/>
  <c r="IH68" i="1"/>
  <c r="HY68" i="1"/>
  <c r="IE67" i="1"/>
  <c r="HY67" i="1"/>
  <c r="HS66" i="1"/>
  <c r="IH65" i="1"/>
  <c r="HY65" i="1"/>
  <c r="IE64" i="1"/>
  <c r="HY64" i="1"/>
  <c r="HV64" i="1"/>
  <c r="IE63" i="1"/>
  <c r="HY63" i="1"/>
  <c r="IH62" i="1"/>
  <c r="HV62" i="1"/>
  <c r="IE61" i="1"/>
  <c r="HV61" i="1"/>
  <c r="IH59" i="1"/>
  <c r="HV59" i="1"/>
  <c r="IE58" i="1"/>
  <c r="HY58" i="1"/>
  <c r="HV58" i="1"/>
  <c r="HS58" i="1"/>
  <c r="IP57" i="1"/>
  <c r="IO57" i="1"/>
  <c r="IJ57" i="1"/>
  <c r="II57" i="1"/>
  <c r="IG57" i="1"/>
  <c r="IF57" i="1"/>
  <c r="ID57" i="1"/>
  <c r="IC57" i="1"/>
  <c r="HX57" i="1"/>
  <c r="HW57" i="1"/>
  <c r="HU57" i="1"/>
  <c r="HT57" i="1"/>
  <c r="HR57" i="1"/>
  <c r="HQ57" i="1"/>
  <c r="HO57" i="1"/>
  <c r="HN57" i="1"/>
  <c r="IE56" i="1"/>
  <c r="HY56" i="1"/>
  <c r="HV56" i="1"/>
  <c r="IH54" i="1"/>
  <c r="HY54" i="1"/>
  <c r="HV54" i="1"/>
  <c r="IH52" i="1"/>
  <c r="IE52" i="1"/>
  <c r="IH51" i="1"/>
  <c r="HY51" i="1"/>
  <c r="HV51" i="1"/>
  <c r="HV50" i="1"/>
  <c r="IH49" i="1"/>
  <c r="IE49" i="1"/>
  <c r="IE48" i="1"/>
  <c r="HV48" i="1"/>
  <c r="IE47" i="1"/>
  <c r="HY47" i="1"/>
  <c r="IE46" i="1"/>
  <c r="HY46" i="1"/>
  <c r="HS46" i="1"/>
  <c r="IE45" i="1"/>
  <c r="HY45" i="1"/>
  <c r="HV45" i="1"/>
  <c r="HS45" i="1"/>
  <c r="IP44" i="1"/>
  <c r="IO44" i="1"/>
  <c r="IJ44" i="1"/>
  <c r="II44" i="1"/>
  <c r="IG44" i="1"/>
  <c r="IF44" i="1"/>
  <c r="ID44" i="1"/>
  <c r="IC44" i="1"/>
  <c r="HX44" i="1"/>
  <c r="HW44" i="1"/>
  <c r="HU44" i="1"/>
  <c r="HT44" i="1"/>
  <c r="HR44" i="1"/>
  <c r="HQ44" i="1"/>
  <c r="HO44" i="1"/>
  <c r="HN44" i="1"/>
  <c r="IE43" i="1"/>
  <c r="HY43" i="1"/>
  <c r="HV43" i="1"/>
  <c r="IE42" i="1"/>
  <c r="HV42" i="1"/>
  <c r="IE41" i="1"/>
  <c r="HY41" i="1"/>
  <c r="IE40" i="1"/>
  <c r="IE39" i="1"/>
  <c r="HV39" i="1"/>
  <c r="IH38" i="1"/>
  <c r="IE38" i="1"/>
  <c r="HY38" i="1"/>
  <c r="HV37" i="1"/>
  <c r="HS37" i="1"/>
  <c r="HY36" i="1"/>
  <c r="IE35" i="1"/>
  <c r="HY35" i="1"/>
  <c r="IE34" i="1"/>
  <c r="HY34" i="1"/>
  <c r="HS33" i="1"/>
  <c r="HY32" i="1"/>
  <c r="HV32" i="1"/>
  <c r="IP31" i="1"/>
  <c r="IO31" i="1"/>
  <c r="IJ31" i="1"/>
  <c r="II31" i="1"/>
  <c r="IG31" i="1"/>
  <c r="IF31" i="1"/>
  <c r="ID31" i="1"/>
  <c r="IC31" i="1"/>
  <c r="HX31" i="1"/>
  <c r="HW31" i="1"/>
  <c r="HU31" i="1"/>
  <c r="HT31" i="1"/>
  <c r="HR31" i="1"/>
  <c r="HQ31" i="1"/>
  <c r="HO31" i="1"/>
  <c r="HN31" i="1"/>
  <c r="HV30" i="1"/>
  <c r="IE29" i="1"/>
  <c r="HY29" i="1"/>
  <c r="IH28" i="1"/>
  <c r="IE28" i="1"/>
  <c r="HY28" i="1"/>
  <c r="IE27" i="1"/>
  <c r="HY27" i="1"/>
  <c r="HS27" i="1"/>
  <c r="HP27" i="1"/>
  <c r="HY26" i="1"/>
  <c r="HY25" i="1"/>
  <c r="IE24" i="1"/>
  <c r="HY24" i="1"/>
  <c r="HV24" i="1"/>
  <c r="HP24" i="1"/>
  <c r="HY23" i="1"/>
  <c r="IE22" i="1"/>
  <c r="HY22" i="1"/>
  <c r="HS21" i="1"/>
  <c r="IE20" i="1"/>
  <c r="HY19" i="1"/>
  <c r="HV19" i="1"/>
  <c r="IP18" i="1"/>
  <c r="IO18" i="1"/>
  <c r="IJ18" i="1"/>
  <c r="II18" i="1"/>
  <c r="IG18" i="1"/>
  <c r="IF18" i="1"/>
  <c r="ID18" i="1"/>
  <c r="IC18" i="1"/>
  <c r="HX18" i="1"/>
  <c r="HW18" i="1"/>
  <c r="HU18" i="1"/>
  <c r="HT18" i="1"/>
  <c r="HR18" i="1"/>
  <c r="HQ18" i="1"/>
  <c r="HO18" i="1"/>
  <c r="HN18" i="1"/>
  <c r="IE17" i="1"/>
  <c r="HY17" i="1"/>
  <c r="HV15" i="1"/>
  <c r="IH12" i="1"/>
  <c r="HY12" i="1"/>
  <c r="HS12" i="1"/>
  <c r="IE11" i="1"/>
  <c r="HV11" i="1"/>
  <c r="IE10" i="1"/>
  <c r="HY10" i="1"/>
  <c r="IE9" i="1"/>
  <c r="HY9" i="1"/>
  <c r="HS9" i="1"/>
  <c r="HP8" i="1"/>
  <c r="IE7" i="1"/>
  <c r="HY7" i="1"/>
  <c r="HS7" i="1"/>
  <c r="HI122" i="1"/>
  <c r="HH122" i="1"/>
  <c r="GZ122" i="1"/>
  <c r="GY122" i="1"/>
  <c r="GW122" i="1"/>
  <c r="GV122" i="1"/>
  <c r="GT122" i="1"/>
  <c r="GS122" i="1"/>
  <c r="GN122" i="1"/>
  <c r="GM122" i="1"/>
  <c r="GH122" i="1"/>
  <c r="GG122" i="1"/>
  <c r="GE122" i="1"/>
  <c r="GD122" i="1"/>
  <c r="GB122" i="1"/>
  <c r="GA122" i="1"/>
  <c r="HA121" i="1"/>
  <c r="HA120" i="1"/>
  <c r="HA119" i="1"/>
  <c r="GU119" i="1"/>
  <c r="HA118" i="1"/>
  <c r="GU118" i="1"/>
  <c r="HA117" i="1"/>
  <c r="HA116" i="1"/>
  <c r="HJ115" i="1"/>
  <c r="HA115" i="1"/>
  <c r="GU115" i="1"/>
  <c r="HA114" i="1"/>
  <c r="GU114" i="1"/>
  <c r="HA113" i="1"/>
  <c r="GU113" i="1"/>
  <c r="HA112" i="1"/>
  <c r="HA111" i="1"/>
  <c r="HA110" i="1"/>
  <c r="GU110" i="1"/>
  <c r="HI109" i="1"/>
  <c r="HH109" i="1"/>
  <c r="GZ109" i="1"/>
  <c r="GY109" i="1"/>
  <c r="GW109" i="1"/>
  <c r="GV109" i="1"/>
  <c r="GT109" i="1"/>
  <c r="GS109" i="1"/>
  <c r="GN109" i="1"/>
  <c r="GM109" i="1"/>
  <c r="GH109" i="1"/>
  <c r="GG109" i="1"/>
  <c r="GE109" i="1"/>
  <c r="GD109" i="1"/>
  <c r="GB109" i="1"/>
  <c r="GA109" i="1"/>
  <c r="HA108" i="1"/>
  <c r="HA107" i="1"/>
  <c r="GU107" i="1"/>
  <c r="HA106" i="1"/>
  <c r="HA105" i="1"/>
  <c r="GC105" i="1"/>
  <c r="HA104" i="1"/>
  <c r="GU104" i="1"/>
  <c r="HA103" i="1"/>
  <c r="GU103" i="1"/>
  <c r="HA102" i="1"/>
  <c r="GU102" i="1"/>
  <c r="HA101" i="1"/>
  <c r="GU101" i="1"/>
  <c r="HA100" i="1"/>
  <c r="GU100" i="1"/>
  <c r="HA99" i="1"/>
  <c r="HA98" i="1"/>
  <c r="GU98" i="1"/>
  <c r="HA97" i="1"/>
  <c r="HI96" i="1"/>
  <c r="HH96" i="1"/>
  <c r="GZ96" i="1"/>
  <c r="GY96" i="1"/>
  <c r="GW96" i="1"/>
  <c r="GV96" i="1"/>
  <c r="GT96" i="1"/>
  <c r="GS96" i="1"/>
  <c r="GN96" i="1"/>
  <c r="GM96" i="1"/>
  <c r="GH96" i="1"/>
  <c r="GG96" i="1"/>
  <c r="GE96" i="1"/>
  <c r="GD96" i="1"/>
  <c r="GB96" i="1"/>
  <c r="GA96" i="1"/>
  <c r="HA95" i="1"/>
  <c r="HA94" i="1"/>
  <c r="GU94" i="1"/>
  <c r="GI94" i="1"/>
  <c r="HA93" i="1"/>
  <c r="GU93" i="1"/>
  <c r="GC93" i="1"/>
  <c r="HA92" i="1"/>
  <c r="HA91" i="1"/>
  <c r="GU91" i="1"/>
  <c r="HA90" i="1"/>
  <c r="GU90" i="1"/>
  <c r="HA89" i="1"/>
  <c r="HA88" i="1"/>
  <c r="GU88" i="1"/>
  <c r="HJ87" i="1"/>
  <c r="HA87" i="1"/>
  <c r="GU87" i="1"/>
  <c r="HA86" i="1"/>
  <c r="GU86" i="1"/>
  <c r="HA85" i="1"/>
  <c r="HA84" i="1"/>
  <c r="HI83" i="1"/>
  <c r="HH83" i="1"/>
  <c r="GZ83" i="1"/>
  <c r="GY83" i="1"/>
  <c r="GW83" i="1"/>
  <c r="GV83" i="1"/>
  <c r="GT83" i="1"/>
  <c r="GS83" i="1"/>
  <c r="GN83" i="1"/>
  <c r="GM83" i="1"/>
  <c r="GH83" i="1"/>
  <c r="GG83" i="1"/>
  <c r="GE83" i="1"/>
  <c r="GD83" i="1"/>
  <c r="GB83" i="1"/>
  <c r="GA83" i="1"/>
  <c r="HA82" i="1"/>
  <c r="HA81" i="1"/>
  <c r="GU81" i="1"/>
  <c r="HA80" i="1"/>
  <c r="HA79" i="1"/>
  <c r="HA78" i="1"/>
  <c r="GU78" i="1"/>
  <c r="GC78" i="1"/>
  <c r="HA77" i="1"/>
  <c r="HA76" i="1"/>
  <c r="HA75" i="1"/>
  <c r="HA74" i="1"/>
  <c r="HA73" i="1"/>
  <c r="GF73" i="1"/>
  <c r="HA72" i="1"/>
  <c r="HA71" i="1"/>
  <c r="GU71" i="1"/>
  <c r="HI70" i="1"/>
  <c r="HH70" i="1"/>
  <c r="GZ70" i="1"/>
  <c r="GY70" i="1"/>
  <c r="GW70" i="1"/>
  <c r="GV70" i="1"/>
  <c r="GT70" i="1"/>
  <c r="GS70" i="1"/>
  <c r="GN70" i="1"/>
  <c r="GM70" i="1"/>
  <c r="GH70" i="1"/>
  <c r="GG70" i="1"/>
  <c r="GE70" i="1"/>
  <c r="GD70" i="1"/>
  <c r="GB70" i="1"/>
  <c r="GA70" i="1"/>
  <c r="HA69" i="1"/>
  <c r="GU69" i="1"/>
  <c r="HA68" i="1"/>
  <c r="HA67" i="1"/>
  <c r="GU67" i="1"/>
  <c r="HA66" i="1"/>
  <c r="GU66" i="1"/>
  <c r="HA65" i="1"/>
  <c r="HA64" i="1"/>
  <c r="GU64" i="1"/>
  <c r="HA63" i="1"/>
  <c r="GU63" i="1"/>
  <c r="HA62" i="1"/>
  <c r="HA61" i="1"/>
  <c r="GU61" i="1"/>
  <c r="HA60" i="1"/>
  <c r="HA59" i="1"/>
  <c r="HA58" i="1"/>
  <c r="HI57" i="1"/>
  <c r="HH57" i="1"/>
  <c r="GZ57" i="1"/>
  <c r="GY57" i="1"/>
  <c r="GW57" i="1"/>
  <c r="GV57" i="1"/>
  <c r="GT57" i="1"/>
  <c r="GS57" i="1"/>
  <c r="GN57" i="1"/>
  <c r="GM57" i="1"/>
  <c r="GH57" i="1"/>
  <c r="GG57" i="1"/>
  <c r="GE57" i="1"/>
  <c r="GD57" i="1"/>
  <c r="GB57" i="1"/>
  <c r="GA57" i="1"/>
  <c r="HA56" i="1"/>
  <c r="GU56" i="1"/>
  <c r="HA55" i="1"/>
  <c r="GU55" i="1"/>
  <c r="HA54" i="1"/>
  <c r="HA53" i="1"/>
  <c r="HA52" i="1"/>
  <c r="HA51" i="1"/>
  <c r="HA50" i="1"/>
  <c r="HA49" i="1"/>
  <c r="HA48" i="1"/>
  <c r="HA47" i="1"/>
  <c r="HA46" i="1"/>
  <c r="HA45" i="1"/>
  <c r="HI44" i="1"/>
  <c r="HH44" i="1"/>
  <c r="GZ44" i="1"/>
  <c r="GY44" i="1"/>
  <c r="GW44" i="1"/>
  <c r="GV44" i="1"/>
  <c r="GT44" i="1"/>
  <c r="GS44" i="1"/>
  <c r="GN44" i="1"/>
  <c r="GM44" i="1"/>
  <c r="GH44" i="1"/>
  <c r="GG44" i="1"/>
  <c r="GE44" i="1"/>
  <c r="GD44" i="1"/>
  <c r="GB44" i="1"/>
  <c r="GA44" i="1"/>
  <c r="HA43" i="1"/>
  <c r="HA42" i="1"/>
  <c r="HA41" i="1"/>
  <c r="HA40" i="1"/>
  <c r="HA39" i="1"/>
  <c r="HA38" i="1"/>
  <c r="GX38" i="1"/>
  <c r="GU38" i="1"/>
  <c r="HA37" i="1"/>
  <c r="HJ36" i="1"/>
  <c r="HA36" i="1"/>
  <c r="HA35" i="1"/>
  <c r="HA34" i="1"/>
  <c r="GO34" i="1"/>
  <c r="HA33" i="1"/>
  <c r="HA32" i="1"/>
  <c r="HI31" i="1"/>
  <c r="HH31" i="1"/>
  <c r="GZ31" i="1"/>
  <c r="GY31" i="1"/>
  <c r="GW31" i="1"/>
  <c r="GV31" i="1"/>
  <c r="GT31" i="1"/>
  <c r="GS31" i="1"/>
  <c r="GN31" i="1"/>
  <c r="GM31" i="1"/>
  <c r="GH31" i="1"/>
  <c r="GG31" i="1"/>
  <c r="GE31" i="1"/>
  <c r="GD31" i="1"/>
  <c r="GB31" i="1"/>
  <c r="GA31" i="1"/>
  <c r="HA30" i="1"/>
  <c r="HA29" i="1"/>
  <c r="HA28" i="1"/>
  <c r="HA27" i="1"/>
  <c r="HA26" i="1"/>
  <c r="GF26" i="1"/>
  <c r="HA25" i="1"/>
  <c r="HA24" i="1"/>
  <c r="GC24" i="1"/>
  <c r="HA23" i="1"/>
  <c r="HA22" i="1"/>
  <c r="HA21" i="1"/>
  <c r="HA20" i="1"/>
  <c r="GI20" i="1"/>
  <c r="HA19" i="1"/>
  <c r="GI19" i="1"/>
  <c r="HI18" i="1"/>
  <c r="HH18" i="1"/>
  <c r="GZ18" i="1"/>
  <c r="GY18" i="1"/>
  <c r="GW18" i="1"/>
  <c r="GV18" i="1"/>
  <c r="GT18" i="1"/>
  <c r="GS18" i="1"/>
  <c r="GN18" i="1"/>
  <c r="GM18" i="1"/>
  <c r="GH18" i="1"/>
  <c r="GG18" i="1"/>
  <c r="GE18" i="1"/>
  <c r="GD18" i="1"/>
  <c r="GB18" i="1"/>
  <c r="GA18" i="1"/>
  <c r="HA17" i="1"/>
  <c r="GI17" i="1"/>
  <c r="HA16" i="1"/>
  <c r="HA15" i="1"/>
  <c r="HA14" i="1"/>
  <c r="GU14" i="1"/>
  <c r="HA13" i="1"/>
  <c r="HA12" i="1"/>
  <c r="HA11" i="1"/>
  <c r="GI11" i="1"/>
  <c r="GC11" i="1"/>
  <c r="HA10" i="1"/>
  <c r="GI10" i="1"/>
  <c r="HA9" i="1"/>
  <c r="GI9" i="1"/>
  <c r="GC9" i="1"/>
  <c r="HA8" i="1"/>
  <c r="GU8" i="1"/>
  <c r="GI8" i="1"/>
  <c r="HA7" i="1"/>
  <c r="GI7" i="1"/>
  <c r="HA6" i="1"/>
  <c r="GU6" i="1"/>
  <c r="GC6" i="1"/>
  <c r="FY122" i="1"/>
  <c r="FX122" i="1"/>
  <c r="FS122" i="1"/>
  <c r="FR122" i="1"/>
  <c r="FP122" i="1"/>
  <c r="FO122" i="1"/>
  <c r="FG122" i="1"/>
  <c r="FF122" i="1"/>
  <c r="EX122" i="1"/>
  <c r="EW122" i="1"/>
  <c r="EU122" i="1"/>
  <c r="ET122" i="1"/>
  <c r="EI122" i="1"/>
  <c r="EH122" i="1"/>
  <c r="FT118" i="1"/>
  <c r="FH117" i="1"/>
  <c r="FT115" i="1"/>
  <c r="FT113" i="1"/>
  <c r="FH113" i="1"/>
  <c r="FZ111" i="1"/>
  <c r="FY109" i="1"/>
  <c r="FX109" i="1"/>
  <c r="FS109" i="1"/>
  <c r="FR109" i="1"/>
  <c r="FP109" i="1"/>
  <c r="FO109" i="1"/>
  <c r="FG109" i="1"/>
  <c r="FF109" i="1"/>
  <c r="EX109" i="1"/>
  <c r="EW109" i="1"/>
  <c r="EU109" i="1"/>
  <c r="ET109" i="1"/>
  <c r="EI109" i="1"/>
  <c r="EH109" i="1"/>
  <c r="FT107" i="1"/>
  <c r="EV106" i="1"/>
  <c r="EV105" i="1"/>
  <c r="EV104" i="1"/>
  <c r="FZ102" i="1"/>
  <c r="EV102" i="1"/>
  <c r="EV101" i="1"/>
  <c r="EV100" i="1"/>
  <c r="FT97" i="1"/>
  <c r="FY96" i="1"/>
  <c r="FX96" i="1"/>
  <c r="FS96" i="1"/>
  <c r="FR96" i="1"/>
  <c r="FP96" i="1"/>
  <c r="FO96" i="1"/>
  <c r="FG96" i="1"/>
  <c r="FF96" i="1"/>
  <c r="EX96" i="1"/>
  <c r="EW96" i="1"/>
  <c r="EU96" i="1"/>
  <c r="ET96" i="1"/>
  <c r="EI96" i="1"/>
  <c r="EH96" i="1"/>
  <c r="FT95" i="1"/>
  <c r="FT94" i="1"/>
  <c r="EV89" i="1"/>
  <c r="EJ87" i="1"/>
  <c r="EV86" i="1"/>
  <c r="FT84" i="1"/>
  <c r="FY83" i="1"/>
  <c r="FX83" i="1"/>
  <c r="FS83" i="1"/>
  <c r="FR83" i="1"/>
  <c r="FP83" i="1"/>
  <c r="FO83" i="1"/>
  <c r="FG83" i="1"/>
  <c r="FF83" i="1"/>
  <c r="EX83" i="1"/>
  <c r="EW83" i="1"/>
  <c r="EU83" i="1"/>
  <c r="ET83" i="1"/>
  <c r="EI83" i="1"/>
  <c r="EH83" i="1"/>
  <c r="EV81" i="1"/>
  <c r="FT80" i="1"/>
  <c r="EV80" i="1"/>
  <c r="EV79" i="1"/>
  <c r="EV78" i="1"/>
  <c r="FT77" i="1"/>
  <c r="EV77" i="1"/>
  <c r="EV76" i="1"/>
  <c r="FZ74" i="1"/>
  <c r="EV74" i="1"/>
  <c r="EV73" i="1"/>
  <c r="FY70" i="1"/>
  <c r="FX70" i="1"/>
  <c r="FS70" i="1"/>
  <c r="FR70" i="1"/>
  <c r="FP70" i="1"/>
  <c r="FO70" i="1"/>
  <c r="FG70" i="1"/>
  <c r="FF70" i="1"/>
  <c r="EX70" i="1"/>
  <c r="EW70" i="1"/>
  <c r="EU70" i="1"/>
  <c r="ET70" i="1"/>
  <c r="EI70" i="1"/>
  <c r="EH70" i="1"/>
  <c r="EY64" i="1"/>
  <c r="FY57" i="1"/>
  <c r="FX57" i="1"/>
  <c r="FS57" i="1"/>
  <c r="FR57" i="1"/>
  <c r="FP57" i="1"/>
  <c r="FO57" i="1"/>
  <c r="FG57" i="1"/>
  <c r="FF57" i="1"/>
  <c r="EX57" i="1"/>
  <c r="EW57" i="1"/>
  <c r="EU57" i="1"/>
  <c r="ET57" i="1"/>
  <c r="EI57" i="1"/>
  <c r="EH57" i="1"/>
  <c r="FY44" i="1"/>
  <c r="FX44" i="1"/>
  <c r="FS44" i="1"/>
  <c r="FR44" i="1"/>
  <c r="FP44" i="1"/>
  <c r="FO44" i="1"/>
  <c r="FG44" i="1"/>
  <c r="FF44" i="1"/>
  <c r="EX44" i="1"/>
  <c r="EW44" i="1"/>
  <c r="EU44" i="1"/>
  <c r="ET44" i="1"/>
  <c r="EI44" i="1"/>
  <c r="EH44" i="1"/>
  <c r="EJ41" i="1"/>
  <c r="EJ35" i="1"/>
  <c r="EJ33" i="1"/>
  <c r="FY31" i="1"/>
  <c r="FX31" i="1"/>
  <c r="FS31" i="1"/>
  <c r="FR31" i="1"/>
  <c r="FP31" i="1"/>
  <c r="FO31" i="1"/>
  <c r="FG31" i="1"/>
  <c r="FF31" i="1"/>
  <c r="EX31" i="1"/>
  <c r="EW31" i="1"/>
  <c r="EU31" i="1"/>
  <c r="ET31" i="1"/>
  <c r="EI31" i="1"/>
  <c r="EH31" i="1"/>
  <c r="FZ22" i="1"/>
  <c r="FQ21" i="1"/>
  <c r="FY18" i="1"/>
  <c r="FX18" i="1"/>
  <c r="FS18" i="1"/>
  <c r="FR18" i="1"/>
  <c r="FP18" i="1"/>
  <c r="FO18" i="1"/>
  <c r="FG18" i="1"/>
  <c r="FF18" i="1"/>
  <c r="EX18" i="1"/>
  <c r="EW18" i="1"/>
  <c r="EU18" i="1"/>
  <c r="ET18" i="1"/>
  <c r="EI18" i="1"/>
  <c r="EH18" i="1"/>
  <c r="EJ16" i="1"/>
  <c r="EJ13" i="1"/>
  <c r="FZ10" i="1"/>
  <c r="FT8" i="1"/>
  <c r="EJ7" i="1"/>
  <c r="CW108" i="1"/>
  <c r="CW94" i="1"/>
  <c r="CW91" i="1"/>
  <c r="CW89" i="1"/>
  <c r="CW73" i="1"/>
  <c r="CW69" i="1"/>
  <c r="DZ122" i="1"/>
  <c r="DY122" i="1"/>
  <c r="DW122" i="1"/>
  <c r="DV122" i="1"/>
  <c r="DT122" i="1"/>
  <c r="DS122" i="1"/>
  <c r="DQ122" i="1"/>
  <c r="DP122" i="1"/>
  <c r="DN122" i="1"/>
  <c r="DM122" i="1"/>
  <c r="DH122" i="1"/>
  <c r="DG122" i="1"/>
  <c r="DB122" i="1"/>
  <c r="DA122" i="1"/>
  <c r="CY122" i="1"/>
  <c r="CX122" i="1"/>
  <c r="DC119" i="1"/>
  <c r="DC116" i="1"/>
  <c r="DI115" i="1"/>
  <c r="DC114" i="1"/>
  <c r="DZ109" i="1"/>
  <c r="DY109" i="1"/>
  <c r="DW109" i="1"/>
  <c r="DV109" i="1"/>
  <c r="DT109" i="1"/>
  <c r="DS109" i="1"/>
  <c r="DQ109" i="1"/>
  <c r="DP109" i="1"/>
  <c r="DN109" i="1"/>
  <c r="DM109" i="1"/>
  <c r="DH109" i="1"/>
  <c r="DG109" i="1"/>
  <c r="DB109" i="1"/>
  <c r="DA109" i="1"/>
  <c r="CY109" i="1"/>
  <c r="CX109" i="1"/>
  <c r="DI108" i="1"/>
  <c r="DO103" i="1"/>
  <c r="DI101" i="1"/>
  <c r="DU99" i="1"/>
  <c r="DZ96" i="1"/>
  <c r="DY96" i="1"/>
  <c r="DW96" i="1"/>
  <c r="DV96" i="1"/>
  <c r="DT96" i="1"/>
  <c r="DS96" i="1"/>
  <c r="DQ96" i="1"/>
  <c r="DP96" i="1"/>
  <c r="DN96" i="1"/>
  <c r="DM96" i="1"/>
  <c r="DH96" i="1"/>
  <c r="DG96" i="1"/>
  <c r="DB96" i="1"/>
  <c r="DA96" i="1"/>
  <c r="CY96" i="1"/>
  <c r="CX96" i="1"/>
  <c r="DI94" i="1"/>
  <c r="DX85" i="1"/>
  <c r="DZ83" i="1"/>
  <c r="DY83" i="1"/>
  <c r="DW83" i="1"/>
  <c r="DV83" i="1"/>
  <c r="DT83" i="1"/>
  <c r="DS83" i="1"/>
  <c r="DQ83" i="1"/>
  <c r="DP83" i="1"/>
  <c r="DN83" i="1"/>
  <c r="DM83" i="1"/>
  <c r="DH83" i="1"/>
  <c r="DG83" i="1"/>
  <c r="DB83" i="1"/>
  <c r="DA83" i="1"/>
  <c r="CY83" i="1"/>
  <c r="CX83" i="1"/>
  <c r="DI82" i="1"/>
  <c r="DZ70" i="1"/>
  <c r="DY70" i="1"/>
  <c r="DW70" i="1"/>
  <c r="DV70" i="1"/>
  <c r="DT70" i="1"/>
  <c r="DS70" i="1"/>
  <c r="DQ70" i="1"/>
  <c r="DP70" i="1"/>
  <c r="DN70" i="1"/>
  <c r="DM70" i="1"/>
  <c r="DH70" i="1"/>
  <c r="DG70" i="1"/>
  <c r="DB70" i="1"/>
  <c r="DA70" i="1"/>
  <c r="CY70" i="1"/>
  <c r="CX70" i="1"/>
  <c r="CZ64" i="1"/>
  <c r="DR62" i="1"/>
  <c r="DI60" i="1"/>
  <c r="DZ57" i="1"/>
  <c r="DY57" i="1"/>
  <c r="DW57" i="1"/>
  <c r="DV57" i="1"/>
  <c r="DT57" i="1"/>
  <c r="DS57" i="1"/>
  <c r="DQ57" i="1"/>
  <c r="DP57" i="1"/>
  <c r="DN57" i="1"/>
  <c r="DM57" i="1"/>
  <c r="DH57" i="1"/>
  <c r="DG57" i="1"/>
  <c r="DB57" i="1"/>
  <c r="DA57" i="1"/>
  <c r="CY57" i="1"/>
  <c r="CX57" i="1"/>
  <c r="DI56" i="1"/>
  <c r="DZ44" i="1"/>
  <c r="DY44" i="1"/>
  <c r="DW44" i="1"/>
  <c r="DV44" i="1"/>
  <c r="DT44" i="1"/>
  <c r="DS44" i="1"/>
  <c r="DQ44" i="1"/>
  <c r="DP44" i="1"/>
  <c r="DN44" i="1"/>
  <c r="DM44" i="1"/>
  <c r="DH44" i="1"/>
  <c r="DG44" i="1"/>
  <c r="DB44" i="1"/>
  <c r="DA44" i="1"/>
  <c r="CY44" i="1"/>
  <c r="CX44" i="1"/>
  <c r="DX41" i="1"/>
  <c r="DZ31" i="1"/>
  <c r="DY31" i="1"/>
  <c r="DW31" i="1"/>
  <c r="DV31" i="1"/>
  <c r="DT31" i="1"/>
  <c r="DS31" i="1"/>
  <c r="DQ31" i="1"/>
  <c r="DP31" i="1"/>
  <c r="DN31" i="1"/>
  <c r="DM31" i="1"/>
  <c r="DH31" i="1"/>
  <c r="DG31" i="1"/>
  <c r="DB31" i="1"/>
  <c r="DA31" i="1"/>
  <c r="CY31" i="1"/>
  <c r="CX31" i="1"/>
  <c r="EA28" i="1"/>
  <c r="DX25" i="1"/>
  <c r="EA21" i="1"/>
  <c r="DX20" i="1"/>
  <c r="DZ18" i="1"/>
  <c r="DY18" i="1"/>
  <c r="DW18" i="1"/>
  <c r="DV18" i="1"/>
  <c r="DT18" i="1"/>
  <c r="DS18" i="1"/>
  <c r="DQ18" i="1"/>
  <c r="DP18" i="1"/>
  <c r="DN18" i="1"/>
  <c r="DM18" i="1"/>
  <c r="DH18" i="1"/>
  <c r="DG18" i="1"/>
  <c r="DB18" i="1"/>
  <c r="DA18" i="1"/>
  <c r="CY18" i="1"/>
  <c r="CX18" i="1"/>
  <c r="EA16" i="1"/>
  <c r="EA15" i="1"/>
  <c r="EA14" i="1"/>
  <c r="AL65" i="1"/>
  <c r="AF69" i="1"/>
  <c r="AF67" i="1"/>
  <c r="AF66" i="1"/>
  <c r="AF65" i="1"/>
  <c r="AF64" i="1"/>
  <c r="AF63" i="1"/>
  <c r="AF62" i="1"/>
  <c r="AF61" i="1"/>
  <c r="LY70" i="2"/>
  <c r="LX70" i="2"/>
  <c r="LV70" i="2"/>
  <c r="LU70" i="2"/>
  <c r="LM70" i="2"/>
  <c r="LL70" i="2"/>
  <c r="LJ70" i="2"/>
  <c r="LI70" i="2"/>
  <c r="LG70" i="2"/>
  <c r="LF70" i="2"/>
  <c r="LA70" i="2"/>
  <c r="KZ70" i="2"/>
  <c r="KL70" i="2"/>
  <c r="KK70" i="2"/>
  <c r="IP70" i="2"/>
  <c r="IO70" i="2"/>
  <c r="HI70" i="2"/>
  <c r="HH70" i="2"/>
  <c r="GT70" i="2"/>
  <c r="GS70" i="2"/>
  <c r="FV70" i="2"/>
  <c r="FU70" i="2"/>
  <c r="DN70" i="2"/>
  <c r="DM70" i="2"/>
  <c r="CA70" i="2"/>
  <c r="BZ70" i="2"/>
  <c r="G70" i="2"/>
  <c r="F70" i="2"/>
  <c r="LZ64" i="2"/>
  <c r="IQ64" i="2"/>
  <c r="HJ64" i="2"/>
  <c r="FW64" i="2"/>
  <c r="LZ58" i="2"/>
  <c r="LB58" i="2"/>
  <c r="IQ58" i="2"/>
  <c r="HJ58" i="2"/>
  <c r="FW58" i="2"/>
  <c r="DO58" i="2"/>
  <c r="CB58" i="2"/>
  <c r="LY57" i="2"/>
  <c r="LX57" i="2"/>
  <c r="LV57" i="2"/>
  <c r="LU57" i="2"/>
  <c r="LM57" i="2"/>
  <c r="LL57" i="2"/>
  <c r="LJ57" i="2"/>
  <c r="LI57" i="2"/>
  <c r="LG57" i="2"/>
  <c r="LF57" i="2"/>
  <c r="LA57" i="2"/>
  <c r="KZ57" i="2"/>
  <c r="KL57" i="2"/>
  <c r="KK57" i="2"/>
  <c r="IP57" i="2"/>
  <c r="IO57" i="2"/>
  <c r="HI57" i="2"/>
  <c r="HH57" i="2"/>
  <c r="GT57" i="2"/>
  <c r="GS57" i="2"/>
  <c r="FV57" i="2"/>
  <c r="FU57" i="2"/>
  <c r="DN57" i="2"/>
  <c r="DM57" i="2"/>
  <c r="CA57" i="2"/>
  <c r="BZ57" i="2"/>
  <c r="G57" i="2"/>
  <c r="F57" i="2"/>
  <c r="LY44" i="2"/>
  <c r="LX44" i="2"/>
  <c r="LV44" i="2"/>
  <c r="LU44" i="2"/>
  <c r="LM44" i="2"/>
  <c r="LL44" i="2"/>
  <c r="LJ44" i="2"/>
  <c r="LI44" i="2"/>
  <c r="LG44" i="2"/>
  <c r="LF44" i="2"/>
  <c r="LA44" i="2"/>
  <c r="KZ44" i="2"/>
  <c r="KL44" i="2"/>
  <c r="KK44" i="2"/>
  <c r="IP44" i="2"/>
  <c r="IO44" i="2"/>
  <c r="HI44" i="2"/>
  <c r="HH44" i="2"/>
  <c r="GT44" i="2"/>
  <c r="GS44" i="2"/>
  <c r="FV44" i="2"/>
  <c r="FU44" i="2"/>
  <c r="DN44" i="2"/>
  <c r="DM44" i="2"/>
  <c r="CA44" i="2"/>
  <c r="BZ44" i="2"/>
  <c r="G44" i="2"/>
  <c r="F44" i="2"/>
  <c r="LY31" i="2"/>
  <c r="LX31" i="2"/>
  <c r="LV31" i="2"/>
  <c r="LU31" i="2"/>
  <c r="LM31" i="2"/>
  <c r="LL31" i="2"/>
  <c r="LJ31" i="2"/>
  <c r="LI31" i="2"/>
  <c r="LG31" i="2"/>
  <c r="LF31" i="2"/>
  <c r="LA31" i="2"/>
  <c r="KZ31" i="2"/>
  <c r="KL31" i="2"/>
  <c r="KK31" i="2"/>
  <c r="IP31" i="2"/>
  <c r="IO31" i="2"/>
  <c r="HI31" i="2"/>
  <c r="HH31" i="2"/>
  <c r="GT31" i="2"/>
  <c r="GS31" i="2"/>
  <c r="FV31" i="2"/>
  <c r="FU31" i="2"/>
  <c r="DN31" i="2"/>
  <c r="DM31" i="2"/>
  <c r="CA31" i="2"/>
  <c r="BZ31" i="2"/>
  <c r="G31" i="2"/>
  <c r="F31" i="2"/>
  <c r="LY18" i="2"/>
  <c r="LX18" i="2"/>
  <c r="LV18" i="2"/>
  <c r="LU18" i="2"/>
  <c r="LM18" i="2"/>
  <c r="LL18" i="2"/>
  <c r="LJ18" i="2"/>
  <c r="LI18" i="2"/>
  <c r="LG18" i="2"/>
  <c r="LF18" i="2"/>
  <c r="LA18" i="2"/>
  <c r="KZ18" i="2"/>
  <c r="KL18" i="2"/>
  <c r="KK18" i="2"/>
  <c r="IP18" i="2"/>
  <c r="IO18" i="2"/>
  <c r="HI18" i="2"/>
  <c r="HH18" i="2"/>
  <c r="GT18" i="2"/>
  <c r="GS18" i="2"/>
  <c r="FV18" i="2"/>
  <c r="FU18" i="2"/>
  <c r="DN18" i="2"/>
  <c r="DM18" i="2"/>
  <c r="CA18" i="2"/>
  <c r="BZ18" i="2"/>
  <c r="G18" i="2"/>
  <c r="F18" i="2"/>
  <c r="LZ6" i="2"/>
  <c r="LW6" i="2"/>
  <c r="LN6" i="2"/>
  <c r="LK6" i="2"/>
  <c r="LH6" i="2"/>
  <c r="LB6" i="2"/>
  <c r="KM6" i="2"/>
  <c r="IQ6" i="2"/>
  <c r="HJ6" i="2"/>
  <c r="GU6" i="2"/>
  <c r="DO6" i="2"/>
  <c r="CV122" i="1"/>
  <c r="CU122" i="1"/>
  <c r="CS122" i="1"/>
  <c r="CR122" i="1"/>
  <c r="CM122" i="1"/>
  <c r="CL122" i="1"/>
  <c r="CJ122" i="1"/>
  <c r="CI122" i="1"/>
  <c r="CG122" i="1"/>
  <c r="CF122" i="1"/>
  <c r="CD122" i="1"/>
  <c r="CC122" i="1"/>
  <c r="CA122" i="1"/>
  <c r="BZ122" i="1"/>
  <c r="BU122" i="1"/>
  <c r="BT122" i="1"/>
  <c r="BI122" i="1"/>
  <c r="BH122" i="1"/>
  <c r="AW122" i="1"/>
  <c r="AV122" i="1"/>
  <c r="AQ122" i="1"/>
  <c r="AP122" i="1"/>
  <c r="AK122" i="1"/>
  <c r="AJ122" i="1"/>
  <c r="AH122" i="1"/>
  <c r="AG122" i="1"/>
  <c r="AE122" i="1"/>
  <c r="AD122" i="1"/>
  <c r="V122" i="1"/>
  <c r="U122" i="1"/>
  <c r="S122" i="1"/>
  <c r="R122" i="1"/>
  <c r="M122" i="1"/>
  <c r="L122" i="1"/>
  <c r="J122" i="1"/>
  <c r="I122" i="1"/>
  <c r="D122" i="1"/>
  <c r="C122" i="1"/>
  <c r="CT121" i="1"/>
  <c r="CH121" i="1"/>
  <c r="CE121" i="1"/>
  <c r="AX121" i="1"/>
  <c r="AF121" i="1"/>
  <c r="N121" i="1"/>
  <c r="CT120" i="1"/>
  <c r="CH120" i="1"/>
  <c r="CE120" i="1"/>
  <c r="AX120" i="1"/>
  <c r="AF120" i="1"/>
  <c r="N120" i="1"/>
  <c r="CT119" i="1"/>
  <c r="CH119" i="1"/>
  <c r="CE119" i="1"/>
  <c r="AX119" i="1"/>
  <c r="AF119" i="1"/>
  <c r="T119" i="1"/>
  <c r="N119" i="1"/>
  <c r="CT118" i="1"/>
  <c r="CH118" i="1"/>
  <c r="CE118" i="1"/>
  <c r="AX118" i="1"/>
  <c r="AR118" i="1"/>
  <c r="AF118" i="1"/>
  <c r="N118" i="1"/>
  <c r="CT117" i="1"/>
  <c r="CH117" i="1"/>
  <c r="AX117" i="1"/>
  <c r="AF117" i="1"/>
  <c r="N117" i="1"/>
  <c r="CT116" i="1"/>
  <c r="CH116" i="1"/>
  <c r="CE116" i="1"/>
  <c r="AX116" i="1"/>
  <c r="AF116" i="1"/>
  <c r="T116" i="1"/>
  <c r="N116" i="1"/>
  <c r="CT115" i="1"/>
  <c r="CH115" i="1"/>
  <c r="CE115" i="1"/>
  <c r="AX115" i="1"/>
  <c r="AF115" i="1"/>
  <c r="N115" i="1"/>
  <c r="CH114" i="1"/>
  <c r="CE114" i="1"/>
  <c r="AX114" i="1"/>
  <c r="AF114" i="1"/>
  <c r="N114" i="1"/>
  <c r="CT113" i="1"/>
  <c r="CH113" i="1"/>
  <c r="CE113" i="1"/>
  <c r="AX113" i="1"/>
  <c r="AF113" i="1"/>
  <c r="N113" i="1"/>
  <c r="CT112" i="1"/>
  <c r="CH112" i="1"/>
  <c r="AX112" i="1"/>
  <c r="AR112" i="1"/>
  <c r="AF112" i="1"/>
  <c r="N112" i="1"/>
  <c r="K112" i="1"/>
  <c r="CT111" i="1"/>
  <c r="CH111" i="1"/>
  <c r="CE111" i="1"/>
  <c r="AX111" i="1"/>
  <c r="AF111" i="1"/>
  <c r="N111" i="1"/>
  <c r="CT110" i="1"/>
  <c r="CH110" i="1"/>
  <c r="AX110" i="1"/>
  <c r="AF110" i="1"/>
  <c r="N110" i="1"/>
  <c r="K110" i="1"/>
  <c r="CV109" i="1"/>
  <c r="CU109" i="1"/>
  <c r="CS109" i="1"/>
  <c r="CR109" i="1"/>
  <c r="CM109" i="1"/>
  <c r="CL109" i="1"/>
  <c r="CJ109" i="1"/>
  <c r="CI109" i="1"/>
  <c r="CG109" i="1"/>
  <c r="CF109" i="1"/>
  <c r="CD109" i="1"/>
  <c r="CC109" i="1"/>
  <c r="CA109" i="1"/>
  <c r="BZ109" i="1"/>
  <c r="BU109" i="1"/>
  <c r="BT109" i="1"/>
  <c r="BI109" i="1"/>
  <c r="BH109" i="1"/>
  <c r="AW109" i="1"/>
  <c r="AV109" i="1"/>
  <c r="AQ109" i="1"/>
  <c r="AP109" i="1"/>
  <c r="AK109" i="1"/>
  <c r="AJ109" i="1"/>
  <c r="AH109" i="1"/>
  <c r="AG109" i="1"/>
  <c r="AE109" i="1"/>
  <c r="AD109" i="1"/>
  <c r="V109" i="1"/>
  <c r="U109" i="1"/>
  <c r="S109" i="1"/>
  <c r="R109" i="1"/>
  <c r="M109" i="1"/>
  <c r="L109" i="1"/>
  <c r="J109" i="1"/>
  <c r="I109" i="1"/>
  <c r="D109" i="1"/>
  <c r="C109" i="1"/>
  <c r="CT108" i="1"/>
  <c r="CH108" i="1"/>
  <c r="CE108" i="1"/>
  <c r="AX108" i="1"/>
  <c r="AF108" i="1"/>
  <c r="N108" i="1"/>
  <c r="CT107" i="1"/>
  <c r="CH107" i="1"/>
  <c r="CE107" i="1"/>
  <c r="AX107" i="1"/>
  <c r="AF107" i="1"/>
  <c r="T107" i="1"/>
  <c r="N107" i="1"/>
  <c r="K107" i="1"/>
  <c r="CT106" i="1"/>
  <c r="CH106" i="1"/>
  <c r="AX106" i="1"/>
  <c r="AF106" i="1"/>
  <c r="N106" i="1"/>
  <c r="CT105" i="1"/>
  <c r="CH105" i="1"/>
  <c r="AX105" i="1"/>
  <c r="AF105" i="1"/>
  <c r="N105" i="1"/>
  <c r="CT104" i="1"/>
  <c r="CH104" i="1"/>
  <c r="BV104" i="1"/>
  <c r="AX104" i="1"/>
  <c r="AF104" i="1"/>
  <c r="N104" i="1"/>
  <c r="K104" i="1"/>
  <c r="CT103" i="1"/>
  <c r="CH103" i="1"/>
  <c r="CE103" i="1"/>
  <c r="AX103" i="1"/>
  <c r="AR103" i="1"/>
  <c r="AF103" i="1"/>
  <c r="N103" i="1"/>
  <c r="CT102" i="1"/>
  <c r="CH102" i="1"/>
  <c r="CE102" i="1"/>
  <c r="AX102" i="1"/>
  <c r="AF102" i="1"/>
  <c r="N102" i="1"/>
  <c r="CT101" i="1"/>
  <c r="CH101" i="1"/>
  <c r="CE101" i="1"/>
  <c r="AX101" i="1"/>
  <c r="AF101" i="1"/>
  <c r="CT100" i="1"/>
  <c r="CH100" i="1"/>
  <c r="CE100" i="1"/>
  <c r="AX100" i="1"/>
  <c r="AF100" i="1"/>
  <c r="CT99" i="1"/>
  <c r="CH99" i="1"/>
  <c r="AX99" i="1"/>
  <c r="AF99" i="1"/>
  <c r="CT98" i="1"/>
  <c r="CH98" i="1"/>
  <c r="AX98" i="1"/>
  <c r="AF98" i="1"/>
  <c r="CT97" i="1"/>
  <c r="CH97" i="1"/>
  <c r="CE97" i="1"/>
  <c r="AX97" i="1"/>
  <c r="AF97" i="1"/>
  <c r="CV96" i="1"/>
  <c r="CU96" i="1"/>
  <c r="CS96" i="1"/>
  <c r="CR96" i="1"/>
  <c r="CM96" i="1"/>
  <c r="CL96" i="1"/>
  <c r="CJ96" i="1"/>
  <c r="CI96" i="1"/>
  <c r="CG96" i="1"/>
  <c r="CF96" i="1"/>
  <c r="CD96" i="1"/>
  <c r="CC96" i="1"/>
  <c r="CA96" i="1"/>
  <c r="BZ96" i="1"/>
  <c r="BU96" i="1"/>
  <c r="BT96" i="1"/>
  <c r="BI96" i="1"/>
  <c r="BH96" i="1"/>
  <c r="AW96" i="1"/>
  <c r="AV96" i="1"/>
  <c r="AQ96" i="1"/>
  <c r="AP96" i="1"/>
  <c r="AK96" i="1"/>
  <c r="AJ96" i="1"/>
  <c r="AH96" i="1"/>
  <c r="AG96" i="1"/>
  <c r="AE96" i="1"/>
  <c r="AD96" i="1"/>
  <c r="V96" i="1"/>
  <c r="U96" i="1"/>
  <c r="S96" i="1"/>
  <c r="R96" i="1"/>
  <c r="M96" i="1"/>
  <c r="L96" i="1"/>
  <c r="J96" i="1"/>
  <c r="I96" i="1"/>
  <c r="D96" i="1"/>
  <c r="C96" i="1"/>
  <c r="CN95" i="1"/>
  <c r="CH95" i="1"/>
  <c r="CE95" i="1"/>
  <c r="AX95" i="1"/>
  <c r="AF95" i="1"/>
  <c r="CT94" i="1"/>
  <c r="CH94" i="1"/>
  <c r="AX94" i="1"/>
  <c r="AF94" i="1"/>
  <c r="N94" i="1"/>
  <c r="CT93" i="1"/>
  <c r="CH93" i="1"/>
  <c r="CE93" i="1"/>
  <c r="AX93" i="1"/>
  <c r="AF93" i="1"/>
  <c r="CT92" i="1"/>
  <c r="CH92" i="1"/>
  <c r="CE92" i="1"/>
  <c r="AX92" i="1"/>
  <c r="AF92" i="1"/>
  <c r="CT91" i="1"/>
  <c r="CH91" i="1"/>
  <c r="CE91" i="1"/>
  <c r="AX91" i="1"/>
  <c r="AF91" i="1"/>
  <c r="CT90" i="1"/>
  <c r="CH90" i="1"/>
  <c r="CE90" i="1"/>
  <c r="AX90" i="1"/>
  <c r="AF90" i="1"/>
  <c r="CT89" i="1"/>
  <c r="CH89" i="1"/>
  <c r="CE89" i="1"/>
  <c r="AX89" i="1"/>
  <c r="AF89" i="1"/>
  <c r="K89" i="1"/>
  <c r="CT88" i="1"/>
  <c r="CH88" i="1"/>
  <c r="CE88" i="1"/>
  <c r="AX88" i="1"/>
  <c r="AR88" i="1"/>
  <c r="AF88" i="1"/>
  <c r="CT87" i="1"/>
  <c r="CH87" i="1"/>
  <c r="CE87" i="1"/>
  <c r="AX87" i="1"/>
  <c r="AF87" i="1"/>
  <c r="CT86" i="1"/>
  <c r="CH86" i="1"/>
  <c r="CE86" i="1"/>
  <c r="AX86" i="1"/>
  <c r="AR86" i="1"/>
  <c r="AF86" i="1"/>
  <c r="CT85" i="1"/>
  <c r="CH85" i="1"/>
  <c r="CE85" i="1"/>
  <c r="AX85" i="1"/>
  <c r="AF85" i="1"/>
  <c r="CT84" i="1"/>
  <c r="CH84" i="1"/>
  <c r="CE84" i="1"/>
  <c r="AX84" i="1"/>
  <c r="AF84" i="1"/>
  <c r="N84" i="1"/>
  <c r="CV83" i="1"/>
  <c r="CU83" i="1"/>
  <c r="CS83" i="1"/>
  <c r="CR83" i="1"/>
  <c r="CM83" i="1"/>
  <c r="CL83" i="1"/>
  <c r="CJ83" i="1"/>
  <c r="CI83" i="1"/>
  <c r="CG83" i="1"/>
  <c r="CF83" i="1"/>
  <c r="CD83" i="1"/>
  <c r="CC83" i="1"/>
  <c r="CA83" i="1"/>
  <c r="BZ83" i="1"/>
  <c r="BU83" i="1"/>
  <c r="BT83" i="1"/>
  <c r="BI83" i="1"/>
  <c r="BH83" i="1"/>
  <c r="AW83" i="1"/>
  <c r="AV83" i="1"/>
  <c r="AQ83" i="1"/>
  <c r="AP83" i="1"/>
  <c r="AK83" i="1"/>
  <c r="AJ83" i="1"/>
  <c r="AH83" i="1"/>
  <c r="AG83" i="1"/>
  <c r="AE83" i="1"/>
  <c r="AD83" i="1"/>
  <c r="V83" i="1"/>
  <c r="U83" i="1"/>
  <c r="S83" i="1"/>
  <c r="R83" i="1"/>
  <c r="M83" i="1"/>
  <c r="L83" i="1"/>
  <c r="J83" i="1"/>
  <c r="I83" i="1"/>
  <c r="D83" i="1"/>
  <c r="C83" i="1"/>
  <c r="CT82" i="1"/>
  <c r="CH82" i="1"/>
  <c r="CE82" i="1"/>
  <c r="BV82" i="1"/>
  <c r="AX82" i="1"/>
  <c r="AF82" i="1"/>
  <c r="N82" i="1"/>
  <c r="CT81" i="1"/>
  <c r="CH81" i="1"/>
  <c r="CE81" i="1"/>
  <c r="AX81" i="1"/>
  <c r="AF81" i="1"/>
  <c r="CT80" i="1"/>
  <c r="CH80" i="1"/>
  <c r="CE80" i="1"/>
  <c r="AX80" i="1"/>
  <c r="AF80" i="1"/>
  <c r="CT79" i="1"/>
  <c r="CH79" i="1"/>
  <c r="CE79" i="1"/>
  <c r="AX79" i="1"/>
  <c r="AF79" i="1"/>
  <c r="CT78" i="1"/>
  <c r="CH78" i="1"/>
  <c r="CE78" i="1"/>
  <c r="AX78" i="1"/>
  <c r="AF78" i="1"/>
  <c r="CT77" i="1"/>
  <c r="CH77" i="1"/>
  <c r="AX77" i="1"/>
  <c r="AF77" i="1"/>
  <c r="CH76" i="1"/>
  <c r="AX76" i="1"/>
  <c r="AI76" i="1"/>
  <c r="AF76" i="1"/>
  <c r="CT75" i="1"/>
  <c r="CH75" i="1"/>
  <c r="AX75" i="1"/>
  <c r="AF75" i="1"/>
  <c r="CT74" i="1"/>
  <c r="CH74" i="1"/>
  <c r="AX74" i="1"/>
  <c r="AF74" i="1"/>
  <c r="CH73" i="1"/>
  <c r="AX73" i="1"/>
  <c r="AR73" i="1"/>
  <c r="AF73" i="1"/>
  <c r="N73" i="1"/>
  <c r="CT72" i="1"/>
  <c r="CH72" i="1"/>
  <c r="CE72" i="1"/>
  <c r="AX72" i="1"/>
  <c r="AF72" i="1"/>
  <c r="N72" i="1"/>
  <c r="CH71" i="1"/>
  <c r="AX71" i="1"/>
  <c r="AF71" i="1"/>
  <c r="N71" i="1"/>
  <c r="CV70" i="1"/>
  <c r="CU70" i="1"/>
  <c r="CS70" i="1"/>
  <c r="CR70" i="1"/>
  <c r="CM70" i="1"/>
  <c r="CL70" i="1"/>
  <c r="CJ70" i="1"/>
  <c r="CI70" i="1"/>
  <c r="CG70" i="1"/>
  <c r="CF70" i="1"/>
  <c r="CD70" i="1"/>
  <c r="CC70" i="1"/>
  <c r="CA70" i="1"/>
  <c r="BZ70" i="1"/>
  <c r="BU70" i="1"/>
  <c r="BT70" i="1"/>
  <c r="BI70" i="1"/>
  <c r="BH70" i="1"/>
  <c r="AW70" i="1"/>
  <c r="AV70" i="1"/>
  <c r="AQ70" i="1"/>
  <c r="AP70" i="1"/>
  <c r="AK70" i="1"/>
  <c r="AJ70" i="1"/>
  <c r="AH70" i="1"/>
  <c r="AG70" i="1"/>
  <c r="AE70" i="1"/>
  <c r="AD70" i="1"/>
  <c r="V70" i="1"/>
  <c r="U70" i="1"/>
  <c r="S70" i="1"/>
  <c r="R70" i="1"/>
  <c r="M70" i="1"/>
  <c r="L70" i="1"/>
  <c r="J70" i="1"/>
  <c r="I70" i="1"/>
  <c r="D70" i="1"/>
  <c r="C70" i="1"/>
  <c r="CT69" i="1"/>
  <c r="CH69" i="1"/>
  <c r="AX69" i="1"/>
  <c r="N69" i="1"/>
  <c r="CT68" i="1"/>
  <c r="CH68" i="1"/>
  <c r="CE68" i="1"/>
  <c r="AX68" i="1"/>
  <c r="N68" i="1"/>
  <c r="CT67" i="1"/>
  <c r="CH67" i="1"/>
  <c r="AX67" i="1"/>
  <c r="N67" i="1"/>
  <c r="CT66" i="1"/>
  <c r="CH66" i="1"/>
  <c r="CE66" i="1"/>
  <c r="AX66" i="1"/>
  <c r="CT65" i="1"/>
  <c r="CH65" i="1"/>
  <c r="AX65" i="1"/>
  <c r="N65" i="1"/>
  <c r="CT64" i="1"/>
  <c r="CH64" i="1"/>
  <c r="AX64" i="1"/>
  <c r="T64" i="1"/>
  <c r="N64" i="1"/>
  <c r="CT63" i="1"/>
  <c r="CH63" i="1"/>
  <c r="AX63" i="1"/>
  <c r="N63" i="1"/>
  <c r="CT62" i="1"/>
  <c r="CK62" i="1"/>
  <c r="CH62" i="1"/>
  <c r="AX62" i="1"/>
  <c r="N62" i="1"/>
  <c r="K62" i="1"/>
  <c r="CT61" i="1"/>
  <c r="CH61" i="1"/>
  <c r="AX61" i="1"/>
  <c r="N61" i="1"/>
  <c r="CT60" i="1"/>
  <c r="CH60" i="1"/>
  <c r="AX60" i="1"/>
  <c r="N60" i="1"/>
  <c r="CT59" i="1"/>
  <c r="CH59" i="1"/>
  <c r="BV59" i="1"/>
  <c r="AX59" i="1"/>
  <c r="N59" i="1"/>
  <c r="CT58" i="1"/>
  <c r="CH58" i="1"/>
  <c r="BJ58" i="1"/>
  <c r="AX58" i="1"/>
  <c r="N58" i="1"/>
  <c r="CV57" i="1"/>
  <c r="CU57" i="1"/>
  <c r="CS57" i="1"/>
  <c r="CR57" i="1"/>
  <c r="CM57" i="1"/>
  <c r="CL57" i="1"/>
  <c r="CJ57" i="1"/>
  <c r="CI57" i="1"/>
  <c r="CG57" i="1"/>
  <c r="CF57" i="1"/>
  <c r="CD57" i="1"/>
  <c r="CC57" i="1"/>
  <c r="CA57" i="1"/>
  <c r="BZ57" i="1"/>
  <c r="BU57" i="1"/>
  <c r="BT57" i="1"/>
  <c r="BI57" i="1"/>
  <c r="BH57" i="1"/>
  <c r="AW57" i="1"/>
  <c r="AV57" i="1"/>
  <c r="AQ57" i="1"/>
  <c r="AP57" i="1"/>
  <c r="AK57" i="1"/>
  <c r="AJ57" i="1"/>
  <c r="AH57" i="1"/>
  <c r="AG57" i="1"/>
  <c r="AE57" i="1"/>
  <c r="AD57" i="1"/>
  <c r="V57" i="1"/>
  <c r="U57" i="1"/>
  <c r="S57" i="1"/>
  <c r="R57" i="1"/>
  <c r="M57" i="1"/>
  <c r="L57" i="1"/>
  <c r="J57" i="1"/>
  <c r="I57" i="1"/>
  <c r="D57" i="1"/>
  <c r="C57" i="1"/>
  <c r="CT56" i="1"/>
  <c r="CH56" i="1"/>
  <c r="AX56" i="1"/>
  <c r="N56" i="1"/>
  <c r="CT55" i="1"/>
  <c r="CH55" i="1"/>
  <c r="AX55" i="1"/>
  <c r="N55" i="1"/>
  <c r="CT54" i="1"/>
  <c r="CH54" i="1"/>
  <c r="AX54" i="1"/>
  <c r="T54" i="1"/>
  <c r="N54" i="1"/>
  <c r="CT53" i="1"/>
  <c r="CH53" i="1"/>
  <c r="AX53" i="1"/>
  <c r="N53" i="1"/>
  <c r="CT52" i="1"/>
  <c r="CH52" i="1"/>
  <c r="CE52" i="1"/>
  <c r="BJ52" i="1"/>
  <c r="AX52" i="1"/>
  <c r="N52" i="1"/>
  <c r="CT51" i="1"/>
  <c r="CH51" i="1"/>
  <c r="AX51" i="1"/>
  <c r="N51" i="1"/>
  <c r="CT50" i="1"/>
  <c r="CH50" i="1"/>
  <c r="CB50" i="1"/>
  <c r="AX50" i="1"/>
  <c r="N50" i="1"/>
  <c r="CT49" i="1"/>
  <c r="CH49" i="1"/>
  <c r="BJ49" i="1"/>
  <c r="AX49" i="1"/>
  <c r="N49" i="1"/>
  <c r="CT48" i="1"/>
  <c r="CH48" i="1"/>
  <c r="AX48" i="1"/>
  <c r="N48" i="1"/>
  <c r="CT47" i="1"/>
  <c r="CH47" i="1"/>
  <c r="AX47" i="1"/>
  <c r="N47" i="1"/>
  <c r="CH46" i="1"/>
  <c r="BJ46" i="1"/>
  <c r="AX46" i="1"/>
  <c r="N46" i="1"/>
  <c r="CT45" i="1"/>
  <c r="CH45" i="1"/>
  <c r="AX45" i="1"/>
  <c r="N45" i="1"/>
  <c r="CV44" i="1"/>
  <c r="CU44" i="1"/>
  <c r="CS44" i="1"/>
  <c r="CR44" i="1"/>
  <c r="CM44" i="1"/>
  <c r="CL44" i="1"/>
  <c r="CJ44" i="1"/>
  <c r="CI44" i="1"/>
  <c r="CG44" i="1"/>
  <c r="CF44" i="1"/>
  <c r="CD44" i="1"/>
  <c r="CC44" i="1"/>
  <c r="CA44" i="1"/>
  <c r="BZ44" i="1"/>
  <c r="BU44" i="1"/>
  <c r="BT44" i="1"/>
  <c r="BI44" i="1"/>
  <c r="BH44" i="1"/>
  <c r="AW44" i="1"/>
  <c r="AV44" i="1"/>
  <c r="AQ44" i="1"/>
  <c r="AP44" i="1"/>
  <c r="AK44" i="1"/>
  <c r="AJ44" i="1"/>
  <c r="AH44" i="1"/>
  <c r="AG44" i="1"/>
  <c r="AE44" i="1"/>
  <c r="AD44" i="1"/>
  <c r="V44" i="1"/>
  <c r="U44" i="1"/>
  <c r="S44" i="1"/>
  <c r="R44" i="1"/>
  <c r="M44" i="1"/>
  <c r="L44" i="1"/>
  <c r="J44" i="1"/>
  <c r="I44" i="1"/>
  <c r="D44" i="1"/>
  <c r="C44" i="1"/>
  <c r="CT43" i="1"/>
  <c r="CH43" i="1"/>
  <c r="AX43" i="1"/>
  <c r="N43" i="1"/>
  <c r="CT42" i="1"/>
  <c r="CH42" i="1"/>
  <c r="AX42" i="1"/>
  <c r="N42" i="1"/>
  <c r="CT41" i="1"/>
  <c r="CH41" i="1"/>
  <c r="AX41" i="1"/>
  <c r="N41" i="1"/>
  <c r="K41" i="1"/>
  <c r="CT40" i="1"/>
  <c r="CH40" i="1"/>
  <c r="AX40" i="1"/>
  <c r="N40" i="1"/>
  <c r="CT39" i="1"/>
  <c r="CH39" i="1"/>
  <c r="AX39" i="1"/>
  <c r="N39" i="1"/>
  <c r="CT38" i="1"/>
  <c r="CH38" i="1"/>
  <c r="BJ38" i="1"/>
  <c r="AX38" i="1"/>
  <c r="N38" i="1"/>
  <c r="CT37" i="1"/>
  <c r="CH37" i="1"/>
  <c r="BJ37" i="1"/>
  <c r="AX37" i="1"/>
  <c r="W37" i="1"/>
  <c r="N37" i="1"/>
  <c r="CT36" i="1"/>
  <c r="CH36" i="1"/>
  <c r="AX36" i="1"/>
  <c r="N36" i="1"/>
  <c r="CT35" i="1"/>
  <c r="CH35" i="1"/>
  <c r="AX35" i="1"/>
  <c r="N35" i="1"/>
  <c r="K35" i="1"/>
  <c r="CT34" i="1"/>
  <c r="CH34" i="1"/>
  <c r="BJ34" i="1"/>
  <c r="AX34" i="1"/>
  <c r="N34" i="1"/>
  <c r="CT33" i="1"/>
  <c r="CH33" i="1"/>
  <c r="BJ33" i="1"/>
  <c r="AX33" i="1"/>
  <c r="N33" i="1"/>
  <c r="CT32" i="1"/>
  <c r="CH32" i="1"/>
  <c r="AX32" i="1"/>
  <c r="AF32" i="1"/>
  <c r="N32" i="1"/>
  <c r="CV31" i="1"/>
  <c r="CU31" i="1"/>
  <c r="CS31" i="1"/>
  <c r="CR31" i="1"/>
  <c r="CM31" i="1"/>
  <c r="CL31" i="1"/>
  <c r="CJ31" i="1"/>
  <c r="CI31" i="1"/>
  <c r="CG31" i="1"/>
  <c r="CF31" i="1"/>
  <c r="CD31" i="1"/>
  <c r="CC31" i="1"/>
  <c r="CA31" i="1"/>
  <c r="BZ31" i="1"/>
  <c r="BU31" i="1"/>
  <c r="BT31" i="1"/>
  <c r="BI31" i="1"/>
  <c r="BH31" i="1"/>
  <c r="AW31" i="1"/>
  <c r="AV31" i="1"/>
  <c r="AQ31" i="1"/>
  <c r="AP31" i="1"/>
  <c r="AK31" i="1"/>
  <c r="AJ31" i="1"/>
  <c r="AH31" i="1"/>
  <c r="AG31" i="1"/>
  <c r="AE31" i="1"/>
  <c r="AD31" i="1"/>
  <c r="V31" i="1"/>
  <c r="U31" i="1"/>
  <c r="S31" i="1"/>
  <c r="R31" i="1"/>
  <c r="M31" i="1"/>
  <c r="L31" i="1"/>
  <c r="J31" i="1"/>
  <c r="I31" i="1"/>
  <c r="D31" i="1"/>
  <c r="C31" i="1"/>
  <c r="CH30" i="1"/>
  <c r="AX30" i="1"/>
  <c r="AF30" i="1"/>
  <c r="N30" i="1"/>
  <c r="CT29" i="1"/>
  <c r="CH29" i="1"/>
  <c r="BJ29" i="1"/>
  <c r="AX29" i="1"/>
  <c r="N29" i="1"/>
  <c r="CT28" i="1"/>
  <c r="CH28" i="1"/>
  <c r="AX28" i="1"/>
  <c r="AR28" i="1"/>
  <c r="N28" i="1"/>
  <c r="K28" i="1"/>
  <c r="CT27" i="1"/>
  <c r="CH27" i="1"/>
  <c r="AX27" i="1"/>
  <c r="N27" i="1"/>
  <c r="CT26" i="1"/>
  <c r="CH26" i="1"/>
  <c r="CE26" i="1"/>
  <c r="BJ26" i="1"/>
  <c r="AX26" i="1"/>
  <c r="N26" i="1"/>
  <c r="CT25" i="1"/>
  <c r="CH25" i="1"/>
  <c r="BJ25" i="1"/>
  <c r="AX25" i="1"/>
  <c r="AF25" i="1"/>
  <c r="N25" i="1"/>
  <c r="CT24" i="1"/>
  <c r="CK24" i="1"/>
  <c r="CH24" i="1"/>
  <c r="CE24" i="1"/>
  <c r="BJ24" i="1"/>
  <c r="AX24" i="1"/>
  <c r="N24" i="1"/>
  <c r="CT23" i="1"/>
  <c r="CH23" i="1"/>
  <c r="BJ23" i="1"/>
  <c r="AF23" i="1"/>
  <c r="N23" i="1"/>
  <c r="CT22" i="1"/>
  <c r="CH22" i="1"/>
  <c r="CE22" i="1"/>
  <c r="BJ22" i="1"/>
  <c r="AX22" i="1"/>
  <c r="AF22" i="1"/>
  <c r="N22" i="1"/>
  <c r="CT21" i="1"/>
  <c r="CK21" i="1"/>
  <c r="CH21" i="1"/>
  <c r="AX21" i="1"/>
  <c r="N21" i="1"/>
  <c r="CT20" i="1"/>
  <c r="CH20" i="1"/>
  <c r="BJ20" i="1"/>
  <c r="AX20" i="1"/>
  <c r="N20" i="1"/>
  <c r="CH19" i="1"/>
  <c r="CE19" i="1"/>
  <c r="AX19" i="1"/>
  <c r="N19" i="1"/>
  <c r="CV18" i="1"/>
  <c r="CU18" i="1"/>
  <c r="CS18" i="1"/>
  <c r="CR18" i="1"/>
  <c r="CM18" i="1"/>
  <c r="CL18" i="1"/>
  <c r="CJ18" i="1"/>
  <c r="CI18" i="1"/>
  <c r="CG18" i="1"/>
  <c r="CF18" i="1"/>
  <c r="CD18" i="1"/>
  <c r="CC18" i="1"/>
  <c r="CA18" i="1"/>
  <c r="BZ18" i="1"/>
  <c r="BU18" i="1"/>
  <c r="BT18" i="1"/>
  <c r="BI18" i="1"/>
  <c r="BH18" i="1"/>
  <c r="AW18" i="1"/>
  <c r="AV18" i="1"/>
  <c r="AQ18" i="1"/>
  <c r="AP18" i="1"/>
  <c r="AK18" i="1"/>
  <c r="AJ18" i="1"/>
  <c r="AH18" i="1"/>
  <c r="AG18" i="1"/>
  <c r="AE18" i="1"/>
  <c r="AD18" i="1"/>
  <c r="V18" i="1"/>
  <c r="U18" i="1"/>
  <c r="S18" i="1"/>
  <c r="R18" i="1"/>
  <c r="M18" i="1"/>
  <c r="L18" i="1"/>
  <c r="J18" i="1"/>
  <c r="I18" i="1"/>
  <c r="D18" i="1"/>
  <c r="C18" i="1"/>
  <c r="CN17" i="1"/>
  <c r="CK17" i="1"/>
  <c r="CH17" i="1"/>
  <c r="BJ17" i="1"/>
  <c r="AX17" i="1"/>
  <c r="N17" i="1"/>
  <c r="CK16" i="1"/>
  <c r="CH16" i="1"/>
  <c r="AX16" i="1"/>
  <c r="N16" i="1"/>
  <c r="CK15" i="1"/>
  <c r="CH15" i="1"/>
  <c r="CE15" i="1"/>
  <c r="BJ15" i="1"/>
  <c r="AX15" i="1"/>
  <c r="AF15" i="1"/>
  <c r="N15" i="1"/>
  <c r="CT14" i="1"/>
  <c r="CH14" i="1"/>
  <c r="AX14" i="1"/>
  <c r="N14" i="1"/>
  <c r="CW13" i="1"/>
  <c r="CT13" i="1"/>
  <c r="CK13" i="1"/>
  <c r="CH13" i="1"/>
  <c r="AX13" i="1"/>
  <c r="N13" i="1"/>
  <c r="CT12" i="1"/>
  <c r="CH12" i="1"/>
  <c r="AX12" i="1"/>
  <c r="N12" i="1"/>
  <c r="CW11" i="1"/>
  <c r="CT11" i="1"/>
  <c r="CH11" i="1"/>
  <c r="AX11" i="1"/>
  <c r="N11" i="1"/>
  <c r="CT10" i="1"/>
  <c r="CH10" i="1"/>
  <c r="AX10" i="1"/>
  <c r="N10" i="1"/>
  <c r="E10" i="1"/>
  <c r="CT9" i="1"/>
  <c r="CH9" i="1"/>
  <c r="CE9" i="1"/>
  <c r="AX9" i="1"/>
  <c r="N9" i="1"/>
  <c r="CT8" i="1"/>
  <c r="CH8" i="1"/>
  <c r="AX8" i="1"/>
  <c r="N8" i="1"/>
  <c r="CW7" i="1"/>
  <c r="CT7" i="1"/>
  <c r="CH7" i="1"/>
  <c r="AX7" i="1"/>
  <c r="N7" i="1"/>
  <c r="CT6" i="1"/>
  <c r="CH6" i="1"/>
  <c r="AX6" i="1"/>
  <c r="N6" i="1"/>
  <c r="IS31" i="1" l="1"/>
  <c r="IR57" i="1"/>
  <c r="IR44" i="1"/>
  <c r="IS70" i="1"/>
  <c r="IR31" i="1"/>
  <c r="IR18" i="1"/>
  <c r="IS57" i="1"/>
  <c r="IS18" i="1"/>
  <c r="IR96" i="1"/>
  <c r="IS96" i="1"/>
  <c r="IR109" i="1"/>
  <c r="IR122" i="1"/>
  <c r="IR70" i="1"/>
  <c r="IR83" i="1"/>
  <c r="IS109" i="1"/>
  <c r="IS122" i="1"/>
  <c r="IS83" i="1"/>
  <c r="IR135" i="1"/>
  <c r="IS44" i="1"/>
  <c r="IS135" i="1"/>
  <c r="MB83" i="2"/>
  <c r="MB18" i="2"/>
  <c r="MB44" i="2"/>
  <c r="MB57" i="2"/>
  <c r="MA83" i="2"/>
  <c r="MA18" i="2"/>
  <c r="MA31" i="2"/>
  <c r="MA44" i="2"/>
  <c r="MA57" i="2"/>
  <c r="MA70" i="2"/>
  <c r="MB70" i="2"/>
  <c r="MB31" i="2"/>
</calcChain>
</file>

<file path=xl/sharedStrings.xml><?xml version="1.0" encoding="utf-8"?>
<sst xmlns="http://schemas.openxmlformats.org/spreadsheetml/2006/main" count="1357" uniqueCount="159">
  <si>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</si>
  <si>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</si>
  <si>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</si>
  <si>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</si>
  <si>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</si>
  <si>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</si>
  <si>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</si>
  <si>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</si>
  <si>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</si>
  <si>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</si>
  <si>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</si>
  <si>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</si>
  <si>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</si>
  <si>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</si>
  <si>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</si>
  <si>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</si>
  <si>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</si>
  <si>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</si>
  <si>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Exports</t>
  </si>
  <si>
    <t>Imports</t>
  </si>
  <si>
    <t>Angola</t>
  </si>
  <si>
    <t>Congo, Dem Rep of</t>
  </si>
  <si>
    <t>Ghana</t>
  </si>
  <si>
    <t>Malawi</t>
  </si>
  <si>
    <t>Mozambique</t>
  </si>
  <si>
    <t>Nigeria</t>
  </si>
  <si>
    <t>Saint Helena</t>
  </si>
  <si>
    <t>Tanzania</t>
  </si>
  <si>
    <t>Uganda</t>
  </si>
  <si>
    <t>United Kingdom</t>
  </si>
  <si>
    <t>United States</t>
  </si>
  <si>
    <t>Unknown</t>
  </si>
  <si>
    <t>Zambia</t>
  </si>
  <si>
    <t>Zimbabwe</t>
  </si>
  <si>
    <t>All countries</t>
  </si>
  <si>
    <t>Total quantity in tons</t>
  </si>
  <si>
    <t>Total FOB value (R'000)</t>
  </si>
  <si>
    <t>American Samoa</t>
  </si>
  <si>
    <t>Argentina</t>
  </si>
  <si>
    <t>Australia</t>
  </si>
  <si>
    <t>Bangladesh</t>
  </si>
  <si>
    <t>Belgium</t>
  </si>
  <si>
    <t>Brazil</t>
  </si>
  <si>
    <t>British Virgin Island</t>
  </si>
  <si>
    <t>Bulgaria</t>
  </si>
  <si>
    <t>Canada</t>
  </si>
  <si>
    <t>China</t>
  </si>
  <si>
    <t>Egypt</t>
  </si>
  <si>
    <t>Germany</t>
  </si>
  <si>
    <t>Greece</t>
  </si>
  <si>
    <t>Hong Kong</t>
  </si>
  <si>
    <t>India</t>
  </si>
  <si>
    <t>Indonesia</t>
  </si>
  <si>
    <t>Iran, Islamic Rep of</t>
  </si>
  <si>
    <t>Italy</t>
  </si>
  <si>
    <t>Japan</t>
  </si>
  <si>
    <t>Kenya</t>
  </si>
  <si>
    <t>Korea, Rep of</t>
  </si>
  <si>
    <t>Lebanon</t>
  </si>
  <si>
    <t>Malaysia</t>
  </si>
  <si>
    <t>Mali</t>
  </si>
  <si>
    <t>Mauritius</t>
  </si>
  <si>
    <t>Netherlands</t>
  </si>
  <si>
    <t>Pakistan</t>
  </si>
  <si>
    <t>Paraguay</t>
  </si>
  <si>
    <t>Papua New Guinea</t>
  </si>
  <si>
    <t>Portugal</t>
  </si>
  <si>
    <t>Saudi Arabia</t>
  </si>
  <si>
    <t>Singapore</t>
  </si>
  <si>
    <t>South Africa</t>
  </si>
  <si>
    <t>Spain</t>
  </si>
  <si>
    <t>Sri Lanka</t>
  </si>
  <si>
    <t>Suriname</t>
  </si>
  <si>
    <t>Switzerland</t>
  </si>
  <si>
    <t>Taiwan, Prov of China</t>
  </si>
  <si>
    <t>Thailand</t>
  </si>
  <si>
    <t>Turkey</t>
  </si>
  <si>
    <t>Ukraine</t>
  </si>
  <si>
    <t>United Arab Emirates</t>
  </si>
  <si>
    <t>Uruguay</t>
  </si>
  <si>
    <t>Virgin Island, US</t>
  </si>
  <si>
    <t>Austria</t>
  </si>
  <si>
    <t>Cambodia</t>
  </si>
  <si>
    <t>Myanmar</t>
  </si>
  <si>
    <t>Qatar</t>
  </si>
  <si>
    <t>Djibouti</t>
  </si>
  <si>
    <t>Guinea</t>
  </si>
  <si>
    <t>Ireland</t>
  </si>
  <si>
    <t>Madagascar</t>
  </si>
  <si>
    <t>New Zealand</t>
  </si>
  <si>
    <t>Comoros</t>
  </si>
  <si>
    <t>Tariff Line 1006.30 Rice - Semi milled or wholly milled</t>
  </si>
  <si>
    <t>Ethiopia</t>
  </si>
  <si>
    <t>Cameroon</t>
  </si>
  <si>
    <t>Congo</t>
  </si>
  <si>
    <t>Antigua and Barbuda</t>
  </si>
  <si>
    <t>Bahamas</t>
  </si>
  <si>
    <t>Iceland</t>
  </si>
  <si>
    <t>Jordan</t>
  </si>
  <si>
    <t>Korea, Rep Of</t>
  </si>
  <si>
    <t>Liberia</t>
  </si>
  <si>
    <t>Marshall Islands</t>
  </si>
  <si>
    <t>Malta</t>
  </si>
  <si>
    <t>Norway</t>
  </si>
  <si>
    <t>Panama</t>
  </si>
  <si>
    <t>Saint Vincent And The Grenadines</t>
  </si>
  <si>
    <t>Andorra</t>
  </si>
  <si>
    <t>Cyprus</t>
  </si>
  <si>
    <t>Seychelles</t>
  </si>
  <si>
    <t>Taiwan, Prov Of China</t>
  </si>
  <si>
    <t>Bahrain</t>
  </si>
  <si>
    <t>Denmark</t>
  </si>
  <si>
    <t>Russian Federation</t>
  </si>
  <si>
    <t>Rwanda</t>
  </si>
  <si>
    <t>Antartica</t>
  </si>
  <si>
    <t>Benin</t>
  </si>
  <si>
    <t>Bolivia, Plurinational State Of</t>
  </si>
  <si>
    <t>Burkina Faso</t>
  </si>
  <si>
    <t>Burundi</t>
  </si>
  <si>
    <t>Chad</t>
  </si>
  <si>
    <t>Cuba</t>
  </si>
  <si>
    <t>France</t>
  </si>
  <si>
    <t>Guyana</t>
  </si>
  <si>
    <t>Philippines</t>
  </si>
  <si>
    <t>Sao Tome And Principe</t>
  </si>
  <si>
    <t>Senegal</t>
  </si>
  <si>
    <t>Sudan</t>
  </si>
  <si>
    <t>Sweden</t>
  </si>
  <si>
    <t>Yemen</t>
  </si>
  <si>
    <t>Botswana</t>
  </si>
  <si>
    <t>Lesotho</t>
  </si>
  <si>
    <t>Namibia</t>
  </si>
  <si>
    <t>Israel</t>
  </si>
  <si>
    <t>Nepal</t>
  </si>
  <si>
    <t>Sierra Leone</t>
  </si>
  <si>
    <t>Tonga</t>
  </si>
  <si>
    <t>Chile</t>
  </si>
  <si>
    <t>Kuwait</t>
  </si>
  <si>
    <t>Reunion</t>
  </si>
  <si>
    <t>Slovenia</t>
  </si>
  <si>
    <t>Mauritana</t>
  </si>
  <si>
    <t>Somalia</t>
  </si>
  <si>
    <t>Gabon</t>
  </si>
  <si>
    <t>Poland</t>
  </si>
  <si>
    <t>Month</t>
  </si>
  <si>
    <t>Vietnam</t>
  </si>
  <si>
    <t>New Caledonia</t>
  </si>
  <si>
    <t>Georgia</t>
  </si>
  <si>
    <t>Maldives</t>
  </si>
  <si>
    <t>Bosnia &amp; Herzegovina</t>
  </si>
  <si>
    <t>Eswatini</t>
  </si>
  <si>
    <t>Croatia</t>
  </si>
  <si>
    <t>Syrian Arab Rep</t>
  </si>
  <si>
    <t>Togo</t>
  </si>
  <si>
    <t>Kazakstan</t>
  </si>
  <si>
    <t>Algeria</t>
  </si>
  <si>
    <t>Tunisia</t>
  </si>
  <si>
    <t>Phillipines</t>
  </si>
  <si>
    <t>Equatorial Guinea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</si>
</sst>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6" tint="-0.249977111117893"/>
      <name val="Calibri"/>
      <family val="2"/>
      <scheme val="minor"/>
    </font>
    <font>
      <sz val="11"/>
      <color theme="1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6" fillId="0" borderId="0" applyNumberFormat="0" applyFill="0" applyBorder="0" applyAlignment="0" applyProtection="0"/>
    <xf numFmtId="0" fontId="17" fillId="0" borderId="23" applyNumberFormat="0" applyFill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26" applyNumberFormat="0" applyAlignment="0" applyProtection="0"/>
    <xf numFmtId="0" fontId="24" fillId="8" borderId="27" applyNumberFormat="0" applyAlignment="0" applyProtection="0"/>
    <xf numFmtId="0" fontId="25" fillId="8" borderId="26" applyNumberFormat="0" applyAlignment="0" applyProtection="0"/>
    <xf numFmtId="0" fontId="26" fillId="0" borderId="28" applyNumberFormat="0" applyFill="0" applyAlignment="0" applyProtection="0"/>
    <xf numFmtId="0" fontId="27" fillId="9" borderId="29" applyNumberFormat="0" applyAlignment="0" applyProtection="0"/>
    <xf numFmtId="0" fontId="28" fillId="0" borderId="0" applyNumberFormat="0" applyFill="0" applyBorder="0" applyAlignment="0" applyProtection="0"/>
    <xf numFmtId="0" fontId="12" fillId="10" borderId="30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31" applyNumberFormat="0" applyFill="0" applyAlignment="0" applyProtection="0"/>
    <xf numFmtId="0" fontId="30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30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30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30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30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30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</cellStyleXfs>
  <cellXfs count="132">
    <xf numFmtId="0" fontId="0" fillId="0" borderId="0" xfId="0"/>
    <xf numFmtId="2" fontId="1" fillId="0" borderId="0" xfId="0" applyNumberFormat="1" applyFont="1" applyAlignment="1">
      <alignment wrapText="1"/>
    </xf>
    <xf numFmtId="2" fontId="0" fillId="0" borderId="0" xfId="0" applyNumberFormat="1"/>
    <xf numFmtId="0" fontId="0" fillId="0" borderId="0" xfId="0" applyAlignment="1">
      <alignment vertical="center" wrapText="1"/>
    </xf>
    <xf numFmtId="164" fontId="0" fillId="0" borderId="0" xfId="0" applyNumberFormat="1"/>
    <xf numFmtId="4" fontId="0" fillId="0" borderId="1" xfId="0" applyNumberFormat="1" applyBorder="1"/>
    <xf numFmtId="2" fontId="0" fillId="0" borderId="0" xfId="0" applyNumberFormat="1" applyAlignment="1">
      <alignment wrapText="1"/>
    </xf>
    <xf numFmtId="2" fontId="0" fillId="0" borderId="1" xfId="0" applyNumberFormat="1" applyBorder="1"/>
    <xf numFmtId="2" fontId="1" fillId="0" borderId="0" xfId="0" applyNumberFormat="1" applyFont="1"/>
    <xf numFmtId="164" fontId="4" fillId="0" borderId="1" xfId="0" applyNumberFormat="1" applyFont="1" applyBorder="1" applyAlignment="1">
      <alignment horizontal="right" wrapText="1"/>
    </xf>
    <xf numFmtId="164" fontId="0" fillId="0" borderId="2" xfId="0" applyNumberFormat="1" applyBorder="1" applyAlignment="1">
      <alignment wrapText="1"/>
    </xf>
    <xf numFmtId="4" fontId="0" fillId="0" borderId="0" xfId="0" applyNumberFormat="1"/>
    <xf numFmtId="4" fontId="4" fillId="0" borderId="1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164" fontId="0" fillId="0" borderId="7" xfId="0" applyNumberFormat="1" applyBorder="1"/>
    <xf numFmtId="164" fontId="0" fillId="0" borderId="7" xfId="0" applyNumberFormat="1" applyBorder="1" applyAlignment="1">
      <alignment wrapText="1"/>
    </xf>
    <xf numFmtId="4" fontId="5" fillId="0" borderId="1" xfId="0" applyNumberFormat="1" applyFont="1" applyBorder="1"/>
    <xf numFmtId="0" fontId="5" fillId="0" borderId="0" xfId="0" applyFont="1"/>
    <xf numFmtId="164" fontId="0" fillId="0" borderId="9" xfId="0" applyNumberFormat="1" applyBorder="1"/>
    <xf numFmtId="164" fontId="0" fillId="0" borderId="3" xfId="0" applyNumberFormat="1" applyBorder="1"/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2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2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4" fontId="0" fillId="0" borderId="10" xfId="0" applyNumberFormat="1" applyBorder="1"/>
    <xf numFmtId="4" fontId="1" fillId="0" borderId="11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right" wrapText="1"/>
    </xf>
    <xf numFmtId="4" fontId="6" fillId="3" borderId="11" xfId="0" applyNumberFormat="1" applyFont="1" applyFill="1" applyBorder="1"/>
    <xf numFmtId="164" fontId="6" fillId="3" borderId="8" xfId="0" applyNumberFormat="1" applyFont="1" applyFill="1" applyBorder="1"/>
    <xf numFmtId="2" fontId="0" fillId="0" borderId="0" xfId="0" applyNumberForma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4" fontId="0" fillId="0" borderId="5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8" fillId="3" borderId="11" xfId="0" applyNumberFormat="1" applyFont="1" applyFill="1" applyBorder="1"/>
    <xf numFmtId="164" fontId="8" fillId="3" borderId="12" xfId="0" applyNumberFormat="1" applyFont="1" applyFill="1" applyBorder="1" applyAlignment="1">
      <alignment wrapText="1"/>
    </xf>
    <xf numFmtId="4" fontId="8" fillId="3" borderId="4" xfId="0" applyNumberFormat="1" applyFont="1" applyFill="1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3" xfId="0" applyBorder="1"/>
    <xf numFmtId="0" fontId="6" fillId="3" borderId="8" xfId="0" applyFont="1" applyFill="1" applyBorder="1"/>
    <xf numFmtId="0" fontId="6" fillId="3" borderId="4" xfId="0" applyFont="1" applyFill="1" applyBorder="1"/>
    <xf numFmtId="0" fontId="0" fillId="0" borderId="6" xfId="0" applyBorder="1"/>
    <xf numFmtId="0" fontId="0" fillId="0" borderId="2" xfId="0" applyBorder="1"/>
    <xf numFmtId="0" fontId="5" fillId="0" borderId="3" xfId="0" applyFont="1" applyBorder="1"/>
    <xf numFmtId="2" fontId="1" fillId="0" borderId="4" xfId="0" applyNumberFormat="1" applyFont="1" applyBorder="1" applyAlignment="1">
      <alignment horizontal="center" vertical="center" wrapText="1"/>
    </xf>
    <xf numFmtId="164" fontId="0" fillId="0" borderId="2" xfId="0" applyNumberFormat="1" applyBorder="1"/>
    <xf numFmtId="4" fontId="0" fillId="0" borderId="3" xfId="0" applyNumberFormat="1" applyBorder="1"/>
    <xf numFmtId="164" fontId="4" fillId="0" borderId="2" xfId="0" applyNumberFormat="1" applyFont="1" applyBorder="1" applyAlignment="1">
      <alignment horizontal="right" wrapText="1"/>
    </xf>
    <xf numFmtId="164" fontId="6" fillId="3" borderId="12" xfId="0" applyNumberFormat="1" applyFont="1" applyFill="1" applyBorder="1"/>
    <xf numFmtId="4" fontId="6" fillId="3" borderId="4" xfId="0" applyNumberFormat="1" applyFont="1" applyFill="1" applyBorder="1"/>
    <xf numFmtId="164" fontId="0" fillId="0" borderId="5" xfId="0" applyNumberFormat="1" applyBorder="1"/>
    <xf numFmtId="4" fontId="0" fillId="0" borderId="6" xfId="0" applyNumberFormat="1" applyBorder="1"/>
    <xf numFmtId="164" fontId="5" fillId="0" borderId="2" xfId="0" applyNumberFormat="1" applyFont="1" applyBorder="1"/>
    <xf numFmtId="4" fontId="5" fillId="0" borderId="3" xfId="0" applyNumberFormat="1" applyFont="1" applyBorder="1"/>
    <xf numFmtId="164" fontId="4" fillId="0" borderId="5" xfId="0" applyNumberFormat="1" applyFont="1" applyBorder="1" applyAlignment="1">
      <alignment horizontal="right" wrapText="1"/>
    </xf>
    <xf numFmtId="2" fontId="1" fillId="0" borderId="12" xfId="0" applyNumberFormat="1" applyFont="1" applyBorder="1" applyAlignment="1">
      <alignment horizontal="center" vertical="center" wrapText="1"/>
    </xf>
    <xf numFmtId="1" fontId="0" fillId="0" borderId="2" xfId="0" applyNumberFormat="1" applyBorder="1"/>
    <xf numFmtId="2" fontId="0" fillId="0" borderId="3" xfId="0" applyNumberFormat="1" applyBorder="1"/>
    <xf numFmtId="2" fontId="8" fillId="3" borderId="8" xfId="0" applyNumberFormat="1" applyFont="1" applyFill="1" applyBorder="1"/>
    <xf numFmtId="2" fontId="8" fillId="3" borderId="4" xfId="0" applyNumberFormat="1" applyFont="1" applyFill="1" applyBorder="1"/>
    <xf numFmtId="1" fontId="0" fillId="0" borderId="5" xfId="0" applyNumberFormat="1" applyBorder="1"/>
    <xf numFmtId="2" fontId="0" fillId="0" borderId="6" xfId="0" applyNumberFormat="1" applyBorder="1"/>
    <xf numFmtId="164" fontId="8" fillId="3" borderId="12" xfId="0" applyNumberFormat="1" applyFont="1" applyFill="1" applyBorder="1"/>
    <xf numFmtId="4" fontId="8" fillId="3" borderId="4" xfId="0" applyNumberFormat="1" applyFont="1" applyFill="1" applyBorder="1"/>
    <xf numFmtId="2" fontId="0" fillId="0" borderId="2" xfId="0" applyNumberFormat="1" applyBorder="1"/>
    <xf numFmtId="165" fontId="0" fillId="0" borderId="2" xfId="0" applyNumberFormat="1" applyBorder="1"/>
    <xf numFmtId="4" fontId="0" fillId="0" borderId="2" xfId="0" applyNumberFormat="1" applyBorder="1"/>
    <xf numFmtId="2" fontId="2" fillId="2" borderId="0" xfId="0" applyNumberFormat="1" applyFont="1" applyFill="1" applyAlignment="1">
      <alignment horizontal="left" wrapText="1"/>
    </xf>
    <xf numFmtId="2" fontId="2" fillId="2" borderId="0" xfId="0" applyNumberFormat="1" applyFont="1" applyFill="1" applyAlignment="1">
      <alignment wrapText="1"/>
    </xf>
    <xf numFmtId="0" fontId="9" fillId="3" borderId="8" xfId="0" applyFont="1" applyFill="1" applyBorder="1"/>
    <xf numFmtId="0" fontId="9" fillId="3" borderId="4" xfId="0" applyFont="1" applyFill="1" applyBorder="1"/>
    <xf numFmtId="164" fontId="9" fillId="3" borderId="12" xfId="0" applyNumberFormat="1" applyFont="1" applyFill="1" applyBorder="1"/>
    <xf numFmtId="4" fontId="9" fillId="3" borderId="11" xfId="0" applyNumberFormat="1" applyFont="1" applyFill="1" applyBorder="1"/>
    <xf numFmtId="4" fontId="9" fillId="3" borderId="4" xfId="0" applyNumberFormat="1" applyFont="1" applyFill="1" applyBorder="1"/>
    <xf numFmtId="164" fontId="5" fillId="0" borderId="21" xfId="0" applyNumberFormat="1" applyFont="1" applyBorder="1"/>
    <xf numFmtId="4" fontId="5" fillId="0" borderId="0" xfId="0" applyNumberFormat="1" applyFont="1"/>
    <xf numFmtId="164" fontId="5" fillId="0" borderId="1" xfId="0" applyNumberFormat="1" applyFont="1" applyBorder="1"/>
    <xf numFmtId="4" fontId="10" fillId="0" borderId="3" xfId="0" applyNumberFormat="1" applyFont="1" applyBorder="1"/>
    <xf numFmtId="164" fontId="0" fillId="0" borderId="1" xfId="0" applyNumberFormat="1" applyBorder="1"/>
    <xf numFmtId="4" fontId="11" fillId="0" borderId="3" xfId="0" applyNumberFormat="1" applyFont="1" applyBorder="1"/>
    <xf numFmtId="164" fontId="12" fillId="0" borderId="1" xfId="0" applyNumberFormat="1" applyFont="1" applyBorder="1"/>
    <xf numFmtId="4" fontId="12" fillId="0" borderId="1" xfId="0" applyNumberFormat="1" applyFont="1" applyBorder="1"/>
    <xf numFmtId="4" fontId="6" fillId="3" borderId="17" xfId="0" applyNumberFormat="1" applyFont="1" applyFill="1" applyBorder="1" applyAlignment="1">
      <alignment horizontal="center" vertical="center" wrapText="1"/>
    </xf>
    <xf numFmtId="164" fontId="6" fillId="3" borderId="15" xfId="0" applyNumberFormat="1" applyFont="1" applyFill="1" applyBorder="1" applyAlignment="1">
      <alignment horizontal="center" vertical="center" wrapText="1"/>
    </xf>
    <xf numFmtId="4" fontId="0" fillId="0" borderId="22" xfId="0" applyNumberFormat="1" applyBorder="1"/>
    <xf numFmtId="164" fontId="13" fillId="0" borderId="1" xfId="0" applyNumberFormat="1" applyFont="1" applyBorder="1"/>
    <xf numFmtId="4" fontId="13" fillId="0" borderId="1" xfId="0" applyNumberFormat="1" applyFont="1" applyBorder="1"/>
    <xf numFmtId="164" fontId="9" fillId="3" borderId="15" xfId="0" applyNumberFormat="1" applyFont="1" applyFill="1" applyBorder="1" applyAlignment="1">
      <alignment horizontal="center" vertical="center" wrapText="1"/>
    </xf>
    <xf numFmtId="4" fontId="9" fillId="3" borderId="17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164" fontId="9" fillId="3" borderId="12" xfId="0" applyNumberFormat="1" applyFont="1" applyFill="1" applyBorder="1" applyAlignment="1">
      <alignment wrapText="1"/>
    </xf>
    <xf numFmtId="4" fontId="9" fillId="3" borderId="4" xfId="0" applyNumberFormat="1" applyFont="1" applyFill="1" applyBorder="1" applyAlignment="1">
      <alignment wrapText="1"/>
    </xf>
    <xf numFmtId="2" fontId="14" fillId="0" borderId="0" xfId="0" applyNumberFormat="1" applyFont="1"/>
    <xf numFmtId="164" fontId="15" fillId="0" borderId="1" xfId="0" applyNumberFormat="1" applyFont="1" applyBorder="1"/>
    <xf numFmtId="4" fontId="15" fillId="0" borderId="1" xfId="0" applyNumberFormat="1" applyFont="1" applyBorder="1"/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4" fontId="6" fillId="3" borderId="16" xfId="0" applyNumberFormat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4" fontId="6" fillId="3" borderId="19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horizontal="left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2" fontId="9" fillId="3" borderId="15" xfId="0" applyNumberFormat="1" applyFont="1" applyFill="1" applyBorder="1" applyAlignment="1">
      <alignment horizontal="center" vertical="center" wrapText="1"/>
    </xf>
    <xf numFmtId="4" fontId="9" fillId="3" borderId="16" xfId="0" applyNumberFormat="1" applyFont="1" applyFill="1" applyBorder="1" applyAlignment="1">
      <alignment horizontal="center" vertical="center" wrapText="1"/>
    </xf>
    <xf numFmtId="2" fontId="9" fillId="3" borderId="17" xfId="0" applyNumberFormat="1" applyFont="1" applyFill="1" applyBorder="1" applyAlignment="1">
      <alignment horizontal="center" vertical="center" wrapText="1"/>
    </xf>
    <xf numFmtId="2" fontId="9" fillId="3" borderId="18" xfId="0" applyNumberFormat="1" applyFont="1" applyFill="1" applyBorder="1" applyAlignment="1">
      <alignment horizontal="center" vertical="center" wrapText="1"/>
    </xf>
    <xf numFmtId="2" fontId="9" fillId="3" borderId="19" xfId="0" applyNumberFormat="1" applyFont="1" applyFill="1" applyBorder="1" applyAlignment="1">
      <alignment horizontal="center" vertical="center" wrapText="1"/>
    </xf>
    <xf numFmtId="2" fontId="9" fillId="3" borderId="20" xfId="0" applyNumberFormat="1" applyFont="1" applyFill="1" applyBorder="1" applyAlignment="1">
      <alignment horizontal="center" vertical="center" wrapText="1"/>
    </xf>
    <xf numFmtId="2" fontId="9" fillId="3" borderId="13" xfId="0" applyNumberFormat="1" applyFont="1" applyFill="1" applyBorder="1" applyAlignment="1">
      <alignment horizontal="center" vertical="center" wrapText="1"/>
    </xf>
    <xf numFmtId="2" fontId="9" fillId="3" borderId="14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304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IS298" sqref="IS298"/>
    </sheetView>
  </sheetViews>
  <sheetFormatPr defaultRowHeight="14.4" x14ac:dyDescent="0.3"/>
  <cols>
    <col min="2" max="2" width="11.6640625" customWidth="1"/>
    <col min="3" max="3" width="9.33203125" style="4" bestFit="1" customWidth="1"/>
    <col min="4" max="4" width="10.33203125" style="11" bestFit="1" customWidth="1"/>
    <col min="5" max="5" width="9.33203125" style="2" bestFit="1" customWidth="1"/>
    <col min="6" max="6" width="9.33203125" style="4" bestFit="1" customWidth="1"/>
    <col min="7" max="7" width="10.33203125" style="11" bestFit="1" customWidth="1"/>
    <col min="8" max="8" width="9.88671875" style="2" bestFit="1" customWidth="1"/>
    <col min="9" max="9" width="9.33203125" style="4" bestFit="1" customWidth="1"/>
    <col min="10" max="10" width="10.33203125" style="11" bestFit="1" customWidth="1"/>
    <col min="11" max="11" width="9.88671875" style="2" bestFit="1" customWidth="1"/>
    <col min="12" max="12" width="10.33203125" style="4" customWidth="1"/>
    <col min="13" max="13" width="10.88671875" style="11" bestFit="1" customWidth="1"/>
    <col min="14" max="14" width="10.33203125" style="2" customWidth="1"/>
    <col min="15" max="15" width="9.33203125" style="4" bestFit="1" customWidth="1"/>
    <col min="16" max="16" width="10.33203125" style="11" bestFit="1" customWidth="1"/>
    <col min="17" max="17" width="9.88671875" style="2" bestFit="1" customWidth="1"/>
    <col min="18" max="18" width="9.33203125" style="4" bestFit="1" customWidth="1"/>
    <col min="19" max="19" width="10.33203125" style="11" bestFit="1" customWidth="1"/>
    <col min="20" max="20" width="9.88671875" style="2" bestFit="1" customWidth="1"/>
    <col min="21" max="21" width="9.33203125" style="4" bestFit="1" customWidth="1"/>
    <col min="22" max="22" width="10.33203125" style="11" bestFit="1" customWidth="1"/>
    <col min="23" max="23" width="9.88671875" style="2" bestFit="1" customWidth="1"/>
    <col min="24" max="24" width="9.33203125" style="4" bestFit="1" customWidth="1"/>
    <col min="25" max="25" width="10.33203125" style="11" bestFit="1" customWidth="1"/>
    <col min="26" max="26" width="9.88671875" style="2" bestFit="1" customWidth="1"/>
    <col min="27" max="27" width="9.33203125" style="4" bestFit="1" customWidth="1"/>
    <col min="28" max="28" width="10.33203125" style="11" bestFit="1" customWidth="1"/>
    <col min="29" max="29" width="9.88671875" style="2" bestFit="1" customWidth="1"/>
    <col min="30" max="30" width="10.88671875" style="4" bestFit="1" customWidth="1"/>
    <col min="31" max="31" width="12" style="11" bestFit="1" customWidth="1"/>
    <col min="32" max="32" width="10.5546875" style="2" customWidth="1"/>
    <col min="33" max="33" width="9.33203125" style="4" bestFit="1" customWidth="1"/>
    <col min="34" max="34" width="10.33203125" style="11" bestFit="1" customWidth="1"/>
    <col min="35" max="35" width="9.33203125" style="2" bestFit="1" customWidth="1"/>
    <col min="36" max="36" width="9.33203125" style="4" bestFit="1" customWidth="1"/>
    <col min="37" max="37" width="10.33203125" style="11" bestFit="1" customWidth="1"/>
    <col min="38" max="38" width="9.33203125" style="2" bestFit="1" customWidth="1"/>
    <col min="39" max="39" width="9.33203125" style="4" bestFit="1" customWidth="1"/>
    <col min="40" max="40" width="10.6640625" style="11" customWidth="1"/>
    <col min="41" max="41" width="9.88671875" style="2" bestFit="1" customWidth="1"/>
    <col min="42" max="42" width="9.33203125" style="4" bestFit="1" customWidth="1"/>
    <col min="43" max="43" width="10.33203125" style="11" bestFit="1" customWidth="1"/>
    <col min="44" max="44" width="11.33203125" style="2" bestFit="1" customWidth="1"/>
    <col min="45" max="47" width="10.88671875" style="2" customWidth="1"/>
    <col min="48" max="48" width="12" style="4" bestFit="1" customWidth="1"/>
    <col min="49" max="49" width="13.5546875" style="11" bestFit="1" customWidth="1"/>
    <col min="50" max="50" width="10.33203125" style="2" customWidth="1"/>
    <col min="51" max="51" width="9.33203125" style="4" bestFit="1" customWidth="1"/>
    <col min="52" max="52" width="10.33203125" style="11" bestFit="1" customWidth="1"/>
    <col min="53" max="53" width="9.33203125" style="2" bestFit="1" customWidth="1"/>
    <col min="54" max="54" width="9.33203125" style="4" bestFit="1" customWidth="1"/>
    <col min="55" max="55" width="10.33203125" style="11" bestFit="1" customWidth="1"/>
    <col min="56" max="56" width="9.33203125" style="2" bestFit="1" customWidth="1"/>
    <col min="57" max="57" width="9.33203125" style="4" bestFit="1" customWidth="1"/>
    <col min="58" max="58" width="10.33203125" style="11" bestFit="1" customWidth="1"/>
    <col min="59" max="59" width="10" style="2" bestFit="1" customWidth="1"/>
    <col min="60" max="60" width="9.33203125" style="4" bestFit="1" customWidth="1"/>
    <col min="61" max="61" width="10.33203125" style="11" bestFit="1" customWidth="1"/>
    <col min="62" max="62" width="9.33203125" style="2" bestFit="1" customWidth="1"/>
    <col min="63" max="63" width="9.88671875" style="4" bestFit="1" customWidth="1"/>
    <col min="64" max="64" width="10.33203125" style="11" bestFit="1" customWidth="1"/>
    <col min="65" max="65" width="14.5546875" style="2" customWidth="1"/>
    <col min="66" max="66" width="9.33203125" style="4" bestFit="1" customWidth="1"/>
    <col min="67" max="67" width="10.33203125" style="11" bestFit="1" customWidth="1"/>
    <col min="68" max="68" width="11.44140625" style="2" bestFit="1" customWidth="1"/>
    <col min="69" max="69" width="9.33203125" style="4" bestFit="1" customWidth="1"/>
    <col min="70" max="70" width="10.33203125" style="11" bestFit="1" customWidth="1"/>
    <col min="71" max="71" width="10.88671875" style="2" bestFit="1" customWidth="1"/>
    <col min="72" max="72" width="9.33203125" style="4" bestFit="1" customWidth="1"/>
    <col min="73" max="73" width="10.33203125" style="11" bestFit="1" customWidth="1"/>
    <col min="74" max="74" width="10.88671875" style="2" bestFit="1" customWidth="1"/>
    <col min="75" max="75" width="9.33203125" style="4" bestFit="1" customWidth="1"/>
    <col min="76" max="76" width="9.33203125" style="11" bestFit="1" customWidth="1"/>
    <col min="77" max="77" width="9.33203125" style="2" bestFit="1" customWidth="1"/>
    <col min="78" max="78" width="10" style="4" customWidth="1"/>
    <col min="79" max="79" width="10" style="11" customWidth="1"/>
    <col min="80" max="80" width="10" style="2" customWidth="1"/>
    <col min="81" max="81" width="11.6640625" style="4" customWidth="1"/>
    <col min="82" max="82" width="10.88671875" style="11" bestFit="1" customWidth="1"/>
    <col min="83" max="83" width="9.88671875" style="2" bestFit="1" customWidth="1"/>
    <col min="84" max="84" width="12" style="4" bestFit="1" customWidth="1"/>
    <col min="85" max="85" width="13.5546875" style="11" bestFit="1" customWidth="1"/>
    <col min="86" max="86" width="11.6640625" style="2" customWidth="1"/>
    <col min="87" max="87" width="11.109375" style="4" customWidth="1"/>
    <col min="88" max="88" width="10.33203125" style="11" bestFit="1" customWidth="1"/>
    <col min="89" max="89" width="9.88671875" style="2" bestFit="1" customWidth="1"/>
    <col min="90" max="90" width="9.33203125" style="4" bestFit="1" customWidth="1"/>
    <col min="91" max="91" width="10.33203125" style="11" bestFit="1" customWidth="1"/>
    <col min="92" max="92" width="9.88671875" style="2" bestFit="1" customWidth="1"/>
    <col min="93" max="93" width="9.33203125" style="4" bestFit="1" customWidth="1"/>
    <col min="94" max="94" width="10.33203125" style="11" bestFit="1" customWidth="1"/>
    <col min="95" max="95" width="9.88671875" style="2" bestFit="1" customWidth="1"/>
    <col min="96" max="96" width="9.33203125" style="4" bestFit="1" customWidth="1"/>
    <col min="97" max="97" width="10.88671875" style="11" customWidth="1"/>
    <col min="98" max="98" width="10.88671875" style="2" customWidth="1"/>
    <col min="99" max="99" width="9.33203125" style="4" customWidth="1"/>
    <col min="100" max="100" width="10.33203125" style="11" bestFit="1" customWidth="1"/>
    <col min="101" max="101" width="12.44140625" style="2" bestFit="1" customWidth="1"/>
    <col min="102" max="102" width="9.33203125" style="4" bestFit="1" customWidth="1"/>
    <col min="103" max="103" width="10.33203125" style="11" bestFit="1" customWidth="1"/>
    <col min="104" max="104" width="10" style="2" bestFit="1" customWidth="1"/>
    <col min="105" max="105" width="9.33203125" style="4" bestFit="1" customWidth="1"/>
    <col min="106" max="106" width="10.33203125" style="11" bestFit="1" customWidth="1"/>
    <col min="107" max="107" width="12.88671875" style="2" customWidth="1"/>
    <col min="108" max="108" width="9.33203125" style="4" bestFit="1" customWidth="1"/>
    <col min="109" max="109" width="10.33203125" style="11" bestFit="1" customWidth="1"/>
    <col min="110" max="110" width="9.33203125" style="2" bestFit="1" customWidth="1"/>
    <col min="111" max="111" width="9.33203125" style="4" bestFit="1" customWidth="1"/>
    <col min="112" max="112" width="10.33203125" style="11" bestFit="1" customWidth="1"/>
    <col min="113" max="113" width="9.88671875" style="2" bestFit="1" customWidth="1"/>
    <col min="114" max="114" width="9.109375" customWidth="1"/>
    <col min="115" max="115" width="10.33203125" style="11" bestFit="1" customWidth="1"/>
    <col min="116" max="116" width="9.88671875" bestFit="1" customWidth="1"/>
    <col min="117" max="117" width="9.109375" style="4" customWidth="1"/>
    <col min="118" max="118" width="10.33203125" style="11" bestFit="1" customWidth="1"/>
    <col min="119" max="119" width="9.33203125" style="2" bestFit="1" customWidth="1"/>
    <col min="120" max="120" width="11.44140625" style="4" customWidth="1"/>
    <col min="121" max="121" width="10.33203125" style="11" bestFit="1" customWidth="1"/>
    <col min="122" max="122" width="9.88671875" style="2" bestFit="1" customWidth="1"/>
    <col min="123" max="123" width="9.33203125" style="4" bestFit="1" customWidth="1"/>
    <col min="124" max="124" width="10.33203125" style="11" bestFit="1" customWidth="1"/>
    <col min="125" max="125" width="9.33203125" style="2" bestFit="1" customWidth="1"/>
    <col min="126" max="126" width="9.33203125" style="4" bestFit="1" customWidth="1"/>
    <col min="127" max="127" width="10.33203125" style="11" bestFit="1" customWidth="1"/>
    <col min="128" max="128" width="10.5546875" style="2" customWidth="1"/>
    <col min="129" max="129" width="9.33203125" style="4" bestFit="1" customWidth="1"/>
    <col min="130" max="130" width="10.33203125" style="11" bestFit="1" customWidth="1"/>
    <col min="131" max="131" width="9.33203125" style="2" bestFit="1" customWidth="1"/>
    <col min="132" max="132" width="9.33203125" style="4" bestFit="1" customWidth="1"/>
    <col min="133" max="133" width="10.33203125" style="11" customWidth="1"/>
    <col min="134" max="134" width="9.33203125" style="2" bestFit="1" customWidth="1"/>
    <col min="135" max="135" width="10.44140625" customWidth="1"/>
    <col min="136" max="136" width="12.44140625" customWidth="1"/>
    <col min="137" max="137" width="10.44140625" customWidth="1"/>
    <col min="138" max="138" width="9.33203125" style="4" bestFit="1" customWidth="1"/>
    <col min="139" max="139" width="10.33203125" style="11" bestFit="1" customWidth="1"/>
    <col min="140" max="140" width="9.88671875" style="2" bestFit="1" customWidth="1"/>
    <col min="141" max="141" width="9.33203125" style="4" bestFit="1" customWidth="1"/>
    <col min="142" max="142" width="10.33203125" style="11" bestFit="1" customWidth="1"/>
    <col min="143" max="143" width="9.88671875" style="2" bestFit="1" customWidth="1"/>
    <col min="144" max="144" width="9.33203125" style="4" bestFit="1" customWidth="1"/>
    <col min="145" max="145" width="10.33203125" style="11" bestFit="1" customWidth="1"/>
    <col min="146" max="146" width="9.88671875" style="2" bestFit="1" customWidth="1"/>
    <col min="147" max="147" width="10.88671875" style="4" bestFit="1" customWidth="1"/>
    <col min="148" max="148" width="12" style="11" bestFit="1" customWidth="1"/>
    <col min="149" max="149" width="11.109375" style="2" customWidth="1"/>
    <col min="150" max="150" width="11.6640625" style="4" customWidth="1"/>
    <col min="151" max="151" width="10.88671875" style="11" bestFit="1" customWidth="1"/>
    <col min="152" max="152" width="9.33203125" style="2" bestFit="1" customWidth="1"/>
    <col min="153" max="153" width="9.33203125" style="4" customWidth="1"/>
    <col min="154" max="154" width="10.33203125" style="11" bestFit="1" customWidth="1"/>
    <col min="155" max="155" width="9.33203125" style="2" bestFit="1" customWidth="1"/>
    <col min="156" max="156" width="9.33203125" style="4" bestFit="1" customWidth="1"/>
    <col min="157" max="157" width="10.33203125" style="11" bestFit="1" customWidth="1"/>
    <col min="158" max="158" width="9.88671875" style="2" bestFit="1" customWidth="1"/>
    <col min="159" max="159" width="9.33203125" style="4" bestFit="1" customWidth="1"/>
    <col min="160" max="160" width="10.33203125" style="11" bestFit="1" customWidth="1"/>
    <col min="161" max="161" width="9.88671875" style="2" bestFit="1" customWidth="1"/>
    <col min="162" max="162" width="9.33203125" style="4" bestFit="1" customWidth="1"/>
    <col min="163" max="163" width="10.33203125" style="11" bestFit="1" customWidth="1"/>
    <col min="164" max="164" width="9.88671875" style="2" bestFit="1" customWidth="1"/>
    <col min="165" max="165" width="9.33203125" style="4" bestFit="1" customWidth="1"/>
    <col min="166" max="166" width="10.33203125" style="11" bestFit="1" customWidth="1"/>
    <col min="167" max="167" width="9.33203125" style="2" bestFit="1" customWidth="1"/>
    <col min="168" max="168" width="10.5546875" style="4" customWidth="1"/>
    <col min="169" max="169" width="11.109375" style="11" customWidth="1"/>
    <col min="170" max="170" width="10.88671875" style="2" bestFit="1" customWidth="1"/>
    <col min="171" max="171" width="10.5546875" style="4" customWidth="1"/>
    <col min="172" max="172" width="11.109375" style="11" customWidth="1"/>
    <col min="173" max="173" width="10.88671875" style="2" bestFit="1" customWidth="1"/>
    <col min="174" max="174" width="10.88671875" style="4" bestFit="1" customWidth="1"/>
    <col min="175" max="175" width="10.88671875" style="11" bestFit="1" customWidth="1"/>
    <col min="176" max="176" width="9.88671875" style="2" bestFit="1" customWidth="1"/>
    <col min="177" max="177" width="9.88671875" style="4" bestFit="1" customWidth="1"/>
    <col min="178" max="178" width="10.33203125" style="11" bestFit="1" customWidth="1"/>
    <col min="179" max="179" width="9.88671875" style="2" bestFit="1" customWidth="1"/>
    <col min="180" max="180" width="9.88671875" style="4" bestFit="1" customWidth="1"/>
    <col min="181" max="181" width="10.33203125" style="11" bestFit="1" customWidth="1"/>
    <col min="182" max="182" width="9.88671875" style="2" bestFit="1" customWidth="1"/>
    <col min="183" max="183" width="9.33203125" style="4" bestFit="1" customWidth="1"/>
    <col min="184" max="184" width="10.33203125" style="11" bestFit="1" customWidth="1"/>
    <col min="185" max="185" width="9.88671875" style="2" bestFit="1" customWidth="1"/>
    <col min="186" max="186" width="9.88671875" style="4" customWidth="1"/>
    <col min="187" max="187" width="10.33203125" style="11" bestFit="1" customWidth="1"/>
    <col min="188" max="188" width="10.88671875" style="2" bestFit="1" customWidth="1"/>
    <col min="189" max="189" width="9.33203125" style="4" bestFit="1" customWidth="1"/>
    <col min="190" max="190" width="10.33203125" style="11" bestFit="1" customWidth="1"/>
    <col min="191" max="191" width="9.33203125" style="2" bestFit="1" customWidth="1"/>
    <col min="192" max="192" width="9.33203125" style="4" bestFit="1" customWidth="1"/>
    <col min="193" max="193" width="10.33203125" style="11" bestFit="1" customWidth="1"/>
    <col min="194" max="194" width="9.33203125" style="2" bestFit="1" customWidth="1"/>
    <col min="195" max="195" width="9.88671875" style="4" bestFit="1" customWidth="1"/>
    <col min="196" max="196" width="10.33203125" style="11" bestFit="1" customWidth="1"/>
    <col min="197" max="197" width="9.33203125" style="2" bestFit="1" customWidth="1"/>
    <col min="198" max="198" width="9.88671875" style="4" bestFit="1" customWidth="1"/>
    <col min="199" max="199" width="10.33203125" style="11" bestFit="1" customWidth="1"/>
    <col min="200" max="200" width="9.33203125" style="2" bestFit="1" customWidth="1"/>
    <col min="201" max="201" width="9.88671875" style="4" bestFit="1" customWidth="1"/>
    <col min="202" max="202" width="10.88671875" style="11" bestFit="1" customWidth="1"/>
    <col min="203" max="203" width="10.88671875" style="2" bestFit="1" customWidth="1"/>
    <col min="204" max="204" width="9.33203125" style="4" bestFit="1" customWidth="1"/>
    <col min="205" max="205" width="10.33203125" style="11" bestFit="1" customWidth="1"/>
    <col min="206" max="206" width="9.33203125" style="2" bestFit="1" customWidth="1"/>
    <col min="207" max="207" width="13.5546875" style="4" bestFit="1" customWidth="1"/>
    <col min="208" max="208" width="13.5546875" style="11" bestFit="1" customWidth="1"/>
    <col min="209" max="209" width="11.109375" style="2" customWidth="1"/>
    <col min="210" max="210" width="9.33203125" style="4" bestFit="1" customWidth="1"/>
    <col min="211" max="211" width="10.33203125" style="11" bestFit="1" customWidth="1"/>
    <col min="212" max="212" width="9.88671875" style="2" bestFit="1" customWidth="1"/>
    <col min="213" max="213" width="9.33203125" style="4" bestFit="1" customWidth="1"/>
    <col min="214" max="214" width="10.33203125" style="11" bestFit="1" customWidth="1"/>
    <col min="215" max="215" width="9.88671875" style="2" bestFit="1" customWidth="1"/>
    <col min="216" max="216" width="9.33203125" style="4" bestFit="1" customWidth="1"/>
    <col min="217" max="217" width="10.33203125" style="11" bestFit="1" customWidth="1"/>
    <col min="218" max="218" width="9.88671875" style="2" bestFit="1" customWidth="1"/>
    <col min="219" max="219" width="9.33203125" style="4" bestFit="1" customWidth="1"/>
    <col min="220" max="220" width="10.33203125" style="11" bestFit="1" customWidth="1"/>
    <col min="221" max="221" width="10.88671875" style="2" customWidth="1"/>
    <col min="222" max="222" width="9.33203125" style="4" bestFit="1" customWidth="1"/>
    <col min="223" max="223" width="10.33203125" style="11" bestFit="1" customWidth="1"/>
    <col min="224" max="224" width="10.88671875" style="2" customWidth="1"/>
    <col min="225" max="225" width="11.33203125" style="4" customWidth="1"/>
    <col min="226" max="226" width="10.88671875" style="11" bestFit="1" customWidth="1"/>
    <col min="227" max="227" width="10.6640625" style="2" customWidth="1"/>
    <col min="228" max="228" width="11.6640625" style="4" customWidth="1"/>
    <col min="229" max="229" width="11.6640625" style="11" customWidth="1"/>
    <col min="230" max="230" width="12.44140625" style="2" customWidth="1"/>
    <col min="231" max="231" width="9.88671875" style="4" customWidth="1"/>
    <col min="232" max="232" width="10.88671875" style="11" customWidth="1"/>
    <col min="233" max="233" width="11.44140625" style="2" bestFit="1" customWidth="1"/>
    <col min="234" max="234" width="10.88671875" style="4" bestFit="1" customWidth="1"/>
    <col min="235" max="235" width="12" style="11" bestFit="1" customWidth="1"/>
    <col min="236" max="236" width="9.88671875" style="2" bestFit="1" customWidth="1"/>
    <col min="237" max="237" width="10.88671875" style="4" bestFit="1" customWidth="1"/>
    <col min="238" max="238" width="10.88671875" style="11" bestFit="1" customWidth="1"/>
    <col min="239" max="239" width="9.88671875" style="2" bestFit="1" customWidth="1"/>
    <col min="240" max="240" width="10.88671875" style="4" bestFit="1" customWidth="1"/>
    <col min="241" max="241" width="10.88671875" style="11" bestFit="1" customWidth="1"/>
    <col min="242" max="242" width="9.88671875" style="2" bestFit="1" customWidth="1"/>
    <col min="243" max="243" width="9.88671875" style="4" bestFit="1" customWidth="1"/>
    <col min="244" max="244" width="10.33203125" style="11" bestFit="1" customWidth="1"/>
    <col min="245" max="245" width="9.33203125" style="2" bestFit="1" customWidth="1"/>
    <col min="246" max="246" width="9.33203125" style="4" bestFit="1" customWidth="1"/>
    <col min="247" max="247" width="10.33203125" style="11" bestFit="1" customWidth="1"/>
    <col min="248" max="248" width="9.33203125" style="2" bestFit="1" customWidth="1"/>
    <col min="249" max="249" width="9.33203125" style="4" bestFit="1" customWidth="1"/>
    <col min="250" max="250" width="10.109375" style="11" customWidth="1"/>
    <col min="251" max="251" width="9.33203125" style="2" bestFit="1" customWidth="1"/>
    <col min="252" max="252" width="13.5546875" style="4" customWidth="1"/>
    <col min="253" max="253" width="13.5546875" style="11" customWidth="1"/>
  </cols>
  <sheetData>
    <row r="1" spans="1:253" s="20" customFormat="1" ht="4.95" customHeight="1" x14ac:dyDescent="0.3">
      <c r="C1" s="21"/>
      <c r="D1" s="22"/>
      <c r="E1" s="23"/>
      <c r="F1" s="21"/>
      <c r="G1" s="22"/>
      <c r="H1" s="23"/>
      <c r="I1" s="21"/>
      <c r="J1" s="22"/>
      <c r="K1" s="23"/>
      <c r="L1" s="21"/>
      <c r="M1" s="22"/>
      <c r="N1" s="23"/>
      <c r="O1" s="21"/>
      <c r="P1" s="22"/>
      <c r="Q1" s="23"/>
      <c r="R1" s="21"/>
      <c r="S1" s="22"/>
      <c r="T1" s="23"/>
      <c r="U1" s="21"/>
      <c r="V1" s="22"/>
      <c r="W1" s="23"/>
      <c r="X1" s="21"/>
      <c r="Y1" s="22"/>
      <c r="Z1" s="23"/>
      <c r="AA1" s="21"/>
      <c r="AB1" s="22"/>
      <c r="AC1" s="23"/>
      <c r="AD1" s="21"/>
      <c r="AE1" s="22"/>
      <c r="AF1" s="23"/>
      <c r="AG1" s="21"/>
      <c r="AH1" s="22"/>
      <c r="AI1" s="23"/>
      <c r="AJ1" s="21"/>
      <c r="AK1" s="22"/>
      <c r="AL1" s="23"/>
      <c r="AM1" s="21"/>
      <c r="AN1" s="22"/>
      <c r="AO1" s="23"/>
      <c r="AP1" s="21"/>
      <c r="AQ1" s="22"/>
      <c r="AR1" s="23"/>
      <c r="AS1" s="23"/>
      <c r="AT1" s="23"/>
      <c r="AU1" s="23"/>
      <c r="AV1" s="21"/>
      <c r="AW1" s="22"/>
      <c r="AX1" s="23"/>
      <c r="AY1" s="21"/>
      <c r="AZ1" s="22"/>
      <c r="BA1" s="23"/>
      <c r="BB1" s="21"/>
      <c r="BC1" s="22"/>
      <c r="BD1" s="23"/>
      <c r="BE1" s="21"/>
      <c r="BF1" s="22"/>
      <c r="BG1" s="23"/>
      <c r="BH1" s="21"/>
      <c r="BI1" s="22"/>
      <c r="BJ1" s="23"/>
      <c r="BK1" s="21"/>
      <c r="BL1" s="22"/>
      <c r="BM1" s="23"/>
      <c r="BN1" s="21"/>
      <c r="BO1" s="22"/>
      <c r="BP1" s="23"/>
      <c r="BQ1" s="21"/>
      <c r="BR1" s="22"/>
      <c r="BS1" s="23"/>
      <c r="BT1" s="21"/>
      <c r="BU1" s="22"/>
      <c r="BV1" s="23"/>
      <c r="BW1" s="21"/>
      <c r="BX1" s="22"/>
      <c r="BY1" s="23"/>
      <c r="BZ1" s="21"/>
      <c r="CA1" s="22"/>
      <c r="CB1" s="23"/>
      <c r="CC1" s="21"/>
      <c r="CD1" s="22"/>
      <c r="CE1" s="23"/>
      <c r="CF1" s="21"/>
      <c r="CG1" s="22"/>
      <c r="CH1" s="23"/>
      <c r="CI1" s="21"/>
      <c r="CJ1" s="22"/>
      <c r="CK1" s="23"/>
      <c r="CL1" s="21"/>
      <c r="CM1" s="22"/>
      <c r="CN1" s="23"/>
      <c r="CO1" s="21"/>
      <c r="CP1" s="22"/>
      <c r="CQ1" s="23"/>
      <c r="CR1" s="21"/>
      <c r="CS1" s="22"/>
      <c r="CT1" s="23"/>
      <c r="CU1" s="21"/>
      <c r="CV1" s="22"/>
      <c r="CW1" s="23"/>
      <c r="CX1" s="21"/>
      <c r="CY1" s="22"/>
      <c r="CZ1" s="23"/>
      <c r="DA1" s="21"/>
      <c r="DB1" s="22"/>
      <c r="DC1" s="23"/>
      <c r="DD1" s="21"/>
      <c r="DE1" s="22"/>
      <c r="DF1" s="23"/>
      <c r="DG1" s="21"/>
      <c r="DH1" s="22"/>
      <c r="DI1" s="23"/>
      <c r="DK1" s="22"/>
      <c r="DM1" s="21"/>
      <c r="DN1" s="22"/>
      <c r="DO1" s="23"/>
      <c r="DP1" s="21"/>
      <c r="DQ1" s="22"/>
      <c r="DR1" s="23"/>
      <c r="DS1" s="21"/>
      <c r="DT1" s="22"/>
      <c r="DU1" s="23"/>
      <c r="DV1" s="21"/>
      <c r="DW1" s="22"/>
      <c r="DX1" s="23"/>
      <c r="DY1" s="21"/>
      <c r="DZ1" s="22"/>
      <c r="EA1" s="23"/>
      <c r="EB1" s="21"/>
      <c r="EC1" s="22"/>
      <c r="ED1" s="23"/>
      <c r="EH1" s="21"/>
      <c r="EI1" s="22"/>
      <c r="EJ1" s="23"/>
      <c r="EK1" s="21"/>
      <c r="EL1" s="22"/>
      <c r="EM1" s="23"/>
      <c r="EN1" s="21"/>
      <c r="EO1" s="22"/>
      <c r="EP1" s="23"/>
      <c r="EQ1" s="21"/>
      <c r="ER1" s="22"/>
      <c r="ES1" s="23"/>
      <c r="ET1" s="21"/>
      <c r="EU1" s="22"/>
      <c r="EV1" s="23"/>
      <c r="EW1" s="21"/>
      <c r="EX1" s="22"/>
      <c r="EY1" s="23"/>
      <c r="EZ1" s="21"/>
      <c r="FA1" s="22"/>
      <c r="FB1" s="23"/>
      <c r="FC1" s="21"/>
      <c r="FD1" s="22"/>
      <c r="FE1" s="23"/>
      <c r="FF1" s="21"/>
      <c r="FG1" s="22"/>
      <c r="FH1" s="23"/>
      <c r="FI1" s="21"/>
      <c r="FJ1" s="22"/>
      <c r="FK1" s="23"/>
      <c r="FL1" s="21"/>
      <c r="FM1" s="22"/>
      <c r="FN1" s="23"/>
      <c r="FO1" s="21"/>
      <c r="FP1" s="22"/>
      <c r="FQ1" s="23"/>
      <c r="FR1" s="21"/>
      <c r="FS1" s="22"/>
      <c r="FT1" s="23"/>
      <c r="FU1" s="21"/>
      <c r="FV1" s="22"/>
      <c r="FW1" s="23"/>
      <c r="FX1" s="21"/>
      <c r="FY1" s="22"/>
      <c r="FZ1" s="23"/>
      <c r="GA1" s="21"/>
      <c r="GB1" s="22"/>
      <c r="GC1" s="23"/>
      <c r="GD1" s="21"/>
      <c r="GE1" s="22"/>
      <c r="GF1" s="23"/>
      <c r="GG1" s="21"/>
      <c r="GH1" s="22"/>
      <c r="GI1" s="23"/>
      <c r="GJ1" s="21"/>
      <c r="GK1" s="22"/>
      <c r="GL1" s="23"/>
      <c r="GM1" s="21"/>
      <c r="GN1" s="22"/>
      <c r="GO1" s="23"/>
      <c r="GP1" s="21"/>
      <c r="GQ1" s="22"/>
      <c r="GR1" s="23"/>
      <c r="GS1" s="21"/>
      <c r="GT1" s="22"/>
      <c r="GU1" s="23"/>
      <c r="GV1" s="21"/>
      <c r="GW1" s="22"/>
      <c r="GX1" s="23"/>
      <c r="GY1" s="21"/>
      <c r="GZ1" s="22"/>
      <c r="HA1" s="23"/>
      <c r="HB1" s="21"/>
      <c r="HC1" s="22"/>
      <c r="HD1" s="23"/>
      <c r="HE1" s="21"/>
      <c r="HF1" s="22"/>
      <c r="HG1" s="23"/>
      <c r="HH1" s="21"/>
      <c r="HI1" s="22"/>
      <c r="HJ1" s="23"/>
      <c r="HK1" s="21"/>
      <c r="HL1" s="22"/>
      <c r="HM1" s="23"/>
      <c r="HN1" s="21"/>
      <c r="HO1" s="22"/>
      <c r="HP1" s="23"/>
      <c r="HQ1" s="21"/>
      <c r="HR1" s="22"/>
      <c r="HS1" s="23"/>
      <c r="HT1" s="21"/>
      <c r="HU1" s="22"/>
      <c r="HV1" s="23"/>
      <c r="HW1" s="21"/>
      <c r="HX1" s="22"/>
      <c r="HY1" s="23"/>
      <c r="HZ1" s="21"/>
      <c r="IA1" s="22"/>
      <c r="IB1" s="23"/>
      <c r="IC1" s="21"/>
      <c r="ID1" s="22"/>
      <c r="IE1" s="23"/>
      <c r="IF1" s="21"/>
      <c r="IG1" s="22"/>
      <c r="IH1" s="23"/>
      <c r="II1" s="21"/>
      <c r="IJ1" s="22"/>
      <c r="IK1" s="23"/>
      <c r="IL1" s="21"/>
      <c r="IM1" s="22"/>
      <c r="IN1" s="23"/>
      <c r="IO1" s="21"/>
      <c r="IP1" s="22"/>
      <c r="IQ1" s="23"/>
      <c r="IR1" s="21"/>
      <c r="IS1" s="22"/>
    </row>
    <row r="2" spans="1:253" s="28" customFormat="1" ht="21" customHeight="1" x14ac:dyDescent="0.4">
      <c r="B2" s="24" t="s">
        <v>19</v>
      </c>
      <c r="C2" s="116" t="s">
        <v>91</v>
      </c>
      <c r="D2" s="117"/>
      <c r="E2" s="116"/>
      <c r="F2" s="116"/>
      <c r="G2" s="116"/>
      <c r="H2" s="116"/>
      <c r="I2" s="116"/>
      <c r="J2" s="117"/>
      <c r="K2" s="116"/>
      <c r="L2" s="116"/>
      <c r="M2" s="25"/>
      <c r="N2" s="26"/>
      <c r="O2" s="27"/>
      <c r="P2" s="25"/>
      <c r="Q2" s="26"/>
      <c r="R2" s="27"/>
      <c r="S2" s="25"/>
      <c r="T2" s="26"/>
      <c r="U2" s="27"/>
      <c r="V2" s="25"/>
      <c r="W2" s="26"/>
      <c r="X2" s="27"/>
      <c r="Y2" s="25"/>
      <c r="Z2" s="26"/>
      <c r="AA2" s="27"/>
      <c r="AB2" s="25"/>
      <c r="AC2" s="26"/>
      <c r="AD2" s="27"/>
      <c r="AE2" s="25"/>
      <c r="AF2" s="26"/>
      <c r="AG2" s="27"/>
      <c r="AH2" s="25"/>
      <c r="AI2" s="26"/>
      <c r="AJ2" s="27"/>
      <c r="AK2" s="25"/>
      <c r="AL2" s="26"/>
      <c r="AM2" s="27"/>
      <c r="AN2" s="25"/>
      <c r="AO2" s="26"/>
      <c r="AP2" s="27"/>
      <c r="AQ2" s="25"/>
      <c r="AR2" s="26"/>
      <c r="AS2" s="26"/>
      <c r="AT2" s="26"/>
      <c r="AU2" s="26"/>
      <c r="AV2" s="27"/>
      <c r="AW2" s="25"/>
      <c r="AX2" s="26"/>
      <c r="AY2" s="27"/>
      <c r="AZ2" s="25"/>
      <c r="BA2" s="26"/>
      <c r="BB2" s="27"/>
      <c r="BC2" s="25"/>
      <c r="BD2" s="26"/>
      <c r="BE2" s="27"/>
      <c r="BF2" s="25"/>
      <c r="BG2" s="26"/>
      <c r="BH2" s="27"/>
      <c r="BI2" s="25"/>
      <c r="BJ2" s="26"/>
      <c r="BK2" s="27"/>
      <c r="BL2" s="25"/>
      <c r="BM2" s="26"/>
      <c r="BN2" s="27"/>
      <c r="BO2" s="25"/>
      <c r="BP2" s="26"/>
      <c r="BQ2" s="27"/>
      <c r="BR2" s="25"/>
      <c r="BS2" s="26"/>
      <c r="BT2" s="27"/>
      <c r="BU2" s="25"/>
      <c r="BV2" s="26"/>
      <c r="BW2" s="27"/>
      <c r="BX2" s="25"/>
      <c r="BY2" s="26"/>
      <c r="BZ2" s="27"/>
      <c r="CA2" s="25"/>
      <c r="CB2" s="26"/>
      <c r="CC2" s="27"/>
      <c r="CD2" s="25"/>
      <c r="CE2" s="26"/>
      <c r="CF2" s="27"/>
      <c r="CG2" s="25"/>
      <c r="CH2" s="26"/>
      <c r="CI2" s="27"/>
      <c r="CJ2" s="25"/>
      <c r="CK2" s="26"/>
      <c r="CL2" s="27"/>
      <c r="CM2" s="25"/>
      <c r="CN2" s="26"/>
      <c r="CO2" s="27"/>
      <c r="CP2" s="25"/>
      <c r="CQ2" s="26"/>
      <c r="CR2" s="27"/>
      <c r="CS2" s="25"/>
      <c r="CT2" s="26"/>
      <c r="CU2" s="27"/>
      <c r="CV2" s="25"/>
      <c r="CW2" s="26"/>
      <c r="CX2" s="27"/>
      <c r="CY2" s="25"/>
      <c r="CZ2" s="26"/>
      <c r="DA2" s="27"/>
      <c r="DB2" s="25"/>
      <c r="DC2" s="26"/>
      <c r="DD2" s="27"/>
      <c r="DE2" s="25"/>
      <c r="DF2" s="26"/>
      <c r="DG2" s="27"/>
      <c r="DH2" s="25"/>
      <c r="DI2" s="26"/>
      <c r="DK2" s="25"/>
      <c r="DM2" s="27"/>
      <c r="DN2" s="25"/>
      <c r="DO2" s="26"/>
      <c r="DP2" s="27"/>
      <c r="DQ2" s="25"/>
      <c r="DR2" s="26"/>
      <c r="DS2" s="27"/>
      <c r="DT2" s="25"/>
      <c r="DU2" s="26"/>
      <c r="DV2" s="27"/>
      <c r="DW2" s="25"/>
      <c r="DX2" s="26"/>
      <c r="DY2" s="27"/>
      <c r="DZ2" s="25"/>
      <c r="EA2" s="26"/>
      <c r="EB2" s="27"/>
      <c r="EC2" s="25"/>
      <c r="ED2" s="26"/>
      <c r="EH2" s="27"/>
      <c r="EI2" s="25"/>
      <c r="EJ2" s="26"/>
      <c r="EK2" s="27"/>
      <c r="EL2" s="25"/>
      <c r="EM2" s="26"/>
      <c r="EN2" s="27"/>
      <c r="EO2" s="25"/>
      <c r="EP2" s="26"/>
      <c r="EQ2" s="27"/>
      <c r="ER2" s="25"/>
      <c r="ES2" s="26"/>
      <c r="ET2" s="27"/>
      <c r="EU2" s="25"/>
      <c r="EV2" s="26"/>
      <c r="EW2" s="27"/>
      <c r="EX2" s="25"/>
      <c r="EY2" s="26"/>
      <c r="EZ2" s="27"/>
      <c r="FA2" s="25"/>
      <c r="FB2" s="26"/>
      <c r="FC2" s="27"/>
      <c r="FD2" s="25"/>
      <c r="FE2" s="26"/>
      <c r="FF2" s="27"/>
      <c r="FG2" s="25"/>
      <c r="FH2" s="26"/>
      <c r="FI2" s="27"/>
      <c r="FJ2" s="25"/>
      <c r="FK2" s="26"/>
      <c r="FL2" s="27"/>
      <c r="FM2" s="25"/>
      <c r="FN2" s="26"/>
      <c r="FO2" s="27"/>
      <c r="FP2" s="25"/>
      <c r="FQ2" s="26"/>
      <c r="FR2" s="27"/>
      <c r="FS2" s="25"/>
      <c r="FT2" s="26"/>
      <c r="FU2" s="27"/>
      <c r="FV2" s="25"/>
      <c r="FW2" s="26"/>
      <c r="FX2" s="27"/>
      <c r="FY2" s="25"/>
      <c r="FZ2" s="26"/>
      <c r="GA2" s="27"/>
      <c r="GB2" s="25"/>
      <c r="GC2" s="26"/>
      <c r="GD2" s="27"/>
      <c r="GE2" s="25"/>
      <c r="GF2" s="26"/>
      <c r="GG2" s="27"/>
      <c r="GH2" s="25"/>
      <c r="GI2" s="26"/>
      <c r="GJ2" s="27"/>
      <c r="GK2" s="25"/>
      <c r="GL2" s="26"/>
      <c r="GM2" s="27"/>
      <c r="GN2" s="25"/>
      <c r="GO2" s="26"/>
      <c r="GP2" s="27"/>
      <c r="GQ2" s="25"/>
      <c r="GR2" s="26"/>
      <c r="GS2" s="27"/>
      <c r="GT2" s="25"/>
      <c r="GU2" s="26"/>
      <c r="GV2" s="27"/>
      <c r="GW2" s="25"/>
      <c r="GX2" s="26"/>
      <c r="GY2" s="27"/>
      <c r="GZ2" s="25"/>
      <c r="HA2" s="26"/>
      <c r="HB2" s="27"/>
      <c r="HC2" s="25"/>
      <c r="HD2" s="26"/>
      <c r="HE2" s="27"/>
      <c r="HF2" s="25"/>
      <c r="HG2" s="26"/>
      <c r="HH2" s="27"/>
      <c r="HI2" s="25"/>
      <c r="HJ2" s="26"/>
      <c r="HK2" s="27"/>
      <c r="HL2" s="25"/>
      <c r="HM2" s="26"/>
      <c r="HN2" s="27"/>
      <c r="HO2" s="25"/>
      <c r="HP2" s="26"/>
      <c r="HQ2" s="27"/>
      <c r="HR2" s="25"/>
      <c r="HS2" s="26"/>
      <c r="HT2" s="27"/>
      <c r="HU2" s="25"/>
      <c r="HV2" s="26"/>
      <c r="HW2" s="27"/>
      <c r="HX2" s="25"/>
      <c r="HY2" s="26"/>
      <c r="HZ2" s="27"/>
      <c r="IA2" s="25"/>
      <c r="IB2" s="26"/>
      <c r="IC2" s="27"/>
      <c r="ID2" s="25"/>
      <c r="IE2" s="26"/>
      <c r="IF2" s="27"/>
      <c r="IG2" s="25"/>
      <c r="IH2" s="26"/>
      <c r="II2" s="27"/>
      <c r="IJ2" s="25"/>
      <c r="IK2" s="26"/>
      <c r="IL2" s="27"/>
      <c r="IM2" s="25"/>
      <c r="IN2" s="26"/>
      <c r="IO2" s="27"/>
      <c r="IP2" s="25"/>
      <c r="IQ2" s="26"/>
      <c r="IR2" s="27"/>
      <c r="IS2" s="25"/>
    </row>
    <row r="3" spans="1:253" s="28" customFormat="1" ht="4.95" customHeight="1" thickBot="1" x14ac:dyDescent="0.35">
      <c r="C3" s="29"/>
      <c r="D3" s="30"/>
      <c r="E3" s="31"/>
      <c r="F3" s="27"/>
      <c r="G3" s="25"/>
      <c r="H3" s="26"/>
      <c r="I3" s="27"/>
      <c r="J3" s="25"/>
      <c r="K3" s="26"/>
      <c r="L3" s="27"/>
      <c r="M3" s="25"/>
      <c r="N3" s="26"/>
      <c r="O3" s="29"/>
      <c r="P3" s="30"/>
      <c r="Q3" s="31"/>
      <c r="R3" s="27"/>
      <c r="S3" s="25"/>
      <c r="T3" s="26"/>
      <c r="U3" s="27"/>
      <c r="V3" s="25"/>
      <c r="W3" s="26"/>
      <c r="X3" s="27"/>
      <c r="Y3" s="25"/>
      <c r="Z3" s="26"/>
      <c r="AA3" s="27"/>
      <c r="AB3" s="25"/>
      <c r="AC3" s="26"/>
      <c r="AD3" s="27"/>
      <c r="AE3" s="25"/>
      <c r="AF3" s="26"/>
      <c r="AG3" s="27"/>
      <c r="AH3" s="25"/>
      <c r="AI3" s="26"/>
      <c r="AJ3" s="27"/>
      <c r="AK3" s="25"/>
      <c r="AL3" s="26"/>
      <c r="AM3" s="27"/>
      <c r="AN3" s="25"/>
      <c r="AO3" s="26"/>
      <c r="AP3" s="27"/>
      <c r="AQ3" s="25"/>
      <c r="AR3" s="26"/>
      <c r="AS3" s="26"/>
      <c r="AT3" s="26"/>
      <c r="AU3" s="26"/>
      <c r="AV3" s="27"/>
      <c r="AW3" s="25"/>
      <c r="AX3" s="26"/>
      <c r="AY3" s="27"/>
      <c r="AZ3" s="25"/>
      <c r="BA3" s="26"/>
      <c r="BB3" s="27"/>
      <c r="BC3" s="25"/>
      <c r="BD3" s="26"/>
      <c r="BE3" s="27"/>
      <c r="BF3" s="25"/>
      <c r="BG3" s="26"/>
      <c r="BH3" s="27"/>
      <c r="BI3" s="25"/>
      <c r="BJ3" s="26"/>
      <c r="BK3" s="27"/>
      <c r="BL3" s="25"/>
      <c r="BM3" s="26"/>
      <c r="BN3" s="27"/>
      <c r="BO3" s="25"/>
      <c r="BP3" s="26"/>
      <c r="BQ3" s="27"/>
      <c r="BR3" s="25"/>
      <c r="BS3" s="26"/>
      <c r="BT3" s="27"/>
      <c r="BU3" s="25"/>
      <c r="BV3" s="26"/>
      <c r="BW3" s="27"/>
      <c r="BX3" s="25"/>
      <c r="BY3" s="26"/>
      <c r="BZ3" s="27"/>
      <c r="CA3" s="25"/>
      <c r="CB3" s="26"/>
      <c r="CC3" s="27"/>
      <c r="CD3" s="25"/>
      <c r="CE3" s="26"/>
      <c r="CF3" s="27"/>
      <c r="CG3" s="25"/>
      <c r="CH3" s="26"/>
      <c r="CI3" s="27"/>
      <c r="CJ3" s="25"/>
      <c r="CK3" s="26"/>
      <c r="CL3" s="27"/>
      <c r="CM3" s="25"/>
      <c r="CN3" s="26"/>
      <c r="CO3" s="27"/>
      <c r="CP3" s="25"/>
      <c r="CQ3" s="26"/>
      <c r="CR3" s="27"/>
      <c r="CS3" s="25"/>
      <c r="CT3" s="26"/>
      <c r="CU3" s="27"/>
      <c r="CV3" s="25"/>
      <c r="CW3" s="26"/>
      <c r="CX3" s="27"/>
      <c r="CY3" s="25"/>
      <c r="CZ3" s="26"/>
      <c r="DA3" s="27"/>
      <c r="DB3" s="25"/>
      <c r="DC3" s="26"/>
      <c r="DD3" s="27"/>
      <c r="DE3" s="25"/>
      <c r="DF3" s="26"/>
      <c r="DG3" s="27"/>
      <c r="DH3" s="25"/>
      <c r="DI3" s="26"/>
      <c r="DK3" s="25"/>
      <c r="DM3" s="27"/>
      <c r="DN3" s="25"/>
      <c r="DO3" s="26"/>
      <c r="DP3" s="27"/>
      <c r="DQ3" s="25"/>
      <c r="DR3" s="26"/>
      <c r="DS3" s="27"/>
      <c r="DT3" s="25"/>
      <c r="DU3" s="26"/>
      <c r="DV3" s="27"/>
      <c r="DW3" s="25"/>
      <c r="DX3" s="26"/>
      <c r="DY3" s="27"/>
      <c r="DZ3" s="25"/>
      <c r="EA3" s="26"/>
      <c r="EB3" s="27"/>
      <c r="EC3" s="25"/>
      <c r="ED3" s="26"/>
      <c r="EH3" s="27"/>
      <c r="EI3" s="25"/>
      <c r="EJ3" s="26"/>
      <c r="EK3" s="27"/>
      <c r="EL3" s="25"/>
      <c r="EM3" s="26"/>
      <c r="EN3" s="27"/>
      <c r="EO3" s="25"/>
      <c r="EP3" s="26"/>
      <c r="EQ3" s="27"/>
      <c r="ER3" s="25"/>
      <c r="ES3" s="26"/>
      <c r="ET3" s="27"/>
      <c r="EU3" s="25"/>
      <c r="EV3" s="26"/>
      <c r="EW3" s="27"/>
      <c r="EX3" s="25"/>
      <c r="EY3" s="26"/>
      <c r="EZ3" s="27"/>
      <c r="FA3" s="25"/>
      <c r="FB3" s="26"/>
      <c r="FC3" s="27"/>
      <c r="FD3" s="25"/>
      <c r="FE3" s="26"/>
      <c r="FF3" s="27"/>
      <c r="FG3" s="25"/>
      <c r="FH3" s="26"/>
      <c r="FI3" s="27"/>
      <c r="FJ3" s="25"/>
      <c r="FK3" s="26"/>
      <c r="FL3" s="27"/>
      <c r="FM3" s="25"/>
      <c r="FN3" s="26"/>
      <c r="FO3" s="27"/>
      <c r="FP3" s="25"/>
      <c r="FQ3" s="26"/>
      <c r="FR3" s="27"/>
      <c r="FS3" s="25"/>
      <c r="FT3" s="26"/>
      <c r="FU3" s="27"/>
      <c r="FV3" s="25"/>
      <c r="FW3" s="26"/>
      <c r="FX3" s="27"/>
      <c r="FY3" s="25"/>
      <c r="FZ3" s="26"/>
      <c r="GA3" s="27"/>
      <c r="GB3" s="25"/>
      <c r="GC3" s="26"/>
      <c r="GD3" s="27"/>
      <c r="GE3" s="25"/>
      <c r="GF3" s="26"/>
      <c r="GG3" s="27"/>
      <c r="GH3" s="25"/>
      <c r="GI3" s="26"/>
      <c r="GJ3" s="27"/>
      <c r="GK3" s="25"/>
      <c r="GL3" s="26"/>
      <c r="GM3" s="27"/>
      <c r="GN3" s="25"/>
      <c r="GO3" s="26"/>
      <c r="GP3" s="27"/>
      <c r="GQ3" s="25"/>
      <c r="GR3" s="26"/>
      <c r="GS3" s="27"/>
      <c r="GT3" s="25"/>
      <c r="GU3" s="26"/>
      <c r="GV3" s="27"/>
      <c r="GW3" s="25"/>
      <c r="GX3" s="26"/>
      <c r="GY3" s="27"/>
      <c r="GZ3" s="25"/>
      <c r="HA3" s="26"/>
      <c r="HB3" s="27"/>
      <c r="HC3" s="25"/>
      <c r="HD3" s="26"/>
      <c r="HE3" s="27"/>
      <c r="HF3" s="25"/>
      <c r="HG3" s="26"/>
      <c r="HH3" s="27"/>
      <c r="HI3" s="25"/>
      <c r="HJ3" s="26"/>
      <c r="HK3" s="27"/>
      <c r="HL3" s="25"/>
      <c r="HM3" s="26"/>
      <c r="HN3" s="27"/>
      <c r="HO3" s="25"/>
      <c r="HP3" s="26"/>
      <c r="HQ3" s="27"/>
      <c r="HR3" s="25"/>
      <c r="HS3" s="26"/>
      <c r="HT3" s="27"/>
      <c r="HU3" s="25"/>
      <c r="HV3" s="26"/>
      <c r="HW3" s="27"/>
      <c r="HX3" s="25"/>
      <c r="HY3" s="26"/>
      <c r="HZ3" s="27"/>
      <c r="IA3" s="25"/>
      <c r="IB3" s="26"/>
      <c r="IC3" s="27"/>
      <c r="ID3" s="25"/>
      <c r="IE3" s="26"/>
      <c r="IF3" s="27"/>
      <c r="IG3" s="25"/>
      <c r="IH3" s="26"/>
      <c r="II3" s="27"/>
      <c r="IJ3" s="25"/>
      <c r="IK3" s="26"/>
      <c r="IL3" s="27"/>
      <c r="IM3" s="25"/>
      <c r="IN3" s="26"/>
      <c r="IO3" s="27"/>
      <c r="IP3" s="25"/>
      <c r="IQ3" s="26"/>
      <c r="IR3" s="27"/>
      <c r="IS3" s="25"/>
    </row>
    <row r="4" spans="1:253" s="3" customFormat="1" ht="30" customHeight="1" x14ac:dyDescent="0.3">
      <c r="A4" s="108" t="s">
        <v>0</v>
      </c>
      <c r="B4" s="109"/>
      <c r="C4" s="110" t="s">
        <v>37</v>
      </c>
      <c r="D4" s="111"/>
      <c r="E4" s="112"/>
      <c r="F4" s="110" t="s">
        <v>20</v>
      </c>
      <c r="G4" s="111"/>
      <c r="H4" s="112"/>
      <c r="I4" s="110" t="s">
        <v>38</v>
      </c>
      <c r="J4" s="111"/>
      <c r="K4" s="112"/>
      <c r="L4" s="110" t="s">
        <v>39</v>
      </c>
      <c r="M4" s="111"/>
      <c r="N4" s="112"/>
      <c r="O4" s="110" t="s">
        <v>81</v>
      </c>
      <c r="P4" s="111"/>
      <c r="Q4" s="112"/>
      <c r="R4" s="110" t="s">
        <v>40</v>
      </c>
      <c r="S4" s="111"/>
      <c r="T4" s="112"/>
      <c r="U4" s="110" t="s">
        <v>41</v>
      </c>
      <c r="V4" s="111"/>
      <c r="W4" s="112"/>
      <c r="X4" s="110" t="s">
        <v>149</v>
      </c>
      <c r="Y4" s="111"/>
      <c r="Z4" s="112"/>
      <c r="AA4" s="110" t="s">
        <v>129</v>
      </c>
      <c r="AB4" s="111"/>
      <c r="AC4" s="112"/>
      <c r="AD4" s="110" t="s">
        <v>42</v>
      </c>
      <c r="AE4" s="111"/>
      <c r="AF4" s="112"/>
      <c r="AG4" s="110" t="s">
        <v>43</v>
      </c>
      <c r="AH4" s="111"/>
      <c r="AI4" s="112"/>
      <c r="AJ4" s="110" t="s">
        <v>44</v>
      </c>
      <c r="AK4" s="111"/>
      <c r="AL4" s="112"/>
      <c r="AM4" s="110" t="s">
        <v>82</v>
      </c>
      <c r="AN4" s="111"/>
      <c r="AO4" s="112"/>
      <c r="AP4" s="110" t="s">
        <v>45</v>
      </c>
      <c r="AQ4" s="111"/>
      <c r="AR4" s="112"/>
      <c r="AS4" s="113" t="s">
        <v>136</v>
      </c>
      <c r="AT4" s="118"/>
      <c r="AU4" s="119"/>
      <c r="AV4" s="110" t="s">
        <v>46</v>
      </c>
      <c r="AW4" s="111"/>
      <c r="AX4" s="112"/>
      <c r="AY4" s="110" t="s">
        <v>94</v>
      </c>
      <c r="AZ4" s="111"/>
      <c r="BA4" s="112"/>
      <c r="BB4" s="110" t="s">
        <v>151</v>
      </c>
      <c r="BC4" s="111"/>
      <c r="BD4" s="112"/>
      <c r="BE4" s="110" t="s">
        <v>111</v>
      </c>
      <c r="BF4" s="111"/>
      <c r="BG4" s="112"/>
      <c r="BH4" s="110" t="s">
        <v>47</v>
      </c>
      <c r="BI4" s="111"/>
      <c r="BJ4" s="112"/>
      <c r="BK4" s="110" t="s">
        <v>150</v>
      </c>
      <c r="BL4" s="111"/>
      <c r="BM4" s="112"/>
      <c r="BN4" s="110" t="s">
        <v>121</v>
      </c>
      <c r="BO4" s="111"/>
      <c r="BP4" s="112"/>
      <c r="BQ4" s="110" t="s">
        <v>142</v>
      </c>
      <c r="BR4" s="111"/>
      <c r="BS4" s="112"/>
      <c r="BT4" s="110" t="s">
        <v>48</v>
      </c>
      <c r="BU4" s="111"/>
      <c r="BV4" s="112"/>
      <c r="BW4" s="110" t="s">
        <v>22</v>
      </c>
      <c r="BX4" s="111"/>
      <c r="BY4" s="112"/>
      <c r="BZ4" s="110" t="s">
        <v>49</v>
      </c>
      <c r="CA4" s="111"/>
      <c r="CB4" s="112"/>
      <c r="CC4" s="110" t="s">
        <v>50</v>
      </c>
      <c r="CD4" s="111"/>
      <c r="CE4" s="112"/>
      <c r="CF4" s="110" t="s">
        <v>51</v>
      </c>
      <c r="CG4" s="111"/>
      <c r="CH4" s="112"/>
      <c r="CI4" s="110" t="s">
        <v>52</v>
      </c>
      <c r="CJ4" s="111"/>
      <c r="CK4" s="112"/>
      <c r="CL4" s="110" t="s">
        <v>53</v>
      </c>
      <c r="CM4" s="111"/>
      <c r="CN4" s="112"/>
      <c r="CO4" s="110" t="s">
        <v>132</v>
      </c>
      <c r="CP4" s="111"/>
      <c r="CQ4" s="112"/>
      <c r="CR4" s="110" t="s">
        <v>54</v>
      </c>
      <c r="CS4" s="111"/>
      <c r="CT4" s="112"/>
      <c r="CU4" s="110" t="s">
        <v>55</v>
      </c>
      <c r="CV4" s="111"/>
      <c r="CW4" s="112"/>
      <c r="CX4" s="110" t="s">
        <v>56</v>
      </c>
      <c r="CY4" s="111"/>
      <c r="CZ4" s="112"/>
      <c r="DA4" s="110" t="s">
        <v>57</v>
      </c>
      <c r="DB4" s="111"/>
      <c r="DC4" s="112"/>
      <c r="DD4" s="110" t="s">
        <v>137</v>
      </c>
      <c r="DE4" s="111"/>
      <c r="DF4" s="112"/>
      <c r="DG4" s="110" t="s">
        <v>58</v>
      </c>
      <c r="DH4" s="111"/>
      <c r="DI4" s="112"/>
      <c r="DJ4" s="113" t="s">
        <v>130</v>
      </c>
      <c r="DK4" s="114"/>
      <c r="DL4" s="115"/>
      <c r="DM4" s="110" t="s">
        <v>23</v>
      </c>
      <c r="DN4" s="111"/>
      <c r="DO4" s="112"/>
      <c r="DP4" s="110" t="s">
        <v>59</v>
      </c>
      <c r="DQ4" s="111"/>
      <c r="DR4" s="112"/>
      <c r="DS4" s="110" t="s">
        <v>60</v>
      </c>
      <c r="DT4" s="111"/>
      <c r="DU4" s="112"/>
      <c r="DV4" s="110" t="s">
        <v>61</v>
      </c>
      <c r="DW4" s="111"/>
      <c r="DX4" s="112"/>
      <c r="DY4" s="110" t="s">
        <v>24</v>
      </c>
      <c r="DZ4" s="111"/>
      <c r="EA4" s="112"/>
      <c r="EB4" s="110" t="s">
        <v>83</v>
      </c>
      <c r="EC4" s="111"/>
      <c r="ED4" s="112"/>
      <c r="EE4" s="110" t="s">
        <v>131</v>
      </c>
      <c r="EF4" s="111"/>
      <c r="EG4" s="112"/>
      <c r="EH4" s="110" t="s">
        <v>62</v>
      </c>
      <c r="EI4" s="111"/>
      <c r="EJ4" s="112"/>
      <c r="EK4" s="110" t="s">
        <v>146</v>
      </c>
      <c r="EL4" s="111"/>
      <c r="EM4" s="112"/>
      <c r="EN4" s="110" t="s">
        <v>25</v>
      </c>
      <c r="EO4" s="111"/>
      <c r="EP4" s="112"/>
      <c r="EQ4" s="110" t="s">
        <v>63</v>
      </c>
      <c r="ER4" s="111"/>
      <c r="ES4" s="112"/>
      <c r="ET4" s="110" t="s">
        <v>64</v>
      </c>
      <c r="EU4" s="111"/>
      <c r="EV4" s="112"/>
      <c r="EW4" s="110" t="s">
        <v>65</v>
      </c>
      <c r="EX4" s="111"/>
      <c r="EY4" s="112"/>
      <c r="EZ4" s="110" t="s">
        <v>157</v>
      </c>
      <c r="FA4" s="111"/>
      <c r="FB4" s="112"/>
      <c r="FC4" s="110" t="s">
        <v>143</v>
      </c>
      <c r="FD4" s="111"/>
      <c r="FE4" s="112"/>
      <c r="FF4" s="110" t="s">
        <v>66</v>
      </c>
      <c r="FG4" s="111"/>
      <c r="FH4" s="112"/>
      <c r="FI4" s="110" t="s">
        <v>84</v>
      </c>
      <c r="FJ4" s="111"/>
      <c r="FK4" s="112"/>
      <c r="FL4" s="110" t="s">
        <v>112</v>
      </c>
      <c r="FM4" s="111"/>
      <c r="FN4" s="112"/>
      <c r="FO4" s="110" t="s">
        <v>67</v>
      </c>
      <c r="FP4" s="111"/>
      <c r="FQ4" s="112"/>
      <c r="FR4" s="110" t="s">
        <v>68</v>
      </c>
      <c r="FS4" s="111"/>
      <c r="FT4" s="112"/>
      <c r="FU4" s="110" t="s">
        <v>139</v>
      </c>
      <c r="FV4" s="111"/>
      <c r="FW4" s="112"/>
      <c r="FX4" s="110" t="s">
        <v>69</v>
      </c>
      <c r="FY4" s="111"/>
      <c r="FZ4" s="112"/>
      <c r="GA4" s="110" t="s">
        <v>70</v>
      </c>
      <c r="GB4" s="111"/>
      <c r="GC4" s="112"/>
      <c r="GD4" s="110" t="s">
        <v>71</v>
      </c>
      <c r="GE4" s="111"/>
      <c r="GF4" s="112"/>
      <c r="GG4" s="110" t="s">
        <v>72</v>
      </c>
      <c r="GH4" s="111"/>
      <c r="GI4" s="112"/>
      <c r="GJ4" s="110" t="s">
        <v>127</v>
      </c>
      <c r="GK4" s="111"/>
      <c r="GL4" s="112"/>
      <c r="GM4" s="110" t="s">
        <v>73</v>
      </c>
      <c r="GN4" s="111"/>
      <c r="GO4" s="112"/>
      <c r="GP4" s="110" t="s">
        <v>152</v>
      </c>
      <c r="GQ4" s="111"/>
      <c r="GR4" s="112"/>
      <c r="GS4" s="110" t="s">
        <v>74</v>
      </c>
      <c r="GT4" s="111"/>
      <c r="GU4" s="112"/>
      <c r="GV4" s="110" t="s">
        <v>27</v>
      </c>
      <c r="GW4" s="111"/>
      <c r="GX4" s="112"/>
      <c r="GY4" s="110" t="s">
        <v>75</v>
      </c>
      <c r="GZ4" s="111"/>
      <c r="HA4" s="112"/>
      <c r="HB4" s="110" t="s">
        <v>153</v>
      </c>
      <c r="HC4" s="111"/>
      <c r="HD4" s="112"/>
      <c r="HE4" s="110" t="s">
        <v>156</v>
      </c>
      <c r="HF4" s="111"/>
      <c r="HG4" s="112"/>
      <c r="HH4" s="110" t="s">
        <v>76</v>
      </c>
      <c r="HI4" s="111"/>
      <c r="HJ4" s="112"/>
      <c r="HK4" s="110" t="s">
        <v>28</v>
      </c>
      <c r="HL4" s="111"/>
      <c r="HM4" s="112"/>
      <c r="HN4" s="110" t="s">
        <v>77</v>
      </c>
      <c r="HO4" s="111"/>
      <c r="HP4" s="112"/>
      <c r="HQ4" s="110" t="s">
        <v>78</v>
      </c>
      <c r="HR4" s="111"/>
      <c r="HS4" s="112"/>
      <c r="HT4" s="110" t="s">
        <v>29</v>
      </c>
      <c r="HU4" s="111"/>
      <c r="HV4" s="112"/>
      <c r="HW4" s="110" t="s">
        <v>30</v>
      </c>
      <c r="HX4" s="111"/>
      <c r="HY4" s="112"/>
      <c r="HZ4" s="110" t="s">
        <v>31</v>
      </c>
      <c r="IA4" s="111"/>
      <c r="IB4" s="112"/>
      <c r="IC4" s="110" t="s">
        <v>79</v>
      </c>
      <c r="ID4" s="111"/>
      <c r="IE4" s="112"/>
      <c r="IF4" s="110" t="s">
        <v>145</v>
      </c>
      <c r="IG4" s="111"/>
      <c r="IH4" s="112"/>
      <c r="II4" s="110" t="s">
        <v>80</v>
      </c>
      <c r="IJ4" s="111"/>
      <c r="IK4" s="112"/>
      <c r="IL4" s="110" t="s">
        <v>32</v>
      </c>
      <c r="IM4" s="111"/>
      <c r="IN4" s="112"/>
      <c r="IO4" s="110" t="s">
        <v>33</v>
      </c>
      <c r="IP4" s="111"/>
      <c r="IQ4" s="112"/>
      <c r="IR4" s="95" t="s">
        <v>34</v>
      </c>
      <c r="IS4" s="94" t="s">
        <v>34</v>
      </c>
    </row>
    <row r="5" spans="1:253" ht="30" customHeight="1" thickBot="1" x14ac:dyDescent="0.35">
      <c r="A5" s="47" t="s">
        <v>1</v>
      </c>
      <c r="B5" s="48" t="s">
        <v>144</v>
      </c>
      <c r="C5" s="34" t="s">
        <v>2</v>
      </c>
      <c r="D5" s="33" t="s">
        <v>3</v>
      </c>
      <c r="E5" s="56" t="s">
        <v>4</v>
      </c>
      <c r="F5" s="34" t="s">
        <v>2</v>
      </c>
      <c r="G5" s="33" t="s">
        <v>3</v>
      </c>
      <c r="H5" s="56" t="s">
        <v>4</v>
      </c>
      <c r="I5" s="34" t="s">
        <v>2</v>
      </c>
      <c r="J5" s="33" t="s">
        <v>3</v>
      </c>
      <c r="K5" s="56" t="s">
        <v>4</v>
      </c>
      <c r="L5" s="34" t="s">
        <v>2</v>
      </c>
      <c r="M5" s="33" t="s">
        <v>3</v>
      </c>
      <c r="N5" s="56" t="s">
        <v>4</v>
      </c>
      <c r="O5" s="34" t="s">
        <v>2</v>
      </c>
      <c r="P5" s="33" t="s">
        <v>3</v>
      </c>
      <c r="Q5" s="56" t="s">
        <v>4</v>
      </c>
      <c r="R5" s="34" t="s">
        <v>2</v>
      </c>
      <c r="S5" s="33" t="s">
        <v>3</v>
      </c>
      <c r="T5" s="56" t="s">
        <v>4</v>
      </c>
      <c r="U5" s="34" t="s">
        <v>2</v>
      </c>
      <c r="V5" s="33" t="s">
        <v>3</v>
      </c>
      <c r="W5" s="56" t="s">
        <v>4</v>
      </c>
      <c r="X5" s="34" t="s">
        <v>2</v>
      </c>
      <c r="Y5" s="33" t="s">
        <v>3</v>
      </c>
      <c r="Z5" s="56" t="s">
        <v>4</v>
      </c>
      <c r="AA5" s="34" t="s">
        <v>2</v>
      </c>
      <c r="AB5" s="33" t="s">
        <v>3</v>
      </c>
      <c r="AC5" s="56" t="s">
        <v>4</v>
      </c>
      <c r="AD5" s="34" t="s">
        <v>2</v>
      </c>
      <c r="AE5" s="33" t="s">
        <v>3</v>
      </c>
      <c r="AF5" s="56" t="s">
        <v>4</v>
      </c>
      <c r="AG5" s="34" t="s">
        <v>2</v>
      </c>
      <c r="AH5" s="33" t="s">
        <v>3</v>
      </c>
      <c r="AI5" s="56" t="s">
        <v>4</v>
      </c>
      <c r="AJ5" s="34" t="s">
        <v>2</v>
      </c>
      <c r="AK5" s="33" t="s">
        <v>3</v>
      </c>
      <c r="AL5" s="56" t="s">
        <v>4</v>
      </c>
      <c r="AM5" s="34" t="s">
        <v>2</v>
      </c>
      <c r="AN5" s="33" t="s">
        <v>3</v>
      </c>
      <c r="AO5" s="56" t="s">
        <v>4</v>
      </c>
      <c r="AP5" s="34" t="s">
        <v>2</v>
      </c>
      <c r="AQ5" s="33" t="s">
        <v>3</v>
      </c>
      <c r="AR5" s="56" t="s">
        <v>4</v>
      </c>
      <c r="AS5" s="34" t="s">
        <v>2</v>
      </c>
      <c r="AT5" s="33" t="s">
        <v>3</v>
      </c>
      <c r="AU5" s="56" t="s">
        <v>4</v>
      </c>
      <c r="AV5" s="34" t="s">
        <v>2</v>
      </c>
      <c r="AW5" s="33" t="s">
        <v>3</v>
      </c>
      <c r="AX5" s="56" t="s">
        <v>4</v>
      </c>
      <c r="AY5" s="34" t="s">
        <v>2</v>
      </c>
      <c r="AZ5" s="33" t="s">
        <v>3</v>
      </c>
      <c r="BA5" s="56" t="s">
        <v>4</v>
      </c>
      <c r="BB5" s="34" t="s">
        <v>2</v>
      </c>
      <c r="BC5" s="33" t="s">
        <v>3</v>
      </c>
      <c r="BD5" s="56" t="s">
        <v>4</v>
      </c>
      <c r="BE5" s="34" t="s">
        <v>2</v>
      </c>
      <c r="BF5" s="33" t="s">
        <v>3</v>
      </c>
      <c r="BG5" s="56" t="s">
        <v>4</v>
      </c>
      <c r="BH5" s="34" t="s">
        <v>2</v>
      </c>
      <c r="BI5" s="33" t="s">
        <v>3</v>
      </c>
      <c r="BJ5" s="56" t="s">
        <v>4</v>
      </c>
      <c r="BK5" s="34" t="s">
        <v>2</v>
      </c>
      <c r="BL5" s="33" t="s">
        <v>3</v>
      </c>
      <c r="BM5" s="56" t="s">
        <v>4</v>
      </c>
      <c r="BN5" s="34" t="s">
        <v>2</v>
      </c>
      <c r="BO5" s="33" t="s">
        <v>3</v>
      </c>
      <c r="BP5" s="56" t="s">
        <v>4</v>
      </c>
      <c r="BQ5" s="34" t="s">
        <v>2</v>
      </c>
      <c r="BR5" s="33" t="s">
        <v>3</v>
      </c>
      <c r="BS5" s="56" t="s">
        <v>4</v>
      </c>
      <c r="BT5" s="34" t="s">
        <v>2</v>
      </c>
      <c r="BU5" s="33" t="s">
        <v>3</v>
      </c>
      <c r="BV5" s="56" t="s">
        <v>4</v>
      </c>
      <c r="BW5" s="34" t="s">
        <v>2</v>
      </c>
      <c r="BX5" s="33" t="s">
        <v>3</v>
      </c>
      <c r="BY5" s="56" t="s">
        <v>4</v>
      </c>
      <c r="BZ5" s="34" t="s">
        <v>2</v>
      </c>
      <c r="CA5" s="33" t="s">
        <v>3</v>
      </c>
      <c r="CB5" s="56" t="s">
        <v>4</v>
      </c>
      <c r="CC5" s="34" t="s">
        <v>2</v>
      </c>
      <c r="CD5" s="33" t="s">
        <v>3</v>
      </c>
      <c r="CE5" s="56" t="s">
        <v>4</v>
      </c>
      <c r="CF5" s="34" t="s">
        <v>2</v>
      </c>
      <c r="CG5" s="33" t="s">
        <v>3</v>
      </c>
      <c r="CH5" s="56" t="s">
        <v>4</v>
      </c>
      <c r="CI5" s="34" t="s">
        <v>2</v>
      </c>
      <c r="CJ5" s="33" t="s">
        <v>3</v>
      </c>
      <c r="CK5" s="56" t="s">
        <v>4</v>
      </c>
      <c r="CL5" s="34" t="s">
        <v>2</v>
      </c>
      <c r="CM5" s="33" t="s">
        <v>3</v>
      </c>
      <c r="CN5" s="56" t="s">
        <v>4</v>
      </c>
      <c r="CO5" s="34" t="s">
        <v>2</v>
      </c>
      <c r="CP5" s="33" t="s">
        <v>3</v>
      </c>
      <c r="CQ5" s="56" t="s">
        <v>4</v>
      </c>
      <c r="CR5" s="34" t="s">
        <v>2</v>
      </c>
      <c r="CS5" s="33" t="s">
        <v>3</v>
      </c>
      <c r="CT5" s="56" t="s">
        <v>4</v>
      </c>
      <c r="CU5" s="34" t="s">
        <v>2</v>
      </c>
      <c r="CV5" s="33" t="s">
        <v>3</v>
      </c>
      <c r="CW5" s="56" t="s">
        <v>4</v>
      </c>
      <c r="CX5" s="34" t="s">
        <v>2</v>
      </c>
      <c r="CY5" s="33" t="s">
        <v>3</v>
      </c>
      <c r="CZ5" s="56" t="s">
        <v>4</v>
      </c>
      <c r="DA5" s="34" t="s">
        <v>2</v>
      </c>
      <c r="DB5" s="33" t="s">
        <v>3</v>
      </c>
      <c r="DC5" s="56" t="s">
        <v>4</v>
      </c>
      <c r="DD5" s="34" t="s">
        <v>2</v>
      </c>
      <c r="DE5" s="33" t="s">
        <v>3</v>
      </c>
      <c r="DF5" s="56" t="s">
        <v>4</v>
      </c>
      <c r="DG5" s="34" t="s">
        <v>2</v>
      </c>
      <c r="DH5" s="33" t="s">
        <v>3</v>
      </c>
      <c r="DI5" s="56" t="s">
        <v>4</v>
      </c>
      <c r="DJ5" s="34" t="s">
        <v>2</v>
      </c>
      <c r="DK5" s="33" t="s">
        <v>3</v>
      </c>
      <c r="DL5" s="56" t="s">
        <v>4</v>
      </c>
      <c r="DM5" s="34" t="s">
        <v>2</v>
      </c>
      <c r="DN5" s="33" t="s">
        <v>3</v>
      </c>
      <c r="DO5" s="56" t="s">
        <v>4</v>
      </c>
      <c r="DP5" s="34" t="s">
        <v>2</v>
      </c>
      <c r="DQ5" s="33" t="s">
        <v>3</v>
      </c>
      <c r="DR5" s="56" t="s">
        <v>4</v>
      </c>
      <c r="DS5" s="34" t="s">
        <v>2</v>
      </c>
      <c r="DT5" s="33" t="s">
        <v>3</v>
      </c>
      <c r="DU5" s="56" t="s">
        <v>4</v>
      </c>
      <c r="DV5" s="34" t="s">
        <v>2</v>
      </c>
      <c r="DW5" s="33" t="s">
        <v>3</v>
      </c>
      <c r="DX5" s="56" t="s">
        <v>4</v>
      </c>
      <c r="DY5" s="34" t="s">
        <v>2</v>
      </c>
      <c r="DZ5" s="33" t="s">
        <v>3</v>
      </c>
      <c r="EA5" s="56" t="s">
        <v>4</v>
      </c>
      <c r="EB5" s="34" t="s">
        <v>2</v>
      </c>
      <c r="EC5" s="33" t="s">
        <v>3</v>
      </c>
      <c r="ED5" s="56" t="s">
        <v>4</v>
      </c>
      <c r="EE5" s="34" t="s">
        <v>2</v>
      </c>
      <c r="EF5" s="33" t="s">
        <v>3</v>
      </c>
      <c r="EG5" s="56" t="s">
        <v>4</v>
      </c>
      <c r="EH5" s="34" t="s">
        <v>2</v>
      </c>
      <c r="EI5" s="33" t="s">
        <v>3</v>
      </c>
      <c r="EJ5" s="56" t="s">
        <v>4</v>
      </c>
      <c r="EK5" s="34" t="s">
        <v>2</v>
      </c>
      <c r="EL5" s="33" t="s">
        <v>3</v>
      </c>
      <c r="EM5" s="56" t="s">
        <v>4</v>
      </c>
      <c r="EN5" s="34" t="s">
        <v>2</v>
      </c>
      <c r="EO5" s="33" t="s">
        <v>3</v>
      </c>
      <c r="EP5" s="56" t="s">
        <v>4</v>
      </c>
      <c r="EQ5" s="34" t="s">
        <v>2</v>
      </c>
      <c r="ER5" s="33" t="s">
        <v>3</v>
      </c>
      <c r="ES5" s="56" t="s">
        <v>4</v>
      </c>
      <c r="ET5" s="34" t="s">
        <v>2</v>
      </c>
      <c r="EU5" s="33" t="s">
        <v>3</v>
      </c>
      <c r="EV5" s="56" t="s">
        <v>4</v>
      </c>
      <c r="EW5" s="34" t="s">
        <v>2</v>
      </c>
      <c r="EX5" s="33" t="s">
        <v>3</v>
      </c>
      <c r="EY5" s="56" t="s">
        <v>4</v>
      </c>
      <c r="EZ5" s="34" t="s">
        <v>2</v>
      </c>
      <c r="FA5" s="33" t="s">
        <v>3</v>
      </c>
      <c r="FB5" s="56" t="s">
        <v>4</v>
      </c>
      <c r="FC5" s="34" t="s">
        <v>2</v>
      </c>
      <c r="FD5" s="33" t="s">
        <v>3</v>
      </c>
      <c r="FE5" s="56" t="s">
        <v>4</v>
      </c>
      <c r="FF5" s="34" t="s">
        <v>2</v>
      </c>
      <c r="FG5" s="33" t="s">
        <v>3</v>
      </c>
      <c r="FH5" s="56" t="s">
        <v>4</v>
      </c>
      <c r="FI5" s="34" t="s">
        <v>2</v>
      </c>
      <c r="FJ5" s="33" t="s">
        <v>3</v>
      </c>
      <c r="FK5" s="56" t="s">
        <v>4</v>
      </c>
      <c r="FL5" s="34" t="s">
        <v>2</v>
      </c>
      <c r="FM5" s="33" t="s">
        <v>3</v>
      </c>
      <c r="FN5" s="56" t="s">
        <v>4</v>
      </c>
      <c r="FO5" s="34" t="s">
        <v>2</v>
      </c>
      <c r="FP5" s="33" t="s">
        <v>3</v>
      </c>
      <c r="FQ5" s="56" t="s">
        <v>4</v>
      </c>
      <c r="FR5" s="34" t="s">
        <v>2</v>
      </c>
      <c r="FS5" s="33" t="s">
        <v>3</v>
      </c>
      <c r="FT5" s="56" t="s">
        <v>4</v>
      </c>
      <c r="FU5" s="34" t="s">
        <v>2</v>
      </c>
      <c r="FV5" s="33" t="s">
        <v>3</v>
      </c>
      <c r="FW5" s="56" t="s">
        <v>4</v>
      </c>
      <c r="FX5" s="34" t="s">
        <v>2</v>
      </c>
      <c r="FY5" s="33" t="s">
        <v>3</v>
      </c>
      <c r="FZ5" s="56" t="s">
        <v>4</v>
      </c>
      <c r="GA5" s="34" t="s">
        <v>2</v>
      </c>
      <c r="GB5" s="33" t="s">
        <v>3</v>
      </c>
      <c r="GC5" s="56" t="s">
        <v>4</v>
      </c>
      <c r="GD5" s="34" t="s">
        <v>2</v>
      </c>
      <c r="GE5" s="33" t="s">
        <v>3</v>
      </c>
      <c r="GF5" s="56" t="s">
        <v>4</v>
      </c>
      <c r="GG5" s="34" t="s">
        <v>2</v>
      </c>
      <c r="GH5" s="33" t="s">
        <v>3</v>
      </c>
      <c r="GI5" s="56" t="s">
        <v>4</v>
      </c>
      <c r="GJ5" s="34" t="s">
        <v>2</v>
      </c>
      <c r="GK5" s="33" t="s">
        <v>3</v>
      </c>
      <c r="GL5" s="56" t="s">
        <v>4</v>
      </c>
      <c r="GM5" s="34" t="s">
        <v>2</v>
      </c>
      <c r="GN5" s="33" t="s">
        <v>3</v>
      </c>
      <c r="GO5" s="56" t="s">
        <v>4</v>
      </c>
      <c r="GP5" s="34" t="s">
        <v>2</v>
      </c>
      <c r="GQ5" s="33" t="s">
        <v>3</v>
      </c>
      <c r="GR5" s="56" t="s">
        <v>4</v>
      </c>
      <c r="GS5" s="34" t="s">
        <v>2</v>
      </c>
      <c r="GT5" s="33" t="s">
        <v>3</v>
      </c>
      <c r="GU5" s="56" t="s">
        <v>4</v>
      </c>
      <c r="GV5" s="34" t="s">
        <v>2</v>
      </c>
      <c r="GW5" s="33" t="s">
        <v>3</v>
      </c>
      <c r="GX5" s="56" t="s">
        <v>4</v>
      </c>
      <c r="GY5" s="34" t="s">
        <v>2</v>
      </c>
      <c r="GZ5" s="33" t="s">
        <v>3</v>
      </c>
      <c r="HA5" s="56" t="s">
        <v>4</v>
      </c>
      <c r="HB5" s="34" t="s">
        <v>2</v>
      </c>
      <c r="HC5" s="33" t="s">
        <v>3</v>
      </c>
      <c r="HD5" s="56" t="s">
        <v>4</v>
      </c>
      <c r="HE5" s="34" t="s">
        <v>2</v>
      </c>
      <c r="HF5" s="33" t="s">
        <v>3</v>
      </c>
      <c r="HG5" s="56" t="s">
        <v>4</v>
      </c>
      <c r="HH5" s="34" t="s">
        <v>2</v>
      </c>
      <c r="HI5" s="33" t="s">
        <v>3</v>
      </c>
      <c r="HJ5" s="56" t="s">
        <v>4</v>
      </c>
      <c r="HK5" s="34" t="s">
        <v>2</v>
      </c>
      <c r="HL5" s="33" t="s">
        <v>3</v>
      </c>
      <c r="HM5" s="56" t="s">
        <v>4</v>
      </c>
      <c r="HN5" s="34" t="s">
        <v>2</v>
      </c>
      <c r="HO5" s="33" t="s">
        <v>3</v>
      </c>
      <c r="HP5" s="56" t="s">
        <v>4</v>
      </c>
      <c r="HQ5" s="34" t="s">
        <v>2</v>
      </c>
      <c r="HR5" s="33" t="s">
        <v>3</v>
      </c>
      <c r="HS5" s="56" t="s">
        <v>4</v>
      </c>
      <c r="HT5" s="34" t="s">
        <v>2</v>
      </c>
      <c r="HU5" s="33" t="s">
        <v>3</v>
      </c>
      <c r="HV5" s="56" t="s">
        <v>4</v>
      </c>
      <c r="HW5" s="34" t="s">
        <v>2</v>
      </c>
      <c r="HX5" s="33" t="s">
        <v>3</v>
      </c>
      <c r="HY5" s="56" t="s">
        <v>4</v>
      </c>
      <c r="HZ5" s="34" t="s">
        <v>2</v>
      </c>
      <c r="IA5" s="33" t="s">
        <v>3</v>
      </c>
      <c r="IB5" s="56" t="s">
        <v>4</v>
      </c>
      <c r="IC5" s="34" t="s">
        <v>2</v>
      </c>
      <c r="ID5" s="33" t="s">
        <v>3</v>
      </c>
      <c r="IE5" s="56" t="s">
        <v>4</v>
      </c>
      <c r="IF5" s="34" t="s">
        <v>2</v>
      </c>
      <c r="IG5" s="33" t="s">
        <v>3</v>
      </c>
      <c r="IH5" s="56" t="s">
        <v>4</v>
      </c>
      <c r="II5" s="34" t="s">
        <v>2</v>
      </c>
      <c r="IJ5" s="33" t="s">
        <v>3</v>
      </c>
      <c r="IK5" s="56" t="s">
        <v>4</v>
      </c>
      <c r="IL5" s="34" t="s">
        <v>2</v>
      </c>
      <c r="IM5" s="33" t="s">
        <v>3</v>
      </c>
      <c r="IN5" s="56" t="s">
        <v>4</v>
      </c>
      <c r="IO5" s="34" t="s">
        <v>2</v>
      </c>
      <c r="IP5" s="33" t="s">
        <v>3</v>
      </c>
      <c r="IQ5" s="56" t="s">
        <v>4</v>
      </c>
      <c r="IR5" s="34" t="s">
        <v>35</v>
      </c>
      <c r="IS5" s="35" t="s">
        <v>36</v>
      </c>
    </row>
    <row r="6" spans="1:253" x14ac:dyDescent="0.3">
      <c r="A6" s="49">
        <v>2004</v>
      </c>
      <c r="B6" s="50" t="s">
        <v>5</v>
      </c>
      <c r="C6" s="57">
        <v>0</v>
      </c>
      <c r="D6" s="5">
        <v>0</v>
      </c>
      <c r="E6" s="58">
        <v>0</v>
      </c>
      <c r="F6" s="57"/>
      <c r="G6" s="5"/>
      <c r="H6" s="58"/>
      <c r="I6" s="57">
        <v>0</v>
      </c>
      <c r="J6" s="5">
        <v>0</v>
      </c>
      <c r="K6" s="58">
        <v>0</v>
      </c>
      <c r="L6" s="59">
        <v>40</v>
      </c>
      <c r="M6" s="12">
        <v>132</v>
      </c>
      <c r="N6" s="58">
        <f>M6/L6*1000</f>
        <v>3300</v>
      </c>
      <c r="O6" s="57">
        <v>0</v>
      </c>
      <c r="P6" s="5">
        <v>0</v>
      </c>
      <c r="Q6" s="58">
        <v>0</v>
      </c>
      <c r="R6" s="57">
        <v>0</v>
      </c>
      <c r="S6" s="5">
        <v>0</v>
      </c>
      <c r="T6" s="58">
        <v>0</v>
      </c>
      <c r="U6" s="57">
        <v>0</v>
      </c>
      <c r="V6" s="5">
        <v>0</v>
      </c>
      <c r="W6" s="58">
        <v>0</v>
      </c>
      <c r="X6" s="57">
        <v>0</v>
      </c>
      <c r="Y6" s="5">
        <v>0</v>
      </c>
      <c r="Z6" s="58">
        <f t="shared" ref="Z6:Z17" si="0">IF(X6=0,0,Y6/X6*1000)</f>
        <v>0</v>
      </c>
      <c r="AA6" s="57">
        <v>0</v>
      </c>
      <c r="AB6" s="5">
        <v>0</v>
      </c>
      <c r="AC6" s="58">
        <v>0</v>
      </c>
      <c r="AD6" s="57">
        <v>0</v>
      </c>
      <c r="AE6" s="5">
        <v>0</v>
      </c>
      <c r="AF6" s="58">
        <v>0</v>
      </c>
      <c r="AG6" s="57">
        <v>0</v>
      </c>
      <c r="AH6" s="5">
        <v>0</v>
      </c>
      <c r="AI6" s="58">
        <v>0</v>
      </c>
      <c r="AJ6" s="57">
        <v>0</v>
      </c>
      <c r="AK6" s="5">
        <v>0</v>
      </c>
      <c r="AL6" s="58">
        <v>0</v>
      </c>
      <c r="AM6" s="57">
        <v>0</v>
      </c>
      <c r="AN6" s="5">
        <v>0</v>
      </c>
      <c r="AO6" s="58">
        <v>0</v>
      </c>
      <c r="AP6" s="57">
        <v>0</v>
      </c>
      <c r="AQ6" s="5">
        <v>0</v>
      </c>
      <c r="AR6" s="58">
        <v>0</v>
      </c>
      <c r="AS6" s="57">
        <v>0</v>
      </c>
      <c r="AT6" s="5">
        <v>0</v>
      </c>
      <c r="AU6" s="58">
        <v>0</v>
      </c>
      <c r="AV6" s="59">
        <v>187</v>
      </c>
      <c r="AW6" s="12">
        <v>471</v>
      </c>
      <c r="AX6" s="58">
        <f t="shared" ref="AX6:AX17" si="1">AW6/AV6*1000</f>
        <v>2518.7165775401068</v>
      </c>
      <c r="AY6" s="57"/>
      <c r="AZ6" s="5"/>
      <c r="BA6" s="58"/>
      <c r="BB6" s="57">
        <v>0</v>
      </c>
      <c r="BC6" s="5">
        <v>0</v>
      </c>
      <c r="BD6" s="58">
        <f t="shared" ref="BD6:BD17" si="2">IF(BB6=0,0,BC6/BB6*1000)</f>
        <v>0</v>
      </c>
      <c r="BE6" s="57"/>
      <c r="BF6" s="5"/>
      <c r="BG6" s="58"/>
      <c r="BH6" s="57">
        <v>0</v>
      </c>
      <c r="BI6" s="5">
        <v>0</v>
      </c>
      <c r="BJ6" s="58">
        <v>0</v>
      </c>
      <c r="BK6" s="57">
        <v>0</v>
      </c>
      <c r="BL6" s="5">
        <v>0</v>
      </c>
      <c r="BM6" s="58">
        <v>0</v>
      </c>
      <c r="BN6" s="57">
        <v>0</v>
      </c>
      <c r="BO6" s="5">
        <v>0</v>
      </c>
      <c r="BP6" s="58">
        <v>0</v>
      </c>
      <c r="BQ6" s="57">
        <v>0</v>
      </c>
      <c r="BR6" s="5">
        <v>0</v>
      </c>
      <c r="BS6" s="58">
        <v>0</v>
      </c>
      <c r="BT6" s="57">
        <v>0</v>
      </c>
      <c r="BU6" s="5">
        <v>0</v>
      </c>
      <c r="BV6" s="58">
        <v>0</v>
      </c>
      <c r="BW6" s="57">
        <v>0</v>
      </c>
      <c r="BX6" s="5">
        <v>0</v>
      </c>
      <c r="BY6" s="58">
        <v>0</v>
      </c>
      <c r="BZ6" s="57">
        <v>0</v>
      </c>
      <c r="CA6" s="5">
        <v>0</v>
      </c>
      <c r="CB6" s="58">
        <v>0</v>
      </c>
      <c r="CC6" s="57">
        <v>0</v>
      </c>
      <c r="CD6" s="5">
        <v>0</v>
      </c>
      <c r="CE6" s="58">
        <v>0</v>
      </c>
      <c r="CF6" s="59">
        <v>1692</v>
      </c>
      <c r="CG6" s="12">
        <v>2980</v>
      </c>
      <c r="CH6" s="58">
        <f t="shared" ref="CH6:CH17" si="3">CG6/CF6*1000</f>
        <v>1761.2293144208038</v>
      </c>
      <c r="CI6" s="57">
        <v>0</v>
      </c>
      <c r="CJ6" s="5">
        <v>0</v>
      </c>
      <c r="CK6" s="58">
        <v>0</v>
      </c>
      <c r="CL6" s="57">
        <v>0</v>
      </c>
      <c r="CM6" s="5">
        <v>0</v>
      </c>
      <c r="CN6" s="58">
        <v>0</v>
      </c>
      <c r="CO6" s="57">
        <v>0</v>
      </c>
      <c r="CP6" s="5">
        <v>0</v>
      </c>
      <c r="CQ6" s="58">
        <v>0</v>
      </c>
      <c r="CR6" s="59">
        <v>37</v>
      </c>
      <c r="CS6" s="12">
        <v>322</v>
      </c>
      <c r="CT6" s="58">
        <f t="shared" ref="CT6:CT14" si="4">CS6/CR6*1000</f>
        <v>8702.7027027027034</v>
      </c>
      <c r="CU6" s="57">
        <v>0</v>
      </c>
      <c r="CV6" s="5">
        <v>0</v>
      </c>
      <c r="CW6" s="58">
        <v>0</v>
      </c>
      <c r="CX6" s="57">
        <v>0</v>
      </c>
      <c r="CY6" s="5">
        <v>0</v>
      </c>
      <c r="CZ6" s="58">
        <v>0</v>
      </c>
      <c r="DA6" s="57">
        <v>0</v>
      </c>
      <c r="DB6" s="5">
        <v>0</v>
      </c>
      <c r="DC6" s="58">
        <v>0</v>
      </c>
      <c r="DD6" s="57">
        <v>0</v>
      </c>
      <c r="DE6" s="5">
        <v>0</v>
      </c>
      <c r="DF6" s="58">
        <v>0</v>
      </c>
      <c r="DG6" s="57">
        <v>0</v>
      </c>
      <c r="DH6" s="5">
        <v>0</v>
      </c>
      <c r="DI6" s="58">
        <v>0</v>
      </c>
      <c r="DJ6" s="57">
        <v>0</v>
      </c>
      <c r="DK6" s="5">
        <v>0</v>
      </c>
      <c r="DL6" s="58">
        <v>0</v>
      </c>
      <c r="DM6" s="57">
        <v>0</v>
      </c>
      <c r="DN6" s="5">
        <v>0</v>
      </c>
      <c r="DO6" s="58">
        <v>0</v>
      </c>
      <c r="DP6" s="57">
        <v>0</v>
      </c>
      <c r="DQ6" s="5">
        <v>0</v>
      </c>
      <c r="DR6" s="58">
        <v>0</v>
      </c>
      <c r="DS6" s="57">
        <v>0</v>
      </c>
      <c r="DT6" s="5">
        <v>0</v>
      </c>
      <c r="DU6" s="58">
        <v>0</v>
      </c>
      <c r="DV6" s="57">
        <v>0</v>
      </c>
      <c r="DW6" s="5">
        <v>0</v>
      </c>
      <c r="DX6" s="58">
        <v>0</v>
      </c>
      <c r="DY6" s="57">
        <v>0</v>
      </c>
      <c r="DZ6" s="5">
        <v>0</v>
      </c>
      <c r="EA6" s="58">
        <v>0</v>
      </c>
      <c r="EB6" s="57">
        <v>0</v>
      </c>
      <c r="EC6" s="5">
        <v>0</v>
      </c>
      <c r="ED6" s="58">
        <v>0</v>
      </c>
      <c r="EE6" s="57">
        <v>0</v>
      </c>
      <c r="EF6" s="5">
        <v>0</v>
      </c>
      <c r="EG6" s="58">
        <v>0</v>
      </c>
      <c r="EH6" s="57">
        <v>0</v>
      </c>
      <c r="EI6" s="5">
        <v>0</v>
      </c>
      <c r="EJ6" s="58">
        <v>0</v>
      </c>
      <c r="EK6" s="57">
        <v>0</v>
      </c>
      <c r="EL6" s="5">
        <v>0</v>
      </c>
      <c r="EM6" s="58">
        <v>0</v>
      </c>
      <c r="EN6" s="57">
        <v>0</v>
      </c>
      <c r="EO6" s="5">
        <v>0</v>
      </c>
      <c r="EP6" s="58">
        <v>0</v>
      </c>
      <c r="EQ6" s="59">
        <v>135</v>
      </c>
      <c r="ER6" s="12">
        <v>523</v>
      </c>
      <c r="ES6" s="58">
        <f t="shared" ref="ES6:ES17" si="5">ER6/EQ6*1000</f>
        <v>3874.0740740740744</v>
      </c>
      <c r="ET6" s="57">
        <v>0</v>
      </c>
      <c r="EU6" s="5">
        <v>0</v>
      </c>
      <c r="EV6" s="58">
        <v>0</v>
      </c>
      <c r="EW6" s="57">
        <v>0</v>
      </c>
      <c r="EX6" s="5">
        <v>0</v>
      </c>
      <c r="EY6" s="58">
        <v>0</v>
      </c>
      <c r="EZ6" s="57"/>
      <c r="FA6" s="5"/>
      <c r="FB6" s="58"/>
      <c r="FC6" s="57">
        <v>0</v>
      </c>
      <c r="FD6" s="5">
        <v>0</v>
      </c>
      <c r="FE6" s="58">
        <v>0</v>
      </c>
      <c r="FF6" s="57">
        <v>0</v>
      </c>
      <c r="FG6" s="5">
        <v>0</v>
      </c>
      <c r="FH6" s="58">
        <v>0</v>
      </c>
      <c r="FI6" s="57">
        <v>0</v>
      </c>
      <c r="FJ6" s="5">
        <v>0</v>
      </c>
      <c r="FK6" s="58">
        <v>0</v>
      </c>
      <c r="FL6" s="57">
        <v>0</v>
      </c>
      <c r="FM6" s="5">
        <v>0</v>
      </c>
      <c r="FN6" s="58">
        <f t="shared" ref="FN6:FN17" si="6">IF(FL6=0,0,FM6/FL6*1000)</f>
        <v>0</v>
      </c>
      <c r="FO6" s="57">
        <v>0</v>
      </c>
      <c r="FP6" s="5">
        <v>0</v>
      </c>
      <c r="FQ6" s="58">
        <v>0</v>
      </c>
      <c r="FR6" s="57">
        <v>0</v>
      </c>
      <c r="FS6" s="5">
        <v>0</v>
      </c>
      <c r="FT6" s="58">
        <v>0</v>
      </c>
      <c r="FU6" s="57">
        <v>0</v>
      </c>
      <c r="FV6" s="5">
        <v>0</v>
      </c>
      <c r="FW6" s="58">
        <v>0</v>
      </c>
      <c r="FX6" s="57">
        <v>0</v>
      </c>
      <c r="FY6" s="5">
        <v>0</v>
      </c>
      <c r="FZ6" s="58">
        <v>0</v>
      </c>
      <c r="GA6" s="59">
        <v>105</v>
      </c>
      <c r="GB6" s="12">
        <v>246</v>
      </c>
      <c r="GC6" s="58">
        <f>GB6/GA6*1000</f>
        <v>2342.8571428571431</v>
      </c>
      <c r="GD6" s="57">
        <v>0</v>
      </c>
      <c r="GE6" s="5">
        <v>0</v>
      </c>
      <c r="GF6" s="58">
        <v>0</v>
      </c>
      <c r="GG6" s="57">
        <v>0</v>
      </c>
      <c r="GH6" s="5">
        <v>0</v>
      </c>
      <c r="GI6" s="58">
        <v>0</v>
      </c>
      <c r="GJ6" s="57">
        <v>0</v>
      </c>
      <c r="GK6" s="5">
        <v>0</v>
      </c>
      <c r="GL6" s="58">
        <v>0</v>
      </c>
      <c r="GM6" s="57">
        <v>0</v>
      </c>
      <c r="GN6" s="5">
        <v>0</v>
      </c>
      <c r="GO6" s="58">
        <v>0</v>
      </c>
      <c r="GP6" s="57">
        <v>0</v>
      </c>
      <c r="GQ6" s="5">
        <v>0</v>
      </c>
      <c r="GR6" s="58">
        <f t="shared" ref="GR6:GR17" si="7">IF(GP6=0,0,GQ6/GP6*1000)</f>
        <v>0</v>
      </c>
      <c r="GS6" s="59">
        <v>161</v>
      </c>
      <c r="GT6" s="12">
        <v>230</v>
      </c>
      <c r="GU6" s="58">
        <f>GT6/GS6*1000</f>
        <v>1428.5714285714287</v>
      </c>
      <c r="GV6" s="57">
        <v>0</v>
      </c>
      <c r="GW6" s="5">
        <v>0</v>
      </c>
      <c r="GX6" s="58">
        <v>0</v>
      </c>
      <c r="GY6" s="59">
        <v>28752</v>
      </c>
      <c r="GZ6" s="12">
        <v>40449</v>
      </c>
      <c r="HA6" s="58">
        <f t="shared" ref="HA6:HA17" si="8">GZ6/GY6*1000</f>
        <v>1406.8238731218698</v>
      </c>
      <c r="HB6" s="57">
        <v>0</v>
      </c>
      <c r="HC6" s="5">
        <v>0</v>
      </c>
      <c r="HD6" s="58">
        <f t="shared" ref="HD6:HD17" si="9">IF(HB6=0,0,HC6/HB6*1000)</f>
        <v>0</v>
      </c>
      <c r="HE6" s="57"/>
      <c r="HF6" s="5"/>
      <c r="HG6" s="58"/>
      <c r="HH6" s="57">
        <v>0</v>
      </c>
      <c r="HI6" s="5">
        <v>0</v>
      </c>
      <c r="HJ6" s="58">
        <v>0</v>
      </c>
      <c r="HK6" s="57">
        <v>0</v>
      </c>
      <c r="HL6" s="5">
        <v>0</v>
      </c>
      <c r="HM6" s="58">
        <v>0</v>
      </c>
      <c r="HN6" s="57">
        <v>0</v>
      </c>
      <c r="HO6" s="5">
        <v>0</v>
      </c>
      <c r="HP6" s="58">
        <v>0</v>
      </c>
      <c r="HQ6" s="57">
        <v>0</v>
      </c>
      <c r="HR6" s="5">
        <v>0</v>
      </c>
      <c r="HS6" s="58">
        <v>0</v>
      </c>
      <c r="HT6" s="57">
        <v>0</v>
      </c>
      <c r="HU6" s="5">
        <v>0</v>
      </c>
      <c r="HV6" s="58">
        <v>0</v>
      </c>
      <c r="HW6" s="57">
        <v>0</v>
      </c>
      <c r="HX6" s="5">
        <v>2</v>
      </c>
      <c r="HY6" s="58">
        <v>0</v>
      </c>
      <c r="HZ6" s="57">
        <v>0</v>
      </c>
      <c r="IA6" s="5">
        <v>0</v>
      </c>
      <c r="IB6" s="58">
        <v>0</v>
      </c>
      <c r="IC6" s="57">
        <v>0</v>
      </c>
      <c r="ID6" s="5">
        <v>0</v>
      </c>
      <c r="IE6" s="58">
        <v>0</v>
      </c>
      <c r="IF6" s="57">
        <v>0</v>
      </c>
      <c r="IG6" s="5">
        <v>0</v>
      </c>
      <c r="IH6" s="58">
        <v>0</v>
      </c>
      <c r="II6" s="57">
        <v>0</v>
      </c>
      <c r="IJ6" s="5">
        <v>0</v>
      </c>
      <c r="IK6" s="58">
        <v>0</v>
      </c>
      <c r="IL6" s="57">
        <v>0</v>
      </c>
      <c r="IM6" s="5">
        <v>0</v>
      </c>
      <c r="IN6" s="58">
        <v>0</v>
      </c>
      <c r="IO6" s="57">
        <v>0</v>
      </c>
      <c r="IP6" s="5">
        <v>0</v>
      </c>
      <c r="IQ6" s="58">
        <v>0</v>
      </c>
      <c r="IR6" s="14">
        <f t="shared" ref="IR6:IR69" si="10">C6+I6+L6+O6+R6+U6+AA6+AD6+AG6+AJ6+AM6+AP6+AS6+AV6+BH6+BN6+BQ6+BT6+BW6+BZ6+CC6+CF6+CI6+CL6+CO6+CR6+CU6+CX6+DA6+DD6+DG6+DJ6+DM6+DP6+DS6+DV6+DY6+EB6+EE6+EH6+EN6+ET6+EW6+FC6+FF6+FI6+FO6+FR6+FU6+FX6+GA6+GD6+GG6+BK6+GM6+GS6+GV6+GY6+HH6+HK6+HN6+HQ6+HT6+HW6+HZ6+IC6+IF6+II6+IO6+IL6+GJ6+EK6+X6+BB6+GP6+HB6+EQ6</f>
        <v>31109</v>
      </c>
      <c r="IS6" s="58">
        <f t="shared" ref="IS6:IS69" si="11">D6+J6+M6+P6+S6+V6+AB6+AE6+AH6+AK6+AN6+AQ6+AT6+AW6+BI6+BO6+BR6+BU6+BX6+CA6+CD6+CG6+CJ6+CM6+CP6+CS6+CV6+CY6+DB6+DE6+DH6+DK6+DN6+DQ6+DT6+DW6+DZ6+EC6+EF6+EI6+EO6+EU6+EX6+FD6+FG6+FJ6+FP6+FS6+FV6+FY6+GB6+GE6+GH6+BL6+GN6+GT6+GW6+GZ6+HI6+HL6+HO6+HR6+HU6+HX6+IA6+ID6+IG6+IJ6+IP6+IM6+GK6+EL6+Y6+BC6+GQ6+HC6+ER6</f>
        <v>45355</v>
      </c>
    </row>
    <row r="7" spans="1:253" x14ac:dyDescent="0.3">
      <c r="A7" s="49">
        <v>2004</v>
      </c>
      <c r="B7" s="50" t="s">
        <v>6</v>
      </c>
      <c r="C7" s="57">
        <v>0</v>
      </c>
      <c r="D7" s="5">
        <v>0</v>
      </c>
      <c r="E7" s="58">
        <v>0</v>
      </c>
      <c r="F7" s="57"/>
      <c r="G7" s="5"/>
      <c r="H7" s="58"/>
      <c r="I7" s="57">
        <v>0</v>
      </c>
      <c r="J7" s="5">
        <v>0</v>
      </c>
      <c r="K7" s="58">
        <v>0</v>
      </c>
      <c r="L7" s="59">
        <v>128</v>
      </c>
      <c r="M7" s="12">
        <v>457</v>
      </c>
      <c r="N7" s="58">
        <f t="shared" ref="N7:N17" si="12">M7/L7*1000</f>
        <v>3570.3125</v>
      </c>
      <c r="O7" s="57">
        <v>0</v>
      </c>
      <c r="P7" s="5">
        <v>0</v>
      </c>
      <c r="Q7" s="58">
        <v>0</v>
      </c>
      <c r="R7" s="57">
        <v>0</v>
      </c>
      <c r="S7" s="5">
        <v>0</v>
      </c>
      <c r="T7" s="58">
        <v>0</v>
      </c>
      <c r="U7" s="57">
        <v>0</v>
      </c>
      <c r="V7" s="5">
        <v>0</v>
      </c>
      <c r="W7" s="58">
        <v>0</v>
      </c>
      <c r="X7" s="57">
        <v>0</v>
      </c>
      <c r="Y7" s="5">
        <v>0</v>
      </c>
      <c r="Z7" s="58">
        <f t="shared" si="0"/>
        <v>0</v>
      </c>
      <c r="AA7" s="57">
        <v>0</v>
      </c>
      <c r="AB7" s="5">
        <v>0</v>
      </c>
      <c r="AC7" s="58">
        <v>0</v>
      </c>
      <c r="AD7" s="57">
        <v>0</v>
      </c>
      <c r="AE7" s="5">
        <v>0</v>
      </c>
      <c r="AF7" s="58">
        <v>0</v>
      </c>
      <c r="AG7" s="57">
        <v>0</v>
      </c>
      <c r="AH7" s="5">
        <v>0</v>
      </c>
      <c r="AI7" s="58">
        <v>0</v>
      </c>
      <c r="AJ7" s="57">
        <v>0</v>
      </c>
      <c r="AK7" s="5">
        <v>0</v>
      </c>
      <c r="AL7" s="58">
        <v>0</v>
      </c>
      <c r="AM7" s="57">
        <v>0</v>
      </c>
      <c r="AN7" s="5">
        <v>0</v>
      </c>
      <c r="AO7" s="58">
        <v>0</v>
      </c>
      <c r="AP7" s="57">
        <v>0</v>
      </c>
      <c r="AQ7" s="5">
        <v>0</v>
      </c>
      <c r="AR7" s="58">
        <v>0</v>
      </c>
      <c r="AS7" s="57">
        <v>0</v>
      </c>
      <c r="AT7" s="5">
        <v>0</v>
      </c>
      <c r="AU7" s="58">
        <v>0</v>
      </c>
      <c r="AV7" s="59">
        <v>96</v>
      </c>
      <c r="AW7" s="12">
        <v>212</v>
      </c>
      <c r="AX7" s="58">
        <f t="shared" si="1"/>
        <v>2208.3333333333335</v>
      </c>
      <c r="AY7" s="57"/>
      <c r="AZ7" s="5"/>
      <c r="BA7" s="58"/>
      <c r="BB7" s="57">
        <v>0</v>
      </c>
      <c r="BC7" s="5">
        <v>0</v>
      </c>
      <c r="BD7" s="58">
        <f t="shared" si="2"/>
        <v>0</v>
      </c>
      <c r="BE7" s="57"/>
      <c r="BF7" s="5"/>
      <c r="BG7" s="58"/>
      <c r="BH7" s="57">
        <v>0</v>
      </c>
      <c r="BI7" s="5">
        <v>0</v>
      </c>
      <c r="BJ7" s="58">
        <v>0</v>
      </c>
      <c r="BK7" s="57">
        <v>0</v>
      </c>
      <c r="BL7" s="5">
        <v>0</v>
      </c>
      <c r="BM7" s="58">
        <v>0</v>
      </c>
      <c r="BN7" s="57">
        <v>0</v>
      </c>
      <c r="BO7" s="5">
        <v>0</v>
      </c>
      <c r="BP7" s="58">
        <v>0</v>
      </c>
      <c r="BQ7" s="57">
        <v>0</v>
      </c>
      <c r="BR7" s="5">
        <v>0</v>
      </c>
      <c r="BS7" s="58">
        <v>0</v>
      </c>
      <c r="BT7" s="57">
        <v>0</v>
      </c>
      <c r="BU7" s="5">
        <v>0</v>
      </c>
      <c r="BV7" s="58">
        <v>0</v>
      </c>
      <c r="BW7" s="57">
        <v>0</v>
      </c>
      <c r="BX7" s="5">
        <v>0</v>
      </c>
      <c r="BY7" s="58">
        <v>0</v>
      </c>
      <c r="BZ7" s="57">
        <v>0</v>
      </c>
      <c r="CA7" s="5">
        <v>0</v>
      </c>
      <c r="CB7" s="58">
        <v>0</v>
      </c>
      <c r="CC7" s="57">
        <v>0</v>
      </c>
      <c r="CD7" s="5">
        <v>0</v>
      </c>
      <c r="CE7" s="58">
        <v>0</v>
      </c>
      <c r="CF7" s="59">
        <v>1619</v>
      </c>
      <c r="CG7" s="12">
        <v>3003</v>
      </c>
      <c r="CH7" s="58">
        <f t="shared" si="3"/>
        <v>1854.8486720197652</v>
      </c>
      <c r="CI7" s="57">
        <v>0</v>
      </c>
      <c r="CJ7" s="5">
        <v>0</v>
      </c>
      <c r="CK7" s="58">
        <v>0</v>
      </c>
      <c r="CL7" s="57">
        <v>0</v>
      </c>
      <c r="CM7" s="5">
        <v>0</v>
      </c>
      <c r="CN7" s="58">
        <v>0</v>
      </c>
      <c r="CO7" s="57">
        <v>0</v>
      </c>
      <c r="CP7" s="5">
        <v>0</v>
      </c>
      <c r="CQ7" s="58">
        <v>0</v>
      </c>
      <c r="CR7" s="59">
        <v>5</v>
      </c>
      <c r="CS7" s="12">
        <v>81</v>
      </c>
      <c r="CT7" s="58">
        <f t="shared" si="4"/>
        <v>16200</v>
      </c>
      <c r="CU7" s="59">
        <v>1</v>
      </c>
      <c r="CV7" s="12">
        <v>9</v>
      </c>
      <c r="CW7" s="58">
        <f t="shared" ref="CW7:CW13" si="13">CV7/CU7*1000</f>
        <v>9000</v>
      </c>
      <c r="CX7" s="57">
        <v>0</v>
      </c>
      <c r="CY7" s="5">
        <v>0</v>
      </c>
      <c r="CZ7" s="58">
        <v>0</v>
      </c>
      <c r="DA7" s="57">
        <v>0</v>
      </c>
      <c r="DB7" s="5">
        <v>0</v>
      </c>
      <c r="DC7" s="58">
        <v>0</v>
      </c>
      <c r="DD7" s="57">
        <v>0</v>
      </c>
      <c r="DE7" s="5">
        <v>0</v>
      </c>
      <c r="DF7" s="58">
        <v>0</v>
      </c>
      <c r="DG7" s="57">
        <v>0</v>
      </c>
      <c r="DH7" s="5">
        <v>0</v>
      </c>
      <c r="DI7" s="58">
        <v>0</v>
      </c>
      <c r="DJ7" s="57">
        <v>0</v>
      </c>
      <c r="DK7" s="5">
        <v>0</v>
      </c>
      <c r="DL7" s="58">
        <v>0</v>
      </c>
      <c r="DM7" s="57">
        <v>0</v>
      </c>
      <c r="DN7" s="5">
        <v>0</v>
      </c>
      <c r="DO7" s="58">
        <v>0</v>
      </c>
      <c r="DP7" s="57">
        <v>0</v>
      </c>
      <c r="DQ7" s="5">
        <v>0</v>
      </c>
      <c r="DR7" s="58">
        <v>0</v>
      </c>
      <c r="DS7" s="57">
        <v>0</v>
      </c>
      <c r="DT7" s="5">
        <v>0</v>
      </c>
      <c r="DU7" s="58">
        <v>0</v>
      </c>
      <c r="DV7" s="57">
        <v>0</v>
      </c>
      <c r="DW7" s="5">
        <v>0</v>
      </c>
      <c r="DX7" s="58">
        <v>0</v>
      </c>
      <c r="DY7" s="57">
        <v>0</v>
      </c>
      <c r="DZ7" s="5">
        <v>0</v>
      </c>
      <c r="EA7" s="58">
        <v>0</v>
      </c>
      <c r="EB7" s="57">
        <v>0</v>
      </c>
      <c r="EC7" s="5">
        <v>0</v>
      </c>
      <c r="ED7" s="58">
        <v>0</v>
      </c>
      <c r="EE7" s="59">
        <v>0</v>
      </c>
      <c r="EF7" s="12">
        <v>0</v>
      </c>
      <c r="EG7" s="58">
        <v>0</v>
      </c>
      <c r="EH7" s="59">
        <v>2</v>
      </c>
      <c r="EI7" s="12">
        <v>25</v>
      </c>
      <c r="EJ7" s="58">
        <f>EI7/EH7*1000</f>
        <v>12500</v>
      </c>
      <c r="EK7" s="57">
        <v>0</v>
      </c>
      <c r="EL7" s="5">
        <v>0</v>
      </c>
      <c r="EM7" s="58">
        <v>0</v>
      </c>
      <c r="EN7" s="57">
        <v>0</v>
      </c>
      <c r="EO7" s="5">
        <v>0</v>
      </c>
      <c r="EP7" s="58">
        <v>0</v>
      </c>
      <c r="EQ7" s="59">
        <v>118</v>
      </c>
      <c r="ER7" s="12">
        <v>536</v>
      </c>
      <c r="ES7" s="58">
        <f t="shared" si="5"/>
        <v>4542.3728813559328</v>
      </c>
      <c r="ET7" s="57">
        <v>0</v>
      </c>
      <c r="EU7" s="5">
        <v>0</v>
      </c>
      <c r="EV7" s="58">
        <v>0</v>
      </c>
      <c r="EW7" s="57">
        <v>0</v>
      </c>
      <c r="EX7" s="5">
        <v>0</v>
      </c>
      <c r="EY7" s="58">
        <v>0</v>
      </c>
      <c r="EZ7" s="57"/>
      <c r="FA7" s="5"/>
      <c r="FB7" s="58"/>
      <c r="FC7" s="57">
        <v>0</v>
      </c>
      <c r="FD7" s="5">
        <v>0</v>
      </c>
      <c r="FE7" s="58">
        <v>0</v>
      </c>
      <c r="FF7" s="57">
        <v>0</v>
      </c>
      <c r="FG7" s="5">
        <v>0</v>
      </c>
      <c r="FH7" s="58">
        <v>0</v>
      </c>
      <c r="FI7" s="57">
        <v>0</v>
      </c>
      <c r="FJ7" s="5">
        <v>0</v>
      </c>
      <c r="FK7" s="58">
        <v>0</v>
      </c>
      <c r="FL7" s="57">
        <v>0</v>
      </c>
      <c r="FM7" s="5">
        <v>0</v>
      </c>
      <c r="FN7" s="58">
        <f t="shared" si="6"/>
        <v>0</v>
      </c>
      <c r="FO7" s="57">
        <v>0</v>
      </c>
      <c r="FP7" s="5">
        <v>0</v>
      </c>
      <c r="FQ7" s="58">
        <v>0</v>
      </c>
      <c r="FR7" s="57">
        <v>0</v>
      </c>
      <c r="FS7" s="5">
        <v>0</v>
      </c>
      <c r="FT7" s="58">
        <v>0</v>
      </c>
      <c r="FU7" s="57">
        <v>0</v>
      </c>
      <c r="FV7" s="5">
        <v>0</v>
      </c>
      <c r="FW7" s="58">
        <v>0</v>
      </c>
      <c r="FX7" s="57">
        <v>0</v>
      </c>
      <c r="FY7" s="5">
        <v>0</v>
      </c>
      <c r="FZ7" s="58">
        <v>0</v>
      </c>
      <c r="GA7" s="57">
        <v>0</v>
      </c>
      <c r="GB7" s="5">
        <v>0</v>
      </c>
      <c r="GC7" s="58">
        <v>0</v>
      </c>
      <c r="GD7" s="57">
        <v>0</v>
      </c>
      <c r="GE7" s="5">
        <v>0</v>
      </c>
      <c r="GF7" s="58">
        <v>0</v>
      </c>
      <c r="GG7" s="59">
        <v>367</v>
      </c>
      <c r="GH7" s="12">
        <v>739</v>
      </c>
      <c r="GI7" s="58">
        <f t="shared" ref="GI7:GI17" si="14">GH7/GG7*1000</f>
        <v>2013.6239782016348</v>
      </c>
      <c r="GJ7" s="59">
        <v>367</v>
      </c>
      <c r="GK7" s="12">
        <v>739</v>
      </c>
      <c r="GL7" s="58">
        <f t="shared" ref="GL7:GL11" si="15">GK7/GJ7*1000</f>
        <v>2013.6239782016348</v>
      </c>
      <c r="GM7" s="57">
        <v>0</v>
      </c>
      <c r="GN7" s="5">
        <v>0</v>
      </c>
      <c r="GO7" s="58">
        <v>0</v>
      </c>
      <c r="GP7" s="57">
        <v>0</v>
      </c>
      <c r="GQ7" s="5">
        <v>0</v>
      </c>
      <c r="GR7" s="58">
        <f t="shared" si="7"/>
        <v>0</v>
      </c>
      <c r="GS7" s="59">
        <v>0</v>
      </c>
      <c r="GT7" s="12">
        <v>0</v>
      </c>
      <c r="GU7" s="58">
        <v>0</v>
      </c>
      <c r="GV7" s="57">
        <v>0</v>
      </c>
      <c r="GW7" s="5">
        <v>0</v>
      </c>
      <c r="GX7" s="58">
        <v>0</v>
      </c>
      <c r="GY7" s="59">
        <v>31227</v>
      </c>
      <c r="GZ7" s="12">
        <v>53495</v>
      </c>
      <c r="HA7" s="58">
        <f t="shared" si="8"/>
        <v>1713.1008422198738</v>
      </c>
      <c r="HB7" s="57">
        <v>0</v>
      </c>
      <c r="HC7" s="5">
        <v>0</v>
      </c>
      <c r="HD7" s="58">
        <f t="shared" si="9"/>
        <v>0</v>
      </c>
      <c r="HE7" s="57"/>
      <c r="HF7" s="5"/>
      <c r="HG7" s="58"/>
      <c r="HH7" s="57">
        <v>0</v>
      </c>
      <c r="HI7" s="5">
        <v>0</v>
      </c>
      <c r="HJ7" s="58">
        <v>0</v>
      </c>
      <c r="HK7" s="57">
        <v>0</v>
      </c>
      <c r="HL7" s="5">
        <v>0</v>
      </c>
      <c r="HM7" s="58">
        <v>0</v>
      </c>
      <c r="HN7" s="57">
        <v>0</v>
      </c>
      <c r="HO7" s="5">
        <v>0</v>
      </c>
      <c r="HP7" s="58">
        <v>0</v>
      </c>
      <c r="HQ7" s="59">
        <v>250</v>
      </c>
      <c r="HR7" s="12">
        <v>372</v>
      </c>
      <c r="HS7" s="58">
        <f t="shared" ref="HS7:HS12" si="16">HR7/HQ7*1000</f>
        <v>1488</v>
      </c>
      <c r="HT7" s="57">
        <v>0</v>
      </c>
      <c r="HU7" s="5">
        <v>0</v>
      </c>
      <c r="HV7" s="58">
        <v>0</v>
      </c>
      <c r="HW7" s="59">
        <v>3</v>
      </c>
      <c r="HX7" s="12">
        <v>22</v>
      </c>
      <c r="HY7" s="58">
        <f t="shared" ref="HY7:HY17" si="17">HX7/HW7*1000</f>
        <v>7333.333333333333</v>
      </c>
      <c r="HZ7" s="57">
        <v>0</v>
      </c>
      <c r="IA7" s="5">
        <v>0</v>
      </c>
      <c r="IB7" s="58">
        <v>0</v>
      </c>
      <c r="IC7" s="59">
        <v>302</v>
      </c>
      <c r="ID7" s="12">
        <v>671</v>
      </c>
      <c r="IE7" s="58">
        <f t="shared" ref="IE7:IE17" si="18">ID7/IC7*1000</f>
        <v>2221.8543046357613</v>
      </c>
      <c r="IF7" s="57">
        <v>0</v>
      </c>
      <c r="IG7" s="5">
        <v>0</v>
      </c>
      <c r="IH7" s="58">
        <v>0</v>
      </c>
      <c r="II7" s="57">
        <v>0</v>
      </c>
      <c r="IJ7" s="5">
        <v>0</v>
      </c>
      <c r="IK7" s="58">
        <v>0</v>
      </c>
      <c r="IL7" s="59">
        <v>367</v>
      </c>
      <c r="IM7" s="12">
        <v>739</v>
      </c>
      <c r="IN7" s="58">
        <f t="shared" ref="IN7:IN11" si="19">IM7/IL7*1000</f>
        <v>2013.6239782016348</v>
      </c>
      <c r="IO7" s="57">
        <v>0</v>
      </c>
      <c r="IP7" s="5">
        <v>0</v>
      </c>
      <c r="IQ7" s="58">
        <v>0</v>
      </c>
      <c r="IR7" s="14">
        <f t="shared" si="10"/>
        <v>34852</v>
      </c>
      <c r="IS7" s="58">
        <f t="shared" si="11"/>
        <v>61100</v>
      </c>
    </row>
    <row r="8" spans="1:253" x14ac:dyDescent="0.3">
      <c r="A8" s="49">
        <v>2004</v>
      </c>
      <c r="B8" s="50" t="s">
        <v>7</v>
      </c>
      <c r="C8" s="57">
        <v>0</v>
      </c>
      <c r="D8" s="5">
        <v>0</v>
      </c>
      <c r="E8" s="58">
        <v>0</v>
      </c>
      <c r="F8" s="57"/>
      <c r="G8" s="5"/>
      <c r="H8" s="58"/>
      <c r="I8" s="57">
        <v>0</v>
      </c>
      <c r="J8" s="5">
        <v>0</v>
      </c>
      <c r="K8" s="58">
        <v>0</v>
      </c>
      <c r="L8" s="59">
        <v>130</v>
      </c>
      <c r="M8" s="12">
        <v>496</v>
      </c>
      <c r="N8" s="58">
        <f t="shared" si="12"/>
        <v>3815.3846153846157</v>
      </c>
      <c r="O8" s="57">
        <v>0</v>
      </c>
      <c r="P8" s="5">
        <v>0</v>
      </c>
      <c r="Q8" s="58">
        <v>0</v>
      </c>
      <c r="R8" s="57">
        <v>0</v>
      </c>
      <c r="S8" s="5">
        <v>0</v>
      </c>
      <c r="T8" s="58">
        <v>0</v>
      </c>
      <c r="U8" s="57">
        <v>0</v>
      </c>
      <c r="V8" s="5">
        <v>0</v>
      </c>
      <c r="W8" s="58">
        <v>0</v>
      </c>
      <c r="X8" s="57">
        <v>0</v>
      </c>
      <c r="Y8" s="5">
        <v>0</v>
      </c>
      <c r="Z8" s="58">
        <f t="shared" si="0"/>
        <v>0</v>
      </c>
      <c r="AA8" s="57">
        <v>0</v>
      </c>
      <c r="AB8" s="5">
        <v>0</v>
      </c>
      <c r="AC8" s="58">
        <v>0</v>
      </c>
      <c r="AD8" s="57">
        <v>0</v>
      </c>
      <c r="AE8" s="5">
        <v>0</v>
      </c>
      <c r="AF8" s="58">
        <v>0</v>
      </c>
      <c r="AG8" s="57">
        <v>0</v>
      </c>
      <c r="AH8" s="5">
        <v>0</v>
      </c>
      <c r="AI8" s="58">
        <v>0</v>
      </c>
      <c r="AJ8" s="57">
        <v>0</v>
      </c>
      <c r="AK8" s="5">
        <v>0</v>
      </c>
      <c r="AL8" s="58">
        <v>0</v>
      </c>
      <c r="AM8" s="57">
        <v>0</v>
      </c>
      <c r="AN8" s="5">
        <v>0</v>
      </c>
      <c r="AO8" s="58">
        <v>0</v>
      </c>
      <c r="AP8" s="57">
        <v>0</v>
      </c>
      <c r="AQ8" s="5">
        <v>0</v>
      </c>
      <c r="AR8" s="58">
        <v>0</v>
      </c>
      <c r="AS8" s="57">
        <v>0</v>
      </c>
      <c r="AT8" s="5">
        <v>0</v>
      </c>
      <c r="AU8" s="58">
        <v>0</v>
      </c>
      <c r="AV8" s="59">
        <v>53</v>
      </c>
      <c r="AW8" s="12">
        <v>121</v>
      </c>
      <c r="AX8" s="58">
        <f t="shared" si="1"/>
        <v>2283.0188679245284</v>
      </c>
      <c r="AY8" s="57"/>
      <c r="AZ8" s="5"/>
      <c r="BA8" s="58"/>
      <c r="BB8" s="57">
        <v>0</v>
      </c>
      <c r="BC8" s="5">
        <v>0</v>
      </c>
      <c r="BD8" s="58">
        <f t="shared" si="2"/>
        <v>0</v>
      </c>
      <c r="BE8" s="57"/>
      <c r="BF8" s="5"/>
      <c r="BG8" s="58"/>
      <c r="BH8" s="57">
        <v>0</v>
      </c>
      <c r="BI8" s="5">
        <v>0</v>
      </c>
      <c r="BJ8" s="58">
        <v>0</v>
      </c>
      <c r="BK8" s="57">
        <v>0</v>
      </c>
      <c r="BL8" s="5">
        <v>0</v>
      </c>
      <c r="BM8" s="58">
        <v>0</v>
      </c>
      <c r="BN8" s="57">
        <v>0</v>
      </c>
      <c r="BO8" s="5">
        <v>0</v>
      </c>
      <c r="BP8" s="58">
        <v>0</v>
      </c>
      <c r="BQ8" s="57">
        <v>0</v>
      </c>
      <c r="BR8" s="5">
        <v>0</v>
      </c>
      <c r="BS8" s="58">
        <v>0</v>
      </c>
      <c r="BT8" s="57">
        <v>0</v>
      </c>
      <c r="BU8" s="5">
        <v>0</v>
      </c>
      <c r="BV8" s="58">
        <v>0</v>
      </c>
      <c r="BW8" s="57">
        <v>0</v>
      </c>
      <c r="BX8" s="5">
        <v>0</v>
      </c>
      <c r="BY8" s="58">
        <v>0</v>
      </c>
      <c r="BZ8" s="57">
        <v>0</v>
      </c>
      <c r="CA8" s="5">
        <v>0</v>
      </c>
      <c r="CB8" s="58">
        <v>0</v>
      </c>
      <c r="CC8" s="57">
        <v>0</v>
      </c>
      <c r="CD8" s="5">
        <v>0</v>
      </c>
      <c r="CE8" s="58">
        <v>0</v>
      </c>
      <c r="CF8" s="59">
        <v>1554</v>
      </c>
      <c r="CG8" s="12">
        <v>2694</v>
      </c>
      <c r="CH8" s="58">
        <f t="shared" si="3"/>
        <v>1733.5907335907336</v>
      </c>
      <c r="CI8" s="57">
        <v>0</v>
      </c>
      <c r="CJ8" s="5">
        <v>0</v>
      </c>
      <c r="CK8" s="58">
        <v>0</v>
      </c>
      <c r="CL8" s="57">
        <v>0</v>
      </c>
      <c r="CM8" s="5">
        <v>0</v>
      </c>
      <c r="CN8" s="58">
        <v>0</v>
      </c>
      <c r="CO8" s="57">
        <v>0</v>
      </c>
      <c r="CP8" s="5">
        <v>0</v>
      </c>
      <c r="CQ8" s="58">
        <v>0</v>
      </c>
      <c r="CR8" s="59">
        <v>5</v>
      </c>
      <c r="CS8" s="12">
        <v>56</v>
      </c>
      <c r="CT8" s="58">
        <f t="shared" si="4"/>
        <v>11200</v>
      </c>
      <c r="CU8" s="57">
        <v>0</v>
      </c>
      <c r="CV8" s="5">
        <v>0</v>
      </c>
      <c r="CW8" s="58">
        <v>0</v>
      </c>
      <c r="CX8" s="57">
        <v>0</v>
      </c>
      <c r="CY8" s="5">
        <v>0</v>
      </c>
      <c r="CZ8" s="58">
        <v>0</v>
      </c>
      <c r="DA8" s="57">
        <v>0</v>
      </c>
      <c r="DB8" s="5">
        <v>0</v>
      </c>
      <c r="DC8" s="58">
        <v>0</v>
      </c>
      <c r="DD8" s="57">
        <v>0</v>
      </c>
      <c r="DE8" s="5">
        <v>0</v>
      </c>
      <c r="DF8" s="58">
        <v>0</v>
      </c>
      <c r="DG8" s="57">
        <v>0</v>
      </c>
      <c r="DH8" s="5">
        <v>0</v>
      </c>
      <c r="DI8" s="58">
        <v>0</v>
      </c>
      <c r="DJ8" s="57">
        <v>0</v>
      </c>
      <c r="DK8" s="5">
        <v>0</v>
      </c>
      <c r="DL8" s="58">
        <v>0</v>
      </c>
      <c r="DM8" s="57">
        <v>0</v>
      </c>
      <c r="DN8" s="5">
        <v>0</v>
      </c>
      <c r="DO8" s="58">
        <v>0</v>
      </c>
      <c r="DP8" s="57">
        <v>0</v>
      </c>
      <c r="DQ8" s="5">
        <v>0</v>
      </c>
      <c r="DR8" s="58">
        <v>0</v>
      </c>
      <c r="DS8" s="57">
        <v>0</v>
      </c>
      <c r="DT8" s="5">
        <v>0</v>
      </c>
      <c r="DU8" s="58">
        <v>0</v>
      </c>
      <c r="DV8" s="57">
        <v>0</v>
      </c>
      <c r="DW8" s="5">
        <v>0</v>
      </c>
      <c r="DX8" s="58">
        <v>0</v>
      </c>
      <c r="DY8" s="57">
        <v>0</v>
      </c>
      <c r="DZ8" s="5">
        <v>0</v>
      </c>
      <c r="EA8" s="58">
        <v>0</v>
      </c>
      <c r="EB8" s="57">
        <v>0</v>
      </c>
      <c r="EC8" s="5">
        <v>0</v>
      </c>
      <c r="ED8" s="58">
        <v>0</v>
      </c>
      <c r="EE8" s="57">
        <v>0</v>
      </c>
      <c r="EF8" s="5">
        <v>0</v>
      </c>
      <c r="EG8" s="58">
        <v>0</v>
      </c>
      <c r="EH8" s="57">
        <v>0</v>
      </c>
      <c r="EI8" s="5">
        <v>0</v>
      </c>
      <c r="EJ8" s="58">
        <v>0</v>
      </c>
      <c r="EK8" s="57">
        <v>0</v>
      </c>
      <c r="EL8" s="5">
        <v>0</v>
      </c>
      <c r="EM8" s="58">
        <v>0</v>
      </c>
      <c r="EN8" s="57">
        <v>0</v>
      </c>
      <c r="EO8" s="5">
        <v>0</v>
      </c>
      <c r="EP8" s="58">
        <v>0</v>
      </c>
      <c r="EQ8" s="59">
        <v>51</v>
      </c>
      <c r="ER8" s="12">
        <v>241</v>
      </c>
      <c r="ES8" s="58">
        <f t="shared" si="5"/>
        <v>4725.4901960784318</v>
      </c>
      <c r="ET8" s="57">
        <v>0</v>
      </c>
      <c r="EU8" s="5">
        <v>0</v>
      </c>
      <c r="EV8" s="58">
        <v>0</v>
      </c>
      <c r="EW8" s="57">
        <v>0</v>
      </c>
      <c r="EX8" s="5">
        <v>0</v>
      </c>
      <c r="EY8" s="58">
        <v>0</v>
      </c>
      <c r="EZ8" s="57"/>
      <c r="FA8" s="5"/>
      <c r="FB8" s="58"/>
      <c r="FC8" s="57">
        <v>0</v>
      </c>
      <c r="FD8" s="5">
        <v>0</v>
      </c>
      <c r="FE8" s="58">
        <v>0</v>
      </c>
      <c r="FF8" s="57">
        <v>0</v>
      </c>
      <c r="FG8" s="5">
        <v>0</v>
      </c>
      <c r="FH8" s="58">
        <v>0</v>
      </c>
      <c r="FI8" s="57">
        <v>0</v>
      </c>
      <c r="FJ8" s="5">
        <v>0</v>
      </c>
      <c r="FK8" s="58">
        <v>0</v>
      </c>
      <c r="FL8" s="57">
        <v>0</v>
      </c>
      <c r="FM8" s="5">
        <v>0</v>
      </c>
      <c r="FN8" s="58">
        <f t="shared" si="6"/>
        <v>0</v>
      </c>
      <c r="FO8" s="57">
        <v>0</v>
      </c>
      <c r="FP8" s="5">
        <v>0</v>
      </c>
      <c r="FQ8" s="58">
        <v>0</v>
      </c>
      <c r="FR8" s="59">
        <v>125</v>
      </c>
      <c r="FS8" s="12">
        <v>427</v>
      </c>
      <c r="FT8" s="58">
        <f>FS8/FR8*1000</f>
        <v>3416</v>
      </c>
      <c r="FU8" s="57">
        <v>0</v>
      </c>
      <c r="FV8" s="5">
        <v>0</v>
      </c>
      <c r="FW8" s="58">
        <v>0</v>
      </c>
      <c r="FX8" s="57">
        <v>0</v>
      </c>
      <c r="FY8" s="5">
        <v>0</v>
      </c>
      <c r="FZ8" s="58">
        <v>0</v>
      </c>
      <c r="GA8" s="57">
        <v>0</v>
      </c>
      <c r="GB8" s="5">
        <v>0</v>
      </c>
      <c r="GC8" s="58">
        <v>0</v>
      </c>
      <c r="GD8" s="57">
        <v>0</v>
      </c>
      <c r="GE8" s="5">
        <v>0</v>
      </c>
      <c r="GF8" s="58">
        <v>0</v>
      </c>
      <c r="GG8" s="59">
        <v>115</v>
      </c>
      <c r="GH8" s="12">
        <v>246</v>
      </c>
      <c r="GI8" s="58">
        <f t="shared" si="14"/>
        <v>2139.130434782609</v>
      </c>
      <c r="GJ8" s="59">
        <v>115</v>
      </c>
      <c r="GK8" s="12">
        <v>246</v>
      </c>
      <c r="GL8" s="58">
        <f t="shared" si="15"/>
        <v>2139.130434782609</v>
      </c>
      <c r="GM8" s="57">
        <v>0</v>
      </c>
      <c r="GN8" s="5">
        <v>0</v>
      </c>
      <c r="GO8" s="58">
        <v>0</v>
      </c>
      <c r="GP8" s="57">
        <v>0</v>
      </c>
      <c r="GQ8" s="5">
        <v>0</v>
      </c>
      <c r="GR8" s="58">
        <f t="shared" si="7"/>
        <v>0</v>
      </c>
      <c r="GS8" s="59">
        <v>230</v>
      </c>
      <c r="GT8" s="12">
        <v>279</v>
      </c>
      <c r="GU8" s="58">
        <f>GT8/GS8*1000</f>
        <v>1213.0434782608697</v>
      </c>
      <c r="GV8" s="57">
        <v>0</v>
      </c>
      <c r="GW8" s="5">
        <v>0</v>
      </c>
      <c r="GX8" s="58">
        <v>0</v>
      </c>
      <c r="GY8" s="59">
        <v>53624</v>
      </c>
      <c r="GZ8" s="12">
        <v>76054</v>
      </c>
      <c r="HA8" s="58">
        <f t="shared" si="8"/>
        <v>1418.2828584216022</v>
      </c>
      <c r="HB8" s="57">
        <v>0</v>
      </c>
      <c r="HC8" s="5">
        <v>0</v>
      </c>
      <c r="HD8" s="58">
        <f t="shared" si="9"/>
        <v>0</v>
      </c>
      <c r="HE8" s="57"/>
      <c r="HF8" s="5"/>
      <c r="HG8" s="58"/>
      <c r="HH8" s="57">
        <v>0</v>
      </c>
      <c r="HI8" s="5">
        <v>0</v>
      </c>
      <c r="HJ8" s="58">
        <v>0</v>
      </c>
      <c r="HK8" s="57">
        <v>0</v>
      </c>
      <c r="HL8" s="5">
        <v>0</v>
      </c>
      <c r="HM8" s="58">
        <v>0</v>
      </c>
      <c r="HN8" s="59">
        <v>234</v>
      </c>
      <c r="HO8" s="12">
        <v>252</v>
      </c>
      <c r="HP8" s="58">
        <f>HO8/HN8*1000</f>
        <v>1076.9230769230769</v>
      </c>
      <c r="HQ8" s="57">
        <v>0</v>
      </c>
      <c r="HR8" s="5">
        <v>0</v>
      </c>
      <c r="HS8" s="58">
        <v>0</v>
      </c>
      <c r="HT8" s="57">
        <v>0</v>
      </c>
      <c r="HU8" s="5">
        <v>0</v>
      </c>
      <c r="HV8" s="58">
        <v>0</v>
      </c>
      <c r="HW8" s="57">
        <v>0</v>
      </c>
      <c r="HX8" s="5">
        <v>0</v>
      </c>
      <c r="HY8" s="58">
        <v>0</v>
      </c>
      <c r="HZ8" s="57">
        <v>0</v>
      </c>
      <c r="IA8" s="5">
        <v>0</v>
      </c>
      <c r="IB8" s="58">
        <v>0</v>
      </c>
      <c r="IC8" s="57">
        <v>0</v>
      </c>
      <c r="ID8" s="5">
        <v>0</v>
      </c>
      <c r="IE8" s="58">
        <v>0</v>
      </c>
      <c r="IF8" s="57">
        <v>0</v>
      </c>
      <c r="IG8" s="5">
        <v>0</v>
      </c>
      <c r="IH8" s="58">
        <v>0</v>
      </c>
      <c r="II8" s="57">
        <v>0</v>
      </c>
      <c r="IJ8" s="5">
        <v>0</v>
      </c>
      <c r="IK8" s="58">
        <v>0</v>
      </c>
      <c r="IL8" s="59">
        <v>115</v>
      </c>
      <c r="IM8" s="12">
        <v>246</v>
      </c>
      <c r="IN8" s="58">
        <f t="shared" si="19"/>
        <v>2139.130434782609</v>
      </c>
      <c r="IO8" s="57">
        <v>0</v>
      </c>
      <c r="IP8" s="5">
        <v>0</v>
      </c>
      <c r="IQ8" s="58">
        <v>0</v>
      </c>
      <c r="IR8" s="14">
        <f t="shared" si="10"/>
        <v>56351</v>
      </c>
      <c r="IS8" s="58">
        <f t="shared" si="11"/>
        <v>81358</v>
      </c>
    </row>
    <row r="9" spans="1:253" x14ac:dyDescent="0.3">
      <c r="A9" s="49">
        <v>2004</v>
      </c>
      <c r="B9" s="50" t="s">
        <v>8</v>
      </c>
      <c r="C9" s="57">
        <v>0</v>
      </c>
      <c r="D9" s="5">
        <v>0</v>
      </c>
      <c r="E9" s="58">
        <v>0</v>
      </c>
      <c r="F9" s="57"/>
      <c r="G9" s="5"/>
      <c r="H9" s="58"/>
      <c r="I9" s="57">
        <v>0</v>
      </c>
      <c r="J9" s="5">
        <v>0</v>
      </c>
      <c r="K9" s="58">
        <v>0</v>
      </c>
      <c r="L9" s="59">
        <v>191</v>
      </c>
      <c r="M9" s="12">
        <v>679</v>
      </c>
      <c r="N9" s="58">
        <f t="shared" si="12"/>
        <v>3554.9738219895289</v>
      </c>
      <c r="O9" s="57">
        <v>0</v>
      </c>
      <c r="P9" s="5">
        <v>0</v>
      </c>
      <c r="Q9" s="58">
        <v>0</v>
      </c>
      <c r="R9" s="57">
        <v>0</v>
      </c>
      <c r="S9" s="5">
        <v>0</v>
      </c>
      <c r="T9" s="58">
        <v>0</v>
      </c>
      <c r="U9" s="57">
        <v>0</v>
      </c>
      <c r="V9" s="5">
        <v>0</v>
      </c>
      <c r="W9" s="58">
        <v>0</v>
      </c>
      <c r="X9" s="57">
        <v>0</v>
      </c>
      <c r="Y9" s="5">
        <v>0</v>
      </c>
      <c r="Z9" s="58">
        <f t="shared" si="0"/>
        <v>0</v>
      </c>
      <c r="AA9" s="57">
        <v>0</v>
      </c>
      <c r="AB9" s="5">
        <v>0</v>
      </c>
      <c r="AC9" s="58">
        <v>0</v>
      </c>
      <c r="AD9" s="57">
        <v>0</v>
      </c>
      <c r="AE9" s="5">
        <v>0</v>
      </c>
      <c r="AF9" s="58">
        <v>0</v>
      </c>
      <c r="AG9" s="57">
        <v>0</v>
      </c>
      <c r="AH9" s="5">
        <v>0</v>
      </c>
      <c r="AI9" s="58">
        <v>0</v>
      </c>
      <c r="AJ9" s="57">
        <v>0</v>
      </c>
      <c r="AK9" s="5">
        <v>0</v>
      </c>
      <c r="AL9" s="58">
        <v>0</v>
      </c>
      <c r="AM9" s="57">
        <v>0</v>
      </c>
      <c r="AN9" s="5">
        <v>0</v>
      </c>
      <c r="AO9" s="58">
        <v>0</v>
      </c>
      <c r="AP9" s="57">
        <v>0</v>
      </c>
      <c r="AQ9" s="5">
        <v>0</v>
      </c>
      <c r="AR9" s="58">
        <v>0</v>
      </c>
      <c r="AS9" s="57">
        <v>0</v>
      </c>
      <c r="AT9" s="5">
        <v>0</v>
      </c>
      <c r="AU9" s="58">
        <v>0</v>
      </c>
      <c r="AV9" s="59">
        <v>45</v>
      </c>
      <c r="AW9" s="12">
        <v>86</v>
      </c>
      <c r="AX9" s="58">
        <f t="shared" si="1"/>
        <v>1911.1111111111113</v>
      </c>
      <c r="AY9" s="57"/>
      <c r="AZ9" s="5"/>
      <c r="BA9" s="58"/>
      <c r="BB9" s="57">
        <v>0</v>
      </c>
      <c r="BC9" s="5">
        <v>0</v>
      </c>
      <c r="BD9" s="58">
        <f t="shared" si="2"/>
        <v>0</v>
      </c>
      <c r="BE9" s="57"/>
      <c r="BF9" s="5"/>
      <c r="BG9" s="58"/>
      <c r="BH9" s="57">
        <v>0</v>
      </c>
      <c r="BI9" s="5">
        <v>0</v>
      </c>
      <c r="BJ9" s="58">
        <v>0</v>
      </c>
      <c r="BK9" s="57">
        <v>0</v>
      </c>
      <c r="BL9" s="5">
        <v>0</v>
      </c>
      <c r="BM9" s="58">
        <v>0</v>
      </c>
      <c r="BN9" s="57">
        <v>0</v>
      </c>
      <c r="BO9" s="5">
        <v>0</v>
      </c>
      <c r="BP9" s="58">
        <v>0</v>
      </c>
      <c r="BQ9" s="57">
        <v>0</v>
      </c>
      <c r="BR9" s="5">
        <v>0</v>
      </c>
      <c r="BS9" s="58">
        <v>0</v>
      </c>
      <c r="BT9" s="57">
        <v>0</v>
      </c>
      <c r="BU9" s="5">
        <v>0</v>
      </c>
      <c r="BV9" s="58">
        <v>0</v>
      </c>
      <c r="BW9" s="57">
        <v>0</v>
      </c>
      <c r="BX9" s="5">
        <v>0</v>
      </c>
      <c r="BY9" s="58">
        <v>0</v>
      </c>
      <c r="BZ9" s="57">
        <v>0</v>
      </c>
      <c r="CA9" s="5">
        <v>0</v>
      </c>
      <c r="CB9" s="58">
        <v>0</v>
      </c>
      <c r="CC9" s="59">
        <v>1</v>
      </c>
      <c r="CD9" s="12">
        <v>4</v>
      </c>
      <c r="CE9" s="58">
        <f>CD9/CC9*1000</f>
        <v>4000</v>
      </c>
      <c r="CF9" s="59">
        <v>11967</v>
      </c>
      <c r="CG9" s="12">
        <v>16568</v>
      </c>
      <c r="CH9" s="58">
        <f t="shared" si="3"/>
        <v>1384.4739700843986</v>
      </c>
      <c r="CI9" s="57">
        <v>0</v>
      </c>
      <c r="CJ9" s="5">
        <v>0</v>
      </c>
      <c r="CK9" s="58">
        <v>0</v>
      </c>
      <c r="CL9" s="57">
        <v>0</v>
      </c>
      <c r="CM9" s="5">
        <v>0</v>
      </c>
      <c r="CN9" s="58">
        <v>0</v>
      </c>
      <c r="CO9" s="57">
        <v>0</v>
      </c>
      <c r="CP9" s="5">
        <v>0</v>
      </c>
      <c r="CQ9" s="58">
        <v>0</v>
      </c>
      <c r="CR9" s="59">
        <v>22</v>
      </c>
      <c r="CS9" s="12">
        <v>154</v>
      </c>
      <c r="CT9" s="58">
        <f t="shared" si="4"/>
        <v>7000</v>
      </c>
      <c r="CU9" s="57">
        <v>0</v>
      </c>
      <c r="CV9" s="5">
        <v>1</v>
      </c>
      <c r="CW9" s="58">
        <v>0</v>
      </c>
      <c r="CX9" s="57">
        <v>0</v>
      </c>
      <c r="CY9" s="5">
        <v>0</v>
      </c>
      <c r="CZ9" s="58">
        <v>0</v>
      </c>
      <c r="DA9" s="57">
        <v>0</v>
      </c>
      <c r="DB9" s="5">
        <v>0</v>
      </c>
      <c r="DC9" s="58">
        <v>0</v>
      </c>
      <c r="DD9" s="57">
        <v>0</v>
      </c>
      <c r="DE9" s="5">
        <v>0</v>
      </c>
      <c r="DF9" s="58">
        <v>0</v>
      </c>
      <c r="DG9" s="57">
        <v>0</v>
      </c>
      <c r="DH9" s="5">
        <v>0</v>
      </c>
      <c r="DI9" s="58">
        <v>0</v>
      </c>
      <c r="DJ9" s="57">
        <v>0</v>
      </c>
      <c r="DK9" s="5">
        <v>0</v>
      </c>
      <c r="DL9" s="58">
        <v>0</v>
      </c>
      <c r="DM9" s="57">
        <v>0</v>
      </c>
      <c r="DN9" s="5">
        <v>0</v>
      </c>
      <c r="DO9" s="58">
        <v>0</v>
      </c>
      <c r="DP9" s="57">
        <v>0</v>
      </c>
      <c r="DQ9" s="5">
        <v>0</v>
      </c>
      <c r="DR9" s="58">
        <v>0</v>
      </c>
      <c r="DS9" s="57">
        <v>0</v>
      </c>
      <c r="DT9" s="5">
        <v>0</v>
      </c>
      <c r="DU9" s="58">
        <v>0</v>
      </c>
      <c r="DV9" s="57">
        <v>0</v>
      </c>
      <c r="DW9" s="5">
        <v>0</v>
      </c>
      <c r="DX9" s="58">
        <v>0</v>
      </c>
      <c r="DY9" s="57">
        <v>0</v>
      </c>
      <c r="DZ9" s="5">
        <v>0</v>
      </c>
      <c r="EA9" s="58">
        <v>0</v>
      </c>
      <c r="EB9" s="57">
        <v>0</v>
      </c>
      <c r="EC9" s="5">
        <v>0</v>
      </c>
      <c r="ED9" s="58">
        <v>0</v>
      </c>
      <c r="EE9" s="57">
        <v>0</v>
      </c>
      <c r="EF9" s="5">
        <v>0</v>
      </c>
      <c r="EG9" s="58">
        <v>0</v>
      </c>
      <c r="EH9" s="57">
        <v>0</v>
      </c>
      <c r="EI9" s="5">
        <v>0</v>
      </c>
      <c r="EJ9" s="58">
        <v>0</v>
      </c>
      <c r="EK9" s="57">
        <v>0</v>
      </c>
      <c r="EL9" s="5">
        <v>0</v>
      </c>
      <c r="EM9" s="58">
        <v>0</v>
      </c>
      <c r="EN9" s="57">
        <v>0</v>
      </c>
      <c r="EO9" s="5">
        <v>0</v>
      </c>
      <c r="EP9" s="58">
        <v>0</v>
      </c>
      <c r="EQ9" s="59">
        <v>102</v>
      </c>
      <c r="ER9" s="12">
        <v>369</v>
      </c>
      <c r="ES9" s="58">
        <f t="shared" si="5"/>
        <v>3617.6470588235293</v>
      </c>
      <c r="ET9" s="57">
        <v>0</v>
      </c>
      <c r="EU9" s="5">
        <v>0</v>
      </c>
      <c r="EV9" s="58">
        <v>0</v>
      </c>
      <c r="EW9" s="57">
        <v>0</v>
      </c>
      <c r="EX9" s="5">
        <v>0</v>
      </c>
      <c r="EY9" s="58">
        <v>0</v>
      </c>
      <c r="EZ9" s="57"/>
      <c r="FA9" s="5"/>
      <c r="FB9" s="58"/>
      <c r="FC9" s="57">
        <v>0</v>
      </c>
      <c r="FD9" s="5">
        <v>0</v>
      </c>
      <c r="FE9" s="58">
        <v>0</v>
      </c>
      <c r="FF9" s="57">
        <v>0</v>
      </c>
      <c r="FG9" s="5">
        <v>0</v>
      </c>
      <c r="FH9" s="58">
        <v>0</v>
      </c>
      <c r="FI9" s="57">
        <v>0</v>
      </c>
      <c r="FJ9" s="5">
        <v>0</v>
      </c>
      <c r="FK9" s="58">
        <v>0</v>
      </c>
      <c r="FL9" s="57">
        <v>0</v>
      </c>
      <c r="FM9" s="5">
        <v>0</v>
      </c>
      <c r="FN9" s="58">
        <f t="shared" si="6"/>
        <v>0</v>
      </c>
      <c r="FO9" s="57">
        <v>0</v>
      </c>
      <c r="FP9" s="5">
        <v>0</v>
      </c>
      <c r="FQ9" s="58">
        <v>0</v>
      </c>
      <c r="FR9" s="57">
        <v>0</v>
      </c>
      <c r="FS9" s="5">
        <v>0</v>
      </c>
      <c r="FT9" s="58">
        <v>0</v>
      </c>
      <c r="FU9" s="57">
        <v>0</v>
      </c>
      <c r="FV9" s="5">
        <v>0</v>
      </c>
      <c r="FW9" s="58">
        <v>0</v>
      </c>
      <c r="FX9" s="57">
        <v>0</v>
      </c>
      <c r="FY9" s="5">
        <v>0</v>
      </c>
      <c r="FZ9" s="58">
        <v>0</v>
      </c>
      <c r="GA9" s="59">
        <v>22</v>
      </c>
      <c r="GB9" s="12">
        <v>78</v>
      </c>
      <c r="GC9" s="58">
        <f>GB9/GA9*1000</f>
        <v>3545.4545454545455</v>
      </c>
      <c r="GD9" s="57">
        <v>0</v>
      </c>
      <c r="GE9" s="5">
        <v>0</v>
      </c>
      <c r="GF9" s="58">
        <v>0</v>
      </c>
      <c r="GG9" s="59">
        <v>92</v>
      </c>
      <c r="GH9" s="12">
        <v>180</v>
      </c>
      <c r="GI9" s="58">
        <f t="shared" si="14"/>
        <v>1956.5217391304348</v>
      </c>
      <c r="GJ9" s="59">
        <v>92</v>
      </c>
      <c r="GK9" s="12">
        <v>180</v>
      </c>
      <c r="GL9" s="58">
        <f t="shared" si="15"/>
        <v>1956.5217391304348</v>
      </c>
      <c r="GM9" s="57">
        <v>0</v>
      </c>
      <c r="GN9" s="5">
        <v>0</v>
      </c>
      <c r="GO9" s="58">
        <v>0</v>
      </c>
      <c r="GP9" s="57">
        <v>0</v>
      </c>
      <c r="GQ9" s="5">
        <v>0</v>
      </c>
      <c r="GR9" s="58">
        <f t="shared" si="7"/>
        <v>0</v>
      </c>
      <c r="GS9" s="57">
        <v>0</v>
      </c>
      <c r="GT9" s="5">
        <v>0</v>
      </c>
      <c r="GU9" s="58">
        <v>0</v>
      </c>
      <c r="GV9" s="57">
        <v>0</v>
      </c>
      <c r="GW9" s="5">
        <v>0</v>
      </c>
      <c r="GX9" s="58">
        <v>0</v>
      </c>
      <c r="GY9" s="59">
        <v>60594</v>
      </c>
      <c r="GZ9" s="12">
        <v>92630</v>
      </c>
      <c r="HA9" s="58">
        <f t="shared" si="8"/>
        <v>1528.6992111430175</v>
      </c>
      <c r="HB9" s="57">
        <v>0</v>
      </c>
      <c r="HC9" s="5">
        <v>0</v>
      </c>
      <c r="HD9" s="58">
        <f t="shared" si="9"/>
        <v>0</v>
      </c>
      <c r="HE9" s="57"/>
      <c r="HF9" s="5"/>
      <c r="HG9" s="58"/>
      <c r="HH9" s="57">
        <v>0</v>
      </c>
      <c r="HI9" s="5">
        <v>0</v>
      </c>
      <c r="HJ9" s="58">
        <v>0</v>
      </c>
      <c r="HK9" s="57">
        <v>0</v>
      </c>
      <c r="HL9" s="5">
        <v>0</v>
      </c>
      <c r="HM9" s="58">
        <v>0</v>
      </c>
      <c r="HN9" s="57">
        <v>0</v>
      </c>
      <c r="HO9" s="5">
        <v>0</v>
      </c>
      <c r="HP9" s="58">
        <v>0</v>
      </c>
      <c r="HQ9" s="59">
        <v>1</v>
      </c>
      <c r="HR9" s="12">
        <v>3</v>
      </c>
      <c r="HS9" s="58">
        <f t="shared" si="16"/>
        <v>3000</v>
      </c>
      <c r="HT9" s="57">
        <v>0</v>
      </c>
      <c r="HU9" s="5">
        <v>0</v>
      </c>
      <c r="HV9" s="58">
        <v>0</v>
      </c>
      <c r="HW9" s="59">
        <v>14</v>
      </c>
      <c r="HX9" s="12">
        <v>123</v>
      </c>
      <c r="HY9" s="58">
        <f t="shared" si="17"/>
        <v>8785.7142857142862</v>
      </c>
      <c r="HZ9" s="57">
        <v>0</v>
      </c>
      <c r="IA9" s="5">
        <v>0</v>
      </c>
      <c r="IB9" s="58">
        <v>0</v>
      </c>
      <c r="IC9" s="59">
        <v>151</v>
      </c>
      <c r="ID9" s="12">
        <v>318</v>
      </c>
      <c r="IE9" s="58">
        <f t="shared" si="18"/>
        <v>2105.9602649006624</v>
      </c>
      <c r="IF9" s="57">
        <v>0</v>
      </c>
      <c r="IG9" s="5">
        <v>0</v>
      </c>
      <c r="IH9" s="58">
        <v>0</v>
      </c>
      <c r="II9" s="57">
        <v>0</v>
      </c>
      <c r="IJ9" s="5">
        <v>0</v>
      </c>
      <c r="IK9" s="58">
        <v>0</v>
      </c>
      <c r="IL9" s="59">
        <v>92</v>
      </c>
      <c r="IM9" s="12">
        <v>180</v>
      </c>
      <c r="IN9" s="58">
        <f t="shared" si="19"/>
        <v>1956.5217391304348</v>
      </c>
      <c r="IO9" s="57">
        <v>0</v>
      </c>
      <c r="IP9" s="5">
        <v>0</v>
      </c>
      <c r="IQ9" s="58">
        <v>0</v>
      </c>
      <c r="IR9" s="14">
        <f t="shared" si="10"/>
        <v>73386</v>
      </c>
      <c r="IS9" s="58">
        <f t="shared" si="11"/>
        <v>111553</v>
      </c>
    </row>
    <row r="10" spans="1:253" x14ac:dyDescent="0.3">
      <c r="A10" s="49">
        <v>2004</v>
      </c>
      <c r="B10" s="50" t="s">
        <v>9</v>
      </c>
      <c r="C10" s="59">
        <v>22</v>
      </c>
      <c r="D10" s="12">
        <v>81</v>
      </c>
      <c r="E10" s="58">
        <f>D10/C10*1000</f>
        <v>3681.8181818181815</v>
      </c>
      <c r="F10" s="57"/>
      <c r="G10" s="5"/>
      <c r="H10" s="58"/>
      <c r="I10" s="57">
        <v>0</v>
      </c>
      <c r="J10" s="5">
        <v>0</v>
      </c>
      <c r="K10" s="58">
        <v>0</v>
      </c>
      <c r="L10" s="59">
        <v>128</v>
      </c>
      <c r="M10" s="12">
        <v>486</v>
      </c>
      <c r="N10" s="58">
        <f t="shared" si="12"/>
        <v>3796.875</v>
      </c>
      <c r="O10" s="59">
        <v>0</v>
      </c>
      <c r="P10" s="12">
        <v>0</v>
      </c>
      <c r="Q10" s="58">
        <v>0</v>
      </c>
      <c r="R10" s="57">
        <v>0</v>
      </c>
      <c r="S10" s="5">
        <v>0</v>
      </c>
      <c r="T10" s="58">
        <v>0</v>
      </c>
      <c r="U10" s="57">
        <v>0</v>
      </c>
      <c r="V10" s="5">
        <v>0</v>
      </c>
      <c r="W10" s="58">
        <v>0</v>
      </c>
      <c r="X10" s="57">
        <v>0</v>
      </c>
      <c r="Y10" s="5">
        <v>0</v>
      </c>
      <c r="Z10" s="58">
        <f t="shared" si="0"/>
        <v>0</v>
      </c>
      <c r="AA10" s="57">
        <v>0</v>
      </c>
      <c r="AB10" s="5">
        <v>0</v>
      </c>
      <c r="AC10" s="58">
        <v>0</v>
      </c>
      <c r="AD10" s="57">
        <v>0</v>
      </c>
      <c r="AE10" s="5">
        <v>0</v>
      </c>
      <c r="AF10" s="58">
        <v>0</v>
      </c>
      <c r="AG10" s="57">
        <v>0</v>
      </c>
      <c r="AH10" s="5">
        <v>0</v>
      </c>
      <c r="AI10" s="58">
        <v>0</v>
      </c>
      <c r="AJ10" s="57">
        <v>0</v>
      </c>
      <c r="AK10" s="5">
        <v>0</v>
      </c>
      <c r="AL10" s="58">
        <v>0</v>
      </c>
      <c r="AM10" s="57">
        <v>0</v>
      </c>
      <c r="AN10" s="5">
        <v>0</v>
      </c>
      <c r="AO10" s="58">
        <v>0</v>
      </c>
      <c r="AP10" s="57">
        <v>0</v>
      </c>
      <c r="AQ10" s="5">
        <v>0</v>
      </c>
      <c r="AR10" s="58">
        <v>0</v>
      </c>
      <c r="AS10" s="57">
        <v>0</v>
      </c>
      <c r="AT10" s="5">
        <v>0</v>
      </c>
      <c r="AU10" s="58">
        <v>0</v>
      </c>
      <c r="AV10" s="59">
        <v>38</v>
      </c>
      <c r="AW10" s="12">
        <v>93</v>
      </c>
      <c r="AX10" s="58">
        <f t="shared" si="1"/>
        <v>2447.3684210526312</v>
      </c>
      <c r="AY10" s="57"/>
      <c r="AZ10" s="5"/>
      <c r="BA10" s="58"/>
      <c r="BB10" s="57">
        <v>0</v>
      </c>
      <c r="BC10" s="5">
        <v>0</v>
      </c>
      <c r="BD10" s="58">
        <f t="shared" si="2"/>
        <v>0</v>
      </c>
      <c r="BE10" s="57"/>
      <c r="BF10" s="5"/>
      <c r="BG10" s="58"/>
      <c r="BH10" s="57">
        <v>0</v>
      </c>
      <c r="BI10" s="5">
        <v>0</v>
      </c>
      <c r="BJ10" s="58">
        <v>0</v>
      </c>
      <c r="BK10" s="57">
        <v>0</v>
      </c>
      <c r="BL10" s="5">
        <v>0</v>
      </c>
      <c r="BM10" s="58">
        <v>0</v>
      </c>
      <c r="BN10" s="57">
        <v>0</v>
      </c>
      <c r="BO10" s="5">
        <v>0</v>
      </c>
      <c r="BP10" s="58">
        <v>0</v>
      </c>
      <c r="BQ10" s="57">
        <v>0</v>
      </c>
      <c r="BR10" s="5">
        <v>0</v>
      </c>
      <c r="BS10" s="58">
        <v>0</v>
      </c>
      <c r="BT10" s="57">
        <v>0</v>
      </c>
      <c r="BU10" s="5">
        <v>0</v>
      </c>
      <c r="BV10" s="58">
        <v>0</v>
      </c>
      <c r="BW10" s="57">
        <v>0</v>
      </c>
      <c r="BX10" s="5">
        <v>0</v>
      </c>
      <c r="BY10" s="58">
        <v>0</v>
      </c>
      <c r="BZ10" s="57">
        <v>0</v>
      </c>
      <c r="CA10" s="5">
        <v>0</v>
      </c>
      <c r="CB10" s="58">
        <v>0</v>
      </c>
      <c r="CC10" s="57">
        <v>0</v>
      </c>
      <c r="CD10" s="5">
        <v>0</v>
      </c>
      <c r="CE10" s="58">
        <v>0</v>
      </c>
      <c r="CF10" s="59">
        <v>8726</v>
      </c>
      <c r="CG10" s="12">
        <v>15641</v>
      </c>
      <c r="CH10" s="58">
        <f t="shared" si="3"/>
        <v>1792.4593169837269</v>
      </c>
      <c r="CI10" s="57">
        <v>0</v>
      </c>
      <c r="CJ10" s="5">
        <v>0</v>
      </c>
      <c r="CK10" s="58">
        <v>0</v>
      </c>
      <c r="CL10" s="57">
        <v>0</v>
      </c>
      <c r="CM10" s="5">
        <v>0</v>
      </c>
      <c r="CN10" s="58">
        <v>0</v>
      </c>
      <c r="CO10" s="57">
        <v>0</v>
      </c>
      <c r="CP10" s="5">
        <v>0</v>
      </c>
      <c r="CQ10" s="58">
        <v>0</v>
      </c>
      <c r="CR10" s="59">
        <v>31</v>
      </c>
      <c r="CS10" s="12">
        <v>232</v>
      </c>
      <c r="CT10" s="58">
        <f t="shared" si="4"/>
        <v>7483.8709677419347</v>
      </c>
      <c r="CU10" s="57">
        <v>0</v>
      </c>
      <c r="CV10" s="5">
        <v>0</v>
      </c>
      <c r="CW10" s="58">
        <v>0</v>
      </c>
      <c r="CX10" s="57">
        <v>0</v>
      </c>
      <c r="CY10" s="5">
        <v>0</v>
      </c>
      <c r="CZ10" s="58">
        <v>0</v>
      </c>
      <c r="DA10" s="57">
        <v>0</v>
      </c>
      <c r="DB10" s="5">
        <v>0</v>
      </c>
      <c r="DC10" s="58">
        <v>0</v>
      </c>
      <c r="DD10" s="57">
        <v>0</v>
      </c>
      <c r="DE10" s="5">
        <v>0</v>
      </c>
      <c r="DF10" s="58">
        <v>0</v>
      </c>
      <c r="DG10" s="57">
        <v>0</v>
      </c>
      <c r="DH10" s="5">
        <v>0</v>
      </c>
      <c r="DI10" s="58">
        <v>0</v>
      </c>
      <c r="DJ10" s="57">
        <v>0</v>
      </c>
      <c r="DK10" s="5">
        <v>0</v>
      </c>
      <c r="DL10" s="58">
        <v>0</v>
      </c>
      <c r="DM10" s="57">
        <v>0</v>
      </c>
      <c r="DN10" s="5">
        <v>0</v>
      </c>
      <c r="DO10" s="58">
        <v>0</v>
      </c>
      <c r="DP10" s="57">
        <v>0</v>
      </c>
      <c r="DQ10" s="5">
        <v>0</v>
      </c>
      <c r="DR10" s="58">
        <v>0</v>
      </c>
      <c r="DS10" s="57">
        <v>0</v>
      </c>
      <c r="DT10" s="5">
        <v>0</v>
      </c>
      <c r="DU10" s="58">
        <v>0</v>
      </c>
      <c r="DV10" s="57">
        <v>0</v>
      </c>
      <c r="DW10" s="5">
        <v>0</v>
      </c>
      <c r="DX10" s="58">
        <v>0</v>
      </c>
      <c r="DY10" s="57">
        <v>0</v>
      </c>
      <c r="DZ10" s="5">
        <v>0</v>
      </c>
      <c r="EA10" s="58">
        <v>0</v>
      </c>
      <c r="EB10" s="57">
        <v>0</v>
      </c>
      <c r="EC10" s="5">
        <v>0</v>
      </c>
      <c r="ED10" s="58">
        <v>0</v>
      </c>
      <c r="EE10" s="57">
        <v>0</v>
      </c>
      <c r="EF10" s="5">
        <v>0</v>
      </c>
      <c r="EG10" s="58">
        <v>0</v>
      </c>
      <c r="EH10" s="57">
        <v>0</v>
      </c>
      <c r="EI10" s="5">
        <v>0</v>
      </c>
      <c r="EJ10" s="58">
        <v>0</v>
      </c>
      <c r="EK10" s="57">
        <v>0</v>
      </c>
      <c r="EL10" s="5">
        <v>0</v>
      </c>
      <c r="EM10" s="58">
        <v>0</v>
      </c>
      <c r="EN10" s="57">
        <v>0</v>
      </c>
      <c r="EO10" s="5">
        <v>0</v>
      </c>
      <c r="EP10" s="58">
        <v>0</v>
      </c>
      <c r="EQ10" s="59">
        <v>313</v>
      </c>
      <c r="ER10" s="12">
        <v>1099</v>
      </c>
      <c r="ES10" s="58">
        <f t="shared" si="5"/>
        <v>3511.182108626198</v>
      </c>
      <c r="ET10" s="57">
        <v>0</v>
      </c>
      <c r="EU10" s="5">
        <v>0</v>
      </c>
      <c r="EV10" s="58">
        <v>0</v>
      </c>
      <c r="EW10" s="57">
        <v>0</v>
      </c>
      <c r="EX10" s="5">
        <v>0</v>
      </c>
      <c r="EY10" s="58">
        <v>0</v>
      </c>
      <c r="EZ10" s="57"/>
      <c r="FA10" s="5"/>
      <c r="FB10" s="58"/>
      <c r="FC10" s="57">
        <v>0</v>
      </c>
      <c r="FD10" s="5">
        <v>0</v>
      </c>
      <c r="FE10" s="58">
        <v>0</v>
      </c>
      <c r="FF10" s="57">
        <v>0</v>
      </c>
      <c r="FG10" s="5">
        <v>0</v>
      </c>
      <c r="FH10" s="58">
        <v>0</v>
      </c>
      <c r="FI10" s="57">
        <v>0</v>
      </c>
      <c r="FJ10" s="5">
        <v>0</v>
      </c>
      <c r="FK10" s="58">
        <v>0</v>
      </c>
      <c r="FL10" s="57">
        <v>0</v>
      </c>
      <c r="FM10" s="5">
        <v>0</v>
      </c>
      <c r="FN10" s="58">
        <f t="shared" si="6"/>
        <v>0</v>
      </c>
      <c r="FO10" s="57">
        <v>0</v>
      </c>
      <c r="FP10" s="5">
        <v>0</v>
      </c>
      <c r="FQ10" s="58">
        <v>0</v>
      </c>
      <c r="FR10" s="57">
        <v>0</v>
      </c>
      <c r="FS10" s="5">
        <v>0</v>
      </c>
      <c r="FT10" s="58">
        <v>0</v>
      </c>
      <c r="FU10" s="59">
        <v>0</v>
      </c>
      <c r="FV10" s="12">
        <v>0</v>
      </c>
      <c r="FW10" s="58">
        <v>0</v>
      </c>
      <c r="FX10" s="59">
        <v>5</v>
      </c>
      <c r="FY10" s="12">
        <v>28</v>
      </c>
      <c r="FZ10" s="58">
        <f>FY10/FX10*1000</f>
        <v>5600</v>
      </c>
      <c r="GA10" s="57">
        <v>0</v>
      </c>
      <c r="GB10" s="5">
        <v>0</v>
      </c>
      <c r="GC10" s="58">
        <v>0</v>
      </c>
      <c r="GD10" s="57">
        <v>0</v>
      </c>
      <c r="GE10" s="5">
        <v>0</v>
      </c>
      <c r="GF10" s="58">
        <v>0</v>
      </c>
      <c r="GG10" s="59">
        <v>115</v>
      </c>
      <c r="GH10" s="12">
        <v>242</v>
      </c>
      <c r="GI10" s="58">
        <f t="shared" si="14"/>
        <v>2104.3478260869565</v>
      </c>
      <c r="GJ10" s="59">
        <v>115</v>
      </c>
      <c r="GK10" s="12">
        <v>242</v>
      </c>
      <c r="GL10" s="58">
        <f t="shared" si="15"/>
        <v>2104.3478260869565</v>
      </c>
      <c r="GM10" s="57">
        <v>0</v>
      </c>
      <c r="GN10" s="5">
        <v>0</v>
      </c>
      <c r="GO10" s="58">
        <v>0</v>
      </c>
      <c r="GP10" s="57">
        <v>0</v>
      </c>
      <c r="GQ10" s="5">
        <v>0</v>
      </c>
      <c r="GR10" s="58">
        <f t="shared" si="7"/>
        <v>0</v>
      </c>
      <c r="GS10" s="57">
        <v>0</v>
      </c>
      <c r="GT10" s="5">
        <v>0</v>
      </c>
      <c r="GU10" s="58">
        <v>0</v>
      </c>
      <c r="GV10" s="57">
        <v>0</v>
      </c>
      <c r="GW10" s="5">
        <v>0</v>
      </c>
      <c r="GX10" s="58">
        <v>0</v>
      </c>
      <c r="GY10" s="59">
        <v>51357</v>
      </c>
      <c r="GZ10" s="12">
        <v>94751</v>
      </c>
      <c r="HA10" s="58">
        <f t="shared" si="8"/>
        <v>1844.9481083396615</v>
      </c>
      <c r="HB10" s="57">
        <v>0</v>
      </c>
      <c r="HC10" s="5">
        <v>0</v>
      </c>
      <c r="HD10" s="58">
        <f t="shared" si="9"/>
        <v>0</v>
      </c>
      <c r="HE10" s="57"/>
      <c r="HF10" s="5"/>
      <c r="HG10" s="58"/>
      <c r="HH10" s="57">
        <v>0</v>
      </c>
      <c r="HI10" s="5">
        <v>0</v>
      </c>
      <c r="HJ10" s="58">
        <v>0</v>
      </c>
      <c r="HK10" s="57">
        <v>0</v>
      </c>
      <c r="HL10" s="5">
        <v>0</v>
      </c>
      <c r="HM10" s="58">
        <v>0</v>
      </c>
      <c r="HN10" s="57">
        <v>0</v>
      </c>
      <c r="HO10" s="5">
        <v>0</v>
      </c>
      <c r="HP10" s="58">
        <v>0</v>
      </c>
      <c r="HQ10" s="57">
        <v>0</v>
      </c>
      <c r="HR10" s="5">
        <v>0</v>
      </c>
      <c r="HS10" s="58">
        <v>0</v>
      </c>
      <c r="HT10" s="57">
        <v>0</v>
      </c>
      <c r="HU10" s="5">
        <v>0</v>
      </c>
      <c r="HV10" s="58">
        <v>0</v>
      </c>
      <c r="HW10" s="59">
        <v>176</v>
      </c>
      <c r="HX10" s="12">
        <v>221</v>
      </c>
      <c r="HY10" s="58">
        <f t="shared" si="17"/>
        <v>1255.681818181818</v>
      </c>
      <c r="HZ10" s="57">
        <v>0</v>
      </c>
      <c r="IA10" s="5">
        <v>0</v>
      </c>
      <c r="IB10" s="58">
        <v>0</v>
      </c>
      <c r="IC10" s="59">
        <v>72</v>
      </c>
      <c r="ID10" s="12">
        <v>177</v>
      </c>
      <c r="IE10" s="58">
        <f t="shared" si="18"/>
        <v>2458.3333333333335</v>
      </c>
      <c r="IF10" s="57">
        <v>0</v>
      </c>
      <c r="IG10" s="5">
        <v>0</v>
      </c>
      <c r="IH10" s="58">
        <v>0</v>
      </c>
      <c r="II10" s="57">
        <v>0</v>
      </c>
      <c r="IJ10" s="5">
        <v>0</v>
      </c>
      <c r="IK10" s="58">
        <v>0</v>
      </c>
      <c r="IL10" s="59">
        <v>115</v>
      </c>
      <c r="IM10" s="12">
        <v>242</v>
      </c>
      <c r="IN10" s="58">
        <f t="shared" si="19"/>
        <v>2104.3478260869565</v>
      </c>
      <c r="IO10" s="57">
        <v>0</v>
      </c>
      <c r="IP10" s="5">
        <v>0</v>
      </c>
      <c r="IQ10" s="58">
        <v>0</v>
      </c>
      <c r="IR10" s="14">
        <f t="shared" si="10"/>
        <v>61213</v>
      </c>
      <c r="IS10" s="58">
        <f t="shared" si="11"/>
        <v>113535</v>
      </c>
    </row>
    <row r="11" spans="1:253" x14ac:dyDescent="0.3">
      <c r="A11" s="49">
        <v>2004</v>
      </c>
      <c r="B11" s="50" t="s">
        <v>10</v>
      </c>
      <c r="C11" s="57">
        <v>0</v>
      </c>
      <c r="D11" s="5">
        <v>0</v>
      </c>
      <c r="E11" s="58">
        <v>0</v>
      </c>
      <c r="F11" s="57"/>
      <c r="G11" s="5"/>
      <c r="H11" s="58"/>
      <c r="I11" s="57">
        <v>0</v>
      </c>
      <c r="J11" s="5">
        <v>0</v>
      </c>
      <c r="K11" s="58">
        <v>0</v>
      </c>
      <c r="L11" s="59">
        <v>75</v>
      </c>
      <c r="M11" s="12">
        <v>307</v>
      </c>
      <c r="N11" s="58">
        <f t="shared" si="12"/>
        <v>4093.3333333333339</v>
      </c>
      <c r="O11" s="57">
        <v>0</v>
      </c>
      <c r="P11" s="5">
        <v>0</v>
      </c>
      <c r="Q11" s="58">
        <v>0</v>
      </c>
      <c r="R11" s="57">
        <v>0</v>
      </c>
      <c r="S11" s="5">
        <v>0</v>
      </c>
      <c r="T11" s="58">
        <v>0</v>
      </c>
      <c r="U11" s="57">
        <v>0</v>
      </c>
      <c r="V11" s="5">
        <v>0</v>
      </c>
      <c r="W11" s="58">
        <v>0</v>
      </c>
      <c r="X11" s="57">
        <v>0</v>
      </c>
      <c r="Y11" s="5">
        <v>0</v>
      </c>
      <c r="Z11" s="58">
        <f t="shared" si="0"/>
        <v>0</v>
      </c>
      <c r="AA11" s="57">
        <v>0</v>
      </c>
      <c r="AB11" s="5">
        <v>0</v>
      </c>
      <c r="AC11" s="58">
        <v>0</v>
      </c>
      <c r="AD11" s="57">
        <v>0</v>
      </c>
      <c r="AE11" s="5">
        <v>0</v>
      </c>
      <c r="AF11" s="58">
        <v>0</v>
      </c>
      <c r="AG11" s="57">
        <v>0</v>
      </c>
      <c r="AH11" s="5">
        <v>0</v>
      </c>
      <c r="AI11" s="58">
        <v>0</v>
      </c>
      <c r="AJ11" s="57">
        <v>0</v>
      </c>
      <c r="AK11" s="5">
        <v>0</v>
      </c>
      <c r="AL11" s="58">
        <v>0</v>
      </c>
      <c r="AM11" s="57">
        <v>0</v>
      </c>
      <c r="AN11" s="5">
        <v>0</v>
      </c>
      <c r="AO11" s="58">
        <v>0</v>
      </c>
      <c r="AP11" s="57">
        <v>0</v>
      </c>
      <c r="AQ11" s="5">
        <v>0</v>
      </c>
      <c r="AR11" s="58">
        <v>0</v>
      </c>
      <c r="AS11" s="57">
        <v>0</v>
      </c>
      <c r="AT11" s="5">
        <v>0</v>
      </c>
      <c r="AU11" s="58">
        <v>0</v>
      </c>
      <c r="AV11" s="59">
        <v>42</v>
      </c>
      <c r="AW11" s="12">
        <v>106</v>
      </c>
      <c r="AX11" s="58">
        <f t="shared" si="1"/>
        <v>2523.8095238095239</v>
      </c>
      <c r="AY11" s="57"/>
      <c r="AZ11" s="5"/>
      <c r="BA11" s="58"/>
      <c r="BB11" s="57">
        <v>0</v>
      </c>
      <c r="BC11" s="5">
        <v>0</v>
      </c>
      <c r="BD11" s="58">
        <f t="shared" si="2"/>
        <v>0</v>
      </c>
      <c r="BE11" s="57"/>
      <c r="BF11" s="5"/>
      <c r="BG11" s="58"/>
      <c r="BH11" s="57">
        <v>0</v>
      </c>
      <c r="BI11" s="5">
        <v>0</v>
      </c>
      <c r="BJ11" s="58">
        <v>0</v>
      </c>
      <c r="BK11" s="57">
        <v>0</v>
      </c>
      <c r="BL11" s="5">
        <v>0</v>
      </c>
      <c r="BM11" s="58">
        <v>0</v>
      </c>
      <c r="BN11" s="57">
        <v>0</v>
      </c>
      <c r="BO11" s="5">
        <v>0</v>
      </c>
      <c r="BP11" s="58">
        <v>0</v>
      </c>
      <c r="BQ11" s="57">
        <v>0</v>
      </c>
      <c r="BR11" s="5">
        <v>0</v>
      </c>
      <c r="BS11" s="58">
        <v>0</v>
      </c>
      <c r="BT11" s="57">
        <v>0</v>
      </c>
      <c r="BU11" s="5">
        <v>0</v>
      </c>
      <c r="BV11" s="58">
        <v>0</v>
      </c>
      <c r="BW11" s="57">
        <v>0</v>
      </c>
      <c r="BX11" s="5">
        <v>0</v>
      </c>
      <c r="BY11" s="58">
        <v>0</v>
      </c>
      <c r="BZ11" s="57">
        <v>0</v>
      </c>
      <c r="CA11" s="5">
        <v>0</v>
      </c>
      <c r="CB11" s="58">
        <v>0</v>
      </c>
      <c r="CC11" s="57">
        <v>0</v>
      </c>
      <c r="CD11" s="5">
        <v>0</v>
      </c>
      <c r="CE11" s="58">
        <v>0</v>
      </c>
      <c r="CF11" s="59">
        <v>20038</v>
      </c>
      <c r="CG11" s="12">
        <v>35676</v>
      </c>
      <c r="CH11" s="58">
        <f t="shared" si="3"/>
        <v>1780.4172073061184</v>
      </c>
      <c r="CI11" s="57">
        <v>0</v>
      </c>
      <c r="CJ11" s="5">
        <v>0</v>
      </c>
      <c r="CK11" s="58">
        <v>0</v>
      </c>
      <c r="CL11" s="57">
        <v>0</v>
      </c>
      <c r="CM11" s="5">
        <v>0</v>
      </c>
      <c r="CN11" s="58">
        <v>0</v>
      </c>
      <c r="CO11" s="57">
        <v>0</v>
      </c>
      <c r="CP11" s="5">
        <v>0</v>
      </c>
      <c r="CQ11" s="58">
        <v>0</v>
      </c>
      <c r="CR11" s="59">
        <v>26</v>
      </c>
      <c r="CS11" s="12">
        <v>222</v>
      </c>
      <c r="CT11" s="58">
        <f t="shared" si="4"/>
        <v>8538.461538461539</v>
      </c>
      <c r="CU11" s="59">
        <v>43</v>
      </c>
      <c r="CV11" s="12">
        <v>181</v>
      </c>
      <c r="CW11" s="58">
        <f t="shared" si="13"/>
        <v>4209.302325581396</v>
      </c>
      <c r="CX11" s="57">
        <v>0</v>
      </c>
      <c r="CY11" s="5">
        <v>0</v>
      </c>
      <c r="CZ11" s="58">
        <v>0</v>
      </c>
      <c r="DA11" s="57">
        <v>0</v>
      </c>
      <c r="DB11" s="5">
        <v>0</v>
      </c>
      <c r="DC11" s="58">
        <v>0</v>
      </c>
      <c r="DD11" s="57">
        <v>0</v>
      </c>
      <c r="DE11" s="5">
        <v>0</v>
      </c>
      <c r="DF11" s="58">
        <v>0</v>
      </c>
      <c r="DG11" s="57">
        <v>0</v>
      </c>
      <c r="DH11" s="5">
        <v>0</v>
      </c>
      <c r="DI11" s="58">
        <v>0</v>
      </c>
      <c r="DJ11" s="57">
        <v>0</v>
      </c>
      <c r="DK11" s="5">
        <v>0</v>
      </c>
      <c r="DL11" s="58">
        <v>0</v>
      </c>
      <c r="DM11" s="57">
        <v>0</v>
      </c>
      <c r="DN11" s="5">
        <v>0</v>
      </c>
      <c r="DO11" s="58">
        <v>0</v>
      </c>
      <c r="DP11" s="57">
        <v>0</v>
      </c>
      <c r="DQ11" s="5">
        <v>0</v>
      </c>
      <c r="DR11" s="58">
        <v>0</v>
      </c>
      <c r="DS11" s="57">
        <v>0</v>
      </c>
      <c r="DT11" s="5">
        <v>0</v>
      </c>
      <c r="DU11" s="58">
        <v>0</v>
      </c>
      <c r="DV11" s="57">
        <v>0</v>
      </c>
      <c r="DW11" s="5">
        <v>0</v>
      </c>
      <c r="DX11" s="58">
        <v>0</v>
      </c>
      <c r="DY11" s="57">
        <v>0</v>
      </c>
      <c r="DZ11" s="5">
        <v>0</v>
      </c>
      <c r="EA11" s="58">
        <v>0</v>
      </c>
      <c r="EB11" s="57">
        <v>0</v>
      </c>
      <c r="EC11" s="5">
        <v>0</v>
      </c>
      <c r="ED11" s="58">
        <v>0</v>
      </c>
      <c r="EE11" s="57">
        <v>0</v>
      </c>
      <c r="EF11" s="5">
        <v>0</v>
      </c>
      <c r="EG11" s="58">
        <v>0</v>
      </c>
      <c r="EH11" s="57">
        <v>0</v>
      </c>
      <c r="EI11" s="5">
        <v>0</v>
      </c>
      <c r="EJ11" s="58">
        <v>0</v>
      </c>
      <c r="EK11" s="57">
        <v>0</v>
      </c>
      <c r="EL11" s="5">
        <v>0</v>
      </c>
      <c r="EM11" s="58">
        <v>0</v>
      </c>
      <c r="EN11" s="57">
        <v>0</v>
      </c>
      <c r="EO11" s="5">
        <v>0</v>
      </c>
      <c r="EP11" s="58">
        <v>0</v>
      </c>
      <c r="EQ11" s="59">
        <v>144</v>
      </c>
      <c r="ER11" s="12">
        <v>718</v>
      </c>
      <c r="ES11" s="58">
        <f t="shared" si="5"/>
        <v>4986.1111111111104</v>
      </c>
      <c r="ET11" s="57">
        <v>0</v>
      </c>
      <c r="EU11" s="5">
        <v>0</v>
      </c>
      <c r="EV11" s="58">
        <v>0</v>
      </c>
      <c r="EW11" s="57">
        <v>0</v>
      </c>
      <c r="EX11" s="5">
        <v>0</v>
      </c>
      <c r="EY11" s="58">
        <v>0</v>
      </c>
      <c r="EZ11" s="57"/>
      <c r="FA11" s="5"/>
      <c r="FB11" s="58"/>
      <c r="FC11" s="57">
        <v>0</v>
      </c>
      <c r="FD11" s="5">
        <v>0</v>
      </c>
      <c r="FE11" s="58">
        <v>0</v>
      </c>
      <c r="FF11" s="57">
        <v>0</v>
      </c>
      <c r="FG11" s="5">
        <v>0</v>
      </c>
      <c r="FH11" s="58">
        <v>0</v>
      </c>
      <c r="FI11" s="57">
        <v>0</v>
      </c>
      <c r="FJ11" s="5">
        <v>0</v>
      </c>
      <c r="FK11" s="58">
        <v>0</v>
      </c>
      <c r="FL11" s="57">
        <v>0</v>
      </c>
      <c r="FM11" s="5">
        <v>0</v>
      </c>
      <c r="FN11" s="58">
        <f t="shared" si="6"/>
        <v>0</v>
      </c>
      <c r="FO11" s="57">
        <v>0</v>
      </c>
      <c r="FP11" s="5">
        <v>0</v>
      </c>
      <c r="FQ11" s="58">
        <v>0</v>
      </c>
      <c r="FR11" s="57">
        <v>0</v>
      </c>
      <c r="FS11" s="5">
        <v>0</v>
      </c>
      <c r="FT11" s="58">
        <v>0</v>
      </c>
      <c r="FU11" s="57">
        <v>0</v>
      </c>
      <c r="FV11" s="5">
        <v>0</v>
      </c>
      <c r="FW11" s="58">
        <v>0</v>
      </c>
      <c r="FX11" s="57">
        <v>0</v>
      </c>
      <c r="FY11" s="5">
        <v>0</v>
      </c>
      <c r="FZ11" s="58">
        <v>0</v>
      </c>
      <c r="GA11" s="59">
        <v>22</v>
      </c>
      <c r="GB11" s="12">
        <v>76</v>
      </c>
      <c r="GC11" s="58">
        <f>GB11/GA11*1000</f>
        <v>3454.5454545454545</v>
      </c>
      <c r="GD11" s="57">
        <v>0</v>
      </c>
      <c r="GE11" s="5">
        <v>0</v>
      </c>
      <c r="GF11" s="58">
        <v>0</v>
      </c>
      <c r="GG11" s="59">
        <v>92</v>
      </c>
      <c r="GH11" s="12">
        <v>161</v>
      </c>
      <c r="GI11" s="58">
        <f t="shared" si="14"/>
        <v>1750</v>
      </c>
      <c r="GJ11" s="59">
        <v>92</v>
      </c>
      <c r="GK11" s="12">
        <v>161</v>
      </c>
      <c r="GL11" s="58">
        <f t="shared" si="15"/>
        <v>1750</v>
      </c>
      <c r="GM11" s="57">
        <v>0</v>
      </c>
      <c r="GN11" s="5">
        <v>0</v>
      </c>
      <c r="GO11" s="58">
        <v>0</v>
      </c>
      <c r="GP11" s="57">
        <v>0</v>
      </c>
      <c r="GQ11" s="5">
        <v>0</v>
      </c>
      <c r="GR11" s="58">
        <f t="shared" si="7"/>
        <v>0</v>
      </c>
      <c r="GS11" s="57">
        <v>0</v>
      </c>
      <c r="GT11" s="5">
        <v>0</v>
      </c>
      <c r="GU11" s="58">
        <v>0</v>
      </c>
      <c r="GV11" s="57">
        <v>0</v>
      </c>
      <c r="GW11" s="5">
        <v>0</v>
      </c>
      <c r="GX11" s="58">
        <v>0</v>
      </c>
      <c r="GY11" s="59">
        <v>53876</v>
      </c>
      <c r="GZ11" s="12">
        <v>102794</v>
      </c>
      <c r="HA11" s="58">
        <f t="shared" si="8"/>
        <v>1907.9738659143218</v>
      </c>
      <c r="HB11" s="57">
        <v>0</v>
      </c>
      <c r="HC11" s="5">
        <v>0</v>
      </c>
      <c r="HD11" s="58">
        <f t="shared" si="9"/>
        <v>0</v>
      </c>
      <c r="HE11" s="57"/>
      <c r="HF11" s="5"/>
      <c r="HG11" s="58"/>
      <c r="HH11" s="57">
        <v>0</v>
      </c>
      <c r="HI11" s="5">
        <v>0</v>
      </c>
      <c r="HJ11" s="58">
        <v>0</v>
      </c>
      <c r="HK11" s="57">
        <v>0</v>
      </c>
      <c r="HL11" s="5">
        <v>0</v>
      </c>
      <c r="HM11" s="58">
        <v>0</v>
      </c>
      <c r="HN11" s="57">
        <v>0</v>
      </c>
      <c r="HO11" s="5">
        <v>0</v>
      </c>
      <c r="HP11" s="58">
        <v>0</v>
      </c>
      <c r="HQ11" s="57">
        <v>0</v>
      </c>
      <c r="HR11" s="5">
        <v>0</v>
      </c>
      <c r="HS11" s="58">
        <v>0</v>
      </c>
      <c r="HT11" s="59">
        <v>1</v>
      </c>
      <c r="HU11" s="12">
        <v>9</v>
      </c>
      <c r="HV11" s="58">
        <f>HU11/HT11*1000</f>
        <v>9000</v>
      </c>
      <c r="HW11" s="57">
        <v>0</v>
      </c>
      <c r="HX11" s="5">
        <v>0</v>
      </c>
      <c r="HY11" s="58">
        <v>0</v>
      </c>
      <c r="HZ11" s="57">
        <v>0</v>
      </c>
      <c r="IA11" s="5">
        <v>0</v>
      </c>
      <c r="IB11" s="58">
        <v>0</v>
      </c>
      <c r="IC11" s="59">
        <v>72</v>
      </c>
      <c r="ID11" s="12">
        <v>201</v>
      </c>
      <c r="IE11" s="58">
        <f t="shared" si="18"/>
        <v>2791.6666666666665</v>
      </c>
      <c r="IF11" s="57">
        <v>0</v>
      </c>
      <c r="IG11" s="5">
        <v>0</v>
      </c>
      <c r="IH11" s="58">
        <v>0</v>
      </c>
      <c r="II11" s="57">
        <v>0</v>
      </c>
      <c r="IJ11" s="5">
        <v>0</v>
      </c>
      <c r="IK11" s="58">
        <v>0</v>
      </c>
      <c r="IL11" s="59">
        <v>92</v>
      </c>
      <c r="IM11" s="12">
        <v>161</v>
      </c>
      <c r="IN11" s="58">
        <f t="shared" si="19"/>
        <v>1750</v>
      </c>
      <c r="IO11" s="57">
        <v>0</v>
      </c>
      <c r="IP11" s="5">
        <v>0</v>
      </c>
      <c r="IQ11" s="58">
        <v>0</v>
      </c>
      <c r="IR11" s="14">
        <f t="shared" si="10"/>
        <v>74615</v>
      </c>
      <c r="IS11" s="58">
        <f t="shared" si="11"/>
        <v>140773</v>
      </c>
    </row>
    <row r="12" spans="1:253" x14ac:dyDescent="0.3">
      <c r="A12" s="49">
        <v>2004</v>
      </c>
      <c r="B12" s="50" t="s">
        <v>11</v>
      </c>
      <c r="C12" s="57">
        <v>0</v>
      </c>
      <c r="D12" s="5">
        <v>0</v>
      </c>
      <c r="E12" s="58">
        <v>0</v>
      </c>
      <c r="F12" s="57"/>
      <c r="G12" s="5"/>
      <c r="H12" s="58"/>
      <c r="I12" s="57">
        <v>0</v>
      </c>
      <c r="J12" s="5">
        <v>0</v>
      </c>
      <c r="K12" s="58">
        <v>0</v>
      </c>
      <c r="L12" s="59">
        <v>191</v>
      </c>
      <c r="M12" s="12">
        <v>700</v>
      </c>
      <c r="N12" s="58">
        <f t="shared" si="12"/>
        <v>3664.9214659685863</v>
      </c>
      <c r="O12" s="57">
        <v>0</v>
      </c>
      <c r="P12" s="5">
        <v>0</v>
      </c>
      <c r="Q12" s="58">
        <v>0</v>
      </c>
      <c r="R12" s="57">
        <v>0</v>
      </c>
      <c r="S12" s="5">
        <v>0</v>
      </c>
      <c r="T12" s="58">
        <v>0</v>
      </c>
      <c r="U12" s="57">
        <v>0</v>
      </c>
      <c r="V12" s="5">
        <v>0</v>
      </c>
      <c r="W12" s="58">
        <v>0</v>
      </c>
      <c r="X12" s="57">
        <v>0</v>
      </c>
      <c r="Y12" s="5">
        <v>0</v>
      </c>
      <c r="Z12" s="58">
        <f t="shared" si="0"/>
        <v>0</v>
      </c>
      <c r="AA12" s="57">
        <v>0</v>
      </c>
      <c r="AB12" s="5">
        <v>0</v>
      </c>
      <c r="AC12" s="58">
        <v>0</v>
      </c>
      <c r="AD12" s="57">
        <v>0</v>
      </c>
      <c r="AE12" s="5">
        <v>0</v>
      </c>
      <c r="AF12" s="58">
        <v>0</v>
      </c>
      <c r="AG12" s="57">
        <v>0</v>
      </c>
      <c r="AH12" s="5">
        <v>0</v>
      </c>
      <c r="AI12" s="58">
        <v>0</v>
      </c>
      <c r="AJ12" s="57">
        <v>0</v>
      </c>
      <c r="AK12" s="5">
        <v>0</v>
      </c>
      <c r="AL12" s="58">
        <v>0</v>
      </c>
      <c r="AM12" s="57">
        <v>0</v>
      </c>
      <c r="AN12" s="5">
        <v>0</v>
      </c>
      <c r="AO12" s="58">
        <v>0</v>
      </c>
      <c r="AP12" s="57">
        <v>0</v>
      </c>
      <c r="AQ12" s="5">
        <v>0</v>
      </c>
      <c r="AR12" s="58">
        <v>0</v>
      </c>
      <c r="AS12" s="57">
        <v>0</v>
      </c>
      <c r="AT12" s="5">
        <v>0</v>
      </c>
      <c r="AU12" s="58">
        <v>0</v>
      </c>
      <c r="AV12" s="59">
        <v>81</v>
      </c>
      <c r="AW12" s="12">
        <v>192</v>
      </c>
      <c r="AX12" s="58">
        <f t="shared" si="1"/>
        <v>2370.3703703703704</v>
      </c>
      <c r="AY12" s="57"/>
      <c r="AZ12" s="5"/>
      <c r="BA12" s="58"/>
      <c r="BB12" s="57">
        <v>0</v>
      </c>
      <c r="BC12" s="5">
        <v>0</v>
      </c>
      <c r="BD12" s="58">
        <f t="shared" si="2"/>
        <v>0</v>
      </c>
      <c r="BE12" s="57"/>
      <c r="BF12" s="5"/>
      <c r="BG12" s="58"/>
      <c r="BH12" s="57">
        <v>0</v>
      </c>
      <c r="BI12" s="5">
        <v>0</v>
      </c>
      <c r="BJ12" s="58">
        <v>0</v>
      </c>
      <c r="BK12" s="57">
        <v>0</v>
      </c>
      <c r="BL12" s="5">
        <v>0</v>
      </c>
      <c r="BM12" s="58">
        <v>0</v>
      </c>
      <c r="BN12" s="57">
        <v>0</v>
      </c>
      <c r="BO12" s="5">
        <v>0</v>
      </c>
      <c r="BP12" s="58">
        <v>0</v>
      </c>
      <c r="BQ12" s="57">
        <v>0</v>
      </c>
      <c r="BR12" s="5">
        <v>0</v>
      </c>
      <c r="BS12" s="58">
        <v>0</v>
      </c>
      <c r="BT12" s="57">
        <v>0</v>
      </c>
      <c r="BU12" s="5">
        <v>0</v>
      </c>
      <c r="BV12" s="58">
        <v>0</v>
      </c>
      <c r="BW12" s="57">
        <v>0</v>
      </c>
      <c r="BX12" s="5">
        <v>0</v>
      </c>
      <c r="BY12" s="58">
        <v>0</v>
      </c>
      <c r="BZ12" s="57">
        <v>0</v>
      </c>
      <c r="CA12" s="5">
        <v>0</v>
      </c>
      <c r="CB12" s="58">
        <v>0</v>
      </c>
      <c r="CC12" s="57">
        <v>0</v>
      </c>
      <c r="CD12" s="5">
        <v>1</v>
      </c>
      <c r="CE12" s="58">
        <v>0</v>
      </c>
      <c r="CF12" s="59">
        <v>20664</v>
      </c>
      <c r="CG12" s="12">
        <v>36604</v>
      </c>
      <c r="CH12" s="58">
        <f t="shared" si="3"/>
        <v>1771.3898567557105</v>
      </c>
      <c r="CI12" s="57">
        <v>0</v>
      </c>
      <c r="CJ12" s="5">
        <v>0</v>
      </c>
      <c r="CK12" s="58">
        <v>0</v>
      </c>
      <c r="CL12" s="57">
        <v>0</v>
      </c>
      <c r="CM12" s="5">
        <v>0</v>
      </c>
      <c r="CN12" s="58">
        <v>0</v>
      </c>
      <c r="CO12" s="57">
        <v>0</v>
      </c>
      <c r="CP12" s="5">
        <v>0</v>
      </c>
      <c r="CQ12" s="58">
        <v>0</v>
      </c>
      <c r="CR12" s="59">
        <v>2</v>
      </c>
      <c r="CS12" s="12">
        <v>19</v>
      </c>
      <c r="CT12" s="58">
        <f t="shared" si="4"/>
        <v>9500</v>
      </c>
      <c r="CU12" s="57">
        <v>0</v>
      </c>
      <c r="CV12" s="5">
        <v>4</v>
      </c>
      <c r="CW12" s="58">
        <v>0</v>
      </c>
      <c r="CX12" s="57">
        <v>0</v>
      </c>
      <c r="CY12" s="5">
        <v>0</v>
      </c>
      <c r="CZ12" s="58">
        <v>0</v>
      </c>
      <c r="DA12" s="57">
        <v>0</v>
      </c>
      <c r="DB12" s="5">
        <v>0</v>
      </c>
      <c r="DC12" s="58">
        <v>0</v>
      </c>
      <c r="DD12" s="57">
        <v>0</v>
      </c>
      <c r="DE12" s="5">
        <v>0</v>
      </c>
      <c r="DF12" s="58">
        <v>0</v>
      </c>
      <c r="DG12" s="57">
        <v>0</v>
      </c>
      <c r="DH12" s="5">
        <v>0</v>
      </c>
      <c r="DI12" s="58">
        <v>0</v>
      </c>
      <c r="DJ12" s="57">
        <v>0</v>
      </c>
      <c r="DK12" s="5">
        <v>0</v>
      </c>
      <c r="DL12" s="58">
        <v>0</v>
      </c>
      <c r="DM12" s="57">
        <v>0</v>
      </c>
      <c r="DN12" s="5">
        <v>0</v>
      </c>
      <c r="DO12" s="58">
        <v>0</v>
      </c>
      <c r="DP12" s="57">
        <v>0</v>
      </c>
      <c r="DQ12" s="5">
        <v>0</v>
      </c>
      <c r="DR12" s="58">
        <v>0</v>
      </c>
      <c r="DS12" s="57">
        <v>0</v>
      </c>
      <c r="DT12" s="5">
        <v>0</v>
      </c>
      <c r="DU12" s="58">
        <v>0</v>
      </c>
      <c r="DV12" s="57">
        <v>0</v>
      </c>
      <c r="DW12" s="5">
        <v>0</v>
      </c>
      <c r="DX12" s="58">
        <v>0</v>
      </c>
      <c r="DY12" s="57">
        <v>0</v>
      </c>
      <c r="DZ12" s="5">
        <v>0</v>
      </c>
      <c r="EA12" s="58">
        <v>0</v>
      </c>
      <c r="EB12" s="57">
        <v>0</v>
      </c>
      <c r="EC12" s="5">
        <v>0</v>
      </c>
      <c r="ED12" s="58">
        <v>0</v>
      </c>
      <c r="EE12" s="57">
        <v>0</v>
      </c>
      <c r="EF12" s="5">
        <v>0</v>
      </c>
      <c r="EG12" s="58">
        <v>0</v>
      </c>
      <c r="EH12" s="57">
        <v>0</v>
      </c>
      <c r="EI12" s="5">
        <v>0</v>
      </c>
      <c r="EJ12" s="58">
        <v>0</v>
      </c>
      <c r="EK12" s="57">
        <v>0</v>
      </c>
      <c r="EL12" s="5">
        <v>0</v>
      </c>
      <c r="EM12" s="58">
        <v>0</v>
      </c>
      <c r="EN12" s="57">
        <v>0</v>
      </c>
      <c r="EO12" s="5">
        <v>0</v>
      </c>
      <c r="EP12" s="58">
        <v>0</v>
      </c>
      <c r="EQ12" s="59">
        <v>170</v>
      </c>
      <c r="ER12" s="12">
        <v>708</v>
      </c>
      <c r="ES12" s="58">
        <f t="shared" si="5"/>
        <v>4164.7058823529414</v>
      </c>
      <c r="ET12" s="57">
        <v>0</v>
      </c>
      <c r="EU12" s="5">
        <v>0</v>
      </c>
      <c r="EV12" s="58">
        <v>0</v>
      </c>
      <c r="EW12" s="57">
        <v>0</v>
      </c>
      <c r="EX12" s="5">
        <v>0</v>
      </c>
      <c r="EY12" s="58">
        <v>0</v>
      </c>
      <c r="EZ12" s="57"/>
      <c r="FA12" s="5"/>
      <c r="FB12" s="58"/>
      <c r="FC12" s="57">
        <v>0</v>
      </c>
      <c r="FD12" s="5">
        <v>0</v>
      </c>
      <c r="FE12" s="58">
        <v>0</v>
      </c>
      <c r="FF12" s="57">
        <v>0</v>
      </c>
      <c r="FG12" s="5">
        <v>0</v>
      </c>
      <c r="FH12" s="58">
        <v>0</v>
      </c>
      <c r="FI12" s="57">
        <v>0</v>
      </c>
      <c r="FJ12" s="5">
        <v>0</v>
      </c>
      <c r="FK12" s="58">
        <v>0</v>
      </c>
      <c r="FL12" s="57">
        <v>0</v>
      </c>
      <c r="FM12" s="5">
        <v>0</v>
      </c>
      <c r="FN12" s="58">
        <f t="shared" si="6"/>
        <v>0</v>
      </c>
      <c r="FO12" s="57">
        <v>0</v>
      </c>
      <c r="FP12" s="5">
        <v>0</v>
      </c>
      <c r="FQ12" s="58">
        <v>0</v>
      </c>
      <c r="FR12" s="57">
        <v>0</v>
      </c>
      <c r="FS12" s="5">
        <v>0</v>
      </c>
      <c r="FT12" s="58">
        <v>0</v>
      </c>
      <c r="FU12" s="57">
        <v>0</v>
      </c>
      <c r="FV12" s="5">
        <v>0</v>
      </c>
      <c r="FW12" s="58">
        <v>0</v>
      </c>
      <c r="FX12" s="57">
        <v>0</v>
      </c>
      <c r="FY12" s="5">
        <v>0</v>
      </c>
      <c r="FZ12" s="58">
        <v>0</v>
      </c>
      <c r="GA12" s="57">
        <v>0</v>
      </c>
      <c r="GB12" s="5">
        <v>0</v>
      </c>
      <c r="GC12" s="58">
        <v>0</v>
      </c>
      <c r="GD12" s="57">
        <v>0</v>
      </c>
      <c r="GE12" s="5">
        <v>0</v>
      </c>
      <c r="GF12" s="58">
        <v>0</v>
      </c>
      <c r="GG12" s="57">
        <v>0</v>
      </c>
      <c r="GH12" s="5">
        <v>0</v>
      </c>
      <c r="GI12" s="58">
        <v>0</v>
      </c>
      <c r="GJ12" s="57">
        <v>0</v>
      </c>
      <c r="GK12" s="5">
        <v>0</v>
      </c>
      <c r="GL12" s="58">
        <v>0</v>
      </c>
      <c r="GM12" s="57">
        <v>0</v>
      </c>
      <c r="GN12" s="5">
        <v>0</v>
      </c>
      <c r="GO12" s="58">
        <v>0</v>
      </c>
      <c r="GP12" s="57">
        <v>0</v>
      </c>
      <c r="GQ12" s="5">
        <v>0</v>
      </c>
      <c r="GR12" s="58">
        <f t="shared" si="7"/>
        <v>0</v>
      </c>
      <c r="GS12" s="57">
        <v>0</v>
      </c>
      <c r="GT12" s="5">
        <v>2</v>
      </c>
      <c r="GU12" s="58">
        <v>0</v>
      </c>
      <c r="GV12" s="57">
        <v>0</v>
      </c>
      <c r="GW12" s="5">
        <v>0</v>
      </c>
      <c r="GX12" s="58">
        <v>0</v>
      </c>
      <c r="GY12" s="59">
        <v>61545</v>
      </c>
      <c r="GZ12" s="12">
        <v>117373</v>
      </c>
      <c r="HA12" s="58">
        <f t="shared" si="8"/>
        <v>1907.1086197091558</v>
      </c>
      <c r="HB12" s="57">
        <v>0</v>
      </c>
      <c r="HC12" s="5">
        <v>0</v>
      </c>
      <c r="HD12" s="58">
        <f t="shared" si="9"/>
        <v>0</v>
      </c>
      <c r="HE12" s="57"/>
      <c r="HF12" s="5"/>
      <c r="HG12" s="58"/>
      <c r="HH12" s="57">
        <v>0</v>
      </c>
      <c r="HI12" s="5">
        <v>0</v>
      </c>
      <c r="HJ12" s="58">
        <v>0</v>
      </c>
      <c r="HK12" s="57">
        <v>0</v>
      </c>
      <c r="HL12" s="5">
        <v>0</v>
      </c>
      <c r="HM12" s="58">
        <v>0</v>
      </c>
      <c r="HN12" s="57">
        <v>0</v>
      </c>
      <c r="HO12" s="5">
        <v>0</v>
      </c>
      <c r="HP12" s="58">
        <v>0</v>
      </c>
      <c r="HQ12" s="59">
        <v>598</v>
      </c>
      <c r="HR12" s="12">
        <v>1040</v>
      </c>
      <c r="HS12" s="58">
        <f t="shared" si="16"/>
        <v>1739.1304347826087</v>
      </c>
      <c r="HT12" s="57">
        <v>0</v>
      </c>
      <c r="HU12" s="5">
        <v>0</v>
      </c>
      <c r="HV12" s="58">
        <v>0</v>
      </c>
      <c r="HW12" s="59">
        <v>169</v>
      </c>
      <c r="HX12" s="12">
        <v>436</v>
      </c>
      <c r="HY12" s="58">
        <f t="shared" si="17"/>
        <v>2579.8816568047337</v>
      </c>
      <c r="HZ12" s="57">
        <v>0</v>
      </c>
      <c r="IA12" s="5">
        <v>0</v>
      </c>
      <c r="IB12" s="58">
        <v>0</v>
      </c>
      <c r="IC12" s="57">
        <v>0</v>
      </c>
      <c r="ID12" s="5">
        <v>0</v>
      </c>
      <c r="IE12" s="58">
        <v>0</v>
      </c>
      <c r="IF12" s="59">
        <v>48</v>
      </c>
      <c r="IG12" s="12">
        <v>96</v>
      </c>
      <c r="IH12" s="58">
        <f>IG12/IF12*1000</f>
        <v>2000</v>
      </c>
      <c r="II12" s="57">
        <v>0</v>
      </c>
      <c r="IJ12" s="5">
        <v>0</v>
      </c>
      <c r="IK12" s="58">
        <v>0</v>
      </c>
      <c r="IL12" s="57">
        <v>0</v>
      </c>
      <c r="IM12" s="5">
        <v>0</v>
      </c>
      <c r="IN12" s="58">
        <v>0</v>
      </c>
      <c r="IO12" s="57">
        <v>0</v>
      </c>
      <c r="IP12" s="5">
        <v>0</v>
      </c>
      <c r="IQ12" s="58">
        <v>0</v>
      </c>
      <c r="IR12" s="14">
        <f t="shared" si="10"/>
        <v>83468</v>
      </c>
      <c r="IS12" s="58">
        <f t="shared" si="11"/>
        <v>157175</v>
      </c>
    </row>
    <row r="13" spans="1:253" x14ac:dyDescent="0.3">
      <c r="A13" s="49">
        <v>2004</v>
      </c>
      <c r="B13" s="50" t="s">
        <v>12</v>
      </c>
      <c r="C13" s="57">
        <v>0</v>
      </c>
      <c r="D13" s="5">
        <v>0</v>
      </c>
      <c r="E13" s="58">
        <v>0</v>
      </c>
      <c r="F13" s="57"/>
      <c r="G13" s="5"/>
      <c r="H13" s="58"/>
      <c r="I13" s="57">
        <v>0</v>
      </c>
      <c r="J13" s="5">
        <v>0</v>
      </c>
      <c r="K13" s="58">
        <v>0</v>
      </c>
      <c r="L13" s="59">
        <v>172</v>
      </c>
      <c r="M13" s="12">
        <v>655</v>
      </c>
      <c r="N13" s="58">
        <f t="shared" si="12"/>
        <v>3808.1395348837209</v>
      </c>
      <c r="O13" s="57">
        <v>0</v>
      </c>
      <c r="P13" s="5">
        <v>0</v>
      </c>
      <c r="Q13" s="58">
        <v>0</v>
      </c>
      <c r="R13" s="57">
        <v>0</v>
      </c>
      <c r="S13" s="5">
        <v>0</v>
      </c>
      <c r="T13" s="58">
        <v>0</v>
      </c>
      <c r="U13" s="57">
        <v>0</v>
      </c>
      <c r="V13" s="5">
        <v>0</v>
      </c>
      <c r="W13" s="58">
        <v>0</v>
      </c>
      <c r="X13" s="57">
        <v>0</v>
      </c>
      <c r="Y13" s="5">
        <v>0</v>
      </c>
      <c r="Z13" s="58">
        <f t="shared" si="0"/>
        <v>0</v>
      </c>
      <c r="AA13" s="57">
        <v>0</v>
      </c>
      <c r="AB13" s="5">
        <v>0</v>
      </c>
      <c r="AC13" s="58">
        <v>0</v>
      </c>
      <c r="AD13" s="57">
        <v>0</v>
      </c>
      <c r="AE13" s="5">
        <v>0</v>
      </c>
      <c r="AF13" s="58">
        <v>0</v>
      </c>
      <c r="AG13" s="57">
        <v>0</v>
      </c>
      <c r="AH13" s="5">
        <v>0</v>
      </c>
      <c r="AI13" s="58">
        <v>0</v>
      </c>
      <c r="AJ13" s="57">
        <v>0</v>
      </c>
      <c r="AK13" s="5">
        <v>0</v>
      </c>
      <c r="AL13" s="58">
        <v>0</v>
      </c>
      <c r="AM13" s="57">
        <v>0</v>
      </c>
      <c r="AN13" s="5">
        <v>0</v>
      </c>
      <c r="AO13" s="58">
        <v>0</v>
      </c>
      <c r="AP13" s="57">
        <v>0</v>
      </c>
      <c r="AQ13" s="5">
        <v>0</v>
      </c>
      <c r="AR13" s="58">
        <v>0</v>
      </c>
      <c r="AS13" s="57">
        <v>0</v>
      </c>
      <c r="AT13" s="5">
        <v>0</v>
      </c>
      <c r="AU13" s="58">
        <v>0</v>
      </c>
      <c r="AV13" s="59">
        <v>45</v>
      </c>
      <c r="AW13" s="12">
        <v>125</v>
      </c>
      <c r="AX13" s="58">
        <f t="shared" si="1"/>
        <v>2777.7777777777778</v>
      </c>
      <c r="AY13" s="57"/>
      <c r="AZ13" s="5"/>
      <c r="BA13" s="58"/>
      <c r="BB13" s="57">
        <v>0</v>
      </c>
      <c r="BC13" s="5">
        <v>0</v>
      </c>
      <c r="BD13" s="58">
        <f t="shared" si="2"/>
        <v>0</v>
      </c>
      <c r="BE13" s="57"/>
      <c r="BF13" s="5"/>
      <c r="BG13" s="58"/>
      <c r="BH13" s="57">
        <v>0</v>
      </c>
      <c r="BI13" s="5">
        <v>0</v>
      </c>
      <c r="BJ13" s="58">
        <v>0</v>
      </c>
      <c r="BK13" s="57">
        <v>0</v>
      </c>
      <c r="BL13" s="5">
        <v>0</v>
      </c>
      <c r="BM13" s="58">
        <v>0</v>
      </c>
      <c r="BN13" s="57">
        <v>0</v>
      </c>
      <c r="BO13" s="5">
        <v>0</v>
      </c>
      <c r="BP13" s="58">
        <v>0</v>
      </c>
      <c r="BQ13" s="57">
        <v>0</v>
      </c>
      <c r="BR13" s="5">
        <v>0</v>
      </c>
      <c r="BS13" s="58">
        <v>0</v>
      </c>
      <c r="BT13" s="57">
        <v>0</v>
      </c>
      <c r="BU13" s="5">
        <v>0</v>
      </c>
      <c r="BV13" s="58">
        <v>0</v>
      </c>
      <c r="BW13" s="57">
        <v>0</v>
      </c>
      <c r="BX13" s="5">
        <v>0</v>
      </c>
      <c r="BY13" s="58">
        <v>0</v>
      </c>
      <c r="BZ13" s="57">
        <v>0</v>
      </c>
      <c r="CA13" s="5">
        <v>0</v>
      </c>
      <c r="CB13" s="58">
        <v>0</v>
      </c>
      <c r="CC13" s="57">
        <v>0</v>
      </c>
      <c r="CD13" s="5">
        <v>0</v>
      </c>
      <c r="CE13" s="58">
        <v>0</v>
      </c>
      <c r="CF13" s="59">
        <v>12413</v>
      </c>
      <c r="CG13" s="12">
        <v>21067</v>
      </c>
      <c r="CH13" s="58">
        <f t="shared" si="3"/>
        <v>1697.1723193426246</v>
      </c>
      <c r="CI13" s="59">
        <v>275</v>
      </c>
      <c r="CJ13" s="12">
        <v>489</v>
      </c>
      <c r="CK13" s="58">
        <f>CJ13/CI13*1000</f>
        <v>1778.181818181818</v>
      </c>
      <c r="CL13" s="57">
        <v>0</v>
      </c>
      <c r="CM13" s="5">
        <v>0</v>
      </c>
      <c r="CN13" s="58">
        <v>0</v>
      </c>
      <c r="CO13" s="57">
        <v>0</v>
      </c>
      <c r="CP13" s="5">
        <v>0</v>
      </c>
      <c r="CQ13" s="58">
        <v>0</v>
      </c>
      <c r="CR13" s="59">
        <v>5</v>
      </c>
      <c r="CS13" s="12">
        <v>73</v>
      </c>
      <c r="CT13" s="58">
        <f t="shared" si="4"/>
        <v>14600</v>
      </c>
      <c r="CU13" s="59">
        <v>22</v>
      </c>
      <c r="CV13" s="12">
        <v>75</v>
      </c>
      <c r="CW13" s="58">
        <f t="shared" si="13"/>
        <v>3409.090909090909</v>
      </c>
      <c r="CX13" s="57">
        <v>0</v>
      </c>
      <c r="CY13" s="5">
        <v>0</v>
      </c>
      <c r="CZ13" s="58">
        <v>0</v>
      </c>
      <c r="DA13" s="57">
        <v>0</v>
      </c>
      <c r="DB13" s="5">
        <v>0</v>
      </c>
      <c r="DC13" s="58">
        <v>0</v>
      </c>
      <c r="DD13" s="57">
        <v>0</v>
      </c>
      <c r="DE13" s="5">
        <v>0</v>
      </c>
      <c r="DF13" s="58">
        <v>0</v>
      </c>
      <c r="DG13" s="57">
        <v>0</v>
      </c>
      <c r="DH13" s="5">
        <v>0</v>
      </c>
      <c r="DI13" s="58">
        <v>0</v>
      </c>
      <c r="DJ13" s="57">
        <v>0</v>
      </c>
      <c r="DK13" s="5">
        <v>0</v>
      </c>
      <c r="DL13" s="58">
        <v>0</v>
      </c>
      <c r="DM13" s="57">
        <v>0</v>
      </c>
      <c r="DN13" s="5">
        <v>0</v>
      </c>
      <c r="DO13" s="58">
        <v>0</v>
      </c>
      <c r="DP13" s="57">
        <v>0</v>
      </c>
      <c r="DQ13" s="5">
        <v>0</v>
      </c>
      <c r="DR13" s="58">
        <v>0</v>
      </c>
      <c r="DS13" s="57">
        <v>0</v>
      </c>
      <c r="DT13" s="5">
        <v>0</v>
      </c>
      <c r="DU13" s="58">
        <v>0</v>
      </c>
      <c r="DV13" s="57">
        <v>0</v>
      </c>
      <c r="DW13" s="5">
        <v>0</v>
      </c>
      <c r="DX13" s="58">
        <v>0</v>
      </c>
      <c r="DY13" s="57">
        <v>0</v>
      </c>
      <c r="DZ13" s="5">
        <v>0</v>
      </c>
      <c r="EA13" s="58">
        <v>0</v>
      </c>
      <c r="EB13" s="57">
        <v>0</v>
      </c>
      <c r="EC13" s="5">
        <v>0</v>
      </c>
      <c r="ED13" s="58">
        <v>0</v>
      </c>
      <c r="EE13" s="59">
        <v>0</v>
      </c>
      <c r="EF13" s="12">
        <v>0</v>
      </c>
      <c r="EG13" s="58">
        <v>0</v>
      </c>
      <c r="EH13" s="59">
        <v>1</v>
      </c>
      <c r="EI13" s="12">
        <v>8</v>
      </c>
      <c r="EJ13" s="58">
        <f>EI13/EH13*1000</f>
        <v>8000</v>
      </c>
      <c r="EK13" s="57">
        <v>0</v>
      </c>
      <c r="EL13" s="5">
        <v>0</v>
      </c>
      <c r="EM13" s="58">
        <v>0</v>
      </c>
      <c r="EN13" s="57">
        <v>0</v>
      </c>
      <c r="EO13" s="5">
        <v>0</v>
      </c>
      <c r="EP13" s="58">
        <v>0</v>
      </c>
      <c r="EQ13" s="59">
        <v>266</v>
      </c>
      <c r="ER13" s="12">
        <v>868</v>
      </c>
      <c r="ES13" s="58">
        <f t="shared" si="5"/>
        <v>3263.1578947368421</v>
      </c>
      <c r="ET13" s="57">
        <v>0</v>
      </c>
      <c r="EU13" s="5">
        <v>0</v>
      </c>
      <c r="EV13" s="58">
        <v>0</v>
      </c>
      <c r="EW13" s="57">
        <v>0</v>
      </c>
      <c r="EX13" s="5">
        <v>0</v>
      </c>
      <c r="EY13" s="58">
        <v>0</v>
      </c>
      <c r="EZ13" s="57"/>
      <c r="FA13" s="5"/>
      <c r="FB13" s="58"/>
      <c r="FC13" s="57">
        <v>0</v>
      </c>
      <c r="FD13" s="5">
        <v>0</v>
      </c>
      <c r="FE13" s="58">
        <v>0</v>
      </c>
      <c r="FF13" s="57">
        <v>0</v>
      </c>
      <c r="FG13" s="5">
        <v>0</v>
      </c>
      <c r="FH13" s="58">
        <v>0</v>
      </c>
      <c r="FI13" s="57">
        <v>0</v>
      </c>
      <c r="FJ13" s="5">
        <v>0</v>
      </c>
      <c r="FK13" s="58">
        <v>0</v>
      </c>
      <c r="FL13" s="57">
        <v>0</v>
      </c>
      <c r="FM13" s="5">
        <v>0</v>
      </c>
      <c r="FN13" s="58">
        <f t="shared" si="6"/>
        <v>0</v>
      </c>
      <c r="FO13" s="57">
        <v>0</v>
      </c>
      <c r="FP13" s="5">
        <v>0</v>
      </c>
      <c r="FQ13" s="58">
        <v>0</v>
      </c>
      <c r="FR13" s="57">
        <v>0</v>
      </c>
      <c r="FS13" s="5">
        <v>0</v>
      </c>
      <c r="FT13" s="58">
        <v>0</v>
      </c>
      <c r="FU13" s="57">
        <v>0</v>
      </c>
      <c r="FV13" s="5">
        <v>0</v>
      </c>
      <c r="FW13" s="58">
        <v>0</v>
      </c>
      <c r="FX13" s="57">
        <v>0</v>
      </c>
      <c r="FY13" s="5">
        <v>0</v>
      </c>
      <c r="FZ13" s="58">
        <v>0</v>
      </c>
      <c r="GA13" s="57">
        <v>0</v>
      </c>
      <c r="GB13" s="5">
        <v>0</v>
      </c>
      <c r="GC13" s="58">
        <v>0</v>
      </c>
      <c r="GD13" s="57">
        <v>0</v>
      </c>
      <c r="GE13" s="5">
        <v>0</v>
      </c>
      <c r="GF13" s="58">
        <v>0</v>
      </c>
      <c r="GG13" s="57">
        <v>0</v>
      </c>
      <c r="GH13" s="5">
        <v>0</v>
      </c>
      <c r="GI13" s="58">
        <v>0</v>
      </c>
      <c r="GJ13" s="57">
        <v>0</v>
      </c>
      <c r="GK13" s="5">
        <v>0</v>
      </c>
      <c r="GL13" s="58">
        <v>0</v>
      </c>
      <c r="GM13" s="57">
        <v>0</v>
      </c>
      <c r="GN13" s="5">
        <v>0</v>
      </c>
      <c r="GO13" s="58">
        <v>0</v>
      </c>
      <c r="GP13" s="57">
        <v>0</v>
      </c>
      <c r="GQ13" s="5">
        <v>0</v>
      </c>
      <c r="GR13" s="58">
        <f t="shared" si="7"/>
        <v>0</v>
      </c>
      <c r="GS13" s="57">
        <v>0</v>
      </c>
      <c r="GT13" s="5">
        <v>0</v>
      </c>
      <c r="GU13" s="58">
        <v>0</v>
      </c>
      <c r="GV13" s="57">
        <v>0</v>
      </c>
      <c r="GW13" s="5">
        <v>0</v>
      </c>
      <c r="GX13" s="58">
        <v>0</v>
      </c>
      <c r="GY13" s="59">
        <v>65044</v>
      </c>
      <c r="GZ13" s="12">
        <v>111370</v>
      </c>
      <c r="HA13" s="58">
        <f t="shared" si="8"/>
        <v>1712.2255703831254</v>
      </c>
      <c r="HB13" s="57">
        <v>0</v>
      </c>
      <c r="HC13" s="5">
        <v>0</v>
      </c>
      <c r="HD13" s="58">
        <f t="shared" si="9"/>
        <v>0</v>
      </c>
      <c r="HE13" s="57"/>
      <c r="HF13" s="5"/>
      <c r="HG13" s="58"/>
      <c r="HH13" s="57">
        <v>0</v>
      </c>
      <c r="HI13" s="5">
        <v>0</v>
      </c>
      <c r="HJ13" s="58">
        <v>0</v>
      </c>
      <c r="HK13" s="57">
        <v>0</v>
      </c>
      <c r="HL13" s="5">
        <v>0</v>
      </c>
      <c r="HM13" s="58">
        <v>0</v>
      </c>
      <c r="HN13" s="57">
        <v>0</v>
      </c>
      <c r="HO13" s="5">
        <v>0</v>
      </c>
      <c r="HP13" s="58">
        <v>0</v>
      </c>
      <c r="HQ13" s="57">
        <v>0</v>
      </c>
      <c r="HR13" s="5">
        <v>0</v>
      </c>
      <c r="HS13" s="58">
        <v>0</v>
      </c>
      <c r="HT13" s="57">
        <v>0</v>
      </c>
      <c r="HU13" s="5">
        <v>0</v>
      </c>
      <c r="HV13" s="58">
        <v>0</v>
      </c>
      <c r="HW13" s="57">
        <v>0</v>
      </c>
      <c r="HX13" s="5">
        <v>0</v>
      </c>
      <c r="HY13" s="58">
        <v>0</v>
      </c>
      <c r="HZ13" s="57">
        <v>0</v>
      </c>
      <c r="IA13" s="5">
        <v>0</v>
      </c>
      <c r="IB13" s="58">
        <v>0</v>
      </c>
      <c r="IC13" s="57">
        <v>0</v>
      </c>
      <c r="ID13" s="5">
        <v>0</v>
      </c>
      <c r="IE13" s="58">
        <v>0</v>
      </c>
      <c r="IF13" s="57">
        <v>0</v>
      </c>
      <c r="IG13" s="5">
        <v>0</v>
      </c>
      <c r="IH13" s="58">
        <v>0</v>
      </c>
      <c r="II13" s="57">
        <v>0</v>
      </c>
      <c r="IJ13" s="5">
        <v>0</v>
      </c>
      <c r="IK13" s="58">
        <v>0</v>
      </c>
      <c r="IL13" s="57">
        <v>0</v>
      </c>
      <c r="IM13" s="5">
        <v>0</v>
      </c>
      <c r="IN13" s="58">
        <v>0</v>
      </c>
      <c r="IO13" s="57">
        <v>0</v>
      </c>
      <c r="IP13" s="5">
        <v>0</v>
      </c>
      <c r="IQ13" s="58">
        <v>0</v>
      </c>
      <c r="IR13" s="14">
        <f t="shared" si="10"/>
        <v>78243</v>
      </c>
      <c r="IS13" s="58">
        <f t="shared" si="11"/>
        <v>134730</v>
      </c>
    </row>
    <row r="14" spans="1:253" x14ac:dyDescent="0.3">
      <c r="A14" s="49">
        <v>2004</v>
      </c>
      <c r="B14" s="50" t="s">
        <v>13</v>
      </c>
      <c r="C14" s="57">
        <v>0</v>
      </c>
      <c r="D14" s="5">
        <v>0</v>
      </c>
      <c r="E14" s="58">
        <v>0</v>
      </c>
      <c r="F14" s="57"/>
      <c r="G14" s="5"/>
      <c r="H14" s="58"/>
      <c r="I14" s="57">
        <v>0</v>
      </c>
      <c r="J14" s="5">
        <v>0</v>
      </c>
      <c r="K14" s="58">
        <v>0</v>
      </c>
      <c r="L14" s="59">
        <v>275</v>
      </c>
      <c r="M14" s="12">
        <v>1040</v>
      </c>
      <c r="N14" s="58">
        <f t="shared" si="12"/>
        <v>3781.8181818181815</v>
      </c>
      <c r="O14" s="57">
        <v>0</v>
      </c>
      <c r="P14" s="5">
        <v>0</v>
      </c>
      <c r="Q14" s="58">
        <v>0</v>
      </c>
      <c r="R14" s="57">
        <v>0</v>
      </c>
      <c r="S14" s="5">
        <v>0</v>
      </c>
      <c r="T14" s="58">
        <v>0</v>
      </c>
      <c r="U14" s="57">
        <v>0</v>
      </c>
      <c r="V14" s="5">
        <v>0</v>
      </c>
      <c r="W14" s="58">
        <v>0</v>
      </c>
      <c r="X14" s="57">
        <v>0</v>
      </c>
      <c r="Y14" s="5">
        <v>0</v>
      </c>
      <c r="Z14" s="58">
        <f t="shared" si="0"/>
        <v>0</v>
      </c>
      <c r="AA14" s="57">
        <v>0</v>
      </c>
      <c r="AB14" s="5">
        <v>0</v>
      </c>
      <c r="AC14" s="58">
        <v>0</v>
      </c>
      <c r="AD14" s="57">
        <v>0</v>
      </c>
      <c r="AE14" s="5">
        <v>0</v>
      </c>
      <c r="AF14" s="58">
        <v>0</v>
      </c>
      <c r="AG14" s="57">
        <v>0</v>
      </c>
      <c r="AH14" s="5">
        <v>0</v>
      </c>
      <c r="AI14" s="58">
        <v>0</v>
      </c>
      <c r="AJ14" s="57">
        <v>0</v>
      </c>
      <c r="AK14" s="5">
        <v>0</v>
      </c>
      <c r="AL14" s="58">
        <v>0</v>
      </c>
      <c r="AM14" s="57">
        <v>0</v>
      </c>
      <c r="AN14" s="5">
        <v>0</v>
      </c>
      <c r="AO14" s="58">
        <v>0</v>
      </c>
      <c r="AP14" s="57">
        <v>0</v>
      </c>
      <c r="AQ14" s="5">
        <v>0</v>
      </c>
      <c r="AR14" s="58">
        <v>0</v>
      </c>
      <c r="AS14" s="57">
        <v>0</v>
      </c>
      <c r="AT14" s="5">
        <v>0</v>
      </c>
      <c r="AU14" s="58">
        <v>0</v>
      </c>
      <c r="AV14" s="59">
        <v>42</v>
      </c>
      <c r="AW14" s="12">
        <v>93</v>
      </c>
      <c r="AX14" s="58">
        <f t="shared" si="1"/>
        <v>2214.2857142857142</v>
      </c>
      <c r="AY14" s="57"/>
      <c r="AZ14" s="5"/>
      <c r="BA14" s="58"/>
      <c r="BB14" s="57">
        <v>0</v>
      </c>
      <c r="BC14" s="5">
        <v>0</v>
      </c>
      <c r="BD14" s="58">
        <f t="shared" si="2"/>
        <v>0</v>
      </c>
      <c r="BE14" s="57"/>
      <c r="BF14" s="5"/>
      <c r="BG14" s="58"/>
      <c r="BH14" s="57">
        <v>0</v>
      </c>
      <c r="BI14" s="5">
        <v>0</v>
      </c>
      <c r="BJ14" s="58">
        <v>0</v>
      </c>
      <c r="BK14" s="57">
        <v>0</v>
      </c>
      <c r="BL14" s="5">
        <v>0</v>
      </c>
      <c r="BM14" s="58">
        <v>0</v>
      </c>
      <c r="BN14" s="57">
        <v>0</v>
      </c>
      <c r="BO14" s="5">
        <v>0</v>
      </c>
      <c r="BP14" s="58">
        <v>0</v>
      </c>
      <c r="BQ14" s="57">
        <v>0</v>
      </c>
      <c r="BR14" s="5">
        <v>0</v>
      </c>
      <c r="BS14" s="58">
        <v>0</v>
      </c>
      <c r="BT14" s="57">
        <v>0</v>
      </c>
      <c r="BU14" s="5">
        <v>0</v>
      </c>
      <c r="BV14" s="58">
        <v>0</v>
      </c>
      <c r="BW14" s="57">
        <v>0</v>
      </c>
      <c r="BX14" s="5">
        <v>0</v>
      </c>
      <c r="BY14" s="58">
        <v>0</v>
      </c>
      <c r="BZ14" s="57">
        <v>0</v>
      </c>
      <c r="CA14" s="5">
        <v>0</v>
      </c>
      <c r="CB14" s="58">
        <v>0</v>
      </c>
      <c r="CC14" s="57">
        <v>0</v>
      </c>
      <c r="CD14" s="5">
        <v>1</v>
      </c>
      <c r="CE14" s="58">
        <v>0</v>
      </c>
      <c r="CF14" s="59">
        <v>5092</v>
      </c>
      <c r="CG14" s="12">
        <v>9041</v>
      </c>
      <c r="CH14" s="58">
        <f t="shared" si="3"/>
        <v>1775.5302435192459</v>
      </c>
      <c r="CI14" s="57">
        <v>0</v>
      </c>
      <c r="CJ14" s="5">
        <v>0</v>
      </c>
      <c r="CK14" s="58">
        <v>0</v>
      </c>
      <c r="CL14" s="57">
        <v>0</v>
      </c>
      <c r="CM14" s="5">
        <v>0</v>
      </c>
      <c r="CN14" s="58">
        <v>0</v>
      </c>
      <c r="CO14" s="57">
        <v>0</v>
      </c>
      <c r="CP14" s="5">
        <v>0</v>
      </c>
      <c r="CQ14" s="58">
        <v>0</v>
      </c>
      <c r="CR14" s="59">
        <v>4</v>
      </c>
      <c r="CS14" s="12">
        <v>80</v>
      </c>
      <c r="CT14" s="58">
        <f t="shared" si="4"/>
        <v>20000</v>
      </c>
      <c r="CU14" s="57">
        <v>0</v>
      </c>
      <c r="CV14" s="5">
        <v>0</v>
      </c>
      <c r="CW14" s="58">
        <v>0</v>
      </c>
      <c r="CX14" s="57">
        <v>0</v>
      </c>
      <c r="CY14" s="5">
        <v>0</v>
      </c>
      <c r="CZ14" s="58">
        <v>0</v>
      </c>
      <c r="DA14" s="57">
        <v>0</v>
      </c>
      <c r="DB14" s="5">
        <v>0</v>
      </c>
      <c r="DC14" s="58">
        <v>0</v>
      </c>
      <c r="DD14" s="57">
        <v>0</v>
      </c>
      <c r="DE14" s="5">
        <v>0</v>
      </c>
      <c r="DF14" s="58">
        <v>0</v>
      </c>
      <c r="DG14" s="57">
        <v>0</v>
      </c>
      <c r="DH14" s="5">
        <v>0</v>
      </c>
      <c r="DI14" s="58">
        <v>0</v>
      </c>
      <c r="DJ14" s="57">
        <v>0</v>
      </c>
      <c r="DK14" s="5">
        <v>0</v>
      </c>
      <c r="DL14" s="58">
        <v>0</v>
      </c>
      <c r="DM14" s="57">
        <v>0</v>
      </c>
      <c r="DN14" s="5">
        <v>0</v>
      </c>
      <c r="DO14" s="58">
        <v>0</v>
      </c>
      <c r="DP14" s="57">
        <v>0</v>
      </c>
      <c r="DQ14" s="5">
        <v>0</v>
      </c>
      <c r="DR14" s="58">
        <v>0</v>
      </c>
      <c r="DS14" s="57">
        <v>0</v>
      </c>
      <c r="DT14" s="5">
        <v>0</v>
      </c>
      <c r="DU14" s="58">
        <v>0</v>
      </c>
      <c r="DV14" s="57">
        <v>0</v>
      </c>
      <c r="DW14" s="5">
        <v>0</v>
      </c>
      <c r="DX14" s="58">
        <v>0</v>
      </c>
      <c r="DY14" s="59">
        <v>1</v>
      </c>
      <c r="DZ14" s="12">
        <v>2</v>
      </c>
      <c r="EA14" s="58">
        <f>DZ14/DY14*1000</f>
        <v>2000</v>
      </c>
      <c r="EB14" s="57">
        <v>0</v>
      </c>
      <c r="EC14" s="5">
        <v>0</v>
      </c>
      <c r="ED14" s="58">
        <v>0</v>
      </c>
      <c r="EE14" s="57">
        <v>0</v>
      </c>
      <c r="EF14" s="5">
        <v>0</v>
      </c>
      <c r="EG14" s="58">
        <v>0</v>
      </c>
      <c r="EH14" s="57">
        <v>0</v>
      </c>
      <c r="EI14" s="5">
        <v>0</v>
      </c>
      <c r="EJ14" s="58">
        <v>0</v>
      </c>
      <c r="EK14" s="57">
        <v>0</v>
      </c>
      <c r="EL14" s="5">
        <v>0</v>
      </c>
      <c r="EM14" s="58">
        <v>0</v>
      </c>
      <c r="EN14" s="57">
        <v>0</v>
      </c>
      <c r="EO14" s="5">
        <v>0</v>
      </c>
      <c r="EP14" s="58">
        <v>0</v>
      </c>
      <c r="EQ14" s="59">
        <v>313</v>
      </c>
      <c r="ER14" s="12">
        <v>1277</v>
      </c>
      <c r="ES14" s="58">
        <f t="shared" si="5"/>
        <v>4079.8722044728429</v>
      </c>
      <c r="ET14" s="57">
        <v>0</v>
      </c>
      <c r="EU14" s="5">
        <v>0</v>
      </c>
      <c r="EV14" s="58">
        <v>0</v>
      </c>
      <c r="EW14" s="57">
        <v>0</v>
      </c>
      <c r="EX14" s="5">
        <v>0</v>
      </c>
      <c r="EY14" s="58">
        <v>0</v>
      </c>
      <c r="EZ14" s="57"/>
      <c r="FA14" s="5"/>
      <c r="FB14" s="58"/>
      <c r="FC14" s="57">
        <v>0</v>
      </c>
      <c r="FD14" s="5">
        <v>0</v>
      </c>
      <c r="FE14" s="58">
        <v>0</v>
      </c>
      <c r="FF14" s="57">
        <v>0</v>
      </c>
      <c r="FG14" s="5">
        <v>0</v>
      </c>
      <c r="FH14" s="58">
        <v>0</v>
      </c>
      <c r="FI14" s="57">
        <v>0</v>
      </c>
      <c r="FJ14" s="5">
        <v>0</v>
      </c>
      <c r="FK14" s="58">
        <v>0</v>
      </c>
      <c r="FL14" s="57">
        <v>0</v>
      </c>
      <c r="FM14" s="5">
        <v>0</v>
      </c>
      <c r="FN14" s="58">
        <f t="shared" si="6"/>
        <v>0</v>
      </c>
      <c r="FO14" s="57">
        <v>0</v>
      </c>
      <c r="FP14" s="5">
        <v>0</v>
      </c>
      <c r="FQ14" s="58">
        <v>0</v>
      </c>
      <c r="FR14" s="57">
        <v>0</v>
      </c>
      <c r="FS14" s="5">
        <v>0</v>
      </c>
      <c r="FT14" s="58">
        <v>0</v>
      </c>
      <c r="FU14" s="57">
        <v>0</v>
      </c>
      <c r="FV14" s="5">
        <v>0</v>
      </c>
      <c r="FW14" s="58">
        <v>0</v>
      </c>
      <c r="FX14" s="57">
        <v>0</v>
      </c>
      <c r="FY14" s="5">
        <v>0</v>
      </c>
      <c r="FZ14" s="58">
        <v>0</v>
      </c>
      <c r="GA14" s="57">
        <v>0</v>
      </c>
      <c r="GB14" s="5">
        <v>0</v>
      </c>
      <c r="GC14" s="58">
        <v>0</v>
      </c>
      <c r="GD14" s="57">
        <v>0</v>
      </c>
      <c r="GE14" s="5">
        <v>0</v>
      </c>
      <c r="GF14" s="58">
        <v>0</v>
      </c>
      <c r="GG14" s="57">
        <v>0</v>
      </c>
      <c r="GH14" s="5">
        <v>0</v>
      </c>
      <c r="GI14" s="58">
        <v>0</v>
      </c>
      <c r="GJ14" s="57">
        <v>0</v>
      </c>
      <c r="GK14" s="5">
        <v>0</v>
      </c>
      <c r="GL14" s="58">
        <v>0</v>
      </c>
      <c r="GM14" s="57">
        <v>0</v>
      </c>
      <c r="GN14" s="5">
        <v>0</v>
      </c>
      <c r="GO14" s="58">
        <v>0</v>
      </c>
      <c r="GP14" s="57">
        <v>0</v>
      </c>
      <c r="GQ14" s="5">
        <v>0</v>
      </c>
      <c r="GR14" s="58">
        <f t="shared" si="7"/>
        <v>0</v>
      </c>
      <c r="GS14" s="59">
        <v>125</v>
      </c>
      <c r="GT14" s="12">
        <v>214</v>
      </c>
      <c r="GU14" s="58">
        <f>GT14/GS14*1000</f>
        <v>1712</v>
      </c>
      <c r="GV14" s="57">
        <v>0</v>
      </c>
      <c r="GW14" s="5">
        <v>0</v>
      </c>
      <c r="GX14" s="58">
        <v>0</v>
      </c>
      <c r="GY14" s="59">
        <v>52738</v>
      </c>
      <c r="GZ14" s="12">
        <v>99778</v>
      </c>
      <c r="HA14" s="58">
        <f t="shared" si="8"/>
        <v>1891.9564640297319</v>
      </c>
      <c r="HB14" s="57">
        <v>0</v>
      </c>
      <c r="HC14" s="5">
        <v>0</v>
      </c>
      <c r="HD14" s="58">
        <f t="shared" si="9"/>
        <v>0</v>
      </c>
      <c r="HE14" s="57"/>
      <c r="HF14" s="5"/>
      <c r="HG14" s="58"/>
      <c r="HH14" s="57">
        <v>0</v>
      </c>
      <c r="HI14" s="5">
        <v>0</v>
      </c>
      <c r="HJ14" s="58">
        <v>0</v>
      </c>
      <c r="HK14" s="57">
        <v>0</v>
      </c>
      <c r="HL14" s="5">
        <v>0</v>
      </c>
      <c r="HM14" s="58">
        <v>0</v>
      </c>
      <c r="HN14" s="57">
        <v>0</v>
      </c>
      <c r="HO14" s="5">
        <v>0</v>
      </c>
      <c r="HP14" s="58">
        <v>0</v>
      </c>
      <c r="HQ14" s="57">
        <v>0</v>
      </c>
      <c r="HR14" s="5">
        <v>0</v>
      </c>
      <c r="HS14" s="58">
        <v>0</v>
      </c>
      <c r="HT14" s="57">
        <v>0</v>
      </c>
      <c r="HU14" s="5">
        <v>0</v>
      </c>
      <c r="HV14" s="58">
        <v>0</v>
      </c>
      <c r="HW14" s="57">
        <v>0</v>
      </c>
      <c r="HX14" s="5">
        <v>0</v>
      </c>
      <c r="HY14" s="58">
        <v>0</v>
      </c>
      <c r="HZ14" s="57">
        <v>0</v>
      </c>
      <c r="IA14" s="5">
        <v>0</v>
      </c>
      <c r="IB14" s="58">
        <v>0</v>
      </c>
      <c r="IC14" s="57">
        <v>0</v>
      </c>
      <c r="ID14" s="5">
        <v>0</v>
      </c>
      <c r="IE14" s="58">
        <v>0</v>
      </c>
      <c r="IF14" s="57">
        <v>0</v>
      </c>
      <c r="IG14" s="5">
        <v>0</v>
      </c>
      <c r="IH14" s="58">
        <v>0</v>
      </c>
      <c r="II14" s="57">
        <v>0</v>
      </c>
      <c r="IJ14" s="5">
        <v>0</v>
      </c>
      <c r="IK14" s="58">
        <v>0</v>
      </c>
      <c r="IL14" s="57">
        <v>0</v>
      </c>
      <c r="IM14" s="5">
        <v>0</v>
      </c>
      <c r="IN14" s="58">
        <v>0</v>
      </c>
      <c r="IO14" s="57">
        <v>0</v>
      </c>
      <c r="IP14" s="5">
        <v>0</v>
      </c>
      <c r="IQ14" s="58">
        <v>0</v>
      </c>
      <c r="IR14" s="14">
        <f t="shared" si="10"/>
        <v>58590</v>
      </c>
      <c r="IS14" s="58">
        <f t="shared" si="11"/>
        <v>111526</v>
      </c>
    </row>
    <row r="15" spans="1:253" x14ac:dyDescent="0.3">
      <c r="A15" s="49">
        <v>2004</v>
      </c>
      <c r="B15" s="50" t="s">
        <v>14</v>
      </c>
      <c r="C15" s="57">
        <v>0</v>
      </c>
      <c r="D15" s="5">
        <v>0</v>
      </c>
      <c r="E15" s="58">
        <v>0</v>
      </c>
      <c r="F15" s="57"/>
      <c r="G15" s="5"/>
      <c r="H15" s="58"/>
      <c r="I15" s="57">
        <v>0</v>
      </c>
      <c r="J15" s="5">
        <v>0</v>
      </c>
      <c r="K15" s="58">
        <v>0</v>
      </c>
      <c r="L15" s="59">
        <v>85</v>
      </c>
      <c r="M15" s="12">
        <v>327</v>
      </c>
      <c r="N15" s="58">
        <f t="shared" si="12"/>
        <v>3847.0588235294117</v>
      </c>
      <c r="O15" s="57">
        <v>0</v>
      </c>
      <c r="P15" s="5">
        <v>1</v>
      </c>
      <c r="Q15" s="58">
        <v>0</v>
      </c>
      <c r="R15" s="57">
        <v>0</v>
      </c>
      <c r="S15" s="5">
        <v>0</v>
      </c>
      <c r="T15" s="58">
        <v>0</v>
      </c>
      <c r="U15" s="57">
        <v>0</v>
      </c>
      <c r="V15" s="5">
        <v>0</v>
      </c>
      <c r="W15" s="58">
        <v>0</v>
      </c>
      <c r="X15" s="57">
        <v>0</v>
      </c>
      <c r="Y15" s="5">
        <v>0</v>
      </c>
      <c r="Z15" s="58">
        <f t="shared" si="0"/>
        <v>0</v>
      </c>
      <c r="AA15" s="57">
        <v>0</v>
      </c>
      <c r="AB15" s="5">
        <v>0</v>
      </c>
      <c r="AC15" s="58">
        <v>0</v>
      </c>
      <c r="AD15" s="59">
        <v>72</v>
      </c>
      <c r="AE15" s="12">
        <v>194</v>
      </c>
      <c r="AF15" s="58">
        <f>AE15/AD15*1000</f>
        <v>2694.4444444444448</v>
      </c>
      <c r="AG15" s="57">
        <v>0</v>
      </c>
      <c r="AH15" s="5">
        <v>0</v>
      </c>
      <c r="AI15" s="58">
        <v>0</v>
      </c>
      <c r="AJ15" s="57">
        <v>0</v>
      </c>
      <c r="AK15" s="5">
        <v>0</v>
      </c>
      <c r="AL15" s="58">
        <v>0</v>
      </c>
      <c r="AM15" s="57">
        <v>0</v>
      </c>
      <c r="AN15" s="5">
        <v>0</v>
      </c>
      <c r="AO15" s="58">
        <v>0</v>
      </c>
      <c r="AP15" s="57">
        <v>0</v>
      </c>
      <c r="AQ15" s="5">
        <v>0</v>
      </c>
      <c r="AR15" s="58">
        <v>0</v>
      </c>
      <c r="AS15" s="57">
        <v>0</v>
      </c>
      <c r="AT15" s="5">
        <v>0</v>
      </c>
      <c r="AU15" s="58">
        <v>0</v>
      </c>
      <c r="AV15" s="59">
        <v>6</v>
      </c>
      <c r="AW15" s="12">
        <v>17</v>
      </c>
      <c r="AX15" s="58">
        <f t="shared" si="1"/>
        <v>2833.3333333333335</v>
      </c>
      <c r="AY15" s="59"/>
      <c r="AZ15" s="12"/>
      <c r="BA15" s="58"/>
      <c r="BB15" s="59">
        <v>0</v>
      </c>
      <c r="BC15" s="12">
        <v>0</v>
      </c>
      <c r="BD15" s="58">
        <f t="shared" si="2"/>
        <v>0</v>
      </c>
      <c r="BE15" s="59"/>
      <c r="BF15" s="12"/>
      <c r="BG15" s="58"/>
      <c r="BH15" s="59">
        <v>48</v>
      </c>
      <c r="BI15" s="12">
        <v>148</v>
      </c>
      <c r="BJ15" s="58">
        <f>BI15/BH15*1000</f>
        <v>3083.3333333333335</v>
      </c>
      <c r="BK15" s="57">
        <v>0</v>
      </c>
      <c r="BL15" s="5">
        <v>0</v>
      </c>
      <c r="BM15" s="58">
        <v>0</v>
      </c>
      <c r="BN15" s="57">
        <v>0</v>
      </c>
      <c r="BO15" s="5">
        <v>0</v>
      </c>
      <c r="BP15" s="58">
        <v>0</v>
      </c>
      <c r="BQ15" s="57">
        <v>0</v>
      </c>
      <c r="BR15" s="5">
        <v>0</v>
      </c>
      <c r="BS15" s="58">
        <v>0</v>
      </c>
      <c r="BT15" s="57">
        <v>0</v>
      </c>
      <c r="BU15" s="5">
        <v>0</v>
      </c>
      <c r="BV15" s="58">
        <v>0</v>
      </c>
      <c r="BW15" s="57">
        <v>0</v>
      </c>
      <c r="BX15" s="5">
        <v>0</v>
      </c>
      <c r="BY15" s="58">
        <v>0</v>
      </c>
      <c r="BZ15" s="57">
        <v>0</v>
      </c>
      <c r="CA15" s="5">
        <v>0</v>
      </c>
      <c r="CB15" s="58">
        <v>0</v>
      </c>
      <c r="CC15" s="59">
        <v>1</v>
      </c>
      <c r="CD15" s="12">
        <v>3</v>
      </c>
      <c r="CE15" s="58">
        <f>CD15/CC15*1000</f>
        <v>3000</v>
      </c>
      <c r="CF15" s="59">
        <v>5206</v>
      </c>
      <c r="CG15" s="12">
        <v>10400</v>
      </c>
      <c r="CH15" s="58">
        <f t="shared" si="3"/>
        <v>1997.6949673453707</v>
      </c>
      <c r="CI15" s="59">
        <v>55</v>
      </c>
      <c r="CJ15" s="12">
        <v>96</v>
      </c>
      <c r="CK15" s="58">
        <f>CJ15/CI15*1000</f>
        <v>1745.4545454545453</v>
      </c>
      <c r="CL15" s="57">
        <v>0</v>
      </c>
      <c r="CM15" s="5">
        <v>0</v>
      </c>
      <c r="CN15" s="58">
        <v>0</v>
      </c>
      <c r="CO15" s="57">
        <v>0</v>
      </c>
      <c r="CP15" s="5">
        <v>0</v>
      </c>
      <c r="CQ15" s="58">
        <v>0</v>
      </c>
      <c r="CR15" s="57">
        <v>0</v>
      </c>
      <c r="CS15" s="5">
        <v>5</v>
      </c>
      <c r="CT15" s="58">
        <v>0</v>
      </c>
      <c r="CU15" s="57">
        <v>0</v>
      </c>
      <c r="CV15" s="5">
        <v>0</v>
      </c>
      <c r="CW15" s="58">
        <v>0</v>
      </c>
      <c r="CX15" s="57">
        <v>0</v>
      </c>
      <c r="CY15" s="5">
        <v>0</v>
      </c>
      <c r="CZ15" s="58">
        <v>0</v>
      </c>
      <c r="DA15" s="57">
        <v>0</v>
      </c>
      <c r="DB15" s="5">
        <v>0</v>
      </c>
      <c r="DC15" s="58">
        <v>0</v>
      </c>
      <c r="DD15" s="57">
        <v>0</v>
      </c>
      <c r="DE15" s="5">
        <v>0</v>
      </c>
      <c r="DF15" s="58">
        <v>0</v>
      </c>
      <c r="DG15" s="57">
        <v>0</v>
      </c>
      <c r="DH15" s="5">
        <v>0</v>
      </c>
      <c r="DI15" s="58">
        <v>0</v>
      </c>
      <c r="DJ15" s="57">
        <v>0</v>
      </c>
      <c r="DK15" s="5">
        <v>0</v>
      </c>
      <c r="DL15" s="58">
        <v>0</v>
      </c>
      <c r="DM15" s="57">
        <v>0</v>
      </c>
      <c r="DN15" s="5">
        <v>0</v>
      </c>
      <c r="DO15" s="58">
        <v>0</v>
      </c>
      <c r="DP15" s="57">
        <v>0</v>
      </c>
      <c r="DQ15" s="5">
        <v>0</v>
      </c>
      <c r="DR15" s="58">
        <v>0</v>
      </c>
      <c r="DS15" s="57">
        <v>0</v>
      </c>
      <c r="DT15" s="5">
        <v>0</v>
      </c>
      <c r="DU15" s="58">
        <v>0</v>
      </c>
      <c r="DV15" s="57">
        <v>0</v>
      </c>
      <c r="DW15" s="5">
        <v>0</v>
      </c>
      <c r="DX15" s="58">
        <v>0</v>
      </c>
      <c r="DY15" s="59">
        <v>140</v>
      </c>
      <c r="DZ15" s="12">
        <v>321</v>
      </c>
      <c r="EA15" s="58">
        <f>DZ15/DY15*1000</f>
        <v>2292.8571428571427</v>
      </c>
      <c r="EB15" s="57">
        <v>0</v>
      </c>
      <c r="EC15" s="5">
        <v>0</v>
      </c>
      <c r="ED15" s="58">
        <v>0</v>
      </c>
      <c r="EE15" s="57">
        <v>0</v>
      </c>
      <c r="EF15" s="5">
        <v>0</v>
      </c>
      <c r="EG15" s="58">
        <v>0</v>
      </c>
      <c r="EH15" s="57">
        <v>0</v>
      </c>
      <c r="EI15" s="5">
        <v>0</v>
      </c>
      <c r="EJ15" s="58">
        <v>0</v>
      </c>
      <c r="EK15" s="57">
        <v>0</v>
      </c>
      <c r="EL15" s="5">
        <v>0</v>
      </c>
      <c r="EM15" s="58">
        <v>0</v>
      </c>
      <c r="EN15" s="57">
        <v>0</v>
      </c>
      <c r="EO15" s="5">
        <v>0</v>
      </c>
      <c r="EP15" s="58">
        <v>0</v>
      </c>
      <c r="EQ15" s="59">
        <v>94</v>
      </c>
      <c r="ER15" s="12">
        <v>402</v>
      </c>
      <c r="ES15" s="58">
        <f t="shared" si="5"/>
        <v>4276.5957446808507</v>
      </c>
      <c r="ET15" s="57">
        <v>0</v>
      </c>
      <c r="EU15" s="5">
        <v>0</v>
      </c>
      <c r="EV15" s="58">
        <v>0</v>
      </c>
      <c r="EW15" s="57">
        <v>0</v>
      </c>
      <c r="EX15" s="5">
        <v>0</v>
      </c>
      <c r="EY15" s="58">
        <v>0</v>
      </c>
      <c r="EZ15" s="57"/>
      <c r="FA15" s="5"/>
      <c r="FB15" s="58"/>
      <c r="FC15" s="57">
        <v>0</v>
      </c>
      <c r="FD15" s="5">
        <v>0</v>
      </c>
      <c r="FE15" s="58">
        <v>0</v>
      </c>
      <c r="FF15" s="57">
        <v>0</v>
      </c>
      <c r="FG15" s="5">
        <v>0</v>
      </c>
      <c r="FH15" s="58">
        <v>0</v>
      </c>
      <c r="FI15" s="57">
        <v>0</v>
      </c>
      <c r="FJ15" s="5">
        <v>0</v>
      </c>
      <c r="FK15" s="58">
        <v>0</v>
      </c>
      <c r="FL15" s="57">
        <v>0</v>
      </c>
      <c r="FM15" s="5">
        <v>0</v>
      </c>
      <c r="FN15" s="58">
        <f t="shared" si="6"/>
        <v>0</v>
      </c>
      <c r="FO15" s="57">
        <v>0</v>
      </c>
      <c r="FP15" s="5">
        <v>0</v>
      </c>
      <c r="FQ15" s="58">
        <v>0</v>
      </c>
      <c r="FR15" s="57">
        <v>0</v>
      </c>
      <c r="FS15" s="5">
        <v>0</v>
      </c>
      <c r="FT15" s="58">
        <v>0</v>
      </c>
      <c r="FU15" s="57">
        <v>0</v>
      </c>
      <c r="FV15" s="5">
        <v>0</v>
      </c>
      <c r="FW15" s="58">
        <v>0</v>
      </c>
      <c r="FX15" s="57">
        <v>0</v>
      </c>
      <c r="FY15" s="5">
        <v>0</v>
      </c>
      <c r="FZ15" s="58">
        <v>0</v>
      </c>
      <c r="GA15" s="57">
        <v>0</v>
      </c>
      <c r="GB15" s="5">
        <v>0</v>
      </c>
      <c r="GC15" s="58">
        <v>0</v>
      </c>
      <c r="GD15" s="57">
        <v>0</v>
      </c>
      <c r="GE15" s="5">
        <v>0</v>
      </c>
      <c r="GF15" s="58">
        <v>0</v>
      </c>
      <c r="GG15" s="57">
        <v>0</v>
      </c>
      <c r="GH15" s="5">
        <v>0</v>
      </c>
      <c r="GI15" s="58">
        <v>0</v>
      </c>
      <c r="GJ15" s="57">
        <v>0</v>
      </c>
      <c r="GK15" s="5">
        <v>0</v>
      </c>
      <c r="GL15" s="58">
        <v>0</v>
      </c>
      <c r="GM15" s="57">
        <v>0</v>
      </c>
      <c r="GN15" s="5">
        <v>0</v>
      </c>
      <c r="GO15" s="58">
        <v>0</v>
      </c>
      <c r="GP15" s="57">
        <v>0</v>
      </c>
      <c r="GQ15" s="5">
        <v>0</v>
      </c>
      <c r="GR15" s="58">
        <f t="shared" si="7"/>
        <v>0</v>
      </c>
      <c r="GS15" s="57">
        <v>0</v>
      </c>
      <c r="GT15" s="5">
        <v>0</v>
      </c>
      <c r="GU15" s="58">
        <v>0</v>
      </c>
      <c r="GV15" s="57">
        <v>0</v>
      </c>
      <c r="GW15" s="5">
        <v>0</v>
      </c>
      <c r="GX15" s="58">
        <v>0</v>
      </c>
      <c r="GY15" s="59">
        <v>53158</v>
      </c>
      <c r="GZ15" s="12">
        <v>97664</v>
      </c>
      <c r="HA15" s="58">
        <f t="shared" si="8"/>
        <v>1837.2399262575718</v>
      </c>
      <c r="HB15" s="57">
        <v>0</v>
      </c>
      <c r="HC15" s="5">
        <v>0</v>
      </c>
      <c r="HD15" s="58">
        <f t="shared" si="9"/>
        <v>0</v>
      </c>
      <c r="HE15" s="57"/>
      <c r="HF15" s="5"/>
      <c r="HG15" s="58"/>
      <c r="HH15" s="57">
        <v>0</v>
      </c>
      <c r="HI15" s="5">
        <v>0</v>
      </c>
      <c r="HJ15" s="58">
        <v>0</v>
      </c>
      <c r="HK15" s="57">
        <v>0</v>
      </c>
      <c r="HL15" s="5">
        <v>0</v>
      </c>
      <c r="HM15" s="58">
        <v>0</v>
      </c>
      <c r="HN15" s="57">
        <v>0</v>
      </c>
      <c r="HO15" s="5">
        <v>0</v>
      </c>
      <c r="HP15" s="58">
        <v>0</v>
      </c>
      <c r="HQ15" s="57">
        <v>0</v>
      </c>
      <c r="HR15" s="5">
        <v>0</v>
      </c>
      <c r="HS15" s="58">
        <v>0</v>
      </c>
      <c r="HT15" s="59">
        <v>1</v>
      </c>
      <c r="HU15" s="12">
        <v>13</v>
      </c>
      <c r="HV15" s="58">
        <f>HU15/HT15*1000</f>
        <v>13000</v>
      </c>
      <c r="HW15" s="57">
        <v>0</v>
      </c>
      <c r="HX15" s="5">
        <v>0</v>
      </c>
      <c r="HY15" s="58">
        <v>0</v>
      </c>
      <c r="HZ15" s="57">
        <v>0</v>
      </c>
      <c r="IA15" s="5">
        <v>0</v>
      </c>
      <c r="IB15" s="58">
        <v>0</v>
      </c>
      <c r="IC15" s="57">
        <v>0</v>
      </c>
      <c r="ID15" s="5">
        <v>0</v>
      </c>
      <c r="IE15" s="58">
        <v>0</v>
      </c>
      <c r="IF15" s="57">
        <v>0</v>
      </c>
      <c r="IG15" s="5">
        <v>0</v>
      </c>
      <c r="IH15" s="58">
        <v>0</v>
      </c>
      <c r="II15" s="57">
        <v>0</v>
      </c>
      <c r="IJ15" s="5">
        <v>0</v>
      </c>
      <c r="IK15" s="58">
        <v>0</v>
      </c>
      <c r="IL15" s="57">
        <v>0</v>
      </c>
      <c r="IM15" s="5">
        <v>0</v>
      </c>
      <c r="IN15" s="58">
        <v>0</v>
      </c>
      <c r="IO15" s="57">
        <v>0</v>
      </c>
      <c r="IP15" s="5">
        <v>0</v>
      </c>
      <c r="IQ15" s="58">
        <v>0</v>
      </c>
      <c r="IR15" s="14">
        <f t="shared" si="10"/>
        <v>58866</v>
      </c>
      <c r="IS15" s="58">
        <f t="shared" si="11"/>
        <v>109591</v>
      </c>
    </row>
    <row r="16" spans="1:253" x14ac:dyDescent="0.3">
      <c r="A16" s="49">
        <v>2004</v>
      </c>
      <c r="B16" s="50" t="s">
        <v>15</v>
      </c>
      <c r="C16" s="57">
        <v>0</v>
      </c>
      <c r="D16" s="5">
        <v>0</v>
      </c>
      <c r="E16" s="58">
        <v>0</v>
      </c>
      <c r="F16" s="57"/>
      <c r="G16" s="5"/>
      <c r="H16" s="58"/>
      <c r="I16" s="57">
        <v>0</v>
      </c>
      <c r="J16" s="5">
        <v>0</v>
      </c>
      <c r="K16" s="58">
        <v>0</v>
      </c>
      <c r="L16" s="59">
        <v>211</v>
      </c>
      <c r="M16" s="12">
        <v>796</v>
      </c>
      <c r="N16" s="58">
        <f t="shared" si="12"/>
        <v>3772.5118483412321</v>
      </c>
      <c r="O16" s="57">
        <v>0</v>
      </c>
      <c r="P16" s="5">
        <v>0</v>
      </c>
      <c r="Q16" s="58">
        <v>0</v>
      </c>
      <c r="R16" s="57">
        <v>0</v>
      </c>
      <c r="S16" s="5">
        <v>0</v>
      </c>
      <c r="T16" s="58">
        <v>0</v>
      </c>
      <c r="U16" s="57">
        <v>0</v>
      </c>
      <c r="V16" s="5">
        <v>0</v>
      </c>
      <c r="W16" s="58">
        <v>0</v>
      </c>
      <c r="X16" s="57">
        <v>0</v>
      </c>
      <c r="Y16" s="5">
        <v>0</v>
      </c>
      <c r="Z16" s="58">
        <f t="shared" si="0"/>
        <v>0</v>
      </c>
      <c r="AA16" s="57">
        <v>0</v>
      </c>
      <c r="AB16" s="5">
        <v>0</v>
      </c>
      <c r="AC16" s="58">
        <v>0</v>
      </c>
      <c r="AD16" s="57">
        <v>0</v>
      </c>
      <c r="AE16" s="5">
        <v>0</v>
      </c>
      <c r="AF16" s="58">
        <v>0</v>
      </c>
      <c r="AG16" s="57">
        <v>0</v>
      </c>
      <c r="AH16" s="5">
        <v>0</v>
      </c>
      <c r="AI16" s="58">
        <v>0</v>
      </c>
      <c r="AJ16" s="57">
        <v>0</v>
      </c>
      <c r="AK16" s="5">
        <v>0</v>
      </c>
      <c r="AL16" s="58">
        <v>0</v>
      </c>
      <c r="AM16" s="57">
        <v>0</v>
      </c>
      <c r="AN16" s="5">
        <v>0</v>
      </c>
      <c r="AO16" s="58">
        <v>0</v>
      </c>
      <c r="AP16" s="57">
        <v>0</v>
      </c>
      <c r="AQ16" s="5">
        <v>0</v>
      </c>
      <c r="AR16" s="58">
        <v>0</v>
      </c>
      <c r="AS16" s="57">
        <v>0</v>
      </c>
      <c r="AT16" s="5">
        <v>0</v>
      </c>
      <c r="AU16" s="58">
        <v>0</v>
      </c>
      <c r="AV16" s="59">
        <v>113</v>
      </c>
      <c r="AW16" s="12">
        <v>281</v>
      </c>
      <c r="AX16" s="58">
        <f t="shared" si="1"/>
        <v>2486.7256637168143</v>
      </c>
      <c r="AY16" s="57"/>
      <c r="AZ16" s="5"/>
      <c r="BA16" s="58"/>
      <c r="BB16" s="57">
        <v>0</v>
      </c>
      <c r="BC16" s="5">
        <v>0</v>
      </c>
      <c r="BD16" s="58">
        <f t="shared" si="2"/>
        <v>0</v>
      </c>
      <c r="BE16" s="57"/>
      <c r="BF16" s="5"/>
      <c r="BG16" s="58"/>
      <c r="BH16" s="57">
        <v>0</v>
      </c>
      <c r="BI16" s="5">
        <v>0</v>
      </c>
      <c r="BJ16" s="58">
        <v>0</v>
      </c>
      <c r="BK16" s="57">
        <v>0</v>
      </c>
      <c r="BL16" s="5">
        <v>0</v>
      </c>
      <c r="BM16" s="58">
        <v>0</v>
      </c>
      <c r="BN16" s="57">
        <v>0</v>
      </c>
      <c r="BO16" s="5">
        <v>0</v>
      </c>
      <c r="BP16" s="58">
        <v>0</v>
      </c>
      <c r="BQ16" s="57">
        <v>0</v>
      </c>
      <c r="BR16" s="5">
        <v>0</v>
      </c>
      <c r="BS16" s="58">
        <v>0</v>
      </c>
      <c r="BT16" s="57">
        <v>0</v>
      </c>
      <c r="BU16" s="5">
        <v>0</v>
      </c>
      <c r="BV16" s="58">
        <v>0</v>
      </c>
      <c r="BW16" s="57">
        <v>0</v>
      </c>
      <c r="BX16" s="5">
        <v>0</v>
      </c>
      <c r="BY16" s="58">
        <v>0</v>
      </c>
      <c r="BZ16" s="57">
        <v>0</v>
      </c>
      <c r="CA16" s="5">
        <v>0</v>
      </c>
      <c r="CB16" s="58">
        <v>0</v>
      </c>
      <c r="CC16" s="57">
        <v>0</v>
      </c>
      <c r="CD16" s="5">
        <v>0</v>
      </c>
      <c r="CE16" s="58">
        <v>0</v>
      </c>
      <c r="CF16" s="59">
        <v>7318</v>
      </c>
      <c r="CG16" s="12">
        <v>13250</v>
      </c>
      <c r="CH16" s="58">
        <f t="shared" si="3"/>
        <v>1810.6039901612462</v>
      </c>
      <c r="CI16" s="59">
        <v>375</v>
      </c>
      <c r="CJ16" s="12">
        <v>808</v>
      </c>
      <c r="CK16" s="58">
        <f>CJ16/CI16*1000</f>
        <v>2154.6666666666665</v>
      </c>
      <c r="CL16" s="57">
        <v>0</v>
      </c>
      <c r="CM16" s="5">
        <v>0</v>
      </c>
      <c r="CN16" s="58">
        <v>0</v>
      </c>
      <c r="CO16" s="57">
        <v>0</v>
      </c>
      <c r="CP16" s="5">
        <v>0</v>
      </c>
      <c r="CQ16" s="58">
        <v>0</v>
      </c>
      <c r="CR16" s="57">
        <v>0</v>
      </c>
      <c r="CS16" s="5">
        <v>0</v>
      </c>
      <c r="CT16" s="58">
        <v>0</v>
      </c>
      <c r="CU16" s="57">
        <v>0</v>
      </c>
      <c r="CV16" s="5">
        <v>2</v>
      </c>
      <c r="CW16" s="58">
        <v>0</v>
      </c>
      <c r="CX16" s="57">
        <v>0</v>
      </c>
      <c r="CY16" s="5">
        <v>0</v>
      </c>
      <c r="CZ16" s="58">
        <v>0</v>
      </c>
      <c r="DA16" s="57">
        <v>0</v>
      </c>
      <c r="DB16" s="5">
        <v>0</v>
      </c>
      <c r="DC16" s="58">
        <v>0</v>
      </c>
      <c r="DD16" s="57">
        <v>0</v>
      </c>
      <c r="DE16" s="5">
        <v>0</v>
      </c>
      <c r="DF16" s="58">
        <v>0</v>
      </c>
      <c r="DG16" s="57">
        <v>0</v>
      </c>
      <c r="DH16" s="5">
        <v>0</v>
      </c>
      <c r="DI16" s="58">
        <v>0</v>
      </c>
      <c r="DJ16" s="57">
        <v>0</v>
      </c>
      <c r="DK16" s="5">
        <v>0</v>
      </c>
      <c r="DL16" s="58">
        <v>0</v>
      </c>
      <c r="DM16" s="57">
        <v>0</v>
      </c>
      <c r="DN16" s="5">
        <v>0</v>
      </c>
      <c r="DO16" s="58">
        <v>0</v>
      </c>
      <c r="DP16" s="57">
        <v>0</v>
      </c>
      <c r="DQ16" s="5">
        <v>0</v>
      </c>
      <c r="DR16" s="58">
        <v>0</v>
      </c>
      <c r="DS16" s="57">
        <v>0</v>
      </c>
      <c r="DT16" s="5">
        <v>0</v>
      </c>
      <c r="DU16" s="58">
        <v>0</v>
      </c>
      <c r="DV16" s="57">
        <v>0</v>
      </c>
      <c r="DW16" s="5">
        <v>0</v>
      </c>
      <c r="DX16" s="58">
        <v>0</v>
      </c>
      <c r="DY16" s="59">
        <v>167</v>
      </c>
      <c r="DZ16" s="12">
        <v>455</v>
      </c>
      <c r="EA16" s="58">
        <f>DZ16/DY16*1000</f>
        <v>2724.5508982035926</v>
      </c>
      <c r="EB16" s="57">
        <v>0</v>
      </c>
      <c r="EC16" s="5">
        <v>0</v>
      </c>
      <c r="ED16" s="58">
        <v>0</v>
      </c>
      <c r="EE16" s="59">
        <v>0</v>
      </c>
      <c r="EF16" s="12">
        <v>0</v>
      </c>
      <c r="EG16" s="58">
        <v>0</v>
      </c>
      <c r="EH16" s="59">
        <v>1</v>
      </c>
      <c r="EI16" s="12">
        <v>2</v>
      </c>
      <c r="EJ16" s="58">
        <f>EI16/EH16*1000</f>
        <v>2000</v>
      </c>
      <c r="EK16" s="57">
        <v>0</v>
      </c>
      <c r="EL16" s="5">
        <v>0</v>
      </c>
      <c r="EM16" s="58">
        <v>0</v>
      </c>
      <c r="EN16" s="57">
        <v>0</v>
      </c>
      <c r="EO16" s="5">
        <v>0</v>
      </c>
      <c r="EP16" s="58">
        <v>0</v>
      </c>
      <c r="EQ16" s="59">
        <v>121</v>
      </c>
      <c r="ER16" s="12">
        <v>419</v>
      </c>
      <c r="ES16" s="58">
        <f t="shared" si="5"/>
        <v>3462.8099173553719</v>
      </c>
      <c r="ET16" s="57">
        <v>0</v>
      </c>
      <c r="EU16" s="5">
        <v>0</v>
      </c>
      <c r="EV16" s="58">
        <v>0</v>
      </c>
      <c r="EW16" s="57">
        <v>0</v>
      </c>
      <c r="EX16" s="5">
        <v>0</v>
      </c>
      <c r="EY16" s="58">
        <v>0</v>
      </c>
      <c r="EZ16" s="57"/>
      <c r="FA16" s="5"/>
      <c r="FB16" s="58"/>
      <c r="FC16" s="57">
        <v>0</v>
      </c>
      <c r="FD16" s="5">
        <v>0</v>
      </c>
      <c r="FE16" s="58">
        <v>0</v>
      </c>
      <c r="FF16" s="57">
        <v>0</v>
      </c>
      <c r="FG16" s="5">
        <v>0</v>
      </c>
      <c r="FH16" s="58">
        <v>0</v>
      </c>
      <c r="FI16" s="57">
        <v>0</v>
      </c>
      <c r="FJ16" s="5">
        <v>0</v>
      </c>
      <c r="FK16" s="58">
        <v>0</v>
      </c>
      <c r="FL16" s="57">
        <v>0</v>
      </c>
      <c r="FM16" s="5">
        <v>0</v>
      </c>
      <c r="FN16" s="58">
        <f t="shared" si="6"/>
        <v>0</v>
      </c>
      <c r="FO16" s="57">
        <v>0</v>
      </c>
      <c r="FP16" s="5">
        <v>0</v>
      </c>
      <c r="FQ16" s="58">
        <v>0</v>
      </c>
      <c r="FR16" s="57">
        <v>0</v>
      </c>
      <c r="FS16" s="5">
        <v>0</v>
      </c>
      <c r="FT16" s="58">
        <v>0</v>
      </c>
      <c r="FU16" s="57">
        <v>0</v>
      </c>
      <c r="FV16" s="5">
        <v>0</v>
      </c>
      <c r="FW16" s="58">
        <v>0</v>
      </c>
      <c r="FX16" s="57">
        <v>0</v>
      </c>
      <c r="FY16" s="5">
        <v>0</v>
      </c>
      <c r="FZ16" s="58">
        <v>0</v>
      </c>
      <c r="GA16" s="57">
        <v>0</v>
      </c>
      <c r="GB16" s="5">
        <v>0</v>
      </c>
      <c r="GC16" s="58">
        <v>0</v>
      </c>
      <c r="GD16" s="57">
        <v>0</v>
      </c>
      <c r="GE16" s="5">
        <v>0</v>
      </c>
      <c r="GF16" s="58">
        <v>0</v>
      </c>
      <c r="GG16" s="57">
        <v>0</v>
      </c>
      <c r="GH16" s="5">
        <v>0</v>
      </c>
      <c r="GI16" s="58">
        <v>0</v>
      </c>
      <c r="GJ16" s="57">
        <v>0</v>
      </c>
      <c r="GK16" s="5">
        <v>0</v>
      </c>
      <c r="GL16" s="58">
        <v>0</v>
      </c>
      <c r="GM16" s="57">
        <v>0</v>
      </c>
      <c r="GN16" s="5">
        <v>0</v>
      </c>
      <c r="GO16" s="58">
        <v>0</v>
      </c>
      <c r="GP16" s="57">
        <v>0</v>
      </c>
      <c r="GQ16" s="5">
        <v>0</v>
      </c>
      <c r="GR16" s="58">
        <f t="shared" si="7"/>
        <v>0</v>
      </c>
      <c r="GS16" s="57">
        <v>0</v>
      </c>
      <c r="GT16" s="5">
        <v>0</v>
      </c>
      <c r="GU16" s="58">
        <v>0</v>
      </c>
      <c r="GV16" s="57">
        <v>0</v>
      </c>
      <c r="GW16" s="5">
        <v>0</v>
      </c>
      <c r="GX16" s="58">
        <v>0</v>
      </c>
      <c r="GY16" s="59">
        <v>35031</v>
      </c>
      <c r="GZ16" s="12">
        <v>62847</v>
      </c>
      <c r="HA16" s="58">
        <f t="shared" si="8"/>
        <v>1794.0395649567527</v>
      </c>
      <c r="HB16" s="57">
        <v>0</v>
      </c>
      <c r="HC16" s="5">
        <v>0</v>
      </c>
      <c r="HD16" s="58">
        <f t="shared" si="9"/>
        <v>0</v>
      </c>
      <c r="HE16" s="57"/>
      <c r="HF16" s="5"/>
      <c r="HG16" s="58"/>
      <c r="HH16" s="57">
        <v>0</v>
      </c>
      <c r="HI16" s="5">
        <v>0</v>
      </c>
      <c r="HJ16" s="58">
        <v>0</v>
      </c>
      <c r="HK16" s="57">
        <v>0</v>
      </c>
      <c r="HL16" s="5">
        <v>0</v>
      </c>
      <c r="HM16" s="58">
        <v>0</v>
      </c>
      <c r="HN16" s="57">
        <v>0</v>
      </c>
      <c r="HO16" s="5">
        <v>0</v>
      </c>
      <c r="HP16" s="58">
        <v>0</v>
      </c>
      <c r="HQ16" s="57">
        <v>0</v>
      </c>
      <c r="HR16" s="5">
        <v>0</v>
      </c>
      <c r="HS16" s="58">
        <v>0</v>
      </c>
      <c r="HT16" s="57">
        <v>0</v>
      </c>
      <c r="HU16" s="5">
        <v>0</v>
      </c>
      <c r="HV16" s="58">
        <v>0</v>
      </c>
      <c r="HW16" s="57">
        <v>0</v>
      </c>
      <c r="HX16" s="5">
        <v>0</v>
      </c>
      <c r="HY16" s="58">
        <v>0</v>
      </c>
      <c r="HZ16" s="57">
        <v>0</v>
      </c>
      <c r="IA16" s="5">
        <v>0</v>
      </c>
      <c r="IB16" s="58">
        <v>0</v>
      </c>
      <c r="IC16" s="57">
        <v>0</v>
      </c>
      <c r="ID16" s="5">
        <v>0</v>
      </c>
      <c r="IE16" s="58">
        <v>0</v>
      </c>
      <c r="IF16" s="57">
        <v>0</v>
      </c>
      <c r="IG16" s="5">
        <v>0</v>
      </c>
      <c r="IH16" s="58">
        <v>0</v>
      </c>
      <c r="II16" s="57">
        <v>0</v>
      </c>
      <c r="IJ16" s="5">
        <v>0</v>
      </c>
      <c r="IK16" s="58">
        <v>0</v>
      </c>
      <c r="IL16" s="57">
        <v>0</v>
      </c>
      <c r="IM16" s="5">
        <v>0</v>
      </c>
      <c r="IN16" s="58">
        <v>0</v>
      </c>
      <c r="IO16" s="57">
        <v>0</v>
      </c>
      <c r="IP16" s="5">
        <v>0</v>
      </c>
      <c r="IQ16" s="58">
        <v>0</v>
      </c>
      <c r="IR16" s="14">
        <f t="shared" si="10"/>
        <v>43337</v>
      </c>
      <c r="IS16" s="58">
        <f t="shared" si="11"/>
        <v>78860</v>
      </c>
    </row>
    <row r="17" spans="1:253" x14ac:dyDescent="0.3">
      <c r="A17" s="49">
        <v>2004</v>
      </c>
      <c r="B17" s="50" t="s">
        <v>16</v>
      </c>
      <c r="C17" s="57">
        <v>0</v>
      </c>
      <c r="D17" s="5">
        <v>0</v>
      </c>
      <c r="E17" s="58">
        <v>0</v>
      </c>
      <c r="F17" s="57"/>
      <c r="G17" s="5"/>
      <c r="H17" s="58"/>
      <c r="I17" s="57">
        <v>0</v>
      </c>
      <c r="J17" s="5">
        <v>0</v>
      </c>
      <c r="K17" s="58">
        <v>0</v>
      </c>
      <c r="L17" s="59">
        <v>148</v>
      </c>
      <c r="M17" s="12">
        <v>500</v>
      </c>
      <c r="N17" s="58">
        <f t="shared" si="12"/>
        <v>3378.3783783783783</v>
      </c>
      <c r="O17" s="57">
        <v>0</v>
      </c>
      <c r="P17" s="5">
        <v>0</v>
      </c>
      <c r="Q17" s="58">
        <v>0</v>
      </c>
      <c r="R17" s="57">
        <v>0</v>
      </c>
      <c r="S17" s="5">
        <v>0</v>
      </c>
      <c r="T17" s="58">
        <v>0</v>
      </c>
      <c r="U17" s="57">
        <v>0</v>
      </c>
      <c r="V17" s="5">
        <v>0</v>
      </c>
      <c r="W17" s="58">
        <v>0</v>
      </c>
      <c r="X17" s="57">
        <v>0</v>
      </c>
      <c r="Y17" s="5">
        <v>0</v>
      </c>
      <c r="Z17" s="58">
        <f t="shared" si="0"/>
        <v>0</v>
      </c>
      <c r="AA17" s="57">
        <v>0</v>
      </c>
      <c r="AB17" s="5">
        <v>0</v>
      </c>
      <c r="AC17" s="58">
        <v>0</v>
      </c>
      <c r="AD17" s="57">
        <v>0</v>
      </c>
      <c r="AE17" s="5">
        <v>0</v>
      </c>
      <c r="AF17" s="58">
        <v>0</v>
      </c>
      <c r="AG17" s="57">
        <v>0</v>
      </c>
      <c r="AH17" s="5">
        <v>0</v>
      </c>
      <c r="AI17" s="58">
        <v>0</v>
      </c>
      <c r="AJ17" s="57">
        <v>0</v>
      </c>
      <c r="AK17" s="5">
        <v>0</v>
      </c>
      <c r="AL17" s="58">
        <v>0</v>
      </c>
      <c r="AM17" s="57">
        <v>0</v>
      </c>
      <c r="AN17" s="5">
        <v>0</v>
      </c>
      <c r="AO17" s="58">
        <v>0</v>
      </c>
      <c r="AP17" s="57">
        <v>0</v>
      </c>
      <c r="AQ17" s="5">
        <v>0</v>
      </c>
      <c r="AR17" s="58">
        <v>0</v>
      </c>
      <c r="AS17" s="57">
        <v>0</v>
      </c>
      <c r="AT17" s="5">
        <v>0</v>
      </c>
      <c r="AU17" s="58">
        <v>0</v>
      </c>
      <c r="AV17" s="59">
        <v>17</v>
      </c>
      <c r="AW17" s="12">
        <v>66</v>
      </c>
      <c r="AX17" s="58">
        <f t="shared" si="1"/>
        <v>3882.3529411764707</v>
      </c>
      <c r="AY17" s="59"/>
      <c r="AZ17" s="12"/>
      <c r="BA17" s="58"/>
      <c r="BB17" s="59">
        <v>0</v>
      </c>
      <c r="BC17" s="12">
        <v>0</v>
      </c>
      <c r="BD17" s="58">
        <f t="shared" si="2"/>
        <v>0</v>
      </c>
      <c r="BE17" s="59"/>
      <c r="BF17" s="12"/>
      <c r="BG17" s="58"/>
      <c r="BH17" s="59">
        <v>23</v>
      </c>
      <c r="BI17" s="12">
        <v>76</v>
      </c>
      <c r="BJ17" s="58">
        <f>BI17/BH17*1000</f>
        <v>3304.3478260869565</v>
      </c>
      <c r="BK17" s="57">
        <v>0</v>
      </c>
      <c r="BL17" s="5">
        <v>0</v>
      </c>
      <c r="BM17" s="58">
        <v>0</v>
      </c>
      <c r="BN17" s="57">
        <v>0</v>
      </c>
      <c r="BO17" s="5">
        <v>0</v>
      </c>
      <c r="BP17" s="58">
        <v>0</v>
      </c>
      <c r="BQ17" s="57">
        <v>0</v>
      </c>
      <c r="BR17" s="5">
        <v>0</v>
      </c>
      <c r="BS17" s="58">
        <v>0</v>
      </c>
      <c r="BT17" s="57">
        <v>0</v>
      </c>
      <c r="BU17" s="5">
        <v>0</v>
      </c>
      <c r="BV17" s="58">
        <v>0</v>
      </c>
      <c r="BW17" s="57">
        <v>0</v>
      </c>
      <c r="BX17" s="5">
        <v>0</v>
      </c>
      <c r="BY17" s="58">
        <v>0</v>
      </c>
      <c r="BZ17" s="57">
        <v>0</v>
      </c>
      <c r="CA17" s="5">
        <v>0</v>
      </c>
      <c r="CB17" s="58">
        <v>0</v>
      </c>
      <c r="CC17" s="57">
        <v>0</v>
      </c>
      <c r="CD17" s="5">
        <v>0</v>
      </c>
      <c r="CE17" s="58">
        <v>0</v>
      </c>
      <c r="CF17" s="59">
        <v>23205</v>
      </c>
      <c r="CG17" s="12">
        <v>47998</v>
      </c>
      <c r="CH17" s="58">
        <f t="shared" si="3"/>
        <v>2068.433527257057</v>
      </c>
      <c r="CI17" s="59">
        <v>190</v>
      </c>
      <c r="CJ17" s="12">
        <v>359</v>
      </c>
      <c r="CK17" s="58">
        <f>CJ17/CI17*1000</f>
        <v>1889.4736842105265</v>
      </c>
      <c r="CL17" s="59">
        <v>2</v>
      </c>
      <c r="CM17" s="12">
        <v>5</v>
      </c>
      <c r="CN17" s="58">
        <f>CM17/CL17*1000</f>
        <v>2500</v>
      </c>
      <c r="CO17" s="57">
        <v>0</v>
      </c>
      <c r="CP17" s="5">
        <v>0</v>
      </c>
      <c r="CQ17" s="58">
        <v>0</v>
      </c>
      <c r="CR17" s="57">
        <v>0</v>
      </c>
      <c r="CS17" s="5">
        <v>4</v>
      </c>
      <c r="CT17" s="58">
        <v>0</v>
      </c>
      <c r="CU17" s="57">
        <v>0</v>
      </c>
      <c r="CV17" s="5">
        <v>0</v>
      </c>
      <c r="CW17" s="58">
        <v>0</v>
      </c>
      <c r="CX17" s="57">
        <v>0</v>
      </c>
      <c r="CY17" s="5">
        <v>0</v>
      </c>
      <c r="CZ17" s="58">
        <v>0</v>
      </c>
      <c r="DA17" s="57">
        <v>0</v>
      </c>
      <c r="DB17" s="5">
        <v>0</v>
      </c>
      <c r="DC17" s="58">
        <v>0</v>
      </c>
      <c r="DD17" s="57">
        <v>0</v>
      </c>
      <c r="DE17" s="5">
        <v>0</v>
      </c>
      <c r="DF17" s="58">
        <v>0</v>
      </c>
      <c r="DG17" s="57">
        <v>0</v>
      </c>
      <c r="DH17" s="5">
        <v>0</v>
      </c>
      <c r="DI17" s="58">
        <v>0</v>
      </c>
      <c r="DJ17" s="57">
        <v>0</v>
      </c>
      <c r="DK17" s="5">
        <v>0</v>
      </c>
      <c r="DL17" s="58">
        <v>0</v>
      </c>
      <c r="DM17" s="57">
        <v>0</v>
      </c>
      <c r="DN17" s="5">
        <v>0</v>
      </c>
      <c r="DO17" s="58">
        <v>0</v>
      </c>
      <c r="DP17" s="57">
        <v>0</v>
      </c>
      <c r="DQ17" s="5">
        <v>0</v>
      </c>
      <c r="DR17" s="58">
        <v>0</v>
      </c>
      <c r="DS17" s="57">
        <v>0</v>
      </c>
      <c r="DT17" s="5">
        <v>0</v>
      </c>
      <c r="DU17" s="58">
        <v>0</v>
      </c>
      <c r="DV17" s="57">
        <v>0</v>
      </c>
      <c r="DW17" s="5">
        <v>0</v>
      </c>
      <c r="DX17" s="58">
        <v>0</v>
      </c>
      <c r="DY17" s="57">
        <v>0</v>
      </c>
      <c r="DZ17" s="5">
        <v>0</v>
      </c>
      <c r="EA17" s="58">
        <v>0</v>
      </c>
      <c r="EB17" s="57">
        <v>0</v>
      </c>
      <c r="EC17" s="5">
        <v>0</v>
      </c>
      <c r="ED17" s="58">
        <v>0</v>
      </c>
      <c r="EE17" s="57">
        <v>0</v>
      </c>
      <c r="EF17" s="5">
        <v>0</v>
      </c>
      <c r="EG17" s="58">
        <v>0</v>
      </c>
      <c r="EH17" s="57">
        <v>0</v>
      </c>
      <c r="EI17" s="5">
        <v>0</v>
      </c>
      <c r="EJ17" s="58">
        <v>0</v>
      </c>
      <c r="EK17" s="57">
        <v>0</v>
      </c>
      <c r="EL17" s="5">
        <v>0</v>
      </c>
      <c r="EM17" s="58">
        <v>0</v>
      </c>
      <c r="EN17" s="57">
        <v>0</v>
      </c>
      <c r="EO17" s="5">
        <v>0</v>
      </c>
      <c r="EP17" s="58">
        <v>0</v>
      </c>
      <c r="EQ17" s="59">
        <v>214</v>
      </c>
      <c r="ER17" s="12">
        <v>736</v>
      </c>
      <c r="ES17" s="58">
        <f t="shared" si="5"/>
        <v>3439.2523364485983</v>
      </c>
      <c r="ET17" s="57">
        <v>0</v>
      </c>
      <c r="EU17" s="5">
        <v>0</v>
      </c>
      <c r="EV17" s="58">
        <v>0</v>
      </c>
      <c r="EW17" s="57">
        <v>0</v>
      </c>
      <c r="EX17" s="5">
        <v>0</v>
      </c>
      <c r="EY17" s="58">
        <v>0</v>
      </c>
      <c r="EZ17" s="57"/>
      <c r="FA17" s="5"/>
      <c r="FB17" s="58"/>
      <c r="FC17" s="57">
        <v>0</v>
      </c>
      <c r="FD17" s="5">
        <v>0</v>
      </c>
      <c r="FE17" s="58">
        <v>0</v>
      </c>
      <c r="FF17" s="57">
        <v>0</v>
      </c>
      <c r="FG17" s="5">
        <v>0</v>
      </c>
      <c r="FH17" s="58">
        <v>0</v>
      </c>
      <c r="FI17" s="57">
        <v>0</v>
      </c>
      <c r="FJ17" s="5">
        <v>0</v>
      </c>
      <c r="FK17" s="58">
        <v>0</v>
      </c>
      <c r="FL17" s="57">
        <v>0</v>
      </c>
      <c r="FM17" s="5">
        <v>0</v>
      </c>
      <c r="FN17" s="58">
        <f t="shared" si="6"/>
        <v>0</v>
      </c>
      <c r="FO17" s="57">
        <v>0</v>
      </c>
      <c r="FP17" s="5">
        <v>0</v>
      </c>
      <c r="FQ17" s="58">
        <v>0</v>
      </c>
      <c r="FR17" s="57">
        <v>0</v>
      </c>
      <c r="FS17" s="5">
        <v>0</v>
      </c>
      <c r="FT17" s="58">
        <v>0</v>
      </c>
      <c r="FU17" s="57">
        <v>0</v>
      </c>
      <c r="FV17" s="5">
        <v>0</v>
      </c>
      <c r="FW17" s="58">
        <v>0</v>
      </c>
      <c r="FX17" s="57">
        <v>0</v>
      </c>
      <c r="FY17" s="5">
        <v>0</v>
      </c>
      <c r="FZ17" s="58">
        <v>0</v>
      </c>
      <c r="GA17" s="57">
        <v>0</v>
      </c>
      <c r="GB17" s="5">
        <v>0</v>
      </c>
      <c r="GC17" s="58">
        <v>0</v>
      </c>
      <c r="GD17" s="57">
        <v>0</v>
      </c>
      <c r="GE17" s="5">
        <v>0</v>
      </c>
      <c r="GF17" s="58">
        <v>0</v>
      </c>
      <c r="GG17" s="59">
        <v>184</v>
      </c>
      <c r="GH17" s="12">
        <v>325</v>
      </c>
      <c r="GI17" s="58">
        <f t="shared" si="14"/>
        <v>1766.304347826087</v>
      </c>
      <c r="GJ17" s="59">
        <v>184</v>
      </c>
      <c r="GK17" s="12">
        <v>325</v>
      </c>
      <c r="GL17" s="58">
        <f t="shared" ref="GL17" si="20">GK17/GJ17*1000</f>
        <v>1766.304347826087</v>
      </c>
      <c r="GM17" s="57">
        <v>0</v>
      </c>
      <c r="GN17" s="5">
        <v>0</v>
      </c>
      <c r="GO17" s="58">
        <v>0</v>
      </c>
      <c r="GP17" s="57">
        <v>0</v>
      </c>
      <c r="GQ17" s="5">
        <v>0</v>
      </c>
      <c r="GR17" s="58">
        <f t="shared" si="7"/>
        <v>0</v>
      </c>
      <c r="GS17" s="57">
        <v>0</v>
      </c>
      <c r="GT17" s="5">
        <v>0</v>
      </c>
      <c r="GU17" s="58">
        <v>0</v>
      </c>
      <c r="GV17" s="57">
        <v>0</v>
      </c>
      <c r="GW17" s="5">
        <v>0</v>
      </c>
      <c r="GX17" s="58">
        <v>0</v>
      </c>
      <c r="GY17" s="59">
        <v>64653</v>
      </c>
      <c r="GZ17" s="12">
        <v>110516</v>
      </c>
      <c r="HA17" s="58">
        <f t="shared" si="8"/>
        <v>1709.3715682180255</v>
      </c>
      <c r="HB17" s="57">
        <v>0</v>
      </c>
      <c r="HC17" s="5">
        <v>0</v>
      </c>
      <c r="HD17" s="58">
        <f t="shared" si="9"/>
        <v>0</v>
      </c>
      <c r="HE17" s="57"/>
      <c r="HF17" s="5"/>
      <c r="HG17" s="58"/>
      <c r="HH17" s="57">
        <v>0</v>
      </c>
      <c r="HI17" s="5">
        <v>0</v>
      </c>
      <c r="HJ17" s="58">
        <v>0</v>
      </c>
      <c r="HK17" s="57">
        <v>0</v>
      </c>
      <c r="HL17" s="5">
        <v>0</v>
      </c>
      <c r="HM17" s="58">
        <v>0</v>
      </c>
      <c r="HN17" s="57">
        <v>0</v>
      </c>
      <c r="HO17" s="5">
        <v>0</v>
      </c>
      <c r="HP17" s="58">
        <v>0</v>
      </c>
      <c r="HQ17" s="57">
        <v>0</v>
      </c>
      <c r="HR17" s="5">
        <v>0</v>
      </c>
      <c r="HS17" s="58">
        <v>0</v>
      </c>
      <c r="HT17" s="57">
        <v>0</v>
      </c>
      <c r="HU17" s="5">
        <v>0</v>
      </c>
      <c r="HV17" s="58">
        <v>0</v>
      </c>
      <c r="HW17" s="59">
        <v>39</v>
      </c>
      <c r="HX17" s="12">
        <v>154</v>
      </c>
      <c r="HY17" s="58">
        <f t="shared" si="17"/>
        <v>3948.7179487179487</v>
      </c>
      <c r="HZ17" s="57">
        <v>0</v>
      </c>
      <c r="IA17" s="5">
        <v>0</v>
      </c>
      <c r="IB17" s="58">
        <v>0</v>
      </c>
      <c r="IC17" s="59">
        <v>46</v>
      </c>
      <c r="ID17" s="12">
        <v>113</v>
      </c>
      <c r="IE17" s="58">
        <f t="shared" si="18"/>
        <v>2456.5217391304345</v>
      </c>
      <c r="IF17" s="57">
        <v>0</v>
      </c>
      <c r="IG17" s="5">
        <v>0</v>
      </c>
      <c r="IH17" s="58">
        <v>0</v>
      </c>
      <c r="II17" s="57">
        <v>0</v>
      </c>
      <c r="IJ17" s="5">
        <v>0</v>
      </c>
      <c r="IK17" s="58">
        <v>0</v>
      </c>
      <c r="IL17" s="59">
        <v>184</v>
      </c>
      <c r="IM17" s="12">
        <v>325</v>
      </c>
      <c r="IN17" s="58">
        <f t="shared" ref="IN17" si="21">IM17/IL17*1000</f>
        <v>1766.304347826087</v>
      </c>
      <c r="IO17" s="57">
        <v>0</v>
      </c>
      <c r="IP17" s="5">
        <v>0</v>
      </c>
      <c r="IQ17" s="58">
        <v>0</v>
      </c>
      <c r="IR17" s="14">
        <f t="shared" si="10"/>
        <v>89089</v>
      </c>
      <c r="IS17" s="58">
        <f t="shared" si="11"/>
        <v>161502</v>
      </c>
    </row>
    <row r="18" spans="1:253" ht="15" thickBot="1" x14ac:dyDescent="0.35">
      <c r="A18" s="51"/>
      <c r="B18" s="52" t="s">
        <v>17</v>
      </c>
      <c r="C18" s="60">
        <f>SUM(C6:C17)</f>
        <v>22</v>
      </c>
      <c r="D18" s="37">
        <f>SUM(D6:D17)</f>
        <v>81</v>
      </c>
      <c r="E18" s="61"/>
      <c r="F18" s="60"/>
      <c r="G18" s="37"/>
      <c r="H18" s="61"/>
      <c r="I18" s="60">
        <f>SUM(I6:I17)</f>
        <v>0</v>
      </c>
      <c r="J18" s="37">
        <f>SUM(J6:J17)</f>
        <v>0</v>
      </c>
      <c r="K18" s="61"/>
      <c r="L18" s="60">
        <f>SUM(L6:L17)</f>
        <v>1774</v>
      </c>
      <c r="M18" s="37">
        <f>SUM(M6:M17)</f>
        <v>6575</v>
      </c>
      <c r="N18" s="61"/>
      <c r="O18" s="60">
        <f>SUM(O6:O17)</f>
        <v>0</v>
      </c>
      <c r="P18" s="37">
        <f>SUM(P6:P17)</f>
        <v>1</v>
      </c>
      <c r="Q18" s="61"/>
      <c r="R18" s="60">
        <f>SUM(R6:R17)</f>
        <v>0</v>
      </c>
      <c r="S18" s="37">
        <f>SUM(S6:S17)</f>
        <v>0</v>
      </c>
      <c r="T18" s="61"/>
      <c r="U18" s="60">
        <f>SUM(U6:U17)</f>
        <v>0</v>
      </c>
      <c r="V18" s="37">
        <f>SUM(V6:V17)</f>
        <v>0</v>
      </c>
      <c r="W18" s="61"/>
      <c r="X18" s="60">
        <f t="shared" ref="X18:Y18" si="22">SUM(X6:X17)</f>
        <v>0</v>
      </c>
      <c r="Y18" s="37">
        <f t="shared" si="22"/>
        <v>0</v>
      </c>
      <c r="Z18" s="61"/>
      <c r="AA18" s="60">
        <f>SUM(AA6:AA17)</f>
        <v>0</v>
      </c>
      <c r="AB18" s="37">
        <f>SUM(AB6:AB17)</f>
        <v>0</v>
      </c>
      <c r="AC18" s="61"/>
      <c r="AD18" s="60">
        <f>SUM(AD6:AD17)</f>
        <v>72</v>
      </c>
      <c r="AE18" s="37">
        <f>SUM(AE6:AE17)</f>
        <v>194</v>
      </c>
      <c r="AF18" s="61"/>
      <c r="AG18" s="60">
        <f>SUM(AG6:AG17)</f>
        <v>0</v>
      </c>
      <c r="AH18" s="37">
        <f>SUM(AH6:AH17)</f>
        <v>0</v>
      </c>
      <c r="AI18" s="61"/>
      <c r="AJ18" s="60">
        <f>SUM(AJ6:AJ17)</f>
        <v>0</v>
      </c>
      <c r="AK18" s="37">
        <f>SUM(AK6:AK17)</f>
        <v>0</v>
      </c>
      <c r="AL18" s="61"/>
      <c r="AM18" s="60">
        <f>SUM(AM6:AM17)</f>
        <v>0</v>
      </c>
      <c r="AN18" s="37">
        <f>SUM(AN6:AN17)</f>
        <v>0</v>
      </c>
      <c r="AO18" s="61"/>
      <c r="AP18" s="60">
        <f>SUM(AP6:AP17)</f>
        <v>0</v>
      </c>
      <c r="AQ18" s="37">
        <f>SUM(AQ6:AQ17)</f>
        <v>0</v>
      </c>
      <c r="AR18" s="61"/>
      <c r="AS18" s="60">
        <f>SUM(AS6:AS17)</f>
        <v>0</v>
      </c>
      <c r="AT18" s="37">
        <f>SUM(AT6:AT17)</f>
        <v>0</v>
      </c>
      <c r="AU18" s="61"/>
      <c r="AV18" s="60">
        <f>SUM(AV6:AV17)</f>
        <v>765</v>
      </c>
      <c r="AW18" s="37">
        <f>SUM(AW6:AW17)</f>
        <v>1863</v>
      </c>
      <c r="AX18" s="61"/>
      <c r="AY18" s="60"/>
      <c r="AZ18" s="37"/>
      <c r="BA18" s="61"/>
      <c r="BB18" s="60">
        <f t="shared" ref="BB18:BC18" si="23">SUM(BB6:BB17)</f>
        <v>0</v>
      </c>
      <c r="BC18" s="37">
        <f t="shared" si="23"/>
        <v>0</v>
      </c>
      <c r="BD18" s="61"/>
      <c r="BE18" s="60"/>
      <c r="BF18" s="37"/>
      <c r="BG18" s="61"/>
      <c r="BH18" s="60">
        <f>SUM(BH6:BH17)</f>
        <v>71</v>
      </c>
      <c r="BI18" s="37">
        <f>SUM(BI6:BI17)</f>
        <v>224</v>
      </c>
      <c r="BJ18" s="61"/>
      <c r="BK18" s="60">
        <f>SUM(BK6:BK17)</f>
        <v>0</v>
      </c>
      <c r="BL18" s="37">
        <f>SUM(BL6:BL17)</f>
        <v>0</v>
      </c>
      <c r="BM18" s="61"/>
      <c r="BN18" s="60">
        <f>SUM(BN6:BN17)</f>
        <v>0</v>
      </c>
      <c r="BO18" s="37">
        <f>SUM(BO6:BO17)</f>
        <v>0</v>
      </c>
      <c r="BP18" s="61"/>
      <c r="BQ18" s="60">
        <f>SUM(BQ6:BQ17)</f>
        <v>0</v>
      </c>
      <c r="BR18" s="37">
        <f>SUM(BR6:BR17)</f>
        <v>0</v>
      </c>
      <c r="BS18" s="61"/>
      <c r="BT18" s="60">
        <f>SUM(BT6:BT17)</f>
        <v>0</v>
      </c>
      <c r="BU18" s="37">
        <f>SUM(BU6:BU17)</f>
        <v>0</v>
      </c>
      <c r="BV18" s="61"/>
      <c r="BW18" s="60">
        <f>SUM(BW6:BW17)</f>
        <v>0</v>
      </c>
      <c r="BX18" s="37">
        <f>SUM(BX6:BX17)</f>
        <v>0</v>
      </c>
      <c r="BY18" s="61"/>
      <c r="BZ18" s="60">
        <f>SUM(BZ6:BZ17)</f>
        <v>0</v>
      </c>
      <c r="CA18" s="37">
        <f>SUM(CA6:CA17)</f>
        <v>0</v>
      </c>
      <c r="CB18" s="61"/>
      <c r="CC18" s="60">
        <f>SUM(CC6:CC17)</f>
        <v>2</v>
      </c>
      <c r="CD18" s="37">
        <f>SUM(CD6:CD17)</f>
        <v>9</v>
      </c>
      <c r="CE18" s="61"/>
      <c r="CF18" s="60">
        <f>SUM(CF6:CF17)</f>
        <v>119494</v>
      </c>
      <c r="CG18" s="37">
        <f>SUM(CG6:CG17)</f>
        <v>214922</v>
      </c>
      <c r="CH18" s="61"/>
      <c r="CI18" s="60">
        <f>SUM(CI6:CI17)</f>
        <v>895</v>
      </c>
      <c r="CJ18" s="37">
        <f>SUM(CJ6:CJ17)</f>
        <v>1752</v>
      </c>
      <c r="CK18" s="61"/>
      <c r="CL18" s="60">
        <f>SUM(CL6:CL17)</f>
        <v>2</v>
      </c>
      <c r="CM18" s="37">
        <f>SUM(CM6:CM17)</f>
        <v>5</v>
      </c>
      <c r="CN18" s="61"/>
      <c r="CO18" s="60">
        <f>SUM(CO6:CO17)</f>
        <v>0</v>
      </c>
      <c r="CP18" s="37">
        <f>SUM(CP6:CP17)</f>
        <v>0</v>
      </c>
      <c r="CQ18" s="61"/>
      <c r="CR18" s="60">
        <f>SUM(CR6:CR17)</f>
        <v>137</v>
      </c>
      <c r="CS18" s="37">
        <f>SUM(CS6:CS17)</f>
        <v>1248</v>
      </c>
      <c r="CT18" s="61"/>
      <c r="CU18" s="60">
        <f>SUM(CU6:CU17)</f>
        <v>66</v>
      </c>
      <c r="CV18" s="37">
        <f>SUM(CV6:CV17)</f>
        <v>272</v>
      </c>
      <c r="CW18" s="61"/>
      <c r="CX18" s="60">
        <f>SUM(CX6:CX17)</f>
        <v>0</v>
      </c>
      <c r="CY18" s="37">
        <f>SUM(CY6:CY17)</f>
        <v>0</v>
      </c>
      <c r="CZ18" s="61"/>
      <c r="DA18" s="60">
        <f>SUM(DA6:DA17)</f>
        <v>0</v>
      </c>
      <c r="DB18" s="37">
        <f>SUM(DB6:DB17)</f>
        <v>0</v>
      </c>
      <c r="DC18" s="61"/>
      <c r="DD18" s="60">
        <f>SUM(DD6:DD17)</f>
        <v>0</v>
      </c>
      <c r="DE18" s="37">
        <f>SUM(DE6:DE17)</f>
        <v>0</v>
      </c>
      <c r="DF18" s="61"/>
      <c r="DG18" s="60">
        <f>SUM(DG6:DG17)</f>
        <v>0</v>
      </c>
      <c r="DH18" s="37">
        <f>SUM(DH6:DH17)</f>
        <v>0</v>
      </c>
      <c r="DI18" s="61"/>
      <c r="DJ18" s="60">
        <f>SUM(DJ6:DJ17)</f>
        <v>0</v>
      </c>
      <c r="DK18" s="37">
        <f>SUM(DK6:DK17)</f>
        <v>0</v>
      </c>
      <c r="DL18" s="61"/>
      <c r="DM18" s="60">
        <f>SUM(DM6:DM17)</f>
        <v>0</v>
      </c>
      <c r="DN18" s="37">
        <f>SUM(DN6:DN17)</f>
        <v>0</v>
      </c>
      <c r="DO18" s="61"/>
      <c r="DP18" s="60">
        <f>SUM(DP6:DP17)</f>
        <v>0</v>
      </c>
      <c r="DQ18" s="37">
        <f>SUM(DQ6:DQ17)</f>
        <v>0</v>
      </c>
      <c r="DR18" s="61"/>
      <c r="DS18" s="60">
        <f>SUM(DS6:DS17)</f>
        <v>0</v>
      </c>
      <c r="DT18" s="37">
        <f>SUM(DT6:DT17)</f>
        <v>0</v>
      </c>
      <c r="DU18" s="61"/>
      <c r="DV18" s="60">
        <f>SUM(DV6:DV17)</f>
        <v>0</v>
      </c>
      <c r="DW18" s="37">
        <f>SUM(DW6:DW17)</f>
        <v>0</v>
      </c>
      <c r="DX18" s="61"/>
      <c r="DY18" s="60">
        <f>SUM(DY6:DY17)</f>
        <v>308</v>
      </c>
      <c r="DZ18" s="37">
        <f>SUM(DZ6:DZ17)</f>
        <v>778</v>
      </c>
      <c r="EA18" s="61"/>
      <c r="EB18" s="60">
        <f>SUM(EB6:EB17)</f>
        <v>0</v>
      </c>
      <c r="EC18" s="37">
        <f>SUM(EC6:EC17)</f>
        <v>0</v>
      </c>
      <c r="ED18" s="61"/>
      <c r="EE18" s="60">
        <f>SUM(EE6:EE17)</f>
        <v>0</v>
      </c>
      <c r="EF18" s="37">
        <f>SUM(EF6:EF17)</f>
        <v>0</v>
      </c>
      <c r="EG18" s="61"/>
      <c r="EH18" s="60">
        <f>SUM(EH6:EH17)</f>
        <v>4</v>
      </c>
      <c r="EI18" s="37">
        <f>SUM(EI6:EI17)</f>
        <v>35</v>
      </c>
      <c r="EJ18" s="61"/>
      <c r="EK18" s="60">
        <f t="shared" ref="EK18:EL18" si="24">SUM(EK6:EK17)</f>
        <v>0</v>
      </c>
      <c r="EL18" s="37">
        <f t="shared" si="24"/>
        <v>0</v>
      </c>
      <c r="EM18" s="61"/>
      <c r="EN18" s="60">
        <f>SUM(EN6:EN17)</f>
        <v>0</v>
      </c>
      <c r="EO18" s="37">
        <f>SUM(EO6:EO17)</f>
        <v>0</v>
      </c>
      <c r="EP18" s="61"/>
      <c r="EQ18" s="60">
        <f>SUM(EQ6:EQ17)</f>
        <v>2041</v>
      </c>
      <c r="ER18" s="37">
        <f>SUM(ER6:ER17)</f>
        <v>7896</v>
      </c>
      <c r="ES18" s="61"/>
      <c r="ET18" s="60">
        <f>SUM(ET6:ET17)</f>
        <v>0</v>
      </c>
      <c r="EU18" s="37">
        <f>SUM(EU6:EU17)</f>
        <v>0</v>
      </c>
      <c r="EV18" s="61"/>
      <c r="EW18" s="60">
        <f>SUM(EW6:EW17)</f>
        <v>0</v>
      </c>
      <c r="EX18" s="37">
        <f>SUM(EX6:EX17)</f>
        <v>0</v>
      </c>
      <c r="EY18" s="61"/>
      <c r="EZ18" s="60"/>
      <c r="FA18" s="37"/>
      <c r="FB18" s="61"/>
      <c r="FC18" s="60">
        <f>SUM(FC6:FC17)</f>
        <v>0</v>
      </c>
      <c r="FD18" s="37">
        <f>SUM(FD6:FD17)</f>
        <v>0</v>
      </c>
      <c r="FE18" s="61"/>
      <c r="FF18" s="60">
        <f>SUM(FF6:FF17)</f>
        <v>0</v>
      </c>
      <c r="FG18" s="37">
        <f>SUM(FG6:FG17)</f>
        <v>0</v>
      </c>
      <c r="FH18" s="61"/>
      <c r="FI18" s="60">
        <f>SUM(FI6:FI17)</f>
        <v>0</v>
      </c>
      <c r="FJ18" s="37">
        <f>SUM(FJ6:FJ17)</f>
        <v>0</v>
      </c>
      <c r="FK18" s="61"/>
      <c r="FL18" s="60">
        <f t="shared" ref="FL18:FM18" si="25">SUM(FL6:FL17)</f>
        <v>0</v>
      </c>
      <c r="FM18" s="37">
        <f t="shared" si="25"/>
        <v>0</v>
      </c>
      <c r="FN18" s="61"/>
      <c r="FO18" s="60">
        <f>SUM(FO6:FO17)</f>
        <v>0</v>
      </c>
      <c r="FP18" s="37">
        <f>SUM(FP6:FP17)</f>
        <v>0</v>
      </c>
      <c r="FQ18" s="61"/>
      <c r="FR18" s="60">
        <f>SUM(FR6:FR17)</f>
        <v>125</v>
      </c>
      <c r="FS18" s="37">
        <f>SUM(FS6:FS17)</f>
        <v>427</v>
      </c>
      <c r="FT18" s="61"/>
      <c r="FU18" s="60">
        <f>SUM(FU6:FU17)</f>
        <v>0</v>
      </c>
      <c r="FV18" s="37">
        <f>SUM(FV6:FV17)</f>
        <v>0</v>
      </c>
      <c r="FW18" s="61"/>
      <c r="FX18" s="60">
        <f>SUM(FX6:FX17)</f>
        <v>5</v>
      </c>
      <c r="FY18" s="37">
        <f>SUM(FY6:FY17)</f>
        <v>28</v>
      </c>
      <c r="FZ18" s="61"/>
      <c r="GA18" s="60">
        <f>SUM(GA6:GA17)</f>
        <v>149</v>
      </c>
      <c r="GB18" s="37">
        <f>SUM(GB6:GB17)</f>
        <v>400</v>
      </c>
      <c r="GC18" s="61"/>
      <c r="GD18" s="60">
        <f>SUM(GD6:GD17)</f>
        <v>0</v>
      </c>
      <c r="GE18" s="37">
        <f>SUM(GE6:GE17)</f>
        <v>0</v>
      </c>
      <c r="GF18" s="61"/>
      <c r="GG18" s="60">
        <f>SUM(GG6:GG17)</f>
        <v>965</v>
      </c>
      <c r="GH18" s="37">
        <f>SUM(GH6:GH17)</f>
        <v>1893</v>
      </c>
      <c r="GI18" s="61"/>
      <c r="GJ18" s="60">
        <f>SUM(GJ6:GJ17)</f>
        <v>965</v>
      </c>
      <c r="GK18" s="37">
        <f>SUM(GK6:GK17)</f>
        <v>1893</v>
      </c>
      <c r="GL18" s="61"/>
      <c r="GM18" s="60">
        <f>SUM(GM6:GM17)</f>
        <v>0</v>
      </c>
      <c r="GN18" s="37">
        <f>SUM(GN6:GN17)</f>
        <v>0</v>
      </c>
      <c r="GO18" s="61"/>
      <c r="GP18" s="60">
        <f t="shared" ref="GP18:GQ18" si="26">SUM(GP6:GP17)</f>
        <v>0</v>
      </c>
      <c r="GQ18" s="37">
        <f t="shared" si="26"/>
        <v>0</v>
      </c>
      <c r="GR18" s="61"/>
      <c r="GS18" s="60">
        <f>SUM(GS6:GS17)</f>
        <v>516</v>
      </c>
      <c r="GT18" s="37">
        <f>SUM(GT6:GT17)</f>
        <v>725</v>
      </c>
      <c r="GU18" s="61"/>
      <c r="GV18" s="60">
        <f>SUM(GV6:GV17)</f>
        <v>0</v>
      </c>
      <c r="GW18" s="37">
        <f>SUM(GW6:GW17)</f>
        <v>0</v>
      </c>
      <c r="GX18" s="61"/>
      <c r="GY18" s="60">
        <f>SUM(GY6:GY17)</f>
        <v>611599</v>
      </c>
      <c r="GZ18" s="37">
        <f>SUM(GZ6:GZ17)</f>
        <v>1059721</v>
      </c>
      <c r="HA18" s="61"/>
      <c r="HB18" s="60">
        <f t="shared" ref="HB18:HC18" si="27">SUM(HB6:HB17)</f>
        <v>0</v>
      </c>
      <c r="HC18" s="37">
        <f t="shared" si="27"/>
        <v>0</v>
      </c>
      <c r="HD18" s="61"/>
      <c r="HE18" s="60"/>
      <c r="HF18" s="37"/>
      <c r="HG18" s="61"/>
      <c r="HH18" s="60">
        <f>SUM(HH6:HH17)</f>
        <v>0</v>
      </c>
      <c r="HI18" s="37">
        <f>SUM(HI6:HI17)</f>
        <v>0</v>
      </c>
      <c r="HJ18" s="61"/>
      <c r="HK18" s="60">
        <f>SUM(HK6:HK17)</f>
        <v>0</v>
      </c>
      <c r="HL18" s="37">
        <f>SUM(HL6:HL17)</f>
        <v>0</v>
      </c>
      <c r="HM18" s="61"/>
      <c r="HN18" s="60">
        <f>SUM(HN6:HN17)</f>
        <v>234</v>
      </c>
      <c r="HO18" s="37">
        <f>SUM(HO6:HO17)</f>
        <v>252</v>
      </c>
      <c r="HP18" s="61"/>
      <c r="HQ18" s="60">
        <f>SUM(HQ6:HQ17)</f>
        <v>849</v>
      </c>
      <c r="HR18" s="37">
        <f>SUM(HR6:HR17)</f>
        <v>1415</v>
      </c>
      <c r="HS18" s="61"/>
      <c r="HT18" s="60">
        <f>SUM(HT6:HT17)</f>
        <v>2</v>
      </c>
      <c r="HU18" s="37">
        <f>SUM(HU6:HU17)</f>
        <v>22</v>
      </c>
      <c r="HV18" s="61"/>
      <c r="HW18" s="60">
        <f>SUM(HW6:HW17)</f>
        <v>401</v>
      </c>
      <c r="HX18" s="37">
        <f>SUM(HX6:HX17)</f>
        <v>958</v>
      </c>
      <c r="HY18" s="61"/>
      <c r="HZ18" s="60">
        <v>0</v>
      </c>
      <c r="IA18" s="37">
        <v>0</v>
      </c>
      <c r="IB18" s="61"/>
      <c r="IC18" s="60">
        <f>SUM(IC6:IC17)</f>
        <v>643</v>
      </c>
      <c r="ID18" s="37">
        <f>SUM(ID6:ID17)</f>
        <v>1480</v>
      </c>
      <c r="IE18" s="61"/>
      <c r="IF18" s="60">
        <f>SUM(IF6:IF17)</f>
        <v>48</v>
      </c>
      <c r="IG18" s="37">
        <f>SUM(IG6:IG17)</f>
        <v>96</v>
      </c>
      <c r="IH18" s="61"/>
      <c r="II18" s="60">
        <f>SUM(II6:II17)</f>
        <v>0</v>
      </c>
      <c r="IJ18" s="37">
        <f>SUM(IJ6:IJ17)</f>
        <v>0</v>
      </c>
      <c r="IK18" s="61"/>
      <c r="IL18" s="60">
        <f>SUM(IL6:IL17)</f>
        <v>965</v>
      </c>
      <c r="IM18" s="37">
        <f>SUM(IM6:IM17)</f>
        <v>1893</v>
      </c>
      <c r="IN18" s="61"/>
      <c r="IO18" s="60">
        <f>SUM(IO6:IO17)</f>
        <v>0</v>
      </c>
      <c r="IP18" s="37">
        <f>SUM(IP6:IP17)</f>
        <v>0</v>
      </c>
      <c r="IQ18" s="61"/>
      <c r="IR18" s="38">
        <f t="shared" si="10"/>
        <v>743119</v>
      </c>
      <c r="IS18" s="61">
        <f t="shared" si="11"/>
        <v>1307058</v>
      </c>
    </row>
    <row r="19" spans="1:253" x14ac:dyDescent="0.3">
      <c r="A19" s="49">
        <v>2005</v>
      </c>
      <c r="B19" s="53" t="s">
        <v>5</v>
      </c>
      <c r="C19" s="62">
        <v>0</v>
      </c>
      <c r="D19" s="32">
        <v>0</v>
      </c>
      <c r="E19" s="63">
        <v>0</v>
      </c>
      <c r="F19" s="62"/>
      <c r="G19" s="32"/>
      <c r="H19" s="63"/>
      <c r="I19" s="62">
        <v>0</v>
      </c>
      <c r="J19" s="32">
        <v>0</v>
      </c>
      <c r="K19" s="63">
        <v>0</v>
      </c>
      <c r="L19" s="66">
        <v>277</v>
      </c>
      <c r="M19" s="36">
        <v>958</v>
      </c>
      <c r="N19" s="63">
        <f t="shared" ref="N19:N30" si="28">M19/L19*1000</f>
        <v>3458.4837545126352</v>
      </c>
      <c r="O19" s="62">
        <v>0</v>
      </c>
      <c r="P19" s="32">
        <v>0</v>
      </c>
      <c r="Q19" s="63">
        <v>0</v>
      </c>
      <c r="R19" s="62">
        <v>0</v>
      </c>
      <c r="S19" s="32">
        <v>0</v>
      </c>
      <c r="T19" s="63">
        <v>0</v>
      </c>
      <c r="U19" s="62">
        <v>0</v>
      </c>
      <c r="V19" s="32">
        <v>0</v>
      </c>
      <c r="W19" s="63">
        <v>0</v>
      </c>
      <c r="X19" s="62">
        <v>0</v>
      </c>
      <c r="Y19" s="32">
        <v>0</v>
      </c>
      <c r="Z19" s="63">
        <f t="shared" ref="Z19:Z30" si="29">IF(X19=0,0,Y19/X19*1000)</f>
        <v>0</v>
      </c>
      <c r="AA19" s="62">
        <v>0</v>
      </c>
      <c r="AB19" s="32">
        <v>0</v>
      </c>
      <c r="AC19" s="63">
        <v>0</v>
      </c>
      <c r="AD19" s="62">
        <v>0</v>
      </c>
      <c r="AE19" s="32">
        <v>0</v>
      </c>
      <c r="AF19" s="63">
        <v>0</v>
      </c>
      <c r="AG19" s="62">
        <v>0</v>
      </c>
      <c r="AH19" s="32">
        <v>0</v>
      </c>
      <c r="AI19" s="63">
        <v>0</v>
      </c>
      <c r="AJ19" s="62">
        <v>0</v>
      </c>
      <c r="AK19" s="32">
        <v>0</v>
      </c>
      <c r="AL19" s="63">
        <v>0</v>
      </c>
      <c r="AM19" s="62">
        <v>0</v>
      </c>
      <c r="AN19" s="32">
        <v>0</v>
      </c>
      <c r="AO19" s="63">
        <v>0</v>
      </c>
      <c r="AP19" s="62">
        <v>0</v>
      </c>
      <c r="AQ19" s="32">
        <v>18</v>
      </c>
      <c r="AR19" s="63">
        <v>0</v>
      </c>
      <c r="AS19" s="62">
        <v>0</v>
      </c>
      <c r="AT19" s="32">
        <v>0</v>
      </c>
      <c r="AU19" s="63">
        <v>0</v>
      </c>
      <c r="AV19" s="66">
        <v>74</v>
      </c>
      <c r="AW19" s="36">
        <v>221</v>
      </c>
      <c r="AX19" s="63">
        <f t="shared" ref="AX19:AX30" si="30">AW19/AV19*1000</f>
        <v>2986.4864864864862</v>
      </c>
      <c r="AY19" s="62"/>
      <c r="AZ19" s="32"/>
      <c r="BA19" s="63"/>
      <c r="BB19" s="62">
        <v>0</v>
      </c>
      <c r="BC19" s="32">
        <v>0</v>
      </c>
      <c r="BD19" s="63">
        <f t="shared" ref="BD19:BD30" si="31">IF(BB19=0,0,BC19/BB19*1000)</f>
        <v>0</v>
      </c>
      <c r="BE19" s="62"/>
      <c r="BF19" s="32"/>
      <c r="BG19" s="63"/>
      <c r="BH19" s="62">
        <v>0</v>
      </c>
      <c r="BI19" s="32">
        <v>0</v>
      </c>
      <c r="BJ19" s="63">
        <v>0</v>
      </c>
      <c r="BK19" s="62">
        <v>0</v>
      </c>
      <c r="BL19" s="32">
        <v>0</v>
      </c>
      <c r="BM19" s="63">
        <v>0</v>
      </c>
      <c r="BN19" s="62">
        <v>0</v>
      </c>
      <c r="BO19" s="32">
        <v>0</v>
      </c>
      <c r="BP19" s="63">
        <v>0</v>
      </c>
      <c r="BQ19" s="62">
        <v>0</v>
      </c>
      <c r="BR19" s="32">
        <v>0</v>
      </c>
      <c r="BS19" s="63">
        <v>0</v>
      </c>
      <c r="BT19" s="62">
        <v>0</v>
      </c>
      <c r="BU19" s="32">
        <v>0</v>
      </c>
      <c r="BV19" s="63">
        <v>0</v>
      </c>
      <c r="BW19" s="62">
        <v>0</v>
      </c>
      <c r="BX19" s="32">
        <v>0</v>
      </c>
      <c r="BY19" s="63">
        <v>0</v>
      </c>
      <c r="BZ19" s="62">
        <v>0</v>
      </c>
      <c r="CA19" s="32">
        <v>0</v>
      </c>
      <c r="CB19" s="63">
        <v>0</v>
      </c>
      <c r="CC19" s="66">
        <v>2</v>
      </c>
      <c r="CD19" s="36">
        <v>4</v>
      </c>
      <c r="CE19" s="63">
        <f t="shared" ref="CE19:CE26" si="32">CD19/CC19*1000</f>
        <v>2000</v>
      </c>
      <c r="CF19" s="66">
        <v>53124</v>
      </c>
      <c r="CG19" s="36">
        <v>83825</v>
      </c>
      <c r="CH19" s="63">
        <f t="shared" ref="CH19:CH30" si="33">CG19/CF19*1000</f>
        <v>1577.9120548151495</v>
      </c>
      <c r="CI19" s="62">
        <v>0</v>
      </c>
      <c r="CJ19" s="32">
        <v>0</v>
      </c>
      <c r="CK19" s="63">
        <v>0</v>
      </c>
      <c r="CL19" s="62">
        <v>0</v>
      </c>
      <c r="CM19" s="32">
        <v>0</v>
      </c>
      <c r="CN19" s="63">
        <v>0</v>
      </c>
      <c r="CO19" s="62">
        <v>0</v>
      </c>
      <c r="CP19" s="32">
        <v>0</v>
      </c>
      <c r="CQ19" s="63">
        <v>0</v>
      </c>
      <c r="CR19" s="62">
        <v>0</v>
      </c>
      <c r="CS19" s="32">
        <v>7</v>
      </c>
      <c r="CT19" s="63">
        <v>0</v>
      </c>
      <c r="CU19" s="62">
        <v>0</v>
      </c>
      <c r="CV19" s="32">
        <v>0</v>
      </c>
      <c r="CW19" s="63">
        <v>0</v>
      </c>
      <c r="CX19" s="62">
        <v>0</v>
      </c>
      <c r="CY19" s="32">
        <v>0</v>
      </c>
      <c r="CZ19" s="63">
        <v>0</v>
      </c>
      <c r="DA19" s="62">
        <v>0</v>
      </c>
      <c r="DB19" s="32">
        <v>0</v>
      </c>
      <c r="DC19" s="63">
        <v>0</v>
      </c>
      <c r="DD19" s="62">
        <v>0</v>
      </c>
      <c r="DE19" s="32">
        <v>0</v>
      </c>
      <c r="DF19" s="63">
        <v>0</v>
      </c>
      <c r="DG19" s="62">
        <v>0</v>
      </c>
      <c r="DH19" s="32">
        <v>0</v>
      </c>
      <c r="DI19" s="63">
        <v>0</v>
      </c>
      <c r="DJ19" s="62">
        <v>0</v>
      </c>
      <c r="DK19" s="32">
        <v>0</v>
      </c>
      <c r="DL19" s="63">
        <v>0</v>
      </c>
      <c r="DM19" s="62">
        <v>0</v>
      </c>
      <c r="DN19" s="32">
        <v>0</v>
      </c>
      <c r="DO19" s="63">
        <v>0</v>
      </c>
      <c r="DP19" s="62">
        <v>0</v>
      </c>
      <c r="DQ19" s="32">
        <v>0</v>
      </c>
      <c r="DR19" s="63">
        <v>0</v>
      </c>
      <c r="DS19" s="62">
        <v>0</v>
      </c>
      <c r="DT19" s="32">
        <v>0</v>
      </c>
      <c r="DU19" s="63">
        <v>0</v>
      </c>
      <c r="DV19" s="62">
        <v>0</v>
      </c>
      <c r="DW19" s="32">
        <v>0</v>
      </c>
      <c r="DX19" s="63">
        <v>0</v>
      </c>
      <c r="DY19" s="62">
        <v>0</v>
      </c>
      <c r="DZ19" s="32">
        <v>0</v>
      </c>
      <c r="EA19" s="63">
        <v>0</v>
      </c>
      <c r="EB19" s="62">
        <v>0</v>
      </c>
      <c r="EC19" s="32">
        <v>0</v>
      </c>
      <c r="ED19" s="63">
        <v>0</v>
      </c>
      <c r="EE19" s="62">
        <v>0</v>
      </c>
      <c r="EF19" s="32">
        <v>0</v>
      </c>
      <c r="EG19" s="63">
        <v>0</v>
      </c>
      <c r="EH19" s="62">
        <v>0</v>
      </c>
      <c r="EI19" s="32">
        <v>0</v>
      </c>
      <c r="EJ19" s="63">
        <v>0</v>
      </c>
      <c r="EK19" s="57">
        <v>0</v>
      </c>
      <c r="EL19" s="5">
        <v>0</v>
      </c>
      <c r="EM19" s="58">
        <v>0</v>
      </c>
      <c r="EN19" s="62">
        <v>0</v>
      </c>
      <c r="EO19" s="32">
        <v>0</v>
      </c>
      <c r="EP19" s="63">
        <v>0</v>
      </c>
      <c r="EQ19" s="66">
        <v>83</v>
      </c>
      <c r="ER19" s="36">
        <v>375</v>
      </c>
      <c r="ES19" s="63">
        <f t="shared" ref="ES19:ES30" si="34">ER19/EQ19*1000</f>
        <v>4518.0722891566265</v>
      </c>
      <c r="ET19" s="62">
        <v>0</v>
      </c>
      <c r="EU19" s="32">
        <v>0</v>
      </c>
      <c r="EV19" s="63">
        <v>0</v>
      </c>
      <c r="EW19" s="62">
        <v>0</v>
      </c>
      <c r="EX19" s="32">
        <v>0</v>
      </c>
      <c r="EY19" s="63">
        <v>0</v>
      </c>
      <c r="EZ19" s="62"/>
      <c r="FA19" s="32"/>
      <c r="FB19" s="63"/>
      <c r="FC19" s="62">
        <v>0</v>
      </c>
      <c r="FD19" s="32">
        <v>0</v>
      </c>
      <c r="FE19" s="63">
        <v>0</v>
      </c>
      <c r="FF19" s="62">
        <v>0</v>
      </c>
      <c r="FG19" s="32">
        <v>0</v>
      </c>
      <c r="FH19" s="63">
        <v>0</v>
      </c>
      <c r="FI19" s="62">
        <v>0</v>
      </c>
      <c r="FJ19" s="32">
        <v>0</v>
      </c>
      <c r="FK19" s="63">
        <v>0</v>
      </c>
      <c r="FL19" s="62">
        <v>0</v>
      </c>
      <c r="FM19" s="32">
        <v>0</v>
      </c>
      <c r="FN19" s="63">
        <f t="shared" ref="FN19:FN30" si="35">IF(FL19=0,0,FM19/FL19*1000)</f>
        <v>0</v>
      </c>
      <c r="FO19" s="62">
        <v>0</v>
      </c>
      <c r="FP19" s="32">
        <v>0</v>
      </c>
      <c r="FQ19" s="63">
        <v>0</v>
      </c>
      <c r="FR19" s="62">
        <v>0</v>
      </c>
      <c r="FS19" s="32">
        <v>0</v>
      </c>
      <c r="FT19" s="63">
        <v>0</v>
      </c>
      <c r="FU19" s="62">
        <v>0</v>
      </c>
      <c r="FV19" s="32">
        <v>0</v>
      </c>
      <c r="FW19" s="63">
        <v>0</v>
      </c>
      <c r="FX19" s="62">
        <v>0</v>
      </c>
      <c r="FY19" s="32">
        <v>0</v>
      </c>
      <c r="FZ19" s="63">
        <v>0</v>
      </c>
      <c r="GA19" s="62">
        <v>0</v>
      </c>
      <c r="GB19" s="32">
        <v>0</v>
      </c>
      <c r="GC19" s="63">
        <v>0</v>
      </c>
      <c r="GD19" s="62">
        <v>0</v>
      </c>
      <c r="GE19" s="32">
        <v>0</v>
      </c>
      <c r="GF19" s="63">
        <v>0</v>
      </c>
      <c r="GG19" s="66">
        <v>46</v>
      </c>
      <c r="GH19" s="36">
        <v>81</v>
      </c>
      <c r="GI19" s="63">
        <f>GH19/GG19*1000</f>
        <v>1760.8695652173913</v>
      </c>
      <c r="GJ19" s="66">
        <v>46</v>
      </c>
      <c r="GK19" s="36">
        <v>81</v>
      </c>
      <c r="GL19" s="63">
        <f>GK19/GJ19*1000</f>
        <v>1760.8695652173913</v>
      </c>
      <c r="GM19" s="62">
        <v>0</v>
      </c>
      <c r="GN19" s="32">
        <v>0</v>
      </c>
      <c r="GO19" s="63">
        <v>0</v>
      </c>
      <c r="GP19" s="62">
        <v>0</v>
      </c>
      <c r="GQ19" s="32">
        <v>0</v>
      </c>
      <c r="GR19" s="63">
        <f t="shared" ref="GR19:GR30" si="36">IF(GP19=0,0,GQ19/GP19*1000)</f>
        <v>0</v>
      </c>
      <c r="GS19" s="62">
        <v>0</v>
      </c>
      <c r="GT19" s="32">
        <v>0</v>
      </c>
      <c r="GU19" s="63">
        <v>0</v>
      </c>
      <c r="GV19" s="62">
        <v>0</v>
      </c>
      <c r="GW19" s="32">
        <v>0</v>
      </c>
      <c r="GX19" s="63">
        <v>0</v>
      </c>
      <c r="GY19" s="66">
        <v>45688</v>
      </c>
      <c r="GZ19" s="36">
        <v>78122</v>
      </c>
      <c r="HA19" s="63">
        <f t="shared" ref="HA19:HA30" si="37">GZ19/GY19*1000</f>
        <v>1709.9019436175802</v>
      </c>
      <c r="HB19" s="57">
        <v>0</v>
      </c>
      <c r="HC19" s="5">
        <v>0</v>
      </c>
      <c r="HD19" s="58">
        <f t="shared" ref="HD19:HD30" si="38">IF(HB19=0,0,HC19/HB19*1000)</f>
        <v>0</v>
      </c>
      <c r="HE19" s="57"/>
      <c r="HF19" s="5"/>
      <c r="HG19" s="58"/>
      <c r="HH19" s="62">
        <v>0</v>
      </c>
      <c r="HI19" s="32">
        <v>0</v>
      </c>
      <c r="HJ19" s="63">
        <v>0</v>
      </c>
      <c r="HK19" s="62">
        <v>0</v>
      </c>
      <c r="HL19" s="32">
        <v>0</v>
      </c>
      <c r="HM19" s="63">
        <v>0</v>
      </c>
      <c r="HN19" s="62">
        <v>0</v>
      </c>
      <c r="HO19" s="32">
        <v>0</v>
      </c>
      <c r="HP19" s="63">
        <v>0</v>
      </c>
      <c r="HQ19" s="62">
        <v>0</v>
      </c>
      <c r="HR19" s="32">
        <v>0</v>
      </c>
      <c r="HS19" s="63">
        <v>0</v>
      </c>
      <c r="HT19" s="66">
        <v>5</v>
      </c>
      <c r="HU19" s="36">
        <v>7454</v>
      </c>
      <c r="HV19" s="63">
        <f>HU19/HT19*1000</f>
        <v>1490800</v>
      </c>
      <c r="HW19" s="66">
        <v>21</v>
      </c>
      <c r="HX19" s="36">
        <v>96</v>
      </c>
      <c r="HY19" s="63">
        <f t="shared" ref="HY19:HY29" si="39">HX19/HW19*1000</f>
        <v>4571.4285714285716</v>
      </c>
      <c r="HZ19" s="62">
        <v>0</v>
      </c>
      <c r="IA19" s="32">
        <v>0</v>
      </c>
      <c r="IB19" s="63">
        <v>0</v>
      </c>
      <c r="IC19" s="62">
        <v>0</v>
      </c>
      <c r="ID19" s="32">
        <v>0</v>
      </c>
      <c r="IE19" s="63">
        <v>0</v>
      </c>
      <c r="IF19" s="62">
        <v>0</v>
      </c>
      <c r="IG19" s="32">
        <v>0</v>
      </c>
      <c r="IH19" s="63">
        <v>0</v>
      </c>
      <c r="II19" s="62">
        <v>0</v>
      </c>
      <c r="IJ19" s="32">
        <v>0</v>
      </c>
      <c r="IK19" s="63">
        <v>0</v>
      </c>
      <c r="IL19" s="66">
        <v>46</v>
      </c>
      <c r="IM19" s="36">
        <v>81</v>
      </c>
      <c r="IN19" s="63">
        <f>IM19/IL19*1000</f>
        <v>1760.8695652173913</v>
      </c>
      <c r="IO19" s="62">
        <v>0</v>
      </c>
      <c r="IP19" s="32">
        <v>0</v>
      </c>
      <c r="IQ19" s="63">
        <v>0</v>
      </c>
      <c r="IR19" s="18">
        <f t="shared" si="10"/>
        <v>99412</v>
      </c>
      <c r="IS19" s="63">
        <f t="shared" si="11"/>
        <v>171323</v>
      </c>
    </row>
    <row r="20" spans="1:253" x14ac:dyDescent="0.3">
      <c r="A20" s="54">
        <v>2005</v>
      </c>
      <c r="B20" s="50" t="s">
        <v>6</v>
      </c>
      <c r="C20" s="57">
        <v>0</v>
      </c>
      <c r="D20" s="5">
        <v>0</v>
      </c>
      <c r="E20" s="58">
        <v>0</v>
      </c>
      <c r="F20" s="57"/>
      <c r="G20" s="5"/>
      <c r="H20" s="58"/>
      <c r="I20" s="57">
        <v>0</v>
      </c>
      <c r="J20" s="5">
        <v>0</v>
      </c>
      <c r="K20" s="58">
        <v>0</v>
      </c>
      <c r="L20" s="59">
        <v>108</v>
      </c>
      <c r="M20" s="12">
        <v>362</v>
      </c>
      <c r="N20" s="58">
        <f t="shared" si="28"/>
        <v>3351.8518518518517</v>
      </c>
      <c r="O20" s="57">
        <v>0</v>
      </c>
      <c r="P20" s="5">
        <v>0</v>
      </c>
      <c r="Q20" s="58">
        <v>0</v>
      </c>
      <c r="R20" s="57">
        <v>0</v>
      </c>
      <c r="S20" s="5">
        <v>0</v>
      </c>
      <c r="T20" s="58">
        <v>0</v>
      </c>
      <c r="U20" s="57">
        <v>0</v>
      </c>
      <c r="V20" s="5">
        <v>0</v>
      </c>
      <c r="W20" s="58">
        <v>0</v>
      </c>
      <c r="X20" s="57">
        <v>0</v>
      </c>
      <c r="Y20" s="5">
        <v>0</v>
      </c>
      <c r="Z20" s="58">
        <f t="shared" si="29"/>
        <v>0</v>
      </c>
      <c r="AA20" s="57">
        <v>0</v>
      </c>
      <c r="AB20" s="5">
        <v>0</v>
      </c>
      <c r="AC20" s="58">
        <v>0</v>
      </c>
      <c r="AD20" s="57">
        <v>0</v>
      </c>
      <c r="AE20" s="5">
        <v>0</v>
      </c>
      <c r="AF20" s="58">
        <v>0</v>
      </c>
      <c r="AG20" s="57">
        <v>0</v>
      </c>
      <c r="AH20" s="5">
        <v>0</v>
      </c>
      <c r="AI20" s="58">
        <v>0</v>
      </c>
      <c r="AJ20" s="57">
        <v>0</v>
      </c>
      <c r="AK20" s="5">
        <v>0</v>
      </c>
      <c r="AL20" s="58">
        <v>0</v>
      </c>
      <c r="AM20" s="57">
        <v>0</v>
      </c>
      <c r="AN20" s="5">
        <v>0</v>
      </c>
      <c r="AO20" s="58">
        <v>0</v>
      </c>
      <c r="AP20" s="57">
        <v>0</v>
      </c>
      <c r="AQ20" s="5">
        <v>0</v>
      </c>
      <c r="AR20" s="58">
        <v>0</v>
      </c>
      <c r="AS20" s="57">
        <v>0</v>
      </c>
      <c r="AT20" s="5">
        <v>0</v>
      </c>
      <c r="AU20" s="58">
        <v>0</v>
      </c>
      <c r="AV20" s="59">
        <v>71</v>
      </c>
      <c r="AW20" s="12">
        <v>272</v>
      </c>
      <c r="AX20" s="58">
        <f t="shared" si="30"/>
        <v>3830.9859154929577</v>
      </c>
      <c r="AY20" s="59"/>
      <c r="AZ20" s="12"/>
      <c r="BA20" s="58"/>
      <c r="BB20" s="59">
        <v>0</v>
      </c>
      <c r="BC20" s="12">
        <v>0</v>
      </c>
      <c r="BD20" s="58">
        <f t="shared" si="31"/>
        <v>0</v>
      </c>
      <c r="BE20" s="59"/>
      <c r="BF20" s="12"/>
      <c r="BG20" s="58"/>
      <c r="BH20" s="59">
        <v>69</v>
      </c>
      <c r="BI20" s="12">
        <v>219</v>
      </c>
      <c r="BJ20" s="58">
        <f t="shared" ref="BJ20:BJ29" si="40">BI20/BH20*1000</f>
        <v>3173.9130434782605</v>
      </c>
      <c r="BK20" s="57">
        <v>0</v>
      </c>
      <c r="BL20" s="5">
        <v>0</v>
      </c>
      <c r="BM20" s="58">
        <v>0</v>
      </c>
      <c r="BN20" s="57">
        <v>0</v>
      </c>
      <c r="BO20" s="5">
        <v>0</v>
      </c>
      <c r="BP20" s="58">
        <v>0</v>
      </c>
      <c r="BQ20" s="57">
        <v>0</v>
      </c>
      <c r="BR20" s="5">
        <v>0</v>
      </c>
      <c r="BS20" s="58">
        <v>0</v>
      </c>
      <c r="BT20" s="57">
        <v>0</v>
      </c>
      <c r="BU20" s="5">
        <v>0</v>
      </c>
      <c r="BV20" s="58">
        <v>0</v>
      </c>
      <c r="BW20" s="57">
        <v>0</v>
      </c>
      <c r="BX20" s="5">
        <v>0</v>
      </c>
      <c r="BY20" s="58">
        <v>0</v>
      </c>
      <c r="BZ20" s="57">
        <v>0</v>
      </c>
      <c r="CA20" s="5">
        <v>0</v>
      </c>
      <c r="CB20" s="58">
        <v>0</v>
      </c>
      <c r="CC20" s="57">
        <v>0</v>
      </c>
      <c r="CD20" s="5">
        <v>0</v>
      </c>
      <c r="CE20" s="58">
        <v>0</v>
      </c>
      <c r="CF20" s="59">
        <v>6584</v>
      </c>
      <c r="CG20" s="12">
        <v>11097</v>
      </c>
      <c r="CH20" s="58">
        <f t="shared" si="33"/>
        <v>1685.4495747266101</v>
      </c>
      <c r="CI20" s="57">
        <v>0</v>
      </c>
      <c r="CJ20" s="5">
        <v>0</v>
      </c>
      <c r="CK20" s="58">
        <v>0</v>
      </c>
      <c r="CL20" s="57">
        <v>0</v>
      </c>
      <c r="CM20" s="5">
        <v>0</v>
      </c>
      <c r="CN20" s="58">
        <v>0</v>
      </c>
      <c r="CO20" s="57">
        <v>0</v>
      </c>
      <c r="CP20" s="5">
        <v>0</v>
      </c>
      <c r="CQ20" s="58">
        <v>0</v>
      </c>
      <c r="CR20" s="59">
        <v>1</v>
      </c>
      <c r="CS20" s="12">
        <v>34</v>
      </c>
      <c r="CT20" s="58">
        <f t="shared" ref="CT20:CT29" si="41">CS20/CR20*1000</f>
        <v>34000</v>
      </c>
      <c r="CU20" s="57">
        <v>0</v>
      </c>
      <c r="CV20" s="5">
        <v>0</v>
      </c>
      <c r="CW20" s="58">
        <v>0</v>
      </c>
      <c r="CX20" s="57">
        <v>0</v>
      </c>
      <c r="CY20" s="5">
        <v>0</v>
      </c>
      <c r="CZ20" s="58">
        <v>0</v>
      </c>
      <c r="DA20" s="57">
        <v>0</v>
      </c>
      <c r="DB20" s="5">
        <v>0</v>
      </c>
      <c r="DC20" s="58">
        <v>0</v>
      </c>
      <c r="DD20" s="57">
        <v>0</v>
      </c>
      <c r="DE20" s="5">
        <v>0</v>
      </c>
      <c r="DF20" s="58">
        <v>0</v>
      </c>
      <c r="DG20" s="57">
        <v>0</v>
      </c>
      <c r="DH20" s="5">
        <v>0</v>
      </c>
      <c r="DI20" s="58">
        <v>0</v>
      </c>
      <c r="DJ20" s="57">
        <v>0</v>
      </c>
      <c r="DK20" s="5">
        <v>0</v>
      </c>
      <c r="DL20" s="58">
        <v>0</v>
      </c>
      <c r="DM20" s="57">
        <v>0</v>
      </c>
      <c r="DN20" s="5">
        <v>0</v>
      </c>
      <c r="DO20" s="58">
        <v>0</v>
      </c>
      <c r="DP20" s="57">
        <v>0</v>
      </c>
      <c r="DQ20" s="5">
        <v>0</v>
      </c>
      <c r="DR20" s="58">
        <v>0</v>
      </c>
      <c r="DS20" s="57">
        <v>0</v>
      </c>
      <c r="DT20" s="5">
        <v>0</v>
      </c>
      <c r="DU20" s="58">
        <v>0</v>
      </c>
      <c r="DV20" s="59">
        <v>24</v>
      </c>
      <c r="DW20" s="12">
        <v>74</v>
      </c>
      <c r="DX20" s="58">
        <f>DW20/DV20*1000</f>
        <v>3083.3333333333335</v>
      </c>
      <c r="DY20" s="57">
        <v>0</v>
      </c>
      <c r="DZ20" s="5">
        <v>0</v>
      </c>
      <c r="EA20" s="58">
        <v>0</v>
      </c>
      <c r="EB20" s="57">
        <v>0</v>
      </c>
      <c r="EC20" s="5">
        <v>0</v>
      </c>
      <c r="ED20" s="58">
        <v>0</v>
      </c>
      <c r="EE20" s="57">
        <v>0</v>
      </c>
      <c r="EF20" s="5">
        <v>0</v>
      </c>
      <c r="EG20" s="58">
        <v>0</v>
      </c>
      <c r="EH20" s="57">
        <v>0</v>
      </c>
      <c r="EI20" s="5">
        <v>0</v>
      </c>
      <c r="EJ20" s="58">
        <v>0</v>
      </c>
      <c r="EK20" s="57">
        <v>0</v>
      </c>
      <c r="EL20" s="5">
        <v>0</v>
      </c>
      <c r="EM20" s="58">
        <v>0</v>
      </c>
      <c r="EN20" s="57">
        <v>0</v>
      </c>
      <c r="EO20" s="5">
        <v>0</v>
      </c>
      <c r="EP20" s="58">
        <v>0</v>
      </c>
      <c r="EQ20" s="59">
        <v>184</v>
      </c>
      <c r="ER20" s="12">
        <v>669</v>
      </c>
      <c r="ES20" s="58">
        <f t="shared" si="34"/>
        <v>3635.869565217391</v>
      </c>
      <c r="ET20" s="57">
        <v>0</v>
      </c>
      <c r="EU20" s="5">
        <v>0</v>
      </c>
      <c r="EV20" s="58">
        <v>0</v>
      </c>
      <c r="EW20" s="57">
        <v>0</v>
      </c>
      <c r="EX20" s="5">
        <v>0</v>
      </c>
      <c r="EY20" s="58">
        <v>0</v>
      </c>
      <c r="EZ20" s="57"/>
      <c r="FA20" s="5"/>
      <c r="FB20" s="58"/>
      <c r="FC20" s="57">
        <v>0</v>
      </c>
      <c r="FD20" s="5">
        <v>0</v>
      </c>
      <c r="FE20" s="58">
        <v>0</v>
      </c>
      <c r="FF20" s="57">
        <v>0</v>
      </c>
      <c r="FG20" s="5">
        <v>0</v>
      </c>
      <c r="FH20" s="58">
        <v>0</v>
      </c>
      <c r="FI20" s="57">
        <v>0</v>
      </c>
      <c r="FJ20" s="5">
        <v>0</v>
      </c>
      <c r="FK20" s="58">
        <v>0</v>
      </c>
      <c r="FL20" s="57">
        <v>0</v>
      </c>
      <c r="FM20" s="5">
        <v>0</v>
      </c>
      <c r="FN20" s="58">
        <f t="shared" si="35"/>
        <v>0</v>
      </c>
      <c r="FO20" s="57">
        <v>0</v>
      </c>
      <c r="FP20" s="5">
        <v>0</v>
      </c>
      <c r="FQ20" s="58">
        <v>0</v>
      </c>
      <c r="FR20" s="57">
        <v>0</v>
      </c>
      <c r="FS20" s="5">
        <v>0</v>
      </c>
      <c r="FT20" s="58">
        <v>0</v>
      </c>
      <c r="FU20" s="57">
        <v>0</v>
      </c>
      <c r="FV20" s="5">
        <v>0</v>
      </c>
      <c r="FW20" s="58">
        <v>0</v>
      </c>
      <c r="FX20" s="57">
        <v>0</v>
      </c>
      <c r="FY20" s="5">
        <v>0</v>
      </c>
      <c r="FZ20" s="58">
        <v>0</v>
      </c>
      <c r="GA20" s="57">
        <v>0</v>
      </c>
      <c r="GB20" s="5">
        <v>0</v>
      </c>
      <c r="GC20" s="58">
        <v>0</v>
      </c>
      <c r="GD20" s="57">
        <v>0</v>
      </c>
      <c r="GE20" s="5">
        <v>0</v>
      </c>
      <c r="GF20" s="58">
        <v>0</v>
      </c>
      <c r="GG20" s="59">
        <v>184</v>
      </c>
      <c r="GH20" s="12">
        <v>349</v>
      </c>
      <c r="GI20" s="58">
        <f>GH20/GG20*1000</f>
        <v>1896.7391304347827</v>
      </c>
      <c r="GJ20" s="59">
        <v>184</v>
      </c>
      <c r="GK20" s="12">
        <v>349</v>
      </c>
      <c r="GL20" s="58">
        <f>GK20/GJ20*1000</f>
        <v>1896.7391304347827</v>
      </c>
      <c r="GM20" s="57">
        <v>0</v>
      </c>
      <c r="GN20" s="5">
        <v>0</v>
      </c>
      <c r="GO20" s="58">
        <v>0</v>
      </c>
      <c r="GP20" s="57">
        <v>0</v>
      </c>
      <c r="GQ20" s="5">
        <v>0</v>
      </c>
      <c r="GR20" s="58">
        <f t="shared" si="36"/>
        <v>0</v>
      </c>
      <c r="GS20" s="57">
        <v>0</v>
      </c>
      <c r="GT20" s="5">
        <v>0</v>
      </c>
      <c r="GU20" s="58">
        <v>0</v>
      </c>
      <c r="GV20" s="57">
        <v>0</v>
      </c>
      <c r="GW20" s="5">
        <v>0</v>
      </c>
      <c r="GX20" s="58">
        <v>0</v>
      </c>
      <c r="GY20" s="59">
        <v>41899</v>
      </c>
      <c r="GZ20" s="12">
        <v>81878</v>
      </c>
      <c r="HA20" s="58">
        <f t="shared" si="37"/>
        <v>1954.175517315449</v>
      </c>
      <c r="HB20" s="57">
        <v>0</v>
      </c>
      <c r="HC20" s="5">
        <v>0</v>
      </c>
      <c r="HD20" s="58">
        <f t="shared" si="38"/>
        <v>0</v>
      </c>
      <c r="HE20" s="57"/>
      <c r="HF20" s="5"/>
      <c r="HG20" s="58"/>
      <c r="HH20" s="57">
        <v>0</v>
      </c>
      <c r="HI20" s="5">
        <v>0</v>
      </c>
      <c r="HJ20" s="58">
        <v>0</v>
      </c>
      <c r="HK20" s="57">
        <v>0</v>
      </c>
      <c r="HL20" s="5">
        <v>0</v>
      </c>
      <c r="HM20" s="58">
        <v>0</v>
      </c>
      <c r="HN20" s="57">
        <v>0</v>
      </c>
      <c r="HO20" s="5">
        <v>0</v>
      </c>
      <c r="HP20" s="58">
        <v>0</v>
      </c>
      <c r="HQ20" s="57">
        <v>0</v>
      </c>
      <c r="HR20" s="5">
        <v>0</v>
      </c>
      <c r="HS20" s="58">
        <v>0</v>
      </c>
      <c r="HT20" s="57">
        <v>0</v>
      </c>
      <c r="HU20" s="5">
        <v>0</v>
      </c>
      <c r="HV20" s="58">
        <v>0</v>
      </c>
      <c r="HW20" s="57">
        <v>0</v>
      </c>
      <c r="HX20" s="5">
        <v>0</v>
      </c>
      <c r="HY20" s="58">
        <v>0</v>
      </c>
      <c r="HZ20" s="57">
        <v>0</v>
      </c>
      <c r="IA20" s="5">
        <v>0</v>
      </c>
      <c r="IB20" s="58">
        <v>0</v>
      </c>
      <c r="IC20" s="59">
        <v>72</v>
      </c>
      <c r="ID20" s="12">
        <v>181</v>
      </c>
      <c r="IE20" s="58">
        <f t="shared" ref="IE20:IE29" si="42">ID20/IC20*1000</f>
        <v>2513.8888888888887</v>
      </c>
      <c r="IF20" s="57">
        <v>0</v>
      </c>
      <c r="IG20" s="5">
        <v>0</v>
      </c>
      <c r="IH20" s="58">
        <v>0</v>
      </c>
      <c r="II20" s="57">
        <v>0</v>
      </c>
      <c r="IJ20" s="5">
        <v>0</v>
      </c>
      <c r="IK20" s="58">
        <v>0</v>
      </c>
      <c r="IL20" s="59">
        <v>184</v>
      </c>
      <c r="IM20" s="12">
        <v>349</v>
      </c>
      <c r="IN20" s="58">
        <f>IM20/IL20*1000</f>
        <v>1896.7391304347827</v>
      </c>
      <c r="IO20" s="57">
        <v>0</v>
      </c>
      <c r="IP20" s="5">
        <v>0</v>
      </c>
      <c r="IQ20" s="58">
        <v>0</v>
      </c>
      <c r="IR20" s="14">
        <f t="shared" si="10"/>
        <v>49564</v>
      </c>
      <c r="IS20" s="58">
        <f t="shared" si="11"/>
        <v>95833</v>
      </c>
    </row>
    <row r="21" spans="1:253" x14ac:dyDescent="0.3">
      <c r="A21" s="54">
        <v>2005</v>
      </c>
      <c r="B21" s="50" t="s">
        <v>7</v>
      </c>
      <c r="C21" s="57">
        <v>0</v>
      </c>
      <c r="D21" s="5">
        <v>0</v>
      </c>
      <c r="E21" s="58">
        <v>0</v>
      </c>
      <c r="F21" s="57"/>
      <c r="G21" s="5"/>
      <c r="H21" s="58"/>
      <c r="I21" s="57">
        <v>0</v>
      </c>
      <c r="J21" s="5">
        <v>0</v>
      </c>
      <c r="K21" s="58">
        <v>0</v>
      </c>
      <c r="L21" s="59">
        <v>170</v>
      </c>
      <c r="M21" s="12">
        <v>588</v>
      </c>
      <c r="N21" s="58">
        <f t="shared" si="28"/>
        <v>3458.8235294117649</v>
      </c>
      <c r="O21" s="57">
        <v>0</v>
      </c>
      <c r="P21" s="5">
        <v>0</v>
      </c>
      <c r="Q21" s="58">
        <v>0</v>
      </c>
      <c r="R21" s="57">
        <v>0</v>
      </c>
      <c r="S21" s="5">
        <v>0</v>
      </c>
      <c r="T21" s="58">
        <v>0</v>
      </c>
      <c r="U21" s="57">
        <v>0</v>
      </c>
      <c r="V21" s="5">
        <v>0</v>
      </c>
      <c r="W21" s="58">
        <v>0</v>
      </c>
      <c r="X21" s="57">
        <v>0</v>
      </c>
      <c r="Y21" s="5">
        <v>0</v>
      </c>
      <c r="Z21" s="58">
        <f t="shared" si="29"/>
        <v>0</v>
      </c>
      <c r="AA21" s="57">
        <v>0</v>
      </c>
      <c r="AB21" s="5">
        <v>0</v>
      </c>
      <c r="AC21" s="58">
        <v>0</v>
      </c>
      <c r="AD21" s="57">
        <v>0</v>
      </c>
      <c r="AE21" s="5">
        <v>0</v>
      </c>
      <c r="AF21" s="58">
        <v>0</v>
      </c>
      <c r="AG21" s="57">
        <v>0</v>
      </c>
      <c r="AH21" s="5">
        <v>0</v>
      </c>
      <c r="AI21" s="58">
        <v>0</v>
      </c>
      <c r="AJ21" s="57">
        <v>0</v>
      </c>
      <c r="AK21" s="5">
        <v>0</v>
      </c>
      <c r="AL21" s="58">
        <v>0</v>
      </c>
      <c r="AM21" s="57">
        <v>0</v>
      </c>
      <c r="AN21" s="5">
        <v>0</v>
      </c>
      <c r="AO21" s="58">
        <v>0</v>
      </c>
      <c r="AP21" s="57">
        <v>0</v>
      </c>
      <c r="AQ21" s="5">
        <v>0</v>
      </c>
      <c r="AR21" s="58">
        <v>0</v>
      </c>
      <c r="AS21" s="57">
        <v>0</v>
      </c>
      <c r="AT21" s="5">
        <v>0</v>
      </c>
      <c r="AU21" s="58">
        <v>0</v>
      </c>
      <c r="AV21" s="59">
        <v>2</v>
      </c>
      <c r="AW21" s="12">
        <v>4</v>
      </c>
      <c r="AX21" s="58">
        <f t="shared" si="30"/>
        <v>2000</v>
      </c>
      <c r="AY21" s="57"/>
      <c r="AZ21" s="5"/>
      <c r="BA21" s="58"/>
      <c r="BB21" s="57">
        <v>0</v>
      </c>
      <c r="BC21" s="5">
        <v>0</v>
      </c>
      <c r="BD21" s="58">
        <f t="shared" si="31"/>
        <v>0</v>
      </c>
      <c r="BE21" s="57"/>
      <c r="BF21" s="5"/>
      <c r="BG21" s="58"/>
      <c r="BH21" s="57">
        <v>0</v>
      </c>
      <c r="BI21" s="5">
        <v>0</v>
      </c>
      <c r="BJ21" s="58">
        <v>0</v>
      </c>
      <c r="BK21" s="57">
        <v>0</v>
      </c>
      <c r="BL21" s="5">
        <v>0</v>
      </c>
      <c r="BM21" s="58">
        <v>0</v>
      </c>
      <c r="BN21" s="57">
        <v>0</v>
      </c>
      <c r="BO21" s="5">
        <v>0</v>
      </c>
      <c r="BP21" s="58">
        <v>0</v>
      </c>
      <c r="BQ21" s="57">
        <v>0</v>
      </c>
      <c r="BR21" s="5">
        <v>0</v>
      </c>
      <c r="BS21" s="58">
        <v>0</v>
      </c>
      <c r="BT21" s="57">
        <v>0</v>
      </c>
      <c r="BU21" s="5">
        <v>0</v>
      </c>
      <c r="BV21" s="58">
        <v>0</v>
      </c>
      <c r="BW21" s="57">
        <v>0</v>
      </c>
      <c r="BX21" s="5">
        <v>0</v>
      </c>
      <c r="BY21" s="58">
        <v>0</v>
      </c>
      <c r="BZ21" s="57">
        <v>0</v>
      </c>
      <c r="CA21" s="5">
        <v>0</v>
      </c>
      <c r="CB21" s="58">
        <v>0</v>
      </c>
      <c r="CC21" s="57">
        <v>0</v>
      </c>
      <c r="CD21" s="5">
        <v>0</v>
      </c>
      <c r="CE21" s="58">
        <v>0</v>
      </c>
      <c r="CF21" s="59">
        <v>18169</v>
      </c>
      <c r="CG21" s="12">
        <v>30817</v>
      </c>
      <c r="CH21" s="58">
        <f t="shared" si="33"/>
        <v>1696.130772194397</v>
      </c>
      <c r="CI21" s="59">
        <v>250</v>
      </c>
      <c r="CJ21" s="12">
        <v>367</v>
      </c>
      <c r="CK21" s="58">
        <f>CJ21/CI21*1000</f>
        <v>1468</v>
      </c>
      <c r="CL21" s="57">
        <v>0</v>
      </c>
      <c r="CM21" s="5">
        <v>0</v>
      </c>
      <c r="CN21" s="58">
        <v>0</v>
      </c>
      <c r="CO21" s="57">
        <v>0</v>
      </c>
      <c r="CP21" s="5">
        <v>0</v>
      </c>
      <c r="CQ21" s="58">
        <v>0</v>
      </c>
      <c r="CR21" s="59">
        <v>25</v>
      </c>
      <c r="CS21" s="12">
        <v>146</v>
      </c>
      <c r="CT21" s="58">
        <f t="shared" si="41"/>
        <v>5840</v>
      </c>
      <c r="CU21" s="57">
        <v>0</v>
      </c>
      <c r="CV21" s="5">
        <v>2</v>
      </c>
      <c r="CW21" s="58">
        <v>0</v>
      </c>
      <c r="CX21" s="57">
        <v>0</v>
      </c>
      <c r="CY21" s="5">
        <v>0</v>
      </c>
      <c r="CZ21" s="58">
        <v>0</v>
      </c>
      <c r="DA21" s="57">
        <v>0</v>
      </c>
      <c r="DB21" s="5">
        <v>0</v>
      </c>
      <c r="DC21" s="58">
        <v>0</v>
      </c>
      <c r="DD21" s="57">
        <v>0</v>
      </c>
      <c r="DE21" s="5">
        <v>0</v>
      </c>
      <c r="DF21" s="58">
        <v>0</v>
      </c>
      <c r="DG21" s="57">
        <v>0</v>
      </c>
      <c r="DH21" s="5">
        <v>0</v>
      </c>
      <c r="DI21" s="58">
        <v>0</v>
      </c>
      <c r="DJ21" s="57">
        <v>0</v>
      </c>
      <c r="DK21" s="5">
        <v>0</v>
      </c>
      <c r="DL21" s="58">
        <v>0</v>
      </c>
      <c r="DM21" s="57">
        <v>0</v>
      </c>
      <c r="DN21" s="5">
        <v>0</v>
      </c>
      <c r="DO21" s="58">
        <v>0</v>
      </c>
      <c r="DP21" s="57">
        <v>0</v>
      </c>
      <c r="DQ21" s="5">
        <v>0</v>
      </c>
      <c r="DR21" s="58">
        <v>0</v>
      </c>
      <c r="DS21" s="57">
        <v>0</v>
      </c>
      <c r="DT21" s="5">
        <v>0</v>
      </c>
      <c r="DU21" s="58">
        <v>0</v>
      </c>
      <c r="DV21" s="57">
        <v>0</v>
      </c>
      <c r="DW21" s="5">
        <v>0</v>
      </c>
      <c r="DX21" s="58">
        <v>0</v>
      </c>
      <c r="DY21" s="59">
        <v>10</v>
      </c>
      <c r="DZ21" s="12">
        <v>36</v>
      </c>
      <c r="EA21" s="58">
        <f>DZ21/DY21*1000</f>
        <v>3600</v>
      </c>
      <c r="EB21" s="57">
        <v>0</v>
      </c>
      <c r="EC21" s="5">
        <v>0</v>
      </c>
      <c r="ED21" s="58">
        <v>0</v>
      </c>
      <c r="EE21" s="57">
        <v>0</v>
      </c>
      <c r="EF21" s="5">
        <v>0</v>
      </c>
      <c r="EG21" s="58">
        <v>0</v>
      </c>
      <c r="EH21" s="57">
        <v>0</v>
      </c>
      <c r="EI21" s="5">
        <v>0</v>
      </c>
      <c r="EJ21" s="58">
        <v>0</v>
      </c>
      <c r="EK21" s="57">
        <v>0</v>
      </c>
      <c r="EL21" s="5">
        <v>0</v>
      </c>
      <c r="EM21" s="58">
        <v>0</v>
      </c>
      <c r="EN21" s="57">
        <v>0</v>
      </c>
      <c r="EO21" s="5">
        <v>0</v>
      </c>
      <c r="EP21" s="58">
        <v>0</v>
      </c>
      <c r="EQ21" s="59">
        <v>183</v>
      </c>
      <c r="ER21" s="12">
        <v>731</v>
      </c>
      <c r="ES21" s="58">
        <f t="shared" si="34"/>
        <v>3994.5355191256831</v>
      </c>
      <c r="ET21" s="57">
        <v>0</v>
      </c>
      <c r="EU21" s="5">
        <v>0</v>
      </c>
      <c r="EV21" s="58">
        <v>0</v>
      </c>
      <c r="EW21" s="57">
        <v>0</v>
      </c>
      <c r="EX21" s="5">
        <v>0</v>
      </c>
      <c r="EY21" s="58">
        <v>0</v>
      </c>
      <c r="EZ21" s="57"/>
      <c r="FA21" s="5"/>
      <c r="FB21" s="58"/>
      <c r="FC21" s="57">
        <v>0</v>
      </c>
      <c r="FD21" s="5">
        <v>0</v>
      </c>
      <c r="FE21" s="58">
        <v>0</v>
      </c>
      <c r="FF21" s="57">
        <v>0</v>
      </c>
      <c r="FG21" s="5">
        <v>0</v>
      </c>
      <c r="FH21" s="58">
        <v>0</v>
      </c>
      <c r="FI21" s="57">
        <v>0</v>
      </c>
      <c r="FJ21" s="5">
        <v>0</v>
      </c>
      <c r="FK21" s="58">
        <v>0</v>
      </c>
      <c r="FL21" s="59">
        <v>0</v>
      </c>
      <c r="FM21" s="12">
        <v>0</v>
      </c>
      <c r="FN21" s="58">
        <f t="shared" si="35"/>
        <v>0</v>
      </c>
      <c r="FO21" s="59">
        <v>10</v>
      </c>
      <c r="FP21" s="12">
        <v>10</v>
      </c>
      <c r="FQ21" s="58">
        <f>FP21/FO21*1000</f>
        <v>1000</v>
      </c>
      <c r="FR21" s="57">
        <v>0</v>
      </c>
      <c r="FS21" s="5">
        <v>0</v>
      </c>
      <c r="FT21" s="58">
        <v>0</v>
      </c>
      <c r="FU21" s="57">
        <v>0</v>
      </c>
      <c r="FV21" s="5">
        <v>0</v>
      </c>
      <c r="FW21" s="58">
        <v>0</v>
      </c>
      <c r="FX21" s="57">
        <v>0</v>
      </c>
      <c r="FY21" s="5">
        <v>0</v>
      </c>
      <c r="FZ21" s="58">
        <v>0</v>
      </c>
      <c r="GA21" s="57">
        <v>0</v>
      </c>
      <c r="GB21" s="5">
        <v>0</v>
      </c>
      <c r="GC21" s="58">
        <v>0</v>
      </c>
      <c r="GD21" s="57">
        <v>0</v>
      </c>
      <c r="GE21" s="5">
        <v>0</v>
      </c>
      <c r="GF21" s="58">
        <v>0</v>
      </c>
      <c r="GG21" s="57">
        <v>0</v>
      </c>
      <c r="GH21" s="5">
        <v>0</v>
      </c>
      <c r="GI21" s="58">
        <v>0</v>
      </c>
      <c r="GJ21" s="57">
        <v>0</v>
      </c>
      <c r="GK21" s="5">
        <v>0</v>
      </c>
      <c r="GL21" s="58">
        <v>0</v>
      </c>
      <c r="GM21" s="57">
        <v>0</v>
      </c>
      <c r="GN21" s="5">
        <v>0</v>
      </c>
      <c r="GO21" s="58">
        <v>0</v>
      </c>
      <c r="GP21" s="57">
        <v>0</v>
      </c>
      <c r="GQ21" s="5">
        <v>0</v>
      </c>
      <c r="GR21" s="58">
        <f t="shared" si="36"/>
        <v>0</v>
      </c>
      <c r="GS21" s="57">
        <v>0</v>
      </c>
      <c r="GT21" s="5">
        <v>1</v>
      </c>
      <c r="GU21" s="58">
        <v>0</v>
      </c>
      <c r="GV21" s="57">
        <v>0</v>
      </c>
      <c r="GW21" s="5">
        <v>0</v>
      </c>
      <c r="GX21" s="58">
        <v>0</v>
      </c>
      <c r="GY21" s="59">
        <v>32890</v>
      </c>
      <c r="GZ21" s="12">
        <v>61259</v>
      </c>
      <c r="HA21" s="58">
        <f t="shared" si="37"/>
        <v>1862.5418060200668</v>
      </c>
      <c r="HB21" s="57">
        <v>0</v>
      </c>
      <c r="HC21" s="5">
        <v>0</v>
      </c>
      <c r="HD21" s="58">
        <f t="shared" si="38"/>
        <v>0</v>
      </c>
      <c r="HE21" s="57"/>
      <c r="HF21" s="5"/>
      <c r="HG21" s="58"/>
      <c r="HH21" s="57">
        <v>0</v>
      </c>
      <c r="HI21" s="5">
        <v>0</v>
      </c>
      <c r="HJ21" s="58">
        <v>0</v>
      </c>
      <c r="HK21" s="57">
        <v>0</v>
      </c>
      <c r="HL21" s="5">
        <v>0</v>
      </c>
      <c r="HM21" s="58">
        <v>0</v>
      </c>
      <c r="HN21" s="57">
        <v>0</v>
      </c>
      <c r="HO21" s="5">
        <v>0</v>
      </c>
      <c r="HP21" s="58">
        <v>0</v>
      </c>
      <c r="HQ21" s="59">
        <v>4</v>
      </c>
      <c r="HR21" s="12">
        <v>36</v>
      </c>
      <c r="HS21" s="58">
        <f>HR21/HQ21*1000</f>
        <v>9000</v>
      </c>
      <c r="HT21" s="57">
        <v>0</v>
      </c>
      <c r="HU21" s="5">
        <v>0</v>
      </c>
      <c r="HV21" s="58">
        <v>0</v>
      </c>
      <c r="HW21" s="57">
        <v>0</v>
      </c>
      <c r="HX21" s="5">
        <v>0</v>
      </c>
      <c r="HY21" s="58">
        <v>0</v>
      </c>
      <c r="HZ21" s="57">
        <v>0</v>
      </c>
      <c r="IA21" s="5">
        <v>0</v>
      </c>
      <c r="IB21" s="58">
        <v>0</v>
      </c>
      <c r="IC21" s="57">
        <v>0</v>
      </c>
      <c r="ID21" s="5">
        <v>0</v>
      </c>
      <c r="IE21" s="58">
        <v>0</v>
      </c>
      <c r="IF21" s="57">
        <v>0</v>
      </c>
      <c r="IG21" s="5">
        <v>0</v>
      </c>
      <c r="IH21" s="58">
        <v>0</v>
      </c>
      <c r="II21" s="57">
        <v>0</v>
      </c>
      <c r="IJ21" s="5">
        <v>0</v>
      </c>
      <c r="IK21" s="58">
        <v>0</v>
      </c>
      <c r="IL21" s="57">
        <v>0</v>
      </c>
      <c r="IM21" s="5">
        <v>0</v>
      </c>
      <c r="IN21" s="58">
        <v>0</v>
      </c>
      <c r="IO21" s="57">
        <v>0</v>
      </c>
      <c r="IP21" s="5">
        <v>0</v>
      </c>
      <c r="IQ21" s="58">
        <v>0</v>
      </c>
      <c r="IR21" s="14">
        <f t="shared" si="10"/>
        <v>51713</v>
      </c>
      <c r="IS21" s="58">
        <f t="shared" si="11"/>
        <v>93997</v>
      </c>
    </row>
    <row r="22" spans="1:253" x14ac:dyDescent="0.3">
      <c r="A22" s="54">
        <v>2005</v>
      </c>
      <c r="B22" s="50" t="s">
        <v>8</v>
      </c>
      <c r="C22" s="57">
        <v>0</v>
      </c>
      <c r="D22" s="5">
        <v>0</v>
      </c>
      <c r="E22" s="58">
        <v>0</v>
      </c>
      <c r="F22" s="57"/>
      <c r="G22" s="5"/>
      <c r="H22" s="58"/>
      <c r="I22" s="57">
        <v>0</v>
      </c>
      <c r="J22" s="5">
        <v>0</v>
      </c>
      <c r="K22" s="58">
        <v>0</v>
      </c>
      <c r="L22" s="59">
        <v>63</v>
      </c>
      <c r="M22" s="12">
        <v>225</v>
      </c>
      <c r="N22" s="58">
        <f t="shared" si="28"/>
        <v>3571.4285714285716</v>
      </c>
      <c r="O22" s="57">
        <v>0</v>
      </c>
      <c r="P22" s="5">
        <v>0</v>
      </c>
      <c r="Q22" s="58">
        <v>0</v>
      </c>
      <c r="R22" s="57">
        <v>0</v>
      </c>
      <c r="S22" s="5">
        <v>0</v>
      </c>
      <c r="T22" s="58">
        <v>0</v>
      </c>
      <c r="U22" s="57">
        <v>0</v>
      </c>
      <c r="V22" s="5">
        <v>0</v>
      </c>
      <c r="W22" s="58">
        <v>0</v>
      </c>
      <c r="X22" s="57">
        <v>0</v>
      </c>
      <c r="Y22" s="5">
        <v>0</v>
      </c>
      <c r="Z22" s="58">
        <f t="shared" si="29"/>
        <v>0</v>
      </c>
      <c r="AA22" s="57">
        <v>0</v>
      </c>
      <c r="AB22" s="5">
        <v>0</v>
      </c>
      <c r="AC22" s="58">
        <v>0</v>
      </c>
      <c r="AD22" s="59">
        <v>96</v>
      </c>
      <c r="AE22" s="12">
        <v>202</v>
      </c>
      <c r="AF22" s="58">
        <f t="shared" ref="AF22:AF30" si="43">AE22/AD22*1000</f>
        <v>2104.1666666666665</v>
      </c>
      <c r="AG22" s="57">
        <v>0</v>
      </c>
      <c r="AH22" s="5">
        <v>0</v>
      </c>
      <c r="AI22" s="58">
        <v>0</v>
      </c>
      <c r="AJ22" s="57">
        <v>0</v>
      </c>
      <c r="AK22" s="5">
        <v>0</v>
      </c>
      <c r="AL22" s="58">
        <v>0</v>
      </c>
      <c r="AM22" s="57">
        <v>0</v>
      </c>
      <c r="AN22" s="5">
        <v>0</v>
      </c>
      <c r="AO22" s="58">
        <v>0</v>
      </c>
      <c r="AP22" s="57">
        <v>0</v>
      </c>
      <c r="AQ22" s="5">
        <v>0</v>
      </c>
      <c r="AR22" s="58">
        <v>0</v>
      </c>
      <c r="AS22" s="57">
        <v>0</v>
      </c>
      <c r="AT22" s="5">
        <v>0</v>
      </c>
      <c r="AU22" s="58">
        <v>0</v>
      </c>
      <c r="AV22" s="59">
        <v>13</v>
      </c>
      <c r="AW22" s="12">
        <v>47</v>
      </c>
      <c r="AX22" s="58">
        <f t="shared" si="30"/>
        <v>3615.3846153846152</v>
      </c>
      <c r="AY22" s="59"/>
      <c r="AZ22" s="12"/>
      <c r="BA22" s="58"/>
      <c r="BB22" s="59">
        <v>0</v>
      </c>
      <c r="BC22" s="12">
        <v>0</v>
      </c>
      <c r="BD22" s="58">
        <f t="shared" si="31"/>
        <v>0</v>
      </c>
      <c r="BE22" s="59"/>
      <c r="BF22" s="12"/>
      <c r="BG22" s="58"/>
      <c r="BH22" s="59">
        <v>23</v>
      </c>
      <c r="BI22" s="12">
        <v>71</v>
      </c>
      <c r="BJ22" s="58">
        <f t="shared" si="40"/>
        <v>3086.9565217391305</v>
      </c>
      <c r="BK22" s="57">
        <v>0</v>
      </c>
      <c r="BL22" s="5">
        <v>0</v>
      </c>
      <c r="BM22" s="58">
        <v>0</v>
      </c>
      <c r="BN22" s="57">
        <v>0</v>
      </c>
      <c r="BO22" s="5">
        <v>0</v>
      </c>
      <c r="BP22" s="58">
        <v>0</v>
      </c>
      <c r="BQ22" s="57">
        <v>0</v>
      </c>
      <c r="BR22" s="5">
        <v>0</v>
      </c>
      <c r="BS22" s="58">
        <v>0</v>
      </c>
      <c r="BT22" s="57">
        <v>0</v>
      </c>
      <c r="BU22" s="5">
        <v>1</v>
      </c>
      <c r="BV22" s="58">
        <v>0</v>
      </c>
      <c r="BW22" s="57">
        <v>0</v>
      </c>
      <c r="BX22" s="5">
        <v>0</v>
      </c>
      <c r="BY22" s="58">
        <v>0</v>
      </c>
      <c r="BZ22" s="57">
        <v>0</v>
      </c>
      <c r="CA22" s="5">
        <v>0</v>
      </c>
      <c r="CB22" s="58">
        <v>0</v>
      </c>
      <c r="CC22" s="59">
        <v>1</v>
      </c>
      <c r="CD22" s="12">
        <v>1</v>
      </c>
      <c r="CE22" s="58">
        <f t="shared" si="32"/>
        <v>1000</v>
      </c>
      <c r="CF22" s="59">
        <v>9003</v>
      </c>
      <c r="CG22" s="12">
        <v>15716</v>
      </c>
      <c r="CH22" s="58">
        <f t="shared" si="33"/>
        <v>1745.6403421081861</v>
      </c>
      <c r="CI22" s="57">
        <v>0</v>
      </c>
      <c r="CJ22" s="5">
        <v>0</v>
      </c>
      <c r="CK22" s="58">
        <v>0</v>
      </c>
      <c r="CL22" s="57">
        <v>0</v>
      </c>
      <c r="CM22" s="5">
        <v>0</v>
      </c>
      <c r="CN22" s="58">
        <v>0</v>
      </c>
      <c r="CO22" s="57">
        <v>0</v>
      </c>
      <c r="CP22" s="5">
        <v>0</v>
      </c>
      <c r="CQ22" s="58">
        <v>0</v>
      </c>
      <c r="CR22" s="59">
        <v>4</v>
      </c>
      <c r="CS22" s="12">
        <v>29</v>
      </c>
      <c r="CT22" s="58">
        <f t="shared" si="41"/>
        <v>7250</v>
      </c>
      <c r="CU22" s="57">
        <v>0</v>
      </c>
      <c r="CV22" s="5">
        <v>0</v>
      </c>
      <c r="CW22" s="58">
        <v>0</v>
      </c>
      <c r="CX22" s="57">
        <v>0</v>
      </c>
      <c r="CY22" s="5">
        <v>0</v>
      </c>
      <c r="CZ22" s="58">
        <v>0</v>
      </c>
      <c r="DA22" s="57">
        <v>0</v>
      </c>
      <c r="DB22" s="5">
        <v>0</v>
      </c>
      <c r="DC22" s="58">
        <v>0</v>
      </c>
      <c r="DD22" s="57">
        <v>0</v>
      </c>
      <c r="DE22" s="5">
        <v>0</v>
      </c>
      <c r="DF22" s="58">
        <v>0</v>
      </c>
      <c r="DG22" s="57">
        <v>0</v>
      </c>
      <c r="DH22" s="5">
        <v>0</v>
      </c>
      <c r="DI22" s="58">
        <v>0</v>
      </c>
      <c r="DJ22" s="57">
        <v>0</v>
      </c>
      <c r="DK22" s="5">
        <v>0</v>
      </c>
      <c r="DL22" s="58">
        <v>0</v>
      </c>
      <c r="DM22" s="57">
        <v>0</v>
      </c>
      <c r="DN22" s="5">
        <v>0</v>
      </c>
      <c r="DO22" s="58">
        <v>0</v>
      </c>
      <c r="DP22" s="57">
        <v>0</v>
      </c>
      <c r="DQ22" s="5">
        <v>0</v>
      </c>
      <c r="DR22" s="58">
        <v>0</v>
      </c>
      <c r="DS22" s="57">
        <v>0</v>
      </c>
      <c r="DT22" s="5">
        <v>0</v>
      </c>
      <c r="DU22" s="58">
        <v>0</v>
      </c>
      <c r="DV22" s="57">
        <v>0</v>
      </c>
      <c r="DW22" s="5">
        <v>0</v>
      </c>
      <c r="DX22" s="58">
        <v>0</v>
      </c>
      <c r="DY22" s="57">
        <v>0</v>
      </c>
      <c r="DZ22" s="5">
        <v>0</v>
      </c>
      <c r="EA22" s="58">
        <v>0</v>
      </c>
      <c r="EB22" s="57">
        <v>0</v>
      </c>
      <c r="EC22" s="5">
        <v>0</v>
      </c>
      <c r="ED22" s="58">
        <v>0</v>
      </c>
      <c r="EE22" s="57">
        <v>0</v>
      </c>
      <c r="EF22" s="5">
        <v>0</v>
      </c>
      <c r="EG22" s="58">
        <v>0</v>
      </c>
      <c r="EH22" s="57">
        <v>0</v>
      </c>
      <c r="EI22" s="5">
        <v>0</v>
      </c>
      <c r="EJ22" s="58">
        <v>0</v>
      </c>
      <c r="EK22" s="57">
        <v>0</v>
      </c>
      <c r="EL22" s="5">
        <v>0</v>
      </c>
      <c r="EM22" s="58">
        <v>0</v>
      </c>
      <c r="EN22" s="57">
        <v>0</v>
      </c>
      <c r="EO22" s="5">
        <v>0</v>
      </c>
      <c r="EP22" s="58">
        <v>0</v>
      </c>
      <c r="EQ22" s="59">
        <v>184</v>
      </c>
      <c r="ER22" s="12">
        <v>879</v>
      </c>
      <c r="ES22" s="58">
        <f t="shared" si="34"/>
        <v>4777.1739130434789</v>
      </c>
      <c r="ET22" s="57">
        <v>0</v>
      </c>
      <c r="EU22" s="5">
        <v>0</v>
      </c>
      <c r="EV22" s="58">
        <v>0</v>
      </c>
      <c r="EW22" s="57">
        <v>0</v>
      </c>
      <c r="EX22" s="5">
        <v>0</v>
      </c>
      <c r="EY22" s="58">
        <v>0</v>
      </c>
      <c r="EZ22" s="57"/>
      <c r="FA22" s="5"/>
      <c r="FB22" s="58"/>
      <c r="FC22" s="57">
        <v>0</v>
      </c>
      <c r="FD22" s="5">
        <v>0</v>
      </c>
      <c r="FE22" s="58">
        <v>0</v>
      </c>
      <c r="FF22" s="57">
        <v>0</v>
      </c>
      <c r="FG22" s="5">
        <v>0</v>
      </c>
      <c r="FH22" s="58">
        <v>0</v>
      </c>
      <c r="FI22" s="57">
        <v>0</v>
      </c>
      <c r="FJ22" s="5">
        <v>0</v>
      </c>
      <c r="FK22" s="58">
        <v>0</v>
      </c>
      <c r="FL22" s="57">
        <v>0</v>
      </c>
      <c r="FM22" s="5">
        <v>0</v>
      </c>
      <c r="FN22" s="58">
        <f t="shared" si="35"/>
        <v>0</v>
      </c>
      <c r="FO22" s="57">
        <v>0</v>
      </c>
      <c r="FP22" s="5">
        <v>0</v>
      </c>
      <c r="FQ22" s="58">
        <v>0</v>
      </c>
      <c r="FR22" s="57">
        <v>0</v>
      </c>
      <c r="FS22" s="5">
        <v>0</v>
      </c>
      <c r="FT22" s="58">
        <v>0</v>
      </c>
      <c r="FU22" s="59">
        <v>0</v>
      </c>
      <c r="FV22" s="12">
        <v>0</v>
      </c>
      <c r="FW22" s="58">
        <v>0</v>
      </c>
      <c r="FX22" s="59">
        <v>1425</v>
      </c>
      <c r="FY22" s="12">
        <v>1416</v>
      </c>
      <c r="FZ22" s="58">
        <f>FY22/FX22*1000</f>
        <v>993.68421052631584</v>
      </c>
      <c r="GA22" s="57">
        <v>0</v>
      </c>
      <c r="GB22" s="5">
        <v>0</v>
      </c>
      <c r="GC22" s="58">
        <v>0</v>
      </c>
      <c r="GD22" s="57">
        <v>0</v>
      </c>
      <c r="GE22" s="5">
        <v>0</v>
      </c>
      <c r="GF22" s="58">
        <v>0</v>
      </c>
      <c r="GG22" s="57">
        <v>0</v>
      </c>
      <c r="GH22" s="5">
        <v>0</v>
      </c>
      <c r="GI22" s="58">
        <v>0</v>
      </c>
      <c r="GJ22" s="57">
        <v>0</v>
      </c>
      <c r="GK22" s="5">
        <v>0</v>
      </c>
      <c r="GL22" s="58">
        <v>0</v>
      </c>
      <c r="GM22" s="57">
        <v>0</v>
      </c>
      <c r="GN22" s="5">
        <v>0</v>
      </c>
      <c r="GO22" s="58">
        <v>0</v>
      </c>
      <c r="GP22" s="57">
        <v>0</v>
      </c>
      <c r="GQ22" s="5">
        <v>0</v>
      </c>
      <c r="GR22" s="58">
        <f t="shared" si="36"/>
        <v>0</v>
      </c>
      <c r="GS22" s="57">
        <v>0</v>
      </c>
      <c r="GT22" s="5">
        <v>0</v>
      </c>
      <c r="GU22" s="58">
        <v>0</v>
      </c>
      <c r="GV22" s="57">
        <v>0</v>
      </c>
      <c r="GW22" s="5">
        <v>0</v>
      </c>
      <c r="GX22" s="58">
        <v>0</v>
      </c>
      <c r="GY22" s="59">
        <v>29249</v>
      </c>
      <c r="GZ22" s="12">
        <v>56929</v>
      </c>
      <c r="HA22" s="58">
        <f t="shared" si="37"/>
        <v>1946.3571404150571</v>
      </c>
      <c r="HB22" s="57">
        <v>0</v>
      </c>
      <c r="HC22" s="5">
        <v>0</v>
      </c>
      <c r="HD22" s="58">
        <f t="shared" si="38"/>
        <v>0</v>
      </c>
      <c r="HE22" s="57"/>
      <c r="HF22" s="5"/>
      <c r="HG22" s="58"/>
      <c r="HH22" s="57">
        <v>0</v>
      </c>
      <c r="HI22" s="5">
        <v>0</v>
      </c>
      <c r="HJ22" s="58">
        <v>0</v>
      </c>
      <c r="HK22" s="57">
        <v>0</v>
      </c>
      <c r="HL22" s="5">
        <v>0</v>
      </c>
      <c r="HM22" s="58">
        <v>0</v>
      </c>
      <c r="HN22" s="57">
        <v>0</v>
      </c>
      <c r="HO22" s="5">
        <v>0</v>
      </c>
      <c r="HP22" s="58">
        <v>0</v>
      </c>
      <c r="HQ22" s="57">
        <v>0</v>
      </c>
      <c r="HR22" s="5">
        <v>0</v>
      </c>
      <c r="HS22" s="58">
        <v>0</v>
      </c>
      <c r="HT22" s="57">
        <v>0</v>
      </c>
      <c r="HU22" s="5">
        <v>0</v>
      </c>
      <c r="HV22" s="58">
        <v>0</v>
      </c>
      <c r="HW22" s="59">
        <v>60</v>
      </c>
      <c r="HX22" s="12">
        <v>136</v>
      </c>
      <c r="HY22" s="58">
        <f t="shared" si="39"/>
        <v>2266.6666666666665</v>
      </c>
      <c r="HZ22" s="57">
        <v>0</v>
      </c>
      <c r="IA22" s="5">
        <v>0</v>
      </c>
      <c r="IB22" s="58">
        <v>0</v>
      </c>
      <c r="IC22" s="59">
        <v>48</v>
      </c>
      <c r="ID22" s="12">
        <v>106</v>
      </c>
      <c r="IE22" s="58">
        <f t="shared" si="42"/>
        <v>2208.3333333333335</v>
      </c>
      <c r="IF22" s="57">
        <v>0</v>
      </c>
      <c r="IG22" s="5">
        <v>0</v>
      </c>
      <c r="IH22" s="58">
        <v>0</v>
      </c>
      <c r="II22" s="57">
        <v>0</v>
      </c>
      <c r="IJ22" s="5">
        <v>0</v>
      </c>
      <c r="IK22" s="58">
        <v>0</v>
      </c>
      <c r="IL22" s="57">
        <v>0</v>
      </c>
      <c r="IM22" s="5">
        <v>0</v>
      </c>
      <c r="IN22" s="58">
        <v>0</v>
      </c>
      <c r="IO22" s="57">
        <v>0</v>
      </c>
      <c r="IP22" s="5">
        <v>0</v>
      </c>
      <c r="IQ22" s="58">
        <v>0</v>
      </c>
      <c r="IR22" s="14">
        <f t="shared" si="10"/>
        <v>40169</v>
      </c>
      <c r="IS22" s="58">
        <f t="shared" si="11"/>
        <v>75758</v>
      </c>
    </row>
    <row r="23" spans="1:253" x14ac:dyDescent="0.3">
      <c r="A23" s="54">
        <v>2005</v>
      </c>
      <c r="B23" s="50" t="s">
        <v>9</v>
      </c>
      <c r="C23" s="57">
        <v>0</v>
      </c>
      <c r="D23" s="5">
        <v>0</v>
      </c>
      <c r="E23" s="58">
        <v>0</v>
      </c>
      <c r="F23" s="57"/>
      <c r="G23" s="5"/>
      <c r="H23" s="58"/>
      <c r="I23" s="57">
        <v>0</v>
      </c>
      <c r="J23" s="5">
        <v>0</v>
      </c>
      <c r="K23" s="58">
        <v>0</v>
      </c>
      <c r="L23" s="59">
        <v>108</v>
      </c>
      <c r="M23" s="12">
        <v>454</v>
      </c>
      <c r="N23" s="58">
        <f t="shared" si="28"/>
        <v>4203.7037037037035</v>
      </c>
      <c r="O23" s="57">
        <v>0</v>
      </c>
      <c r="P23" s="5">
        <v>0</v>
      </c>
      <c r="Q23" s="58">
        <v>0</v>
      </c>
      <c r="R23" s="57">
        <v>0</v>
      </c>
      <c r="S23" s="5">
        <v>0</v>
      </c>
      <c r="T23" s="58">
        <v>0</v>
      </c>
      <c r="U23" s="57">
        <v>0</v>
      </c>
      <c r="V23" s="5">
        <v>0</v>
      </c>
      <c r="W23" s="58">
        <v>0</v>
      </c>
      <c r="X23" s="57">
        <v>0</v>
      </c>
      <c r="Y23" s="5">
        <v>0</v>
      </c>
      <c r="Z23" s="58">
        <f t="shared" si="29"/>
        <v>0</v>
      </c>
      <c r="AA23" s="57">
        <v>0</v>
      </c>
      <c r="AB23" s="5">
        <v>0</v>
      </c>
      <c r="AC23" s="58">
        <v>0</v>
      </c>
      <c r="AD23" s="59">
        <v>48</v>
      </c>
      <c r="AE23" s="12">
        <v>51</v>
      </c>
      <c r="AF23" s="58">
        <f t="shared" si="43"/>
        <v>1062.5</v>
      </c>
      <c r="AG23" s="57">
        <v>0</v>
      </c>
      <c r="AH23" s="5">
        <v>0</v>
      </c>
      <c r="AI23" s="58">
        <v>0</v>
      </c>
      <c r="AJ23" s="57">
        <v>0</v>
      </c>
      <c r="AK23" s="5">
        <v>0</v>
      </c>
      <c r="AL23" s="58">
        <v>0</v>
      </c>
      <c r="AM23" s="57">
        <v>0</v>
      </c>
      <c r="AN23" s="5">
        <v>0</v>
      </c>
      <c r="AO23" s="58">
        <v>0</v>
      </c>
      <c r="AP23" s="57">
        <v>0</v>
      </c>
      <c r="AQ23" s="5">
        <v>10</v>
      </c>
      <c r="AR23" s="58">
        <v>0</v>
      </c>
      <c r="AS23" s="57">
        <v>0</v>
      </c>
      <c r="AT23" s="5">
        <v>0</v>
      </c>
      <c r="AU23" s="58">
        <v>0</v>
      </c>
      <c r="AV23" s="57">
        <v>0</v>
      </c>
      <c r="AW23" s="5">
        <v>1</v>
      </c>
      <c r="AX23" s="58">
        <v>0</v>
      </c>
      <c r="AY23" s="59"/>
      <c r="AZ23" s="12"/>
      <c r="BA23" s="58"/>
      <c r="BB23" s="59">
        <v>0</v>
      </c>
      <c r="BC23" s="12">
        <v>0</v>
      </c>
      <c r="BD23" s="58">
        <f t="shared" si="31"/>
        <v>0</v>
      </c>
      <c r="BE23" s="59"/>
      <c r="BF23" s="12"/>
      <c r="BG23" s="58"/>
      <c r="BH23" s="59">
        <v>2</v>
      </c>
      <c r="BI23" s="12">
        <v>4</v>
      </c>
      <c r="BJ23" s="58">
        <f t="shared" si="40"/>
        <v>2000</v>
      </c>
      <c r="BK23" s="57">
        <v>0</v>
      </c>
      <c r="BL23" s="5">
        <v>0</v>
      </c>
      <c r="BM23" s="58">
        <v>0</v>
      </c>
      <c r="BN23" s="57">
        <v>0</v>
      </c>
      <c r="BO23" s="5">
        <v>0</v>
      </c>
      <c r="BP23" s="58">
        <v>0</v>
      </c>
      <c r="BQ23" s="57">
        <v>0</v>
      </c>
      <c r="BR23" s="5">
        <v>0</v>
      </c>
      <c r="BS23" s="58">
        <v>0</v>
      </c>
      <c r="BT23" s="57">
        <v>0</v>
      </c>
      <c r="BU23" s="5">
        <v>0</v>
      </c>
      <c r="BV23" s="58">
        <v>0</v>
      </c>
      <c r="BW23" s="57">
        <v>0</v>
      </c>
      <c r="BX23" s="5">
        <v>0</v>
      </c>
      <c r="BY23" s="58">
        <v>0</v>
      </c>
      <c r="BZ23" s="57">
        <v>0</v>
      </c>
      <c r="CA23" s="5">
        <v>0</v>
      </c>
      <c r="CB23" s="58">
        <v>0</v>
      </c>
      <c r="CC23" s="57">
        <v>0</v>
      </c>
      <c r="CD23" s="5">
        <v>1</v>
      </c>
      <c r="CE23" s="58">
        <v>0</v>
      </c>
      <c r="CF23" s="59">
        <v>24895</v>
      </c>
      <c r="CG23" s="12">
        <v>39905</v>
      </c>
      <c r="CH23" s="58">
        <f t="shared" si="33"/>
        <v>1602.9323157260494</v>
      </c>
      <c r="CI23" s="57">
        <v>0</v>
      </c>
      <c r="CJ23" s="5">
        <v>0</v>
      </c>
      <c r="CK23" s="58">
        <v>0</v>
      </c>
      <c r="CL23" s="57">
        <v>0</v>
      </c>
      <c r="CM23" s="5">
        <v>0</v>
      </c>
      <c r="CN23" s="58">
        <v>0</v>
      </c>
      <c r="CO23" s="57">
        <v>0</v>
      </c>
      <c r="CP23" s="5">
        <v>0</v>
      </c>
      <c r="CQ23" s="58">
        <v>0</v>
      </c>
      <c r="CR23" s="59">
        <v>45</v>
      </c>
      <c r="CS23" s="12">
        <v>253</v>
      </c>
      <c r="CT23" s="58">
        <f t="shared" si="41"/>
        <v>5622.2222222222217</v>
      </c>
      <c r="CU23" s="57">
        <v>0</v>
      </c>
      <c r="CV23" s="5">
        <v>0</v>
      </c>
      <c r="CW23" s="58">
        <v>0</v>
      </c>
      <c r="CX23" s="57">
        <v>0</v>
      </c>
      <c r="CY23" s="5">
        <v>0</v>
      </c>
      <c r="CZ23" s="58">
        <v>0</v>
      </c>
      <c r="DA23" s="57">
        <v>0</v>
      </c>
      <c r="DB23" s="5">
        <v>0</v>
      </c>
      <c r="DC23" s="58">
        <v>0</v>
      </c>
      <c r="DD23" s="57">
        <v>0</v>
      </c>
      <c r="DE23" s="5">
        <v>0</v>
      </c>
      <c r="DF23" s="58">
        <v>0</v>
      </c>
      <c r="DG23" s="57">
        <v>0</v>
      </c>
      <c r="DH23" s="5">
        <v>0</v>
      </c>
      <c r="DI23" s="58">
        <v>0</v>
      </c>
      <c r="DJ23" s="57">
        <v>0</v>
      </c>
      <c r="DK23" s="5">
        <v>0</v>
      </c>
      <c r="DL23" s="58">
        <v>0</v>
      </c>
      <c r="DM23" s="57">
        <v>0</v>
      </c>
      <c r="DN23" s="5">
        <v>0</v>
      </c>
      <c r="DO23" s="58">
        <v>0</v>
      </c>
      <c r="DP23" s="57">
        <v>0</v>
      </c>
      <c r="DQ23" s="5">
        <v>0</v>
      </c>
      <c r="DR23" s="58">
        <v>0</v>
      </c>
      <c r="DS23" s="57">
        <v>0</v>
      </c>
      <c r="DT23" s="5">
        <v>0</v>
      </c>
      <c r="DU23" s="58">
        <v>0</v>
      </c>
      <c r="DV23" s="57">
        <v>0</v>
      </c>
      <c r="DW23" s="5">
        <v>0</v>
      </c>
      <c r="DX23" s="58">
        <v>0</v>
      </c>
      <c r="DY23" s="57">
        <v>0</v>
      </c>
      <c r="DZ23" s="5">
        <v>0</v>
      </c>
      <c r="EA23" s="58">
        <v>0</v>
      </c>
      <c r="EB23" s="57">
        <v>0</v>
      </c>
      <c r="EC23" s="5">
        <v>0</v>
      </c>
      <c r="ED23" s="58">
        <v>0</v>
      </c>
      <c r="EE23" s="57">
        <v>0</v>
      </c>
      <c r="EF23" s="5">
        <v>0</v>
      </c>
      <c r="EG23" s="58">
        <v>0</v>
      </c>
      <c r="EH23" s="57">
        <v>0</v>
      </c>
      <c r="EI23" s="5">
        <v>0</v>
      </c>
      <c r="EJ23" s="58">
        <v>0</v>
      </c>
      <c r="EK23" s="57">
        <v>0</v>
      </c>
      <c r="EL23" s="5">
        <v>0</v>
      </c>
      <c r="EM23" s="58">
        <v>0</v>
      </c>
      <c r="EN23" s="57">
        <v>0</v>
      </c>
      <c r="EO23" s="5">
        <v>0</v>
      </c>
      <c r="EP23" s="58">
        <v>0</v>
      </c>
      <c r="EQ23" s="59">
        <v>165</v>
      </c>
      <c r="ER23" s="12">
        <v>789</v>
      </c>
      <c r="ES23" s="58">
        <f t="shared" si="34"/>
        <v>4781.818181818182</v>
      </c>
      <c r="ET23" s="57">
        <v>0</v>
      </c>
      <c r="EU23" s="5">
        <v>0</v>
      </c>
      <c r="EV23" s="58">
        <v>0</v>
      </c>
      <c r="EW23" s="57">
        <v>0</v>
      </c>
      <c r="EX23" s="5">
        <v>0</v>
      </c>
      <c r="EY23" s="58">
        <v>0</v>
      </c>
      <c r="EZ23" s="57"/>
      <c r="FA23" s="5"/>
      <c r="FB23" s="58"/>
      <c r="FC23" s="57">
        <v>0</v>
      </c>
      <c r="FD23" s="5">
        <v>0</v>
      </c>
      <c r="FE23" s="58">
        <v>0</v>
      </c>
      <c r="FF23" s="57">
        <v>0</v>
      </c>
      <c r="FG23" s="5">
        <v>0</v>
      </c>
      <c r="FH23" s="58">
        <v>0</v>
      </c>
      <c r="FI23" s="57">
        <v>0</v>
      </c>
      <c r="FJ23" s="5">
        <v>0</v>
      </c>
      <c r="FK23" s="58">
        <v>0</v>
      </c>
      <c r="FL23" s="57">
        <v>0</v>
      </c>
      <c r="FM23" s="5">
        <v>0</v>
      </c>
      <c r="FN23" s="58">
        <f t="shared" si="35"/>
        <v>0</v>
      </c>
      <c r="FO23" s="57">
        <v>0</v>
      </c>
      <c r="FP23" s="5">
        <v>0</v>
      </c>
      <c r="FQ23" s="58">
        <v>0</v>
      </c>
      <c r="FR23" s="57">
        <v>0</v>
      </c>
      <c r="FS23" s="5">
        <v>0</v>
      </c>
      <c r="FT23" s="58">
        <v>0</v>
      </c>
      <c r="FU23" s="57">
        <v>0</v>
      </c>
      <c r="FV23" s="5">
        <v>0</v>
      </c>
      <c r="FW23" s="58">
        <v>0</v>
      </c>
      <c r="FX23" s="57">
        <v>0</v>
      </c>
      <c r="FY23" s="5">
        <v>0</v>
      </c>
      <c r="FZ23" s="58">
        <v>0</v>
      </c>
      <c r="GA23" s="57">
        <v>0</v>
      </c>
      <c r="GB23" s="5">
        <v>0</v>
      </c>
      <c r="GC23" s="58">
        <v>0</v>
      </c>
      <c r="GD23" s="57">
        <v>0</v>
      </c>
      <c r="GE23" s="5">
        <v>0</v>
      </c>
      <c r="GF23" s="58">
        <v>0</v>
      </c>
      <c r="GG23" s="57">
        <v>0</v>
      </c>
      <c r="GH23" s="5">
        <v>0</v>
      </c>
      <c r="GI23" s="58">
        <v>0</v>
      </c>
      <c r="GJ23" s="57">
        <v>0</v>
      </c>
      <c r="GK23" s="5">
        <v>0</v>
      </c>
      <c r="GL23" s="58">
        <v>0</v>
      </c>
      <c r="GM23" s="57">
        <v>0</v>
      </c>
      <c r="GN23" s="5">
        <v>0</v>
      </c>
      <c r="GO23" s="58">
        <v>0</v>
      </c>
      <c r="GP23" s="57">
        <v>0</v>
      </c>
      <c r="GQ23" s="5">
        <v>0</v>
      </c>
      <c r="GR23" s="58">
        <f t="shared" si="36"/>
        <v>0</v>
      </c>
      <c r="GS23" s="57">
        <v>0</v>
      </c>
      <c r="GT23" s="5">
        <v>0</v>
      </c>
      <c r="GU23" s="58">
        <v>0</v>
      </c>
      <c r="GV23" s="57">
        <v>0</v>
      </c>
      <c r="GW23" s="5">
        <v>0</v>
      </c>
      <c r="GX23" s="58">
        <v>0</v>
      </c>
      <c r="GY23" s="59">
        <v>41606</v>
      </c>
      <c r="GZ23" s="12">
        <v>81366</v>
      </c>
      <c r="HA23" s="58">
        <f t="shared" si="37"/>
        <v>1955.6313993174062</v>
      </c>
      <c r="HB23" s="57">
        <v>0</v>
      </c>
      <c r="HC23" s="5">
        <v>0</v>
      </c>
      <c r="HD23" s="58">
        <f t="shared" si="38"/>
        <v>0</v>
      </c>
      <c r="HE23" s="57"/>
      <c r="HF23" s="5"/>
      <c r="HG23" s="58"/>
      <c r="HH23" s="57">
        <v>0</v>
      </c>
      <c r="HI23" s="5">
        <v>0</v>
      </c>
      <c r="HJ23" s="58">
        <v>0</v>
      </c>
      <c r="HK23" s="57">
        <v>0</v>
      </c>
      <c r="HL23" s="5">
        <v>0</v>
      </c>
      <c r="HM23" s="58">
        <v>0</v>
      </c>
      <c r="HN23" s="57">
        <v>0</v>
      </c>
      <c r="HO23" s="5">
        <v>0</v>
      </c>
      <c r="HP23" s="58">
        <v>0</v>
      </c>
      <c r="HQ23" s="57">
        <v>0</v>
      </c>
      <c r="HR23" s="5">
        <v>0</v>
      </c>
      <c r="HS23" s="58">
        <v>0</v>
      </c>
      <c r="HT23" s="57">
        <v>0</v>
      </c>
      <c r="HU23" s="5">
        <v>0</v>
      </c>
      <c r="HV23" s="58">
        <v>0</v>
      </c>
      <c r="HW23" s="59">
        <v>20</v>
      </c>
      <c r="HX23" s="12">
        <v>64</v>
      </c>
      <c r="HY23" s="58">
        <f t="shared" si="39"/>
        <v>3200</v>
      </c>
      <c r="HZ23" s="57">
        <v>0</v>
      </c>
      <c r="IA23" s="5">
        <v>0</v>
      </c>
      <c r="IB23" s="58">
        <v>0</v>
      </c>
      <c r="IC23" s="57">
        <v>0</v>
      </c>
      <c r="ID23" s="5">
        <v>0</v>
      </c>
      <c r="IE23" s="58">
        <v>0</v>
      </c>
      <c r="IF23" s="57">
        <v>0</v>
      </c>
      <c r="IG23" s="5">
        <v>0</v>
      </c>
      <c r="IH23" s="58">
        <v>0</v>
      </c>
      <c r="II23" s="57">
        <v>0</v>
      </c>
      <c r="IJ23" s="5">
        <v>0</v>
      </c>
      <c r="IK23" s="58">
        <v>0</v>
      </c>
      <c r="IL23" s="57">
        <v>0</v>
      </c>
      <c r="IM23" s="5">
        <v>0</v>
      </c>
      <c r="IN23" s="58">
        <v>0</v>
      </c>
      <c r="IO23" s="57">
        <v>0</v>
      </c>
      <c r="IP23" s="5">
        <v>0</v>
      </c>
      <c r="IQ23" s="58">
        <v>0</v>
      </c>
      <c r="IR23" s="14">
        <f t="shared" si="10"/>
        <v>66889</v>
      </c>
      <c r="IS23" s="58">
        <f t="shared" si="11"/>
        <v>122898</v>
      </c>
    </row>
    <row r="24" spans="1:253" x14ac:dyDescent="0.3">
      <c r="A24" s="54">
        <v>2005</v>
      </c>
      <c r="B24" s="50" t="s">
        <v>10</v>
      </c>
      <c r="C24" s="57">
        <v>0</v>
      </c>
      <c r="D24" s="5">
        <v>0</v>
      </c>
      <c r="E24" s="58">
        <v>0</v>
      </c>
      <c r="F24" s="57"/>
      <c r="G24" s="5"/>
      <c r="H24" s="58"/>
      <c r="I24" s="57">
        <v>0</v>
      </c>
      <c r="J24" s="5">
        <v>0</v>
      </c>
      <c r="K24" s="58">
        <v>0</v>
      </c>
      <c r="L24" s="59">
        <v>215</v>
      </c>
      <c r="M24" s="12">
        <v>845</v>
      </c>
      <c r="N24" s="58">
        <f t="shared" si="28"/>
        <v>3930.2325581395348</v>
      </c>
      <c r="O24" s="57">
        <v>0</v>
      </c>
      <c r="P24" s="5">
        <v>0</v>
      </c>
      <c r="Q24" s="58">
        <v>0</v>
      </c>
      <c r="R24" s="57">
        <v>0</v>
      </c>
      <c r="S24" s="5">
        <v>0</v>
      </c>
      <c r="T24" s="58">
        <v>0</v>
      </c>
      <c r="U24" s="57">
        <v>0</v>
      </c>
      <c r="V24" s="5">
        <v>0</v>
      </c>
      <c r="W24" s="58">
        <v>0</v>
      </c>
      <c r="X24" s="57">
        <v>0</v>
      </c>
      <c r="Y24" s="5">
        <v>0</v>
      </c>
      <c r="Z24" s="58">
        <f t="shared" si="29"/>
        <v>0</v>
      </c>
      <c r="AA24" s="57">
        <v>0</v>
      </c>
      <c r="AB24" s="5">
        <v>0</v>
      </c>
      <c r="AC24" s="58">
        <v>0</v>
      </c>
      <c r="AD24" s="57">
        <v>0</v>
      </c>
      <c r="AE24" s="5">
        <v>0</v>
      </c>
      <c r="AF24" s="58">
        <v>0</v>
      </c>
      <c r="AG24" s="57">
        <v>0</v>
      </c>
      <c r="AH24" s="5">
        <v>0</v>
      </c>
      <c r="AI24" s="58">
        <v>0</v>
      </c>
      <c r="AJ24" s="57">
        <v>0</v>
      </c>
      <c r="AK24" s="5">
        <v>0</v>
      </c>
      <c r="AL24" s="58">
        <v>0</v>
      </c>
      <c r="AM24" s="57">
        <v>0</v>
      </c>
      <c r="AN24" s="5">
        <v>0</v>
      </c>
      <c r="AO24" s="58">
        <v>0</v>
      </c>
      <c r="AP24" s="57">
        <v>0</v>
      </c>
      <c r="AQ24" s="5">
        <v>0</v>
      </c>
      <c r="AR24" s="58">
        <v>0</v>
      </c>
      <c r="AS24" s="57">
        <v>0</v>
      </c>
      <c r="AT24" s="5">
        <v>0</v>
      </c>
      <c r="AU24" s="58">
        <v>0</v>
      </c>
      <c r="AV24" s="59">
        <v>2</v>
      </c>
      <c r="AW24" s="12">
        <v>1</v>
      </c>
      <c r="AX24" s="58">
        <f t="shared" si="30"/>
        <v>500</v>
      </c>
      <c r="AY24" s="59"/>
      <c r="AZ24" s="12"/>
      <c r="BA24" s="58"/>
      <c r="BB24" s="59">
        <v>0</v>
      </c>
      <c r="BC24" s="12">
        <v>0</v>
      </c>
      <c r="BD24" s="58">
        <f t="shared" si="31"/>
        <v>0</v>
      </c>
      <c r="BE24" s="59"/>
      <c r="BF24" s="12"/>
      <c r="BG24" s="58"/>
      <c r="BH24" s="59">
        <v>27</v>
      </c>
      <c r="BI24" s="12">
        <v>77</v>
      </c>
      <c r="BJ24" s="58">
        <f t="shared" si="40"/>
        <v>2851.8518518518517</v>
      </c>
      <c r="BK24" s="57">
        <v>0</v>
      </c>
      <c r="BL24" s="5">
        <v>0</v>
      </c>
      <c r="BM24" s="58">
        <v>0</v>
      </c>
      <c r="BN24" s="57">
        <v>0</v>
      </c>
      <c r="BO24" s="5">
        <v>0</v>
      </c>
      <c r="BP24" s="58">
        <v>0</v>
      </c>
      <c r="BQ24" s="57">
        <v>0</v>
      </c>
      <c r="BR24" s="5">
        <v>0</v>
      </c>
      <c r="BS24" s="58">
        <v>0</v>
      </c>
      <c r="BT24" s="57">
        <v>0</v>
      </c>
      <c r="BU24" s="5">
        <v>2</v>
      </c>
      <c r="BV24" s="58">
        <v>0</v>
      </c>
      <c r="BW24" s="57">
        <v>0</v>
      </c>
      <c r="BX24" s="5">
        <v>0</v>
      </c>
      <c r="BY24" s="58">
        <v>0</v>
      </c>
      <c r="BZ24" s="57">
        <v>0</v>
      </c>
      <c r="CA24" s="5">
        <v>0</v>
      </c>
      <c r="CB24" s="58">
        <v>0</v>
      </c>
      <c r="CC24" s="59">
        <v>4</v>
      </c>
      <c r="CD24" s="12">
        <v>11</v>
      </c>
      <c r="CE24" s="58">
        <f t="shared" si="32"/>
        <v>2750</v>
      </c>
      <c r="CF24" s="59">
        <v>14350</v>
      </c>
      <c r="CG24" s="12">
        <v>26519</v>
      </c>
      <c r="CH24" s="58">
        <f t="shared" si="33"/>
        <v>1848.01393728223</v>
      </c>
      <c r="CI24" s="59">
        <v>12</v>
      </c>
      <c r="CJ24" s="12">
        <v>59</v>
      </c>
      <c r="CK24" s="58">
        <f>CJ24/CI24*1000</f>
        <v>4916.666666666667</v>
      </c>
      <c r="CL24" s="57">
        <v>0</v>
      </c>
      <c r="CM24" s="5">
        <v>0</v>
      </c>
      <c r="CN24" s="58">
        <v>0</v>
      </c>
      <c r="CO24" s="57">
        <v>0</v>
      </c>
      <c r="CP24" s="5">
        <v>0</v>
      </c>
      <c r="CQ24" s="58">
        <v>0</v>
      </c>
      <c r="CR24" s="59">
        <v>1</v>
      </c>
      <c r="CS24" s="12">
        <v>13</v>
      </c>
      <c r="CT24" s="58">
        <f t="shared" si="41"/>
        <v>13000</v>
      </c>
      <c r="CU24" s="57">
        <v>0</v>
      </c>
      <c r="CV24" s="5">
        <v>0</v>
      </c>
      <c r="CW24" s="58">
        <v>0</v>
      </c>
      <c r="CX24" s="57">
        <v>0</v>
      </c>
      <c r="CY24" s="5">
        <v>0</v>
      </c>
      <c r="CZ24" s="58">
        <v>0</v>
      </c>
      <c r="DA24" s="57">
        <v>0</v>
      </c>
      <c r="DB24" s="5">
        <v>0</v>
      </c>
      <c r="DC24" s="58">
        <v>0</v>
      </c>
      <c r="DD24" s="57">
        <v>0</v>
      </c>
      <c r="DE24" s="5">
        <v>0</v>
      </c>
      <c r="DF24" s="58">
        <v>0</v>
      </c>
      <c r="DG24" s="57">
        <v>0</v>
      </c>
      <c r="DH24" s="5">
        <v>0</v>
      </c>
      <c r="DI24" s="58">
        <v>0</v>
      </c>
      <c r="DJ24" s="57">
        <v>0</v>
      </c>
      <c r="DK24" s="5">
        <v>0</v>
      </c>
      <c r="DL24" s="58">
        <v>0</v>
      </c>
      <c r="DM24" s="57">
        <v>0</v>
      </c>
      <c r="DN24" s="5">
        <v>0</v>
      </c>
      <c r="DO24" s="58">
        <v>0</v>
      </c>
      <c r="DP24" s="57">
        <v>0</v>
      </c>
      <c r="DQ24" s="5">
        <v>0</v>
      </c>
      <c r="DR24" s="58">
        <v>0</v>
      </c>
      <c r="DS24" s="57">
        <v>0</v>
      </c>
      <c r="DT24" s="5">
        <v>0</v>
      </c>
      <c r="DU24" s="58">
        <v>0</v>
      </c>
      <c r="DV24" s="57">
        <v>0</v>
      </c>
      <c r="DW24" s="5">
        <v>0</v>
      </c>
      <c r="DX24" s="58">
        <v>0</v>
      </c>
      <c r="DY24" s="57">
        <v>0</v>
      </c>
      <c r="DZ24" s="5">
        <v>0</v>
      </c>
      <c r="EA24" s="58">
        <v>0</v>
      </c>
      <c r="EB24" s="57">
        <v>0</v>
      </c>
      <c r="EC24" s="5">
        <v>0</v>
      </c>
      <c r="ED24" s="58">
        <v>0</v>
      </c>
      <c r="EE24" s="57">
        <v>0</v>
      </c>
      <c r="EF24" s="5">
        <v>0</v>
      </c>
      <c r="EG24" s="58">
        <v>0</v>
      </c>
      <c r="EH24" s="57">
        <v>0</v>
      </c>
      <c r="EI24" s="5">
        <v>0</v>
      </c>
      <c r="EJ24" s="58">
        <v>0</v>
      </c>
      <c r="EK24" s="57">
        <v>0</v>
      </c>
      <c r="EL24" s="5">
        <v>0</v>
      </c>
      <c r="EM24" s="58">
        <v>0</v>
      </c>
      <c r="EN24" s="57">
        <v>0</v>
      </c>
      <c r="EO24" s="5">
        <v>0</v>
      </c>
      <c r="EP24" s="58">
        <v>0</v>
      </c>
      <c r="EQ24" s="59">
        <v>42</v>
      </c>
      <c r="ER24" s="12">
        <v>202</v>
      </c>
      <c r="ES24" s="58">
        <f t="shared" si="34"/>
        <v>4809.5238095238092</v>
      </c>
      <c r="ET24" s="57">
        <v>0</v>
      </c>
      <c r="EU24" s="5">
        <v>0</v>
      </c>
      <c r="EV24" s="58">
        <v>0</v>
      </c>
      <c r="EW24" s="57">
        <v>0</v>
      </c>
      <c r="EX24" s="5">
        <v>0</v>
      </c>
      <c r="EY24" s="58">
        <v>0</v>
      </c>
      <c r="EZ24" s="57"/>
      <c r="FA24" s="5"/>
      <c r="FB24" s="58"/>
      <c r="FC24" s="57">
        <v>0</v>
      </c>
      <c r="FD24" s="5">
        <v>0</v>
      </c>
      <c r="FE24" s="58">
        <v>0</v>
      </c>
      <c r="FF24" s="57">
        <v>0</v>
      </c>
      <c r="FG24" s="5">
        <v>0</v>
      </c>
      <c r="FH24" s="58">
        <v>0</v>
      </c>
      <c r="FI24" s="57">
        <v>0</v>
      </c>
      <c r="FJ24" s="5">
        <v>0</v>
      </c>
      <c r="FK24" s="58">
        <v>0</v>
      </c>
      <c r="FL24" s="57">
        <v>0</v>
      </c>
      <c r="FM24" s="5">
        <v>0</v>
      </c>
      <c r="FN24" s="58">
        <f t="shared" si="35"/>
        <v>0</v>
      </c>
      <c r="FO24" s="57">
        <v>0</v>
      </c>
      <c r="FP24" s="5">
        <v>0</v>
      </c>
      <c r="FQ24" s="58">
        <v>0</v>
      </c>
      <c r="FR24" s="57">
        <v>0</v>
      </c>
      <c r="FS24" s="5">
        <v>0</v>
      </c>
      <c r="FT24" s="58">
        <v>0</v>
      </c>
      <c r="FU24" s="57">
        <v>0</v>
      </c>
      <c r="FV24" s="5">
        <v>0</v>
      </c>
      <c r="FW24" s="58">
        <v>0</v>
      </c>
      <c r="FX24" s="57">
        <v>0</v>
      </c>
      <c r="FY24" s="5">
        <v>0</v>
      </c>
      <c r="FZ24" s="58">
        <v>0</v>
      </c>
      <c r="GA24" s="59">
        <v>22</v>
      </c>
      <c r="GB24" s="12">
        <v>82</v>
      </c>
      <c r="GC24" s="58">
        <f>GB24/GA24*1000</f>
        <v>3727.272727272727</v>
      </c>
      <c r="GD24" s="57">
        <v>0</v>
      </c>
      <c r="GE24" s="5">
        <v>0</v>
      </c>
      <c r="GF24" s="58">
        <v>0</v>
      </c>
      <c r="GG24" s="57">
        <v>0</v>
      </c>
      <c r="GH24" s="5">
        <v>0</v>
      </c>
      <c r="GI24" s="58">
        <v>0</v>
      </c>
      <c r="GJ24" s="57">
        <v>0</v>
      </c>
      <c r="GK24" s="5">
        <v>0</v>
      </c>
      <c r="GL24" s="58">
        <v>0</v>
      </c>
      <c r="GM24" s="57">
        <v>0</v>
      </c>
      <c r="GN24" s="5">
        <v>0</v>
      </c>
      <c r="GO24" s="58">
        <v>0</v>
      </c>
      <c r="GP24" s="57">
        <v>0</v>
      </c>
      <c r="GQ24" s="5">
        <v>0</v>
      </c>
      <c r="GR24" s="58">
        <f t="shared" si="36"/>
        <v>0</v>
      </c>
      <c r="GS24" s="57">
        <v>0</v>
      </c>
      <c r="GT24" s="5">
        <v>0</v>
      </c>
      <c r="GU24" s="58">
        <v>0</v>
      </c>
      <c r="GV24" s="57">
        <v>0</v>
      </c>
      <c r="GW24" s="5">
        <v>0</v>
      </c>
      <c r="GX24" s="58">
        <v>0</v>
      </c>
      <c r="GY24" s="59">
        <v>41442</v>
      </c>
      <c r="GZ24" s="12">
        <v>88776</v>
      </c>
      <c r="HA24" s="58">
        <f t="shared" si="37"/>
        <v>2142.1746054727087</v>
      </c>
      <c r="HB24" s="57">
        <v>0</v>
      </c>
      <c r="HC24" s="5">
        <v>0</v>
      </c>
      <c r="HD24" s="58">
        <f t="shared" si="38"/>
        <v>0</v>
      </c>
      <c r="HE24" s="57"/>
      <c r="HF24" s="5"/>
      <c r="HG24" s="58"/>
      <c r="HH24" s="57">
        <v>0</v>
      </c>
      <c r="HI24" s="5">
        <v>0</v>
      </c>
      <c r="HJ24" s="58">
        <v>0</v>
      </c>
      <c r="HK24" s="57">
        <v>0</v>
      </c>
      <c r="HL24" s="5">
        <v>0</v>
      </c>
      <c r="HM24" s="58">
        <v>0</v>
      </c>
      <c r="HN24" s="59">
        <v>72</v>
      </c>
      <c r="HO24" s="12">
        <v>168</v>
      </c>
      <c r="HP24" s="58">
        <f>HO24/HN24*1000</f>
        <v>2333.3333333333335</v>
      </c>
      <c r="HQ24" s="57">
        <v>0</v>
      </c>
      <c r="HR24" s="5">
        <v>0</v>
      </c>
      <c r="HS24" s="58">
        <v>0</v>
      </c>
      <c r="HT24" s="59">
        <v>14</v>
      </c>
      <c r="HU24" s="12">
        <v>421</v>
      </c>
      <c r="HV24" s="58">
        <f>HU24/HT24*1000</f>
        <v>30071.428571428572</v>
      </c>
      <c r="HW24" s="59">
        <v>24</v>
      </c>
      <c r="HX24" s="12">
        <v>116</v>
      </c>
      <c r="HY24" s="58">
        <f t="shared" si="39"/>
        <v>4833.333333333333</v>
      </c>
      <c r="HZ24" s="57">
        <v>0</v>
      </c>
      <c r="IA24" s="5">
        <v>0</v>
      </c>
      <c r="IB24" s="58">
        <v>0</v>
      </c>
      <c r="IC24" s="59">
        <v>72</v>
      </c>
      <c r="ID24" s="12">
        <v>153</v>
      </c>
      <c r="IE24" s="58">
        <f t="shared" si="42"/>
        <v>2125</v>
      </c>
      <c r="IF24" s="57">
        <v>0</v>
      </c>
      <c r="IG24" s="5">
        <v>0</v>
      </c>
      <c r="IH24" s="58">
        <v>0</v>
      </c>
      <c r="II24" s="57">
        <v>0</v>
      </c>
      <c r="IJ24" s="5">
        <v>0</v>
      </c>
      <c r="IK24" s="58">
        <v>0</v>
      </c>
      <c r="IL24" s="57">
        <v>0</v>
      </c>
      <c r="IM24" s="5">
        <v>0</v>
      </c>
      <c r="IN24" s="58">
        <v>0</v>
      </c>
      <c r="IO24" s="57">
        <v>0</v>
      </c>
      <c r="IP24" s="5">
        <v>0</v>
      </c>
      <c r="IQ24" s="58">
        <v>0</v>
      </c>
      <c r="IR24" s="14">
        <f t="shared" si="10"/>
        <v>56299</v>
      </c>
      <c r="IS24" s="58">
        <f t="shared" si="11"/>
        <v>117445</v>
      </c>
    </row>
    <row r="25" spans="1:253" x14ac:dyDescent="0.3">
      <c r="A25" s="54">
        <v>2005</v>
      </c>
      <c r="B25" s="50" t="s">
        <v>11</v>
      </c>
      <c r="C25" s="57">
        <v>0</v>
      </c>
      <c r="D25" s="5">
        <v>0</v>
      </c>
      <c r="E25" s="58">
        <v>0</v>
      </c>
      <c r="F25" s="57"/>
      <c r="G25" s="5"/>
      <c r="H25" s="58"/>
      <c r="I25" s="57">
        <v>0</v>
      </c>
      <c r="J25" s="5">
        <v>0</v>
      </c>
      <c r="K25" s="58">
        <v>0</v>
      </c>
      <c r="L25" s="59">
        <v>84</v>
      </c>
      <c r="M25" s="12">
        <v>341</v>
      </c>
      <c r="N25" s="58">
        <f t="shared" si="28"/>
        <v>4059.5238095238092</v>
      </c>
      <c r="O25" s="57">
        <v>0</v>
      </c>
      <c r="P25" s="5">
        <v>0</v>
      </c>
      <c r="Q25" s="58">
        <v>0</v>
      </c>
      <c r="R25" s="57">
        <v>0</v>
      </c>
      <c r="S25" s="5">
        <v>0</v>
      </c>
      <c r="T25" s="58">
        <v>0</v>
      </c>
      <c r="U25" s="57">
        <v>0</v>
      </c>
      <c r="V25" s="5">
        <v>0</v>
      </c>
      <c r="W25" s="58">
        <v>0</v>
      </c>
      <c r="X25" s="57">
        <v>0</v>
      </c>
      <c r="Y25" s="5">
        <v>0</v>
      </c>
      <c r="Z25" s="58">
        <f t="shared" si="29"/>
        <v>0</v>
      </c>
      <c r="AA25" s="57">
        <v>0</v>
      </c>
      <c r="AB25" s="5">
        <v>0</v>
      </c>
      <c r="AC25" s="58">
        <v>0</v>
      </c>
      <c r="AD25" s="59">
        <v>240</v>
      </c>
      <c r="AE25" s="12">
        <v>568</v>
      </c>
      <c r="AF25" s="58">
        <f t="shared" si="43"/>
        <v>2366.6666666666665</v>
      </c>
      <c r="AG25" s="57">
        <v>0</v>
      </c>
      <c r="AH25" s="5">
        <v>0</v>
      </c>
      <c r="AI25" s="58">
        <v>0</v>
      </c>
      <c r="AJ25" s="57">
        <v>0</v>
      </c>
      <c r="AK25" s="5">
        <v>0</v>
      </c>
      <c r="AL25" s="58">
        <v>0</v>
      </c>
      <c r="AM25" s="57">
        <v>0</v>
      </c>
      <c r="AN25" s="5">
        <v>0</v>
      </c>
      <c r="AO25" s="58">
        <v>0</v>
      </c>
      <c r="AP25" s="57">
        <v>0</v>
      </c>
      <c r="AQ25" s="5">
        <v>0</v>
      </c>
      <c r="AR25" s="58">
        <v>0</v>
      </c>
      <c r="AS25" s="57">
        <v>0</v>
      </c>
      <c r="AT25" s="5">
        <v>0</v>
      </c>
      <c r="AU25" s="58">
        <v>0</v>
      </c>
      <c r="AV25" s="59">
        <v>17</v>
      </c>
      <c r="AW25" s="12">
        <v>55</v>
      </c>
      <c r="AX25" s="58">
        <f t="shared" si="30"/>
        <v>3235.294117647059</v>
      </c>
      <c r="AY25" s="59"/>
      <c r="AZ25" s="12"/>
      <c r="BA25" s="58"/>
      <c r="BB25" s="59">
        <v>0</v>
      </c>
      <c r="BC25" s="12">
        <v>0</v>
      </c>
      <c r="BD25" s="58">
        <f t="shared" si="31"/>
        <v>0</v>
      </c>
      <c r="BE25" s="59"/>
      <c r="BF25" s="12"/>
      <c r="BG25" s="58"/>
      <c r="BH25" s="59">
        <v>23</v>
      </c>
      <c r="BI25" s="12">
        <v>78</v>
      </c>
      <c r="BJ25" s="58">
        <f t="shared" si="40"/>
        <v>3391.304347826087</v>
      </c>
      <c r="BK25" s="57">
        <v>0</v>
      </c>
      <c r="BL25" s="5">
        <v>0</v>
      </c>
      <c r="BM25" s="58">
        <v>0</v>
      </c>
      <c r="BN25" s="57">
        <v>0</v>
      </c>
      <c r="BO25" s="5">
        <v>0</v>
      </c>
      <c r="BP25" s="58">
        <v>0</v>
      </c>
      <c r="BQ25" s="57">
        <v>0</v>
      </c>
      <c r="BR25" s="5">
        <v>0</v>
      </c>
      <c r="BS25" s="58">
        <v>0</v>
      </c>
      <c r="BT25" s="57">
        <v>0</v>
      </c>
      <c r="BU25" s="5">
        <v>0</v>
      </c>
      <c r="BV25" s="58">
        <v>0</v>
      </c>
      <c r="BW25" s="57">
        <v>0</v>
      </c>
      <c r="BX25" s="5">
        <v>0</v>
      </c>
      <c r="BY25" s="58">
        <v>0</v>
      </c>
      <c r="BZ25" s="57">
        <v>0</v>
      </c>
      <c r="CA25" s="5">
        <v>0</v>
      </c>
      <c r="CB25" s="58">
        <v>0</v>
      </c>
      <c r="CC25" s="57">
        <v>0</v>
      </c>
      <c r="CD25" s="5">
        <v>0</v>
      </c>
      <c r="CE25" s="58">
        <v>0</v>
      </c>
      <c r="CF25" s="59">
        <v>21391</v>
      </c>
      <c r="CG25" s="12">
        <v>41769</v>
      </c>
      <c r="CH25" s="58">
        <f t="shared" si="33"/>
        <v>1952.6436351736711</v>
      </c>
      <c r="CI25" s="57">
        <v>0</v>
      </c>
      <c r="CJ25" s="5">
        <v>0</v>
      </c>
      <c r="CK25" s="58">
        <v>0</v>
      </c>
      <c r="CL25" s="57">
        <v>0</v>
      </c>
      <c r="CM25" s="5">
        <v>0</v>
      </c>
      <c r="CN25" s="58">
        <v>0</v>
      </c>
      <c r="CO25" s="57">
        <v>0</v>
      </c>
      <c r="CP25" s="5">
        <v>0</v>
      </c>
      <c r="CQ25" s="58">
        <v>0</v>
      </c>
      <c r="CR25" s="59">
        <v>9</v>
      </c>
      <c r="CS25" s="12">
        <v>72</v>
      </c>
      <c r="CT25" s="58">
        <f t="shared" si="41"/>
        <v>8000</v>
      </c>
      <c r="CU25" s="57">
        <v>0</v>
      </c>
      <c r="CV25" s="5">
        <v>1</v>
      </c>
      <c r="CW25" s="58">
        <v>0</v>
      </c>
      <c r="CX25" s="57">
        <v>0</v>
      </c>
      <c r="CY25" s="5">
        <v>0</v>
      </c>
      <c r="CZ25" s="58">
        <v>0</v>
      </c>
      <c r="DA25" s="57">
        <v>0</v>
      </c>
      <c r="DB25" s="5">
        <v>0</v>
      </c>
      <c r="DC25" s="58">
        <v>0</v>
      </c>
      <c r="DD25" s="57">
        <v>0</v>
      </c>
      <c r="DE25" s="5">
        <v>0</v>
      </c>
      <c r="DF25" s="58">
        <v>0</v>
      </c>
      <c r="DG25" s="57">
        <v>0</v>
      </c>
      <c r="DH25" s="5">
        <v>0</v>
      </c>
      <c r="DI25" s="58">
        <v>0</v>
      </c>
      <c r="DJ25" s="57">
        <v>0</v>
      </c>
      <c r="DK25" s="5">
        <v>0</v>
      </c>
      <c r="DL25" s="58">
        <v>0</v>
      </c>
      <c r="DM25" s="57">
        <v>0</v>
      </c>
      <c r="DN25" s="5">
        <v>0</v>
      </c>
      <c r="DO25" s="58">
        <v>0</v>
      </c>
      <c r="DP25" s="57">
        <v>0</v>
      </c>
      <c r="DQ25" s="5">
        <v>0</v>
      </c>
      <c r="DR25" s="58">
        <v>0</v>
      </c>
      <c r="DS25" s="57">
        <v>0</v>
      </c>
      <c r="DT25" s="5">
        <v>0</v>
      </c>
      <c r="DU25" s="58">
        <v>0</v>
      </c>
      <c r="DV25" s="59">
        <v>2</v>
      </c>
      <c r="DW25" s="12">
        <v>9</v>
      </c>
      <c r="DX25" s="58">
        <f>DW25/DV25*1000</f>
        <v>4500</v>
      </c>
      <c r="DY25" s="57">
        <v>0</v>
      </c>
      <c r="DZ25" s="5">
        <v>0</v>
      </c>
      <c r="EA25" s="58">
        <v>0</v>
      </c>
      <c r="EB25" s="57">
        <v>0</v>
      </c>
      <c r="EC25" s="5">
        <v>0</v>
      </c>
      <c r="ED25" s="58">
        <v>0</v>
      </c>
      <c r="EE25" s="57">
        <v>0</v>
      </c>
      <c r="EF25" s="5">
        <v>0</v>
      </c>
      <c r="EG25" s="58">
        <v>0</v>
      </c>
      <c r="EH25" s="57">
        <v>0</v>
      </c>
      <c r="EI25" s="5">
        <v>0</v>
      </c>
      <c r="EJ25" s="58">
        <v>0</v>
      </c>
      <c r="EK25" s="57">
        <v>0</v>
      </c>
      <c r="EL25" s="5">
        <v>0</v>
      </c>
      <c r="EM25" s="58">
        <v>0</v>
      </c>
      <c r="EN25" s="57">
        <v>0</v>
      </c>
      <c r="EO25" s="5">
        <v>0</v>
      </c>
      <c r="EP25" s="58">
        <v>0</v>
      </c>
      <c r="EQ25" s="59">
        <v>232</v>
      </c>
      <c r="ER25" s="12">
        <v>912</v>
      </c>
      <c r="ES25" s="58">
        <f t="shared" si="34"/>
        <v>3931.0344827586205</v>
      </c>
      <c r="ET25" s="57">
        <v>0</v>
      </c>
      <c r="EU25" s="5">
        <v>0</v>
      </c>
      <c r="EV25" s="58">
        <v>0</v>
      </c>
      <c r="EW25" s="57">
        <v>0</v>
      </c>
      <c r="EX25" s="5">
        <v>0</v>
      </c>
      <c r="EY25" s="58">
        <v>0</v>
      </c>
      <c r="EZ25" s="57"/>
      <c r="FA25" s="5"/>
      <c r="FB25" s="58"/>
      <c r="FC25" s="57">
        <v>0</v>
      </c>
      <c r="FD25" s="5">
        <v>0</v>
      </c>
      <c r="FE25" s="58">
        <v>0</v>
      </c>
      <c r="FF25" s="57">
        <v>0</v>
      </c>
      <c r="FG25" s="5">
        <v>0</v>
      </c>
      <c r="FH25" s="58">
        <v>0</v>
      </c>
      <c r="FI25" s="57">
        <v>0</v>
      </c>
      <c r="FJ25" s="5">
        <v>0</v>
      </c>
      <c r="FK25" s="58">
        <v>0</v>
      </c>
      <c r="FL25" s="57">
        <v>0</v>
      </c>
      <c r="FM25" s="5">
        <v>0</v>
      </c>
      <c r="FN25" s="58">
        <f t="shared" si="35"/>
        <v>0</v>
      </c>
      <c r="FO25" s="57">
        <v>0</v>
      </c>
      <c r="FP25" s="5">
        <v>0</v>
      </c>
      <c r="FQ25" s="58">
        <v>0</v>
      </c>
      <c r="FR25" s="57">
        <v>0</v>
      </c>
      <c r="FS25" s="5">
        <v>0</v>
      </c>
      <c r="FT25" s="58">
        <v>0</v>
      </c>
      <c r="FU25" s="57">
        <v>0</v>
      </c>
      <c r="FV25" s="5">
        <v>0</v>
      </c>
      <c r="FW25" s="58">
        <v>0</v>
      </c>
      <c r="FX25" s="57">
        <v>0</v>
      </c>
      <c r="FY25" s="5">
        <v>0</v>
      </c>
      <c r="FZ25" s="58">
        <v>0</v>
      </c>
      <c r="GA25" s="57">
        <v>0</v>
      </c>
      <c r="GB25" s="5">
        <v>0</v>
      </c>
      <c r="GC25" s="58">
        <v>0</v>
      </c>
      <c r="GD25" s="57">
        <v>0</v>
      </c>
      <c r="GE25" s="5">
        <v>0</v>
      </c>
      <c r="GF25" s="58">
        <v>0</v>
      </c>
      <c r="GG25" s="57">
        <v>0</v>
      </c>
      <c r="GH25" s="5">
        <v>0</v>
      </c>
      <c r="GI25" s="58">
        <v>0</v>
      </c>
      <c r="GJ25" s="57">
        <v>0</v>
      </c>
      <c r="GK25" s="5">
        <v>0</v>
      </c>
      <c r="GL25" s="58">
        <v>0</v>
      </c>
      <c r="GM25" s="57">
        <v>0</v>
      </c>
      <c r="GN25" s="5">
        <v>0</v>
      </c>
      <c r="GO25" s="58">
        <v>0</v>
      </c>
      <c r="GP25" s="57">
        <v>0</v>
      </c>
      <c r="GQ25" s="5">
        <v>0</v>
      </c>
      <c r="GR25" s="58">
        <f t="shared" si="36"/>
        <v>0</v>
      </c>
      <c r="GS25" s="57">
        <v>0</v>
      </c>
      <c r="GT25" s="5">
        <v>1</v>
      </c>
      <c r="GU25" s="58">
        <v>0</v>
      </c>
      <c r="GV25" s="57">
        <v>0</v>
      </c>
      <c r="GW25" s="5">
        <v>0</v>
      </c>
      <c r="GX25" s="58">
        <v>0</v>
      </c>
      <c r="GY25" s="59">
        <v>43543</v>
      </c>
      <c r="GZ25" s="12">
        <v>87743</v>
      </c>
      <c r="HA25" s="58">
        <f t="shared" si="37"/>
        <v>2015.088533174104</v>
      </c>
      <c r="HB25" s="57">
        <v>0</v>
      </c>
      <c r="HC25" s="5">
        <v>0</v>
      </c>
      <c r="HD25" s="58">
        <f t="shared" si="38"/>
        <v>0</v>
      </c>
      <c r="HE25" s="57"/>
      <c r="HF25" s="5"/>
      <c r="HG25" s="58"/>
      <c r="HH25" s="57">
        <v>0</v>
      </c>
      <c r="HI25" s="5">
        <v>0</v>
      </c>
      <c r="HJ25" s="58">
        <v>0</v>
      </c>
      <c r="HK25" s="57">
        <v>0</v>
      </c>
      <c r="HL25" s="5">
        <v>0</v>
      </c>
      <c r="HM25" s="58">
        <v>0</v>
      </c>
      <c r="HN25" s="57">
        <v>0</v>
      </c>
      <c r="HO25" s="5">
        <v>0</v>
      </c>
      <c r="HP25" s="58">
        <v>0</v>
      </c>
      <c r="HQ25" s="57">
        <v>0</v>
      </c>
      <c r="HR25" s="5">
        <v>0</v>
      </c>
      <c r="HS25" s="58">
        <v>0</v>
      </c>
      <c r="HT25" s="57">
        <v>0</v>
      </c>
      <c r="HU25" s="5">
        <v>0</v>
      </c>
      <c r="HV25" s="58">
        <v>0</v>
      </c>
      <c r="HW25" s="59">
        <v>64</v>
      </c>
      <c r="HX25" s="12">
        <v>283</v>
      </c>
      <c r="HY25" s="58">
        <f t="shared" si="39"/>
        <v>4421.875</v>
      </c>
      <c r="HZ25" s="57">
        <v>0</v>
      </c>
      <c r="IA25" s="5">
        <v>0</v>
      </c>
      <c r="IB25" s="58">
        <v>0</v>
      </c>
      <c r="IC25" s="57">
        <v>0</v>
      </c>
      <c r="ID25" s="5">
        <v>0</v>
      </c>
      <c r="IE25" s="58">
        <v>0</v>
      </c>
      <c r="IF25" s="57">
        <v>0</v>
      </c>
      <c r="IG25" s="5">
        <v>0</v>
      </c>
      <c r="IH25" s="58">
        <v>0</v>
      </c>
      <c r="II25" s="57">
        <v>0</v>
      </c>
      <c r="IJ25" s="5">
        <v>0</v>
      </c>
      <c r="IK25" s="58">
        <v>0</v>
      </c>
      <c r="IL25" s="57">
        <v>0</v>
      </c>
      <c r="IM25" s="5">
        <v>0</v>
      </c>
      <c r="IN25" s="58">
        <v>0</v>
      </c>
      <c r="IO25" s="57">
        <v>0</v>
      </c>
      <c r="IP25" s="5">
        <v>0</v>
      </c>
      <c r="IQ25" s="58">
        <v>0</v>
      </c>
      <c r="IR25" s="14">
        <f t="shared" si="10"/>
        <v>65605</v>
      </c>
      <c r="IS25" s="58">
        <f t="shared" si="11"/>
        <v>131832</v>
      </c>
    </row>
    <row r="26" spans="1:253" x14ac:dyDescent="0.3">
      <c r="A26" s="54">
        <v>2005</v>
      </c>
      <c r="B26" s="50" t="s">
        <v>12</v>
      </c>
      <c r="C26" s="57">
        <v>0</v>
      </c>
      <c r="D26" s="5">
        <v>0</v>
      </c>
      <c r="E26" s="58">
        <v>0</v>
      </c>
      <c r="F26" s="57"/>
      <c r="G26" s="5"/>
      <c r="H26" s="58"/>
      <c r="I26" s="57">
        <v>0</v>
      </c>
      <c r="J26" s="5">
        <v>0</v>
      </c>
      <c r="K26" s="58">
        <v>0</v>
      </c>
      <c r="L26" s="59">
        <v>257</v>
      </c>
      <c r="M26" s="12">
        <v>1004</v>
      </c>
      <c r="N26" s="58">
        <f t="shared" si="28"/>
        <v>3906.614785992218</v>
      </c>
      <c r="O26" s="57">
        <v>0</v>
      </c>
      <c r="P26" s="5">
        <v>0</v>
      </c>
      <c r="Q26" s="58">
        <v>0</v>
      </c>
      <c r="R26" s="57">
        <v>0</v>
      </c>
      <c r="S26" s="5">
        <v>0</v>
      </c>
      <c r="T26" s="58">
        <v>0</v>
      </c>
      <c r="U26" s="57">
        <v>0</v>
      </c>
      <c r="V26" s="5">
        <v>0</v>
      </c>
      <c r="W26" s="58">
        <v>0</v>
      </c>
      <c r="X26" s="57">
        <v>0</v>
      </c>
      <c r="Y26" s="5">
        <v>0</v>
      </c>
      <c r="Z26" s="58">
        <f t="shared" si="29"/>
        <v>0</v>
      </c>
      <c r="AA26" s="57">
        <v>0</v>
      </c>
      <c r="AB26" s="5">
        <v>0</v>
      </c>
      <c r="AC26" s="58">
        <v>0</v>
      </c>
      <c r="AD26" s="57">
        <v>0</v>
      </c>
      <c r="AE26" s="5">
        <v>0</v>
      </c>
      <c r="AF26" s="58">
        <v>0</v>
      </c>
      <c r="AG26" s="57">
        <v>0</v>
      </c>
      <c r="AH26" s="5">
        <v>0</v>
      </c>
      <c r="AI26" s="58">
        <v>0</v>
      </c>
      <c r="AJ26" s="57">
        <v>0</v>
      </c>
      <c r="AK26" s="5">
        <v>0</v>
      </c>
      <c r="AL26" s="58">
        <v>0</v>
      </c>
      <c r="AM26" s="57">
        <v>0</v>
      </c>
      <c r="AN26" s="5">
        <v>0</v>
      </c>
      <c r="AO26" s="58">
        <v>0</v>
      </c>
      <c r="AP26" s="57">
        <v>0</v>
      </c>
      <c r="AQ26" s="5">
        <v>0</v>
      </c>
      <c r="AR26" s="58">
        <v>0</v>
      </c>
      <c r="AS26" s="57">
        <v>0</v>
      </c>
      <c r="AT26" s="5">
        <v>0</v>
      </c>
      <c r="AU26" s="58">
        <v>0</v>
      </c>
      <c r="AV26" s="59">
        <v>3</v>
      </c>
      <c r="AW26" s="12">
        <v>7</v>
      </c>
      <c r="AX26" s="58">
        <f t="shared" si="30"/>
        <v>2333.3333333333335</v>
      </c>
      <c r="AY26" s="59"/>
      <c r="AZ26" s="12"/>
      <c r="BA26" s="58"/>
      <c r="BB26" s="59">
        <v>0</v>
      </c>
      <c r="BC26" s="12">
        <v>0</v>
      </c>
      <c r="BD26" s="58">
        <f t="shared" si="31"/>
        <v>0</v>
      </c>
      <c r="BE26" s="59"/>
      <c r="BF26" s="12"/>
      <c r="BG26" s="58"/>
      <c r="BH26" s="59">
        <v>48</v>
      </c>
      <c r="BI26" s="12">
        <v>151</v>
      </c>
      <c r="BJ26" s="58">
        <f t="shared" si="40"/>
        <v>3145.8333333333335</v>
      </c>
      <c r="BK26" s="57">
        <v>0</v>
      </c>
      <c r="BL26" s="5">
        <v>0</v>
      </c>
      <c r="BM26" s="58">
        <v>0</v>
      </c>
      <c r="BN26" s="57">
        <v>0</v>
      </c>
      <c r="BO26" s="5">
        <v>0</v>
      </c>
      <c r="BP26" s="58">
        <v>0</v>
      </c>
      <c r="BQ26" s="57">
        <v>0</v>
      </c>
      <c r="BR26" s="5">
        <v>0</v>
      </c>
      <c r="BS26" s="58">
        <v>0</v>
      </c>
      <c r="BT26" s="57">
        <v>0</v>
      </c>
      <c r="BU26" s="5">
        <v>0</v>
      </c>
      <c r="BV26" s="58">
        <v>0</v>
      </c>
      <c r="BW26" s="57">
        <v>0</v>
      </c>
      <c r="BX26" s="5">
        <v>0</v>
      </c>
      <c r="BY26" s="58">
        <v>0</v>
      </c>
      <c r="BZ26" s="57">
        <v>0</v>
      </c>
      <c r="CA26" s="5">
        <v>0</v>
      </c>
      <c r="CB26" s="58">
        <v>0</v>
      </c>
      <c r="CC26" s="59">
        <v>1</v>
      </c>
      <c r="CD26" s="12">
        <v>3</v>
      </c>
      <c r="CE26" s="58">
        <f t="shared" si="32"/>
        <v>3000</v>
      </c>
      <c r="CF26" s="59">
        <v>11993</v>
      </c>
      <c r="CG26" s="12">
        <v>22942</v>
      </c>
      <c r="CH26" s="58">
        <f t="shared" si="33"/>
        <v>1912.9492203785542</v>
      </c>
      <c r="CI26" s="57">
        <v>0</v>
      </c>
      <c r="CJ26" s="5">
        <v>0</v>
      </c>
      <c r="CK26" s="58">
        <v>0</v>
      </c>
      <c r="CL26" s="57">
        <v>0</v>
      </c>
      <c r="CM26" s="5">
        <v>0</v>
      </c>
      <c r="CN26" s="58">
        <v>0</v>
      </c>
      <c r="CO26" s="57">
        <v>0</v>
      </c>
      <c r="CP26" s="5">
        <v>0</v>
      </c>
      <c r="CQ26" s="58">
        <v>0</v>
      </c>
      <c r="CR26" s="59">
        <v>10</v>
      </c>
      <c r="CS26" s="12">
        <v>58</v>
      </c>
      <c r="CT26" s="58">
        <f t="shared" si="41"/>
        <v>5800</v>
      </c>
      <c r="CU26" s="57">
        <v>0</v>
      </c>
      <c r="CV26" s="5">
        <v>1</v>
      </c>
      <c r="CW26" s="58">
        <v>0</v>
      </c>
      <c r="CX26" s="57">
        <v>0</v>
      </c>
      <c r="CY26" s="5">
        <v>0</v>
      </c>
      <c r="CZ26" s="58">
        <v>0</v>
      </c>
      <c r="DA26" s="57">
        <v>0</v>
      </c>
      <c r="DB26" s="5">
        <v>0</v>
      </c>
      <c r="DC26" s="58">
        <v>0</v>
      </c>
      <c r="DD26" s="57">
        <v>0</v>
      </c>
      <c r="DE26" s="5">
        <v>0</v>
      </c>
      <c r="DF26" s="58">
        <v>0</v>
      </c>
      <c r="DG26" s="57">
        <v>0</v>
      </c>
      <c r="DH26" s="5">
        <v>0</v>
      </c>
      <c r="DI26" s="58">
        <v>0</v>
      </c>
      <c r="DJ26" s="57">
        <v>0</v>
      </c>
      <c r="DK26" s="5">
        <v>0</v>
      </c>
      <c r="DL26" s="58">
        <v>0</v>
      </c>
      <c r="DM26" s="57">
        <v>0</v>
      </c>
      <c r="DN26" s="5">
        <v>0</v>
      </c>
      <c r="DO26" s="58">
        <v>0</v>
      </c>
      <c r="DP26" s="57">
        <v>0</v>
      </c>
      <c r="DQ26" s="5">
        <v>0</v>
      </c>
      <c r="DR26" s="58">
        <v>0</v>
      </c>
      <c r="DS26" s="57">
        <v>0</v>
      </c>
      <c r="DT26" s="5">
        <v>0</v>
      </c>
      <c r="DU26" s="58">
        <v>0</v>
      </c>
      <c r="DV26" s="57">
        <v>0</v>
      </c>
      <c r="DW26" s="5">
        <v>0</v>
      </c>
      <c r="DX26" s="58">
        <v>0</v>
      </c>
      <c r="DY26" s="57">
        <v>0</v>
      </c>
      <c r="DZ26" s="5">
        <v>0</v>
      </c>
      <c r="EA26" s="58">
        <v>0</v>
      </c>
      <c r="EB26" s="57">
        <v>0</v>
      </c>
      <c r="EC26" s="5">
        <v>0</v>
      </c>
      <c r="ED26" s="58">
        <v>0</v>
      </c>
      <c r="EE26" s="57">
        <v>0</v>
      </c>
      <c r="EF26" s="5">
        <v>0</v>
      </c>
      <c r="EG26" s="58">
        <v>0</v>
      </c>
      <c r="EH26" s="57">
        <v>0</v>
      </c>
      <c r="EI26" s="5">
        <v>1</v>
      </c>
      <c r="EJ26" s="58">
        <v>0</v>
      </c>
      <c r="EK26" s="57">
        <v>0</v>
      </c>
      <c r="EL26" s="5">
        <v>0</v>
      </c>
      <c r="EM26" s="58">
        <v>0</v>
      </c>
      <c r="EN26" s="57">
        <v>0</v>
      </c>
      <c r="EO26" s="5">
        <v>0</v>
      </c>
      <c r="EP26" s="58">
        <v>0</v>
      </c>
      <c r="EQ26" s="59">
        <v>233</v>
      </c>
      <c r="ER26" s="12">
        <v>1059</v>
      </c>
      <c r="ES26" s="58">
        <f t="shared" si="34"/>
        <v>4545.0643776824036</v>
      </c>
      <c r="ET26" s="57">
        <v>0</v>
      </c>
      <c r="EU26" s="5">
        <v>0</v>
      </c>
      <c r="EV26" s="58">
        <v>0</v>
      </c>
      <c r="EW26" s="57">
        <v>0</v>
      </c>
      <c r="EX26" s="5">
        <v>0</v>
      </c>
      <c r="EY26" s="58">
        <v>0</v>
      </c>
      <c r="EZ26" s="57"/>
      <c r="FA26" s="5"/>
      <c r="FB26" s="58"/>
      <c r="FC26" s="57">
        <v>0</v>
      </c>
      <c r="FD26" s="5">
        <v>0</v>
      </c>
      <c r="FE26" s="58">
        <v>0</v>
      </c>
      <c r="FF26" s="57">
        <v>0</v>
      </c>
      <c r="FG26" s="5">
        <v>0</v>
      </c>
      <c r="FH26" s="58">
        <v>0</v>
      </c>
      <c r="FI26" s="57">
        <v>0</v>
      </c>
      <c r="FJ26" s="5">
        <v>0</v>
      </c>
      <c r="FK26" s="58">
        <v>0</v>
      </c>
      <c r="FL26" s="57">
        <v>0</v>
      </c>
      <c r="FM26" s="5">
        <v>0</v>
      </c>
      <c r="FN26" s="58">
        <f t="shared" si="35"/>
        <v>0</v>
      </c>
      <c r="FO26" s="57">
        <v>0</v>
      </c>
      <c r="FP26" s="5">
        <v>0</v>
      </c>
      <c r="FQ26" s="58">
        <v>0</v>
      </c>
      <c r="FR26" s="57">
        <v>0</v>
      </c>
      <c r="FS26" s="5">
        <v>0</v>
      </c>
      <c r="FT26" s="58">
        <v>0</v>
      </c>
      <c r="FU26" s="57">
        <v>0</v>
      </c>
      <c r="FV26" s="5">
        <v>0</v>
      </c>
      <c r="FW26" s="58">
        <v>0</v>
      </c>
      <c r="FX26" s="57">
        <v>0</v>
      </c>
      <c r="FY26" s="5">
        <v>0</v>
      </c>
      <c r="FZ26" s="58">
        <v>0</v>
      </c>
      <c r="GA26" s="57">
        <v>0</v>
      </c>
      <c r="GB26" s="5">
        <v>0</v>
      </c>
      <c r="GC26" s="58">
        <v>0</v>
      </c>
      <c r="GD26" s="59">
        <v>1</v>
      </c>
      <c r="GE26" s="12">
        <v>3</v>
      </c>
      <c r="GF26" s="58">
        <f>GE26/GD26*1000</f>
        <v>3000</v>
      </c>
      <c r="GG26" s="57">
        <v>0</v>
      </c>
      <c r="GH26" s="5">
        <v>0</v>
      </c>
      <c r="GI26" s="58">
        <v>0</v>
      </c>
      <c r="GJ26" s="57">
        <v>0</v>
      </c>
      <c r="GK26" s="5">
        <v>0</v>
      </c>
      <c r="GL26" s="58">
        <v>0</v>
      </c>
      <c r="GM26" s="57">
        <v>0</v>
      </c>
      <c r="GN26" s="5">
        <v>0</v>
      </c>
      <c r="GO26" s="58">
        <v>0</v>
      </c>
      <c r="GP26" s="57">
        <v>0</v>
      </c>
      <c r="GQ26" s="5">
        <v>0</v>
      </c>
      <c r="GR26" s="58">
        <f t="shared" si="36"/>
        <v>0</v>
      </c>
      <c r="GS26" s="57">
        <v>0</v>
      </c>
      <c r="GT26" s="5">
        <v>0</v>
      </c>
      <c r="GU26" s="58">
        <v>0</v>
      </c>
      <c r="GV26" s="57">
        <v>0</v>
      </c>
      <c r="GW26" s="5">
        <v>0</v>
      </c>
      <c r="GX26" s="58">
        <v>0</v>
      </c>
      <c r="GY26" s="59">
        <v>25244</v>
      </c>
      <c r="GZ26" s="12">
        <v>49967</v>
      </c>
      <c r="HA26" s="58">
        <f t="shared" si="37"/>
        <v>1979.3614324195848</v>
      </c>
      <c r="HB26" s="57">
        <v>0</v>
      </c>
      <c r="HC26" s="5">
        <v>0</v>
      </c>
      <c r="HD26" s="58">
        <f t="shared" si="38"/>
        <v>0</v>
      </c>
      <c r="HE26" s="57"/>
      <c r="HF26" s="5"/>
      <c r="HG26" s="58"/>
      <c r="HH26" s="57">
        <v>0</v>
      </c>
      <c r="HI26" s="5">
        <v>0</v>
      </c>
      <c r="HJ26" s="58">
        <v>0</v>
      </c>
      <c r="HK26" s="57">
        <v>0</v>
      </c>
      <c r="HL26" s="5">
        <v>0</v>
      </c>
      <c r="HM26" s="58">
        <v>0</v>
      </c>
      <c r="HN26" s="57">
        <v>0</v>
      </c>
      <c r="HO26" s="5">
        <v>0</v>
      </c>
      <c r="HP26" s="58">
        <v>0</v>
      </c>
      <c r="HQ26" s="57">
        <v>0</v>
      </c>
      <c r="HR26" s="5">
        <v>0</v>
      </c>
      <c r="HS26" s="58">
        <v>0</v>
      </c>
      <c r="HT26" s="57">
        <v>0</v>
      </c>
      <c r="HU26" s="5">
        <v>0</v>
      </c>
      <c r="HV26" s="58">
        <v>0</v>
      </c>
      <c r="HW26" s="59">
        <v>20</v>
      </c>
      <c r="HX26" s="12">
        <v>75</v>
      </c>
      <c r="HY26" s="58">
        <f t="shared" si="39"/>
        <v>3750</v>
      </c>
      <c r="HZ26" s="57">
        <v>0</v>
      </c>
      <c r="IA26" s="5">
        <v>0</v>
      </c>
      <c r="IB26" s="58">
        <v>0</v>
      </c>
      <c r="IC26" s="57">
        <v>0</v>
      </c>
      <c r="ID26" s="5">
        <v>0</v>
      </c>
      <c r="IE26" s="58">
        <v>0</v>
      </c>
      <c r="IF26" s="57">
        <v>0</v>
      </c>
      <c r="IG26" s="5">
        <v>0</v>
      </c>
      <c r="IH26" s="58">
        <v>0</v>
      </c>
      <c r="II26" s="57">
        <v>0</v>
      </c>
      <c r="IJ26" s="5">
        <v>0</v>
      </c>
      <c r="IK26" s="58">
        <v>0</v>
      </c>
      <c r="IL26" s="57">
        <v>0</v>
      </c>
      <c r="IM26" s="5">
        <v>0</v>
      </c>
      <c r="IN26" s="58">
        <v>0</v>
      </c>
      <c r="IO26" s="57">
        <v>0</v>
      </c>
      <c r="IP26" s="5">
        <v>0</v>
      </c>
      <c r="IQ26" s="58">
        <v>0</v>
      </c>
      <c r="IR26" s="14">
        <f t="shared" si="10"/>
        <v>37810</v>
      </c>
      <c r="IS26" s="58">
        <f t="shared" si="11"/>
        <v>75271</v>
      </c>
    </row>
    <row r="27" spans="1:253" x14ac:dyDescent="0.3">
      <c r="A27" s="54">
        <v>2005</v>
      </c>
      <c r="B27" s="50" t="s">
        <v>13</v>
      </c>
      <c r="C27" s="57">
        <v>0</v>
      </c>
      <c r="D27" s="5">
        <v>0</v>
      </c>
      <c r="E27" s="58">
        <v>0</v>
      </c>
      <c r="F27" s="57"/>
      <c r="G27" s="5"/>
      <c r="H27" s="58"/>
      <c r="I27" s="57">
        <v>0</v>
      </c>
      <c r="J27" s="5">
        <v>0</v>
      </c>
      <c r="K27" s="58">
        <v>0</v>
      </c>
      <c r="L27" s="59">
        <v>126</v>
      </c>
      <c r="M27" s="12">
        <v>544</v>
      </c>
      <c r="N27" s="58">
        <f t="shared" si="28"/>
        <v>4317.4603174603171</v>
      </c>
      <c r="O27" s="57">
        <v>0</v>
      </c>
      <c r="P27" s="5">
        <v>0</v>
      </c>
      <c r="Q27" s="58">
        <v>0</v>
      </c>
      <c r="R27" s="57">
        <v>0</v>
      </c>
      <c r="S27" s="5">
        <v>0</v>
      </c>
      <c r="T27" s="58">
        <v>0</v>
      </c>
      <c r="U27" s="57">
        <v>0</v>
      </c>
      <c r="V27" s="5">
        <v>0</v>
      </c>
      <c r="W27" s="58">
        <v>0</v>
      </c>
      <c r="X27" s="57">
        <v>0</v>
      </c>
      <c r="Y27" s="5">
        <v>0</v>
      </c>
      <c r="Z27" s="58">
        <f t="shared" si="29"/>
        <v>0</v>
      </c>
      <c r="AA27" s="57">
        <v>0</v>
      </c>
      <c r="AB27" s="5">
        <v>0</v>
      </c>
      <c r="AC27" s="58">
        <v>0</v>
      </c>
      <c r="AD27" s="57">
        <v>0</v>
      </c>
      <c r="AE27" s="5">
        <v>0</v>
      </c>
      <c r="AF27" s="58">
        <v>0</v>
      </c>
      <c r="AG27" s="57">
        <v>0</v>
      </c>
      <c r="AH27" s="5">
        <v>0</v>
      </c>
      <c r="AI27" s="58">
        <v>0</v>
      </c>
      <c r="AJ27" s="57">
        <v>0</v>
      </c>
      <c r="AK27" s="5">
        <v>0</v>
      </c>
      <c r="AL27" s="58">
        <v>0</v>
      </c>
      <c r="AM27" s="57">
        <v>0</v>
      </c>
      <c r="AN27" s="5">
        <v>0</v>
      </c>
      <c r="AO27" s="58">
        <v>0</v>
      </c>
      <c r="AP27" s="57">
        <v>0</v>
      </c>
      <c r="AQ27" s="5">
        <v>0</v>
      </c>
      <c r="AR27" s="58">
        <v>0</v>
      </c>
      <c r="AS27" s="57">
        <v>0</v>
      </c>
      <c r="AT27" s="5">
        <v>0</v>
      </c>
      <c r="AU27" s="58">
        <v>0</v>
      </c>
      <c r="AV27" s="59">
        <v>1</v>
      </c>
      <c r="AW27" s="12">
        <v>4</v>
      </c>
      <c r="AX27" s="58">
        <f t="shared" si="30"/>
        <v>4000</v>
      </c>
      <c r="AY27" s="57"/>
      <c r="AZ27" s="5"/>
      <c r="BA27" s="58"/>
      <c r="BB27" s="57">
        <v>0</v>
      </c>
      <c r="BC27" s="5">
        <v>0</v>
      </c>
      <c r="BD27" s="58">
        <f t="shared" si="31"/>
        <v>0</v>
      </c>
      <c r="BE27" s="57"/>
      <c r="BF27" s="5"/>
      <c r="BG27" s="58"/>
      <c r="BH27" s="57">
        <v>0</v>
      </c>
      <c r="BI27" s="5">
        <v>0</v>
      </c>
      <c r="BJ27" s="58">
        <v>0</v>
      </c>
      <c r="BK27" s="57">
        <v>0</v>
      </c>
      <c r="BL27" s="5">
        <v>0</v>
      </c>
      <c r="BM27" s="58">
        <v>0</v>
      </c>
      <c r="BN27" s="57">
        <v>0</v>
      </c>
      <c r="BO27" s="5">
        <v>0</v>
      </c>
      <c r="BP27" s="58">
        <v>0</v>
      </c>
      <c r="BQ27" s="57">
        <v>0</v>
      </c>
      <c r="BR27" s="5">
        <v>0</v>
      </c>
      <c r="BS27" s="58">
        <v>0</v>
      </c>
      <c r="BT27" s="57">
        <v>0</v>
      </c>
      <c r="BU27" s="5">
        <v>0</v>
      </c>
      <c r="BV27" s="58">
        <v>0</v>
      </c>
      <c r="BW27" s="57">
        <v>0</v>
      </c>
      <c r="BX27" s="5">
        <v>0</v>
      </c>
      <c r="BY27" s="58">
        <v>0</v>
      </c>
      <c r="BZ27" s="57">
        <v>0</v>
      </c>
      <c r="CA27" s="5">
        <v>0</v>
      </c>
      <c r="CB27" s="58">
        <v>0</v>
      </c>
      <c r="CC27" s="57">
        <v>0</v>
      </c>
      <c r="CD27" s="5">
        <v>1</v>
      </c>
      <c r="CE27" s="58">
        <v>0</v>
      </c>
      <c r="CF27" s="59">
        <v>29967</v>
      </c>
      <c r="CG27" s="12">
        <v>53580</v>
      </c>
      <c r="CH27" s="58">
        <f t="shared" si="33"/>
        <v>1787.9667634397838</v>
      </c>
      <c r="CI27" s="57">
        <v>0</v>
      </c>
      <c r="CJ27" s="5">
        <v>0</v>
      </c>
      <c r="CK27" s="58">
        <v>0</v>
      </c>
      <c r="CL27" s="57">
        <v>0</v>
      </c>
      <c r="CM27" s="5">
        <v>0</v>
      </c>
      <c r="CN27" s="58">
        <v>0</v>
      </c>
      <c r="CO27" s="57">
        <v>0</v>
      </c>
      <c r="CP27" s="5">
        <v>0</v>
      </c>
      <c r="CQ27" s="58">
        <v>0</v>
      </c>
      <c r="CR27" s="59">
        <v>3</v>
      </c>
      <c r="CS27" s="12">
        <v>21</v>
      </c>
      <c r="CT27" s="58">
        <f t="shared" si="41"/>
        <v>7000</v>
      </c>
      <c r="CU27" s="57">
        <v>0</v>
      </c>
      <c r="CV27" s="5">
        <v>0</v>
      </c>
      <c r="CW27" s="58">
        <v>0</v>
      </c>
      <c r="CX27" s="57">
        <v>0</v>
      </c>
      <c r="CY27" s="5">
        <v>0</v>
      </c>
      <c r="CZ27" s="58">
        <v>0</v>
      </c>
      <c r="DA27" s="57">
        <v>0</v>
      </c>
      <c r="DB27" s="5">
        <v>0</v>
      </c>
      <c r="DC27" s="58">
        <v>0</v>
      </c>
      <c r="DD27" s="57">
        <v>0</v>
      </c>
      <c r="DE27" s="5">
        <v>0</v>
      </c>
      <c r="DF27" s="58">
        <v>0</v>
      </c>
      <c r="DG27" s="57">
        <v>0</v>
      </c>
      <c r="DH27" s="5">
        <v>0</v>
      </c>
      <c r="DI27" s="58">
        <v>0</v>
      </c>
      <c r="DJ27" s="57">
        <v>0</v>
      </c>
      <c r="DK27" s="5">
        <v>0</v>
      </c>
      <c r="DL27" s="58">
        <v>0</v>
      </c>
      <c r="DM27" s="57">
        <v>0</v>
      </c>
      <c r="DN27" s="5">
        <v>0</v>
      </c>
      <c r="DO27" s="58">
        <v>0</v>
      </c>
      <c r="DP27" s="57">
        <v>0</v>
      </c>
      <c r="DQ27" s="5">
        <v>0</v>
      </c>
      <c r="DR27" s="58">
        <v>0</v>
      </c>
      <c r="DS27" s="57">
        <v>0</v>
      </c>
      <c r="DT27" s="5">
        <v>0</v>
      </c>
      <c r="DU27" s="58">
        <v>0</v>
      </c>
      <c r="DV27" s="57">
        <v>0</v>
      </c>
      <c r="DW27" s="5">
        <v>0</v>
      </c>
      <c r="DX27" s="58">
        <v>0</v>
      </c>
      <c r="DY27" s="57">
        <v>0</v>
      </c>
      <c r="DZ27" s="5">
        <v>0</v>
      </c>
      <c r="EA27" s="58">
        <v>0</v>
      </c>
      <c r="EB27" s="57">
        <v>0</v>
      </c>
      <c r="EC27" s="5">
        <v>0</v>
      </c>
      <c r="ED27" s="58">
        <v>0</v>
      </c>
      <c r="EE27" s="57">
        <v>0</v>
      </c>
      <c r="EF27" s="5">
        <v>0</v>
      </c>
      <c r="EG27" s="58">
        <v>0</v>
      </c>
      <c r="EH27" s="57">
        <v>0</v>
      </c>
      <c r="EI27" s="5">
        <v>0</v>
      </c>
      <c r="EJ27" s="58">
        <v>0</v>
      </c>
      <c r="EK27" s="57">
        <v>0</v>
      </c>
      <c r="EL27" s="5">
        <v>0</v>
      </c>
      <c r="EM27" s="58">
        <v>0</v>
      </c>
      <c r="EN27" s="57">
        <v>0</v>
      </c>
      <c r="EO27" s="5">
        <v>0</v>
      </c>
      <c r="EP27" s="58">
        <v>0</v>
      </c>
      <c r="EQ27" s="59">
        <v>135</v>
      </c>
      <c r="ER27" s="12">
        <v>540</v>
      </c>
      <c r="ES27" s="58">
        <f t="shared" si="34"/>
        <v>4000</v>
      </c>
      <c r="ET27" s="57">
        <v>0</v>
      </c>
      <c r="EU27" s="5">
        <v>0</v>
      </c>
      <c r="EV27" s="58">
        <v>0</v>
      </c>
      <c r="EW27" s="57">
        <v>0</v>
      </c>
      <c r="EX27" s="5">
        <v>0</v>
      </c>
      <c r="EY27" s="58">
        <v>0</v>
      </c>
      <c r="EZ27" s="57"/>
      <c r="FA27" s="5"/>
      <c r="FB27" s="58"/>
      <c r="FC27" s="57">
        <v>0</v>
      </c>
      <c r="FD27" s="5">
        <v>0</v>
      </c>
      <c r="FE27" s="58">
        <v>0</v>
      </c>
      <c r="FF27" s="57">
        <v>0</v>
      </c>
      <c r="FG27" s="5">
        <v>0</v>
      </c>
      <c r="FH27" s="58">
        <v>0</v>
      </c>
      <c r="FI27" s="57">
        <v>0</v>
      </c>
      <c r="FJ27" s="5">
        <v>0</v>
      </c>
      <c r="FK27" s="58">
        <v>0</v>
      </c>
      <c r="FL27" s="57">
        <v>0</v>
      </c>
      <c r="FM27" s="5">
        <v>0</v>
      </c>
      <c r="FN27" s="58">
        <f t="shared" si="35"/>
        <v>0</v>
      </c>
      <c r="FO27" s="57">
        <v>0</v>
      </c>
      <c r="FP27" s="5">
        <v>0</v>
      </c>
      <c r="FQ27" s="58">
        <v>0</v>
      </c>
      <c r="FR27" s="57">
        <v>0</v>
      </c>
      <c r="FS27" s="5">
        <v>0</v>
      </c>
      <c r="FT27" s="58">
        <v>0</v>
      </c>
      <c r="FU27" s="57">
        <v>0</v>
      </c>
      <c r="FV27" s="5">
        <v>0</v>
      </c>
      <c r="FW27" s="58">
        <v>0</v>
      </c>
      <c r="FX27" s="57">
        <v>0</v>
      </c>
      <c r="FY27" s="5">
        <v>0</v>
      </c>
      <c r="FZ27" s="58">
        <v>0</v>
      </c>
      <c r="GA27" s="57">
        <v>0</v>
      </c>
      <c r="GB27" s="5">
        <v>0</v>
      </c>
      <c r="GC27" s="58">
        <v>0</v>
      </c>
      <c r="GD27" s="57">
        <v>0</v>
      </c>
      <c r="GE27" s="5">
        <v>0</v>
      </c>
      <c r="GF27" s="58">
        <v>0</v>
      </c>
      <c r="GG27" s="57">
        <v>0</v>
      </c>
      <c r="GH27" s="5">
        <v>0</v>
      </c>
      <c r="GI27" s="58">
        <v>0</v>
      </c>
      <c r="GJ27" s="57">
        <v>0</v>
      </c>
      <c r="GK27" s="5">
        <v>0</v>
      </c>
      <c r="GL27" s="58">
        <v>0</v>
      </c>
      <c r="GM27" s="57">
        <v>0</v>
      </c>
      <c r="GN27" s="5">
        <v>0</v>
      </c>
      <c r="GO27" s="58">
        <v>0</v>
      </c>
      <c r="GP27" s="57">
        <v>0</v>
      </c>
      <c r="GQ27" s="5">
        <v>0</v>
      </c>
      <c r="GR27" s="58">
        <f t="shared" si="36"/>
        <v>0</v>
      </c>
      <c r="GS27" s="57">
        <v>0</v>
      </c>
      <c r="GT27" s="5">
        <v>0</v>
      </c>
      <c r="GU27" s="58">
        <v>0</v>
      </c>
      <c r="GV27" s="57">
        <v>0</v>
      </c>
      <c r="GW27" s="5">
        <v>0</v>
      </c>
      <c r="GX27" s="58">
        <v>0</v>
      </c>
      <c r="GY27" s="59">
        <v>41987</v>
      </c>
      <c r="GZ27" s="12">
        <v>83092</v>
      </c>
      <c r="HA27" s="58">
        <f t="shared" si="37"/>
        <v>1978.9934979874724</v>
      </c>
      <c r="HB27" s="57">
        <v>0</v>
      </c>
      <c r="HC27" s="5">
        <v>0</v>
      </c>
      <c r="HD27" s="58">
        <f t="shared" si="38"/>
        <v>0</v>
      </c>
      <c r="HE27" s="57"/>
      <c r="HF27" s="5"/>
      <c r="HG27" s="58"/>
      <c r="HH27" s="57">
        <v>0</v>
      </c>
      <c r="HI27" s="5">
        <v>0</v>
      </c>
      <c r="HJ27" s="58">
        <v>0</v>
      </c>
      <c r="HK27" s="57">
        <v>0</v>
      </c>
      <c r="HL27" s="5">
        <v>0</v>
      </c>
      <c r="HM27" s="58">
        <v>0</v>
      </c>
      <c r="HN27" s="59">
        <v>24</v>
      </c>
      <c r="HO27" s="12">
        <v>54</v>
      </c>
      <c r="HP27" s="58">
        <f>HO27/HN27*1000</f>
        <v>2250</v>
      </c>
      <c r="HQ27" s="59">
        <v>16</v>
      </c>
      <c r="HR27" s="12">
        <v>108</v>
      </c>
      <c r="HS27" s="58">
        <f>HR27/HQ27*1000</f>
        <v>6750</v>
      </c>
      <c r="HT27" s="57">
        <v>0</v>
      </c>
      <c r="HU27" s="5">
        <v>0</v>
      </c>
      <c r="HV27" s="58">
        <v>0</v>
      </c>
      <c r="HW27" s="59">
        <v>123</v>
      </c>
      <c r="HX27" s="12">
        <v>520</v>
      </c>
      <c r="HY27" s="58">
        <f t="shared" si="39"/>
        <v>4227.6422764227646</v>
      </c>
      <c r="HZ27" s="57">
        <v>0</v>
      </c>
      <c r="IA27" s="5">
        <v>0</v>
      </c>
      <c r="IB27" s="58">
        <v>0</v>
      </c>
      <c r="IC27" s="59">
        <v>48</v>
      </c>
      <c r="ID27" s="12">
        <v>98</v>
      </c>
      <c r="IE27" s="58">
        <f t="shared" si="42"/>
        <v>2041.6666666666665</v>
      </c>
      <c r="IF27" s="57">
        <v>0</v>
      </c>
      <c r="IG27" s="5">
        <v>0</v>
      </c>
      <c r="IH27" s="58">
        <v>0</v>
      </c>
      <c r="II27" s="57">
        <v>0</v>
      </c>
      <c r="IJ27" s="5">
        <v>0</v>
      </c>
      <c r="IK27" s="58">
        <v>0</v>
      </c>
      <c r="IL27" s="57">
        <v>0</v>
      </c>
      <c r="IM27" s="5">
        <v>0</v>
      </c>
      <c r="IN27" s="58">
        <v>0</v>
      </c>
      <c r="IO27" s="57">
        <v>0</v>
      </c>
      <c r="IP27" s="5">
        <v>0</v>
      </c>
      <c r="IQ27" s="58">
        <v>0</v>
      </c>
      <c r="IR27" s="14">
        <f t="shared" si="10"/>
        <v>72430</v>
      </c>
      <c r="IS27" s="58">
        <f t="shared" si="11"/>
        <v>138562</v>
      </c>
    </row>
    <row r="28" spans="1:253" x14ac:dyDescent="0.3">
      <c r="A28" s="54">
        <v>2005</v>
      </c>
      <c r="B28" s="50" t="s">
        <v>14</v>
      </c>
      <c r="C28" s="57">
        <v>0</v>
      </c>
      <c r="D28" s="5">
        <v>0</v>
      </c>
      <c r="E28" s="58">
        <v>0</v>
      </c>
      <c r="F28" s="59"/>
      <c r="G28" s="12"/>
      <c r="H28" s="58"/>
      <c r="I28" s="59">
        <v>72</v>
      </c>
      <c r="J28" s="12">
        <v>245</v>
      </c>
      <c r="K28" s="58">
        <f>J28/I28*1000</f>
        <v>3402.7777777777778</v>
      </c>
      <c r="L28" s="59">
        <v>85</v>
      </c>
      <c r="M28" s="12">
        <v>311</v>
      </c>
      <c r="N28" s="58">
        <f t="shared" si="28"/>
        <v>3658.8235294117644</v>
      </c>
      <c r="O28" s="57">
        <v>0</v>
      </c>
      <c r="P28" s="5">
        <v>0</v>
      </c>
      <c r="Q28" s="58">
        <v>0</v>
      </c>
      <c r="R28" s="57">
        <v>0</v>
      </c>
      <c r="S28" s="5">
        <v>0</v>
      </c>
      <c r="T28" s="58">
        <v>0</v>
      </c>
      <c r="U28" s="57">
        <v>0</v>
      </c>
      <c r="V28" s="5">
        <v>0</v>
      </c>
      <c r="W28" s="58">
        <v>0</v>
      </c>
      <c r="X28" s="57">
        <v>0</v>
      </c>
      <c r="Y28" s="5">
        <v>0</v>
      </c>
      <c r="Z28" s="58">
        <f t="shared" si="29"/>
        <v>0</v>
      </c>
      <c r="AA28" s="57">
        <v>0</v>
      </c>
      <c r="AB28" s="5">
        <v>0</v>
      </c>
      <c r="AC28" s="58">
        <v>0</v>
      </c>
      <c r="AD28" s="57">
        <v>0</v>
      </c>
      <c r="AE28" s="5">
        <v>0</v>
      </c>
      <c r="AF28" s="58">
        <v>0</v>
      </c>
      <c r="AG28" s="57">
        <v>0</v>
      </c>
      <c r="AH28" s="5">
        <v>0</v>
      </c>
      <c r="AI28" s="58">
        <v>0</v>
      </c>
      <c r="AJ28" s="57">
        <v>0</v>
      </c>
      <c r="AK28" s="5">
        <v>0</v>
      </c>
      <c r="AL28" s="58">
        <v>0</v>
      </c>
      <c r="AM28" s="57">
        <v>0</v>
      </c>
      <c r="AN28" s="5">
        <v>0</v>
      </c>
      <c r="AO28" s="58">
        <v>0</v>
      </c>
      <c r="AP28" s="59">
        <v>70</v>
      </c>
      <c r="AQ28" s="12">
        <v>137</v>
      </c>
      <c r="AR28" s="58">
        <f>AQ28/AP28*1000</f>
        <v>1957.1428571428571</v>
      </c>
      <c r="AS28" s="57">
        <v>0</v>
      </c>
      <c r="AT28" s="5">
        <v>0</v>
      </c>
      <c r="AU28" s="58">
        <v>0</v>
      </c>
      <c r="AV28" s="59">
        <v>15</v>
      </c>
      <c r="AW28" s="12">
        <v>16</v>
      </c>
      <c r="AX28" s="58">
        <f t="shared" si="30"/>
        <v>1066.6666666666667</v>
      </c>
      <c r="AY28" s="57"/>
      <c r="AZ28" s="5"/>
      <c r="BA28" s="58"/>
      <c r="BB28" s="57">
        <v>0</v>
      </c>
      <c r="BC28" s="5">
        <v>0</v>
      </c>
      <c r="BD28" s="58">
        <f t="shared" si="31"/>
        <v>0</v>
      </c>
      <c r="BE28" s="57"/>
      <c r="BF28" s="5"/>
      <c r="BG28" s="58"/>
      <c r="BH28" s="57">
        <v>0</v>
      </c>
      <c r="BI28" s="5">
        <v>0</v>
      </c>
      <c r="BJ28" s="58">
        <v>0</v>
      </c>
      <c r="BK28" s="57">
        <v>0</v>
      </c>
      <c r="BL28" s="5">
        <v>0</v>
      </c>
      <c r="BM28" s="58">
        <v>0</v>
      </c>
      <c r="BN28" s="57">
        <v>0</v>
      </c>
      <c r="BO28" s="5">
        <v>0</v>
      </c>
      <c r="BP28" s="58">
        <v>0</v>
      </c>
      <c r="BQ28" s="57">
        <v>0</v>
      </c>
      <c r="BR28" s="5">
        <v>0</v>
      </c>
      <c r="BS28" s="58">
        <v>0</v>
      </c>
      <c r="BT28" s="57">
        <v>0</v>
      </c>
      <c r="BU28" s="5">
        <v>0</v>
      </c>
      <c r="BV28" s="58">
        <v>0</v>
      </c>
      <c r="BW28" s="57">
        <v>0</v>
      </c>
      <c r="BX28" s="5">
        <v>0</v>
      </c>
      <c r="BY28" s="58">
        <v>0</v>
      </c>
      <c r="BZ28" s="57">
        <v>0</v>
      </c>
      <c r="CA28" s="5">
        <v>0</v>
      </c>
      <c r="CB28" s="58">
        <v>0</v>
      </c>
      <c r="CC28" s="57">
        <v>0</v>
      </c>
      <c r="CD28" s="5">
        <v>0</v>
      </c>
      <c r="CE28" s="58">
        <v>0</v>
      </c>
      <c r="CF28" s="59">
        <v>16393</v>
      </c>
      <c r="CG28" s="12">
        <v>29617</v>
      </c>
      <c r="CH28" s="58">
        <f t="shared" si="33"/>
        <v>1806.6857805160739</v>
      </c>
      <c r="CI28" s="57">
        <v>0</v>
      </c>
      <c r="CJ28" s="5">
        <v>0</v>
      </c>
      <c r="CK28" s="58">
        <v>0</v>
      </c>
      <c r="CL28" s="57">
        <v>0</v>
      </c>
      <c r="CM28" s="5">
        <v>0</v>
      </c>
      <c r="CN28" s="58">
        <v>0</v>
      </c>
      <c r="CO28" s="57">
        <v>0</v>
      </c>
      <c r="CP28" s="5">
        <v>0</v>
      </c>
      <c r="CQ28" s="58">
        <v>0</v>
      </c>
      <c r="CR28" s="59">
        <v>4</v>
      </c>
      <c r="CS28" s="12">
        <v>31</v>
      </c>
      <c r="CT28" s="58">
        <f t="shared" si="41"/>
        <v>7750</v>
      </c>
      <c r="CU28" s="57">
        <v>0</v>
      </c>
      <c r="CV28" s="5">
        <v>0</v>
      </c>
      <c r="CW28" s="58">
        <v>0</v>
      </c>
      <c r="CX28" s="57">
        <v>0</v>
      </c>
      <c r="CY28" s="5">
        <v>0</v>
      </c>
      <c r="CZ28" s="58">
        <v>0</v>
      </c>
      <c r="DA28" s="57">
        <v>0</v>
      </c>
      <c r="DB28" s="5">
        <v>0</v>
      </c>
      <c r="DC28" s="58">
        <v>0</v>
      </c>
      <c r="DD28" s="57">
        <v>0</v>
      </c>
      <c r="DE28" s="5">
        <v>0</v>
      </c>
      <c r="DF28" s="58">
        <v>0</v>
      </c>
      <c r="DG28" s="57">
        <v>0</v>
      </c>
      <c r="DH28" s="5">
        <v>0</v>
      </c>
      <c r="DI28" s="58">
        <v>0</v>
      </c>
      <c r="DJ28" s="57">
        <v>0</v>
      </c>
      <c r="DK28" s="5">
        <v>0</v>
      </c>
      <c r="DL28" s="58">
        <v>0</v>
      </c>
      <c r="DM28" s="57">
        <v>0</v>
      </c>
      <c r="DN28" s="5">
        <v>0</v>
      </c>
      <c r="DO28" s="58">
        <v>0</v>
      </c>
      <c r="DP28" s="57">
        <v>0</v>
      </c>
      <c r="DQ28" s="5">
        <v>0</v>
      </c>
      <c r="DR28" s="58">
        <v>0</v>
      </c>
      <c r="DS28" s="57">
        <v>0</v>
      </c>
      <c r="DT28" s="5">
        <v>0</v>
      </c>
      <c r="DU28" s="58">
        <v>0</v>
      </c>
      <c r="DV28" s="57">
        <v>0</v>
      </c>
      <c r="DW28" s="5">
        <v>0</v>
      </c>
      <c r="DX28" s="58">
        <v>0</v>
      </c>
      <c r="DY28" s="59">
        <v>24</v>
      </c>
      <c r="DZ28" s="12">
        <v>56</v>
      </c>
      <c r="EA28" s="58">
        <f>DZ28/DY28*1000</f>
        <v>2333.3333333333335</v>
      </c>
      <c r="EB28" s="57">
        <v>0</v>
      </c>
      <c r="EC28" s="5">
        <v>0</v>
      </c>
      <c r="ED28" s="58">
        <v>0</v>
      </c>
      <c r="EE28" s="57">
        <v>0</v>
      </c>
      <c r="EF28" s="5">
        <v>0</v>
      </c>
      <c r="EG28" s="58">
        <v>0</v>
      </c>
      <c r="EH28" s="57">
        <v>0</v>
      </c>
      <c r="EI28" s="5">
        <v>0</v>
      </c>
      <c r="EJ28" s="58">
        <v>0</v>
      </c>
      <c r="EK28" s="57">
        <v>0</v>
      </c>
      <c r="EL28" s="5">
        <v>0</v>
      </c>
      <c r="EM28" s="58">
        <v>0</v>
      </c>
      <c r="EN28" s="57">
        <v>0</v>
      </c>
      <c r="EO28" s="5">
        <v>0</v>
      </c>
      <c r="EP28" s="58">
        <v>0</v>
      </c>
      <c r="EQ28" s="59">
        <v>327</v>
      </c>
      <c r="ER28" s="12">
        <v>1368</v>
      </c>
      <c r="ES28" s="58">
        <f t="shared" si="34"/>
        <v>4183.4862385321103</v>
      </c>
      <c r="ET28" s="57">
        <v>0</v>
      </c>
      <c r="EU28" s="5">
        <v>0</v>
      </c>
      <c r="EV28" s="58">
        <v>0</v>
      </c>
      <c r="EW28" s="57">
        <v>0</v>
      </c>
      <c r="EX28" s="5">
        <v>0</v>
      </c>
      <c r="EY28" s="58">
        <v>0</v>
      </c>
      <c r="EZ28" s="57"/>
      <c r="FA28" s="5"/>
      <c r="FB28" s="58"/>
      <c r="FC28" s="57">
        <v>0</v>
      </c>
      <c r="FD28" s="5">
        <v>0</v>
      </c>
      <c r="FE28" s="58">
        <v>0</v>
      </c>
      <c r="FF28" s="57">
        <v>0</v>
      </c>
      <c r="FG28" s="5">
        <v>0</v>
      </c>
      <c r="FH28" s="58">
        <v>0</v>
      </c>
      <c r="FI28" s="57">
        <v>0</v>
      </c>
      <c r="FJ28" s="5">
        <v>0</v>
      </c>
      <c r="FK28" s="58">
        <v>0</v>
      </c>
      <c r="FL28" s="57">
        <v>0</v>
      </c>
      <c r="FM28" s="5">
        <v>0</v>
      </c>
      <c r="FN28" s="58">
        <f t="shared" si="35"/>
        <v>0</v>
      </c>
      <c r="FO28" s="57">
        <v>0</v>
      </c>
      <c r="FP28" s="5">
        <v>0</v>
      </c>
      <c r="FQ28" s="58">
        <v>0</v>
      </c>
      <c r="FR28" s="57">
        <v>0</v>
      </c>
      <c r="FS28" s="5">
        <v>0</v>
      </c>
      <c r="FT28" s="58">
        <v>0</v>
      </c>
      <c r="FU28" s="57">
        <v>0</v>
      </c>
      <c r="FV28" s="5">
        <v>0</v>
      </c>
      <c r="FW28" s="58">
        <v>0</v>
      </c>
      <c r="FX28" s="57">
        <v>0</v>
      </c>
      <c r="FY28" s="5">
        <v>0</v>
      </c>
      <c r="FZ28" s="58">
        <v>0</v>
      </c>
      <c r="GA28" s="57">
        <v>0</v>
      </c>
      <c r="GB28" s="5">
        <v>0</v>
      </c>
      <c r="GC28" s="58">
        <v>0</v>
      </c>
      <c r="GD28" s="57">
        <v>0</v>
      </c>
      <c r="GE28" s="5">
        <v>0</v>
      </c>
      <c r="GF28" s="58">
        <v>0</v>
      </c>
      <c r="GG28" s="57">
        <v>0</v>
      </c>
      <c r="GH28" s="5">
        <v>0</v>
      </c>
      <c r="GI28" s="58">
        <v>0</v>
      </c>
      <c r="GJ28" s="57">
        <v>0</v>
      </c>
      <c r="GK28" s="5">
        <v>0</v>
      </c>
      <c r="GL28" s="58">
        <v>0</v>
      </c>
      <c r="GM28" s="57">
        <v>0</v>
      </c>
      <c r="GN28" s="5">
        <v>0</v>
      </c>
      <c r="GO28" s="58">
        <v>0</v>
      </c>
      <c r="GP28" s="57">
        <v>0</v>
      </c>
      <c r="GQ28" s="5">
        <v>0</v>
      </c>
      <c r="GR28" s="58">
        <f t="shared" si="36"/>
        <v>0</v>
      </c>
      <c r="GS28" s="57">
        <v>0</v>
      </c>
      <c r="GT28" s="5">
        <v>0</v>
      </c>
      <c r="GU28" s="58">
        <v>0</v>
      </c>
      <c r="GV28" s="57">
        <v>0</v>
      </c>
      <c r="GW28" s="5">
        <v>0</v>
      </c>
      <c r="GX28" s="58">
        <v>0</v>
      </c>
      <c r="GY28" s="59">
        <v>23957</v>
      </c>
      <c r="GZ28" s="12">
        <v>47686</v>
      </c>
      <c r="HA28" s="58">
        <f t="shared" si="37"/>
        <v>1990.4829486162707</v>
      </c>
      <c r="HB28" s="57">
        <v>0</v>
      </c>
      <c r="HC28" s="5">
        <v>0</v>
      </c>
      <c r="HD28" s="58">
        <f t="shared" si="38"/>
        <v>0</v>
      </c>
      <c r="HE28" s="57"/>
      <c r="HF28" s="5"/>
      <c r="HG28" s="58"/>
      <c r="HH28" s="57">
        <v>0</v>
      </c>
      <c r="HI28" s="5">
        <v>0</v>
      </c>
      <c r="HJ28" s="58">
        <v>0</v>
      </c>
      <c r="HK28" s="57">
        <v>0</v>
      </c>
      <c r="HL28" s="5">
        <v>0</v>
      </c>
      <c r="HM28" s="58">
        <v>0</v>
      </c>
      <c r="HN28" s="57">
        <v>0</v>
      </c>
      <c r="HO28" s="5">
        <v>0</v>
      </c>
      <c r="HP28" s="58">
        <v>0</v>
      </c>
      <c r="HQ28" s="57">
        <v>0</v>
      </c>
      <c r="HR28" s="5">
        <v>0</v>
      </c>
      <c r="HS28" s="58">
        <v>0</v>
      </c>
      <c r="HT28" s="57">
        <v>0</v>
      </c>
      <c r="HU28" s="5">
        <v>0</v>
      </c>
      <c r="HV28" s="58">
        <v>0</v>
      </c>
      <c r="HW28" s="59">
        <v>103</v>
      </c>
      <c r="HX28" s="12">
        <v>440</v>
      </c>
      <c r="HY28" s="58">
        <f t="shared" si="39"/>
        <v>4271.844660194175</v>
      </c>
      <c r="HZ28" s="57">
        <v>0</v>
      </c>
      <c r="IA28" s="5">
        <v>0</v>
      </c>
      <c r="IB28" s="58">
        <v>0</v>
      </c>
      <c r="IC28" s="59">
        <v>144</v>
      </c>
      <c r="ID28" s="12">
        <v>348</v>
      </c>
      <c r="IE28" s="58">
        <f t="shared" si="42"/>
        <v>2416.6666666666665</v>
      </c>
      <c r="IF28" s="59">
        <v>25</v>
      </c>
      <c r="IG28" s="12">
        <v>52</v>
      </c>
      <c r="IH28" s="58">
        <f>IG28/IF28*1000</f>
        <v>2080</v>
      </c>
      <c r="II28" s="57">
        <v>0</v>
      </c>
      <c r="IJ28" s="5">
        <v>0</v>
      </c>
      <c r="IK28" s="58">
        <v>0</v>
      </c>
      <c r="IL28" s="57">
        <v>0</v>
      </c>
      <c r="IM28" s="5">
        <v>0</v>
      </c>
      <c r="IN28" s="58">
        <v>0</v>
      </c>
      <c r="IO28" s="57">
        <v>0</v>
      </c>
      <c r="IP28" s="5">
        <v>0</v>
      </c>
      <c r="IQ28" s="58">
        <v>0</v>
      </c>
      <c r="IR28" s="14">
        <f t="shared" si="10"/>
        <v>41219</v>
      </c>
      <c r="IS28" s="58">
        <f t="shared" si="11"/>
        <v>80307</v>
      </c>
    </row>
    <row r="29" spans="1:253" x14ac:dyDescent="0.3">
      <c r="A29" s="54">
        <v>2005</v>
      </c>
      <c r="B29" s="50" t="s">
        <v>15</v>
      </c>
      <c r="C29" s="57">
        <v>0</v>
      </c>
      <c r="D29" s="5">
        <v>0</v>
      </c>
      <c r="E29" s="58">
        <v>0</v>
      </c>
      <c r="F29" s="57"/>
      <c r="G29" s="5"/>
      <c r="H29" s="58"/>
      <c r="I29" s="57">
        <v>0</v>
      </c>
      <c r="J29" s="5">
        <v>0</v>
      </c>
      <c r="K29" s="58">
        <v>0</v>
      </c>
      <c r="L29" s="59">
        <v>149</v>
      </c>
      <c r="M29" s="12">
        <v>583</v>
      </c>
      <c r="N29" s="58">
        <f t="shared" si="28"/>
        <v>3912.7516778523491</v>
      </c>
      <c r="O29" s="57">
        <v>0</v>
      </c>
      <c r="P29" s="5">
        <v>0</v>
      </c>
      <c r="Q29" s="58">
        <v>0</v>
      </c>
      <c r="R29" s="57">
        <v>0</v>
      </c>
      <c r="S29" s="5">
        <v>0</v>
      </c>
      <c r="T29" s="58">
        <v>0</v>
      </c>
      <c r="U29" s="57">
        <v>0</v>
      </c>
      <c r="V29" s="5">
        <v>0</v>
      </c>
      <c r="W29" s="58">
        <v>0</v>
      </c>
      <c r="X29" s="57">
        <v>0</v>
      </c>
      <c r="Y29" s="5">
        <v>0</v>
      </c>
      <c r="Z29" s="58">
        <f t="shared" si="29"/>
        <v>0</v>
      </c>
      <c r="AA29" s="57">
        <v>0</v>
      </c>
      <c r="AB29" s="5">
        <v>0</v>
      </c>
      <c r="AC29" s="58">
        <v>0</v>
      </c>
      <c r="AD29" s="57">
        <v>0</v>
      </c>
      <c r="AE29" s="5">
        <v>0</v>
      </c>
      <c r="AF29" s="58">
        <v>0</v>
      </c>
      <c r="AG29" s="57">
        <v>0</v>
      </c>
      <c r="AH29" s="5">
        <v>0</v>
      </c>
      <c r="AI29" s="58">
        <v>0</v>
      </c>
      <c r="AJ29" s="57">
        <v>0</v>
      </c>
      <c r="AK29" s="5">
        <v>0</v>
      </c>
      <c r="AL29" s="58">
        <v>0</v>
      </c>
      <c r="AM29" s="57">
        <v>0</v>
      </c>
      <c r="AN29" s="5">
        <v>0</v>
      </c>
      <c r="AO29" s="58">
        <v>0</v>
      </c>
      <c r="AP29" s="57">
        <v>0</v>
      </c>
      <c r="AQ29" s="5">
        <v>0</v>
      </c>
      <c r="AR29" s="58">
        <v>0</v>
      </c>
      <c r="AS29" s="57">
        <v>0</v>
      </c>
      <c r="AT29" s="5">
        <v>0</v>
      </c>
      <c r="AU29" s="58">
        <v>0</v>
      </c>
      <c r="AV29" s="59">
        <v>181</v>
      </c>
      <c r="AW29" s="12">
        <v>500</v>
      </c>
      <c r="AX29" s="58">
        <f t="shared" si="30"/>
        <v>2762.4309392265195</v>
      </c>
      <c r="AY29" s="59"/>
      <c r="AZ29" s="12"/>
      <c r="BA29" s="58"/>
      <c r="BB29" s="59">
        <v>0</v>
      </c>
      <c r="BC29" s="12">
        <v>0</v>
      </c>
      <c r="BD29" s="58">
        <f t="shared" si="31"/>
        <v>0</v>
      </c>
      <c r="BE29" s="59"/>
      <c r="BF29" s="12"/>
      <c r="BG29" s="58"/>
      <c r="BH29" s="59">
        <v>96</v>
      </c>
      <c r="BI29" s="12">
        <v>299</v>
      </c>
      <c r="BJ29" s="58">
        <f t="shared" si="40"/>
        <v>3114.5833333333335</v>
      </c>
      <c r="BK29" s="57">
        <v>0</v>
      </c>
      <c r="BL29" s="5">
        <v>0</v>
      </c>
      <c r="BM29" s="58">
        <v>0</v>
      </c>
      <c r="BN29" s="57">
        <v>0</v>
      </c>
      <c r="BO29" s="5">
        <v>0</v>
      </c>
      <c r="BP29" s="58">
        <v>0</v>
      </c>
      <c r="BQ29" s="57">
        <v>0</v>
      </c>
      <c r="BR29" s="5">
        <v>0</v>
      </c>
      <c r="BS29" s="58">
        <v>0</v>
      </c>
      <c r="BT29" s="57">
        <v>0</v>
      </c>
      <c r="BU29" s="5">
        <v>0</v>
      </c>
      <c r="BV29" s="58">
        <v>0</v>
      </c>
      <c r="BW29" s="57">
        <v>0</v>
      </c>
      <c r="BX29" s="5">
        <v>0</v>
      </c>
      <c r="BY29" s="58">
        <v>0</v>
      </c>
      <c r="BZ29" s="57">
        <v>0</v>
      </c>
      <c r="CA29" s="5">
        <v>0</v>
      </c>
      <c r="CB29" s="58">
        <v>0</v>
      </c>
      <c r="CC29" s="57">
        <v>0</v>
      </c>
      <c r="CD29" s="5">
        <v>0</v>
      </c>
      <c r="CE29" s="58">
        <v>0</v>
      </c>
      <c r="CF29" s="59">
        <v>27338</v>
      </c>
      <c r="CG29" s="12">
        <v>49808</v>
      </c>
      <c r="CH29" s="58">
        <f t="shared" si="33"/>
        <v>1821.9328407345088</v>
      </c>
      <c r="CI29" s="57">
        <v>0</v>
      </c>
      <c r="CJ29" s="5">
        <v>0</v>
      </c>
      <c r="CK29" s="58">
        <v>0</v>
      </c>
      <c r="CL29" s="57">
        <v>0</v>
      </c>
      <c r="CM29" s="5">
        <v>0</v>
      </c>
      <c r="CN29" s="58">
        <v>0</v>
      </c>
      <c r="CO29" s="57">
        <v>0</v>
      </c>
      <c r="CP29" s="5">
        <v>0</v>
      </c>
      <c r="CQ29" s="58">
        <v>0</v>
      </c>
      <c r="CR29" s="59">
        <v>10</v>
      </c>
      <c r="CS29" s="12">
        <v>80</v>
      </c>
      <c r="CT29" s="58">
        <f t="shared" si="41"/>
        <v>8000</v>
      </c>
      <c r="CU29" s="57">
        <v>0</v>
      </c>
      <c r="CV29" s="5">
        <v>0</v>
      </c>
      <c r="CW29" s="58">
        <v>0</v>
      </c>
      <c r="CX29" s="57">
        <v>0</v>
      </c>
      <c r="CY29" s="5">
        <v>0</v>
      </c>
      <c r="CZ29" s="58">
        <v>0</v>
      </c>
      <c r="DA29" s="57">
        <v>0</v>
      </c>
      <c r="DB29" s="5">
        <v>0</v>
      </c>
      <c r="DC29" s="58">
        <v>0</v>
      </c>
      <c r="DD29" s="57">
        <v>0</v>
      </c>
      <c r="DE29" s="5">
        <v>0</v>
      </c>
      <c r="DF29" s="58">
        <v>0</v>
      </c>
      <c r="DG29" s="57">
        <v>0</v>
      </c>
      <c r="DH29" s="5">
        <v>0</v>
      </c>
      <c r="DI29" s="58">
        <v>0</v>
      </c>
      <c r="DJ29" s="57">
        <v>0</v>
      </c>
      <c r="DK29" s="5">
        <v>0</v>
      </c>
      <c r="DL29" s="58">
        <v>0</v>
      </c>
      <c r="DM29" s="57">
        <v>0</v>
      </c>
      <c r="DN29" s="5">
        <v>0</v>
      </c>
      <c r="DO29" s="58">
        <v>0</v>
      </c>
      <c r="DP29" s="57">
        <v>0</v>
      </c>
      <c r="DQ29" s="5">
        <v>0</v>
      </c>
      <c r="DR29" s="58">
        <v>0</v>
      </c>
      <c r="DS29" s="57">
        <v>0</v>
      </c>
      <c r="DT29" s="5">
        <v>0</v>
      </c>
      <c r="DU29" s="58">
        <v>0</v>
      </c>
      <c r="DV29" s="57">
        <v>0</v>
      </c>
      <c r="DW29" s="5">
        <v>0</v>
      </c>
      <c r="DX29" s="58">
        <v>0</v>
      </c>
      <c r="DY29" s="57">
        <v>0</v>
      </c>
      <c r="DZ29" s="5">
        <v>0</v>
      </c>
      <c r="EA29" s="58">
        <v>0</v>
      </c>
      <c r="EB29" s="57">
        <v>0</v>
      </c>
      <c r="EC29" s="5">
        <v>0</v>
      </c>
      <c r="ED29" s="58">
        <v>0</v>
      </c>
      <c r="EE29" s="57">
        <v>0</v>
      </c>
      <c r="EF29" s="5">
        <v>0</v>
      </c>
      <c r="EG29" s="58">
        <v>0</v>
      </c>
      <c r="EH29" s="57">
        <v>0</v>
      </c>
      <c r="EI29" s="5">
        <v>0</v>
      </c>
      <c r="EJ29" s="58">
        <v>0</v>
      </c>
      <c r="EK29" s="57">
        <v>0</v>
      </c>
      <c r="EL29" s="5">
        <v>0</v>
      </c>
      <c r="EM29" s="58">
        <v>0</v>
      </c>
      <c r="EN29" s="57">
        <v>0</v>
      </c>
      <c r="EO29" s="5">
        <v>0</v>
      </c>
      <c r="EP29" s="58">
        <v>0</v>
      </c>
      <c r="EQ29" s="59">
        <v>133</v>
      </c>
      <c r="ER29" s="12">
        <v>475</v>
      </c>
      <c r="ES29" s="58">
        <f t="shared" si="34"/>
        <v>3571.4285714285716</v>
      </c>
      <c r="ET29" s="57">
        <v>0</v>
      </c>
      <c r="EU29" s="5">
        <v>0</v>
      </c>
      <c r="EV29" s="58">
        <v>0</v>
      </c>
      <c r="EW29" s="57">
        <v>0</v>
      </c>
      <c r="EX29" s="5">
        <v>0</v>
      </c>
      <c r="EY29" s="58">
        <v>0</v>
      </c>
      <c r="EZ29" s="57"/>
      <c r="FA29" s="5"/>
      <c r="FB29" s="58"/>
      <c r="FC29" s="57">
        <v>0</v>
      </c>
      <c r="FD29" s="5">
        <v>0</v>
      </c>
      <c r="FE29" s="58">
        <v>0</v>
      </c>
      <c r="FF29" s="57">
        <v>0</v>
      </c>
      <c r="FG29" s="5">
        <v>0</v>
      </c>
      <c r="FH29" s="58">
        <v>0</v>
      </c>
      <c r="FI29" s="57">
        <v>0</v>
      </c>
      <c r="FJ29" s="5">
        <v>0</v>
      </c>
      <c r="FK29" s="58">
        <v>0</v>
      </c>
      <c r="FL29" s="57">
        <v>0</v>
      </c>
      <c r="FM29" s="5">
        <v>0</v>
      </c>
      <c r="FN29" s="58">
        <f t="shared" si="35"/>
        <v>0</v>
      </c>
      <c r="FO29" s="57">
        <v>0</v>
      </c>
      <c r="FP29" s="5">
        <v>0</v>
      </c>
      <c r="FQ29" s="58">
        <v>0</v>
      </c>
      <c r="FR29" s="57">
        <v>0</v>
      </c>
      <c r="FS29" s="5">
        <v>0</v>
      </c>
      <c r="FT29" s="58">
        <v>0</v>
      </c>
      <c r="FU29" s="57">
        <v>0</v>
      </c>
      <c r="FV29" s="5">
        <v>0</v>
      </c>
      <c r="FW29" s="58">
        <v>0</v>
      </c>
      <c r="FX29" s="57">
        <v>0</v>
      </c>
      <c r="FY29" s="5">
        <v>0</v>
      </c>
      <c r="FZ29" s="58">
        <v>0</v>
      </c>
      <c r="GA29" s="57">
        <v>0</v>
      </c>
      <c r="GB29" s="5">
        <v>0</v>
      </c>
      <c r="GC29" s="58">
        <v>0</v>
      </c>
      <c r="GD29" s="57">
        <v>0</v>
      </c>
      <c r="GE29" s="5">
        <v>0</v>
      </c>
      <c r="GF29" s="58">
        <v>0</v>
      </c>
      <c r="GG29" s="57">
        <v>0</v>
      </c>
      <c r="GH29" s="5">
        <v>0</v>
      </c>
      <c r="GI29" s="58">
        <v>0</v>
      </c>
      <c r="GJ29" s="57">
        <v>0</v>
      </c>
      <c r="GK29" s="5">
        <v>0</v>
      </c>
      <c r="GL29" s="58">
        <v>0</v>
      </c>
      <c r="GM29" s="57">
        <v>0</v>
      </c>
      <c r="GN29" s="5">
        <v>0</v>
      </c>
      <c r="GO29" s="58">
        <v>0</v>
      </c>
      <c r="GP29" s="57">
        <v>0</v>
      </c>
      <c r="GQ29" s="5">
        <v>0</v>
      </c>
      <c r="GR29" s="58">
        <f t="shared" si="36"/>
        <v>0</v>
      </c>
      <c r="GS29" s="57">
        <v>0</v>
      </c>
      <c r="GT29" s="5">
        <v>0</v>
      </c>
      <c r="GU29" s="58">
        <v>0</v>
      </c>
      <c r="GV29" s="57">
        <v>0</v>
      </c>
      <c r="GW29" s="5">
        <v>0</v>
      </c>
      <c r="GX29" s="58">
        <v>0</v>
      </c>
      <c r="GY29" s="59">
        <v>83459</v>
      </c>
      <c r="GZ29" s="12">
        <v>166784</v>
      </c>
      <c r="HA29" s="58">
        <f t="shared" si="37"/>
        <v>1998.394421212811</v>
      </c>
      <c r="HB29" s="57">
        <v>0</v>
      </c>
      <c r="HC29" s="5">
        <v>0</v>
      </c>
      <c r="HD29" s="58">
        <f t="shared" si="38"/>
        <v>0</v>
      </c>
      <c r="HE29" s="57"/>
      <c r="HF29" s="5"/>
      <c r="HG29" s="58"/>
      <c r="HH29" s="57">
        <v>0</v>
      </c>
      <c r="HI29" s="5">
        <v>0</v>
      </c>
      <c r="HJ29" s="58">
        <v>0</v>
      </c>
      <c r="HK29" s="57">
        <v>0</v>
      </c>
      <c r="HL29" s="5">
        <v>0</v>
      </c>
      <c r="HM29" s="58">
        <v>0</v>
      </c>
      <c r="HN29" s="57">
        <v>0</v>
      </c>
      <c r="HO29" s="5">
        <v>0</v>
      </c>
      <c r="HP29" s="58">
        <v>0</v>
      </c>
      <c r="HQ29" s="57">
        <v>0</v>
      </c>
      <c r="HR29" s="5">
        <v>0</v>
      </c>
      <c r="HS29" s="58">
        <v>0</v>
      </c>
      <c r="HT29" s="57">
        <v>0</v>
      </c>
      <c r="HU29" s="5">
        <v>0</v>
      </c>
      <c r="HV29" s="58">
        <v>0</v>
      </c>
      <c r="HW29" s="59">
        <v>41</v>
      </c>
      <c r="HX29" s="12">
        <v>212</v>
      </c>
      <c r="HY29" s="58">
        <f t="shared" si="39"/>
        <v>5170.7317073170734</v>
      </c>
      <c r="HZ29" s="57">
        <v>0</v>
      </c>
      <c r="IA29" s="5">
        <v>0</v>
      </c>
      <c r="IB29" s="58">
        <v>0</v>
      </c>
      <c r="IC29" s="59">
        <v>72</v>
      </c>
      <c r="ID29" s="12">
        <v>174</v>
      </c>
      <c r="IE29" s="58">
        <f t="shared" si="42"/>
        <v>2416.6666666666665</v>
      </c>
      <c r="IF29" s="57">
        <v>0</v>
      </c>
      <c r="IG29" s="5">
        <v>0</v>
      </c>
      <c r="IH29" s="58">
        <v>0</v>
      </c>
      <c r="II29" s="57">
        <v>0</v>
      </c>
      <c r="IJ29" s="5">
        <v>0</v>
      </c>
      <c r="IK29" s="58">
        <v>0</v>
      </c>
      <c r="IL29" s="57">
        <v>0</v>
      </c>
      <c r="IM29" s="5">
        <v>0</v>
      </c>
      <c r="IN29" s="58">
        <v>0</v>
      </c>
      <c r="IO29" s="57">
        <v>0</v>
      </c>
      <c r="IP29" s="5">
        <v>0</v>
      </c>
      <c r="IQ29" s="58">
        <v>0</v>
      </c>
      <c r="IR29" s="14">
        <f t="shared" si="10"/>
        <v>111479</v>
      </c>
      <c r="IS29" s="58">
        <f t="shared" si="11"/>
        <v>218915</v>
      </c>
    </row>
    <row r="30" spans="1:253" x14ac:dyDescent="0.3">
      <c r="A30" s="54">
        <v>2005</v>
      </c>
      <c r="B30" s="50" t="s">
        <v>16</v>
      </c>
      <c r="C30" s="57">
        <v>0</v>
      </c>
      <c r="D30" s="5">
        <v>0</v>
      </c>
      <c r="E30" s="58">
        <v>0</v>
      </c>
      <c r="F30" s="57"/>
      <c r="G30" s="5"/>
      <c r="H30" s="58"/>
      <c r="I30" s="57">
        <v>0</v>
      </c>
      <c r="J30" s="5">
        <v>0</v>
      </c>
      <c r="K30" s="58">
        <v>0</v>
      </c>
      <c r="L30" s="59">
        <v>170</v>
      </c>
      <c r="M30" s="12">
        <v>666</v>
      </c>
      <c r="N30" s="58">
        <f t="shared" si="28"/>
        <v>3917.6470588235293</v>
      </c>
      <c r="O30" s="57">
        <v>0</v>
      </c>
      <c r="P30" s="5">
        <v>0</v>
      </c>
      <c r="Q30" s="58">
        <v>0</v>
      </c>
      <c r="R30" s="57">
        <v>0</v>
      </c>
      <c r="S30" s="5">
        <v>0</v>
      </c>
      <c r="T30" s="58">
        <v>0</v>
      </c>
      <c r="U30" s="57">
        <v>0</v>
      </c>
      <c r="V30" s="5">
        <v>0</v>
      </c>
      <c r="W30" s="58">
        <v>0</v>
      </c>
      <c r="X30" s="57">
        <v>0</v>
      </c>
      <c r="Y30" s="5">
        <v>0</v>
      </c>
      <c r="Z30" s="58">
        <f t="shared" si="29"/>
        <v>0</v>
      </c>
      <c r="AA30" s="57">
        <v>0</v>
      </c>
      <c r="AB30" s="5">
        <v>0</v>
      </c>
      <c r="AC30" s="58">
        <v>0</v>
      </c>
      <c r="AD30" s="59">
        <v>866</v>
      </c>
      <c r="AE30" s="12">
        <v>243</v>
      </c>
      <c r="AF30" s="58">
        <f t="shared" si="43"/>
        <v>280.60046189376442</v>
      </c>
      <c r="AG30" s="57">
        <v>0</v>
      </c>
      <c r="AH30" s="5">
        <v>0</v>
      </c>
      <c r="AI30" s="58">
        <v>0</v>
      </c>
      <c r="AJ30" s="57">
        <v>0</v>
      </c>
      <c r="AK30" s="5">
        <v>0</v>
      </c>
      <c r="AL30" s="58">
        <v>0</v>
      </c>
      <c r="AM30" s="57">
        <v>0</v>
      </c>
      <c r="AN30" s="5">
        <v>0</v>
      </c>
      <c r="AO30" s="58">
        <v>0</v>
      </c>
      <c r="AP30" s="57">
        <v>0</v>
      </c>
      <c r="AQ30" s="5">
        <v>0</v>
      </c>
      <c r="AR30" s="58">
        <v>0</v>
      </c>
      <c r="AS30" s="57">
        <v>0</v>
      </c>
      <c r="AT30" s="5">
        <v>0</v>
      </c>
      <c r="AU30" s="58">
        <v>0</v>
      </c>
      <c r="AV30" s="59">
        <v>7</v>
      </c>
      <c r="AW30" s="12">
        <v>10</v>
      </c>
      <c r="AX30" s="58">
        <f t="shared" si="30"/>
        <v>1428.5714285714287</v>
      </c>
      <c r="AY30" s="57"/>
      <c r="AZ30" s="5"/>
      <c r="BA30" s="58"/>
      <c r="BB30" s="57">
        <v>0</v>
      </c>
      <c r="BC30" s="5">
        <v>0</v>
      </c>
      <c r="BD30" s="58">
        <f t="shared" si="31"/>
        <v>0</v>
      </c>
      <c r="BE30" s="57"/>
      <c r="BF30" s="5"/>
      <c r="BG30" s="58"/>
      <c r="BH30" s="57">
        <v>0</v>
      </c>
      <c r="BI30" s="5">
        <v>0</v>
      </c>
      <c r="BJ30" s="58">
        <v>0</v>
      </c>
      <c r="BK30" s="57">
        <v>0</v>
      </c>
      <c r="BL30" s="5">
        <v>0</v>
      </c>
      <c r="BM30" s="58">
        <v>0</v>
      </c>
      <c r="BN30" s="57">
        <v>0</v>
      </c>
      <c r="BO30" s="5">
        <v>0</v>
      </c>
      <c r="BP30" s="58">
        <v>0</v>
      </c>
      <c r="BQ30" s="57">
        <v>0</v>
      </c>
      <c r="BR30" s="5">
        <v>0</v>
      </c>
      <c r="BS30" s="58">
        <v>0</v>
      </c>
      <c r="BT30" s="57">
        <v>0</v>
      </c>
      <c r="BU30" s="5">
        <v>1</v>
      </c>
      <c r="BV30" s="58">
        <v>0</v>
      </c>
      <c r="BW30" s="57">
        <v>0</v>
      </c>
      <c r="BX30" s="5">
        <v>0</v>
      </c>
      <c r="BY30" s="58">
        <v>0</v>
      </c>
      <c r="BZ30" s="57">
        <v>0</v>
      </c>
      <c r="CA30" s="5">
        <v>0</v>
      </c>
      <c r="CB30" s="58">
        <v>0</v>
      </c>
      <c r="CC30" s="57">
        <v>0</v>
      </c>
      <c r="CD30" s="5">
        <v>0</v>
      </c>
      <c r="CE30" s="58">
        <v>0</v>
      </c>
      <c r="CF30" s="59">
        <v>25272</v>
      </c>
      <c r="CG30" s="12">
        <v>45583</v>
      </c>
      <c r="CH30" s="58">
        <f t="shared" si="33"/>
        <v>1803.6957898069008</v>
      </c>
      <c r="CI30" s="57">
        <v>0</v>
      </c>
      <c r="CJ30" s="5">
        <v>0</v>
      </c>
      <c r="CK30" s="58">
        <v>0</v>
      </c>
      <c r="CL30" s="57">
        <v>0</v>
      </c>
      <c r="CM30" s="5">
        <v>0</v>
      </c>
      <c r="CN30" s="58">
        <v>0</v>
      </c>
      <c r="CO30" s="57">
        <v>0</v>
      </c>
      <c r="CP30" s="5">
        <v>0</v>
      </c>
      <c r="CQ30" s="58">
        <v>0</v>
      </c>
      <c r="CR30" s="57">
        <v>0</v>
      </c>
      <c r="CS30" s="5">
        <v>1</v>
      </c>
      <c r="CT30" s="58">
        <v>0</v>
      </c>
      <c r="CU30" s="57">
        <v>0</v>
      </c>
      <c r="CV30" s="5">
        <v>1</v>
      </c>
      <c r="CW30" s="58">
        <v>0</v>
      </c>
      <c r="CX30" s="57">
        <v>0</v>
      </c>
      <c r="CY30" s="5">
        <v>0</v>
      </c>
      <c r="CZ30" s="58">
        <v>0</v>
      </c>
      <c r="DA30" s="57">
        <v>0</v>
      </c>
      <c r="DB30" s="5">
        <v>0</v>
      </c>
      <c r="DC30" s="58">
        <v>0</v>
      </c>
      <c r="DD30" s="57">
        <v>0</v>
      </c>
      <c r="DE30" s="5">
        <v>0</v>
      </c>
      <c r="DF30" s="58">
        <v>0</v>
      </c>
      <c r="DG30" s="57">
        <v>0</v>
      </c>
      <c r="DH30" s="5">
        <v>0</v>
      </c>
      <c r="DI30" s="58">
        <v>0</v>
      </c>
      <c r="DJ30" s="57">
        <v>0</v>
      </c>
      <c r="DK30" s="5">
        <v>0</v>
      </c>
      <c r="DL30" s="58">
        <v>0</v>
      </c>
      <c r="DM30" s="57">
        <v>0</v>
      </c>
      <c r="DN30" s="5">
        <v>0</v>
      </c>
      <c r="DO30" s="58">
        <v>0</v>
      </c>
      <c r="DP30" s="57">
        <v>0</v>
      </c>
      <c r="DQ30" s="5">
        <v>0</v>
      </c>
      <c r="DR30" s="58">
        <v>0</v>
      </c>
      <c r="DS30" s="57">
        <v>0</v>
      </c>
      <c r="DT30" s="5">
        <v>0</v>
      </c>
      <c r="DU30" s="58">
        <v>0</v>
      </c>
      <c r="DV30" s="57">
        <v>0</v>
      </c>
      <c r="DW30" s="5">
        <v>0</v>
      </c>
      <c r="DX30" s="58">
        <v>0</v>
      </c>
      <c r="DY30" s="57">
        <v>0</v>
      </c>
      <c r="DZ30" s="5">
        <v>0</v>
      </c>
      <c r="EA30" s="58">
        <v>0</v>
      </c>
      <c r="EB30" s="57">
        <v>0</v>
      </c>
      <c r="EC30" s="5">
        <v>0</v>
      </c>
      <c r="ED30" s="58">
        <v>0</v>
      </c>
      <c r="EE30" s="57">
        <v>0</v>
      </c>
      <c r="EF30" s="5">
        <v>0</v>
      </c>
      <c r="EG30" s="58">
        <v>0</v>
      </c>
      <c r="EH30" s="57">
        <v>0</v>
      </c>
      <c r="EI30" s="5">
        <v>1</v>
      </c>
      <c r="EJ30" s="58">
        <v>0</v>
      </c>
      <c r="EK30" s="57">
        <v>0</v>
      </c>
      <c r="EL30" s="5">
        <v>0</v>
      </c>
      <c r="EM30" s="58">
        <v>0</v>
      </c>
      <c r="EN30" s="57">
        <v>0</v>
      </c>
      <c r="EO30" s="5">
        <v>0</v>
      </c>
      <c r="EP30" s="58">
        <v>0</v>
      </c>
      <c r="EQ30" s="59">
        <v>134</v>
      </c>
      <c r="ER30" s="12">
        <v>418</v>
      </c>
      <c r="ES30" s="58">
        <f t="shared" si="34"/>
        <v>3119.4029850746269</v>
      </c>
      <c r="ET30" s="57">
        <v>0</v>
      </c>
      <c r="EU30" s="5">
        <v>0</v>
      </c>
      <c r="EV30" s="58">
        <v>0</v>
      </c>
      <c r="EW30" s="57">
        <v>0</v>
      </c>
      <c r="EX30" s="5">
        <v>0</v>
      </c>
      <c r="EY30" s="58">
        <v>0</v>
      </c>
      <c r="EZ30" s="57"/>
      <c r="FA30" s="5"/>
      <c r="FB30" s="58"/>
      <c r="FC30" s="57">
        <v>0</v>
      </c>
      <c r="FD30" s="5">
        <v>0</v>
      </c>
      <c r="FE30" s="58">
        <v>0</v>
      </c>
      <c r="FF30" s="57">
        <v>0</v>
      </c>
      <c r="FG30" s="5">
        <v>0</v>
      </c>
      <c r="FH30" s="58">
        <v>0</v>
      </c>
      <c r="FI30" s="57">
        <v>0</v>
      </c>
      <c r="FJ30" s="5">
        <v>0</v>
      </c>
      <c r="FK30" s="58">
        <v>0</v>
      </c>
      <c r="FL30" s="57">
        <v>0</v>
      </c>
      <c r="FM30" s="5">
        <v>0</v>
      </c>
      <c r="FN30" s="58">
        <f t="shared" si="35"/>
        <v>0</v>
      </c>
      <c r="FO30" s="57">
        <v>0</v>
      </c>
      <c r="FP30" s="5">
        <v>0</v>
      </c>
      <c r="FQ30" s="58">
        <v>0</v>
      </c>
      <c r="FR30" s="57">
        <v>0</v>
      </c>
      <c r="FS30" s="5">
        <v>0</v>
      </c>
      <c r="FT30" s="58">
        <v>0</v>
      </c>
      <c r="FU30" s="57">
        <v>0</v>
      </c>
      <c r="FV30" s="5">
        <v>0</v>
      </c>
      <c r="FW30" s="58">
        <v>0</v>
      </c>
      <c r="FX30" s="57">
        <v>0</v>
      </c>
      <c r="FY30" s="5">
        <v>0</v>
      </c>
      <c r="FZ30" s="58">
        <v>0</v>
      </c>
      <c r="GA30" s="57">
        <v>0</v>
      </c>
      <c r="GB30" s="5">
        <v>0</v>
      </c>
      <c r="GC30" s="58">
        <v>0</v>
      </c>
      <c r="GD30" s="57">
        <v>0</v>
      </c>
      <c r="GE30" s="5">
        <v>0</v>
      </c>
      <c r="GF30" s="58">
        <v>0</v>
      </c>
      <c r="GG30" s="57">
        <v>0</v>
      </c>
      <c r="GH30" s="5">
        <v>0</v>
      </c>
      <c r="GI30" s="58">
        <v>0</v>
      </c>
      <c r="GJ30" s="57">
        <v>0</v>
      </c>
      <c r="GK30" s="5">
        <v>0</v>
      </c>
      <c r="GL30" s="58">
        <v>0</v>
      </c>
      <c r="GM30" s="57">
        <v>0</v>
      </c>
      <c r="GN30" s="5">
        <v>0</v>
      </c>
      <c r="GO30" s="58">
        <v>0</v>
      </c>
      <c r="GP30" s="57">
        <v>0</v>
      </c>
      <c r="GQ30" s="5">
        <v>0</v>
      </c>
      <c r="GR30" s="58">
        <f t="shared" si="36"/>
        <v>0</v>
      </c>
      <c r="GS30" s="57">
        <v>0</v>
      </c>
      <c r="GT30" s="5">
        <v>0</v>
      </c>
      <c r="GU30" s="58">
        <v>0</v>
      </c>
      <c r="GV30" s="57">
        <v>0</v>
      </c>
      <c r="GW30" s="5">
        <v>0</v>
      </c>
      <c r="GX30" s="58">
        <v>0</v>
      </c>
      <c r="GY30" s="59">
        <v>18486</v>
      </c>
      <c r="GZ30" s="12">
        <v>39005</v>
      </c>
      <c r="HA30" s="58">
        <f t="shared" si="37"/>
        <v>2109.9751163042301</v>
      </c>
      <c r="HB30" s="57">
        <v>0</v>
      </c>
      <c r="HC30" s="5">
        <v>0</v>
      </c>
      <c r="HD30" s="58">
        <f t="shared" si="38"/>
        <v>0</v>
      </c>
      <c r="HE30" s="57"/>
      <c r="HF30" s="5"/>
      <c r="HG30" s="58"/>
      <c r="HH30" s="57">
        <v>0</v>
      </c>
      <c r="HI30" s="5">
        <v>0</v>
      </c>
      <c r="HJ30" s="58">
        <v>0</v>
      </c>
      <c r="HK30" s="57">
        <v>0</v>
      </c>
      <c r="HL30" s="5">
        <v>0</v>
      </c>
      <c r="HM30" s="58">
        <v>0</v>
      </c>
      <c r="HN30" s="57">
        <v>0</v>
      </c>
      <c r="HO30" s="5">
        <v>0</v>
      </c>
      <c r="HP30" s="58">
        <v>0</v>
      </c>
      <c r="HQ30" s="57">
        <v>0</v>
      </c>
      <c r="HR30" s="5">
        <v>0</v>
      </c>
      <c r="HS30" s="58">
        <v>0</v>
      </c>
      <c r="HT30" s="59">
        <v>16</v>
      </c>
      <c r="HU30" s="12">
        <v>405</v>
      </c>
      <c r="HV30" s="58">
        <f>HU30/HT30*1000</f>
        <v>25312.5</v>
      </c>
      <c r="HW30" s="57">
        <v>0</v>
      </c>
      <c r="HX30" s="5">
        <v>0</v>
      </c>
      <c r="HY30" s="58">
        <v>0</v>
      </c>
      <c r="HZ30" s="57">
        <v>0</v>
      </c>
      <c r="IA30" s="5">
        <v>0</v>
      </c>
      <c r="IB30" s="58">
        <v>0</v>
      </c>
      <c r="IC30" s="57">
        <v>0</v>
      </c>
      <c r="ID30" s="5">
        <v>0</v>
      </c>
      <c r="IE30" s="58">
        <v>0</v>
      </c>
      <c r="IF30" s="57">
        <v>0</v>
      </c>
      <c r="IG30" s="5">
        <v>0</v>
      </c>
      <c r="IH30" s="58">
        <v>0</v>
      </c>
      <c r="II30" s="57">
        <v>0</v>
      </c>
      <c r="IJ30" s="5">
        <v>0</v>
      </c>
      <c r="IK30" s="58">
        <v>0</v>
      </c>
      <c r="IL30" s="57">
        <v>0</v>
      </c>
      <c r="IM30" s="5">
        <v>0</v>
      </c>
      <c r="IN30" s="58">
        <v>0</v>
      </c>
      <c r="IO30" s="57">
        <v>0</v>
      </c>
      <c r="IP30" s="5">
        <v>0</v>
      </c>
      <c r="IQ30" s="58">
        <v>0</v>
      </c>
      <c r="IR30" s="14">
        <f t="shared" si="10"/>
        <v>44951</v>
      </c>
      <c r="IS30" s="58">
        <f t="shared" si="11"/>
        <v>86334</v>
      </c>
    </row>
    <row r="31" spans="1:253" ht="15" thickBot="1" x14ac:dyDescent="0.35">
      <c r="A31" s="51"/>
      <c r="B31" s="52" t="s">
        <v>17</v>
      </c>
      <c r="C31" s="60">
        <f>SUM(C19:C30)</f>
        <v>0</v>
      </c>
      <c r="D31" s="37">
        <f>SUM(D19:D30)</f>
        <v>0</v>
      </c>
      <c r="E31" s="61"/>
      <c r="F31" s="60"/>
      <c r="G31" s="37"/>
      <c r="H31" s="61"/>
      <c r="I31" s="60">
        <f>SUM(I19:I30)</f>
        <v>72</v>
      </c>
      <c r="J31" s="37">
        <f>SUM(J19:J30)</f>
        <v>245</v>
      </c>
      <c r="K31" s="61"/>
      <c r="L31" s="60">
        <f>SUM(L19:L30)</f>
        <v>1812</v>
      </c>
      <c r="M31" s="37">
        <f>SUM(M19:M30)</f>
        <v>6881</v>
      </c>
      <c r="N31" s="61"/>
      <c r="O31" s="60">
        <f>SUM(O19:O30)</f>
        <v>0</v>
      </c>
      <c r="P31" s="37">
        <f>SUM(P19:P30)</f>
        <v>0</v>
      </c>
      <c r="Q31" s="61"/>
      <c r="R31" s="60">
        <f>SUM(R19:R30)</f>
        <v>0</v>
      </c>
      <c r="S31" s="37">
        <f>SUM(S19:S30)</f>
        <v>0</v>
      </c>
      <c r="T31" s="61"/>
      <c r="U31" s="60">
        <f>SUM(U19:U30)</f>
        <v>0</v>
      </c>
      <c r="V31" s="37">
        <f>SUM(V19:V30)</f>
        <v>0</v>
      </c>
      <c r="W31" s="61"/>
      <c r="X31" s="60">
        <f t="shared" ref="X31:Y31" si="44">SUM(X19:X30)</f>
        <v>0</v>
      </c>
      <c r="Y31" s="37">
        <f t="shared" si="44"/>
        <v>0</v>
      </c>
      <c r="Z31" s="61"/>
      <c r="AA31" s="60">
        <f>SUM(AA19:AA30)</f>
        <v>0</v>
      </c>
      <c r="AB31" s="37">
        <f>SUM(AB19:AB30)</f>
        <v>0</v>
      </c>
      <c r="AC31" s="61"/>
      <c r="AD31" s="60">
        <f>SUM(AD19:AD30)</f>
        <v>1250</v>
      </c>
      <c r="AE31" s="37">
        <f>SUM(AE19:AE30)</f>
        <v>1064</v>
      </c>
      <c r="AF31" s="61"/>
      <c r="AG31" s="60">
        <f>SUM(AG19:AG30)</f>
        <v>0</v>
      </c>
      <c r="AH31" s="37">
        <f>SUM(AH19:AH30)</f>
        <v>0</v>
      </c>
      <c r="AI31" s="61"/>
      <c r="AJ31" s="60">
        <f>SUM(AJ19:AJ30)</f>
        <v>0</v>
      </c>
      <c r="AK31" s="37">
        <f>SUM(AK19:AK30)</f>
        <v>0</v>
      </c>
      <c r="AL31" s="61"/>
      <c r="AM31" s="60">
        <f>SUM(AM19:AM30)</f>
        <v>0</v>
      </c>
      <c r="AN31" s="37">
        <f>SUM(AN19:AN30)</f>
        <v>0</v>
      </c>
      <c r="AO31" s="61"/>
      <c r="AP31" s="60">
        <f>SUM(AP19:AP30)</f>
        <v>70</v>
      </c>
      <c r="AQ31" s="37">
        <f>SUM(AQ19:AQ30)</f>
        <v>165</v>
      </c>
      <c r="AR31" s="61"/>
      <c r="AS31" s="60">
        <f>SUM(AS19:AS30)</f>
        <v>0</v>
      </c>
      <c r="AT31" s="37">
        <f>SUM(AT19:AT30)</f>
        <v>0</v>
      </c>
      <c r="AU31" s="61"/>
      <c r="AV31" s="60">
        <f>SUM(AV19:AV30)</f>
        <v>386</v>
      </c>
      <c r="AW31" s="37">
        <f>SUM(AW19:AW30)</f>
        <v>1138</v>
      </c>
      <c r="AX31" s="61"/>
      <c r="AY31" s="60"/>
      <c r="AZ31" s="37"/>
      <c r="BA31" s="61"/>
      <c r="BB31" s="60">
        <f t="shared" ref="BB31:BC31" si="45">SUM(BB19:BB30)</f>
        <v>0</v>
      </c>
      <c r="BC31" s="37">
        <f t="shared" si="45"/>
        <v>0</v>
      </c>
      <c r="BD31" s="61"/>
      <c r="BE31" s="60"/>
      <c r="BF31" s="37"/>
      <c r="BG31" s="61"/>
      <c r="BH31" s="60">
        <f>SUM(BH19:BH30)</f>
        <v>288</v>
      </c>
      <c r="BI31" s="37">
        <f>SUM(BI19:BI30)</f>
        <v>899</v>
      </c>
      <c r="BJ31" s="61"/>
      <c r="BK31" s="60">
        <f>SUM(BK19:BK30)</f>
        <v>0</v>
      </c>
      <c r="BL31" s="37">
        <f>SUM(BL19:BL30)</f>
        <v>0</v>
      </c>
      <c r="BM31" s="61"/>
      <c r="BN31" s="60">
        <f>SUM(BN19:BN30)</f>
        <v>0</v>
      </c>
      <c r="BO31" s="37">
        <f>SUM(BO19:BO30)</f>
        <v>0</v>
      </c>
      <c r="BP31" s="61"/>
      <c r="BQ31" s="60">
        <f>SUM(BQ19:BQ30)</f>
        <v>0</v>
      </c>
      <c r="BR31" s="37">
        <f>SUM(BR19:BR30)</f>
        <v>0</v>
      </c>
      <c r="BS31" s="61"/>
      <c r="BT31" s="60">
        <f>SUM(BT19:BT30)</f>
        <v>0</v>
      </c>
      <c r="BU31" s="37">
        <f>SUM(BU19:BU30)</f>
        <v>4</v>
      </c>
      <c r="BV31" s="61"/>
      <c r="BW31" s="60">
        <f>SUM(BW19:BW30)</f>
        <v>0</v>
      </c>
      <c r="BX31" s="37">
        <f>SUM(BX19:BX30)</f>
        <v>0</v>
      </c>
      <c r="BY31" s="61"/>
      <c r="BZ31" s="60">
        <f>SUM(BZ19:BZ30)</f>
        <v>0</v>
      </c>
      <c r="CA31" s="37">
        <f>SUM(CA19:CA30)</f>
        <v>0</v>
      </c>
      <c r="CB31" s="61"/>
      <c r="CC31" s="60">
        <f>SUM(CC19:CC30)</f>
        <v>8</v>
      </c>
      <c r="CD31" s="37">
        <f>SUM(CD19:CD30)</f>
        <v>21</v>
      </c>
      <c r="CE31" s="61"/>
      <c r="CF31" s="60">
        <f>SUM(CF19:CF30)</f>
        <v>258479</v>
      </c>
      <c r="CG31" s="37">
        <f>SUM(CG19:CG30)</f>
        <v>451178</v>
      </c>
      <c r="CH31" s="61"/>
      <c r="CI31" s="60">
        <f>SUM(CI19:CI30)</f>
        <v>262</v>
      </c>
      <c r="CJ31" s="37">
        <f>SUM(CJ19:CJ30)</f>
        <v>426</v>
      </c>
      <c r="CK31" s="61"/>
      <c r="CL31" s="60">
        <f>SUM(CL19:CL30)</f>
        <v>0</v>
      </c>
      <c r="CM31" s="37">
        <f>SUM(CM19:CM30)</f>
        <v>0</v>
      </c>
      <c r="CN31" s="61"/>
      <c r="CO31" s="60">
        <f>SUM(CO19:CO30)</f>
        <v>0</v>
      </c>
      <c r="CP31" s="37">
        <f>SUM(CP19:CP30)</f>
        <v>0</v>
      </c>
      <c r="CQ31" s="61"/>
      <c r="CR31" s="60">
        <f>SUM(CR19:CR30)</f>
        <v>112</v>
      </c>
      <c r="CS31" s="37">
        <f>SUM(CS19:CS30)</f>
        <v>745</v>
      </c>
      <c r="CT31" s="61"/>
      <c r="CU31" s="60">
        <f>SUM(CU19:CU30)</f>
        <v>0</v>
      </c>
      <c r="CV31" s="37">
        <f>SUM(CV19:CV30)</f>
        <v>5</v>
      </c>
      <c r="CW31" s="61"/>
      <c r="CX31" s="60">
        <f>SUM(CX19:CX30)</f>
        <v>0</v>
      </c>
      <c r="CY31" s="37">
        <f>SUM(CY19:CY30)</f>
        <v>0</v>
      </c>
      <c r="CZ31" s="61"/>
      <c r="DA31" s="60">
        <f>SUM(DA19:DA30)</f>
        <v>0</v>
      </c>
      <c r="DB31" s="37">
        <f>SUM(DB19:DB30)</f>
        <v>0</v>
      </c>
      <c r="DC31" s="61"/>
      <c r="DD31" s="60">
        <f>SUM(DD19:DD30)</f>
        <v>0</v>
      </c>
      <c r="DE31" s="37">
        <f>SUM(DE19:DE30)</f>
        <v>0</v>
      </c>
      <c r="DF31" s="61"/>
      <c r="DG31" s="60">
        <f>SUM(DG19:DG30)</f>
        <v>0</v>
      </c>
      <c r="DH31" s="37">
        <f>SUM(DH19:DH30)</f>
        <v>0</v>
      </c>
      <c r="DI31" s="61"/>
      <c r="DJ31" s="60">
        <f>SUM(DJ19:DJ30)</f>
        <v>0</v>
      </c>
      <c r="DK31" s="37">
        <f>SUM(DK19:DK30)</f>
        <v>0</v>
      </c>
      <c r="DL31" s="61"/>
      <c r="DM31" s="60">
        <f>SUM(DM19:DM30)</f>
        <v>0</v>
      </c>
      <c r="DN31" s="37">
        <f>SUM(DN19:DN30)</f>
        <v>0</v>
      </c>
      <c r="DO31" s="61"/>
      <c r="DP31" s="60">
        <f>SUM(DP19:DP30)</f>
        <v>0</v>
      </c>
      <c r="DQ31" s="37">
        <f>SUM(DQ19:DQ30)</f>
        <v>0</v>
      </c>
      <c r="DR31" s="61"/>
      <c r="DS31" s="60">
        <f>SUM(DS19:DS30)</f>
        <v>0</v>
      </c>
      <c r="DT31" s="37">
        <f>SUM(DT19:DT30)</f>
        <v>0</v>
      </c>
      <c r="DU31" s="61"/>
      <c r="DV31" s="60">
        <f>SUM(DV19:DV30)</f>
        <v>26</v>
      </c>
      <c r="DW31" s="37">
        <f>SUM(DW19:DW30)</f>
        <v>83</v>
      </c>
      <c r="DX31" s="61"/>
      <c r="DY31" s="60">
        <f>SUM(DY19:DY30)</f>
        <v>34</v>
      </c>
      <c r="DZ31" s="37">
        <f>SUM(DZ19:DZ30)</f>
        <v>92</v>
      </c>
      <c r="EA31" s="61"/>
      <c r="EB31" s="60">
        <f>SUM(EB19:EB30)</f>
        <v>0</v>
      </c>
      <c r="EC31" s="37">
        <f>SUM(EC19:EC30)</f>
        <v>0</v>
      </c>
      <c r="ED31" s="61"/>
      <c r="EE31" s="60">
        <f>SUM(EE19:EE30)</f>
        <v>0</v>
      </c>
      <c r="EF31" s="37">
        <f>SUM(EF19:EF30)</f>
        <v>0</v>
      </c>
      <c r="EG31" s="61"/>
      <c r="EH31" s="60">
        <f>SUM(EH19:EH30)</f>
        <v>0</v>
      </c>
      <c r="EI31" s="37">
        <f>SUM(EI19:EI30)</f>
        <v>2</v>
      </c>
      <c r="EJ31" s="61"/>
      <c r="EK31" s="60">
        <f t="shared" ref="EK31:EL31" si="46">SUM(EK19:EK30)</f>
        <v>0</v>
      </c>
      <c r="EL31" s="37">
        <f t="shared" si="46"/>
        <v>0</v>
      </c>
      <c r="EM31" s="61"/>
      <c r="EN31" s="60">
        <f>SUM(EN19:EN30)</f>
        <v>0</v>
      </c>
      <c r="EO31" s="37">
        <f>SUM(EO19:EO30)</f>
        <v>0</v>
      </c>
      <c r="EP31" s="61"/>
      <c r="EQ31" s="60">
        <f>SUM(EQ19:EQ30)</f>
        <v>2035</v>
      </c>
      <c r="ER31" s="37">
        <f>SUM(ER19:ER30)</f>
        <v>8417</v>
      </c>
      <c r="ES31" s="61"/>
      <c r="ET31" s="60">
        <f>SUM(ET19:ET30)</f>
        <v>0</v>
      </c>
      <c r="EU31" s="37">
        <f>SUM(EU19:EU30)</f>
        <v>0</v>
      </c>
      <c r="EV31" s="61"/>
      <c r="EW31" s="60">
        <f>SUM(EW19:EW30)</f>
        <v>0</v>
      </c>
      <c r="EX31" s="37">
        <f>SUM(EX19:EX30)</f>
        <v>0</v>
      </c>
      <c r="EY31" s="61"/>
      <c r="EZ31" s="60"/>
      <c r="FA31" s="37"/>
      <c r="FB31" s="61"/>
      <c r="FC31" s="60">
        <f>SUM(FC19:FC30)</f>
        <v>0</v>
      </c>
      <c r="FD31" s="37">
        <f>SUM(FD19:FD30)</f>
        <v>0</v>
      </c>
      <c r="FE31" s="61"/>
      <c r="FF31" s="60">
        <f>SUM(FF19:FF30)</f>
        <v>0</v>
      </c>
      <c r="FG31" s="37">
        <f>SUM(FG19:FG30)</f>
        <v>0</v>
      </c>
      <c r="FH31" s="61"/>
      <c r="FI31" s="60">
        <f>SUM(FI19:FI30)</f>
        <v>0</v>
      </c>
      <c r="FJ31" s="37">
        <f>SUM(FJ19:FJ30)</f>
        <v>0</v>
      </c>
      <c r="FK31" s="61"/>
      <c r="FL31" s="60">
        <f t="shared" ref="FL31:FM31" si="47">SUM(FL19:FL30)</f>
        <v>0</v>
      </c>
      <c r="FM31" s="37">
        <f t="shared" si="47"/>
        <v>0</v>
      </c>
      <c r="FN31" s="61"/>
      <c r="FO31" s="60">
        <f>SUM(FO19:FO30)</f>
        <v>10</v>
      </c>
      <c r="FP31" s="37">
        <f>SUM(FP19:FP30)</f>
        <v>10</v>
      </c>
      <c r="FQ31" s="61"/>
      <c r="FR31" s="60">
        <f>SUM(FR19:FR30)</f>
        <v>0</v>
      </c>
      <c r="FS31" s="37">
        <f>SUM(FS19:FS30)</f>
        <v>0</v>
      </c>
      <c r="FT31" s="61"/>
      <c r="FU31" s="60">
        <f>SUM(FU19:FU30)</f>
        <v>0</v>
      </c>
      <c r="FV31" s="37">
        <f>SUM(FV19:FV30)</f>
        <v>0</v>
      </c>
      <c r="FW31" s="61"/>
      <c r="FX31" s="60">
        <f>SUM(FX19:FX30)</f>
        <v>1425</v>
      </c>
      <c r="FY31" s="37">
        <f>SUM(FY19:FY30)</f>
        <v>1416</v>
      </c>
      <c r="FZ31" s="61"/>
      <c r="GA31" s="60">
        <f>SUM(GA19:GA30)</f>
        <v>22</v>
      </c>
      <c r="GB31" s="37">
        <f>SUM(GB19:GB30)</f>
        <v>82</v>
      </c>
      <c r="GC31" s="61"/>
      <c r="GD31" s="60">
        <f>SUM(GD19:GD30)</f>
        <v>1</v>
      </c>
      <c r="GE31" s="37">
        <f>SUM(GE19:GE30)</f>
        <v>3</v>
      </c>
      <c r="GF31" s="61"/>
      <c r="GG31" s="60">
        <f>SUM(GG19:GG30)</f>
        <v>230</v>
      </c>
      <c r="GH31" s="37">
        <f>SUM(GH19:GH30)</f>
        <v>430</v>
      </c>
      <c r="GI31" s="61"/>
      <c r="GJ31" s="60">
        <f>SUM(GJ19:GJ30)</f>
        <v>230</v>
      </c>
      <c r="GK31" s="37">
        <f>SUM(GK19:GK30)</f>
        <v>430</v>
      </c>
      <c r="GL31" s="61"/>
      <c r="GM31" s="60">
        <f>SUM(GM19:GM30)</f>
        <v>0</v>
      </c>
      <c r="GN31" s="37">
        <f>SUM(GN19:GN30)</f>
        <v>0</v>
      </c>
      <c r="GO31" s="61"/>
      <c r="GP31" s="60">
        <f t="shared" ref="GP31:GQ31" si="48">SUM(GP19:GP30)</f>
        <v>0</v>
      </c>
      <c r="GQ31" s="37">
        <f t="shared" si="48"/>
        <v>0</v>
      </c>
      <c r="GR31" s="61"/>
      <c r="GS31" s="60">
        <f>SUM(GS19:GS30)</f>
        <v>0</v>
      </c>
      <c r="GT31" s="37">
        <f>SUM(GT19:GT30)</f>
        <v>2</v>
      </c>
      <c r="GU31" s="61"/>
      <c r="GV31" s="60">
        <f>SUM(GV19:GV30)</f>
        <v>0</v>
      </c>
      <c r="GW31" s="37">
        <f>SUM(GW19:GW30)</f>
        <v>0</v>
      </c>
      <c r="GX31" s="61"/>
      <c r="GY31" s="60">
        <f>SUM(GY19:GY30)</f>
        <v>469450</v>
      </c>
      <c r="GZ31" s="37">
        <f>SUM(GZ19:GZ30)</f>
        <v>922607</v>
      </c>
      <c r="HA31" s="61"/>
      <c r="HB31" s="60">
        <f t="shared" ref="HB31:HC31" si="49">SUM(HB19:HB30)</f>
        <v>0</v>
      </c>
      <c r="HC31" s="37">
        <f t="shared" si="49"/>
        <v>0</v>
      </c>
      <c r="HD31" s="61"/>
      <c r="HE31" s="60"/>
      <c r="HF31" s="37"/>
      <c r="HG31" s="61"/>
      <c r="HH31" s="60">
        <f>SUM(HH19:HH30)</f>
        <v>0</v>
      </c>
      <c r="HI31" s="37">
        <f>SUM(HI19:HI30)</f>
        <v>0</v>
      </c>
      <c r="HJ31" s="61"/>
      <c r="HK31" s="60">
        <f>SUM(HK19:HK30)</f>
        <v>0</v>
      </c>
      <c r="HL31" s="37">
        <f>SUM(HL19:HL30)</f>
        <v>0</v>
      </c>
      <c r="HM31" s="61"/>
      <c r="HN31" s="60">
        <f>SUM(HN19:HN30)</f>
        <v>96</v>
      </c>
      <c r="HO31" s="37">
        <f>SUM(HO19:HO30)</f>
        <v>222</v>
      </c>
      <c r="HP31" s="61"/>
      <c r="HQ31" s="60">
        <f>SUM(HQ19:HQ30)</f>
        <v>20</v>
      </c>
      <c r="HR31" s="37">
        <f>SUM(HR19:HR30)</f>
        <v>144</v>
      </c>
      <c r="HS31" s="61"/>
      <c r="HT31" s="60">
        <f>SUM(HT19:HT30)</f>
        <v>35</v>
      </c>
      <c r="HU31" s="37">
        <f>SUM(HU19:HU30)</f>
        <v>8280</v>
      </c>
      <c r="HV31" s="61"/>
      <c r="HW31" s="60">
        <f>SUM(HW19:HW30)</f>
        <v>476</v>
      </c>
      <c r="HX31" s="37">
        <f>SUM(HX19:HX30)</f>
        <v>1942</v>
      </c>
      <c r="HY31" s="61"/>
      <c r="HZ31" s="60">
        <v>0</v>
      </c>
      <c r="IA31" s="37">
        <v>0</v>
      </c>
      <c r="IB31" s="61"/>
      <c r="IC31" s="60">
        <f>SUM(IC19:IC30)</f>
        <v>456</v>
      </c>
      <c r="ID31" s="37">
        <f>SUM(ID19:ID30)</f>
        <v>1060</v>
      </c>
      <c r="IE31" s="61"/>
      <c r="IF31" s="60">
        <f>SUM(IF19:IF30)</f>
        <v>25</v>
      </c>
      <c r="IG31" s="37">
        <f>SUM(IG19:IG30)</f>
        <v>52</v>
      </c>
      <c r="IH31" s="61"/>
      <c r="II31" s="60">
        <f>SUM(II19:II30)</f>
        <v>0</v>
      </c>
      <c r="IJ31" s="37">
        <f>SUM(IJ19:IJ30)</f>
        <v>0</v>
      </c>
      <c r="IK31" s="61"/>
      <c r="IL31" s="60">
        <f>SUM(IL19:IL30)</f>
        <v>230</v>
      </c>
      <c r="IM31" s="37">
        <f>SUM(IM19:IM30)</f>
        <v>430</v>
      </c>
      <c r="IN31" s="61"/>
      <c r="IO31" s="60">
        <f>SUM(IO19:IO30)</f>
        <v>0</v>
      </c>
      <c r="IP31" s="37">
        <f>SUM(IP19:IP30)</f>
        <v>0</v>
      </c>
      <c r="IQ31" s="61"/>
      <c r="IR31" s="38">
        <f t="shared" si="10"/>
        <v>737540</v>
      </c>
      <c r="IS31" s="61">
        <f t="shared" si="11"/>
        <v>1408475</v>
      </c>
    </row>
    <row r="32" spans="1:253" x14ac:dyDescent="0.3">
      <c r="A32" s="54">
        <v>2006</v>
      </c>
      <c r="B32" s="50" t="s">
        <v>5</v>
      </c>
      <c r="C32" s="57">
        <v>0</v>
      </c>
      <c r="D32" s="5">
        <v>0</v>
      </c>
      <c r="E32" s="58">
        <v>0</v>
      </c>
      <c r="F32" s="57"/>
      <c r="G32" s="5"/>
      <c r="H32" s="58"/>
      <c r="I32" s="57">
        <v>0</v>
      </c>
      <c r="J32" s="5">
        <v>0</v>
      </c>
      <c r="K32" s="58">
        <v>0</v>
      </c>
      <c r="L32" s="59">
        <v>363</v>
      </c>
      <c r="M32" s="12">
        <v>1336</v>
      </c>
      <c r="N32" s="58">
        <f t="shared" ref="N32:N43" si="50">M32/L32*1000</f>
        <v>3680.4407713498622</v>
      </c>
      <c r="O32" s="57">
        <v>0</v>
      </c>
      <c r="P32" s="5">
        <v>0</v>
      </c>
      <c r="Q32" s="58">
        <v>0</v>
      </c>
      <c r="R32" s="57">
        <v>0</v>
      </c>
      <c r="S32" s="5">
        <v>0</v>
      </c>
      <c r="T32" s="58">
        <v>0</v>
      </c>
      <c r="U32" s="57">
        <v>0</v>
      </c>
      <c r="V32" s="5">
        <v>0</v>
      </c>
      <c r="W32" s="58">
        <v>0</v>
      </c>
      <c r="X32" s="57">
        <v>0</v>
      </c>
      <c r="Y32" s="5">
        <v>0</v>
      </c>
      <c r="Z32" s="58">
        <f t="shared" ref="Z32:Z43" si="51">IF(X32=0,0,Y32/X32*1000)</f>
        <v>0</v>
      </c>
      <c r="AA32" s="57">
        <v>0</v>
      </c>
      <c r="AB32" s="5">
        <v>0</v>
      </c>
      <c r="AC32" s="58">
        <v>0</v>
      </c>
      <c r="AD32" s="59">
        <v>48</v>
      </c>
      <c r="AE32" s="12">
        <v>104</v>
      </c>
      <c r="AF32" s="58">
        <f>AE32/AD32*1000</f>
        <v>2166.6666666666665</v>
      </c>
      <c r="AG32" s="57">
        <v>0</v>
      </c>
      <c r="AH32" s="5">
        <v>0</v>
      </c>
      <c r="AI32" s="58">
        <v>0</v>
      </c>
      <c r="AJ32" s="57">
        <v>0</v>
      </c>
      <c r="AK32" s="5">
        <v>0</v>
      </c>
      <c r="AL32" s="58">
        <v>0</v>
      </c>
      <c r="AM32" s="57">
        <v>0</v>
      </c>
      <c r="AN32" s="5">
        <v>0</v>
      </c>
      <c r="AO32" s="58">
        <v>0</v>
      </c>
      <c r="AP32" s="57">
        <v>0</v>
      </c>
      <c r="AQ32" s="5">
        <v>0</v>
      </c>
      <c r="AR32" s="58">
        <v>0</v>
      </c>
      <c r="AS32" s="57">
        <v>0</v>
      </c>
      <c r="AT32" s="5">
        <v>0</v>
      </c>
      <c r="AU32" s="58">
        <v>0</v>
      </c>
      <c r="AV32" s="59">
        <v>53</v>
      </c>
      <c r="AW32" s="12">
        <v>165</v>
      </c>
      <c r="AX32" s="58">
        <f t="shared" ref="AX32:AX43" si="52">AW32/AV32*1000</f>
        <v>3113.2075471698113</v>
      </c>
      <c r="AY32" s="57"/>
      <c r="AZ32" s="5"/>
      <c r="BA32" s="58"/>
      <c r="BB32" s="57">
        <v>0</v>
      </c>
      <c r="BC32" s="5">
        <v>0</v>
      </c>
      <c r="BD32" s="58">
        <f t="shared" ref="BD32:BD43" si="53">IF(BB32=0,0,BC32/BB32*1000)</f>
        <v>0</v>
      </c>
      <c r="BE32" s="57"/>
      <c r="BF32" s="5"/>
      <c r="BG32" s="58"/>
      <c r="BH32" s="57">
        <v>0</v>
      </c>
      <c r="BI32" s="5">
        <v>0</v>
      </c>
      <c r="BJ32" s="58">
        <v>0</v>
      </c>
      <c r="BK32" s="57">
        <v>0</v>
      </c>
      <c r="BL32" s="5">
        <v>0</v>
      </c>
      <c r="BM32" s="58">
        <v>0</v>
      </c>
      <c r="BN32" s="57">
        <v>0</v>
      </c>
      <c r="BO32" s="5">
        <v>0</v>
      </c>
      <c r="BP32" s="58">
        <v>0</v>
      </c>
      <c r="BQ32" s="57">
        <v>0</v>
      </c>
      <c r="BR32" s="5">
        <v>0</v>
      </c>
      <c r="BS32" s="58">
        <v>0</v>
      </c>
      <c r="BT32" s="57">
        <v>0</v>
      </c>
      <c r="BU32" s="5">
        <v>0</v>
      </c>
      <c r="BV32" s="58">
        <v>0</v>
      </c>
      <c r="BW32" s="57">
        <v>0</v>
      </c>
      <c r="BX32" s="5">
        <v>0</v>
      </c>
      <c r="BY32" s="58">
        <v>0</v>
      </c>
      <c r="BZ32" s="57">
        <v>0</v>
      </c>
      <c r="CA32" s="5">
        <v>0</v>
      </c>
      <c r="CB32" s="58">
        <v>0</v>
      </c>
      <c r="CC32" s="57">
        <v>0</v>
      </c>
      <c r="CD32" s="5">
        <v>1</v>
      </c>
      <c r="CE32" s="58">
        <v>0</v>
      </c>
      <c r="CF32" s="59">
        <v>4881</v>
      </c>
      <c r="CG32" s="12">
        <v>7924</v>
      </c>
      <c r="CH32" s="58">
        <f t="shared" ref="CH32:CH43" si="54">CG32/CF32*1000</f>
        <v>1623.4378201188283</v>
      </c>
      <c r="CI32" s="57">
        <v>0</v>
      </c>
      <c r="CJ32" s="5">
        <v>0</v>
      </c>
      <c r="CK32" s="58">
        <v>0</v>
      </c>
      <c r="CL32" s="57">
        <v>0</v>
      </c>
      <c r="CM32" s="5">
        <v>0</v>
      </c>
      <c r="CN32" s="58">
        <v>0</v>
      </c>
      <c r="CO32" s="57">
        <v>0</v>
      </c>
      <c r="CP32" s="5">
        <v>0</v>
      </c>
      <c r="CQ32" s="58">
        <v>0</v>
      </c>
      <c r="CR32" s="59">
        <v>45</v>
      </c>
      <c r="CS32" s="12">
        <v>260</v>
      </c>
      <c r="CT32" s="58">
        <f t="shared" ref="CT32:CT43" si="55">CS32/CR32*1000</f>
        <v>5777.7777777777774</v>
      </c>
      <c r="CU32" s="57">
        <v>0</v>
      </c>
      <c r="CV32" s="5">
        <v>0</v>
      </c>
      <c r="CW32" s="58">
        <v>0</v>
      </c>
      <c r="CX32" s="57">
        <v>0</v>
      </c>
      <c r="CY32" s="5">
        <v>0</v>
      </c>
      <c r="CZ32" s="58">
        <v>0</v>
      </c>
      <c r="DA32" s="57">
        <v>0</v>
      </c>
      <c r="DB32" s="5">
        <v>0</v>
      </c>
      <c r="DC32" s="58">
        <v>0</v>
      </c>
      <c r="DD32" s="57">
        <v>0</v>
      </c>
      <c r="DE32" s="5">
        <v>0</v>
      </c>
      <c r="DF32" s="58">
        <v>0</v>
      </c>
      <c r="DG32" s="57">
        <v>0</v>
      </c>
      <c r="DH32" s="5">
        <v>0</v>
      </c>
      <c r="DI32" s="58">
        <v>0</v>
      </c>
      <c r="DJ32" s="57">
        <v>0</v>
      </c>
      <c r="DK32" s="5">
        <v>0</v>
      </c>
      <c r="DL32" s="58">
        <v>0</v>
      </c>
      <c r="DM32" s="57">
        <v>0</v>
      </c>
      <c r="DN32" s="5">
        <v>0</v>
      </c>
      <c r="DO32" s="58">
        <v>0</v>
      </c>
      <c r="DP32" s="57">
        <v>0</v>
      </c>
      <c r="DQ32" s="5">
        <v>0</v>
      </c>
      <c r="DR32" s="58">
        <v>0</v>
      </c>
      <c r="DS32" s="57">
        <v>0</v>
      </c>
      <c r="DT32" s="5">
        <v>0</v>
      </c>
      <c r="DU32" s="58">
        <v>0</v>
      </c>
      <c r="DV32" s="57">
        <v>0</v>
      </c>
      <c r="DW32" s="5">
        <v>0</v>
      </c>
      <c r="DX32" s="58">
        <v>0</v>
      </c>
      <c r="DY32" s="57">
        <v>0</v>
      </c>
      <c r="DZ32" s="5">
        <v>0</v>
      </c>
      <c r="EA32" s="58">
        <v>0</v>
      </c>
      <c r="EB32" s="57">
        <v>0</v>
      </c>
      <c r="EC32" s="5">
        <v>0</v>
      </c>
      <c r="ED32" s="58">
        <v>0</v>
      </c>
      <c r="EE32" s="57">
        <v>0</v>
      </c>
      <c r="EF32" s="5">
        <v>0</v>
      </c>
      <c r="EG32" s="58">
        <v>0</v>
      </c>
      <c r="EH32" s="57">
        <v>0</v>
      </c>
      <c r="EI32" s="5">
        <v>0</v>
      </c>
      <c r="EJ32" s="58">
        <v>0</v>
      </c>
      <c r="EK32" s="57">
        <v>0</v>
      </c>
      <c r="EL32" s="5">
        <v>0</v>
      </c>
      <c r="EM32" s="58">
        <v>0</v>
      </c>
      <c r="EN32" s="57">
        <v>0</v>
      </c>
      <c r="EO32" s="5">
        <v>0</v>
      </c>
      <c r="EP32" s="58">
        <v>0</v>
      </c>
      <c r="EQ32" s="59">
        <v>93</v>
      </c>
      <c r="ER32" s="12">
        <v>408</v>
      </c>
      <c r="ES32" s="58">
        <f t="shared" ref="ES32:ES43" si="56">ER32/EQ32*1000</f>
        <v>4387.0967741935483</v>
      </c>
      <c r="ET32" s="57">
        <v>0</v>
      </c>
      <c r="EU32" s="5">
        <v>0</v>
      </c>
      <c r="EV32" s="58">
        <v>0</v>
      </c>
      <c r="EW32" s="57">
        <v>0</v>
      </c>
      <c r="EX32" s="5">
        <v>0</v>
      </c>
      <c r="EY32" s="58">
        <v>0</v>
      </c>
      <c r="EZ32" s="57"/>
      <c r="FA32" s="5"/>
      <c r="FB32" s="58"/>
      <c r="FC32" s="57">
        <v>0</v>
      </c>
      <c r="FD32" s="5">
        <v>0</v>
      </c>
      <c r="FE32" s="58">
        <v>0</v>
      </c>
      <c r="FF32" s="57">
        <v>0</v>
      </c>
      <c r="FG32" s="5">
        <v>0</v>
      </c>
      <c r="FH32" s="58">
        <v>0</v>
      </c>
      <c r="FI32" s="57">
        <v>0</v>
      </c>
      <c r="FJ32" s="5">
        <v>0</v>
      </c>
      <c r="FK32" s="58">
        <v>0</v>
      </c>
      <c r="FL32" s="57">
        <v>0</v>
      </c>
      <c r="FM32" s="5">
        <v>0</v>
      </c>
      <c r="FN32" s="58">
        <f t="shared" ref="FN32:FN43" si="57">IF(FL32=0,0,FM32/FL32*1000)</f>
        <v>0</v>
      </c>
      <c r="FO32" s="57">
        <v>0</v>
      </c>
      <c r="FP32" s="5">
        <v>0</v>
      </c>
      <c r="FQ32" s="58">
        <v>0</v>
      </c>
      <c r="FR32" s="57">
        <v>0</v>
      </c>
      <c r="FS32" s="5">
        <v>0</v>
      </c>
      <c r="FT32" s="58">
        <v>0</v>
      </c>
      <c r="FU32" s="57">
        <v>0</v>
      </c>
      <c r="FV32" s="5">
        <v>0</v>
      </c>
      <c r="FW32" s="58">
        <v>0</v>
      </c>
      <c r="FX32" s="57">
        <v>0</v>
      </c>
      <c r="FY32" s="5">
        <v>0</v>
      </c>
      <c r="FZ32" s="58">
        <v>0</v>
      </c>
      <c r="GA32" s="57">
        <v>0</v>
      </c>
      <c r="GB32" s="5">
        <v>0</v>
      </c>
      <c r="GC32" s="58">
        <v>0</v>
      </c>
      <c r="GD32" s="57">
        <v>0</v>
      </c>
      <c r="GE32" s="5">
        <v>0</v>
      </c>
      <c r="GF32" s="58">
        <v>0</v>
      </c>
      <c r="GG32" s="57">
        <v>0</v>
      </c>
      <c r="GH32" s="5">
        <v>0</v>
      </c>
      <c r="GI32" s="58">
        <v>0</v>
      </c>
      <c r="GJ32" s="57">
        <v>0</v>
      </c>
      <c r="GK32" s="5">
        <v>0</v>
      </c>
      <c r="GL32" s="58">
        <v>0</v>
      </c>
      <c r="GM32" s="57">
        <v>0</v>
      </c>
      <c r="GN32" s="5">
        <v>0</v>
      </c>
      <c r="GO32" s="58">
        <v>0</v>
      </c>
      <c r="GP32" s="57">
        <v>0</v>
      </c>
      <c r="GQ32" s="5">
        <v>0</v>
      </c>
      <c r="GR32" s="58">
        <f t="shared" ref="GR32:GR43" si="58">IF(GP32=0,0,GQ32/GP32*1000)</f>
        <v>0</v>
      </c>
      <c r="GS32" s="57">
        <v>0</v>
      </c>
      <c r="GT32" s="5">
        <v>0</v>
      </c>
      <c r="GU32" s="58">
        <v>0</v>
      </c>
      <c r="GV32" s="57">
        <v>0</v>
      </c>
      <c r="GW32" s="5">
        <v>0</v>
      </c>
      <c r="GX32" s="58">
        <v>0</v>
      </c>
      <c r="GY32" s="59">
        <v>27627</v>
      </c>
      <c r="GZ32" s="12">
        <v>54588</v>
      </c>
      <c r="HA32" s="58">
        <f t="shared" ref="HA32:HA43" si="59">GZ32/GY32*1000</f>
        <v>1975.8931480073841</v>
      </c>
      <c r="HB32" s="57">
        <v>0</v>
      </c>
      <c r="HC32" s="5">
        <v>0</v>
      </c>
      <c r="HD32" s="58">
        <f t="shared" ref="HD32:HD43" si="60">IF(HB32=0,0,HC32/HB32*1000)</f>
        <v>0</v>
      </c>
      <c r="HE32" s="57"/>
      <c r="HF32" s="5"/>
      <c r="HG32" s="58"/>
      <c r="HH32" s="57">
        <v>0</v>
      </c>
      <c r="HI32" s="5">
        <v>0</v>
      </c>
      <c r="HJ32" s="58">
        <v>0</v>
      </c>
      <c r="HK32" s="57">
        <v>0</v>
      </c>
      <c r="HL32" s="5">
        <v>0</v>
      </c>
      <c r="HM32" s="58">
        <v>0</v>
      </c>
      <c r="HN32" s="57">
        <v>0</v>
      </c>
      <c r="HO32" s="5">
        <v>0</v>
      </c>
      <c r="HP32" s="58">
        <v>0</v>
      </c>
      <c r="HQ32" s="57">
        <v>0</v>
      </c>
      <c r="HR32" s="5">
        <v>0</v>
      </c>
      <c r="HS32" s="58">
        <v>0</v>
      </c>
      <c r="HT32" s="59">
        <v>18</v>
      </c>
      <c r="HU32" s="12">
        <v>408</v>
      </c>
      <c r="HV32" s="58">
        <f>HU32/HT32*1000</f>
        <v>22666.666666666668</v>
      </c>
      <c r="HW32" s="59">
        <v>3</v>
      </c>
      <c r="HX32" s="12">
        <v>21</v>
      </c>
      <c r="HY32" s="58">
        <f t="shared" ref="HY32:HY43" si="61">HX32/HW32*1000</f>
        <v>7000</v>
      </c>
      <c r="HZ32" s="57">
        <v>0</v>
      </c>
      <c r="IA32" s="5">
        <v>0</v>
      </c>
      <c r="IB32" s="58">
        <v>0</v>
      </c>
      <c r="IC32" s="57">
        <v>0</v>
      </c>
      <c r="ID32" s="5">
        <v>0</v>
      </c>
      <c r="IE32" s="58">
        <v>0</v>
      </c>
      <c r="IF32" s="57">
        <v>0</v>
      </c>
      <c r="IG32" s="5">
        <v>0</v>
      </c>
      <c r="IH32" s="58">
        <v>0</v>
      </c>
      <c r="II32" s="57">
        <v>0</v>
      </c>
      <c r="IJ32" s="5">
        <v>0</v>
      </c>
      <c r="IK32" s="58">
        <v>0</v>
      </c>
      <c r="IL32" s="57">
        <v>0</v>
      </c>
      <c r="IM32" s="5">
        <v>0</v>
      </c>
      <c r="IN32" s="58">
        <v>0</v>
      </c>
      <c r="IO32" s="57">
        <v>0</v>
      </c>
      <c r="IP32" s="5">
        <v>0</v>
      </c>
      <c r="IQ32" s="58">
        <v>0</v>
      </c>
      <c r="IR32" s="14">
        <f t="shared" si="10"/>
        <v>33131</v>
      </c>
      <c r="IS32" s="58">
        <f t="shared" si="11"/>
        <v>65215</v>
      </c>
    </row>
    <row r="33" spans="1:253" x14ac:dyDescent="0.3">
      <c r="A33" s="54">
        <v>2006</v>
      </c>
      <c r="B33" s="50" t="s">
        <v>6</v>
      </c>
      <c r="C33" s="57">
        <v>0</v>
      </c>
      <c r="D33" s="5">
        <v>0</v>
      </c>
      <c r="E33" s="58">
        <v>0</v>
      </c>
      <c r="F33" s="57"/>
      <c r="G33" s="5"/>
      <c r="H33" s="58"/>
      <c r="I33" s="57">
        <v>0</v>
      </c>
      <c r="J33" s="5">
        <v>0</v>
      </c>
      <c r="K33" s="58">
        <v>0</v>
      </c>
      <c r="L33" s="59">
        <v>43</v>
      </c>
      <c r="M33" s="12">
        <v>151</v>
      </c>
      <c r="N33" s="58">
        <f t="shared" si="50"/>
        <v>3511.6279069767443</v>
      </c>
      <c r="O33" s="57">
        <v>0</v>
      </c>
      <c r="P33" s="5">
        <v>0</v>
      </c>
      <c r="Q33" s="58">
        <v>0</v>
      </c>
      <c r="R33" s="57">
        <v>0</v>
      </c>
      <c r="S33" s="5">
        <v>0</v>
      </c>
      <c r="T33" s="58">
        <v>0</v>
      </c>
      <c r="U33" s="57">
        <v>0</v>
      </c>
      <c r="V33" s="5">
        <v>0</v>
      </c>
      <c r="W33" s="58">
        <v>0</v>
      </c>
      <c r="X33" s="57">
        <v>0</v>
      </c>
      <c r="Y33" s="5">
        <v>0</v>
      </c>
      <c r="Z33" s="58">
        <f t="shared" si="51"/>
        <v>0</v>
      </c>
      <c r="AA33" s="57">
        <v>0</v>
      </c>
      <c r="AB33" s="5">
        <v>0</v>
      </c>
      <c r="AC33" s="58">
        <v>0</v>
      </c>
      <c r="AD33" s="57">
        <v>0</v>
      </c>
      <c r="AE33" s="5">
        <v>0</v>
      </c>
      <c r="AF33" s="58">
        <v>0</v>
      </c>
      <c r="AG33" s="57">
        <v>0</v>
      </c>
      <c r="AH33" s="5">
        <v>0</v>
      </c>
      <c r="AI33" s="58">
        <v>0</v>
      </c>
      <c r="AJ33" s="57">
        <v>0</v>
      </c>
      <c r="AK33" s="5">
        <v>0</v>
      </c>
      <c r="AL33" s="58">
        <v>0</v>
      </c>
      <c r="AM33" s="57">
        <v>0</v>
      </c>
      <c r="AN33" s="5">
        <v>0</v>
      </c>
      <c r="AO33" s="58">
        <v>0</v>
      </c>
      <c r="AP33" s="57">
        <v>0</v>
      </c>
      <c r="AQ33" s="5">
        <v>0</v>
      </c>
      <c r="AR33" s="58">
        <v>0</v>
      </c>
      <c r="AS33" s="57">
        <v>0</v>
      </c>
      <c r="AT33" s="5">
        <v>0</v>
      </c>
      <c r="AU33" s="58">
        <v>0</v>
      </c>
      <c r="AV33" s="59">
        <v>2</v>
      </c>
      <c r="AW33" s="12">
        <v>2</v>
      </c>
      <c r="AX33" s="58">
        <f t="shared" si="52"/>
        <v>1000</v>
      </c>
      <c r="AY33" s="59"/>
      <c r="AZ33" s="12"/>
      <c r="BA33" s="58"/>
      <c r="BB33" s="59">
        <v>0</v>
      </c>
      <c r="BC33" s="12">
        <v>0</v>
      </c>
      <c r="BD33" s="58">
        <f t="shared" si="53"/>
        <v>0</v>
      </c>
      <c r="BE33" s="59"/>
      <c r="BF33" s="12"/>
      <c r="BG33" s="58"/>
      <c r="BH33" s="59">
        <v>22</v>
      </c>
      <c r="BI33" s="12">
        <v>67</v>
      </c>
      <c r="BJ33" s="58">
        <f t="shared" ref="BJ33:BJ38" si="62">BI33/BH33*1000</f>
        <v>3045.4545454545455</v>
      </c>
      <c r="BK33" s="57">
        <v>0</v>
      </c>
      <c r="BL33" s="5">
        <v>0</v>
      </c>
      <c r="BM33" s="58">
        <v>0</v>
      </c>
      <c r="BN33" s="57">
        <v>0</v>
      </c>
      <c r="BO33" s="5">
        <v>0</v>
      </c>
      <c r="BP33" s="58">
        <v>0</v>
      </c>
      <c r="BQ33" s="57">
        <v>0</v>
      </c>
      <c r="BR33" s="5">
        <v>0</v>
      </c>
      <c r="BS33" s="58">
        <v>0</v>
      </c>
      <c r="BT33" s="57">
        <v>0</v>
      </c>
      <c r="BU33" s="5">
        <v>0</v>
      </c>
      <c r="BV33" s="58">
        <v>0</v>
      </c>
      <c r="BW33" s="57">
        <v>0</v>
      </c>
      <c r="BX33" s="5">
        <v>0</v>
      </c>
      <c r="BY33" s="58">
        <v>0</v>
      </c>
      <c r="BZ33" s="57">
        <v>0</v>
      </c>
      <c r="CA33" s="5">
        <v>0</v>
      </c>
      <c r="CB33" s="58">
        <v>0</v>
      </c>
      <c r="CC33" s="57">
        <v>0</v>
      </c>
      <c r="CD33" s="5">
        <v>0</v>
      </c>
      <c r="CE33" s="58">
        <v>0</v>
      </c>
      <c r="CF33" s="59">
        <v>34628</v>
      </c>
      <c r="CG33" s="12">
        <v>51622</v>
      </c>
      <c r="CH33" s="58">
        <f t="shared" si="54"/>
        <v>1490.7589234145778</v>
      </c>
      <c r="CI33" s="57">
        <v>0</v>
      </c>
      <c r="CJ33" s="5">
        <v>0</v>
      </c>
      <c r="CK33" s="58">
        <v>0</v>
      </c>
      <c r="CL33" s="57">
        <v>0</v>
      </c>
      <c r="CM33" s="5">
        <v>0</v>
      </c>
      <c r="CN33" s="58">
        <v>0</v>
      </c>
      <c r="CO33" s="57">
        <v>0</v>
      </c>
      <c r="CP33" s="5">
        <v>0</v>
      </c>
      <c r="CQ33" s="58">
        <v>0</v>
      </c>
      <c r="CR33" s="59">
        <v>8</v>
      </c>
      <c r="CS33" s="12">
        <v>54</v>
      </c>
      <c r="CT33" s="58">
        <f t="shared" si="55"/>
        <v>6750</v>
      </c>
      <c r="CU33" s="57">
        <v>0</v>
      </c>
      <c r="CV33" s="5">
        <v>0</v>
      </c>
      <c r="CW33" s="58">
        <v>0</v>
      </c>
      <c r="CX33" s="57">
        <v>0</v>
      </c>
      <c r="CY33" s="5">
        <v>0</v>
      </c>
      <c r="CZ33" s="58">
        <v>0</v>
      </c>
      <c r="DA33" s="57">
        <v>0</v>
      </c>
      <c r="DB33" s="5">
        <v>0</v>
      </c>
      <c r="DC33" s="58">
        <v>0</v>
      </c>
      <c r="DD33" s="57">
        <v>0</v>
      </c>
      <c r="DE33" s="5">
        <v>0</v>
      </c>
      <c r="DF33" s="58">
        <v>0</v>
      </c>
      <c r="DG33" s="57">
        <v>0</v>
      </c>
      <c r="DH33" s="5">
        <v>0</v>
      </c>
      <c r="DI33" s="58">
        <v>0</v>
      </c>
      <c r="DJ33" s="57">
        <v>0</v>
      </c>
      <c r="DK33" s="5">
        <v>0</v>
      </c>
      <c r="DL33" s="58">
        <v>0</v>
      </c>
      <c r="DM33" s="57">
        <v>0</v>
      </c>
      <c r="DN33" s="5">
        <v>0</v>
      </c>
      <c r="DO33" s="58">
        <v>0</v>
      </c>
      <c r="DP33" s="57">
        <v>0</v>
      </c>
      <c r="DQ33" s="5">
        <v>0</v>
      </c>
      <c r="DR33" s="58">
        <v>0</v>
      </c>
      <c r="DS33" s="57">
        <v>0</v>
      </c>
      <c r="DT33" s="5">
        <v>0</v>
      </c>
      <c r="DU33" s="58">
        <v>0</v>
      </c>
      <c r="DV33" s="57">
        <v>0</v>
      </c>
      <c r="DW33" s="5">
        <v>0</v>
      </c>
      <c r="DX33" s="58">
        <v>0</v>
      </c>
      <c r="DY33" s="57">
        <v>0</v>
      </c>
      <c r="DZ33" s="5">
        <v>0</v>
      </c>
      <c r="EA33" s="58">
        <v>0</v>
      </c>
      <c r="EB33" s="57">
        <v>0</v>
      </c>
      <c r="EC33" s="5">
        <v>0</v>
      </c>
      <c r="ED33" s="58">
        <v>0</v>
      </c>
      <c r="EE33" s="59">
        <v>0</v>
      </c>
      <c r="EF33" s="12">
        <v>0</v>
      </c>
      <c r="EG33" s="58">
        <v>0</v>
      </c>
      <c r="EH33" s="59">
        <v>4</v>
      </c>
      <c r="EI33" s="12">
        <v>2</v>
      </c>
      <c r="EJ33" s="58">
        <f>EI33/EH33*1000</f>
        <v>500</v>
      </c>
      <c r="EK33" s="57">
        <v>0</v>
      </c>
      <c r="EL33" s="5">
        <v>0</v>
      </c>
      <c r="EM33" s="58">
        <v>0</v>
      </c>
      <c r="EN33" s="57">
        <v>0</v>
      </c>
      <c r="EO33" s="5">
        <v>0</v>
      </c>
      <c r="EP33" s="58">
        <v>0</v>
      </c>
      <c r="EQ33" s="59">
        <v>267</v>
      </c>
      <c r="ER33" s="12">
        <v>767</v>
      </c>
      <c r="ES33" s="58">
        <f t="shared" si="56"/>
        <v>2872.6591760299625</v>
      </c>
      <c r="ET33" s="57">
        <v>0</v>
      </c>
      <c r="EU33" s="5">
        <v>0</v>
      </c>
      <c r="EV33" s="58">
        <v>0</v>
      </c>
      <c r="EW33" s="57">
        <v>0</v>
      </c>
      <c r="EX33" s="5">
        <v>0</v>
      </c>
      <c r="EY33" s="58">
        <v>0</v>
      </c>
      <c r="EZ33" s="57"/>
      <c r="FA33" s="5"/>
      <c r="FB33" s="58"/>
      <c r="FC33" s="57">
        <v>0</v>
      </c>
      <c r="FD33" s="5">
        <v>0</v>
      </c>
      <c r="FE33" s="58">
        <v>0</v>
      </c>
      <c r="FF33" s="57">
        <v>0</v>
      </c>
      <c r="FG33" s="5">
        <v>0</v>
      </c>
      <c r="FH33" s="58">
        <v>0</v>
      </c>
      <c r="FI33" s="57">
        <v>0</v>
      </c>
      <c r="FJ33" s="5">
        <v>0</v>
      </c>
      <c r="FK33" s="58">
        <v>0</v>
      </c>
      <c r="FL33" s="57">
        <v>0</v>
      </c>
      <c r="FM33" s="5">
        <v>0</v>
      </c>
      <c r="FN33" s="58">
        <f t="shared" si="57"/>
        <v>0</v>
      </c>
      <c r="FO33" s="57">
        <v>0</v>
      </c>
      <c r="FP33" s="5">
        <v>0</v>
      </c>
      <c r="FQ33" s="58">
        <v>0</v>
      </c>
      <c r="FR33" s="57">
        <v>0</v>
      </c>
      <c r="FS33" s="5">
        <v>0</v>
      </c>
      <c r="FT33" s="58">
        <v>0</v>
      </c>
      <c r="FU33" s="57">
        <v>0</v>
      </c>
      <c r="FV33" s="5">
        <v>0</v>
      </c>
      <c r="FW33" s="58">
        <v>0</v>
      </c>
      <c r="FX33" s="57">
        <v>0</v>
      </c>
      <c r="FY33" s="5">
        <v>0</v>
      </c>
      <c r="FZ33" s="58">
        <v>0</v>
      </c>
      <c r="GA33" s="57">
        <v>0</v>
      </c>
      <c r="GB33" s="5">
        <v>0</v>
      </c>
      <c r="GC33" s="58">
        <v>0</v>
      </c>
      <c r="GD33" s="57">
        <v>0</v>
      </c>
      <c r="GE33" s="5">
        <v>0</v>
      </c>
      <c r="GF33" s="58">
        <v>0</v>
      </c>
      <c r="GG33" s="57">
        <v>0</v>
      </c>
      <c r="GH33" s="5">
        <v>0</v>
      </c>
      <c r="GI33" s="58">
        <v>0</v>
      </c>
      <c r="GJ33" s="57">
        <v>0</v>
      </c>
      <c r="GK33" s="5">
        <v>0</v>
      </c>
      <c r="GL33" s="58">
        <v>0</v>
      </c>
      <c r="GM33" s="57">
        <v>0</v>
      </c>
      <c r="GN33" s="5">
        <v>0</v>
      </c>
      <c r="GO33" s="58">
        <v>0</v>
      </c>
      <c r="GP33" s="57">
        <v>0</v>
      </c>
      <c r="GQ33" s="5">
        <v>0</v>
      </c>
      <c r="GR33" s="58">
        <f t="shared" si="58"/>
        <v>0</v>
      </c>
      <c r="GS33" s="57">
        <v>0</v>
      </c>
      <c r="GT33" s="5">
        <v>0</v>
      </c>
      <c r="GU33" s="58">
        <v>0</v>
      </c>
      <c r="GV33" s="57">
        <v>0</v>
      </c>
      <c r="GW33" s="5">
        <v>0</v>
      </c>
      <c r="GX33" s="58">
        <v>0</v>
      </c>
      <c r="GY33" s="59">
        <v>37076</v>
      </c>
      <c r="GZ33" s="12">
        <v>66975</v>
      </c>
      <c r="HA33" s="58">
        <f t="shared" si="59"/>
        <v>1806.4246412773762</v>
      </c>
      <c r="HB33" s="57">
        <v>0</v>
      </c>
      <c r="HC33" s="5">
        <v>0</v>
      </c>
      <c r="HD33" s="58">
        <f t="shared" si="60"/>
        <v>0</v>
      </c>
      <c r="HE33" s="57"/>
      <c r="HF33" s="5"/>
      <c r="HG33" s="58"/>
      <c r="HH33" s="57">
        <v>0</v>
      </c>
      <c r="HI33" s="5">
        <v>0</v>
      </c>
      <c r="HJ33" s="58">
        <v>0</v>
      </c>
      <c r="HK33" s="57">
        <v>0</v>
      </c>
      <c r="HL33" s="5">
        <v>0</v>
      </c>
      <c r="HM33" s="58">
        <v>0</v>
      </c>
      <c r="HN33" s="57">
        <v>0</v>
      </c>
      <c r="HO33" s="5">
        <v>0</v>
      </c>
      <c r="HP33" s="58">
        <v>0</v>
      </c>
      <c r="HQ33" s="59">
        <v>4</v>
      </c>
      <c r="HR33" s="12">
        <v>35</v>
      </c>
      <c r="HS33" s="58">
        <f>HR33/HQ33*1000</f>
        <v>8750</v>
      </c>
      <c r="HT33" s="57">
        <v>0</v>
      </c>
      <c r="HU33" s="5">
        <v>0</v>
      </c>
      <c r="HV33" s="58">
        <v>0</v>
      </c>
      <c r="HW33" s="57">
        <v>0</v>
      </c>
      <c r="HX33" s="5">
        <v>0</v>
      </c>
      <c r="HY33" s="58">
        <v>0</v>
      </c>
      <c r="HZ33" s="57">
        <v>0</v>
      </c>
      <c r="IA33" s="5">
        <v>0</v>
      </c>
      <c r="IB33" s="58">
        <v>0</v>
      </c>
      <c r="IC33" s="57">
        <v>0</v>
      </c>
      <c r="ID33" s="5">
        <v>0</v>
      </c>
      <c r="IE33" s="58">
        <v>0</v>
      </c>
      <c r="IF33" s="57">
        <v>0</v>
      </c>
      <c r="IG33" s="5">
        <v>0</v>
      </c>
      <c r="IH33" s="58">
        <v>0</v>
      </c>
      <c r="II33" s="57">
        <v>0</v>
      </c>
      <c r="IJ33" s="5">
        <v>0</v>
      </c>
      <c r="IK33" s="58">
        <v>0</v>
      </c>
      <c r="IL33" s="57">
        <v>0</v>
      </c>
      <c r="IM33" s="5">
        <v>0</v>
      </c>
      <c r="IN33" s="58">
        <v>0</v>
      </c>
      <c r="IO33" s="57">
        <v>0</v>
      </c>
      <c r="IP33" s="5">
        <v>0</v>
      </c>
      <c r="IQ33" s="58">
        <v>0</v>
      </c>
      <c r="IR33" s="14">
        <f t="shared" si="10"/>
        <v>72054</v>
      </c>
      <c r="IS33" s="58">
        <f t="shared" si="11"/>
        <v>119675</v>
      </c>
    </row>
    <row r="34" spans="1:253" x14ac:dyDescent="0.3">
      <c r="A34" s="54">
        <v>2006</v>
      </c>
      <c r="B34" s="50" t="s">
        <v>7</v>
      </c>
      <c r="C34" s="57">
        <v>0</v>
      </c>
      <c r="D34" s="5">
        <v>0</v>
      </c>
      <c r="E34" s="58">
        <v>0</v>
      </c>
      <c r="F34" s="57"/>
      <c r="G34" s="5"/>
      <c r="H34" s="58"/>
      <c r="I34" s="57">
        <v>0</v>
      </c>
      <c r="J34" s="5">
        <v>0</v>
      </c>
      <c r="K34" s="58">
        <v>0</v>
      </c>
      <c r="L34" s="59">
        <v>405</v>
      </c>
      <c r="M34" s="12">
        <v>1477</v>
      </c>
      <c r="N34" s="58">
        <f t="shared" si="50"/>
        <v>3646.9135802469136</v>
      </c>
      <c r="O34" s="57">
        <v>0</v>
      </c>
      <c r="P34" s="5">
        <v>0</v>
      </c>
      <c r="Q34" s="58">
        <v>0</v>
      </c>
      <c r="R34" s="57">
        <v>0</v>
      </c>
      <c r="S34" s="5">
        <v>0</v>
      </c>
      <c r="T34" s="58">
        <v>0</v>
      </c>
      <c r="U34" s="57">
        <v>0</v>
      </c>
      <c r="V34" s="5">
        <v>0</v>
      </c>
      <c r="W34" s="58">
        <v>0</v>
      </c>
      <c r="X34" s="57">
        <v>0</v>
      </c>
      <c r="Y34" s="5">
        <v>0</v>
      </c>
      <c r="Z34" s="58">
        <f t="shared" si="51"/>
        <v>0</v>
      </c>
      <c r="AA34" s="57">
        <v>0</v>
      </c>
      <c r="AB34" s="5">
        <v>0</v>
      </c>
      <c r="AC34" s="58">
        <v>0</v>
      </c>
      <c r="AD34" s="57">
        <v>0</v>
      </c>
      <c r="AE34" s="5">
        <v>0</v>
      </c>
      <c r="AF34" s="58">
        <v>0</v>
      </c>
      <c r="AG34" s="57">
        <v>0</v>
      </c>
      <c r="AH34" s="5">
        <v>0</v>
      </c>
      <c r="AI34" s="58">
        <v>0</v>
      </c>
      <c r="AJ34" s="57">
        <v>0</v>
      </c>
      <c r="AK34" s="5">
        <v>0</v>
      </c>
      <c r="AL34" s="58">
        <v>0</v>
      </c>
      <c r="AM34" s="57">
        <v>0</v>
      </c>
      <c r="AN34" s="5">
        <v>0</v>
      </c>
      <c r="AO34" s="58">
        <v>0</v>
      </c>
      <c r="AP34" s="57">
        <v>0</v>
      </c>
      <c r="AQ34" s="5">
        <v>0</v>
      </c>
      <c r="AR34" s="58">
        <v>0</v>
      </c>
      <c r="AS34" s="57">
        <v>0</v>
      </c>
      <c r="AT34" s="5">
        <v>0</v>
      </c>
      <c r="AU34" s="58">
        <v>0</v>
      </c>
      <c r="AV34" s="59">
        <v>1</v>
      </c>
      <c r="AW34" s="12">
        <v>3</v>
      </c>
      <c r="AX34" s="58">
        <f t="shared" si="52"/>
        <v>3000</v>
      </c>
      <c r="AY34" s="59"/>
      <c r="AZ34" s="12"/>
      <c r="BA34" s="58"/>
      <c r="BB34" s="59">
        <v>0</v>
      </c>
      <c r="BC34" s="12">
        <v>0</v>
      </c>
      <c r="BD34" s="58">
        <f t="shared" si="53"/>
        <v>0</v>
      </c>
      <c r="BE34" s="59"/>
      <c r="BF34" s="12"/>
      <c r="BG34" s="58"/>
      <c r="BH34" s="59">
        <v>44</v>
      </c>
      <c r="BI34" s="12">
        <v>121</v>
      </c>
      <c r="BJ34" s="58">
        <f t="shared" si="62"/>
        <v>2750</v>
      </c>
      <c r="BK34" s="57">
        <v>0</v>
      </c>
      <c r="BL34" s="5">
        <v>0</v>
      </c>
      <c r="BM34" s="58">
        <v>0</v>
      </c>
      <c r="BN34" s="57">
        <v>0</v>
      </c>
      <c r="BO34" s="5">
        <v>0</v>
      </c>
      <c r="BP34" s="58">
        <v>0</v>
      </c>
      <c r="BQ34" s="57">
        <v>0</v>
      </c>
      <c r="BR34" s="5">
        <v>0</v>
      </c>
      <c r="BS34" s="58">
        <v>0</v>
      </c>
      <c r="BT34" s="57">
        <v>0</v>
      </c>
      <c r="BU34" s="5">
        <v>0</v>
      </c>
      <c r="BV34" s="58">
        <v>0</v>
      </c>
      <c r="BW34" s="57">
        <v>0</v>
      </c>
      <c r="BX34" s="5">
        <v>0</v>
      </c>
      <c r="BY34" s="58">
        <v>0</v>
      </c>
      <c r="BZ34" s="57">
        <v>0</v>
      </c>
      <c r="CA34" s="5">
        <v>0</v>
      </c>
      <c r="CB34" s="58">
        <v>0</v>
      </c>
      <c r="CC34" s="57">
        <v>0</v>
      </c>
      <c r="CD34" s="5">
        <v>0</v>
      </c>
      <c r="CE34" s="58">
        <v>0</v>
      </c>
      <c r="CF34" s="59">
        <v>14476</v>
      </c>
      <c r="CG34" s="12">
        <v>23337</v>
      </c>
      <c r="CH34" s="58">
        <f t="shared" si="54"/>
        <v>1612.116606797458</v>
      </c>
      <c r="CI34" s="57">
        <v>0</v>
      </c>
      <c r="CJ34" s="5">
        <v>0</v>
      </c>
      <c r="CK34" s="58">
        <v>0</v>
      </c>
      <c r="CL34" s="57">
        <v>0</v>
      </c>
      <c r="CM34" s="5">
        <v>0</v>
      </c>
      <c r="CN34" s="58">
        <v>0</v>
      </c>
      <c r="CO34" s="57">
        <v>0</v>
      </c>
      <c r="CP34" s="5">
        <v>0</v>
      </c>
      <c r="CQ34" s="58">
        <v>0</v>
      </c>
      <c r="CR34" s="59">
        <v>1</v>
      </c>
      <c r="CS34" s="12">
        <v>6</v>
      </c>
      <c r="CT34" s="58">
        <f t="shared" si="55"/>
        <v>6000</v>
      </c>
      <c r="CU34" s="57">
        <v>0</v>
      </c>
      <c r="CV34" s="5">
        <v>3</v>
      </c>
      <c r="CW34" s="58">
        <v>0</v>
      </c>
      <c r="CX34" s="57">
        <v>0</v>
      </c>
      <c r="CY34" s="5">
        <v>0</v>
      </c>
      <c r="CZ34" s="58">
        <v>0</v>
      </c>
      <c r="DA34" s="57">
        <v>0</v>
      </c>
      <c r="DB34" s="5">
        <v>0</v>
      </c>
      <c r="DC34" s="58">
        <v>0</v>
      </c>
      <c r="DD34" s="57">
        <v>0</v>
      </c>
      <c r="DE34" s="5">
        <v>0</v>
      </c>
      <c r="DF34" s="58">
        <v>0</v>
      </c>
      <c r="DG34" s="57">
        <v>0</v>
      </c>
      <c r="DH34" s="5">
        <v>0</v>
      </c>
      <c r="DI34" s="58">
        <v>0</v>
      </c>
      <c r="DJ34" s="57">
        <v>0</v>
      </c>
      <c r="DK34" s="5">
        <v>0</v>
      </c>
      <c r="DL34" s="58">
        <v>0</v>
      </c>
      <c r="DM34" s="57">
        <v>0</v>
      </c>
      <c r="DN34" s="5">
        <v>0</v>
      </c>
      <c r="DO34" s="58">
        <v>0</v>
      </c>
      <c r="DP34" s="57">
        <v>0</v>
      </c>
      <c r="DQ34" s="5">
        <v>0</v>
      </c>
      <c r="DR34" s="58">
        <v>0</v>
      </c>
      <c r="DS34" s="57">
        <v>0</v>
      </c>
      <c r="DT34" s="5">
        <v>0</v>
      </c>
      <c r="DU34" s="58">
        <v>0</v>
      </c>
      <c r="DV34" s="57">
        <v>0</v>
      </c>
      <c r="DW34" s="5">
        <v>0</v>
      </c>
      <c r="DX34" s="58">
        <v>0</v>
      </c>
      <c r="DY34" s="57">
        <v>0</v>
      </c>
      <c r="DZ34" s="5">
        <v>0</v>
      </c>
      <c r="EA34" s="58">
        <v>0</v>
      </c>
      <c r="EB34" s="57">
        <v>0</v>
      </c>
      <c r="EC34" s="5">
        <v>0</v>
      </c>
      <c r="ED34" s="58">
        <v>0</v>
      </c>
      <c r="EE34" s="57">
        <v>0</v>
      </c>
      <c r="EF34" s="5">
        <v>0</v>
      </c>
      <c r="EG34" s="58">
        <v>0</v>
      </c>
      <c r="EH34" s="57">
        <v>0</v>
      </c>
      <c r="EI34" s="5">
        <v>0</v>
      </c>
      <c r="EJ34" s="58">
        <v>0</v>
      </c>
      <c r="EK34" s="57">
        <v>0</v>
      </c>
      <c r="EL34" s="5">
        <v>0</v>
      </c>
      <c r="EM34" s="58">
        <v>0</v>
      </c>
      <c r="EN34" s="57">
        <v>0</v>
      </c>
      <c r="EO34" s="5">
        <v>0</v>
      </c>
      <c r="EP34" s="58">
        <v>0</v>
      </c>
      <c r="EQ34" s="59">
        <v>122</v>
      </c>
      <c r="ER34" s="12">
        <v>510</v>
      </c>
      <c r="ES34" s="58">
        <f t="shared" si="56"/>
        <v>4180.3278688524597</v>
      </c>
      <c r="ET34" s="57">
        <v>0</v>
      </c>
      <c r="EU34" s="5">
        <v>0</v>
      </c>
      <c r="EV34" s="58">
        <v>0</v>
      </c>
      <c r="EW34" s="57">
        <v>0</v>
      </c>
      <c r="EX34" s="5">
        <v>0</v>
      </c>
      <c r="EY34" s="58">
        <v>0</v>
      </c>
      <c r="EZ34" s="57"/>
      <c r="FA34" s="5"/>
      <c r="FB34" s="58"/>
      <c r="FC34" s="57">
        <v>0</v>
      </c>
      <c r="FD34" s="5">
        <v>0</v>
      </c>
      <c r="FE34" s="58">
        <v>0</v>
      </c>
      <c r="FF34" s="57">
        <v>0</v>
      </c>
      <c r="FG34" s="5">
        <v>0</v>
      </c>
      <c r="FH34" s="58">
        <v>0</v>
      </c>
      <c r="FI34" s="57">
        <v>0</v>
      </c>
      <c r="FJ34" s="5">
        <v>0</v>
      </c>
      <c r="FK34" s="58">
        <v>0</v>
      </c>
      <c r="FL34" s="57">
        <v>0</v>
      </c>
      <c r="FM34" s="5">
        <v>0</v>
      </c>
      <c r="FN34" s="58">
        <f t="shared" si="57"/>
        <v>0</v>
      </c>
      <c r="FO34" s="57">
        <v>0</v>
      </c>
      <c r="FP34" s="5">
        <v>0</v>
      </c>
      <c r="FQ34" s="58">
        <v>0</v>
      </c>
      <c r="FR34" s="57">
        <v>0</v>
      </c>
      <c r="FS34" s="5">
        <v>0</v>
      </c>
      <c r="FT34" s="58">
        <v>0</v>
      </c>
      <c r="FU34" s="57">
        <v>0</v>
      </c>
      <c r="FV34" s="5">
        <v>0</v>
      </c>
      <c r="FW34" s="58">
        <v>0</v>
      </c>
      <c r="FX34" s="57">
        <v>0</v>
      </c>
      <c r="FY34" s="5">
        <v>0</v>
      </c>
      <c r="FZ34" s="58">
        <v>0</v>
      </c>
      <c r="GA34" s="57">
        <v>0</v>
      </c>
      <c r="GB34" s="5">
        <v>0</v>
      </c>
      <c r="GC34" s="58">
        <v>0</v>
      </c>
      <c r="GD34" s="57">
        <v>0</v>
      </c>
      <c r="GE34" s="5">
        <v>0</v>
      </c>
      <c r="GF34" s="58">
        <v>0</v>
      </c>
      <c r="GG34" s="57">
        <v>0</v>
      </c>
      <c r="GH34" s="5">
        <v>0</v>
      </c>
      <c r="GI34" s="58">
        <v>0</v>
      </c>
      <c r="GJ34" s="57">
        <v>0</v>
      </c>
      <c r="GK34" s="5">
        <v>0</v>
      </c>
      <c r="GL34" s="58">
        <v>0</v>
      </c>
      <c r="GM34" s="59">
        <v>1000</v>
      </c>
      <c r="GN34" s="12">
        <v>2027</v>
      </c>
      <c r="GO34" s="58">
        <f>GN34/GM34*1000</f>
        <v>2027.0000000000002</v>
      </c>
      <c r="GP34" s="59">
        <v>0</v>
      </c>
      <c r="GQ34" s="12">
        <v>0</v>
      </c>
      <c r="GR34" s="58">
        <f t="shared" si="58"/>
        <v>0</v>
      </c>
      <c r="GS34" s="57">
        <v>0</v>
      </c>
      <c r="GT34" s="5">
        <v>0</v>
      </c>
      <c r="GU34" s="58">
        <v>0</v>
      </c>
      <c r="GV34" s="57">
        <v>0</v>
      </c>
      <c r="GW34" s="5">
        <v>0</v>
      </c>
      <c r="GX34" s="58">
        <v>0</v>
      </c>
      <c r="GY34" s="59">
        <v>26944</v>
      </c>
      <c r="GZ34" s="12">
        <v>45736</v>
      </c>
      <c r="HA34" s="58">
        <f t="shared" si="59"/>
        <v>1697.4465558194775</v>
      </c>
      <c r="HB34" s="57">
        <v>0</v>
      </c>
      <c r="HC34" s="5">
        <v>0</v>
      </c>
      <c r="HD34" s="58">
        <f t="shared" si="60"/>
        <v>0</v>
      </c>
      <c r="HE34" s="57"/>
      <c r="HF34" s="5"/>
      <c r="HG34" s="58"/>
      <c r="HH34" s="57">
        <v>0</v>
      </c>
      <c r="HI34" s="5">
        <v>0</v>
      </c>
      <c r="HJ34" s="58">
        <v>0</v>
      </c>
      <c r="HK34" s="57">
        <v>0</v>
      </c>
      <c r="HL34" s="5">
        <v>0</v>
      </c>
      <c r="HM34" s="58">
        <v>0</v>
      </c>
      <c r="HN34" s="57">
        <v>0</v>
      </c>
      <c r="HO34" s="5">
        <v>0</v>
      </c>
      <c r="HP34" s="58">
        <v>0</v>
      </c>
      <c r="HQ34" s="57">
        <v>0</v>
      </c>
      <c r="HR34" s="5">
        <v>0</v>
      </c>
      <c r="HS34" s="58">
        <v>0</v>
      </c>
      <c r="HT34" s="57">
        <v>0</v>
      </c>
      <c r="HU34" s="5">
        <v>0</v>
      </c>
      <c r="HV34" s="58">
        <v>0</v>
      </c>
      <c r="HW34" s="59">
        <v>24</v>
      </c>
      <c r="HX34" s="12">
        <v>135</v>
      </c>
      <c r="HY34" s="58">
        <f t="shared" si="61"/>
        <v>5625</v>
      </c>
      <c r="HZ34" s="57">
        <v>0</v>
      </c>
      <c r="IA34" s="5">
        <v>0</v>
      </c>
      <c r="IB34" s="58">
        <v>0</v>
      </c>
      <c r="IC34" s="59">
        <v>96</v>
      </c>
      <c r="ID34" s="12">
        <v>118</v>
      </c>
      <c r="IE34" s="58">
        <f t="shared" ref="IE34:IE43" si="63">ID34/IC34*1000</f>
        <v>1229.1666666666667</v>
      </c>
      <c r="IF34" s="57">
        <v>0</v>
      </c>
      <c r="IG34" s="5">
        <v>0</v>
      </c>
      <c r="IH34" s="58">
        <v>0</v>
      </c>
      <c r="II34" s="57">
        <v>0</v>
      </c>
      <c r="IJ34" s="5">
        <v>0</v>
      </c>
      <c r="IK34" s="58">
        <v>0</v>
      </c>
      <c r="IL34" s="57">
        <v>0</v>
      </c>
      <c r="IM34" s="5">
        <v>0</v>
      </c>
      <c r="IN34" s="58">
        <v>0</v>
      </c>
      <c r="IO34" s="57">
        <v>0</v>
      </c>
      <c r="IP34" s="5">
        <v>0</v>
      </c>
      <c r="IQ34" s="58">
        <v>0</v>
      </c>
      <c r="IR34" s="14">
        <f t="shared" si="10"/>
        <v>43113</v>
      </c>
      <c r="IS34" s="58">
        <f t="shared" si="11"/>
        <v>73473</v>
      </c>
    </row>
    <row r="35" spans="1:253" x14ac:dyDescent="0.3">
      <c r="A35" s="54">
        <v>2006</v>
      </c>
      <c r="B35" s="50" t="s">
        <v>8</v>
      </c>
      <c r="C35" s="57">
        <v>0</v>
      </c>
      <c r="D35" s="5">
        <v>0</v>
      </c>
      <c r="E35" s="58">
        <v>0</v>
      </c>
      <c r="F35" s="59"/>
      <c r="G35" s="12"/>
      <c r="H35" s="58"/>
      <c r="I35" s="59">
        <v>72</v>
      </c>
      <c r="J35" s="12">
        <v>253</v>
      </c>
      <c r="K35" s="58">
        <f>J35/I35*1000</f>
        <v>3513.8888888888887</v>
      </c>
      <c r="L35" s="59">
        <v>106</v>
      </c>
      <c r="M35" s="12">
        <v>397</v>
      </c>
      <c r="N35" s="58">
        <f t="shared" si="50"/>
        <v>3745.2830188679245</v>
      </c>
      <c r="O35" s="57">
        <v>0</v>
      </c>
      <c r="P35" s="5">
        <v>0</v>
      </c>
      <c r="Q35" s="58">
        <v>0</v>
      </c>
      <c r="R35" s="57">
        <v>0</v>
      </c>
      <c r="S35" s="5">
        <v>0</v>
      </c>
      <c r="T35" s="58">
        <v>0</v>
      </c>
      <c r="U35" s="57">
        <v>0</v>
      </c>
      <c r="V35" s="5">
        <v>0</v>
      </c>
      <c r="W35" s="58">
        <v>0</v>
      </c>
      <c r="X35" s="57">
        <v>0</v>
      </c>
      <c r="Y35" s="5">
        <v>0</v>
      </c>
      <c r="Z35" s="58">
        <f t="shared" si="51"/>
        <v>0</v>
      </c>
      <c r="AA35" s="57">
        <v>0</v>
      </c>
      <c r="AB35" s="5">
        <v>0</v>
      </c>
      <c r="AC35" s="58">
        <v>0</v>
      </c>
      <c r="AD35" s="59">
        <v>0</v>
      </c>
      <c r="AE35" s="12">
        <v>0</v>
      </c>
      <c r="AF35" s="58">
        <v>0</v>
      </c>
      <c r="AG35" s="57">
        <v>0</v>
      </c>
      <c r="AH35" s="5">
        <v>0</v>
      </c>
      <c r="AI35" s="58">
        <v>0</v>
      </c>
      <c r="AJ35" s="57">
        <v>0</v>
      </c>
      <c r="AK35" s="5">
        <v>0</v>
      </c>
      <c r="AL35" s="58">
        <v>0</v>
      </c>
      <c r="AM35" s="57">
        <v>0</v>
      </c>
      <c r="AN35" s="5">
        <v>0</v>
      </c>
      <c r="AO35" s="58">
        <v>0</v>
      </c>
      <c r="AP35" s="57">
        <v>0</v>
      </c>
      <c r="AQ35" s="5">
        <v>0</v>
      </c>
      <c r="AR35" s="58">
        <v>0</v>
      </c>
      <c r="AS35" s="57">
        <v>0</v>
      </c>
      <c r="AT35" s="5">
        <v>0</v>
      </c>
      <c r="AU35" s="58">
        <v>0</v>
      </c>
      <c r="AV35" s="59">
        <v>2</v>
      </c>
      <c r="AW35" s="12">
        <v>3</v>
      </c>
      <c r="AX35" s="58">
        <f t="shared" si="52"/>
        <v>1500</v>
      </c>
      <c r="AY35" s="57"/>
      <c r="AZ35" s="5"/>
      <c r="BA35" s="58"/>
      <c r="BB35" s="57">
        <v>0</v>
      </c>
      <c r="BC35" s="5">
        <v>0</v>
      </c>
      <c r="BD35" s="58">
        <f t="shared" si="53"/>
        <v>0</v>
      </c>
      <c r="BE35" s="57"/>
      <c r="BF35" s="5"/>
      <c r="BG35" s="58"/>
      <c r="BH35" s="57">
        <v>0</v>
      </c>
      <c r="BI35" s="5">
        <v>0</v>
      </c>
      <c r="BJ35" s="58">
        <v>0</v>
      </c>
      <c r="BK35" s="57">
        <v>0</v>
      </c>
      <c r="BL35" s="5">
        <v>0</v>
      </c>
      <c r="BM35" s="58">
        <v>0</v>
      </c>
      <c r="BN35" s="57">
        <v>0</v>
      </c>
      <c r="BO35" s="5">
        <v>0</v>
      </c>
      <c r="BP35" s="58">
        <v>0</v>
      </c>
      <c r="BQ35" s="57">
        <v>0</v>
      </c>
      <c r="BR35" s="5">
        <v>0</v>
      </c>
      <c r="BS35" s="58">
        <v>0</v>
      </c>
      <c r="BT35" s="57">
        <v>0</v>
      </c>
      <c r="BU35" s="5">
        <v>0</v>
      </c>
      <c r="BV35" s="58">
        <v>0</v>
      </c>
      <c r="BW35" s="57">
        <v>0</v>
      </c>
      <c r="BX35" s="5">
        <v>0</v>
      </c>
      <c r="BY35" s="58">
        <v>0</v>
      </c>
      <c r="BZ35" s="57">
        <v>0</v>
      </c>
      <c r="CA35" s="5">
        <v>0</v>
      </c>
      <c r="CB35" s="58">
        <v>0</v>
      </c>
      <c r="CC35" s="57">
        <v>0</v>
      </c>
      <c r="CD35" s="5">
        <v>0</v>
      </c>
      <c r="CE35" s="58">
        <v>0</v>
      </c>
      <c r="CF35" s="59">
        <v>19716</v>
      </c>
      <c r="CG35" s="12">
        <v>29223</v>
      </c>
      <c r="CH35" s="58">
        <f t="shared" si="54"/>
        <v>1482.1972002434572</v>
      </c>
      <c r="CI35" s="57">
        <v>0</v>
      </c>
      <c r="CJ35" s="5">
        <v>0</v>
      </c>
      <c r="CK35" s="58">
        <v>0</v>
      </c>
      <c r="CL35" s="57">
        <v>0</v>
      </c>
      <c r="CM35" s="5">
        <v>0</v>
      </c>
      <c r="CN35" s="58">
        <v>0</v>
      </c>
      <c r="CO35" s="57">
        <v>0</v>
      </c>
      <c r="CP35" s="5">
        <v>0</v>
      </c>
      <c r="CQ35" s="58">
        <v>0</v>
      </c>
      <c r="CR35" s="59">
        <v>4</v>
      </c>
      <c r="CS35" s="12">
        <v>41</v>
      </c>
      <c r="CT35" s="58">
        <f t="shared" si="55"/>
        <v>10250</v>
      </c>
      <c r="CU35" s="57">
        <v>0</v>
      </c>
      <c r="CV35" s="5">
        <v>0</v>
      </c>
      <c r="CW35" s="58">
        <v>0</v>
      </c>
      <c r="CX35" s="57">
        <v>0</v>
      </c>
      <c r="CY35" s="5">
        <v>0</v>
      </c>
      <c r="CZ35" s="58">
        <v>0</v>
      </c>
      <c r="DA35" s="57">
        <v>0</v>
      </c>
      <c r="DB35" s="5">
        <v>0</v>
      </c>
      <c r="DC35" s="58">
        <v>0</v>
      </c>
      <c r="DD35" s="57">
        <v>0</v>
      </c>
      <c r="DE35" s="5">
        <v>0</v>
      </c>
      <c r="DF35" s="58">
        <v>0</v>
      </c>
      <c r="DG35" s="57">
        <v>0</v>
      </c>
      <c r="DH35" s="5">
        <v>0</v>
      </c>
      <c r="DI35" s="58">
        <v>0</v>
      </c>
      <c r="DJ35" s="57">
        <v>0</v>
      </c>
      <c r="DK35" s="5">
        <v>0</v>
      </c>
      <c r="DL35" s="58">
        <v>0</v>
      </c>
      <c r="DM35" s="57">
        <v>0</v>
      </c>
      <c r="DN35" s="5">
        <v>0</v>
      </c>
      <c r="DO35" s="58">
        <v>0</v>
      </c>
      <c r="DP35" s="57">
        <v>0</v>
      </c>
      <c r="DQ35" s="5">
        <v>0</v>
      </c>
      <c r="DR35" s="58">
        <v>0</v>
      </c>
      <c r="DS35" s="57">
        <v>0</v>
      </c>
      <c r="DT35" s="5">
        <v>0</v>
      </c>
      <c r="DU35" s="58">
        <v>0</v>
      </c>
      <c r="DV35" s="57">
        <v>0</v>
      </c>
      <c r="DW35" s="5">
        <v>0</v>
      </c>
      <c r="DX35" s="58">
        <v>0</v>
      </c>
      <c r="DY35" s="57">
        <v>0</v>
      </c>
      <c r="DZ35" s="5">
        <v>0</v>
      </c>
      <c r="EA35" s="58">
        <v>0</v>
      </c>
      <c r="EB35" s="57">
        <v>0</v>
      </c>
      <c r="EC35" s="5">
        <v>0</v>
      </c>
      <c r="ED35" s="58">
        <v>0</v>
      </c>
      <c r="EE35" s="59">
        <v>0</v>
      </c>
      <c r="EF35" s="12">
        <v>0</v>
      </c>
      <c r="EG35" s="58">
        <v>0</v>
      </c>
      <c r="EH35" s="59">
        <v>6</v>
      </c>
      <c r="EI35" s="12">
        <v>6</v>
      </c>
      <c r="EJ35" s="58">
        <f>EI35/EH35*1000</f>
        <v>1000</v>
      </c>
      <c r="EK35" s="57">
        <v>0</v>
      </c>
      <c r="EL35" s="5">
        <v>0</v>
      </c>
      <c r="EM35" s="58">
        <v>0</v>
      </c>
      <c r="EN35" s="57">
        <v>0</v>
      </c>
      <c r="EO35" s="5">
        <v>0</v>
      </c>
      <c r="EP35" s="58">
        <v>0</v>
      </c>
      <c r="EQ35" s="59">
        <v>248</v>
      </c>
      <c r="ER35" s="12">
        <v>890</v>
      </c>
      <c r="ES35" s="58">
        <f t="shared" si="56"/>
        <v>3588.7096774193551</v>
      </c>
      <c r="ET35" s="57">
        <v>0</v>
      </c>
      <c r="EU35" s="5">
        <v>0</v>
      </c>
      <c r="EV35" s="58">
        <v>0</v>
      </c>
      <c r="EW35" s="57">
        <v>0</v>
      </c>
      <c r="EX35" s="5">
        <v>0</v>
      </c>
      <c r="EY35" s="58">
        <v>0</v>
      </c>
      <c r="EZ35" s="57"/>
      <c r="FA35" s="5"/>
      <c r="FB35" s="58"/>
      <c r="FC35" s="57">
        <v>0</v>
      </c>
      <c r="FD35" s="5">
        <v>0</v>
      </c>
      <c r="FE35" s="58">
        <v>0</v>
      </c>
      <c r="FF35" s="57">
        <v>0</v>
      </c>
      <c r="FG35" s="5">
        <v>0</v>
      </c>
      <c r="FH35" s="58">
        <v>0</v>
      </c>
      <c r="FI35" s="57">
        <v>0</v>
      </c>
      <c r="FJ35" s="5">
        <v>0</v>
      </c>
      <c r="FK35" s="58">
        <v>0</v>
      </c>
      <c r="FL35" s="57">
        <v>0</v>
      </c>
      <c r="FM35" s="5">
        <v>0</v>
      </c>
      <c r="FN35" s="58">
        <f t="shared" si="57"/>
        <v>0</v>
      </c>
      <c r="FO35" s="57">
        <v>0</v>
      </c>
      <c r="FP35" s="5">
        <v>0</v>
      </c>
      <c r="FQ35" s="58">
        <v>0</v>
      </c>
      <c r="FR35" s="57">
        <v>0</v>
      </c>
      <c r="FS35" s="5">
        <v>0</v>
      </c>
      <c r="FT35" s="58">
        <v>0</v>
      </c>
      <c r="FU35" s="57">
        <v>0</v>
      </c>
      <c r="FV35" s="5">
        <v>0</v>
      </c>
      <c r="FW35" s="58">
        <v>0</v>
      </c>
      <c r="FX35" s="57">
        <v>0</v>
      </c>
      <c r="FY35" s="5">
        <v>0</v>
      </c>
      <c r="FZ35" s="58">
        <v>0</v>
      </c>
      <c r="GA35" s="57">
        <v>0</v>
      </c>
      <c r="GB35" s="5">
        <v>0</v>
      </c>
      <c r="GC35" s="58">
        <v>0</v>
      </c>
      <c r="GD35" s="57">
        <v>0</v>
      </c>
      <c r="GE35" s="5">
        <v>0</v>
      </c>
      <c r="GF35" s="58">
        <v>0</v>
      </c>
      <c r="GG35" s="57">
        <v>0</v>
      </c>
      <c r="GH35" s="5">
        <v>0</v>
      </c>
      <c r="GI35" s="58">
        <v>0</v>
      </c>
      <c r="GJ35" s="57">
        <v>0</v>
      </c>
      <c r="GK35" s="5">
        <v>0</v>
      </c>
      <c r="GL35" s="58">
        <v>0</v>
      </c>
      <c r="GM35" s="57">
        <v>0</v>
      </c>
      <c r="GN35" s="5">
        <v>0</v>
      </c>
      <c r="GO35" s="58">
        <v>0</v>
      </c>
      <c r="GP35" s="57">
        <v>0</v>
      </c>
      <c r="GQ35" s="5">
        <v>0</v>
      </c>
      <c r="GR35" s="58">
        <f t="shared" si="58"/>
        <v>0</v>
      </c>
      <c r="GS35" s="57">
        <v>0</v>
      </c>
      <c r="GT35" s="5">
        <v>0</v>
      </c>
      <c r="GU35" s="58">
        <v>0</v>
      </c>
      <c r="GV35" s="57">
        <v>0</v>
      </c>
      <c r="GW35" s="5">
        <v>0</v>
      </c>
      <c r="GX35" s="58">
        <v>0</v>
      </c>
      <c r="GY35" s="59">
        <v>31373</v>
      </c>
      <c r="GZ35" s="12">
        <v>60586</v>
      </c>
      <c r="HA35" s="58">
        <f t="shared" si="59"/>
        <v>1931.150989704523</v>
      </c>
      <c r="HB35" s="57">
        <v>0</v>
      </c>
      <c r="HC35" s="5">
        <v>0</v>
      </c>
      <c r="HD35" s="58">
        <f t="shared" si="60"/>
        <v>0</v>
      </c>
      <c r="HE35" s="57"/>
      <c r="HF35" s="5"/>
      <c r="HG35" s="58"/>
      <c r="HH35" s="57">
        <v>0</v>
      </c>
      <c r="HI35" s="5">
        <v>0</v>
      </c>
      <c r="HJ35" s="58">
        <v>0</v>
      </c>
      <c r="HK35" s="57">
        <v>0</v>
      </c>
      <c r="HL35" s="5">
        <v>0</v>
      </c>
      <c r="HM35" s="58">
        <v>0</v>
      </c>
      <c r="HN35" s="57">
        <v>0</v>
      </c>
      <c r="HO35" s="5">
        <v>0</v>
      </c>
      <c r="HP35" s="58">
        <v>0</v>
      </c>
      <c r="HQ35" s="57">
        <v>0</v>
      </c>
      <c r="HR35" s="5">
        <v>0</v>
      </c>
      <c r="HS35" s="58">
        <v>0</v>
      </c>
      <c r="HT35" s="57">
        <v>0</v>
      </c>
      <c r="HU35" s="5">
        <v>0</v>
      </c>
      <c r="HV35" s="58">
        <v>0</v>
      </c>
      <c r="HW35" s="59">
        <v>20</v>
      </c>
      <c r="HX35" s="12">
        <v>703</v>
      </c>
      <c r="HY35" s="58">
        <f t="shared" si="61"/>
        <v>35150</v>
      </c>
      <c r="HZ35" s="57">
        <v>0</v>
      </c>
      <c r="IA35" s="5">
        <v>0</v>
      </c>
      <c r="IB35" s="58">
        <v>0</v>
      </c>
      <c r="IC35" s="59">
        <v>48</v>
      </c>
      <c r="ID35" s="12">
        <v>102</v>
      </c>
      <c r="IE35" s="58">
        <f t="shared" si="63"/>
        <v>2125</v>
      </c>
      <c r="IF35" s="57">
        <v>0</v>
      </c>
      <c r="IG35" s="5">
        <v>0</v>
      </c>
      <c r="IH35" s="58">
        <v>0</v>
      </c>
      <c r="II35" s="57">
        <v>0</v>
      </c>
      <c r="IJ35" s="5">
        <v>0</v>
      </c>
      <c r="IK35" s="58">
        <v>0</v>
      </c>
      <c r="IL35" s="57">
        <v>0</v>
      </c>
      <c r="IM35" s="5">
        <v>0</v>
      </c>
      <c r="IN35" s="58">
        <v>0</v>
      </c>
      <c r="IO35" s="57">
        <v>0</v>
      </c>
      <c r="IP35" s="5">
        <v>0</v>
      </c>
      <c r="IQ35" s="58">
        <v>0</v>
      </c>
      <c r="IR35" s="14">
        <f t="shared" si="10"/>
        <v>51595</v>
      </c>
      <c r="IS35" s="58">
        <f t="shared" si="11"/>
        <v>92204</v>
      </c>
    </row>
    <row r="36" spans="1:253" x14ac:dyDescent="0.3">
      <c r="A36" s="54">
        <v>2006</v>
      </c>
      <c r="B36" s="50" t="s">
        <v>9</v>
      </c>
      <c r="C36" s="57">
        <v>0</v>
      </c>
      <c r="D36" s="5">
        <v>0</v>
      </c>
      <c r="E36" s="58">
        <v>0</v>
      </c>
      <c r="F36" s="57"/>
      <c r="G36" s="5"/>
      <c r="H36" s="58"/>
      <c r="I36" s="57">
        <v>0</v>
      </c>
      <c r="J36" s="5">
        <v>0</v>
      </c>
      <c r="K36" s="58">
        <v>0</v>
      </c>
      <c r="L36" s="59">
        <v>338</v>
      </c>
      <c r="M36" s="12">
        <v>1072</v>
      </c>
      <c r="N36" s="58">
        <f t="shared" si="50"/>
        <v>3171.5976331360948</v>
      </c>
      <c r="O36" s="57">
        <v>0</v>
      </c>
      <c r="P36" s="5">
        <v>1</v>
      </c>
      <c r="Q36" s="58">
        <v>0</v>
      </c>
      <c r="R36" s="57">
        <v>0</v>
      </c>
      <c r="S36" s="5">
        <v>0</v>
      </c>
      <c r="T36" s="58">
        <v>0</v>
      </c>
      <c r="U36" s="57">
        <v>0</v>
      </c>
      <c r="V36" s="5">
        <v>0</v>
      </c>
      <c r="W36" s="58">
        <v>0</v>
      </c>
      <c r="X36" s="57">
        <v>0</v>
      </c>
      <c r="Y36" s="5">
        <v>0</v>
      </c>
      <c r="Z36" s="58">
        <f t="shared" si="51"/>
        <v>0</v>
      </c>
      <c r="AA36" s="57">
        <v>0</v>
      </c>
      <c r="AB36" s="5">
        <v>0</v>
      </c>
      <c r="AC36" s="58">
        <v>0</v>
      </c>
      <c r="AD36" s="59">
        <v>0</v>
      </c>
      <c r="AE36" s="12">
        <v>0</v>
      </c>
      <c r="AF36" s="58">
        <v>0</v>
      </c>
      <c r="AG36" s="57">
        <v>0</v>
      </c>
      <c r="AH36" s="5">
        <v>0</v>
      </c>
      <c r="AI36" s="58">
        <v>0</v>
      </c>
      <c r="AJ36" s="57">
        <v>0</v>
      </c>
      <c r="AK36" s="5">
        <v>0</v>
      </c>
      <c r="AL36" s="58">
        <v>0</v>
      </c>
      <c r="AM36" s="57">
        <v>0</v>
      </c>
      <c r="AN36" s="5">
        <v>0</v>
      </c>
      <c r="AO36" s="58">
        <v>0</v>
      </c>
      <c r="AP36" s="57">
        <v>0</v>
      </c>
      <c r="AQ36" s="5">
        <v>0</v>
      </c>
      <c r="AR36" s="58">
        <v>0</v>
      </c>
      <c r="AS36" s="57">
        <v>0</v>
      </c>
      <c r="AT36" s="5">
        <v>0</v>
      </c>
      <c r="AU36" s="58">
        <v>0</v>
      </c>
      <c r="AV36" s="59">
        <v>46</v>
      </c>
      <c r="AW36" s="12">
        <v>153</v>
      </c>
      <c r="AX36" s="58">
        <f t="shared" si="52"/>
        <v>3326.0869565217395</v>
      </c>
      <c r="AY36" s="57"/>
      <c r="AZ36" s="5"/>
      <c r="BA36" s="58"/>
      <c r="BB36" s="57">
        <v>0</v>
      </c>
      <c r="BC36" s="5">
        <v>0</v>
      </c>
      <c r="BD36" s="58">
        <f t="shared" si="53"/>
        <v>0</v>
      </c>
      <c r="BE36" s="57"/>
      <c r="BF36" s="5"/>
      <c r="BG36" s="58"/>
      <c r="BH36" s="57">
        <v>0</v>
      </c>
      <c r="BI36" s="5">
        <v>0</v>
      </c>
      <c r="BJ36" s="58">
        <v>0</v>
      </c>
      <c r="BK36" s="57">
        <v>0</v>
      </c>
      <c r="BL36" s="5">
        <v>0</v>
      </c>
      <c r="BM36" s="58">
        <v>0</v>
      </c>
      <c r="BN36" s="57">
        <v>0</v>
      </c>
      <c r="BO36" s="5">
        <v>0</v>
      </c>
      <c r="BP36" s="58">
        <v>0</v>
      </c>
      <c r="BQ36" s="57">
        <v>0</v>
      </c>
      <c r="BR36" s="5">
        <v>0</v>
      </c>
      <c r="BS36" s="58">
        <v>0</v>
      </c>
      <c r="BT36" s="57">
        <v>0</v>
      </c>
      <c r="BU36" s="5">
        <v>0</v>
      </c>
      <c r="BV36" s="58">
        <v>0</v>
      </c>
      <c r="BW36" s="57">
        <v>0</v>
      </c>
      <c r="BX36" s="5">
        <v>0</v>
      </c>
      <c r="BY36" s="58">
        <v>0</v>
      </c>
      <c r="BZ36" s="57">
        <v>0</v>
      </c>
      <c r="CA36" s="5">
        <v>0</v>
      </c>
      <c r="CB36" s="58">
        <v>0</v>
      </c>
      <c r="CC36" s="57">
        <v>0</v>
      </c>
      <c r="CD36" s="5">
        <v>0</v>
      </c>
      <c r="CE36" s="58">
        <v>0</v>
      </c>
      <c r="CF36" s="59">
        <v>4753</v>
      </c>
      <c r="CG36" s="12">
        <v>8906</v>
      </c>
      <c r="CH36" s="58">
        <f t="shared" si="54"/>
        <v>1873.7639385651169</v>
      </c>
      <c r="CI36" s="57">
        <v>0</v>
      </c>
      <c r="CJ36" s="5">
        <v>0</v>
      </c>
      <c r="CK36" s="58">
        <v>0</v>
      </c>
      <c r="CL36" s="57">
        <v>0</v>
      </c>
      <c r="CM36" s="5">
        <v>0</v>
      </c>
      <c r="CN36" s="58">
        <v>0</v>
      </c>
      <c r="CO36" s="57">
        <v>0</v>
      </c>
      <c r="CP36" s="5">
        <v>0</v>
      </c>
      <c r="CQ36" s="58">
        <v>0</v>
      </c>
      <c r="CR36" s="59">
        <v>15</v>
      </c>
      <c r="CS36" s="12">
        <v>95</v>
      </c>
      <c r="CT36" s="58">
        <f t="shared" si="55"/>
        <v>6333.333333333333</v>
      </c>
      <c r="CU36" s="57">
        <v>0</v>
      </c>
      <c r="CV36" s="5">
        <v>0</v>
      </c>
      <c r="CW36" s="58">
        <v>0</v>
      </c>
      <c r="CX36" s="57">
        <v>0</v>
      </c>
      <c r="CY36" s="5">
        <v>0</v>
      </c>
      <c r="CZ36" s="58">
        <v>0</v>
      </c>
      <c r="DA36" s="57">
        <v>0</v>
      </c>
      <c r="DB36" s="5">
        <v>0</v>
      </c>
      <c r="DC36" s="58">
        <v>0</v>
      </c>
      <c r="DD36" s="57">
        <v>0</v>
      </c>
      <c r="DE36" s="5">
        <v>0</v>
      </c>
      <c r="DF36" s="58">
        <v>0</v>
      </c>
      <c r="DG36" s="57">
        <v>0</v>
      </c>
      <c r="DH36" s="5">
        <v>0</v>
      </c>
      <c r="DI36" s="58">
        <v>0</v>
      </c>
      <c r="DJ36" s="57">
        <v>0</v>
      </c>
      <c r="DK36" s="5">
        <v>0</v>
      </c>
      <c r="DL36" s="58">
        <v>0</v>
      </c>
      <c r="DM36" s="57">
        <v>0</v>
      </c>
      <c r="DN36" s="5">
        <v>0</v>
      </c>
      <c r="DO36" s="58">
        <v>0</v>
      </c>
      <c r="DP36" s="57">
        <v>0</v>
      </c>
      <c r="DQ36" s="5">
        <v>0</v>
      </c>
      <c r="DR36" s="58">
        <v>0</v>
      </c>
      <c r="DS36" s="57">
        <v>0</v>
      </c>
      <c r="DT36" s="5">
        <v>0</v>
      </c>
      <c r="DU36" s="58">
        <v>0</v>
      </c>
      <c r="DV36" s="57">
        <v>0</v>
      </c>
      <c r="DW36" s="5">
        <v>0</v>
      </c>
      <c r="DX36" s="58">
        <v>0</v>
      </c>
      <c r="DY36" s="57">
        <v>0</v>
      </c>
      <c r="DZ36" s="5">
        <v>0</v>
      </c>
      <c r="EA36" s="58">
        <v>0</v>
      </c>
      <c r="EB36" s="57">
        <v>0</v>
      </c>
      <c r="EC36" s="5">
        <v>0</v>
      </c>
      <c r="ED36" s="58">
        <v>0</v>
      </c>
      <c r="EE36" s="57">
        <v>0</v>
      </c>
      <c r="EF36" s="5">
        <v>0</v>
      </c>
      <c r="EG36" s="58">
        <v>0</v>
      </c>
      <c r="EH36" s="57">
        <v>0</v>
      </c>
      <c r="EI36" s="5">
        <v>0</v>
      </c>
      <c r="EJ36" s="58">
        <v>0</v>
      </c>
      <c r="EK36" s="57">
        <v>0</v>
      </c>
      <c r="EL36" s="5">
        <v>0</v>
      </c>
      <c r="EM36" s="58">
        <v>0</v>
      </c>
      <c r="EN36" s="57">
        <v>0</v>
      </c>
      <c r="EO36" s="5">
        <v>0</v>
      </c>
      <c r="EP36" s="58">
        <v>0</v>
      </c>
      <c r="EQ36" s="59">
        <v>269</v>
      </c>
      <c r="ER36" s="12">
        <v>923</v>
      </c>
      <c r="ES36" s="58">
        <f t="shared" si="56"/>
        <v>3431.2267657992566</v>
      </c>
      <c r="ET36" s="57">
        <v>0</v>
      </c>
      <c r="EU36" s="5">
        <v>0</v>
      </c>
      <c r="EV36" s="58">
        <v>0</v>
      </c>
      <c r="EW36" s="57">
        <v>0</v>
      </c>
      <c r="EX36" s="5">
        <v>0</v>
      </c>
      <c r="EY36" s="58">
        <v>0</v>
      </c>
      <c r="EZ36" s="57"/>
      <c r="FA36" s="5"/>
      <c r="FB36" s="58"/>
      <c r="FC36" s="57">
        <v>0</v>
      </c>
      <c r="FD36" s="5">
        <v>0</v>
      </c>
      <c r="FE36" s="58">
        <v>0</v>
      </c>
      <c r="FF36" s="57">
        <v>0</v>
      </c>
      <c r="FG36" s="5">
        <v>0</v>
      </c>
      <c r="FH36" s="58">
        <v>0</v>
      </c>
      <c r="FI36" s="57">
        <v>0</v>
      </c>
      <c r="FJ36" s="5">
        <v>0</v>
      </c>
      <c r="FK36" s="58">
        <v>0</v>
      </c>
      <c r="FL36" s="57">
        <v>0</v>
      </c>
      <c r="FM36" s="5">
        <v>0</v>
      </c>
      <c r="FN36" s="58">
        <f t="shared" si="57"/>
        <v>0</v>
      </c>
      <c r="FO36" s="57">
        <v>0</v>
      </c>
      <c r="FP36" s="5">
        <v>0</v>
      </c>
      <c r="FQ36" s="58">
        <v>0</v>
      </c>
      <c r="FR36" s="57">
        <v>0</v>
      </c>
      <c r="FS36" s="5">
        <v>0</v>
      </c>
      <c r="FT36" s="58">
        <v>0</v>
      </c>
      <c r="FU36" s="57">
        <v>0</v>
      </c>
      <c r="FV36" s="5">
        <v>0</v>
      </c>
      <c r="FW36" s="58">
        <v>0</v>
      </c>
      <c r="FX36" s="57">
        <v>0</v>
      </c>
      <c r="FY36" s="5">
        <v>0</v>
      </c>
      <c r="FZ36" s="58">
        <v>0</v>
      </c>
      <c r="GA36" s="57">
        <v>0</v>
      </c>
      <c r="GB36" s="5">
        <v>0</v>
      </c>
      <c r="GC36" s="58">
        <v>0</v>
      </c>
      <c r="GD36" s="57">
        <v>0</v>
      </c>
      <c r="GE36" s="5">
        <v>0</v>
      </c>
      <c r="GF36" s="58">
        <v>0</v>
      </c>
      <c r="GG36" s="57">
        <v>0</v>
      </c>
      <c r="GH36" s="5">
        <v>0</v>
      </c>
      <c r="GI36" s="58">
        <v>0</v>
      </c>
      <c r="GJ36" s="57">
        <v>0</v>
      </c>
      <c r="GK36" s="5">
        <v>0</v>
      </c>
      <c r="GL36" s="58">
        <v>0</v>
      </c>
      <c r="GM36" s="57">
        <v>0</v>
      </c>
      <c r="GN36" s="5">
        <v>0</v>
      </c>
      <c r="GO36" s="58">
        <v>0</v>
      </c>
      <c r="GP36" s="57">
        <v>0</v>
      </c>
      <c r="GQ36" s="5">
        <v>0</v>
      </c>
      <c r="GR36" s="58">
        <f t="shared" si="58"/>
        <v>0</v>
      </c>
      <c r="GS36" s="57">
        <v>0</v>
      </c>
      <c r="GT36" s="5">
        <v>0</v>
      </c>
      <c r="GU36" s="58">
        <v>0</v>
      </c>
      <c r="GV36" s="57">
        <v>0</v>
      </c>
      <c r="GW36" s="5">
        <v>0</v>
      </c>
      <c r="GX36" s="58">
        <v>0</v>
      </c>
      <c r="GY36" s="59">
        <v>22538</v>
      </c>
      <c r="GZ36" s="12">
        <v>43189</v>
      </c>
      <c r="HA36" s="58">
        <f t="shared" si="59"/>
        <v>1916.2747360014198</v>
      </c>
      <c r="HB36" s="57">
        <v>0</v>
      </c>
      <c r="HC36" s="5">
        <v>0</v>
      </c>
      <c r="HD36" s="58">
        <f t="shared" si="60"/>
        <v>0</v>
      </c>
      <c r="HE36" s="57"/>
      <c r="HF36" s="5"/>
      <c r="HG36" s="58"/>
      <c r="HH36" s="59">
        <v>1</v>
      </c>
      <c r="HI36" s="12">
        <v>3</v>
      </c>
      <c r="HJ36" s="58">
        <f>HI36/HH36*1000</f>
        <v>3000</v>
      </c>
      <c r="HK36" s="57">
        <v>0</v>
      </c>
      <c r="HL36" s="5">
        <v>0</v>
      </c>
      <c r="HM36" s="58">
        <v>0</v>
      </c>
      <c r="HN36" s="57">
        <v>0</v>
      </c>
      <c r="HO36" s="5">
        <v>0</v>
      </c>
      <c r="HP36" s="58">
        <v>0</v>
      </c>
      <c r="HQ36" s="57">
        <v>0</v>
      </c>
      <c r="HR36" s="5">
        <v>0</v>
      </c>
      <c r="HS36" s="58">
        <v>0</v>
      </c>
      <c r="HT36" s="57">
        <v>0</v>
      </c>
      <c r="HU36" s="5">
        <v>0</v>
      </c>
      <c r="HV36" s="58">
        <v>0</v>
      </c>
      <c r="HW36" s="59">
        <v>2</v>
      </c>
      <c r="HX36" s="12">
        <v>72</v>
      </c>
      <c r="HY36" s="58">
        <f t="shared" si="61"/>
        <v>36000</v>
      </c>
      <c r="HZ36" s="57">
        <v>0</v>
      </c>
      <c r="IA36" s="5">
        <v>0</v>
      </c>
      <c r="IB36" s="58">
        <v>0</v>
      </c>
      <c r="IC36" s="57">
        <v>0</v>
      </c>
      <c r="ID36" s="5">
        <v>0</v>
      </c>
      <c r="IE36" s="58">
        <v>0</v>
      </c>
      <c r="IF36" s="57">
        <v>0</v>
      </c>
      <c r="IG36" s="5">
        <v>0</v>
      </c>
      <c r="IH36" s="58">
        <v>0</v>
      </c>
      <c r="II36" s="57">
        <v>0</v>
      </c>
      <c r="IJ36" s="5">
        <v>0</v>
      </c>
      <c r="IK36" s="58">
        <v>0</v>
      </c>
      <c r="IL36" s="57">
        <v>0</v>
      </c>
      <c r="IM36" s="5">
        <v>0</v>
      </c>
      <c r="IN36" s="58">
        <v>0</v>
      </c>
      <c r="IO36" s="57">
        <v>0</v>
      </c>
      <c r="IP36" s="5">
        <v>0</v>
      </c>
      <c r="IQ36" s="58">
        <v>0</v>
      </c>
      <c r="IR36" s="14">
        <f t="shared" si="10"/>
        <v>27962</v>
      </c>
      <c r="IS36" s="58">
        <f t="shared" si="11"/>
        <v>54414</v>
      </c>
    </row>
    <row r="37" spans="1:253" x14ac:dyDescent="0.3">
      <c r="A37" s="54">
        <v>2006</v>
      </c>
      <c r="B37" s="50" t="s">
        <v>10</v>
      </c>
      <c r="C37" s="57">
        <v>0</v>
      </c>
      <c r="D37" s="5">
        <v>0</v>
      </c>
      <c r="E37" s="58">
        <v>0</v>
      </c>
      <c r="F37" s="57"/>
      <c r="G37" s="5"/>
      <c r="H37" s="58"/>
      <c r="I37" s="57">
        <v>0</v>
      </c>
      <c r="J37" s="5">
        <v>0</v>
      </c>
      <c r="K37" s="58">
        <v>0</v>
      </c>
      <c r="L37" s="59">
        <v>231</v>
      </c>
      <c r="M37" s="12">
        <v>963</v>
      </c>
      <c r="N37" s="58">
        <f t="shared" si="50"/>
        <v>4168.8311688311687</v>
      </c>
      <c r="O37" s="57">
        <v>0</v>
      </c>
      <c r="P37" s="5">
        <v>0</v>
      </c>
      <c r="Q37" s="58">
        <v>0</v>
      </c>
      <c r="R37" s="57">
        <v>0</v>
      </c>
      <c r="S37" s="5">
        <v>0</v>
      </c>
      <c r="T37" s="58">
        <v>0</v>
      </c>
      <c r="U37" s="59">
        <v>1</v>
      </c>
      <c r="V37" s="12">
        <v>19</v>
      </c>
      <c r="W37" s="58">
        <f>V37/U37*1000</f>
        <v>19000</v>
      </c>
      <c r="X37" s="57">
        <v>0</v>
      </c>
      <c r="Y37" s="5">
        <v>0</v>
      </c>
      <c r="Z37" s="58">
        <f t="shared" si="51"/>
        <v>0</v>
      </c>
      <c r="AA37" s="57">
        <v>0</v>
      </c>
      <c r="AB37" s="5">
        <v>0</v>
      </c>
      <c r="AC37" s="58">
        <v>0</v>
      </c>
      <c r="AD37" s="59">
        <v>0</v>
      </c>
      <c r="AE37" s="12">
        <v>0</v>
      </c>
      <c r="AF37" s="58">
        <v>0</v>
      </c>
      <c r="AG37" s="57">
        <v>0</v>
      </c>
      <c r="AH37" s="5">
        <v>0</v>
      </c>
      <c r="AI37" s="58">
        <v>0</v>
      </c>
      <c r="AJ37" s="57">
        <v>0</v>
      </c>
      <c r="AK37" s="5">
        <v>0</v>
      </c>
      <c r="AL37" s="58">
        <v>0</v>
      </c>
      <c r="AM37" s="57">
        <v>0</v>
      </c>
      <c r="AN37" s="5">
        <v>0</v>
      </c>
      <c r="AO37" s="58">
        <v>0</v>
      </c>
      <c r="AP37" s="57">
        <v>0</v>
      </c>
      <c r="AQ37" s="5">
        <v>0</v>
      </c>
      <c r="AR37" s="58">
        <v>0</v>
      </c>
      <c r="AS37" s="57">
        <v>0</v>
      </c>
      <c r="AT37" s="5">
        <v>0</v>
      </c>
      <c r="AU37" s="58">
        <v>0</v>
      </c>
      <c r="AV37" s="59">
        <v>46</v>
      </c>
      <c r="AW37" s="12">
        <v>145</v>
      </c>
      <c r="AX37" s="58">
        <f t="shared" si="52"/>
        <v>3152.173913043478</v>
      </c>
      <c r="AY37" s="59"/>
      <c r="AZ37" s="12"/>
      <c r="BA37" s="58"/>
      <c r="BB37" s="59">
        <v>0</v>
      </c>
      <c r="BC37" s="12">
        <v>0</v>
      </c>
      <c r="BD37" s="58">
        <f t="shared" si="53"/>
        <v>0</v>
      </c>
      <c r="BE37" s="59"/>
      <c r="BF37" s="12"/>
      <c r="BG37" s="58"/>
      <c r="BH37" s="59">
        <v>48</v>
      </c>
      <c r="BI37" s="12">
        <v>155</v>
      </c>
      <c r="BJ37" s="58">
        <f t="shared" si="62"/>
        <v>3229.1666666666665</v>
      </c>
      <c r="BK37" s="57">
        <v>0</v>
      </c>
      <c r="BL37" s="5">
        <v>0</v>
      </c>
      <c r="BM37" s="58">
        <v>0</v>
      </c>
      <c r="BN37" s="57">
        <v>0</v>
      </c>
      <c r="BO37" s="5">
        <v>0</v>
      </c>
      <c r="BP37" s="58">
        <v>0</v>
      </c>
      <c r="BQ37" s="57">
        <v>0</v>
      </c>
      <c r="BR37" s="5">
        <v>0</v>
      </c>
      <c r="BS37" s="58">
        <v>0</v>
      </c>
      <c r="BT37" s="57">
        <v>0</v>
      </c>
      <c r="BU37" s="5">
        <v>0</v>
      </c>
      <c r="BV37" s="58">
        <v>0</v>
      </c>
      <c r="BW37" s="57">
        <v>0</v>
      </c>
      <c r="BX37" s="5">
        <v>0</v>
      </c>
      <c r="BY37" s="58">
        <v>0</v>
      </c>
      <c r="BZ37" s="57">
        <v>0</v>
      </c>
      <c r="CA37" s="5">
        <v>0</v>
      </c>
      <c r="CB37" s="58">
        <v>0</v>
      </c>
      <c r="CC37" s="57">
        <v>0</v>
      </c>
      <c r="CD37" s="5">
        <v>0</v>
      </c>
      <c r="CE37" s="58">
        <v>0</v>
      </c>
      <c r="CF37" s="59">
        <v>31747</v>
      </c>
      <c r="CG37" s="12">
        <v>48452</v>
      </c>
      <c r="CH37" s="58">
        <f t="shared" si="54"/>
        <v>1526.1914511607395</v>
      </c>
      <c r="CI37" s="57">
        <v>0</v>
      </c>
      <c r="CJ37" s="5">
        <v>0</v>
      </c>
      <c r="CK37" s="58">
        <v>0</v>
      </c>
      <c r="CL37" s="57">
        <v>0</v>
      </c>
      <c r="CM37" s="5">
        <v>0</v>
      </c>
      <c r="CN37" s="58">
        <v>0</v>
      </c>
      <c r="CO37" s="57">
        <v>0</v>
      </c>
      <c r="CP37" s="5">
        <v>0</v>
      </c>
      <c r="CQ37" s="58">
        <v>0</v>
      </c>
      <c r="CR37" s="59">
        <v>22</v>
      </c>
      <c r="CS37" s="12">
        <v>82</v>
      </c>
      <c r="CT37" s="58">
        <f t="shared" si="55"/>
        <v>3727.272727272727</v>
      </c>
      <c r="CU37" s="57">
        <v>0</v>
      </c>
      <c r="CV37" s="5">
        <v>1</v>
      </c>
      <c r="CW37" s="58">
        <v>0</v>
      </c>
      <c r="CX37" s="57">
        <v>0</v>
      </c>
      <c r="CY37" s="5">
        <v>0</v>
      </c>
      <c r="CZ37" s="58">
        <v>0</v>
      </c>
      <c r="DA37" s="57">
        <v>0</v>
      </c>
      <c r="DB37" s="5">
        <v>0</v>
      </c>
      <c r="DC37" s="58">
        <v>0</v>
      </c>
      <c r="DD37" s="57">
        <v>0</v>
      </c>
      <c r="DE37" s="5">
        <v>0</v>
      </c>
      <c r="DF37" s="58">
        <v>0</v>
      </c>
      <c r="DG37" s="57">
        <v>0</v>
      </c>
      <c r="DH37" s="5">
        <v>1</v>
      </c>
      <c r="DI37" s="58">
        <v>0</v>
      </c>
      <c r="DJ37" s="57">
        <v>0</v>
      </c>
      <c r="DK37" s="5">
        <v>0</v>
      </c>
      <c r="DL37" s="58">
        <v>0</v>
      </c>
      <c r="DM37" s="57">
        <v>0</v>
      </c>
      <c r="DN37" s="5">
        <v>0</v>
      </c>
      <c r="DO37" s="58">
        <v>0</v>
      </c>
      <c r="DP37" s="57">
        <v>0</v>
      </c>
      <c r="DQ37" s="5">
        <v>0</v>
      </c>
      <c r="DR37" s="58">
        <v>0</v>
      </c>
      <c r="DS37" s="57">
        <v>0</v>
      </c>
      <c r="DT37" s="5">
        <v>0</v>
      </c>
      <c r="DU37" s="58">
        <v>0</v>
      </c>
      <c r="DV37" s="57">
        <v>0</v>
      </c>
      <c r="DW37" s="5">
        <v>0</v>
      </c>
      <c r="DX37" s="58">
        <v>0</v>
      </c>
      <c r="DY37" s="57">
        <v>0</v>
      </c>
      <c r="DZ37" s="5">
        <v>0</v>
      </c>
      <c r="EA37" s="58">
        <v>0</v>
      </c>
      <c r="EB37" s="57">
        <v>0</v>
      </c>
      <c r="EC37" s="5">
        <v>0</v>
      </c>
      <c r="ED37" s="58">
        <v>0</v>
      </c>
      <c r="EE37" s="57">
        <v>0</v>
      </c>
      <c r="EF37" s="5">
        <v>0</v>
      </c>
      <c r="EG37" s="58">
        <v>0</v>
      </c>
      <c r="EH37" s="57">
        <v>0</v>
      </c>
      <c r="EI37" s="5">
        <v>0</v>
      </c>
      <c r="EJ37" s="58">
        <v>0</v>
      </c>
      <c r="EK37" s="57">
        <v>0</v>
      </c>
      <c r="EL37" s="5">
        <v>0</v>
      </c>
      <c r="EM37" s="58">
        <v>0</v>
      </c>
      <c r="EN37" s="57">
        <v>0</v>
      </c>
      <c r="EO37" s="5">
        <v>0</v>
      </c>
      <c r="EP37" s="58">
        <v>0</v>
      </c>
      <c r="EQ37" s="59">
        <v>230</v>
      </c>
      <c r="ER37" s="12">
        <v>970</v>
      </c>
      <c r="ES37" s="58">
        <f t="shared" si="56"/>
        <v>4217.391304347826</v>
      </c>
      <c r="ET37" s="57">
        <v>0</v>
      </c>
      <c r="EU37" s="5">
        <v>0</v>
      </c>
      <c r="EV37" s="58">
        <v>0</v>
      </c>
      <c r="EW37" s="57">
        <v>0</v>
      </c>
      <c r="EX37" s="5">
        <v>0</v>
      </c>
      <c r="EY37" s="58">
        <v>0</v>
      </c>
      <c r="EZ37" s="57"/>
      <c r="FA37" s="5"/>
      <c r="FB37" s="58"/>
      <c r="FC37" s="57">
        <v>0</v>
      </c>
      <c r="FD37" s="5">
        <v>0</v>
      </c>
      <c r="FE37" s="58">
        <v>0</v>
      </c>
      <c r="FF37" s="57">
        <v>0</v>
      </c>
      <c r="FG37" s="5">
        <v>0</v>
      </c>
      <c r="FH37" s="58">
        <v>0</v>
      </c>
      <c r="FI37" s="57">
        <v>0</v>
      </c>
      <c r="FJ37" s="5">
        <v>0</v>
      </c>
      <c r="FK37" s="58">
        <v>0</v>
      </c>
      <c r="FL37" s="57">
        <v>0</v>
      </c>
      <c r="FM37" s="5">
        <v>0</v>
      </c>
      <c r="FN37" s="58">
        <f t="shared" si="57"/>
        <v>0</v>
      </c>
      <c r="FO37" s="57">
        <v>0</v>
      </c>
      <c r="FP37" s="5">
        <v>0</v>
      </c>
      <c r="FQ37" s="58">
        <v>0</v>
      </c>
      <c r="FR37" s="57">
        <v>0</v>
      </c>
      <c r="FS37" s="5">
        <v>0</v>
      </c>
      <c r="FT37" s="58">
        <v>0</v>
      </c>
      <c r="FU37" s="57">
        <v>0</v>
      </c>
      <c r="FV37" s="5">
        <v>0</v>
      </c>
      <c r="FW37" s="58">
        <v>0</v>
      </c>
      <c r="FX37" s="57">
        <v>0</v>
      </c>
      <c r="FY37" s="5">
        <v>0</v>
      </c>
      <c r="FZ37" s="58">
        <v>0</v>
      </c>
      <c r="GA37" s="57">
        <v>0</v>
      </c>
      <c r="GB37" s="5">
        <v>0</v>
      </c>
      <c r="GC37" s="58">
        <v>0</v>
      </c>
      <c r="GD37" s="57">
        <v>0</v>
      </c>
      <c r="GE37" s="5">
        <v>0</v>
      </c>
      <c r="GF37" s="58">
        <v>0</v>
      </c>
      <c r="GG37" s="57">
        <v>0</v>
      </c>
      <c r="GH37" s="5">
        <v>0</v>
      </c>
      <c r="GI37" s="58">
        <v>0</v>
      </c>
      <c r="GJ37" s="57">
        <v>0</v>
      </c>
      <c r="GK37" s="5">
        <v>0</v>
      </c>
      <c r="GL37" s="58">
        <v>0</v>
      </c>
      <c r="GM37" s="57">
        <v>0</v>
      </c>
      <c r="GN37" s="5">
        <v>0</v>
      </c>
      <c r="GO37" s="58">
        <v>0</v>
      </c>
      <c r="GP37" s="57">
        <v>0</v>
      </c>
      <c r="GQ37" s="5">
        <v>0</v>
      </c>
      <c r="GR37" s="58">
        <f t="shared" si="58"/>
        <v>0</v>
      </c>
      <c r="GS37" s="57">
        <v>0</v>
      </c>
      <c r="GT37" s="5">
        <v>0</v>
      </c>
      <c r="GU37" s="58">
        <v>0</v>
      </c>
      <c r="GV37" s="57">
        <v>0</v>
      </c>
      <c r="GW37" s="5">
        <v>0</v>
      </c>
      <c r="GX37" s="58">
        <v>0</v>
      </c>
      <c r="GY37" s="59">
        <v>33802</v>
      </c>
      <c r="GZ37" s="12">
        <v>72049</v>
      </c>
      <c r="HA37" s="58">
        <f t="shared" si="59"/>
        <v>2131.5010946097864</v>
      </c>
      <c r="HB37" s="57">
        <v>0</v>
      </c>
      <c r="HC37" s="5">
        <v>0</v>
      </c>
      <c r="HD37" s="58">
        <f t="shared" si="60"/>
        <v>0</v>
      </c>
      <c r="HE37" s="57"/>
      <c r="HF37" s="5"/>
      <c r="HG37" s="58"/>
      <c r="HH37" s="57">
        <v>0</v>
      </c>
      <c r="HI37" s="5">
        <v>0</v>
      </c>
      <c r="HJ37" s="58">
        <v>0</v>
      </c>
      <c r="HK37" s="57">
        <v>0</v>
      </c>
      <c r="HL37" s="5">
        <v>0</v>
      </c>
      <c r="HM37" s="58">
        <v>0</v>
      </c>
      <c r="HN37" s="57">
        <v>0</v>
      </c>
      <c r="HO37" s="5">
        <v>0</v>
      </c>
      <c r="HP37" s="58">
        <v>0</v>
      </c>
      <c r="HQ37" s="59">
        <v>50</v>
      </c>
      <c r="HR37" s="12">
        <v>530</v>
      </c>
      <c r="HS37" s="58">
        <f>HR37/HQ37*1000</f>
        <v>10600</v>
      </c>
      <c r="HT37" s="59">
        <v>6</v>
      </c>
      <c r="HU37" s="12">
        <v>92</v>
      </c>
      <c r="HV37" s="58">
        <f>HU37/HT37*1000</f>
        <v>15333.333333333334</v>
      </c>
      <c r="HW37" s="57">
        <v>0</v>
      </c>
      <c r="HX37" s="5">
        <v>0</v>
      </c>
      <c r="HY37" s="58">
        <v>0</v>
      </c>
      <c r="HZ37" s="57">
        <v>0</v>
      </c>
      <c r="IA37" s="5">
        <v>0</v>
      </c>
      <c r="IB37" s="58">
        <v>0</v>
      </c>
      <c r="IC37" s="57">
        <v>0</v>
      </c>
      <c r="ID37" s="5">
        <v>0</v>
      </c>
      <c r="IE37" s="58">
        <v>0</v>
      </c>
      <c r="IF37" s="57">
        <v>0</v>
      </c>
      <c r="IG37" s="5">
        <v>0</v>
      </c>
      <c r="IH37" s="58">
        <v>0</v>
      </c>
      <c r="II37" s="57">
        <v>0</v>
      </c>
      <c r="IJ37" s="5">
        <v>0</v>
      </c>
      <c r="IK37" s="58">
        <v>0</v>
      </c>
      <c r="IL37" s="57">
        <v>0</v>
      </c>
      <c r="IM37" s="5">
        <v>0</v>
      </c>
      <c r="IN37" s="58">
        <v>0</v>
      </c>
      <c r="IO37" s="57">
        <v>0</v>
      </c>
      <c r="IP37" s="5">
        <v>0</v>
      </c>
      <c r="IQ37" s="58">
        <v>0</v>
      </c>
      <c r="IR37" s="14">
        <f t="shared" si="10"/>
        <v>66183</v>
      </c>
      <c r="IS37" s="58">
        <f t="shared" si="11"/>
        <v>123459</v>
      </c>
    </row>
    <row r="38" spans="1:253" x14ac:dyDescent="0.3">
      <c r="A38" s="54">
        <v>2006</v>
      </c>
      <c r="B38" s="50" t="s">
        <v>11</v>
      </c>
      <c r="C38" s="57">
        <v>0</v>
      </c>
      <c r="D38" s="5">
        <v>0</v>
      </c>
      <c r="E38" s="58">
        <v>0</v>
      </c>
      <c r="F38" s="57"/>
      <c r="G38" s="5"/>
      <c r="H38" s="58"/>
      <c r="I38" s="57">
        <v>0</v>
      </c>
      <c r="J38" s="5">
        <v>0</v>
      </c>
      <c r="K38" s="58">
        <v>0</v>
      </c>
      <c r="L38" s="59">
        <v>213</v>
      </c>
      <c r="M38" s="12">
        <v>862</v>
      </c>
      <c r="N38" s="58">
        <f t="shared" si="50"/>
        <v>4046.948356807512</v>
      </c>
      <c r="O38" s="57">
        <v>0</v>
      </c>
      <c r="P38" s="5">
        <v>0</v>
      </c>
      <c r="Q38" s="58">
        <v>0</v>
      </c>
      <c r="R38" s="57">
        <v>0</v>
      </c>
      <c r="S38" s="5">
        <v>0</v>
      </c>
      <c r="T38" s="58">
        <v>0</v>
      </c>
      <c r="U38" s="57">
        <v>0</v>
      </c>
      <c r="V38" s="5">
        <v>0</v>
      </c>
      <c r="W38" s="58">
        <v>0</v>
      </c>
      <c r="X38" s="57">
        <v>0</v>
      </c>
      <c r="Y38" s="5">
        <v>0</v>
      </c>
      <c r="Z38" s="58">
        <f t="shared" si="51"/>
        <v>0</v>
      </c>
      <c r="AA38" s="57">
        <v>0</v>
      </c>
      <c r="AB38" s="5">
        <v>0</v>
      </c>
      <c r="AC38" s="58">
        <v>0</v>
      </c>
      <c r="AD38" s="59">
        <v>0</v>
      </c>
      <c r="AE38" s="12">
        <v>0</v>
      </c>
      <c r="AF38" s="58">
        <v>0</v>
      </c>
      <c r="AG38" s="57">
        <v>0</v>
      </c>
      <c r="AH38" s="5">
        <v>0</v>
      </c>
      <c r="AI38" s="58">
        <v>0</v>
      </c>
      <c r="AJ38" s="57">
        <v>0</v>
      </c>
      <c r="AK38" s="5">
        <v>0</v>
      </c>
      <c r="AL38" s="58">
        <v>0</v>
      </c>
      <c r="AM38" s="57">
        <v>0</v>
      </c>
      <c r="AN38" s="5">
        <v>0</v>
      </c>
      <c r="AO38" s="58">
        <v>0</v>
      </c>
      <c r="AP38" s="57">
        <v>0</v>
      </c>
      <c r="AQ38" s="5">
        <v>0</v>
      </c>
      <c r="AR38" s="58">
        <v>0</v>
      </c>
      <c r="AS38" s="57">
        <v>0</v>
      </c>
      <c r="AT38" s="5">
        <v>0</v>
      </c>
      <c r="AU38" s="58">
        <v>0</v>
      </c>
      <c r="AV38" s="59">
        <v>164</v>
      </c>
      <c r="AW38" s="12">
        <v>405</v>
      </c>
      <c r="AX38" s="58">
        <f t="shared" si="52"/>
        <v>2469.5121951219512</v>
      </c>
      <c r="AY38" s="59"/>
      <c r="AZ38" s="12"/>
      <c r="BA38" s="58"/>
      <c r="BB38" s="59">
        <v>0</v>
      </c>
      <c r="BC38" s="12">
        <v>0</v>
      </c>
      <c r="BD38" s="58">
        <f t="shared" si="53"/>
        <v>0</v>
      </c>
      <c r="BE38" s="59"/>
      <c r="BF38" s="12"/>
      <c r="BG38" s="58"/>
      <c r="BH38" s="59">
        <v>24</v>
      </c>
      <c r="BI38" s="12">
        <v>77</v>
      </c>
      <c r="BJ38" s="58">
        <f t="shared" si="62"/>
        <v>3208.3333333333335</v>
      </c>
      <c r="BK38" s="57">
        <v>0</v>
      </c>
      <c r="BL38" s="5">
        <v>0</v>
      </c>
      <c r="BM38" s="58">
        <v>0</v>
      </c>
      <c r="BN38" s="57">
        <v>0</v>
      </c>
      <c r="BO38" s="5">
        <v>0</v>
      </c>
      <c r="BP38" s="58">
        <v>0</v>
      </c>
      <c r="BQ38" s="57">
        <v>0</v>
      </c>
      <c r="BR38" s="5">
        <v>0</v>
      </c>
      <c r="BS38" s="58">
        <v>0</v>
      </c>
      <c r="BT38" s="57">
        <v>0</v>
      </c>
      <c r="BU38" s="5">
        <v>0</v>
      </c>
      <c r="BV38" s="58">
        <v>0</v>
      </c>
      <c r="BW38" s="57">
        <v>0</v>
      </c>
      <c r="BX38" s="5">
        <v>0</v>
      </c>
      <c r="BY38" s="58">
        <v>0</v>
      </c>
      <c r="BZ38" s="57">
        <v>0</v>
      </c>
      <c r="CA38" s="5">
        <v>0</v>
      </c>
      <c r="CB38" s="58">
        <v>0</v>
      </c>
      <c r="CC38" s="57">
        <v>0</v>
      </c>
      <c r="CD38" s="5">
        <v>0</v>
      </c>
      <c r="CE38" s="58">
        <v>0</v>
      </c>
      <c r="CF38" s="59">
        <v>32537</v>
      </c>
      <c r="CG38" s="12">
        <v>56477</v>
      </c>
      <c r="CH38" s="58">
        <f t="shared" si="54"/>
        <v>1735.7777299689585</v>
      </c>
      <c r="CI38" s="57">
        <v>0</v>
      </c>
      <c r="CJ38" s="5">
        <v>0</v>
      </c>
      <c r="CK38" s="58">
        <v>0</v>
      </c>
      <c r="CL38" s="57">
        <v>0</v>
      </c>
      <c r="CM38" s="5">
        <v>0</v>
      </c>
      <c r="CN38" s="58">
        <v>0</v>
      </c>
      <c r="CO38" s="57">
        <v>0</v>
      </c>
      <c r="CP38" s="5">
        <v>0</v>
      </c>
      <c r="CQ38" s="58">
        <v>0</v>
      </c>
      <c r="CR38" s="59">
        <v>6</v>
      </c>
      <c r="CS38" s="12">
        <v>58</v>
      </c>
      <c r="CT38" s="58">
        <f t="shared" si="55"/>
        <v>9666.6666666666661</v>
      </c>
      <c r="CU38" s="57">
        <v>0</v>
      </c>
      <c r="CV38" s="5">
        <v>2</v>
      </c>
      <c r="CW38" s="58">
        <v>0</v>
      </c>
      <c r="CX38" s="57">
        <v>0</v>
      </c>
      <c r="CY38" s="5">
        <v>0</v>
      </c>
      <c r="CZ38" s="58">
        <v>0</v>
      </c>
      <c r="DA38" s="57">
        <v>0</v>
      </c>
      <c r="DB38" s="5">
        <v>0</v>
      </c>
      <c r="DC38" s="58">
        <v>0</v>
      </c>
      <c r="DD38" s="57">
        <v>0</v>
      </c>
      <c r="DE38" s="5">
        <v>0</v>
      </c>
      <c r="DF38" s="58">
        <v>0</v>
      </c>
      <c r="DG38" s="57">
        <v>0</v>
      </c>
      <c r="DH38" s="5">
        <v>0</v>
      </c>
      <c r="DI38" s="58">
        <v>0</v>
      </c>
      <c r="DJ38" s="57">
        <v>0</v>
      </c>
      <c r="DK38" s="5">
        <v>0</v>
      </c>
      <c r="DL38" s="58">
        <v>0</v>
      </c>
      <c r="DM38" s="57">
        <v>0</v>
      </c>
      <c r="DN38" s="5">
        <v>0</v>
      </c>
      <c r="DO38" s="58">
        <v>0</v>
      </c>
      <c r="DP38" s="57">
        <v>0</v>
      </c>
      <c r="DQ38" s="5">
        <v>0</v>
      </c>
      <c r="DR38" s="58">
        <v>0</v>
      </c>
      <c r="DS38" s="57">
        <v>0</v>
      </c>
      <c r="DT38" s="5">
        <v>0</v>
      </c>
      <c r="DU38" s="58">
        <v>0</v>
      </c>
      <c r="DV38" s="57">
        <v>0</v>
      </c>
      <c r="DW38" s="5">
        <v>0</v>
      </c>
      <c r="DX38" s="58">
        <v>0</v>
      </c>
      <c r="DY38" s="57">
        <v>0</v>
      </c>
      <c r="DZ38" s="5">
        <v>0</v>
      </c>
      <c r="EA38" s="58">
        <v>0</v>
      </c>
      <c r="EB38" s="57">
        <v>0</v>
      </c>
      <c r="EC38" s="5">
        <v>0</v>
      </c>
      <c r="ED38" s="58">
        <v>0</v>
      </c>
      <c r="EE38" s="57">
        <v>0</v>
      </c>
      <c r="EF38" s="5">
        <v>0</v>
      </c>
      <c r="EG38" s="58">
        <v>0</v>
      </c>
      <c r="EH38" s="57">
        <v>0</v>
      </c>
      <c r="EI38" s="5">
        <v>0</v>
      </c>
      <c r="EJ38" s="58">
        <v>0</v>
      </c>
      <c r="EK38" s="57">
        <v>0</v>
      </c>
      <c r="EL38" s="5">
        <v>0</v>
      </c>
      <c r="EM38" s="58">
        <v>0</v>
      </c>
      <c r="EN38" s="57">
        <v>0</v>
      </c>
      <c r="EO38" s="5">
        <v>0</v>
      </c>
      <c r="EP38" s="58">
        <v>0</v>
      </c>
      <c r="EQ38" s="59">
        <v>133</v>
      </c>
      <c r="ER38" s="12">
        <v>687</v>
      </c>
      <c r="ES38" s="58">
        <f t="shared" si="56"/>
        <v>5165.4135338345859</v>
      </c>
      <c r="ET38" s="57">
        <v>0</v>
      </c>
      <c r="EU38" s="5">
        <v>0</v>
      </c>
      <c r="EV38" s="58">
        <v>0</v>
      </c>
      <c r="EW38" s="57">
        <v>0</v>
      </c>
      <c r="EX38" s="5">
        <v>0</v>
      </c>
      <c r="EY38" s="58">
        <v>0</v>
      </c>
      <c r="EZ38" s="57"/>
      <c r="FA38" s="5"/>
      <c r="FB38" s="58"/>
      <c r="FC38" s="57">
        <v>0</v>
      </c>
      <c r="FD38" s="5">
        <v>0</v>
      </c>
      <c r="FE38" s="58">
        <v>0</v>
      </c>
      <c r="FF38" s="57">
        <v>0</v>
      </c>
      <c r="FG38" s="5">
        <v>0</v>
      </c>
      <c r="FH38" s="58">
        <v>0</v>
      </c>
      <c r="FI38" s="57">
        <v>0</v>
      </c>
      <c r="FJ38" s="5">
        <v>0</v>
      </c>
      <c r="FK38" s="58">
        <v>0</v>
      </c>
      <c r="FL38" s="57">
        <v>0</v>
      </c>
      <c r="FM38" s="5">
        <v>0</v>
      </c>
      <c r="FN38" s="58">
        <f t="shared" si="57"/>
        <v>0</v>
      </c>
      <c r="FO38" s="57">
        <v>0</v>
      </c>
      <c r="FP38" s="5">
        <v>0</v>
      </c>
      <c r="FQ38" s="58">
        <v>0</v>
      </c>
      <c r="FR38" s="57">
        <v>0</v>
      </c>
      <c r="FS38" s="5">
        <v>0</v>
      </c>
      <c r="FT38" s="58">
        <v>0</v>
      </c>
      <c r="FU38" s="57">
        <v>0</v>
      </c>
      <c r="FV38" s="5">
        <v>0</v>
      </c>
      <c r="FW38" s="58">
        <v>0</v>
      </c>
      <c r="FX38" s="57">
        <v>0</v>
      </c>
      <c r="FY38" s="5">
        <v>0</v>
      </c>
      <c r="FZ38" s="58">
        <v>0</v>
      </c>
      <c r="GA38" s="57">
        <v>0</v>
      </c>
      <c r="GB38" s="5">
        <v>0</v>
      </c>
      <c r="GC38" s="58">
        <v>0</v>
      </c>
      <c r="GD38" s="57">
        <v>0</v>
      </c>
      <c r="GE38" s="5">
        <v>0</v>
      </c>
      <c r="GF38" s="58">
        <v>0</v>
      </c>
      <c r="GG38" s="57">
        <v>0</v>
      </c>
      <c r="GH38" s="5">
        <v>0</v>
      </c>
      <c r="GI38" s="58">
        <v>0</v>
      </c>
      <c r="GJ38" s="57">
        <v>0</v>
      </c>
      <c r="GK38" s="5">
        <v>0</v>
      </c>
      <c r="GL38" s="58">
        <v>0</v>
      </c>
      <c r="GM38" s="57">
        <v>0</v>
      </c>
      <c r="GN38" s="5">
        <v>0</v>
      </c>
      <c r="GO38" s="58">
        <v>0</v>
      </c>
      <c r="GP38" s="57">
        <v>0</v>
      </c>
      <c r="GQ38" s="5">
        <v>0</v>
      </c>
      <c r="GR38" s="58">
        <f t="shared" si="58"/>
        <v>0</v>
      </c>
      <c r="GS38" s="59">
        <v>25</v>
      </c>
      <c r="GT38" s="12">
        <v>80</v>
      </c>
      <c r="GU38" s="58">
        <f>GT38/GS38*1000</f>
        <v>3200</v>
      </c>
      <c r="GV38" s="59">
        <v>3</v>
      </c>
      <c r="GW38" s="12">
        <v>7</v>
      </c>
      <c r="GX38" s="58">
        <f>GW38/GV38*1000</f>
        <v>2333.3333333333335</v>
      </c>
      <c r="GY38" s="59">
        <v>38997</v>
      </c>
      <c r="GZ38" s="12">
        <v>93479</v>
      </c>
      <c r="HA38" s="58">
        <f t="shared" si="59"/>
        <v>2397.0818268071903</v>
      </c>
      <c r="HB38" s="57">
        <v>0</v>
      </c>
      <c r="HC38" s="5">
        <v>0</v>
      </c>
      <c r="HD38" s="58">
        <f t="shared" si="60"/>
        <v>0</v>
      </c>
      <c r="HE38" s="57"/>
      <c r="HF38" s="5"/>
      <c r="HG38" s="58"/>
      <c r="HH38" s="57">
        <v>0</v>
      </c>
      <c r="HI38" s="5">
        <v>0</v>
      </c>
      <c r="HJ38" s="58">
        <v>0</v>
      </c>
      <c r="HK38" s="57">
        <v>0</v>
      </c>
      <c r="HL38" s="5">
        <v>0</v>
      </c>
      <c r="HM38" s="58">
        <v>0</v>
      </c>
      <c r="HN38" s="57">
        <v>0</v>
      </c>
      <c r="HO38" s="5">
        <v>0</v>
      </c>
      <c r="HP38" s="58">
        <v>0</v>
      </c>
      <c r="HQ38" s="57">
        <v>0</v>
      </c>
      <c r="HR38" s="5">
        <v>0</v>
      </c>
      <c r="HS38" s="58">
        <v>0</v>
      </c>
      <c r="HT38" s="57">
        <v>0</v>
      </c>
      <c r="HU38" s="5">
        <v>0</v>
      </c>
      <c r="HV38" s="58">
        <v>0</v>
      </c>
      <c r="HW38" s="59">
        <v>19</v>
      </c>
      <c r="HX38" s="12">
        <v>90</v>
      </c>
      <c r="HY38" s="58">
        <f t="shared" si="61"/>
        <v>4736.8421052631575</v>
      </c>
      <c r="HZ38" s="57">
        <v>0</v>
      </c>
      <c r="IA38" s="5">
        <v>0</v>
      </c>
      <c r="IB38" s="58">
        <v>0</v>
      </c>
      <c r="IC38" s="59">
        <v>96</v>
      </c>
      <c r="ID38" s="12">
        <v>244</v>
      </c>
      <c r="IE38" s="58">
        <f t="shared" si="63"/>
        <v>2541.6666666666665</v>
      </c>
      <c r="IF38" s="59">
        <v>125</v>
      </c>
      <c r="IG38" s="12">
        <v>225</v>
      </c>
      <c r="IH38" s="58">
        <f>IG38/IF38*1000</f>
        <v>1800</v>
      </c>
      <c r="II38" s="57">
        <v>0</v>
      </c>
      <c r="IJ38" s="5">
        <v>0</v>
      </c>
      <c r="IK38" s="58">
        <v>0</v>
      </c>
      <c r="IL38" s="57">
        <v>0</v>
      </c>
      <c r="IM38" s="5">
        <v>0</v>
      </c>
      <c r="IN38" s="58">
        <v>0</v>
      </c>
      <c r="IO38" s="57">
        <v>0</v>
      </c>
      <c r="IP38" s="5">
        <v>0</v>
      </c>
      <c r="IQ38" s="58">
        <v>0</v>
      </c>
      <c r="IR38" s="14">
        <f t="shared" si="10"/>
        <v>72342</v>
      </c>
      <c r="IS38" s="58">
        <f t="shared" si="11"/>
        <v>152693</v>
      </c>
    </row>
    <row r="39" spans="1:253" x14ac:dyDescent="0.3">
      <c r="A39" s="54">
        <v>2006</v>
      </c>
      <c r="B39" s="50" t="s">
        <v>12</v>
      </c>
      <c r="C39" s="57">
        <v>0</v>
      </c>
      <c r="D39" s="5">
        <v>0</v>
      </c>
      <c r="E39" s="58">
        <v>0</v>
      </c>
      <c r="F39" s="57"/>
      <c r="G39" s="5"/>
      <c r="H39" s="58"/>
      <c r="I39" s="57">
        <v>0</v>
      </c>
      <c r="J39" s="5">
        <v>0</v>
      </c>
      <c r="K39" s="58">
        <v>0</v>
      </c>
      <c r="L39" s="59">
        <v>124</v>
      </c>
      <c r="M39" s="12">
        <v>523</v>
      </c>
      <c r="N39" s="58">
        <f t="shared" si="50"/>
        <v>4217.7419354838712</v>
      </c>
      <c r="O39" s="57">
        <v>0</v>
      </c>
      <c r="P39" s="5">
        <v>0</v>
      </c>
      <c r="Q39" s="58">
        <v>0</v>
      </c>
      <c r="R39" s="57">
        <v>0</v>
      </c>
      <c r="S39" s="5">
        <v>0</v>
      </c>
      <c r="T39" s="58">
        <v>0</v>
      </c>
      <c r="U39" s="57">
        <v>0</v>
      </c>
      <c r="V39" s="5">
        <v>0</v>
      </c>
      <c r="W39" s="58">
        <v>0</v>
      </c>
      <c r="X39" s="57">
        <v>0</v>
      </c>
      <c r="Y39" s="5">
        <v>0</v>
      </c>
      <c r="Z39" s="58">
        <f t="shared" si="51"/>
        <v>0</v>
      </c>
      <c r="AA39" s="57">
        <v>0</v>
      </c>
      <c r="AB39" s="5">
        <v>0</v>
      </c>
      <c r="AC39" s="58">
        <v>0</v>
      </c>
      <c r="AD39" s="59">
        <v>0</v>
      </c>
      <c r="AE39" s="12">
        <v>0</v>
      </c>
      <c r="AF39" s="58">
        <v>0</v>
      </c>
      <c r="AG39" s="57">
        <v>0</v>
      </c>
      <c r="AH39" s="5">
        <v>0</v>
      </c>
      <c r="AI39" s="58">
        <v>0</v>
      </c>
      <c r="AJ39" s="57">
        <v>0</v>
      </c>
      <c r="AK39" s="5">
        <v>0</v>
      </c>
      <c r="AL39" s="58">
        <v>0</v>
      </c>
      <c r="AM39" s="57">
        <v>0</v>
      </c>
      <c r="AN39" s="5">
        <v>0</v>
      </c>
      <c r="AO39" s="58">
        <v>0</v>
      </c>
      <c r="AP39" s="57">
        <v>0</v>
      </c>
      <c r="AQ39" s="5">
        <v>0</v>
      </c>
      <c r="AR39" s="58">
        <v>0</v>
      </c>
      <c r="AS39" s="57">
        <v>0</v>
      </c>
      <c r="AT39" s="5">
        <v>0</v>
      </c>
      <c r="AU39" s="58">
        <v>0</v>
      </c>
      <c r="AV39" s="59">
        <v>482</v>
      </c>
      <c r="AW39" s="12">
        <v>818</v>
      </c>
      <c r="AX39" s="58">
        <f t="shared" si="52"/>
        <v>1697.0954356846473</v>
      </c>
      <c r="AY39" s="57"/>
      <c r="AZ39" s="5"/>
      <c r="BA39" s="58"/>
      <c r="BB39" s="57">
        <v>0</v>
      </c>
      <c r="BC39" s="5">
        <v>0</v>
      </c>
      <c r="BD39" s="58">
        <f t="shared" si="53"/>
        <v>0</v>
      </c>
      <c r="BE39" s="57"/>
      <c r="BF39" s="5"/>
      <c r="BG39" s="58"/>
      <c r="BH39" s="57">
        <v>0</v>
      </c>
      <c r="BI39" s="5">
        <v>0</v>
      </c>
      <c r="BJ39" s="58">
        <v>0</v>
      </c>
      <c r="BK39" s="57">
        <v>0</v>
      </c>
      <c r="BL39" s="5">
        <v>0</v>
      </c>
      <c r="BM39" s="58">
        <v>0</v>
      </c>
      <c r="BN39" s="57">
        <v>0</v>
      </c>
      <c r="BO39" s="5">
        <v>0</v>
      </c>
      <c r="BP39" s="58">
        <v>0</v>
      </c>
      <c r="BQ39" s="57">
        <v>0</v>
      </c>
      <c r="BR39" s="5">
        <v>0</v>
      </c>
      <c r="BS39" s="58">
        <v>0</v>
      </c>
      <c r="BT39" s="57">
        <v>0</v>
      </c>
      <c r="BU39" s="5">
        <v>0</v>
      </c>
      <c r="BV39" s="58">
        <v>0</v>
      </c>
      <c r="BW39" s="57">
        <v>0</v>
      </c>
      <c r="BX39" s="5">
        <v>0</v>
      </c>
      <c r="BY39" s="58">
        <v>0</v>
      </c>
      <c r="BZ39" s="57">
        <v>0</v>
      </c>
      <c r="CA39" s="5">
        <v>0</v>
      </c>
      <c r="CB39" s="58">
        <v>0</v>
      </c>
      <c r="CC39" s="57">
        <v>0</v>
      </c>
      <c r="CD39" s="5">
        <v>0</v>
      </c>
      <c r="CE39" s="58">
        <v>0</v>
      </c>
      <c r="CF39" s="59">
        <v>28113</v>
      </c>
      <c r="CG39" s="12">
        <v>52705</v>
      </c>
      <c r="CH39" s="58">
        <f t="shared" si="54"/>
        <v>1874.7554512147403</v>
      </c>
      <c r="CI39" s="57">
        <v>0</v>
      </c>
      <c r="CJ39" s="5">
        <v>0</v>
      </c>
      <c r="CK39" s="58">
        <v>0</v>
      </c>
      <c r="CL39" s="57">
        <v>0</v>
      </c>
      <c r="CM39" s="5">
        <v>0</v>
      </c>
      <c r="CN39" s="58">
        <v>0</v>
      </c>
      <c r="CO39" s="57">
        <v>0</v>
      </c>
      <c r="CP39" s="5">
        <v>0</v>
      </c>
      <c r="CQ39" s="58">
        <v>0</v>
      </c>
      <c r="CR39" s="59">
        <v>24</v>
      </c>
      <c r="CS39" s="12">
        <v>185</v>
      </c>
      <c r="CT39" s="58">
        <f t="shared" si="55"/>
        <v>7708.333333333333</v>
      </c>
      <c r="CU39" s="57">
        <v>0</v>
      </c>
      <c r="CV39" s="5">
        <v>1</v>
      </c>
      <c r="CW39" s="58">
        <v>0</v>
      </c>
      <c r="CX39" s="57">
        <v>0</v>
      </c>
      <c r="CY39" s="5">
        <v>0</v>
      </c>
      <c r="CZ39" s="58">
        <v>0</v>
      </c>
      <c r="DA39" s="57">
        <v>0</v>
      </c>
      <c r="DB39" s="5">
        <v>0</v>
      </c>
      <c r="DC39" s="58">
        <v>0</v>
      </c>
      <c r="DD39" s="57">
        <v>0</v>
      </c>
      <c r="DE39" s="5">
        <v>0</v>
      </c>
      <c r="DF39" s="58">
        <v>0</v>
      </c>
      <c r="DG39" s="57">
        <v>0</v>
      </c>
      <c r="DH39" s="5">
        <v>0</v>
      </c>
      <c r="DI39" s="58">
        <v>0</v>
      </c>
      <c r="DJ39" s="57">
        <v>0</v>
      </c>
      <c r="DK39" s="5">
        <v>0</v>
      </c>
      <c r="DL39" s="58">
        <v>0</v>
      </c>
      <c r="DM39" s="57">
        <v>0</v>
      </c>
      <c r="DN39" s="5">
        <v>0</v>
      </c>
      <c r="DO39" s="58">
        <v>0</v>
      </c>
      <c r="DP39" s="57">
        <v>0</v>
      </c>
      <c r="DQ39" s="5">
        <v>0</v>
      </c>
      <c r="DR39" s="58">
        <v>0</v>
      </c>
      <c r="DS39" s="57">
        <v>0</v>
      </c>
      <c r="DT39" s="5">
        <v>0</v>
      </c>
      <c r="DU39" s="58">
        <v>0</v>
      </c>
      <c r="DV39" s="57">
        <v>0</v>
      </c>
      <c r="DW39" s="5">
        <v>0</v>
      </c>
      <c r="DX39" s="58">
        <v>0</v>
      </c>
      <c r="DY39" s="57">
        <v>0</v>
      </c>
      <c r="DZ39" s="5">
        <v>0</v>
      </c>
      <c r="EA39" s="58">
        <v>0</v>
      </c>
      <c r="EB39" s="57">
        <v>0</v>
      </c>
      <c r="EC39" s="5">
        <v>0</v>
      </c>
      <c r="ED39" s="58">
        <v>0</v>
      </c>
      <c r="EE39" s="57">
        <v>0</v>
      </c>
      <c r="EF39" s="5">
        <v>0</v>
      </c>
      <c r="EG39" s="58">
        <v>0</v>
      </c>
      <c r="EH39" s="57">
        <v>0</v>
      </c>
      <c r="EI39" s="5">
        <v>0</v>
      </c>
      <c r="EJ39" s="58">
        <v>0</v>
      </c>
      <c r="EK39" s="57">
        <v>0</v>
      </c>
      <c r="EL39" s="5">
        <v>0</v>
      </c>
      <c r="EM39" s="58">
        <v>0</v>
      </c>
      <c r="EN39" s="57">
        <v>0</v>
      </c>
      <c r="EO39" s="5">
        <v>0</v>
      </c>
      <c r="EP39" s="58">
        <v>0</v>
      </c>
      <c r="EQ39" s="59">
        <v>223</v>
      </c>
      <c r="ER39" s="12">
        <v>1154</v>
      </c>
      <c r="ES39" s="58">
        <f t="shared" si="56"/>
        <v>5174.8878923766815</v>
      </c>
      <c r="ET39" s="57">
        <v>0</v>
      </c>
      <c r="EU39" s="5">
        <v>0</v>
      </c>
      <c r="EV39" s="58">
        <v>0</v>
      </c>
      <c r="EW39" s="57">
        <v>0</v>
      </c>
      <c r="EX39" s="5">
        <v>0</v>
      </c>
      <c r="EY39" s="58">
        <v>0</v>
      </c>
      <c r="EZ39" s="57"/>
      <c r="FA39" s="5"/>
      <c r="FB39" s="58"/>
      <c r="FC39" s="57">
        <v>0</v>
      </c>
      <c r="FD39" s="5">
        <v>0</v>
      </c>
      <c r="FE39" s="58">
        <v>0</v>
      </c>
      <c r="FF39" s="57">
        <v>0</v>
      </c>
      <c r="FG39" s="5">
        <v>0</v>
      </c>
      <c r="FH39" s="58">
        <v>0</v>
      </c>
      <c r="FI39" s="57">
        <v>0</v>
      </c>
      <c r="FJ39" s="5">
        <v>0</v>
      </c>
      <c r="FK39" s="58">
        <v>0</v>
      </c>
      <c r="FL39" s="57">
        <v>0</v>
      </c>
      <c r="FM39" s="5">
        <v>0</v>
      </c>
      <c r="FN39" s="58">
        <f t="shared" si="57"/>
        <v>0</v>
      </c>
      <c r="FO39" s="57">
        <v>0</v>
      </c>
      <c r="FP39" s="5">
        <v>0</v>
      </c>
      <c r="FQ39" s="58">
        <v>0</v>
      </c>
      <c r="FR39" s="57">
        <v>0</v>
      </c>
      <c r="FS39" s="5">
        <v>0</v>
      </c>
      <c r="FT39" s="58">
        <v>0</v>
      </c>
      <c r="FU39" s="57">
        <v>0</v>
      </c>
      <c r="FV39" s="5">
        <v>0</v>
      </c>
      <c r="FW39" s="58">
        <v>0</v>
      </c>
      <c r="FX39" s="57">
        <v>0</v>
      </c>
      <c r="FY39" s="5">
        <v>0</v>
      </c>
      <c r="FZ39" s="58">
        <v>0</v>
      </c>
      <c r="GA39" s="57">
        <v>0</v>
      </c>
      <c r="GB39" s="5">
        <v>0</v>
      </c>
      <c r="GC39" s="58">
        <v>0</v>
      </c>
      <c r="GD39" s="57">
        <v>0</v>
      </c>
      <c r="GE39" s="5">
        <v>0</v>
      </c>
      <c r="GF39" s="58">
        <v>0</v>
      </c>
      <c r="GG39" s="57">
        <v>0</v>
      </c>
      <c r="GH39" s="5">
        <v>0</v>
      </c>
      <c r="GI39" s="58">
        <v>0</v>
      </c>
      <c r="GJ39" s="57">
        <v>0</v>
      </c>
      <c r="GK39" s="5">
        <v>0</v>
      </c>
      <c r="GL39" s="58">
        <v>0</v>
      </c>
      <c r="GM39" s="57">
        <v>0</v>
      </c>
      <c r="GN39" s="5">
        <v>0</v>
      </c>
      <c r="GO39" s="58">
        <v>0</v>
      </c>
      <c r="GP39" s="57">
        <v>0</v>
      </c>
      <c r="GQ39" s="5">
        <v>0</v>
      </c>
      <c r="GR39" s="58">
        <f t="shared" si="58"/>
        <v>0</v>
      </c>
      <c r="GS39" s="57">
        <v>0</v>
      </c>
      <c r="GT39" s="5">
        <v>0</v>
      </c>
      <c r="GU39" s="58">
        <v>0</v>
      </c>
      <c r="GV39" s="57">
        <v>0</v>
      </c>
      <c r="GW39" s="5">
        <v>0</v>
      </c>
      <c r="GX39" s="58">
        <v>0</v>
      </c>
      <c r="GY39" s="59">
        <v>41486</v>
      </c>
      <c r="GZ39" s="12">
        <v>97231</v>
      </c>
      <c r="HA39" s="58">
        <f t="shared" si="59"/>
        <v>2343.7063105625994</v>
      </c>
      <c r="HB39" s="57">
        <v>0</v>
      </c>
      <c r="HC39" s="5">
        <v>0</v>
      </c>
      <c r="HD39" s="58">
        <f t="shared" si="60"/>
        <v>0</v>
      </c>
      <c r="HE39" s="57"/>
      <c r="HF39" s="5"/>
      <c r="HG39" s="58"/>
      <c r="HH39" s="57">
        <v>0</v>
      </c>
      <c r="HI39" s="5">
        <v>0</v>
      </c>
      <c r="HJ39" s="58">
        <v>0</v>
      </c>
      <c r="HK39" s="57">
        <v>0</v>
      </c>
      <c r="HL39" s="5">
        <v>0</v>
      </c>
      <c r="HM39" s="58">
        <v>0</v>
      </c>
      <c r="HN39" s="57">
        <v>0</v>
      </c>
      <c r="HO39" s="5">
        <v>0</v>
      </c>
      <c r="HP39" s="58">
        <v>0</v>
      </c>
      <c r="HQ39" s="57">
        <v>0</v>
      </c>
      <c r="HR39" s="5">
        <v>0</v>
      </c>
      <c r="HS39" s="58">
        <v>0</v>
      </c>
      <c r="HT39" s="59">
        <v>8</v>
      </c>
      <c r="HU39" s="12">
        <v>128</v>
      </c>
      <c r="HV39" s="58">
        <f>HU39/HT39*1000</f>
        <v>16000</v>
      </c>
      <c r="HW39" s="57">
        <v>0</v>
      </c>
      <c r="HX39" s="5">
        <v>0</v>
      </c>
      <c r="HY39" s="58">
        <v>0</v>
      </c>
      <c r="HZ39" s="57">
        <v>0</v>
      </c>
      <c r="IA39" s="5">
        <v>0</v>
      </c>
      <c r="IB39" s="58">
        <v>0</v>
      </c>
      <c r="IC39" s="59">
        <v>120</v>
      </c>
      <c r="ID39" s="12">
        <v>287</v>
      </c>
      <c r="IE39" s="58">
        <f t="shared" si="63"/>
        <v>2391.6666666666665</v>
      </c>
      <c r="IF39" s="57">
        <v>0</v>
      </c>
      <c r="IG39" s="5">
        <v>0</v>
      </c>
      <c r="IH39" s="58">
        <v>0</v>
      </c>
      <c r="II39" s="57">
        <v>0</v>
      </c>
      <c r="IJ39" s="5">
        <v>0</v>
      </c>
      <c r="IK39" s="58">
        <v>0</v>
      </c>
      <c r="IL39" s="57">
        <v>0</v>
      </c>
      <c r="IM39" s="5">
        <v>0</v>
      </c>
      <c r="IN39" s="58">
        <v>0</v>
      </c>
      <c r="IO39" s="57">
        <v>0</v>
      </c>
      <c r="IP39" s="5">
        <v>0</v>
      </c>
      <c r="IQ39" s="58">
        <v>0</v>
      </c>
      <c r="IR39" s="14">
        <f t="shared" si="10"/>
        <v>70580</v>
      </c>
      <c r="IS39" s="58">
        <f t="shared" si="11"/>
        <v>153032</v>
      </c>
    </row>
    <row r="40" spans="1:253" x14ac:dyDescent="0.3">
      <c r="A40" s="54">
        <v>2006</v>
      </c>
      <c r="B40" s="50" t="s">
        <v>13</v>
      </c>
      <c r="C40" s="57">
        <v>0</v>
      </c>
      <c r="D40" s="5">
        <v>0</v>
      </c>
      <c r="E40" s="58">
        <v>0</v>
      </c>
      <c r="F40" s="57"/>
      <c r="G40" s="5"/>
      <c r="H40" s="58"/>
      <c r="I40" s="57">
        <v>0</v>
      </c>
      <c r="J40" s="5">
        <v>0</v>
      </c>
      <c r="K40" s="58">
        <v>0</v>
      </c>
      <c r="L40" s="59">
        <v>270</v>
      </c>
      <c r="M40" s="12">
        <v>1093</v>
      </c>
      <c r="N40" s="58">
        <f t="shared" si="50"/>
        <v>4048.1481481481483</v>
      </c>
      <c r="O40" s="57">
        <v>0</v>
      </c>
      <c r="P40" s="5">
        <v>0</v>
      </c>
      <c r="Q40" s="58">
        <v>0</v>
      </c>
      <c r="R40" s="57">
        <v>0</v>
      </c>
      <c r="S40" s="5">
        <v>0</v>
      </c>
      <c r="T40" s="58">
        <v>0</v>
      </c>
      <c r="U40" s="57">
        <v>0</v>
      </c>
      <c r="V40" s="5">
        <v>0</v>
      </c>
      <c r="W40" s="58">
        <v>0</v>
      </c>
      <c r="X40" s="57">
        <v>0</v>
      </c>
      <c r="Y40" s="5">
        <v>0</v>
      </c>
      <c r="Z40" s="58">
        <f t="shared" si="51"/>
        <v>0</v>
      </c>
      <c r="AA40" s="57">
        <v>0</v>
      </c>
      <c r="AB40" s="5">
        <v>0</v>
      </c>
      <c r="AC40" s="58">
        <v>0</v>
      </c>
      <c r="AD40" s="59">
        <v>0</v>
      </c>
      <c r="AE40" s="12">
        <v>0</v>
      </c>
      <c r="AF40" s="58">
        <v>0</v>
      </c>
      <c r="AG40" s="57">
        <v>0</v>
      </c>
      <c r="AH40" s="5">
        <v>0</v>
      </c>
      <c r="AI40" s="58">
        <v>0</v>
      </c>
      <c r="AJ40" s="57">
        <v>0</v>
      </c>
      <c r="AK40" s="5">
        <v>0</v>
      </c>
      <c r="AL40" s="58">
        <v>0</v>
      </c>
      <c r="AM40" s="57">
        <v>0</v>
      </c>
      <c r="AN40" s="5">
        <v>0</v>
      </c>
      <c r="AO40" s="58">
        <v>0</v>
      </c>
      <c r="AP40" s="57">
        <v>0</v>
      </c>
      <c r="AQ40" s="5">
        <v>0</v>
      </c>
      <c r="AR40" s="58">
        <v>0</v>
      </c>
      <c r="AS40" s="57">
        <v>0</v>
      </c>
      <c r="AT40" s="5">
        <v>0</v>
      </c>
      <c r="AU40" s="58">
        <v>0</v>
      </c>
      <c r="AV40" s="59">
        <v>1324</v>
      </c>
      <c r="AW40" s="12">
        <v>2975</v>
      </c>
      <c r="AX40" s="58">
        <f t="shared" si="52"/>
        <v>2246.9788519637459</v>
      </c>
      <c r="AY40" s="57"/>
      <c r="AZ40" s="5"/>
      <c r="BA40" s="58"/>
      <c r="BB40" s="57">
        <v>0</v>
      </c>
      <c r="BC40" s="5">
        <v>0</v>
      </c>
      <c r="BD40" s="58">
        <f t="shared" si="53"/>
        <v>0</v>
      </c>
      <c r="BE40" s="57"/>
      <c r="BF40" s="5"/>
      <c r="BG40" s="58"/>
      <c r="BH40" s="57">
        <v>0</v>
      </c>
      <c r="BI40" s="5">
        <v>0</v>
      </c>
      <c r="BJ40" s="58">
        <v>0</v>
      </c>
      <c r="BK40" s="57">
        <v>0</v>
      </c>
      <c r="BL40" s="5">
        <v>0</v>
      </c>
      <c r="BM40" s="58">
        <v>0</v>
      </c>
      <c r="BN40" s="57">
        <v>0</v>
      </c>
      <c r="BO40" s="5">
        <v>0</v>
      </c>
      <c r="BP40" s="58">
        <v>0</v>
      </c>
      <c r="BQ40" s="57">
        <v>0</v>
      </c>
      <c r="BR40" s="5">
        <v>0</v>
      </c>
      <c r="BS40" s="58">
        <v>0</v>
      </c>
      <c r="BT40" s="57">
        <v>0</v>
      </c>
      <c r="BU40" s="5">
        <v>0</v>
      </c>
      <c r="BV40" s="58">
        <v>0</v>
      </c>
      <c r="BW40" s="57">
        <v>0</v>
      </c>
      <c r="BX40" s="5">
        <v>0</v>
      </c>
      <c r="BY40" s="58">
        <v>0</v>
      </c>
      <c r="BZ40" s="57">
        <v>0</v>
      </c>
      <c r="CA40" s="5">
        <v>0</v>
      </c>
      <c r="CB40" s="58">
        <v>0</v>
      </c>
      <c r="CC40" s="57">
        <v>0</v>
      </c>
      <c r="CD40" s="5">
        <v>0</v>
      </c>
      <c r="CE40" s="58">
        <v>0</v>
      </c>
      <c r="CF40" s="59">
        <v>26625</v>
      </c>
      <c r="CG40" s="12">
        <v>46932</v>
      </c>
      <c r="CH40" s="58">
        <f t="shared" si="54"/>
        <v>1762.7042253521126</v>
      </c>
      <c r="CI40" s="57">
        <v>0</v>
      </c>
      <c r="CJ40" s="5">
        <v>0</v>
      </c>
      <c r="CK40" s="58">
        <v>0</v>
      </c>
      <c r="CL40" s="57">
        <v>0</v>
      </c>
      <c r="CM40" s="5">
        <v>0</v>
      </c>
      <c r="CN40" s="58">
        <v>0</v>
      </c>
      <c r="CO40" s="57">
        <v>0</v>
      </c>
      <c r="CP40" s="5">
        <v>0</v>
      </c>
      <c r="CQ40" s="58">
        <v>0</v>
      </c>
      <c r="CR40" s="59">
        <v>6</v>
      </c>
      <c r="CS40" s="12">
        <v>53</v>
      </c>
      <c r="CT40" s="58">
        <f t="shared" si="55"/>
        <v>8833.3333333333339</v>
      </c>
      <c r="CU40" s="57">
        <v>0</v>
      </c>
      <c r="CV40" s="5">
        <v>0</v>
      </c>
      <c r="CW40" s="58">
        <v>0</v>
      </c>
      <c r="CX40" s="57">
        <v>0</v>
      </c>
      <c r="CY40" s="5">
        <v>0</v>
      </c>
      <c r="CZ40" s="58">
        <v>0</v>
      </c>
      <c r="DA40" s="57">
        <v>0</v>
      </c>
      <c r="DB40" s="5">
        <v>0</v>
      </c>
      <c r="DC40" s="58">
        <v>0</v>
      </c>
      <c r="DD40" s="57">
        <v>0</v>
      </c>
      <c r="DE40" s="5">
        <v>0</v>
      </c>
      <c r="DF40" s="58">
        <v>0</v>
      </c>
      <c r="DG40" s="57">
        <v>0</v>
      </c>
      <c r="DH40" s="5">
        <v>0</v>
      </c>
      <c r="DI40" s="58">
        <v>0</v>
      </c>
      <c r="DJ40" s="57">
        <v>0</v>
      </c>
      <c r="DK40" s="5">
        <v>0</v>
      </c>
      <c r="DL40" s="58">
        <v>0</v>
      </c>
      <c r="DM40" s="57">
        <v>0</v>
      </c>
      <c r="DN40" s="5">
        <v>0</v>
      </c>
      <c r="DO40" s="58">
        <v>0</v>
      </c>
      <c r="DP40" s="57">
        <v>0</v>
      </c>
      <c r="DQ40" s="5">
        <v>0</v>
      </c>
      <c r="DR40" s="58">
        <v>0</v>
      </c>
      <c r="DS40" s="57">
        <v>0</v>
      </c>
      <c r="DT40" s="5">
        <v>0</v>
      </c>
      <c r="DU40" s="58">
        <v>0</v>
      </c>
      <c r="DV40" s="57">
        <v>0</v>
      </c>
      <c r="DW40" s="5">
        <v>0</v>
      </c>
      <c r="DX40" s="58">
        <v>0</v>
      </c>
      <c r="DY40" s="57">
        <v>0</v>
      </c>
      <c r="DZ40" s="5">
        <v>0</v>
      </c>
      <c r="EA40" s="58">
        <v>0</v>
      </c>
      <c r="EB40" s="57">
        <v>0</v>
      </c>
      <c r="EC40" s="5">
        <v>0</v>
      </c>
      <c r="ED40" s="58">
        <v>0</v>
      </c>
      <c r="EE40" s="57">
        <v>0</v>
      </c>
      <c r="EF40" s="5">
        <v>0</v>
      </c>
      <c r="EG40" s="58">
        <v>0</v>
      </c>
      <c r="EH40" s="57">
        <v>0</v>
      </c>
      <c r="EI40" s="5">
        <v>0</v>
      </c>
      <c r="EJ40" s="58">
        <v>0</v>
      </c>
      <c r="EK40" s="57">
        <v>0</v>
      </c>
      <c r="EL40" s="5">
        <v>0</v>
      </c>
      <c r="EM40" s="58">
        <v>0</v>
      </c>
      <c r="EN40" s="57">
        <v>0</v>
      </c>
      <c r="EO40" s="5">
        <v>0</v>
      </c>
      <c r="EP40" s="58">
        <v>0</v>
      </c>
      <c r="EQ40" s="59">
        <v>263</v>
      </c>
      <c r="ER40" s="12">
        <v>1379</v>
      </c>
      <c r="ES40" s="58">
        <f t="shared" si="56"/>
        <v>5243.3460076045631</v>
      </c>
      <c r="ET40" s="57">
        <v>0</v>
      </c>
      <c r="EU40" s="5">
        <v>0</v>
      </c>
      <c r="EV40" s="58">
        <v>0</v>
      </c>
      <c r="EW40" s="57">
        <v>0</v>
      </c>
      <c r="EX40" s="5">
        <v>0</v>
      </c>
      <c r="EY40" s="58">
        <v>0</v>
      </c>
      <c r="EZ40" s="57"/>
      <c r="FA40" s="5"/>
      <c r="FB40" s="58"/>
      <c r="FC40" s="57">
        <v>0</v>
      </c>
      <c r="FD40" s="5">
        <v>0</v>
      </c>
      <c r="FE40" s="58">
        <v>0</v>
      </c>
      <c r="FF40" s="57">
        <v>0</v>
      </c>
      <c r="FG40" s="5">
        <v>0</v>
      </c>
      <c r="FH40" s="58">
        <v>0</v>
      </c>
      <c r="FI40" s="57">
        <v>0</v>
      </c>
      <c r="FJ40" s="5">
        <v>0</v>
      </c>
      <c r="FK40" s="58">
        <v>0</v>
      </c>
      <c r="FL40" s="57">
        <v>0</v>
      </c>
      <c r="FM40" s="5">
        <v>0</v>
      </c>
      <c r="FN40" s="58">
        <f t="shared" si="57"/>
        <v>0</v>
      </c>
      <c r="FO40" s="57">
        <v>0</v>
      </c>
      <c r="FP40" s="5">
        <v>0</v>
      </c>
      <c r="FQ40" s="58">
        <v>0</v>
      </c>
      <c r="FR40" s="57">
        <v>0</v>
      </c>
      <c r="FS40" s="5">
        <v>0</v>
      </c>
      <c r="FT40" s="58">
        <v>0</v>
      </c>
      <c r="FU40" s="57">
        <v>0</v>
      </c>
      <c r="FV40" s="5">
        <v>0</v>
      </c>
      <c r="FW40" s="58">
        <v>0</v>
      </c>
      <c r="FX40" s="57">
        <v>0</v>
      </c>
      <c r="FY40" s="5">
        <v>0</v>
      </c>
      <c r="FZ40" s="58">
        <v>0</v>
      </c>
      <c r="GA40" s="57">
        <v>0</v>
      </c>
      <c r="GB40" s="5">
        <v>0</v>
      </c>
      <c r="GC40" s="58">
        <v>0</v>
      </c>
      <c r="GD40" s="57">
        <v>0</v>
      </c>
      <c r="GE40" s="5">
        <v>0</v>
      </c>
      <c r="GF40" s="58">
        <v>0</v>
      </c>
      <c r="GG40" s="57">
        <v>0</v>
      </c>
      <c r="GH40" s="5">
        <v>0</v>
      </c>
      <c r="GI40" s="58">
        <v>0</v>
      </c>
      <c r="GJ40" s="57">
        <v>0</v>
      </c>
      <c r="GK40" s="5">
        <v>0</v>
      </c>
      <c r="GL40" s="58">
        <v>0</v>
      </c>
      <c r="GM40" s="57">
        <v>0</v>
      </c>
      <c r="GN40" s="5">
        <v>0</v>
      </c>
      <c r="GO40" s="58">
        <v>0</v>
      </c>
      <c r="GP40" s="57">
        <v>0</v>
      </c>
      <c r="GQ40" s="5">
        <v>0</v>
      </c>
      <c r="GR40" s="58">
        <f t="shared" si="58"/>
        <v>0</v>
      </c>
      <c r="GS40" s="57">
        <v>0</v>
      </c>
      <c r="GT40" s="5">
        <v>0</v>
      </c>
      <c r="GU40" s="58">
        <v>0</v>
      </c>
      <c r="GV40" s="57">
        <v>0</v>
      </c>
      <c r="GW40" s="5">
        <v>0</v>
      </c>
      <c r="GX40" s="58">
        <v>0</v>
      </c>
      <c r="GY40" s="59">
        <v>23968</v>
      </c>
      <c r="GZ40" s="12">
        <v>58915</v>
      </c>
      <c r="HA40" s="58">
        <f t="shared" si="59"/>
        <v>2458.0690921228302</v>
      </c>
      <c r="HB40" s="57">
        <v>0</v>
      </c>
      <c r="HC40" s="5">
        <v>0</v>
      </c>
      <c r="HD40" s="58">
        <f t="shared" si="60"/>
        <v>0</v>
      </c>
      <c r="HE40" s="57"/>
      <c r="HF40" s="5"/>
      <c r="HG40" s="58"/>
      <c r="HH40" s="57">
        <v>0</v>
      </c>
      <c r="HI40" s="5">
        <v>0</v>
      </c>
      <c r="HJ40" s="58">
        <v>0</v>
      </c>
      <c r="HK40" s="57">
        <v>0</v>
      </c>
      <c r="HL40" s="5">
        <v>0</v>
      </c>
      <c r="HM40" s="58">
        <v>0</v>
      </c>
      <c r="HN40" s="57">
        <v>0</v>
      </c>
      <c r="HO40" s="5">
        <v>0</v>
      </c>
      <c r="HP40" s="58">
        <v>0</v>
      </c>
      <c r="HQ40" s="57">
        <v>0</v>
      </c>
      <c r="HR40" s="5">
        <v>0</v>
      </c>
      <c r="HS40" s="58">
        <v>0</v>
      </c>
      <c r="HT40" s="57">
        <v>0</v>
      </c>
      <c r="HU40" s="5">
        <v>0</v>
      </c>
      <c r="HV40" s="58">
        <v>0</v>
      </c>
      <c r="HW40" s="57">
        <v>0</v>
      </c>
      <c r="HX40" s="5">
        <v>0</v>
      </c>
      <c r="HY40" s="58">
        <v>0</v>
      </c>
      <c r="HZ40" s="57">
        <v>0</v>
      </c>
      <c r="IA40" s="5">
        <v>0</v>
      </c>
      <c r="IB40" s="58">
        <v>0</v>
      </c>
      <c r="IC40" s="59">
        <v>96</v>
      </c>
      <c r="ID40" s="12">
        <v>252</v>
      </c>
      <c r="IE40" s="58">
        <f t="shared" si="63"/>
        <v>2625</v>
      </c>
      <c r="IF40" s="57">
        <v>0</v>
      </c>
      <c r="IG40" s="5">
        <v>0</v>
      </c>
      <c r="IH40" s="58">
        <v>0</v>
      </c>
      <c r="II40" s="57">
        <v>0</v>
      </c>
      <c r="IJ40" s="5">
        <v>0</v>
      </c>
      <c r="IK40" s="58">
        <v>0</v>
      </c>
      <c r="IL40" s="57">
        <v>0</v>
      </c>
      <c r="IM40" s="5">
        <v>0</v>
      </c>
      <c r="IN40" s="58">
        <v>0</v>
      </c>
      <c r="IO40" s="57">
        <v>0</v>
      </c>
      <c r="IP40" s="5">
        <v>0</v>
      </c>
      <c r="IQ40" s="58">
        <v>0</v>
      </c>
      <c r="IR40" s="14">
        <f t="shared" si="10"/>
        <v>52552</v>
      </c>
      <c r="IS40" s="58">
        <f t="shared" si="11"/>
        <v>111599</v>
      </c>
    </row>
    <row r="41" spans="1:253" x14ac:dyDescent="0.3">
      <c r="A41" s="54">
        <v>2006</v>
      </c>
      <c r="B41" s="50" t="s">
        <v>14</v>
      </c>
      <c r="C41" s="57">
        <v>0</v>
      </c>
      <c r="D41" s="5">
        <v>0</v>
      </c>
      <c r="E41" s="58">
        <v>0</v>
      </c>
      <c r="F41" s="59"/>
      <c r="G41" s="12"/>
      <c r="H41" s="58"/>
      <c r="I41" s="59">
        <v>72</v>
      </c>
      <c r="J41" s="12">
        <v>301</v>
      </c>
      <c r="K41" s="58">
        <f>J41/I41*1000</f>
        <v>4180.5555555555557</v>
      </c>
      <c r="L41" s="59">
        <v>273</v>
      </c>
      <c r="M41" s="12">
        <v>1195</v>
      </c>
      <c r="N41" s="58">
        <f t="shared" si="50"/>
        <v>4377.2893772893776</v>
      </c>
      <c r="O41" s="57">
        <v>0</v>
      </c>
      <c r="P41" s="5">
        <v>0</v>
      </c>
      <c r="Q41" s="58">
        <v>0</v>
      </c>
      <c r="R41" s="57">
        <v>0</v>
      </c>
      <c r="S41" s="5">
        <v>0</v>
      </c>
      <c r="T41" s="58">
        <v>0</v>
      </c>
      <c r="U41" s="57">
        <v>0</v>
      </c>
      <c r="V41" s="5">
        <v>0</v>
      </c>
      <c r="W41" s="58">
        <v>0</v>
      </c>
      <c r="X41" s="57">
        <v>0</v>
      </c>
      <c r="Y41" s="5">
        <v>0</v>
      </c>
      <c r="Z41" s="58">
        <f t="shared" si="51"/>
        <v>0</v>
      </c>
      <c r="AA41" s="57">
        <v>0</v>
      </c>
      <c r="AB41" s="5">
        <v>0</v>
      </c>
      <c r="AC41" s="58">
        <v>0</v>
      </c>
      <c r="AD41" s="59">
        <v>0</v>
      </c>
      <c r="AE41" s="12">
        <v>0</v>
      </c>
      <c r="AF41" s="58">
        <v>0</v>
      </c>
      <c r="AG41" s="57">
        <v>0</v>
      </c>
      <c r="AH41" s="5">
        <v>0</v>
      </c>
      <c r="AI41" s="58">
        <v>0</v>
      </c>
      <c r="AJ41" s="57">
        <v>0</v>
      </c>
      <c r="AK41" s="5">
        <v>0</v>
      </c>
      <c r="AL41" s="58">
        <v>0</v>
      </c>
      <c r="AM41" s="57">
        <v>0</v>
      </c>
      <c r="AN41" s="5">
        <v>0</v>
      </c>
      <c r="AO41" s="58">
        <v>0</v>
      </c>
      <c r="AP41" s="57">
        <v>0</v>
      </c>
      <c r="AQ41" s="5">
        <v>0</v>
      </c>
      <c r="AR41" s="58">
        <v>0</v>
      </c>
      <c r="AS41" s="57">
        <v>0</v>
      </c>
      <c r="AT41" s="5">
        <v>0</v>
      </c>
      <c r="AU41" s="58">
        <v>0</v>
      </c>
      <c r="AV41" s="59">
        <v>3266</v>
      </c>
      <c r="AW41" s="12">
        <v>6964</v>
      </c>
      <c r="AX41" s="58">
        <f t="shared" si="52"/>
        <v>2132.2718922229024</v>
      </c>
      <c r="AY41" s="57"/>
      <c r="AZ41" s="5"/>
      <c r="BA41" s="58"/>
      <c r="BB41" s="57">
        <v>0</v>
      </c>
      <c r="BC41" s="5">
        <v>0</v>
      </c>
      <c r="BD41" s="58">
        <f t="shared" si="53"/>
        <v>0</v>
      </c>
      <c r="BE41" s="57"/>
      <c r="BF41" s="5"/>
      <c r="BG41" s="58"/>
      <c r="BH41" s="57">
        <v>0</v>
      </c>
      <c r="BI41" s="5">
        <v>0</v>
      </c>
      <c r="BJ41" s="58">
        <v>0</v>
      </c>
      <c r="BK41" s="57">
        <v>0</v>
      </c>
      <c r="BL41" s="5">
        <v>0</v>
      </c>
      <c r="BM41" s="58">
        <v>0</v>
      </c>
      <c r="BN41" s="57">
        <v>0</v>
      </c>
      <c r="BO41" s="5">
        <v>0</v>
      </c>
      <c r="BP41" s="58">
        <v>0</v>
      </c>
      <c r="BQ41" s="57">
        <v>0</v>
      </c>
      <c r="BR41" s="5">
        <v>0</v>
      </c>
      <c r="BS41" s="58">
        <v>0</v>
      </c>
      <c r="BT41" s="57">
        <v>0</v>
      </c>
      <c r="BU41" s="5">
        <v>0</v>
      </c>
      <c r="BV41" s="58">
        <v>0</v>
      </c>
      <c r="BW41" s="57">
        <v>0</v>
      </c>
      <c r="BX41" s="5">
        <v>0</v>
      </c>
      <c r="BY41" s="58">
        <v>0</v>
      </c>
      <c r="BZ41" s="57">
        <v>0</v>
      </c>
      <c r="CA41" s="5">
        <v>0</v>
      </c>
      <c r="CB41" s="58">
        <v>0</v>
      </c>
      <c r="CC41" s="57">
        <v>0</v>
      </c>
      <c r="CD41" s="5">
        <v>0</v>
      </c>
      <c r="CE41" s="58">
        <v>0</v>
      </c>
      <c r="CF41" s="59">
        <v>71069</v>
      </c>
      <c r="CG41" s="12">
        <v>135444</v>
      </c>
      <c r="CH41" s="58">
        <f t="shared" si="54"/>
        <v>1905.8098467686334</v>
      </c>
      <c r="CI41" s="57">
        <v>0</v>
      </c>
      <c r="CJ41" s="5">
        <v>0</v>
      </c>
      <c r="CK41" s="58">
        <v>0</v>
      </c>
      <c r="CL41" s="57">
        <v>0</v>
      </c>
      <c r="CM41" s="5">
        <v>0</v>
      </c>
      <c r="CN41" s="58">
        <v>0</v>
      </c>
      <c r="CO41" s="57">
        <v>0</v>
      </c>
      <c r="CP41" s="5">
        <v>0</v>
      </c>
      <c r="CQ41" s="58">
        <v>0</v>
      </c>
      <c r="CR41" s="59">
        <v>7</v>
      </c>
      <c r="CS41" s="12">
        <v>87</v>
      </c>
      <c r="CT41" s="58">
        <f t="shared" si="55"/>
        <v>12428.571428571429</v>
      </c>
      <c r="CU41" s="57">
        <v>0</v>
      </c>
      <c r="CV41" s="5">
        <v>1</v>
      </c>
      <c r="CW41" s="58">
        <v>0</v>
      </c>
      <c r="CX41" s="57">
        <v>0</v>
      </c>
      <c r="CY41" s="5">
        <v>0</v>
      </c>
      <c r="CZ41" s="58">
        <v>0</v>
      </c>
      <c r="DA41" s="57">
        <v>0</v>
      </c>
      <c r="DB41" s="5">
        <v>0</v>
      </c>
      <c r="DC41" s="58">
        <v>0</v>
      </c>
      <c r="DD41" s="57">
        <v>0</v>
      </c>
      <c r="DE41" s="5">
        <v>0</v>
      </c>
      <c r="DF41" s="58">
        <v>0</v>
      </c>
      <c r="DG41" s="57">
        <v>0</v>
      </c>
      <c r="DH41" s="5">
        <v>0</v>
      </c>
      <c r="DI41" s="58">
        <v>0</v>
      </c>
      <c r="DJ41" s="57">
        <v>0</v>
      </c>
      <c r="DK41" s="5">
        <v>0</v>
      </c>
      <c r="DL41" s="58">
        <v>0</v>
      </c>
      <c r="DM41" s="57">
        <v>0</v>
      </c>
      <c r="DN41" s="5">
        <v>0</v>
      </c>
      <c r="DO41" s="58">
        <v>0</v>
      </c>
      <c r="DP41" s="57">
        <v>0</v>
      </c>
      <c r="DQ41" s="5">
        <v>0</v>
      </c>
      <c r="DR41" s="58">
        <v>0</v>
      </c>
      <c r="DS41" s="57">
        <v>0</v>
      </c>
      <c r="DT41" s="5">
        <v>0</v>
      </c>
      <c r="DU41" s="58">
        <v>0</v>
      </c>
      <c r="DV41" s="59">
        <v>24</v>
      </c>
      <c r="DW41" s="12">
        <v>116</v>
      </c>
      <c r="DX41" s="58">
        <f>DW41/DV41*1000</f>
        <v>4833.333333333333</v>
      </c>
      <c r="DY41" s="57">
        <v>0</v>
      </c>
      <c r="DZ41" s="5">
        <v>0</v>
      </c>
      <c r="EA41" s="58">
        <v>0</v>
      </c>
      <c r="EB41" s="57">
        <v>0</v>
      </c>
      <c r="EC41" s="5">
        <v>0</v>
      </c>
      <c r="ED41" s="58">
        <v>0</v>
      </c>
      <c r="EE41" s="59">
        <v>0</v>
      </c>
      <c r="EF41" s="12">
        <v>0</v>
      </c>
      <c r="EG41" s="58">
        <v>0</v>
      </c>
      <c r="EH41" s="59">
        <v>22</v>
      </c>
      <c r="EI41" s="12">
        <v>78</v>
      </c>
      <c r="EJ41" s="58">
        <f>EI41/EH41*1000</f>
        <v>3545.4545454545455</v>
      </c>
      <c r="EK41" s="57">
        <v>0</v>
      </c>
      <c r="EL41" s="5">
        <v>0</v>
      </c>
      <c r="EM41" s="58">
        <v>0</v>
      </c>
      <c r="EN41" s="57">
        <v>0</v>
      </c>
      <c r="EO41" s="5">
        <v>0</v>
      </c>
      <c r="EP41" s="58">
        <v>0</v>
      </c>
      <c r="EQ41" s="59">
        <v>124</v>
      </c>
      <c r="ER41" s="12">
        <v>582</v>
      </c>
      <c r="ES41" s="58">
        <f t="shared" si="56"/>
        <v>4693.5483870967737</v>
      </c>
      <c r="ET41" s="57">
        <v>0</v>
      </c>
      <c r="EU41" s="5">
        <v>0</v>
      </c>
      <c r="EV41" s="58">
        <v>0</v>
      </c>
      <c r="EW41" s="57">
        <v>0</v>
      </c>
      <c r="EX41" s="5">
        <v>0</v>
      </c>
      <c r="EY41" s="58">
        <v>0</v>
      </c>
      <c r="EZ41" s="57"/>
      <c r="FA41" s="5"/>
      <c r="FB41" s="58"/>
      <c r="FC41" s="57">
        <v>0</v>
      </c>
      <c r="FD41" s="5">
        <v>0</v>
      </c>
      <c r="FE41" s="58">
        <v>0</v>
      </c>
      <c r="FF41" s="57">
        <v>0</v>
      </c>
      <c r="FG41" s="5">
        <v>0</v>
      </c>
      <c r="FH41" s="58">
        <v>0</v>
      </c>
      <c r="FI41" s="57">
        <v>0</v>
      </c>
      <c r="FJ41" s="5">
        <v>0</v>
      </c>
      <c r="FK41" s="58">
        <v>0</v>
      </c>
      <c r="FL41" s="57">
        <v>0</v>
      </c>
      <c r="FM41" s="5">
        <v>0</v>
      </c>
      <c r="FN41" s="58">
        <f t="shared" si="57"/>
        <v>0</v>
      </c>
      <c r="FO41" s="57">
        <v>0</v>
      </c>
      <c r="FP41" s="5">
        <v>0</v>
      </c>
      <c r="FQ41" s="58">
        <v>0</v>
      </c>
      <c r="FR41" s="57">
        <v>0</v>
      </c>
      <c r="FS41" s="5">
        <v>0</v>
      </c>
      <c r="FT41" s="58">
        <v>0</v>
      </c>
      <c r="FU41" s="57">
        <v>0</v>
      </c>
      <c r="FV41" s="5">
        <v>0</v>
      </c>
      <c r="FW41" s="58">
        <v>0</v>
      </c>
      <c r="FX41" s="57">
        <v>0</v>
      </c>
      <c r="FY41" s="5">
        <v>0</v>
      </c>
      <c r="FZ41" s="58">
        <v>0</v>
      </c>
      <c r="GA41" s="57">
        <v>0</v>
      </c>
      <c r="GB41" s="5">
        <v>0</v>
      </c>
      <c r="GC41" s="58">
        <v>0</v>
      </c>
      <c r="GD41" s="57">
        <v>0</v>
      </c>
      <c r="GE41" s="5">
        <v>0</v>
      </c>
      <c r="GF41" s="58">
        <v>0</v>
      </c>
      <c r="GG41" s="57">
        <v>0</v>
      </c>
      <c r="GH41" s="5">
        <v>0</v>
      </c>
      <c r="GI41" s="58">
        <v>0</v>
      </c>
      <c r="GJ41" s="57">
        <v>0</v>
      </c>
      <c r="GK41" s="5">
        <v>0</v>
      </c>
      <c r="GL41" s="58">
        <v>0</v>
      </c>
      <c r="GM41" s="57">
        <v>0</v>
      </c>
      <c r="GN41" s="5">
        <v>0</v>
      </c>
      <c r="GO41" s="58">
        <v>0</v>
      </c>
      <c r="GP41" s="57">
        <v>0</v>
      </c>
      <c r="GQ41" s="5">
        <v>0</v>
      </c>
      <c r="GR41" s="58">
        <f t="shared" si="58"/>
        <v>0</v>
      </c>
      <c r="GS41" s="57">
        <v>0</v>
      </c>
      <c r="GT41" s="5">
        <v>0</v>
      </c>
      <c r="GU41" s="58">
        <v>0</v>
      </c>
      <c r="GV41" s="57">
        <v>0</v>
      </c>
      <c r="GW41" s="5">
        <v>0</v>
      </c>
      <c r="GX41" s="58">
        <v>0</v>
      </c>
      <c r="GY41" s="59">
        <v>32120</v>
      </c>
      <c r="GZ41" s="12">
        <v>83358</v>
      </c>
      <c r="HA41" s="58">
        <f t="shared" si="59"/>
        <v>2595.205479452055</v>
      </c>
      <c r="HB41" s="57">
        <v>0</v>
      </c>
      <c r="HC41" s="5">
        <v>0</v>
      </c>
      <c r="HD41" s="58">
        <f t="shared" si="60"/>
        <v>0</v>
      </c>
      <c r="HE41" s="57"/>
      <c r="HF41" s="5"/>
      <c r="HG41" s="58"/>
      <c r="HH41" s="57">
        <v>0</v>
      </c>
      <c r="HI41" s="5">
        <v>2</v>
      </c>
      <c r="HJ41" s="58">
        <v>0</v>
      </c>
      <c r="HK41" s="57">
        <v>0</v>
      </c>
      <c r="HL41" s="5">
        <v>0</v>
      </c>
      <c r="HM41" s="58">
        <v>0</v>
      </c>
      <c r="HN41" s="57">
        <v>0</v>
      </c>
      <c r="HO41" s="5">
        <v>0</v>
      </c>
      <c r="HP41" s="58">
        <v>0</v>
      </c>
      <c r="HQ41" s="57">
        <v>0</v>
      </c>
      <c r="HR41" s="5">
        <v>0</v>
      </c>
      <c r="HS41" s="58">
        <v>0</v>
      </c>
      <c r="HT41" s="57">
        <v>0</v>
      </c>
      <c r="HU41" s="5">
        <v>1</v>
      </c>
      <c r="HV41" s="58">
        <v>0</v>
      </c>
      <c r="HW41" s="59">
        <v>20</v>
      </c>
      <c r="HX41" s="12">
        <v>1008</v>
      </c>
      <c r="HY41" s="58">
        <f t="shared" si="61"/>
        <v>50400</v>
      </c>
      <c r="HZ41" s="57">
        <v>0</v>
      </c>
      <c r="IA41" s="5">
        <v>0</v>
      </c>
      <c r="IB41" s="58">
        <v>0</v>
      </c>
      <c r="IC41" s="59">
        <v>72</v>
      </c>
      <c r="ID41" s="12">
        <v>197</v>
      </c>
      <c r="IE41" s="58">
        <f t="shared" si="63"/>
        <v>2736.1111111111113</v>
      </c>
      <c r="IF41" s="57">
        <v>0</v>
      </c>
      <c r="IG41" s="5">
        <v>0</v>
      </c>
      <c r="IH41" s="58">
        <v>0</v>
      </c>
      <c r="II41" s="57">
        <v>0</v>
      </c>
      <c r="IJ41" s="5">
        <v>0</v>
      </c>
      <c r="IK41" s="58">
        <v>0</v>
      </c>
      <c r="IL41" s="57">
        <v>0</v>
      </c>
      <c r="IM41" s="5">
        <v>0</v>
      </c>
      <c r="IN41" s="58">
        <v>0</v>
      </c>
      <c r="IO41" s="57">
        <v>0</v>
      </c>
      <c r="IP41" s="5">
        <v>0</v>
      </c>
      <c r="IQ41" s="58">
        <v>0</v>
      </c>
      <c r="IR41" s="14">
        <f t="shared" si="10"/>
        <v>107069</v>
      </c>
      <c r="IS41" s="58">
        <f t="shared" si="11"/>
        <v>229334</v>
      </c>
    </row>
    <row r="42" spans="1:253" x14ac:dyDescent="0.3">
      <c r="A42" s="54">
        <v>2006</v>
      </c>
      <c r="B42" s="50" t="s">
        <v>15</v>
      </c>
      <c r="C42" s="57">
        <v>0</v>
      </c>
      <c r="D42" s="5">
        <v>0</v>
      </c>
      <c r="E42" s="58">
        <v>0</v>
      </c>
      <c r="F42" s="57"/>
      <c r="G42" s="5"/>
      <c r="H42" s="58"/>
      <c r="I42" s="57">
        <v>0</v>
      </c>
      <c r="J42" s="5">
        <v>0</v>
      </c>
      <c r="K42" s="58">
        <v>0</v>
      </c>
      <c r="L42" s="59">
        <v>252</v>
      </c>
      <c r="M42" s="12">
        <v>1141</v>
      </c>
      <c r="N42" s="58">
        <f t="shared" si="50"/>
        <v>4527.7777777777774</v>
      </c>
      <c r="O42" s="57">
        <v>0</v>
      </c>
      <c r="P42" s="5">
        <v>0</v>
      </c>
      <c r="Q42" s="58">
        <v>0</v>
      </c>
      <c r="R42" s="57">
        <v>0</v>
      </c>
      <c r="S42" s="5">
        <v>0</v>
      </c>
      <c r="T42" s="58">
        <v>0</v>
      </c>
      <c r="U42" s="57">
        <v>0</v>
      </c>
      <c r="V42" s="5">
        <v>0</v>
      </c>
      <c r="W42" s="58">
        <v>0</v>
      </c>
      <c r="X42" s="57">
        <v>0</v>
      </c>
      <c r="Y42" s="5">
        <v>0</v>
      </c>
      <c r="Z42" s="58">
        <f t="shared" si="51"/>
        <v>0</v>
      </c>
      <c r="AA42" s="57">
        <v>0</v>
      </c>
      <c r="AB42" s="5">
        <v>0</v>
      </c>
      <c r="AC42" s="58">
        <v>0</v>
      </c>
      <c r="AD42" s="59">
        <v>0</v>
      </c>
      <c r="AE42" s="12">
        <v>0</v>
      </c>
      <c r="AF42" s="58">
        <v>0</v>
      </c>
      <c r="AG42" s="57">
        <v>0</v>
      </c>
      <c r="AH42" s="5">
        <v>0</v>
      </c>
      <c r="AI42" s="58">
        <v>0</v>
      </c>
      <c r="AJ42" s="57">
        <v>0</v>
      </c>
      <c r="AK42" s="5">
        <v>0</v>
      </c>
      <c r="AL42" s="58">
        <v>0</v>
      </c>
      <c r="AM42" s="57">
        <v>0</v>
      </c>
      <c r="AN42" s="5">
        <v>0</v>
      </c>
      <c r="AO42" s="58">
        <v>0</v>
      </c>
      <c r="AP42" s="57">
        <v>0</v>
      </c>
      <c r="AQ42" s="5">
        <v>0</v>
      </c>
      <c r="AR42" s="58">
        <v>0</v>
      </c>
      <c r="AS42" s="57">
        <v>0</v>
      </c>
      <c r="AT42" s="5">
        <v>0</v>
      </c>
      <c r="AU42" s="58">
        <v>0</v>
      </c>
      <c r="AV42" s="59">
        <v>2181</v>
      </c>
      <c r="AW42" s="12">
        <v>4609</v>
      </c>
      <c r="AX42" s="58">
        <f t="shared" si="52"/>
        <v>2113.2508023842274</v>
      </c>
      <c r="AY42" s="57"/>
      <c r="AZ42" s="5"/>
      <c r="BA42" s="58"/>
      <c r="BB42" s="57">
        <v>0</v>
      </c>
      <c r="BC42" s="5">
        <v>0</v>
      </c>
      <c r="BD42" s="58">
        <f t="shared" si="53"/>
        <v>0</v>
      </c>
      <c r="BE42" s="57"/>
      <c r="BF42" s="5"/>
      <c r="BG42" s="58"/>
      <c r="BH42" s="57">
        <v>0</v>
      </c>
      <c r="BI42" s="5">
        <v>0</v>
      </c>
      <c r="BJ42" s="58">
        <v>0</v>
      </c>
      <c r="BK42" s="57">
        <v>0</v>
      </c>
      <c r="BL42" s="5">
        <v>0</v>
      </c>
      <c r="BM42" s="58">
        <v>0</v>
      </c>
      <c r="BN42" s="57">
        <v>0</v>
      </c>
      <c r="BO42" s="5">
        <v>0</v>
      </c>
      <c r="BP42" s="58">
        <v>0</v>
      </c>
      <c r="BQ42" s="57">
        <v>0</v>
      </c>
      <c r="BR42" s="5">
        <v>0</v>
      </c>
      <c r="BS42" s="58">
        <v>0</v>
      </c>
      <c r="BT42" s="57">
        <v>0</v>
      </c>
      <c r="BU42" s="5">
        <v>0</v>
      </c>
      <c r="BV42" s="58">
        <v>0</v>
      </c>
      <c r="BW42" s="57">
        <v>0</v>
      </c>
      <c r="BX42" s="5">
        <v>0</v>
      </c>
      <c r="BY42" s="58">
        <v>0</v>
      </c>
      <c r="BZ42" s="57">
        <v>0</v>
      </c>
      <c r="CA42" s="5">
        <v>0</v>
      </c>
      <c r="CB42" s="58">
        <v>0</v>
      </c>
      <c r="CC42" s="57">
        <v>0</v>
      </c>
      <c r="CD42" s="5">
        <v>0</v>
      </c>
      <c r="CE42" s="58">
        <v>0</v>
      </c>
      <c r="CF42" s="59">
        <v>65273</v>
      </c>
      <c r="CG42" s="12">
        <v>127174</v>
      </c>
      <c r="CH42" s="58">
        <f t="shared" si="54"/>
        <v>1948.3400487184595</v>
      </c>
      <c r="CI42" s="57">
        <v>0</v>
      </c>
      <c r="CJ42" s="5">
        <v>0</v>
      </c>
      <c r="CK42" s="58">
        <v>0</v>
      </c>
      <c r="CL42" s="57">
        <v>0</v>
      </c>
      <c r="CM42" s="5">
        <v>0</v>
      </c>
      <c r="CN42" s="58">
        <v>0</v>
      </c>
      <c r="CO42" s="57">
        <v>0</v>
      </c>
      <c r="CP42" s="5">
        <v>0</v>
      </c>
      <c r="CQ42" s="58">
        <v>0</v>
      </c>
      <c r="CR42" s="59">
        <v>2</v>
      </c>
      <c r="CS42" s="12">
        <v>22</v>
      </c>
      <c r="CT42" s="58">
        <f t="shared" si="55"/>
        <v>11000</v>
      </c>
      <c r="CU42" s="57">
        <v>0</v>
      </c>
      <c r="CV42" s="5">
        <v>0</v>
      </c>
      <c r="CW42" s="58">
        <v>0</v>
      </c>
      <c r="CX42" s="57">
        <v>0</v>
      </c>
      <c r="CY42" s="5">
        <v>0</v>
      </c>
      <c r="CZ42" s="58">
        <v>0</v>
      </c>
      <c r="DA42" s="57">
        <v>0</v>
      </c>
      <c r="DB42" s="5">
        <v>0</v>
      </c>
      <c r="DC42" s="58">
        <v>0</v>
      </c>
      <c r="DD42" s="57">
        <v>0</v>
      </c>
      <c r="DE42" s="5">
        <v>0</v>
      </c>
      <c r="DF42" s="58">
        <v>0</v>
      </c>
      <c r="DG42" s="57">
        <v>0</v>
      </c>
      <c r="DH42" s="5">
        <v>0</v>
      </c>
      <c r="DI42" s="58">
        <v>0</v>
      </c>
      <c r="DJ42" s="57">
        <v>0</v>
      </c>
      <c r="DK42" s="5">
        <v>0</v>
      </c>
      <c r="DL42" s="58">
        <v>0</v>
      </c>
      <c r="DM42" s="57">
        <v>0</v>
      </c>
      <c r="DN42" s="5">
        <v>0</v>
      </c>
      <c r="DO42" s="58">
        <v>0</v>
      </c>
      <c r="DP42" s="57">
        <v>0</v>
      </c>
      <c r="DQ42" s="5">
        <v>0</v>
      </c>
      <c r="DR42" s="58">
        <v>0</v>
      </c>
      <c r="DS42" s="57">
        <v>0</v>
      </c>
      <c r="DT42" s="5">
        <v>0</v>
      </c>
      <c r="DU42" s="58">
        <v>0</v>
      </c>
      <c r="DV42" s="57">
        <v>0</v>
      </c>
      <c r="DW42" s="5">
        <v>0</v>
      </c>
      <c r="DX42" s="58">
        <v>0</v>
      </c>
      <c r="DY42" s="57">
        <v>0</v>
      </c>
      <c r="DZ42" s="5">
        <v>0</v>
      </c>
      <c r="EA42" s="58">
        <v>0</v>
      </c>
      <c r="EB42" s="57">
        <v>0</v>
      </c>
      <c r="EC42" s="5">
        <v>0</v>
      </c>
      <c r="ED42" s="58">
        <v>0</v>
      </c>
      <c r="EE42" s="57">
        <v>0</v>
      </c>
      <c r="EF42" s="5">
        <v>0</v>
      </c>
      <c r="EG42" s="58">
        <v>0</v>
      </c>
      <c r="EH42" s="57">
        <v>0</v>
      </c>
      <c r="EI42" s="5">
        <v>1</v>
      </c>
      <c r="EJ42" s="58">
        <v>0</v>
      </c>
      <c r="EK42" s="57">
        <v>0</v>
      </c>
      <c r="EL42" s="5">
        <v>0</v>
      </c>
      <c r="EM42" s="58">
        <v>0</v>
      </c>
      <c r="EN42" s="57">
        <v>0</v>
      </c>
      <c r="EO42" s="5">
        <v>0</v>
      </c>
      <c r="EP42" s="58">
        <v>0</v>
      </c>
      <c r="EQ42" s="59">
        <v>124</v>
      </c>
      <c r="ER42" s="12">
        <v>566</v>
      </c>
      <c r="ES42" s="58">
        <f t="shared" si="56"/>
        <v>4564.5161290322576</v>
      </c>
      <c r="ET42" s="57">
        <v>0</v>
      </c>
      <c r="EU42" s="5">
        <v>0</v>
      </c>
      <c r="EV42" s="58">
        <v>0</v>
      </c>
      <c r="EW42" s="57">
        <v>0</v>
      </c>
      <c r="EX42" s="5">
        <v>0</v>
      </c>
      <c r="EY42" s="58">
        <v>0</v>
      </c>
      <c r="EZ42" s="57"/>
      <c r="FA42" s="5"/>
      <c r="FB42" s="58"/>
      <c r="FC42" s="57">
        <v>0</v>
      </c>
      <c r="FD42" s="5">
        <v>0</v>
      </c>
      <c r="FE42" s="58">
        <v>0</v>
      </c>
      <c r="FF42" s="57">
        <v>0</v>
      </c>
      <c r="FG42" s="5">
        <v>0</v>
      </c>
      <c r="FH42" s="58">
        <v>0</v>
      </c>
      <c r="FI42" s="57">
        <v>0</v>
      </c>
      <c r="FJ42" s="5">
        <v>0</v>
      </c>
      <c r="FK42" s="58">
        <v>0</v>
      </c>
      <c r="FL42" s="57">
        <v>0</v>
      </c>
      <c r="FM42" s="5">
        <v>0</v>
      </c>
      <c r="FN42" s="58">
        <f t="shared" si="57"/>
        <v>0</v>
      </c>
      <c r="FO42" s="57">
        <v>0</v>
      </c>
      <c r="FP42" s="5">
        <v>0</v>
      </c>
      <c r="FQ42" s="58">
        <v>0</v>
      </c>
      <c r="FR42" s="57">
        <v>0</v>
      </c>
      <c r="FS42" s="5">
        <v>0</v>
      </c>
      <c r="FT42" s="58">
        <v>0</v>
      </c>
      <c r="FU42" s="57">
        <v>0</v>
      </c>
      <c r="FV42" s="5">
        <v>0</v>
      </c>
      <c r="FW42" s="58">
        <v>0</v>
      </c>
      <c r="FX42" s="57">
        <v>0</v>
      </c>
      <c r="FY42" s="5">
        <v>0</v>
      </c>
      <c r="FZ42" s="58">
        <v>0</v>
      </c>
      <c r="GA42" s="57">
        <v>0</v>
      </c>
      <c r="GB42" s="5">
        <v>0</v>
      </c>
      <c r="GC42" s="58">
        <v>0</v>
      </c>
      <c r="GD42" s="57">
        <v>0</v>
      </c>
      <c r="GE42" s="5">
        <v>0</v>
      </c>
      <c r="GF42" s="58">
        <v>0</v>
      </c>
      <c r="GG42" s="57">
        <v>0</v>
      </c>
      <c r="GH42" s="5">
        <v>0</v>
      </c>
      <c r="GI42" s="58">
        <v>0</v>
      </c>
      <c r="GJ42" s="57">
        <v>0</v>
      </c>
      <c r="GK42" s="5">
        <v>0</v>
      </c>
      <c r="GL42" s="58">
        <v>0</v>
      </c>
      <c r="GM42" s="57">
        <v>0</v>
      </c>
      <c r="GN42" s="5">
        <v>0</v>
      </c>
      <c r="GO42" s="58">
        <v>0</v>
      </c>
      <c r="GP42" s="57">
        <v>0</v>
      </c>
      <c r="GQ42" s="5">
        <v>0</v>
      </c>
      <c r="GR42" s="58">
        <f t="shared" si="58"/>
        <v>0</v>
      </c>
      <c r="GS42" s="57">
        <v>0</v>
      </c>
      <c r="GT42" s="5">
        <v>0</v>
      </c>
      <c r="GU42" s="58">
        <v>0</v>
      </c>
      <c r="GV42" s="57">
        <v>0</v>
      </c>
      <c r="GW42" s="5">
        <v>0</v>
      </c>
      <c r="GX42" s="58">
        <v>0</v>
      </c>
      <c r="GY42" s="59">
        <v>66852</v>
      </c>
      <c r="GZ42" s="12">
        <v>175322</v>
      </c>
      <c r="HA42" s="58">
        <f t="shared" si="59"/>
        <v>2622.53934063304</v>
      </c>
      <c r="HB42" s="57">
        <v>0</v>
      </c>
      <c r="HC42" s="5">
        <v>0</v>
      </c>
      <c r="HD42" s="58">
        <f t="shared" si="60"/>
        <v>0</v>
      </c>
      <c r="HE42" s="57"/>
      <c r="HF42" s="5"/>
      <c r="HG42" s="58"/>
      <c r="HH42" s="57">
        <v>0</v>
      </c>
      <c r="HI42" s="5">
        <v>0</v>
      </c>
      <c r="HJ42" s="58">
        <v>0</v>
      </c>
      <c r="HK42" s="57">
        <v>0</v>
      </c>
      <c r="HL42" s="5">
        <v>0</v>
      </c>
      <c r="HM42" s="58">
        <v>0</v>
      </c>
      <c r="HN42" s="57">
        <v>0</v>
      </c>
      <c r="HO42" s="5">
        <v>0</v>
      </c>
      <c r="HP42" s="58">
        <v>0</v>
      </c>
      <c r="HQ42" s="57">
        <v>0</v>
      </c>
      <c r="HR42" s="5">
        <v>0</v>
      </c>
      <c r="HS42" s="58">
        <v>0</v>
      </c>
      <c r="HT42" s="59">
        <v>11</v>
      </c>
      <c r="HU42" s="12">
        <v>171</v>
      </c>
      <c r="HV42" s="58">
        <f>HU42/HT42*1000</f>
        <v>15545.454545454544</v>
      </c>
      <c r="HW42" s="57">
        <v>0</v>
      </c>
      <c r="HX42" s="5">
        <v>0</v>
      </c>
      <c r="HY42" s="58">
        <v>0</v>
      </c>
      <c r="HZ42" s="57">
        <v>0</v>
      </c>
      <c r="IA42" s="5">
        <v>0</v>
      </c>
      <c r="IB42" s="58">
        <v>0</v>
      </c>
      <c r="IC42" s="59">
        <v>72</v>
      </c>
      <c r="ID42" s="12">
        <v>129</v>
      </c>
      <c r="IE42" s="58">
        <f t="shared" si="63"/>
        <v>1791.6666666666667</v>
      </c>
      <c r="IF42" s="57">
        <v>0</v>
      </c>
      <c r="IG42" s="5">
        <v>0</v>
      </c>
      <c r="IH42" s="58">
        <v>0</v>
      </c>
      <c r="II42" s="57">
        <v>0</v>
      </c>
      <c r="IJ42" s="5">
        <v>0</v>
      </c>
      <c r="IK42" s="58">
        <v>0</v>
      </c>
      <c r="IL42" s="57">
        <v>0</v>
      </c>
      <c r="IM42" s="5">
        <v>0</v>
      </c>
      <c r="IN42" s="58">
        <v>0</v>
      </c>
      <c r="IO42" s="57">
        <v>0</v>
      </c>
      <c r="IP42" s="5">
        <v>0</v>
      </c>
      <c r="IQ42" s="58">
        <v>0</v>
      </c>
      <c r="IR42" s="14">
        <f t="shared" si="10"/>
        <v>134767</v>
      </c>
      <c r="IS42" s="58">
        <f t="shared" si="11"/>
        <v>309135</v>
      </c>
    </row>
    <row r="43" spans="1:253" x14ac:dyDescent="0.3">
      <c r="A43" s="54">
        <v>2006</v>
      </c>
      <c r="B43" s="50" t="s">
        <v>16</v>
      </c>
      <c r="C43" s="57">
        <v>0</v>
      </c>
      <c r="D43" s="5">
        <v>0</v>
      </c>
      <c r="E43" s="58">
        <v>0</v>
      </c>
      <c r="F43" s="57"/>
      <c r="G43" s="5"/>
      <c r="H43" s="58"/>
      <c r="I43" s="57">
        <v>0</v>
      </c>
      <c r="J43" s="5">
        <v>0</v>
      </c>
      <c r="K43" s="58">
        <v>0</v>
      </c>
      <c r="L43" s="59">
        <v>234</v>
      </c>
      <c r="M43" s="12">
        <v>1037</v>
      </c>
      <c r="N43" s="58">
        <f t="shared" si="50"/>
        <v>4431.6239316239316</v>
      </c>
      <c r="O43" s="57">
        <v>0</v>
      </c>
      <c r="P43" s="5">
        <v>0</v>
      </c>
      <c r="Q43" s="58">
        <v>0</v>
      </c>
      <c r="R43" s="57">
        <v>0</v>
      </c>
      <c r="S43" s="5">
        <v>0</v>
      </c>
      <c r="T43" s="58">
        <v>0</v>
      </c>
      <c r="U43" s="57">
        <v>0</v>
      </c>
      <c r="V43" s="5">
        <v>0</v>
      </c>
      <c r="W43" s="58">
        <v>0</v>
      </c>
      <c r="X43" s="57">
        <v>0</v>
      </c>
      <c r="Y43" s="5">
        <v>0</v>
      </c>
      <c r="Z43" s="58">
        <f t="shared" si="51"/>
        <v>0</v>
      </c>
      <c r="AA43" s="57">
        <v>0</v>
      </c>
      <c r="AB43" s="5">
        <v>0</v>
      </c>
      <c r="AC43" s="58">
        <v>0</v>
      </c>
      <c r="AD43" s="59">
        <v>0</v>
      </c>
      <c r="AE43" s="12">
        <v>0</v>
      </c>
      <c r="AF43" s="58">
        <v>0</v>
      </c>
      <c r="AG43" s="57">
        <v>0</v>
      </c>
      <c r="AH43" s="5">
        <v>0</v>
      </c>
      <c r="AI43" s="58">
        <v>0</v>
      </c>
      <c r="AJ43" s="57">
        <v>0</v>
      </c>
      <c r="AK43" s="5">
        <v>0</v>
      </c>
      <c r="AL43" s="58">
        <v>0</v>
      </c>
      <c r="AM43" s="57">
        <v>0</v>
      </c>
      <c r="AN43" s="5">
        <v>0</v>
      </c>
      <c r="AO43" s="58">
        <v>0</v>
      </c>
      <c r="AP43" s="57">
        <v>0</v>
      </c>
      <c r="AQ43" s="5">
        <v>0</v>
      </c>
      <c r="AR43" s="58">
        <v>0</v>
      </c>
      <c r="AS43" s="57">
        <v>0</v>
      </c>
      <c r="AT43" s="5">
        <v>0</v>
      </c>
      <c r="AU43" s="58">
        <v>0</v>
      </c>
      <c r="AV43" s="59">
        <v>773</v>
      </c>
      <c r="AW43" s="12">
        <v>1560</v>
      </c>
      <c r="AX43" s="58">
        <f t="shared" si="52"/>
        <v>2018.1112548512288</v>
      </c>
      <c r="AY43" s="57"/>
      <c r="AZ43" s="5"/>
      <c r="BA43" s="58"/>
      <c r="BB43" s="57">
        <v>0</v>
      </c>
      <c r="BC43" s="5">
        <v>0</v>
      </c>
      <c r="BD43" s="58">
        <f t="shared" si="53"/>
        <v>0</v>
      </c>
      <c r="BE43" s="57"/>
      <c r="BF43" s="5"/>
      <c r="BG43" s="58"/>
      <c r="BH43" s="57">
        <v>0</v>
      </c>
      <c r="BI43" s="5">
        <v>0</v>
      </c>
      <c r="BJ43" s="58">
        <v>0</v>
      </c>
      <c r="BK43" s="57">
        <v>0</v>
      </c>
      <c r="BL43" s="5">
        <v>0</v>
      </c>
      <c r="BM43" s="58">
        <v>0</v>
      </c>
      <c r="BN43" s="57">
        <v>0</v>
      </c>
      <c r="BO43" s="5">
        <v>0</v>
      </c>
      <c r="BP43" s="58">
        <v>0</v>
      </c>
      <c r="BQ43" s="57">
        <v>0</v>
      </c>
      <c r="BR43" s="5">
        <v>0</v>
      </c>
      <c r="BS43" s="58">
        <v>0</v>
      </c>
      <c r="BT43" s="57">
        <v>0</v>
      </c>
      <c r="BU43" s="5">
        <v>0</v>
      </c>
      <c r="BV43" s="58">
        <v>0</v>
      </c>
      <c r="BW43" s="57">
        <v>0</v>
      </c>
      <c r="BX43" s="5">
        <v>0</v>
      </c>
      <c r="BY43" s="58">
        <v>0</v>
      </c>
      <c r="BZ43" s="57">
        <v>0</v>
      </c>
      <c r="CA43" s="5">
        <v>0</v>
      </c>
      <c r="CB43" s="58">
        <v>0</v>
      </c>
      <c r="CC43" s="57">
        <v>0</v>
      </c>
      <c r="CD43" s="5">
        <v>0</v>
      </c>
      <c r="CE43" s="58">
        <v>0</v>
      </c>
      <c r="CF43" s="59">
        <v>4446</v>
      </c>
      <c r="CG43" s="12">
        <v>9512</v>
      </c>
      <c r="CH43" s="58">
        <f t="shared" si="54"/>
        <v>2139.4511920827713</v>
      </c>
      <c r="CI43" s="57">
        <v>0</v>
      </c>
      <c r="CJ43" s="5">
        <v>0</v>
      </c>
      <c r="CK43" s="58">
        <v>0</v>
      </c>
      <c r="CL43" s="57">
        <v>0</v>
      </c>
      <c r="CM43" s="5">
        <v>0</v>
      </c>
      <c r="CN43" s="58">
        <v>0</v>
      </c>
      <c r="CO43" s="57">
        <v>0</v>
      </c>
      <c r="CP43" s="5">
        <v>0</v>
      </c>
      <c r="CQ43" s="58">
        <v>0</v>
      </c>
      <c r="CR43" s="59">
        <v>8</v>
      </c>
      <c r="CS43" s="12">
        <v>69</v>
      </c>
      <c r="CT43" s="58">
        <f t="shared" si="55"/>
        <v>8625</v>
      </c>
      <c r="CU43" s="57">
        <v>0</v>
      </c>
      <c r="CV43" s="5">
        <v>4</v>
      </c>
      <c r="CW43" s="58">
        <v>0</v>
      </c>
      <c r="CX43" s="57">
        <v>0</v>
      </c>
      <c r="CY43" s="5">
        <v>0</v>
      </c>
      <c r="CZ43" s="58">
        <v>0</v>
      </c>
      <c r="DA43" s="57">
        <v>0</v>
      </c>
      <c r="DB43" s="5">
        <v>0</v>
      </c>
      <c r="DC43" s="58">
        <v>0</v>
      </c>
      <c r="DD43" s="57">
        <v>0</v>
      </c>
      <c r="DE43" s="5">
        <v>0</v>
      </c>
      <c r="DF43" s="58">
        <v>0</v>
      </c>
      <c r="DG43" s="57">
        <v>0</v>
      </c>
      <c r="DH43" s="5">
        <v>0</v>
      </c>
      <c r="DI43" s="58">
        <v>0</v>
      </c>
      <c r="DJ43" s="57">
        <v>0</v>
      </c>
      <c r="DK43" s="5">
        <v>0</v>
      </c>
      <c r="DL43" s="58">
        <v>0</v>
      </c>
      <c r="DM43" s="57">
        <v>0</v>
      </c>
      <c r="DN43" s="5">
        <v>0</v>
      </c>
      <c r="DO43" s="58">
        <v>0</v>
      </c>
      <c r="DP43" s="57">
        <v>0</v>
      </c>
      <c r="DQ43" s="5">
        <v>0</v>
      </c>
      <c r="DR43" s="58">
        <v>0</v>
      </c>
      <c r="DS43" s="57">
        <v>0</v>
      </c>
      <c r="DT43" s="5">
        <v>0</v>
      </c>
      <c r="DU43" s="58">
        <v>0</v>
      </c>
      <c r="DV43" s="57">
        <v>0</v>
      </c>
      <c r="DW43" s="5">
        <v>0</v>
      </c>
      <c r="DX43" s="58">
        <v>0</v>
      </c>
      <c r="DY43" s="57">
        <v>0</v>
      </c>
      <c r="DZ43" s="5">
        <v>0</v>
      </c>
      <c r="EA43" s="58">
        <v>0</v>
      </c>
      <c r="EB43" s="57">
        <v>0</v>
      </c>
      <c r="EC43" s="5">
        <v>0</v>
      </c>
      <c r="ED43" s="58">
        <v>0</v>
      </c>
      <c r="EE43" s="57">
        <v>0</v>
      </c>
      <c r="EF43" s="5">
        <v>0</v>
      </c>
      <c r="EG43" s="58">
        <v>0</v>
      </c>
      <c r="EH43" s="57">
        <v>0</v>
      </c>
      <c r="EI43" s="5">
        <v>0</v>
      </c>
      <c r="EJ43" s="58">
        <v>0</v>
      </c>
      <c r="EK43" s="57">
        <v>0</v>
      </c>
      <c r="EL43" s="5">
        <v>0</v>
      </c>
      <c r="EM43" s="58">
        <v>0</v>
      </c>
      <c r="EN43" s="57">
        <v>0</v>
      </c>
      <c r="EO43" s="5">
        <v>0</v>
      </c>
      <c r="EP43" s="58">
        <v>0</v>
      </c>
      <c r="EQ43" s="59">
        <v>106</v>
      </c>
      <c r="ER43" s="12">
        <v>471</v>
      </c>
      <c r="ES43" s="58">
        <f t="shared" si="56"/>
        <v>4443.3962264150941</v>
      </c>
      <c r="ET43" s="57">
        <v>0</v>
      </c>
      <c r="EU43" s="5">
        <v>0</v>
      </c>
      <c r="EV43" s="58">
        <v>0</v>
      </c>
      <c r="EW43" s="57">
        <v>0</v>
      </c>
      <c r="EX43" s="5">
        <v>0</v>
      </c>
      <c r="EY43" s="58">
        <v>0</v>
      </c>
      <c r="EZ43" s="57"/>
      <c r="FA43" s="5"/>
      <c r="FB43" s="58"/>
      <c r="FC43" s="57">
        <v>0</v>
      </c>
      <c r="FD43" s="5">
        <v>0</v>
      </c>
      <c r="FE43" s="58">
        <v>0</v>
      </c>
      <c r="FF43" s="57">
        <v>0</v>
      </c>
      <c r="FG43" s="5">
        <v>0</v>
      </c>
      <c r="FH43" s="58">
        <v>0</v>
      </c>
      <c r="FI43" s="57">
        <v>0</v>
      </c>
      <c r="FJ43" s="5">
        <v>0</v>
      </c>
      <c r="FK43" s="58">
        <v>0</v>
      </c>
      <c r="FL43" s="57">
        <v>0</v>
      </c>
      <c r="FM43" s="5">
        <v>0</v>
      </c>
      <c r="FN43" s="58">
        <f t="shared" si="57"/>
        <v>0</v>
      </c>
      <c r="FO43" s="57">
        <v>0</v>
      </c>
      <c r="FP43" s="5">
        <v>0</v>
      </c>
      <c r="FQ43" s="58">
        <v>0</v>
      </c>
      <c r="FR43" s="57">
        <v>0</v>
      </c>
      <c r="FS43" s="5">
        <v>0</v>
      </c>
      <c r="FT43" s="58">
        <v>0</v>
      </c>
      <c r="FU43" s="57">
        <v>0</v>
      </c>
      <c r="FV43" s="5">
        <v>0</v>
      </c>
      <c r="FW43" s="58">
        <v>0</v>
      </c>
      <c r="FX43" s="57">
        <v>0</v>
      </c>
      <c r="FY43" s="5">
        <v>0</v>
      </c>
      <c r="FZ43" s="58">
        <v>0</v>
      </c>
      <c r="GA43" s="57">
        <v>0</v>
      </c>
      <c r="GB43" s="5">
        <v>0</v>
      </c>
      <c r="GC43" s="58">
        <v>0</v>
      </c>
      <c r="GD43" s="57">
        <v>0</v>
      </c>
      <c r="GE43" s="5">
        <v>0</v>
      </c>
      <c r="GF43" s="58">
        <v>0</v>
      </c>
      <c r="GG43" s="57">
        <v>0</v>
      </c>
      <c r="GH43" s="5">
        <v>0</v>
      </c>
      <c r="GI43" s="58">
        <v>0</v>
      </c>
      <c r="GJ43" s="57">
        <v>0</v>
      </c>
      <c r="GK43" s="5">
        <v>0</v>
      </c>
      <c r="GL43" s="58">
        <v>0</v>
      </c>
      <c r="GM43" s="57">
        <v>0</v>
      </c>
      <c r="GN43" s="5">
        <v>0</v>
      </c>
      <c r="GO43" s="58">
        <v>0</v>
      </c>
      <c r="GP43" s="57">
        <v>0</v>
      </c>
      <c r="GQ43" s="5">
        <v>0</v>
      </c>
      <c r="GR43" s="58">
        <f t="shared" si="58"/>
        <v>0</v>
      </c>
      <c r="GS43" s="57">
        <v>0</v>
      </c>
      <c r="GT43" s="5">
        <v>0</v>
      </c>
      <c r="GU43" s="58">
        <v>0</v>
      </c>
      <c r="GV43" s="57">
        <v>0</v>
      </c>
      <c r="GW43" s="5">
        <v>0</v>
      </c>
      <c r="GX43" s="58">
        <v>0</v>
      </c>
      <c r="GY43" s="59">
        <v>38042</v>
      </c>
      <c r="GZ43" s="12">
        <v>91451</v>
      </c>
      <c r="HA43" s="58">
        <f t="shared" si="59"/>
        <v>2403.9482677041165</v>
      </c>
      <c r="HB43" s="57">
        <v>0</v>
      </c>
      <c r="HC43" s="5">
        <v>0</v>
      </c>
      <c r="HD43" s="58">
        <f t="shared" si="60"/>
        <v>0</v>
      </c>
      <c r="HE43" s="57"/>
      <c r="HF43" s="5"/>
      <c r="HG43" s="58"/>
      <c r="HH43" s="57">
        <v>0</v>
      </c>
      <c r="HI43" s="5">
        <v>0</v>
      </c>
      <c r="HJ43" s="58">
        <v>0</v>
      </c>
      <c r="HK43" s="57">
        <v>0</v>
      </c>
      <c r="HL43" s="5">
        <v>0</v>
      </c>
      <c r="HM43" s="58">
        <v>0</v>
      </c>
      <c r="HN43" s="57">
        <v>0</v>
      </c>
      <c r="HO43" s="5">
        <v>0</v>
      </c>
      <c r="HP43" s="58">
        <v>0</v>
      </c>
      <c r="HQ43" s="57">
        <v>0</v>
      </c>
      <c r="HR43" s="5">
        <v>0</v>
      </c>
      <c r="HS43" s="58">
        <v>0</v>
      </c>
      <c r="HT43" s="59">
        <v>10</v>
      </c>
      <c r="HU43" s="12">
        <v>154</v>
      </c>
      <c r="HV43" s="58">
        <f>HU43/HT43*1000</f>
        <v>15400</v>
      </c>
      <c r="HW43" s="59">
        <v>375</v>
      </c>
      <c r="HX43" s="12">
        <v>721</v>
      </c>
      <c r="HY43" s="58">
        <f t="shared" si="61"/>
        <v>1922.6666666666667</v>
      </c>
      <c r="HZ43" s="57">
        <v>0</v>
      </c>
      <c r="IA43" s="5">
        <v>0</v>
      </c>
      <c r="IB43" s="58">
        <v>0</v>
      </c>
      <c r="IC43" s="59">
        <v>120</v>
      </c>
      <c r="ID43" s="12">
        <v>308</v>
      </c>
      <c r="IE43" s="58">
        <f t="shared" si="63"/>
        <v>2566.666666666667</v>
      </c>
      <c r="IF43" s="57">
        <v>0</v>
      </c>
      <c r="IG43" s="5">
        <v>0</v>
      </c>
      <c r="IH43" s="58">
        <v>0</v>
      </c>
      <c r="II43" s="57">
        <v>0</v>
      </c>
      <c r="IJ43" s="5">
        <v>0</v>
      </c>
      <c r="IK43" s="58">
        <v>0</v>
      </c>
      <c r="IL43" s="57">
        <v>0</v>
      </c>
      <c r="IM43" s="5">
        <v>0</v>
      </c>
      <c r="IN43" s="58">
        <v>0</v>
      </c>
      <c r="IO43" s="57">
        <v>0</v>
      </c>
      <c r="IP43" s="5">
        <v>0</v>
      </c>
      <c r="IQ43" s="58">
        <v>0</v>
      </c>
      <c r="IR43" s="14">
        <f t="shared" si="10"/>
        <v>44114</v>
      </c>
      <c r="IS43" s="58">
        <f t="shared" si="11"/>
        <v>105287</v>
      </c>
    </row>
    <row r="44" spans="1:253" ht="15" thickBot="1" x14ac:dyDescent="0.35">
      <c r="A44" s="51"/>
      <c r="B44" s="52" t="s">
        <v>17</v>
      </c>
      <c r="C44" s="60">
        <f>SUM(C32:C43)</f>
        <v>0</v>
      </c>
      <c r="D44" s="37">
        <f>SUM(D32:D43)</f>
        <v>0</v>
      </c>
      <c r="E44" s="61"/>
      <c r="F44" s="60"/>
      <c r="G44" s="37"/>
      <c r="H44" s="61"/>
      <c r="I44" s="60">
        <f>SUM(I32:I43)</f>
        <v>144</v>
      </c>
      <c r="J44" s="37">
        <f>SUM(J32:J43)</f>
        <v>554</v>
      </c>
      <c r="K44" s="61"/>
      <c r="L44" s="60">
        <f>SUM(L32:L43)</f>
        <v>2852</v>
      </c>
      <c r="M44" s="37">
        <f>SUM(M32:M43)</f>
        <v>11247</v>
      </c>
      <c r="N44" s="61"/>
      <c r="O44" s="60">
        <f>SUM(O32:O43)</f>
        <v>0</v>
      </c>
      <c r="P44" s="37">
        <f>SUM(P32:P43)</f>
        <v>1</v>
      </c>
      <c r="Q44" s="61"/>
      <c r="R44" s="60">
        <f>SUM(R32:R43)</f>
        <v>0</v>
      </c>
      <c r="S44" s="37">
        <f>SUM(S32:S43)</f>
        <v>0</v>
      </c>
      <c r="T44" s="61"/>
      <c r="U44" s="60">
        <f>SUM(U32:U43)</f>
        <v>1</v>
      </c>
      <c r="V44" s="37">
        <f>SUM(V32:V43)</f>
        <v>19</v>
      </c>
      <c r="W44" s="61"/>
      <c r="X44" s="60">
        <f t="shared" ref="X44:Y44" si="64">SUM(X32:X43)</f>
        <v>0</v>
      </c>
      <c r="Y44" s="37">
        <f t="shared" si="64"/>
        <v>0</v>
      </c>
      <c r="Z44" s="61"/>
      <c r="AA44" s="60">
        <f>SUM(AA32:AA43)</f>
        <v>0</v>
      </c>
      <c r="AB44" s="37">
        <f>SUM(AB32:AB43)</f>
        <v>0</v>
      </c>
      <c r="AC44" s="61"/>
      <c r="AD44" s="60">
        <f>SUM(AD32:AD43)</f>
        <v>48</v>
      </c>
      <c r="AE44" s="37">
        <f>SUM(AE32:AE43)</f>
        <v>104</v>
      </c>
      <c r="AF44" s="61"/>
      <c r="AG44" s="60">
        <f>SUM(AG32:AG43)</f>
        <v>0</v>
      </c>
      <c r="AH44" s="37">
        <f>SUM(AH32:AH43)</f>
        <v>0</v>
      </c>
      <c r="AI44" s="61"/>
      <c r="AJ44" s="60">
        <f>SUM(AJ32:AJ43)</f>
        <v>0</v>
      </c>
      <c r="AK44" s="37">
        <f>SUM(AK32:AK43)</f>
        <v>0</v>
      </c>
      <c r="AL44" s="61"/>
      <c r="AM44" s="60">
        <f>SUM(AM32:AM43)</f>
        <v>0</v>
      </c>
      <c r="AN44" s="37">
        <f>SUM(AN32:AN43)</f>
        <v>0</v>
      </c>
      <c r="AO44" s="61"/>
      <c r="AP44" s="60">
        <f>SUM(AP32:AP43)</f>
        <v>0</v>
      </c>
      <c r="AQ44" s="37">
        <f>SUM(AQ32:AQ43)</f>
        <v>0</v>
      </c>
      <c r="AR44" s="61"/>
      <c r="AS44" s="60">
        <f>SUM(AS32:AS43)</f>
        <v>0</v>
      </c>
      <c r="AT44" s="37">
        <f>SUM(AT32:AT43)</f>
        <v>0</v>
      </c>
      <c r="AU44" s="61"/>
      <c r="AV44" s="60">
        <f>SUM(AV32:AV43)</f>
        <v>8340</v>
      </c>
      <c r="AW44" s="37">
        <f>SUM(AW32:AW43)</f>
        <v>17802</v>
      </c>
      <c r="AX44" s="61"/>
      <c r="AY44" s="60"/>
      <c r="AZ44" s="37"/>
      <c r="BA44" s="61"/>
      <c r="BB44" s="60">
        <f t="shared" ref="BB44:BC44" si="65">SUM(BB32:BB43)</f>
        <v>0</v>
      </c>
      <c r="BC44" s="37">
        <f t="shared" si="65"/>
        <v>0</v>
      </c>
      <c r="BD44" s="61"/>
      <c r="BE44" s="60"/>
      <c r="BF44" s="37"/>
      <c r="BG44" s="61"/>
      <c r="BH44" s="60">
        <f>SUM(BH32:BH43)</f>
        <v>138</v>
      </c>
      <c r="BI44" s="37">
        <f>SUM(BI32:BI43)</f>
        <v>420</v>
      </c>
      <c r="BJ44" s="61"/>
      <c r="BK44" s="60">
        <f>SUM(BK32:BK43)</f>
        <v>0</v>
      </c>
      <c r="BL44" s="37">
        <f>SUM(BL32:BL43)</f>
        <v>0</v>
      </c>
      <c r="BM44" s="61"/>
      <c r="BN44" s="60">
        <f>SUM(BN32:BN43)</f>
        <v>0</v>
      </c>
      <c r="BO44" s="37">
        <f>SUM(BO32:BO43)</f>
        <v>0</v>
      </c>
      <c r="BP44" s="61"/>
      <c r="BQ44" s="60">
        <f>SUM(BQ32:BQ43)</f>
        <v>0</v>
      </c>
      <c r="BR44" s="37">
        <f>SUM(BR32:BR43)</f>
        <v>0</v>
      </c>
      <c r="BS44" s="61"/>
      <c r="BT44" s="60">
        <f>SUM(BT32:BT43)</f>
        <v>0</v>
      </c>
      <c r="BU44" s="37">
        <f>SUM(BU32:BU43)</f>
        <v>0</v>
      </c>
      <c r="BV44" s="61"/>
      <c r="BW44" s="60">
        <f>SUM(BW32:BW43)</f>
        <v>0</v>
      </c>
      <c r="BX44" s="37">
        <f>SUM(BX32:BX43)</f>
        <v>0</v>
      </c>
      <c r="BY44" s="61"/>
      <c r="BZ44" s="60">
        <f>SUM(BZ32:BZ43)</f>
        <v>0</v>
      </c>
      <c r="CA44" s="37">
        <f>SUM(CA32:CA43)</f>
        <v>0</v>
      </c>
      <c r="CB44" s="61"/>
      <c r="CC44" s="60">
        <f>SUM(CC32:CC43)</f>
        <v>0</v>
      </c>
      <c r="CD44" s="37">
        <f>SUM(CD32:CD43)</f>
        <v>1</v>
      </c>
      <c r="CE44" s="61"/>
      <c r="CF44" s="60">
        <f>SUM(CF32:CF43)</f>
        <v>338264</v>
      </c>
      <c r="CG44" s="37">
        <f>SUM(CG32:CG43)</f>
        <v>597708</v>
      </c>
      <c r="CH44" s="61"/>
      <c r="CI44" s="60">
        <f>SUM(CI32:CI43)</f>
        <v>0</v>
      </c>
      <c r="CJ44" s="37">
        <f>SUM(CJ32:CJ43)</f>
        <v>0</v>
      </c>
      <c r="CK44" s="61"/>
      <c r="CL44" s="60">
        <f>SUM(CL32:CL43)</f>
        <v>0</v>
      </c>
      <c r="CM44" s="37">
        <f>SUM(CM32:CM43)</f>
        <v>0</v>
      </c>
      <c r="CN44" s="61"/>
      <c r="CO44" s="60">
        <f>SUM(CO32:CO43)</f>
        <v>0</v>
      </c>
      <c r="CP44" s="37">
        <f>SUM(CP32:CP43)</f>
        <v>0</v>
      </c>
      <c r="CQ44" s="61"/>
      <c r="CR44" s="60">
        <f>SUM(CR32:CR43)</f>
        <v>148</v>
      </c>
      <c r="CS44" s="37">
        <f>SUM(CS32:CS43)</f>
        <v>1012</v>
      </c>
      <c r="CT44" s="61"/>
      <c r="CU44" s="60">
        <f>SUM(CU32:CU43)</f>
        <v>0</v>
      </c>
      <c r="CV44" s="37">
        <f>SUM(CV32:CV43)</f>
        <v>12</v>
      </c>
      <c r="CW44" s="61"/>
      <c r="CX44" s="60">
        <f>SUM(CX32:CX43)</f>
        <v>0</v>
      </c>
      <c r="CY44" s="37">
        <f>SUM(CY32:CY43)</f>
        <v>0</v>
      </c>
      <c r="CZ44" s="61"/>
      <c r="DA44" s="60">
        <f>SUM(DA32:DA43)</f>
        <v>0</v>
      </c>
      <c r="DB44" s="37">
        <f>SUM(DB32:DB43)</f>
        <v>0</v>
      </c>
      <c r="DC44" s="61"/>
      <c r="DD44" s="60">
        <f>SUM(DD32:DD43)</f>
        <v>0</v>
      </c>
      <c r="DE44" s="37">
        <f>SUM(DE32:DE43)</f>
        <v>0</v>
      </c>
      <c r="DF44" s="61"/>
      <c r="DG44" s="60">
        <f>SUM(DG32:DG43)</f>
        <v>0</v>
      </c>
      <c r="DH44" s="37">
        <f>SUM(DH32:DH43)</f>
        <v>1</v>
      </c>
      <c r="DI44" s="61"/>
      <c r="DJ44" s="60">
        <f>SUM(DJ32:DJ43)</f>
        <v>0</v>
      </c>
      <c r="DK44" s="37">
        <f>SUM(DK32:DK43)</f>
        <v>0</v>
      </c>
      <c r="DL44" s="61"/>
      <c r="DM44" s="60">
        <f>SUM(DM32:DM43)</f>
        <v>0</v>
      </c>
      <c r="DN44" s="37">
        <f>SUM(DN32:DN43)</f>
        <v>0</v>
      </c>
      <c r="DO44" s="61"/>
      <c r="DP44" s="60">
        <f>SUM(DP32:DP43)</f>
        <v>0</v>
      </c>
      <c r="DQ44" s="37">
        <f>SUM(DQ32:DQ43)</f>
        <v>0</v>
      </c>
      <c r="DR44" s="61"/>
      <c r="DS44" s="60">
        <f>SUM(DS32:DS43)</f>
        <v>0</v>
      </c>
      <c r="DT44" s="37">
        <f>SUM(DT32:DT43)</f>
        <v>0</v>
      </c>
      <c r="DU44" s="61"/>
      <c r="DV44" s="60">
        <f>SUM(DV32:DV43)</f>
        <v>24</v>
      </c>
      <c r="DW44" s="37">
        <f>SUM(DW32:DW43)</f>
        <v>116</v>
      </c>
      <c r="DX44" s="61"/>
      <c r="DY44" s="60">
        <f>SUM(DY32:DY43)</f>
        <v>0</v>
      </c>
      <c r="DZ44" s="37">
        <f>SUM(DZ32:DZ43)</f>
        <v>0</v>
      </c>
      <c r="EA44" s="61"/>
      <c r="EB44" s="60">
        <f>SUM(EB32:EB43)</f>
        <v>0</v>
      </c>
      <c r="EC44" s="37">
        <f>SUM(EC32:EC43)</f>
        <v>0</v>
      </c>
      <c r="ED44" s="61"/>
      <c r="EE44" s="60">
        <f>SUM(EE32:EE43)</f>
        <v>0</v>
      </c>
      <c r="EF44" s="37">
        <f>SUM(EF32:EF43)</f>
        <v>0</v>
      </c>
      <c r="EG44" s="61"/>
      <c r="EH44" s="60">
        <f>SUM(EH32:EH43)</f>
        <v>32</v>
      </c>
      <c r="EI44" s="37">
        <f>SUM(EI32:EI43)</f>
        <v>87</v>
      </c>
      <c r="EJ44" s="61"/>
      <c r="EK44" s="60">
        <f t="shared" ref="EK44:EL44" si="66">SUM(EK32:EK43)</f>
        <v>0</v>
      </c>
      <c r="EL44" s="37">
        <f t="shared" si="66"/>
        <v>0</v>
      </c>
      <c r="EM44" s="61"/>
      <c r="EN44" s="60">
        <f>SUM(EN32:EN43)</f>
        <v>0</v>
      </c>
      <c r="EO44" s="37">
        <f>SUM(EO32:EO43)</f>
        <v>0</v>
      </c>
      <c r="EP44" s="61"/>
      <c r="EQ44" s="60">
        <f>SUM(EQ32:EQ43)</f>
        <v>2202</v>
      </c>
      <c r="ER44" s="37">
        <f>SUM(ER32:ER43)</f>
        <v>9307</v>
      </c>
      <c r="ES44" s="61"/>
      <c r="ET44" s="60">
        <f>SUM(ET32:ET43)</f>
        <v>0</v>
      </c>
      <c r="EU44" s="37">
        <f>SUM(EU32:EU43)</f>
        <v>0</v>
      </c>
      <c r="EV44" s="61"/>
      <c r="EW44" s="60">
        <f>SUM(EW32:EW43)</f>
        <v>0</v>
      </c>
      <c r="EX44" s="37">
        <f>SUM(EX32:EX43)</f>
        <v>0</v>
      </c>
      <c r="EY44" s="61"/>
      <c r="EZ44" s="60"/>
      <c r="FA44" s="37"/>
      <c r="FB44" s="61"/>
      <c r="FC44" s="60">
        <f>SUM(FC32:FC43)</f>
        <v>0</v>
      </c>
      <c r="FD44" s="37">
        <f>SUM(FD32:FD43)</f>
        <v>0</v>
      </c>
      <c r="FE44" s="61"/>
      <c r="FF44" s="60">
        <f>SUM(FF32:FF43)</f>
        <v>0</v>
      </c>
      <c r="FG44" s="37">
        <f>SUM(FG32:FG43)</f>
        <v>0</v>
      </c>
      <c r="FH44" s="61"/>
      <c r="FI44" s="60">
        <f>SUM(FI32:FI43)</f>
        <v>0</v>
      </c>
      <c r="FJ44" s="37">
        <f>SUM(FJ32:FJ43)</f>
        <v>0</v>
      </c>
      <c r="FK44" s="61"/>
      <c r="FL44" s="60">
        <f t="shared" ref="FL44:FM44" si="67">SUM(FL32:FL43)</f>
        <v>0</v>
      </c>
      <c r="FM44" s="37">
        <f t="shared" si="67"/>
        <v>0</v>
      </c>
      <c r="FN44" s="61"/>
      <c r="FO44" s="60">
        <f>SUM(FO32:FO43)</f>
        <v>0</v>
      </c>
      <c r="FP44" s="37">
        <f>SUM(FP32:FP43)</f>
        <v>0</v>
      </c>
      <c r="FQ44" s="61"/>
      <c r="FR44" s="60">
        <f>SUM(FR32:FR43)</f>
        <v>0</v>
      </c>
      <c r="FS44" s="37">
        <f>SUM(FS32:FS43)</f>
        <v>0</v>
      </c>
      <c r="FT44" s="61"/>
      <c r="FU44" s="60">
        <f>SUM(FU32:FU43)</f>
        <v>0</v>
      </c>
      <c r="FV44" s="37">
        <f>SUM(FV32:FV43)</f>
        <v>0</v>
      </c>
      <c r="FW44" s="61"/>
      <c r="FX44" s="60">
        <f>SUM(FX32:FX43)</f>
        <v>0</v>
      </c>
      <c r="FY44" s="37">
        <f>SUM(FY32:FY43)</f>
        <v>0</v>
      </c>
      <c r="FZ44" s="61"/>
      <c r="GA44" s="60">
        <f>SUM(GA32:GA43)</f>
        <v>0</v>
      </c>
      <c r="GB44" s="37">
        <f>SUM(GB32:GB43)</f>
        <v>0</v>
      </c>
      <c r="GC44" s="61"/>
      <c r="GD44" s="60">
        <f>SUM(GD32:GD43)</f>
        <v>0</v>
      </c>
      <c r="GE44" s="37">
        <f>SUM(GE32:GE43)</f>
        <v>0</v>
      </c>
      <c r="GF44" s="61"/>
      <c r="GG44" s="60">
        <f>SUM(GG32:GG43)</f>
        <v>0</v>
      </c>
      <c r="GH44" s="37">
        <f>SUM(GH32:GH43)</f>
        <v>0</v>
      </c>
      <c r="GI44" s="61"/>
      <c r="GJ44" s="60">
        <f>SUM(GJ32:GJ43)</f>
        <v>0</v>
      </c>
      <c r="GK44" s="37">
        <f>SUM(GK32:GK43)</f>
        <v>0</v>
      </c>
      <c r="GL44" s="61"/>
      <c r="GM44" s="60">
        <f>SUM(GM32:GM43)</f>
        <v>1000</v>
      </c>
      <c r="GN44" s="37">
        <f>SUM(GN32:GN43)</f>
        <v>2027</v>
      </c>
      <c r="GO44" s="61"/>
      <c r="GP44" s="60">
        <f t="shared" ref="GP44:GQ44" si="68">SUM(GP32:GP43)</f>
        <v>0</v>
      </c>
      <c r="GQ44" s="37">
        <f t="shared" si="68"/>
        <v>0</v>
      </c>
      <c r="GR44" s="61"/>
      <c r="GS44" s="60">
        <f>SUM(GS32:GS43)</f>
        <v>25</v>
      </c>
      <c r="GT44" s="37">
        <f>SUM(GT32:GT43)</f>
        <v>80</v>
      </c>
      <c r="GU44" s="61"/>
      <c r="GV44" s="60">
        <f>SUM(GV32:GV43)</f>
        <v>3</v>
      </c>
      <c r="GW44" s="37">
        <f>SUM(GW32:GW43)</f>
        <v>7</v>
      </c>
      <c r="GX44" s="61"/>
      <c r="GY44" s="60">
        <f>SUM(GY32:GY43)</f>
        <v>420825</v>
      </c>
      <c r="GZ44" s="37">
        <f>SUM(GZ32:GZ43)</f>
        <v>942879</v>
      </c>
      <c r="HA44" s="61"/>
      <c r="HB44" s="60">
        <f t="shared" ref="HB44:HC44" si="69">SUM(HB32:HB43)</f>
        <v>0</v>
      </c>
      <c r="HC44" s="37">
        <f t="shared" si="69"/>
        <v>0</v>
      </c>
      <c r="HD44" s="61"/>
      <c r="HE44" s="60"/>
      <c r="HF44" s="37"/>
      <c r="HG44" s="61"/>
      <c r="HH44" s="60">
        <f>SUM(HH32:HH43)</f>
        <v>1</v>
      </c>
      <c r="HI44" s="37">
        <f>SUM(HI32:HI43)</f>
        <v>5</v>
      </c>
      <c r="HJ44" s="61"/>
      <c r="HK44" s="60">
        <f>SUM(HK32:HK43)</f>
        <v>0</v>
      </c>
      <c r="HL44" s="37">
        <f>SUM(HL32:HL43)</f>
        <v>0</v>
      </c>
      <c r="HM44" s="61"/>
      <c r="HN44" s="60">
        <f>SUM(HN32:HN43)</f>
        <v>0</v>
      </c>
      <c r="HO44" s="37">
        <f>SUM(HO32:HO43)</f>
        <v>0</v>
      </c>
      <c r="HP44" s="61"/>
      <c r="HQ44" s="60">
        <f>SUM(HQ32:HQ43)</f>
        <v>54</v>
      </c>
      <c r="HR44" s="37">
        <f>SUM(HR32:HR43)</f>
        <v>565</v>
      </c>
      <c r="HS44" s="61"/>
      <c r="HT44" s="60">
        <f>SUM(HT32:HT43)</f>
        <v>53</v>
      </c>
      <c r="HU44" s="37">
        <f>SUM(HU32:HU43)</f>
        <v>954</v>
      </c>
      <c r="HV44" s="61"/>
      <c r="HW44" s="60">
        <f>SUM(HW32:HW43)</f>
        <v>463</v>
      </c>
      <c r="HX44" s="37">
        <f>SUM(HX32:HX43)</f>
        <v>2750</v>
      </c>
      <c r="HY44" s="61"/>
      <c r="HZ44" s="60">
        <v>0</v>
      </c>
      <c r="IA44" s="37">
        <v>0</v>
      </c>
      <c r="IB44" s="61"/>
      <c r="IC44" s="60">
        <f>SUM(IC32:IC43)</f>
        <v>720</v>
      </c>
      <c r="ID44" s="37">
        <f>SUM(ID32:ID43)</f>
        <v>1637</v>
      </c>
      <c r="IE44" s="61"/>
      <c r="IF44" s="60">
        <f>SUM(IF32:IF43)</f>
        <v>125</v>
      </c>
      <c r="IG44" s="37">
        <f>SUM(IG32:IG43)</f>
        <v>225</v>
      </c>
      <c r="IH44" s="61"/>
      <c r="II44" s="60">
        <f>SUM(II32:II43)</f>
        <v>0</v>
      </c>
      <c r="IJ44" s="37">
        <f>SUM(IJ32:IJ43)</f>
        <v>0</v>
      </c>
      <c r="IK44" s="61"/>
      <c r="IL44" s="60">
        <f>SUM(IL32:IL43)</f>
        <v>0</v>
      </c>
      <c r="IM44" s="37">
        <f>SUM(IM32:IM43)</f>
        <v>0</v>
      </c>
      <c r="IN44" s="61"/>
      <c r="IO44" s="60">
        <f>SUM(IO32:IO43)</f>
        <v>0</v>
      </c>
      <c r="IP44" s="37">
        <f>SUM(IP32:IP43)</f>
        <v>0</v>
      </c>
      <c r="IQ44" s="61"/>
      <c r="IR44" s="38">
        <f t="shared" si="10"/>
        <v>775462</v>
      </c>
      <c r="IS44" s="61">
        <f t="shared" si="11"/>
        <v>1589520</v>
      </c>
    </row>
    <row r="45" spans="1:253" x14ac:dyDescent="0.3">
      <c r="A45" s="54">
        <v>2007</v>
      </c>
      <c r="B45" s="50" t="s">
        <v>5</v>
      </c>
      <c r="C45" s="57">
        <v>0</v>
      </c>
      <c r="D45" s="5">
        <v>0</v>
      </c>
      <c r="E45" s="58">
        <v>0</v>
      </c>
      <c r="F45" s="57"/>
      <c r="G45" s="5"/>
      <c r="H45" s="58"/>
      <c r="I45" s="57">
        <v>0</v>
      </c>
      <c r="J45" s="5">
        <v>0</v>
      </c>
      <c r="K45" s="58">
        <v>0</v>
      </c>
      <c r="L45" s="59">
        <v>230</v>
      </c>
      <c r="M45" s="12">
        <v>949</v>
      </c>
      <c r="N45" s="58">
        <f t="shared" ref="N45:N56" si="70">M45/L45*1000</f>
        <v>4126.086956521739</v>
      </c>
      <c r="O45" s="57">
        <v>0</v>
      </c>
      <c r="P45" s="5">
        <v>0</v>
      </c>
      <c r="Q45" s="58">
        <v>0</v>
      </c>
      <c r="R45" s="57">
        <v>0</v>
      </c>
      <c r="S45" s="5">
        <v>0</v>
      </c>
      <c r="T45" s="58">
        <v>0</v>
      </c>
      <c r="U45" s="57">
        <v>0</v>
      </c>
      <c r="V45" s="5">
        <v>0</v>
      </c>
      <c r="W45" s="58">
        <v>0</v>
      </c>
      <c r="X45" s="57">
        <v>0</v>
      </c>
      <c r="Y45" s="5">
        <v>0</v>
      </c>
      <c r="Z45" s="58">
        <f t="shared" ref="Z45:Z56" si="71">IF(X45=0,0,Y45/X45*1000)</f>
        <v>0</v>
      </c>
      <c r="AA45" s="57">
        <v>0</v>
      </c>
      <c r="AB45" s="5">
        <v>0</v>
      </c>
      <c r="AC45" s="58">
        <v>0</v>
      </c>
      <c r="AD45" s="57">
        <v>0</v>
      </c>
      <c r="AE45" s="5">
        <v>0</v>
      </c>
      <c r="AF45" s="58">
        <v>0</v>
      </c>
      <c r="AG45" s="57">
        <v>0</v>
      </c>
      <c r="AH45" s="5">
        <v>0</v>
      </c>
      <c r="AI45" s="58">
        <v>0</v>
      </c>
      <c r="AJ45" s="57">
        <v>0</v>
      </c>
      <c r="AK45" s="5">
        <v>0</v>
      </c>
      <c r="AL45" s="58">
        <v>0</v>
      </c>
      <c r="AM45" s="57">
        <v>0</v>
      </c>
      <c r="AN45" s="5">
        <v>0</v>
      </c>
      <c r="AO45" s="58">
        <v>0</v>
      </c>
      <c r="AP45" s="57">
        <v>0</v>
      </c>
      <c r="AQ45" s="5">
        <v>0</v>
      </c>
      <c r="AR45" s="58">
        <v>0</v>
      </c>
      <c r="AS45" s="57">
        <v>0</v>
      </c>
      <c r="AT45" s="5">
        <v>0</v>
      </c>
      <c r="AU45" s="58">
        <v>0</v>
      </c>
      <c r="AV45" s="59">
        <v>1</v>
      </c>
      <c r="AW45" s="12">
        <v>2</v>
      </c>
      <c r="AX45" s="58">
        <f t="shared" ref="AX45:AX56" si="72">AW45/AV45*1000</f>
        <v>2000</v>
      </c>
      <c r="AY45" s="57"/>
      <c r="AZ45" s="5"/>
      <c r="BA45" s="58"/>
      <c r="BB45" s="57">
        <v>0</v>
      </c>
      <c r="BC45" s="5">
        <v>0</v>
      </c>
      <c r="BD45" s="58">
        <f t="shared" ref="BD45:BD56" si="73">IF(BB45=0,0,BC45/BB45*1000)</f>
        <v>0</v>
      </c>
      <c r="BE45" s="57"/>
      <c r="BF45" s="5"/>
      <c r="BG45" s="58"/>
      <c r="BH45" s="57">
        <v>0</v>
      </c>
      <c r="BI45" s="5">
        <v>0</v>
      </c>
      <c r="BJ45" s="58">
        <v>0</v>
      </c>
      <c r="BK45" s="57">
        <v>0</v>
      </c>
      <c r="BL45" s="5">
        <v>0</v>
      </c>
      <c r="BM45" s="58">
        <v>0</v>
      </c>
      <c r="BN45" s="57">
        <v>0</v>
      </c>
      <c r="BO45" s="5">
        <v>0</v>
      </c>
      <c r="BP45" s="58">
        <v>0</v>
      </c>
      <c r="BQ45" s="57">
        <v>0</v>
      </c>
      <c r="BR45" s="5">
        <v>0</v>
      </c>
      <c r="BS45" s="58">
        <v>0</v>
      </c>
      <c r="BT45" s="57">
        <v>0</v>
      </c>
      <c r="BU45" s="5">
        <v>0</v>
      </c>
      <c r="BV45" s="58">
        <v>0</v>
      </c>
      <c r="BW45" s="57">
        <v>0</v>
      </c>
      <c r="BX45" s="5">
        <v>0</v>
      </c>
      <c r="BY45" s="58">
        <v>0</v>
      </c>
      <c r="BZ45" s="57">
        <v>0</v>
      </c>
      <c r="CA45" s="5">
        <v>0</v>
      </c>
      <c r="CB45" s="58">
        <v>0</v>
      </c>
      <c r="CC45" s="57">
        <v>0</v>
      </c>
      <c r="CD45" s="5">
        <v>0</v>
      </c>
      <c r="CE45" s="58">
        <v>0</v>
      </c>
      <c r="CF45" s="59">
        <v>14276</v>
      </c>
      <c r="CG45" s="12">
        <v>29126</v>
      </c>
      <c r="CH45" s="58">
        <f t="shared" ref="CH45:CH56" si="74">CG45/CF45*1000</f>
        <v>2040.2073409918744</v>
      </c>
      <c r="CI45" s="57">
        <v>0</v>
      </c>
      <c r="CJ45" s="5">
        <v>0</v>
      </c>
      <c r="CK45" s="58">
        <v>0</v>
      </c>
      <c r="CL45" s="57">
        <v>0</v>
      </c>
      <c r="CM45" s="5">
        <v>0</v>
      </c>
      <c r="CN45" s="58">
        <v>0</v>
      </c>
      <c r="CO45" s="57">
        <v>0</v>
      </c>
      <c r="CP45" s="5">
        <v>0</v>
      </c>
      <c r="CQ45" s="58">
        <v>0</v>
      </c>
      <c r="CR45" s="59">
        <v>5</v>
      </c>
      <c r="CS45" s="12">
        <v>49</v>
      </c>
      <c r="CT45" s="58">
        <f t="shared" ref="CT45:CT56" si="75">CS45/CR45*1000</f>
        <v>9800</v>
      </c>
      <c r="CU45" s="57">
        <v>0</v>
      </c>
      <c r="CV45" s="5">
        <v>1</v>
      </c>
      <c r="CW45" s="58">
        <v>0</v>
      </c>
      <c r="CX45" s="57">
        <v>0</v>
      </c>
      <c r="CY45" s="5">
        <v>0</v>
      </c>
      <c r="CZ45" s="58">
        <v>0</v>
      </c>
      <c r="DA45" s="57">
        <v>0</v>
      </c>
      <c r="DB45" s="5">
        <v>0</v>
      </c>
      <c r="DC45" s="58">
        <v>0</v>
      </c>
      <c r="DD45" s="57">
        <v>0</v>
      </c>
      <c r="DE45" s="5">
        <v>0</v>
      </c>
      <c r="DF45" s="58">
        <v>0</v>
      </c>
      <c r="DG45" s="57">
        <v>0</v>
      </c>
      <c r="DH45" s="5">
        <v>0</v>
      </c>
      <c r="DI45" s="58">
        <v>0</v>
      </c>
      <c r="DJ45" s="57">
        <v>0</v>
      </c>
      <c r="DK45" s="5">
        <v>0</v>
      </c>
      <c r="DL45" s="58">
        <v>0</v>
      </c>
      <c r="DM45" s="57">
        <v>0</v>
      </c>
      <c r="DN45" s="5">
        <v>0</v>
      </c>
      <c r="DO45" s="58">
        <v>0</v>
      </c>
      <c r="DP45" s="57">
        <v>0</v>
      </c>
      <c r="DQ45" s="5">
        <v>0</v>
      </c>
      <c r="DR45" s="58">
        <v>0</v>
      </c>
      <c r="DS45" s="57">
        <v>0</v>
      </c>
      <c r="DT45" s="5">
        <v>0</v>
      </c>
      <c r="DU45" s="58">
        <v>0</v>
      </c>
      <c r="DV45" s="57">
        <v>0</v>
      </c>
      <c r="DW45" s="5">
        <v>0</v>
      </c>
      <c r="DX45" s="58">
        <v>0</v>
      </c>
      <c r="DY45" s="57">
        <v>0</v>
      </c>
      <c r="DZ45" s="5">
        <v>0</v>
      </c>
      <c r="EA45" s="58">
        <v>0</v>
      </c>
      <c r="EB45" s="57">
        <v>0</v>
      </c>
      <c r="EC45" s="5">
        <v>0</v>
      </c>
      <c r="ED45" s="58">
        <v>0</v>
      </c>
      <c r="EE45" s="57">
        <v>0</v>
      </c>
      <c r="EF45" s="5">
        <v>0</v>
      </c>
      <c r="EG45" s="58">
        <v>0</v>
      </c>
      <c r="EH45" s="57">
        <v>0</v>
      </c>
      <c r="EI45" s="5">
        <v>0</v>
      </c>
      <c r="EJ45" s="58">
        <v>0</v>
      </c>
      <c r="EK45" s="57">
        <v>0</v>
      </c>
      <c r="EL45" s="5">
        <v>0</v>
      </c>
      <c r="EM45" s="58">
        <v>0</v>
      </c>
      <c r="EN45" s="57">
        <v>0</v>
      </c>
      <c r="EO45" s="5">
        <v>0</v>
      </c>
      <c r="EP45" s="58">
        <v>0</v>
      </c>
      <c r="EQ45" s="59">
        <v>237</v>
      </c>
      <c r="ER45" s="12">
        <v>1013</v>
      </c>
      <c r="ES45" s="58">
        <f t="shared" ref="ES45:ES56" si="76">ER45/EQ45*1000</f>
        <v>4274.2616033755276</v>
      </c>
      <c r="ET45" s="57">
        <v>0</v>
      </c>
      <c r="EU45" s="5">
        <v>0</v>
      </c>
      <c r="EV45" s="58">
        <v>0</v>
      </c>
      <c r="EW45" s="57">
        <v>0</v>
      </c>
      <c r="EX45" s="5">
        <v>0</v>
      </c>
      <c r="EY45" s="58">
        <v>0</v>
      </c>
      <c r="EZ45" s="57"/>
      <c r="FA45" s="5"/>
      <c r="FB45" s="58"/>
      <c r="FC45" s="57">
        <v>0</v>
      </c>
      <c r="FD45" s="5">
        <v>0</v>
      </c>
      <c r="FE45" s="58">
        <v>0</v>
      </c>
      <c r="FF45" s="57">
        <v>0</v>
      </c>
      <c r="FG45" s="5">
        <v>0</v>
      </c>
      <c r="FH45" s="58">
        <v>0</v>
      </c>
      <c r="FI45" s="57">
        <v>0</v>
      </c>
      <c r="FJ45" s="5">
        <v>0</v>
      </c>
      <c r="FK45" s="58">
        <v>0</v>
      </c>
      <c r="FL45" s="57">
        <v>0</v>
      </c>
      <c r="FM45" s="5">
        <v>0</v>
      </c>
      <c r="FN45" s="58">
        <f t="shared" ref="FN45:FN56" si="77">IF(FL45=0,0,FM45/FL45*1000)</f>
        <v>0</v>
      </c>
      <c r="FO45" s="57">
        <v>0</v>
      </c>
      <c r="FP45" s="5">
        <v>0</v>
      </c>
      <c r="FQ45" s="58">
        <v>0</v>
      </c>
      <c r="FR45" s="57">
        <v>0</v>
      </c>
      <c r="FS45" s="5">
        <v>0</v>
      </c>
      <c r="FT45" s="58">
        <v>0</v>
      </c>
      <c r="FU45" s="57">
        <v>0</v>
      </c>
      <c r="FV45" s="5">
        <v>0</v>
      </c>
      <c r="FW45" s="58">
        <v>0</v>
      </c>
      <c r="FX45" s="57">
        <v>0</v>
      </c>
      <c r="FY45" s="5">
        <v>0</v>
      </c>
      <c r="FZ45" s="58">
        <v>0</v>
      </c>
      <c r="GA45" s="57">
        <v>0</v>
      </c>
      <c r="GB45" s="5">
        <v>0</v>
      </c>
      <c r="GC45" s="58">
        <v>0</v>
      </c>
      <c r="GD45" s="57">
        <v>0</v>
      </c>
      <c r="GE45" s="5">
        <v>0</v>
      </c>
      <c r="GF45" s="58">
        <v>0</v>
      </c>
      <c r="GG45" s="57">
        <v>0</v>
      </c>
      <c r="GH45" s="5">
        <v>0</v>
      </c>
      <c r="GI45" s="58">
        <v>0</v>
      </c>
      <c r="GJ45" s="57">
        <v>0</v>
      </c>
      <c r="GK45" s="5">
        <v>0</v>
      </c>
      <c r="GL45" s="58">
        <v>0</v>
      </c>
      <c r="GM45" s="57">
        <v>0</v>
      </c>
      <c r="GN45" s="5">
        <v>0</v>
      </c>
      <c r="GO45" s="58">
        <v>0</v>
      </c>
      <c r="GP45" s="57">
        <v>0</v>
      </c>
      <c r="GQ45" s="5">
        <v>0</v>
      </c>
      <c r="GR45" s="58">
        <f t="shared" ref="GR45:GR56" si="78">IF(GP45=0,0,GQ45/GP45*1000)</f>
        <v>0</v>
      </c>
      <c r="GS45" s="57">
        <v>0</v>
      </c>
      <c r="GT45" s="5">
        <v>0</v>
      </c>
      <c r="GU45" s="58">
        <v>0</v>
      </c>
      <c r="GV45" s="57">
        <v>0</v>
      </c>
      <c r="GW45" s="5">
        <v>0</v>
      </c>
      <c r="GX45" s="58">
        <v>0</v>
      </c>
      <c r="GY45" s="59">
        <v>25398</v>
      </c>
      <c r="GZ45" s="12">
        <v>60442</v>
      </c>
      <c r="HA45" s="58">
        <f t="shared" ref="HA45:HA56" si="79">GZ45/GY45*1000</f>
        <v>2379.79368454209</v>
      </c>
      <c r="HB45" s="57">
        <v>0</v>
      </c>
      <c r="HC45" s="5">
        <v>0</v>
      </c>
      <c r="HD45" s="58">
        <f t="shared" ref="HD45:HD56" si="80">IF(HB45=0,0,HC45/HB45*1000)</f>
        <v>0</v>
      </c>
      <c r="HE45" s="57"/>
      <c r="HF45" s="5"/>
      <c r="HG45" s="58"/>
      <c r="HH45" s="57">
        <v>0</v>
      </c>
      <c r="HI45" s="5">
        <v>0</v>
      </c>
      <c r="HJ45" s="58">
        <v>0</v>
      </c>
      <c r="HK45" s="57">
        <v>0</v>
      </c>
      <c r="HL45" s="5">
        <v>0</v>
      </c>
      <c r="HM45" s="58">
        <v>0</v>
      </c>
      <c r="HN45" s="57">
        <v>0</v>
      </c>
      <c r="HO45" s="5">
        <v>0</v>
      </c>
      <c r="HP45" s="58">
        <v>0</v>
      </c>
      <c r="HQ45" s="59">
        <v>50</v>
      </c>
      <c r="HR45" s="12">
        <v>597</v>
      </c>
      <c r="HS45" s="58">
        <f>HR45/HQ45*1000</f>
        <v>11940</v>
      </c>
      <c r="HT45" s="59">
        <v>10</v>
      </c>
      <c r="HU45" s="12">
        <v>151</v>
      </c>
      <c r="HV45" s="58">
        <f t="shared" ref="HV45:HV56" si="81">HU45/HT45*1000</f>
        <v>15100</v>
      </c>
      <c r="HW45" s="59">
        <v>4</v>
      </c>
      <c r="HX45" s="12">
        <v>9</v>
      </c>
      <c r="HY45" s="58">
        <f t="shared" ref="HY45:HY56" si="82">HX45/HW45*1000</f>
        <v>2250</v>
      </c>
      <c r="HZ45" s="59">
        <v>0</v>
      </c>
      <c r="IA45" s="12">
        <v>0</v>
      </c>
      <c r="IB45" s="58">
        <v>0</v>
      </c>
      <c r="IC45" s="59">
        <v>48</v>
      </c>
      <c r="ID45" s="12">
        <v>121</v>
      </c>
      <c r="IE45" s="58">
        <f t="shared" ref="IE45:IE56" si="83">ID45/IC45*1000</f>
        <v>2520.8333333333335</v>
      </c>
      <c r="IF45" s="57">
        <v>0</v>
      </c>
      <c r="IG45" s="5">
        <v>0</v>
      </c>
      <c r="IH45" s="58">
        <v>0</v>
      </c>
      <c r="II45" s="57">
        <v>0</v>
      </c>
      <c r="IJ45" s="5">
        <v>0</v>
      </c>
      <c r="IK45" s="58">
        <v>0</v>
      </c>
      <c r="IL45" s="57">
        <v>0</v>
      </c>
      <c r="IM45" s="5">
        <v>0</v>
      </c>
      <c r="IN45" s="58">
        <v>0</v>
      </c>
      <c r="IO45" s="57">
        <v>0</v>
      </c>
      <c r="IP45" s="5">
        <v>0</v>
      </c>
      <c r="IQ45" s="58">
        <v>0</v>
      </c>
      <c r="IR45" s="14">
        <f t="shared" si="10"/>
        <v>40259</v>
      </c>
      <c r="IS45" s="58">
        <f t="shared" si="11"/>
        <v>92460</v>
      </c>
    </row>
    <row r="46" spans="1:253" x14ac:dyDescent="0.3">
      <c r="A46" s="54">
        <v>2007</v>
      </c>
      <c r="B46" s="50" t="s">
        <v>6</v>
      </c>
      <c r="C46" s="57">
        <v>0</v>
      </c>
      <c r="D46" s="5">
        <v>0</v>
      </c>
      <c r="E46" s="58">
        <v>0</v>
      </c>
      <c r="F46" s="57"/>
      <c r="G46" s="5"/>
      <c r="H46" s="58"/>
      <c r="I46" s="57">
        <v>0</v>
      </c>
      <c r="J46" s="5">
        <v>0</v>
      </c>
      <c r="K46" s="58">
        <v>0</v>
      </c>
      <c r="L46" s="59">
        <v>302</v>
      </c>
      <c r="M46" s="12">
        <v>1275</v>
      </c>
      <c r="N46" s="58">
        <f t="shared" si="70"/>
        <v>4221.8543046357618</v>
      </c>
      <c r="O46" s="57">
        <v>0</v>
      </c>
      <c r="P46" s="5">
        <v>0</v>
      </c>
      <c r="Q46" s="58">
        <v>0</v>
      </c>
      <c r="R46" s="57">
        <v>0</v>
      </c>
      <c r="S46" s="5">
        <v>0</v>
      </c>
      <c r="T46" s="58">
        <v>0</v>
      </c>
      <c r="U46" s="57">
        <v>0</v>
      </c>
      <c r="V46" s="5">
        <v>0</v>
      </c>
      <c r="W46" s="58">
        <v>0</v>
      </c>
      <c r="X46" s="57">
        <v>0</v>
      </c>
      <c r="Y46" s="5">
        <v>0</v>
      </c>
      <c r="Z46" s="58">
        <f t="shared" si="71"/>
        <v>0</v>
      </c>
      <c r="AA46" s="57">
        <v>0</v>
      </c>
      <c r="AB46" s="5">
        <v>0</v>
      </c>
      <c r="AC46" s="58">
        <v>0</v>
      </c>
      <c r="AD46" s="57">
        <v>0</v>
      </c>
      <c r="AE46" s="5">
        <v>0</v>
      </c>
      <c r="AF46" s="58">
        <v>0</v>
      </c>
      <c r="AG46" s="57">
        <v>0</v>
      </c>
      <c r="AH46" s="5">
        <v>0</v>
      </c>
      <c r="AI46" s="58">
        <v>0</v>
      </c>
      <c r="AJ46" s="57">
        <v>0</v>
      </c>
      <c r="AK46" s="5">
        <v>0</v>
      </c>
      <c r="AL46" s="58">
        <v>0</v>
      </c>
      <c r="AM46" s="57">
        <v>0</v>
      </c>
      <c r="AN46" s="5">
        <v>0</v>
      </c>
      <c r="AO46" s="58">
        <v>0</v>
      </c>
      <c r="AP46" s="57">
        <v>0</v>
      </c>
      <c r="AQ46" s="5">
        <v>27</v>
      </c>
      <c r="AR46" s="58">
        <v>0</v>
      </c>
      <c r="AS46" s="57">
        <v>0</v>
      </c>
      <c r="AT46" s="5">
        <v>0</v>
      </c>
      <c r="AU46" s="58">
        <v>0</v>
      </c>
      <c r="AV46" s="59">
        <v>64</v>
      </c>
      <c r="AW46" s="12">
        <v>248</v>
      </c>
      <c r="AX46" s="58">
        <f t="shared" si="72"/>
        <v>3875</v>
      </c>
      <c r="AY46" s="59"/>
      <c r="AZ46" s="12"/>
      <c r="BA46" s="58"/>
      <c r="BB46" s="59">
        <v>0</v>
      </c>
      <c r="BC46" s="12">
        <v>0</v>
      </c>
      <c r="BD46" s="58">
        <f t="shared" si="73"/>
        <v>0</v>
      </c>
      <c r="BE46" s="59"/>
      <c r="BF46" s="12"/>
      <c r="BG46" s="58"/>
      <c r="BH46" s="59">
        <v>1</v>
      </c>
      <c r="BI46" s="12">
        <v>1</v>
      </c>
      <c r="BJ46" s="58">
        <f t="shared" ref="BJ46:BJ52" si="84">BI46/BH46*1000</f>
        <v>1000</v>
      </c>
      <c r="BK46" s="57">
        <v>0</v>
      </c>
      <c r="BL46" s="5">
        <v>0</v>
      </c>
      <c r="BM46" s="58">
        <v>0</v>
      </c>
      <c r="BN46" s="57">
        <v>0</v>
      </c>
      <c r="BO46" s="5">
        <v>0</v>
      </c>
      <c r="BP46" s="58">
        <v>0</v>
      </c>
      <c r="BQ46" s="57">
        <v>0</v>
      </c>
      <c r="BR46" s="5">
        <v>0</v>
      </c>
      <c r="BS46" s="58">
        <v>0</v>
      </c>
      <c r="BT46" s="57">
        <v>0</v>
      </c>
      <c r="BU46" s="5">
        <v>0</v>
      </c>
      <c r="BV46" s="58">
        <v>0</v>
      </c>
      <c r="BW46" s="57">
        <v>0</v>
      </c>
      <c r="BX46" s="5">
        <v>0</v>
      </c>
      <c r="BY46" s="58">
        <v>0</v>
      </c>
      <c r="BZ46" s="57">
        <v>0</v>
      </c>
      <c r="CA46" s="5">
        <v>0</v>
      </c>
      <c r="CB46" s="58">
        <v>0</v>
      </c>
      <c r="CC46" s="57">
        <v>0</v>
      </c>
      <c r="CD46" s="5">
        <v>0</v>
      </c>
      <c r="CE46" s="58">
        <v>0</v>
      </c>
      <c r="CF46" s="59">
        <v>58335</v>
      </c>
      <c r="CG46" s="12">
        <v>122968</v>
      </c>
      <c r="CH46" s="58">
        <f t="shared" si="74"/>
        <v>2107.9626296391534</v>
      </c>
      <c r="CI46" s="57">
        <v>0</v>
      </c>
      <c r="CJ46" s="5">
        <v>0</v>
      </c>
      <c r="CK46" s="58">
        <v>0</v>
      </c>
      <c r="CL46" s="57">
        <v>0</v>
      </c>
      <c r="CM46" s="5">
        <v>0</v>
      </c>
      <c r="CN46" s="58">
        <v>0</v>
      </c>
      <c r="CO46" s="57">
        <v>0</v>
      </c>
      <c r="CP46" s="5">
        <v>0</v>
      </c>
      <c r="CQ46" s="58">
        <v>0</v>
      </c>
      <c r="CR46" s="57">
        <v>0</v>
      </c>
      <c r="CS46" s="5">
        <v>0</v>
      </c>
      <c r="CT46" s="58">
        <v>0</v>
      </c>
      <c r="CU46" s="57">
        <v>0</v>
      </c>
      <c r="CV46" s="5">
        <v>0</v>
      </c>
      <c r="CW46" s="58">
        <v>0</v>
      </c>
      <c r="CX46" s="57">
        <v>0</v>
      </c>
      <c r="CY46" s="5">
        <v>0</v>
      </c>
      <c r="CZ46" s="58">
        <v>0</v>
      </c>
      <c r="DA46" s="57">
        <v>0</v>
      </c>
      <c r="DB46" s="5">
        <v>0</v>
      </c>
      <c r="DC46" s="58">
        <v>0</v>
      </c>
      <c r="DD46" s="57">
        <v>0</v>
      </c>
      <c r="DE46" s="5">
        <v>0</v>
      </c>
      <c r="DF46" s="58">
        <v>0</v>
      </c>
      <c r="DG46" s="57">
        <v>0</v>
      </c>
      <c r="DH46" s="5">
        <v>0</v>
      </c>
      <c r="DI46" s="58">
        <v>0</v>
      </c>
      <c r="DJ46" s="57">
        <v>0</v>
      </c>
      <c r="DK46" s="5">
        <v>0</v>
      </c>
      <c r="DL46" s="58">
        <v>0</v>
      </c>
      <c r="DM46" s="57">
        <v>0</v>
      </c>
      <c r="DN46" s="5">
        <v>0</v>
      </c>
      <c r="DO46" s="58">
        <v>0</v>
      </c>
      <c r="DP46" s="57">
        <v>0</v>
      </c>
      <c r="DQ46" s="5">
        <v>0</v>
      </c>
      <c r="DR46" s="58">
        <v>0</v>
      </c>
      <c r="DS46" s="57">
        <v>0</v>
      </c>
      <c r="DT46" s="5">
        <v>0</v>
      </c>
      <c r="DU46" s="58">
        <v>0</v>
      </c>
      <c r="DV46" s="57">
        <v>0</v>
      </c>
      <c r="DW46" s="5">
        <v>0</v>
      </c>
      <c r="DX46" s="58">
        <v>0</v>
      </c>
      <c r="DY46" s="57">
        <v>0</v>
      </c>
      <c r="DZ46" s="5">
        <v>0</v>
      </c>
      <c r="EA46" s="58">
        <v>0</v>
      </c>
      <c r="EB46" s="57">
        <v>0</v>
      </c>
      <c r="EC46" s="5">
        <v>0</v>
      </c>
      <c r="ED46" s="58">
        <v>0</v>
      </c>
      <c r="EE46" s="57">
        <v>0</v>
      </c>
      <c r="EF46" s="5">
        <v>0</v>
      </c>
      <c r="EG46" s="58">
        <v>0</v>
      </c>
      <c r="EH46" s="57">
        <v>0</v>
      </c>
      <c r="EI46" s="5">
        <v>0</v>
      </c>
      <c r="EJ46" s="58">
        <v>0</v>
      </c>
      <c r="EK46" s="57">
        <v>0</v>
      </c>
      <c r="EL46" s="5">
        <v>0</v>
      </c>
      <c r="EM46" s="58">
        <v>0</v>
      </c>
      <c r="EN46" s="57">
        <v>0</v>
      </c>
      <c r="EO46" s="5">
        <v>0</v>
      </c>
      <c r="EP46" s="58">
        <v>0</v>
      </c>
      <c r="EQ46" s="59">
        <v>108</v>
      </c>
      <c r="ER46" s="12">
        <v>542</v>
      </c>
      <c r="ES46" s="58">
        <f t="shared" si="76"/>
        <v>5018.5185185185182</v>
      </c>
      <c r="ET46" s="57">
        <v>0</v>
      </c>
      <c r="EU46" s="5">
        <v>0</v>
      </c>
      <c r="EV46" s="58">
        <v>0</v>
      </c>
      <c r="EW46" s="57">
        <v>0</v>
      </c>
      <c r="EX46" s="5">
        <v>0</v>
      </c>
      <c r="EY46" s="58">
        <v>0</v>
      </c>
      <c r="EZ46" s="57"/>
      <c r="FA46" s="5"/>
      <c r="FB46" s="58"/>
      <c r="FC46" s="57">
        <v>0</v>
      </c>
      <c r="FD46" s="5">
        <v>0</v>
      </c>
      <c r="FE46" s="58">
        <v>0</v>
      </c>
      <c r="FF46" s="57">
        <v>0</v>
      </c>
      <c r="FG46" s="5">
        <v>0</v>
      </c>
      <c r="FH46" s="58">
        <v>0</v>
      </c>
      <c r="FI46" s="57">
        <v>0</v>
      </c>
      <c r="FJ46" s="5">
        <v>0</v>
      </c>
      <c r="FK46" s="58">
        <v>0</v>
      </c>
      <c r="FL46" s="57">
        <v>0</v>
      </c>
      <c r="FM46" s="5">
        <v>0</v>
      </c>
      <c r="FN46" s="58">
        <f t="shared" si="77"/>
        <v>0</v>
      </c>
      <c r="FO46" s="57">
        <v>0</v>
      </c>
      <c r="FP46" s="5">
        <v>0</v>
      </c>
      <c r="FQ46" s="58">
        <v>0</v>
      </c>
      <c r="FR46" s="57">
        <v>0</v>
      </c>
      <c r="FS46" s="5">
        <v>0</v>
      </c>
      <c r="FT46" s="58">
        <v>0</v>
      </c>
      <c r="FU46" s="57">
        <v>0</v>
      </c>
      <c r="FV46" s="5">
        <v>0</v>
      </c>
      <c r="FW46" s="58">
        <v>0</v>
      </c>
      <c r="FX46" s="57">
        <v>0</v>
      </c>
      <c r="FY46" s="5">
        <v>0</v>
      </c>
      <c r="FZ46" s="58">
        <v>0</v>
      </c>
      <c r="GA46" s="57">
        <v>0</v>
      </c>
      <c r="GB46" s="5">
        <v>0</v>
      </c>
      <c r="GC46" s="58">
        <v>0</v>
      </c>
      <c r="GD46" s="57">
        <v>0</v>
      </c>
      <c r="GE46" s="5">
        <v>0</v>
      </c>
      <c r="GF46" s="58">
        <v>0</v>
      </c>
      <c r="GG46" s="57">
        <v>0</v>
      </c>
      <c r="GH46" s="5">
        <v>0</v>
      </c>
      <c r="GI46" s="58">
        <v>0</v>
      </c>
      <c r="GJ46" s="57">
        <v>0</v>
      </c>
      <c r="GK46" s="5">
        <v>0</v>
      </c>
      <c r="GL46" s="58">
        <v>0</v>
      </c>
      <c r="GM46" s="57">
        <v>0</v>
      </c>
      <c r="GN46" s="5">
        <v>0</v>
      </c>
      <c r="GO46" s="58">
        <v>0</v>
      </c>
      <c r="GP46" s="57">
        <v>0</v>
      </c>
      <c r="GQ46" s="5">
        <v>0</v>
      </c>
      <c r="GR46" s="58">
        <f t="shared" si="78"/>
        <v>0</v>
      </c>
      <c r="GS46" s="57">
        <v>0</v>
      </c>
      <c r="GT46" s="5">
        <v>0</v>
      </c>
      <c r="GU46" s="58">
        <v>0</v>
      </c>
      <c r="GV46" s="57">
        <v>0</v>
      </c>
      <c r="GW46" s="5">
        <v>0</v>
      </c>
      <c r="GX46" s="58">
        <v>0</v>
      </c>
      <c r="GY46" s="59">
        <v>20485</v>
      </c>
      <c r="GZ46" s="12">
        <v>49472</v>
      </c>
      <c r="HA46" s="58">
        <f t="shared" si="79"/>
        <v>2415.0353917500611</v>
      </c>
      <c r="HB46" s="57">
        <v>0</v>
      </c>
      <c r="HC46" s="5">
        <v>0</v>
      </c>
      <c r="HD46" s="58">
        <f t="shared" si="80"/>
        <v>0</v>
      </c>
      <c r="HE46" s="57"/>
      <c r="HF46" s="5"/>
      <c r="HG46" s="58"/>
      <c r="HH46" s="57">
        <v>0</v>
      </c>
      <c r="HI46" s="5">
        <v>0</v>
      </c>
      <c r="HJ46" s="58">
        <v>0</v>
      </c>
      <c r="HK46" s="57">
        <v>0</v>
      </c>
      <c r="HL46" s="5">
        <v>0</v>
      </c>
      <c r="HM46" s="58">
        <v>0</v>
      </c>
      <c r="HN46" s="57">
        <v>0</v>
      </c>
      <c r="HO46" s="5">
        <v>0</v>
      </c>
      <c r="HP46" s="58">
        <v>0</v>
      </c>
      <c r="HQ46" s="59">
        <v>250</v>
      </c>
      <c r="HR46" s="12">
        <v>609</v>
      </c>
      <c r="HS46" s="58">
        <f>HR46/HQ46*1000</f>
        <v>2436</v>
      </c>
      <c r="HT46" s="57">
        <v>0</v>
      </c>
      <c r="HU46" s="5">
        <v>0</v>
      </c>
      <c r="HV46" s="58">
        <v>0</v>
      </c>
      <c r="HW46" s="59">
        <v>38</v>
      </c>
      <c r="HX46" s="12">
        <v>199</v>
      </c>
      <c r="HY46" s="58">
        <f t="shared" si="82"/>
        <v>5236.8421052631575</v>
      </c>
      <c r="HZ46" s="59">
        <v>0</v>
      </c>
      <c r="IA46" s="12">
        <v>0</v>
      </c>
      <c r="IB46" s="58">
        <v>0</v>
      </c>
      <c r="IC46" s="59">
        <v>72</v>
      </c>
      <c r="ID46" s="12">
        <v>199</v>
      </c>
      <c r="IE46" s="58">
        <f t="shared" si="83"/>
        <v>2763.8888888888887</v>
      </c>
      <c r="IF46" s="57">
        <v>0</v>
      </c>
      <c r="IG46" s="5">
        <v>0</v>
      </c>
      <c r="IH46" s="58">
        <v>0</v>
      </c>
      <c r="II46" s="57">
        <v>0</v>
      </c>
      <c r="IJ46" s="5">
        <v>0</v>
      </c>
      <c r="IK46" s="58">
        <v>0</v>
      </c>
      <c r="IL46" s="57">
        <v>0</v>
      </c>
      <c r="IM46" s="5">
        <v>0</v>
      </c>
      <c r="IN46" s="58">
        <v>0</v>
      </c>
      <c r="IO46" s="57">
        <v>0</v>
      </c>
      <c r="IP46" s="5">
        <v>0</v>
      </c>
      <c r="IQ46" s="58">
        <v>0</v>
      </c>
      <c r="IR46" s="14">
        <f t="shared" si="10"/>
        <v>79655</v>
      </c>
      <c r="IS46" s="58">
        <f t="shared" si="11"/>
        <v>175540</v>
      </c>
    </row>
    <row r="47" spans="1:253" x14ac:dyDescent="0.3">
      <c r="A47" s="54">
        <v>2007</v>
      </c>
      <c r="B47" s="50" t="s">
        <v>7</v>
      </c>
      <c r="C47" s="57">
        <v>0</v>
      </c>
      <c r="D47" s="5">
        <v>0</v>
      </c>
      <c r="E47" s="58">
        <v>0</v>
      </c>
      <c r="F47" s="57"/>
      <c r="G47" s="5"/>
      <c r="H47" s="58"/>
      <c r="I47" s="57">
        <v>0</v>
      </c>
      <c r="J47" s="5">
        <v>0</v>
      </c>
      <c r="K47" s="58">
        <v>0</v>
      </c>
      <c r="L47" s="59">
        <v>363</v>
      </c>
      <c r="M47" s="12">
        <v>1554</v>
      </c>
      <c r="N47" s="58">
        <f t="shared" si="70"/>
        <v>4280.9917355371908</v>
      </c>
      <c r="O47" s="57">
        <v>0</v>
      </c>
      <c r="P47" s="5">
        <v>0</v>
      </c>
      <c r="Q47" s="58">
        <v>0</v>
      </c>
      <c r="R47" s="57">
        <v>0</v>
      </c>
      <c r="S47" s="5">
        <v>0</v>
      </c>
      <c r="T47" s="58">
        <v>0</v>
      </c>
      <c r="U47" s="57">
        <v>0</v>
      </c>
      <c r="V47" s="5">
        <v>0</v>
      </c>
      <c r="W47" s="58">
        <v>0</v>
      </c>
      <c r="X47" s="57">
        <v>0</v>
      </c>
      <c r="Y47" s="5">
        <v>0</v>
      </c>
      <c r="Z47" s="58">
        <f t="shared" si="71"/>
        <v>0</v>
      </c>
      <c r="AA47" s="57">
        <v>0</v>
      </c>
      <c r="AB47" s="5">
        <v>0</v>
      </c>
      <c r="AC47" s="58">
        <v>0</v>
      </c>
      <c r="AD47" s="57">
        <v>0</v>
      </c>
      <c r="AE47" s="5">
        <v>0</v>
      </c>
      <c r="AF47" s="58">
        <v>0</v>
      </c>
      <c r="AG47" s="57">
        <v>0</v>
      </c>
      <c r="AH47" s="5">
        <v>0</v>
      </c>
      <c r="AI47" s="58">
        <v>0</v>
      </c>
      <c r="AJ47" s="57">
        <v>0</v>
      </c>
      <c r="AK47" s="5">
        <v>0</v>
      </c>
      <c r="AL47" s="58">
        <v>0</v>
      </c>
      <c r="AM47" s="57">
        <v>0</v>
      </c>
      <c r="AN47" s="5">
        <v>0</v>
      </c>
      <c r="AO47" s="58">
        <v>0</v>
      </c>
      <c r="AP47" s="57">
        <v>0</v>
      </c>
      <c r="AQ47" s="5">
        <v>0</v>
      </c>
      <c r="AR47" s="58">
        <v>0</v>
      </c>
      <c r="AS47" s="57">
        <v>0</v>
      </c>
      <c r="AT47" s="5">
        <v>0</v>
      </c>
      <c r="AU47" s="58">
        <v>0</v>
      </c>
      <c r="AV47" s="59">
        <v>425</v>
      </c>
      <c r="AW47" s="12">
        <v>833</v>
      </c>
      <c r="AX47" s="58">
        <f t="shared" si="72"/>
        <v>1960</v>
      </c>
      <c r="AY47" s="57"/>
      <c r="AZ47" s="5"/>
      <c r="BA47" s="58"/>
      <c r="BB47" s="57">
        <v>0</v>
      </c>
      <c r="BC47" s="5">
        <v>0</v>
      </c>
      <c r="BD47" s="58">
        <f t="shared" si="73"/>
        <v>0</v>
      </c>
      <c r="BE47" s="57"/>
      <c r="BF47" s="5"/>
      <c r="BG47" s="58"/>
      <c r="BH47" s="57">
        <v>0</v>
      </c>
      <c r="BI47" s="5">
        <v>0</v>
      </c>
      <c r="BJ47" s="58">
        <v>0</v>
      </c>
      <c r="BK47" s="57">
        <v>0</v>
      </c>
      <c r="BL47" s="5">
        <v>0</v>
      </c>
      <c r="BM47" s="58">
        <v>0</v>
      </c>
      <c r="BN47" s="57">
        <v>0</v>
      </c>
      <c r="BO47" s="5">
        <v>0</v>
      </c>
      <c r="BP47" s="58">
        <v>0</v>
      </c>
      <c r="BQ47" s="57">
        <v>0</v>
      </c>
      <c r="BR47" s="5">
        <v>0</v>
      </c>
      <c r="BS47" s="58">
        <v>0</v>
      </c>
      <c r="BT47" s="57">
        <v>0</v>
      </c>
      <c r="BU47" s="5">
        <v>1</v>
      </c>
      <c r="BV47" s="58">
        <v>0</v>
      </c>
      <c r="BW47" s="57">
        <v>0</v>
      </c>
      <c r="BX47" s="5">
        <v>0</v>
      </c>
      <c r="BY47" s="58">
        <v>0</v>
      </c>
      <c r="BZ47" s="57">
        <v>0</v>
      </c>
      <c r="CA47" s="5">
        <v>0</v>
      </c>
      <c r="CB47" s="58">
        <v>0</v>
      </c>
      <c r="CC47" s="57">
        <v>0</v>
      </c>
      <c r="CD47" s="5">
        <v>3</v>
      </c>
      <c r="CE47" s="58">
        <v>0</v>
      </c>
      <c r="CF47" s="59">
        <v>29372</v>
      </c>
      <c r="CG47" s="12">
        <v>60587</v>
      </c>
      <c r="CH47" s="58">
        <f t="shared" si="74"/>
        <v>2062.7468337191885</v>
      </c>
      <c r="CI47" s="57">
        <v>0</v>
      </c>
      <c r="CJ47" s="5">
        <v>0</v>
      </c>
      <c r="CK47" s="58">
        <v>0</v>
      </c>
      <c r="CL47" s="57">
        <v>0</v>
      </c>
      <c r="CM47" s="5">
        <v>0</v>
      </c>
      <c r="CN47" s="58">
        <v>0</v>
      </c>
      <c r="CO47" s="57">
        <v>0</v>
      </c>
      <c r="CP47" s="5">
        <v>0</v>
      </c>
      <c r="CQ47" s="58">
        <v>0</v>
      </c>
      <c r="CR47" s="59">
        <v>6</v>
      </c>
      <c r="CS47" s="12">
        <v>55</v>
      </c>
      <c r="CT47" s="58">
        <f t="shared" si="75"/>
        <v>9166.6666666666661</v>
      </c>
      <c r="CU47" s="57">
        <v>0</v>
      </c>
      <c r="CV47" s="5">
        <v>4</v>
      </c>
      <c r="CW47" s="58">
        <v>0</v>
      </c>
      <c r="CX47" s="57">
        <v>0</v>
      </c>
      <c r="CY47" s="5">
        <v>0</v>
      </c>
      <c r="CZ47" s="58">
        <v>0</v>
      </c>
      <c r="DA47" s="57">
        <v>0</v>
      </c>
      <c r="DB47" s="5">
        <v>0</v>
      </c>
      <c r="DC47" s="58">
        <v>0</v>
      </c>
      <c r="DD47" s="57">
        <v>0</v>
      </c>
      <c r="DE47" s="5">
        <v>0</v>
      </c>
      <c r="DF47" s="58">
        <v>0</v>
      </c>
      <c r="DG47" s="57">
        <v>0</v>
      </c>
      <c r="DH47" s="5">
        <v>0</v>
      </c>
      <c r="DI47" s="58">
        <v>0</v>
      </c>
      <c r="DJ47" s="57">
        <v>0</v>
      </c>
      <c r="DK47" s="5">
        <v>0</v>
      </c>
      <c r="DL47" s="58">
        <v>0</v>
      </c>
      <c r="DM47" s="57">
        <v>0</v>
      </c>
      <c r="DN47" s="5">
        <v>0</v>
      </c>
      <c r="DO47" s="58">
        <v>0</v>
      </c>
      <c r="DP47" s="57">
        <v>0</v>
      </c>
      <c r="DQ47" s="5">
        <v>0</v>
      </c>
      <c r="DR47" s="58">
        <v>0</v>
      </c>
      <c r="DS47" s="57">
        <v>0</v>
      </c>
      <c r="DT47" s="5">
        <v>0</v>
      </c>
      <c r="DU47" s="58">
        <v>0</v>
      </c>
      <c r="DV47" s="57">
        <v>0</v>
      </c>
      <c r="DW47" s="5">
        <v>0</v>
      </c>
      <c r="DX47" s="58">
        <v>0</v>
      </c>
      <c r="DY47" s="57">
        <v>0</v>
      </c>
      <c r="DZ47" s="5">
        <v>0</v>
      </c>
      <c r="EA47" s="58">
        <v>0</v>
      </c>
      <c r="EB47" s="57">
        <v>0</v>
      </c>
      <c r="EC47" s="5">
        <v>0</v>
      </c>
      <c r="ED47" s="58">
        <v>0</v>
      </c>
      <c r="EE47" s="57">
        <v>0</v>
      </c>
      <c r="EF47" s="5">
        <v>0</v>
      </c>
      <c r="EG47" s="58">
        <v>0</v>
      </c>
      <c r="EH47" s="57">
        <v>0</v>
      </c>
      <c r="EI47" s="5">
        <v>0</v>
      </c>
      <c r="EJ47" s="58">
        <v>0</v>
      </c>
      <c r="EK47" s="57">
        <v>0</v>
      </c>
      <c r="EL47" s="5">
        <v>0</v>
      </c>
      <c r="EM47" s="58">
        <v>0</v>
      </c>
      <c r="EN47" s="57">
        <v>0</v>
      </c>
      <c r="EO47" s="5">
        <v>0</v>
      </c>
      <c r="EP47" s="58">
        <v>0</v>
      </c>
      <c r="EQ47" s="59">
        <v>164</v>
      </c>
      <c r="ER47" s="12">
        <v>949</v>
      </c>
      <c r="ES47" s="58">
        <f t="shared" si="76"/>
        <v>5786.585365853658</v>
      </c>
      <c r="ET47" s="57">
        <v>0</v>
      </c>
      <c r="EU47" s="5">
        <v>0</v>
      </c>
      <c r="EV47" s="58">
        <v>0</v>
      </c>
      <c r="EW47" s="57">
        <v>0</v>
      </c>
      <c r="EX47" s="5">
        <v>0</v>
      </c>
      <c r="EY47" s="58">
        <v>0</v>
      </c>
      <c r="EZ47" s="57"/>
      <c r="FA47" s="5"/>
      <c r="FB47" s="58"/>
      <c r="FC47" s="57">
        <v>0</v>
      </c>
      <c r="FD47" s="5">
        <v>0</v>
      </c>
      <c r="FE47" s="58">
        <v>0</v>
      </c>
      <c r="FF47" s="57">
        <v>0</v>
      </c>
      <c r="FG47" s="5">
        <v>0</v>
      </c>
      <c r="FH47" s="58">
        <v>0</v>
      </c>
      <c r="FI47" s="57">
        <v>0</v>
      </c>
      <c r="FJ47" s="5">
        <v>0</v>
      </c>
      <c r="FK47" s="58">
        <v>0</v>
      </c>
      <c r="FL47" s="57">
        <v>0</v>
      </c>
      <c r="FM47" s="5">
        <v>0</v>
      </c>
      <c r="FN47" s="58">
        <f t="shared" si="77"/>
        <v>0</v>
      </c>
      <c r="FO47" s="57">
        <v>0</v>
      </c>
      <c r="FP47" s="5">
        <v>0</v>
      </c>
      <c r="FQ47" s="58">
        <v>0</v>
      </c>
      <c r="FR47" s="57">
        <v>0</v>
      </c>
      <c r="FS47" s="5">
        <v>0</v>
      </c>
      <c r="FT47" s="58">
        <v>0</v>
      </c>
      <c r="FU47" s="57">
        <v>0</v>
      </c>
      <c r="FV47" s="5">
        <v>0</v>
      </c>
      <c r="FW47" s="58">
        <v>0</v>
      </c>
      <c r="FX47" s="57">
        <v>0</v>
      </c>
      <c r="FY47" s="5">
        <v>0</v>
      </c>
      <c r="FZ47" s="58">
        <v>0</v>
      </c>
      <c r="GA47" s="57">
        <v>0</v>
      </c>
      <c r="GB47" s="5">
        <v>0</v>
      </c>
      <c r="GC47" s="58">
        <v>0</v>
      </c>
      <c r="GD47" s="57">
        <v>0</v>
      </c>
      <c r="GE47" s="5">
        <v>0</v>
      </c>
      <c r="GF47" s="58">
        <v>0</v>
      </c>
      <c r="GG47" s="57">
        <v>0</v>
      </c>
      <c r="GH47" s="5">
        <v>0</v>
      </c>
      <c r="GI47" s="58">
        <v>0</v>
      </c>
      <c r="GJ47" s="57">
        <v>0</v>
      </c>
      <c r="GK47" s="5">
        <v>0</v>
      </c>
      <c r="GL47" s="58">
        <v>0</v>
      </c>
      <c r="GM47" s="57">
        <v>0</v>
      </c>
      <c r="GN47" s="5">
        <v>0</v>
      </c>
      <c r="GO47" s="58">
        <v>0</v>
      </c>
      <c r="GP47" s="57">
        <v>0</v>
      </c>
      <c r="GQ47" s="5">
        <v>0</v>
      </c>
      <c r="GR47" s="58">
        <f t="shared" si="78"/>
        <v>0</v>
      </c>
      <c r="GS47" s="57">
        <v>0</v>
      </c>
      <c r="GT47" s="5">
        <v>0</v>
      </c>
      <c r="GU47" s="58">
        <v>0</v>
      </c>
      <c r="GV47" s="57">
        <v>0</v>
      </c>
      <c r="GW47" s="5">
        <v>0</v>
      </c>
      <c r="GX47" s="58">
        <v>0</v>
      </c>
      <c r="GY47" s="59">
        <v>12455</v>
      </c>
      <c r="GZ47" s="12">
        <v>75267</v>
      </c>
      <c r="HA47" s="58">
        <f t="shared" si="79"/>
        <v>6043.1152147731837</v>
      </c>
      <c r="HB47" s="57">
        <v>0</v>
      </c>
      <c r="HC47" s="5">
        <v>0</v>
      </c>
      <c r="HD47" s="58">
        <f t="shared" si="80"/>
        <v>0</v>
      </c>
      <c r="HE47" s="57"/>
      <c r="HF47" s="5"/>
      <c r="HG47" s="58"/>
      <c r="HH47" s="57">
        <v>0</v>
      </c>
      <c r="HI47" s="5">
        <v>0</v>
      </c>
      <c r="HJ47" s="58">
        <v>0</v>
      </c>
      <c r="HK47" s="57">
        <v>0</v>
      </c>
      <c r="HL47" s="5">
        <v>0</v>
      </c>
      <c r="HM47" s="58">
        <v>0</v>
      </c>
      <c r="HN47" s="57">
        <v>0</v>
      </c>
      <c r="HO47" s="5">
        <v>0</v>
      </c>
      <c r="HP47" s="58">
        <v>0</v>
      </c>
      <c r="HQ47" s="57">
        <v>0</v>
      </c>
      <c r="HR47" s="5">
        <v>0</v>
      </c>
      <c r="HS47" s="58">
        <v>0</v>
      </c>
      <c r="HT47" s="57">
        <v>0</v>
      </c>
      <c r="HU47" s="5">
        <v>0</v>
      </c>
      <c r="HV47" s="58">
        <v>0</v>
      </c>
      <c r="HW47" s="59">
        <v>29</v>
      </c>
      <c r="HX47" s="12">
        <v>772</v>
      </c>
      <c r="HY47" s="58">
        <f t="shared" si="82"/>
        <v>26620.689655172413</v>
      </c>
      <c r="HZ47" s="59">
        <v>0</v>
      </c>
      <c r="IA47" s="12">
        <v>0</v>
      </c>
      <c r="IB47" s="58">
        <v>0</v>
      </c>
      <c r="IC47" s="59">
        <v>72</v>
      </c>
      <c r="ID47" s="12">
        <v>202</v>
      </c>
      <c r="IE47" s="58">
        <f t="shared" si="83"/>
        <v>2805.5555555555552</v>
      </c>
      <c r="IF47" s="57">
        <v>0</v>
      </c>
      <c r="IG47" s="5">
        <v>0</v>
      </c>
      <c r="IH47" s="58">
        <v>0</v>
      </c>
      <c r="II47" s="57">
        <v>0</v>
      </c>
      <c r="IJ47" s="5">
        <v>0</v>
      </c>
      <c r="IK47" s="58">
        <v>0</v>
      </c>
      <c r="IL47" s="57">
        <v>0</v>
      </c>
      <c r="IM47" s="5">
        <v>0</v>
      </c>
      <c r="IN47" s="58">
        <v>0</v>
      </c>
      <c r="IO47" s="57">
        <v>0</v>
      </c>
      <c r="IP47" s="5">
        <v>0</v>
      </c>
      <c r="IQ47" s="58">
        <v>0</v>
      </c>
      <c r="IR47" s="14">
        <f t="shared" si="10"/>
        <v>42886</v>
      </c>
      <c r="IS47" s="58">
        <f t="shared" si="11"/>
        <v>140227</v>
      </c>
    </row>
    <row r="48" spans="1:253" x14ac:dyDescent="0.3">
      <c r="A48" s="54">
        <v>2007</v>
      </c>
      <c r="B48" s="50" t="s">
        <v>8</v>
      </c>
      <c r="C48" s="57">
        <v>0</v>
      </c>
      <c r="D48" s="5">
        <v>0</v>
      </c>
      <c r="E48" s="58">
        <v>0</v>
      </c>
      <c r="F48" s="57"/>
      <c r="G48" s="5"/>
      <c r="H48" s="58"/>
      <c r="I48" s="57">
        <v>0</v>
      </c>
      <c r="J48" s="5">
        <v>0</v>
      </c>
      <c r="K48" s="58">
        <v>0</v>
      </c>
      <c r="L48" s="59">
        <v>295</v>
      </c>
      <c r="M48" s="12">
        <v>1296</v>
      </c>
      <c r="N48" s="58">
        <f t="shared" si="70"/>
        <v>4393.2203389830511</v>
      </c>
      <c r="O48" s="57">
        <v>0</v>
      </c>
      <c r="P48" s="5">
        <v>0</v>
      </c>
      <c r="Q48" s="58">
        <v>0</v>
      </c>
      <c r="R48" s="57">
        <v>0</v>
      </c>
      <c r="S48" s="5">
        <v>0</v>
      </c>
      <c r="T48" s="58">
        <v>0</v>
      </c>
      <c r="U48" s="57">
        <v>0</v>
      </c>
      <c r="V48" s="5">
        <v>0</v>
      </c>
      <c r="W48" s="58">
        <v>0</v>
      </c>
      <c r="X48" s="57">
        <v>0</v>
      </c>
      <c r="Y48" s="5">
        <v>0</v>
      </c>
      <c r="Z48" s="58">
        <f t="shared" si="71"/>
        <v>0</v>
      </c>
      <c r="AA48" s="57">
        <v>0</v>
      </c>
      <c r="AB48" s="5">
        <v>0</v>
      </c>
      <c r="AC48" s="58">
        <v>0</v>
      </c>
      <c r="AD48" s="57">
        <v>0</v>
      </c>
      <c r="AE48" s="5">
        <v>0</v>
      </c>
      <c r="AF48" s="58">
        <v>0</v>
      </c>
      <c r="AG48" s="57">
        <v>0</v>
      </c>
      <c r="AH48" s="5">
        <v>0</v>
      </c>
      <c r="AI48" s="58">
        <v>0</v>
      </c>
      <c r="AJ48" s="57">
        <v>0</v>
      </c>
      <c r="AK48" s="5">
        <v>0</v>
      </c>
      <c r="AL48" s="58">
        <v>0</v>
      </c>
      <c r="AM48" s="57">
        <v>0</v>
      </c>
      <c r="AN48" s="5">
        <v>0</v>
      </c>
      <c r="AO48" s="58">
        <v>0</v>
      </c>
      <c r="AP48" s="57">
        <v>0</v>
      </c>
      <c r="AQ48" s="5">
        <v>0</v>
      </c>
      <c r="AR48" s="58">
        <v>0</v>
      </c>
      <c r="AS48" s="57">
        <v>0</v>
      </c>
      <c r="AT48" s="5">
        <v>0</v>
      </c>
      <c r="AU48" s="58">
        <v>0</v>
      </c>
      <c r="AV48" s="59">
        <v>840</v>
      </c>
      <c r="AW48" s="12">
        <v>1677</v>
      </c>
      <c r="AX48" s="58">
        <f t="shared" si="72"/>
        <v>1996.4285714285713</v>
      </c>
      <c r="AY48" s="57"/>
      <c r="AZ48" s="5"/>
      <c r="BA48" s="58"/>
      <c r="BB48" s="57">
        <v>0</v>
      </c>
      <c r="BC48" s="5">
        <v>0</v>
      </c>
      <c r="BD48" s="58">
        <f t="shared" si="73"/>
        <v>0</v>
      </c>
      <c r="BE48" s="57"/>
      <c r="BF48" s="5"/>
      <c r="BG48" s="58"/>
      <c r="BH48" s="57">
        <v>0</v>
      </c>
      <c r="BI48" s="5">
        <v>0</v>
      </c>
      <c r="BJ48" s="58">
        <v>0</v>
      </c>
      <c r="BK48" s="57">
        <v>0</v>
      </c>
      <c r="BL48" s="5">
        <v>0</v>
      </c>
      <c r="BM48" s="58">
        <v>0</v>
      </c>
      <c r="BN48" s="57">
        <v>0</v>
      </c>
      <c r="BO48" s="5">
        <v>0</v>
      </c>
      <c r="BP48" s="58">
        <v>0</v>
      </c>
      <c r="BQ48" s="57">
        <v>0</v>
      </c>
      <c r="BR48" s="5">
        <v>0</v>
      </c>
      <c r="BS48" s="58">
        <v>0</v>
      </c>
      <c r="BT48" s="57">
        <v>0</v>
      </c>
      <c r="BU48" s="5">
        <v>0</v>
      </c>
      <c r="BV48" s="58">
        <v>0</v>
      </c>
      <c r="BW48" s="57">
        <v>0</v>
      </c>
      <c r="BX48" s="5">
        <v>0</v>
      </c>
      <c r="BY48" s="58">
        <v>0</v>
      </c>
      <c r="BZ48" s="57">
        <v>0</v>
      </c>
      <c r="CA48" s="5">
        <v>0</v>
      </c>
      <c r="CB48" s="58">
        <v>0</v>
      </c>
      <c r="CC48" s="57">
        <v>0</v>
      </c>
      <c r="CD48" s="5">
        <v>0</v>
      </c>
      <c r="CE48" s="58">
        <v>0</v>
      </c>
      <c r="CF48" s="59">
        <v>9220</v>
      </c>
      <c r="CG48" s="12">
        <v>19367</v>
      </c>
      <c r="CH48" s="58">
        <f t="shared" si="74"/>
        <v>2100.5422993492407</v>
      </c>
      <c r="CI48" s="57">
        <v>0</v>
      </c>
      <c r="CJ48" s="5">
        <v>0</v>
      </c>
      <c r="CK48" s="58">
        <v>0</v>
      </c>
      <c r="CL48" s="57">
        <v>0</v>
      </c>
      <c r="CM48" s="5">
        <v>0</v>
      </c>
      <c r="CN48" s="58">
        <v>0</v>
      </c>
      <c r="CO48" s="57">
        <v>0</v>
      </c>
      <c r="CP48" s="5">
        <v>0</v>
      </c>
      <c r="CQ48" s="58">
        <v>0</v>
      </c>
      <c r="CR48" s="59">
        <v>3</v>
      </c>
      <c r="CS48" s="12">
        <v>30</v>
      </c>
      <c r="CT48" s="58">
        <f t="shared" si="75"/>
        <v>10000</v>
      </c>
      <c r="CU48" s="57">
        <v>0</v>
      </c>
      <c r="CV48" s="5">
        <v>0</v>
      </c>
      <c r="CW48" s="58">
        <v>0</v>
      </c>
      <c r="CX48" s="57">
        <v>0</v>
      </c>
      <c r="CY48" s="5">
        <v>0</v>
      </c>
      <c r="CZ48" s="58">
        <v>0</v>
      </c>
      <c r="DA48" s="57">
        <v>0</v>
      </c>
      <c r="DB48" s="5">
        <v>0</v>
      </c>
      <c r="DC48" s="58">
        <v>0</v>
      </c>
      <c r="DD48" s="57">
        <v>0</v>
      </c>
      <c r="DE48" s="5">
        <v>0</v>
      </c>
      <c r="DF48" s="58">
        <v>0</v>
      </c>
      <c r="DG48" s="57">
        <v>0</v>
      </c>
      <c r="DH48" s="5">
        <v>0</v>
      </c>
      <c r="DI48" s="58">
        <v>0</v>
      </c>
      <c r="DJ48" s="57">
        <v>0</v>
      </c>
      <c r="DK48" s="5">
        <v>0</v>
      </c>
      <c r="DL48" s="58">
        <v>0</v>
      </c>
      <c r="DM48" s="57">
        <v>0</v>
      </c>
      <c r="DN48" s="5">
        <v>0</v>
      </c>
      <c r="DO48" s="58">
        <v>0</v>
      </c>
      <c r="DP48" s="57">
        <v>0</v>
      </c>
      <c r="DQ48" s="5">
        <v>0</v>
      </c>
      <c r="DR48" s="58">
        <v>0</v>
      </c>
      <c r="DS48" s="57">
        <v>0</v>
      </c>
      <c r="DT48" s="5">
        <v>0</v>
      </c>
      <c r="DU48" s="58">
        <v>0</v>
      </c>
      <c r="DV48" s="57">
        <v>0</v>
      </c>
      <c r="DW48" s="5">
        <v>0</v>
      </c>
      <c r="DX48" s="58">
        <v>0</v>
      </c>
      <c r="DY48" s="57">
        <v>0</v>
      </c>
      <c r="DZ48" s="5">
        <v>0</v>
      </c>
      <c r="EA48" s="58">
        <v>0</v>
      </c>
      <c r="EB48" s="57">
        <v>0</v>
      </c>
      <c r="EC48" s="5">
        <v>0</v>
      </c>
      <c r="ED48" s="58">
        <v>0</v>
      </c>
      <c r="EE48" s="57">
        <v>0</v>
      </c>
      <c r="EF48" s="5">
        <v>0</v>
      </c>
      <c r="EG48" s="58">
        <v>0</v>
      </c>
      <c r="EH48" s="57">
        <v>0</v>
      </c>
      <c r="EI48" s="5">
        <v>0</v>
      </c>
      <c r="EJ48" s="58">
        <v>0</v>
      </c>
      <c r="EK48" s="57">
        <v>0</v>
      </c>
      <c r="EL48" s="5">
        <v>0</v>
      </c>
      <c r="EM48" s="58">
        <v>0</v>
      </c>
      <c r="EN48" s="57">
        <v>0</v>
      </c>
      <c r="EO48" s="5">
        <v>0</v>
      </c>
      <c r="EP48" s="58">
        <v>0</v>
      </c>
      <c r="EQ48" s="59">
        <v>293</v>
      </c>
      <c r="ER48" s="12">
        <v>1727</v>
      </c>
      <c r="ES48" s="58">
        <f t="shared" si="76"/>
        <v>5894.1979522184301</v>
      </c>
      <c r="ET48" s="57">
        <v>0</v>
      </c>
      <c r="EU48" s="5">
        <v>0</v>
      </c>
      <c r="EV48" s="58">
        <v>0</v>
      </c>
      <c r="EW48" s="57">
        <v>0</v>
      </c>
      <c r="EX48" s="5">
        <v>0</v>
      </c>
      <c r="EY48" s="58">
        <v>0</v>
      </c>
      <c r="EZ48" s="57"/>
      <c r="FA48" s="5"/>
      <c r="FB48" s="58"/>
      <c r="FC48" s="57">
        <v>0</v>
      </c>
      <c r="FD48" s="5">
        <v>0</v>
      </c>
      <c r="FE48" s="58">
        <v>0</v>
      </c>
      <c r="FF48" s="57">
        <v>0</v>
      </c>
      <c r="FG48" s="5">
        <v>0</v>
      </c>
      <c r="FH48" s="58">
        <v>0</v>
      </c>
      <c r="FI48" s="57">
        <v>0</v>
      </c>
      <c r="FJ48" s="5">
        <v>0</v>
      </c>
      <c r="FK48" s="58">
        <v>0</v>
      </c>
      <c r="FL48" s="57">
        <v>0</v>
      </c>
      <c r="FM48" s="5">
        <v>0</v>
      </c>
      <c r="FN48" s="58">
        <f t="shared" si="77"/>
        <v>0</v>
      </c>
      <c r="FO48" s="57">
        <v>0</v>
      </c>
      <c r="FP48" s="5">
        <v>0</v>
      </c>
      <c r="FQ48" s="58">
        <v>0</v>
      </c>
      <c r="FR48" s="57">
        <v>0</v>
      </c>
      <c r="FS48" s="5">
        <v>0</v>
      </c>
      <c r="FT48" s="58">
        <v>0</v>
      </c>
      <c r="FU48" s="57">
        <v>0</v>
      </c>
      <c r="FV48" s="5">
        <v>0</v>
      </c>
      <c r="FW48" s="58">
        <v>0</v>
      </c>
      <c r="FX48" s="57">
        <v>0</v>
      </c>
      <c r="FY48" s="5">
        <v>0</v>
      </c>
      <c r="FZ48" s="58">
        <v>0</v>
      </c>
      <c r="GA48" s="57">
        <v>0</v>
      </c>
      <c r="GB48" s="5">
        <v>0</v>
      </c>
      <c r="GC48" s="58">
        <v>0</v>
      </c>
      <c r="GD48" s="57">
        <v>0</v>
      </c>
      <c r="GE48" s="5">
        <v>0</v>
      </c>
      <c r="GF48" s="58">
        <v>0</v>
      </c>
      <c r="GG48" s="57">
        <v>0</v>
      </c>
      <c r="GH48" s="5">
        <v>0</v>
      </c>
      <c r="GI48" s="58">
        <v>0</v>
      </c>
      <c r="GJ48" s="57">
        <v>0</v>
      </c>
      <c r="GK48" s="5">
        <v>0</v>
      </c>
      <c r="GL48" s="58">
        <v>0</v>
      </c>
      <c r="GM48" s="57">
        <v>0</v>
      </c>
      <c r="GN48" s="5">
        <v>0</v>
      </c>
      <c r="GO48" s="58">
        <v>0</v>
      </c>
      <c r="GP48" s="57">
        <v>0</v>
      </c>
      <c r="GQ48" s="5">
        <v>0</v>
      </c>
      <c r="GR48" s="58">
        <f t="shared" si="78"/>
        <v>0</v>
      </c>
      <c r="GS48" s="57">
        <v>0</v>
      </c>
      <c r="GT48" s="5">
        <v>0</v>
      </c>
      <c r="GU48" s="58">
        <v>0</v>
      </c>
      <c r="GV48" s="57">
        <v>0</v>
      </c>
      <c r="GW48" s="5">
        <v>0</v>
      </c>
      <c r="GX48" s="58">
        <v>0</v>
      </c>
      <c r="GY48" s="59">
        <v>22555</v>
      </c>
      <c r="GZ48" s="12">
        <v>55610</v>
      </c>
      <c r="HA48" s="58">
        <f t="shared" si="79"/>
        <v>2465.5287076036357</v>
      </c>
      <c r="HB48" s="57">
        <v>0</v>
      </c>
      <c r="HC48" s="5">
        <v>0</v>
      </c>
      <c r="HD48" s="58">
        <f t="shared" si="80"/>
        <v>0</v>
      </c>
      <c r="HE48" s="57"/>
      <c r="HF48" s="5"/>
      <c r="HG48" s="58"/>
      <c r="HH48" s="57">
        <v>0</v>
      </c>
      <c r="HI48" s="5">
        <v>0</v>
      </c>
      <c r="HJ48" s="58">
        <v>0</v>
      </c>
      <c r="HK48" s="57">
        <v>0</v>
      </c>
      <c r="HL48" s="5">
        <v>0</v>
      </c>
      <c r="HM48" s="58">
        <v>0</v>
      </c>
      <c r="HN48" s="57">
        <v>0</v>
      </c>
      <c r="HO48" s="5">
        <v>0</v>
      </c>
      <c r="HP48" s="58">
        <v>0</v>
      </c>
      <c r="HQ48" s="57">
        <v>0</v>
      </c>
      <c r="HR48" s="5">
        <v>0</v>
      </c>
      <c r="HS48" s="58">
        <v>0</v>
      </c>
      <c r="HT48" s="59">
        <v>6</v>
      </c>
      <c r="HU48" s="12">
        <v>103</v>
      </c>
      <c r="HV48" s="58">
        <f t="shared" si="81"/>
        <v>17166.666666666668</v>
      </c>
      <c r="HW48" s="57">
        <v>0</v>
      </c>
      <c r="HX48" s="5">
        <v>0</v>
      </c>
      <c r="HY48" s="58">
        <v>0</v>
      </c>
      <c r="HZ48" s="59">
        <v>0</v>
      </c>
      <c r="IA48" s="12">
        <v>0</v>
      </c>
      <c r="IB48" s="58">
        <v>0</v>
      </c>
      <c r="IC48" s="59">
        <v>97</v>
      </c>
      <c r="ID48" s="12">
        <v>274</v>
      </c>
      <c r="IE48" s="58">
        <f t="shared" si="83"/>
        <v>2824.7422680412374</v>
      </c>
      <c r="IF48" s="57">
        <v>0</v>
      </c>
      <c r="IG48" s="5">
        <v>0</v>
      </c>
      <c r="IH48" s="58">
        <v>0</v>
      </c>
      <c r="II48" s="57">
        <v>0</v>
      </c>
      <c r="IJ48" s="5">
        <v>0</v>
      </c>
      <c r="IK48" s="58">
        <v>0</v>
      </c>
      <c r="IL48" s="57">
        <v>0</v>
      </c>
      <c r="IM48" s="5">
        <v>0</v>
      </c>
      <c r="IN48" s="58">
        <v>0</v>
      </c>
      <c r="IO48" s="57">
        <v>0</v>
      </c>
      <c r="IP48" s="5">
        <v>0</v>
      </c>
      <c r="IQ48" s="58">
        <v>0</v>
      </c>
      <c r="IR48" s="14">
        <f t="shared" si="10"/>
        <v>33309</v>
      </c>
      <c r="IS48" s="58">
        <f t="shared" si="11"/>
        <v>80084</v>
      </c>
    </row>
    <row r="49" spans="1:253" x14ac:dyDescent="0.3">
      <c r="A49" s="54">
        <v>2007</v>
      </c>
      <c r="B49" s="50" t="s">
        <v>9</v>
      </c>
      <c r="C49" s="57">
        <v>0</v>
      </c>
      <c r="D49" s="5">
        <v>0</v>
      </c>
      <c r="E49" s="58">
        <v>0</v>
      </c>
      <c r="F49" s="57"/>
      <c r="G49" s="5"/>
      <c r="H49" s="58"/>
      <c r="I49" s="57">
        <v>0</v>
      </c>
      <c r="J49" s="5">
        <v>0</v>
      </c>
      <c r="K49" s="58">
        <v>0</v>
      </c>
      <c r="L49" s="59">
        <v>417</v>
      </c>
      <c r="M49" s="12">
        <v>1836</v>
      </c>
      <c r="N49" s="58">
        <f t="shared" si="70"/>
        <v>4402.8776978417263</v>
      </c>
      <c r="O49" s="57">
        <v>0</v>
      </c>
      <c r="P49" s="5">
        <v>0</v>
      </c>
      <c r="Q49" s="58">
        <v>0</v>
      </c>
      <c r="R49" s="57">
        <v>0</v>
      </c>
      <c r="S49" s="5">
        <v>0</v>
      </c>
      <c r="T49" s="58">
        <v>0</v>
      </c>
      <c r="U49" s="57">
        <v>0</v>
      </c>
      <c r="V49" s="5">
        <v>0</v>
      </c>
      <c r="W49" s="58">
        <v>0</v>
      </c>
      <c r="X49" s="57">
        <v>0</v>
      </c>
      <c r="Y49" s="5">
        <v>0</v>
      </c>
      <c r="Z49" s="58">
        <f t="shared" si="71"/>
        <v>0</v>
      </c>
      <c r="AA49" s="57">
        <v>0</v>
      </c>
      <c r="AB49" s="5">
        <v>0</v>
      </c>
      <c r="AC49" s="58">
        <v>0</v>
      </c>
      <c r="AD49" s="57">
        <v>0</v>
      </c>
      <c r="AE49" s="5">
        <v>0</v>
      </c>
      <c r="AF49" s="58">
        <v>0</v>
      </c>
      <c r="AG49" s="57">
        <v>0</v>
      </c>
      <c r="AH49" s="5">
        <v>0</v>
      </c>
      <c r="AI49" s="58">
        <v>0</v>
      </c>
      <c r="AJ49" s="57">
        <v>0</v>
      </c>
      <c r="AK49" s="5">
        <v>0</v>
      </c>
      <c r="AL49" s="58">
        <v>0</v>
      </c>
      <c r="AM49" s="57">
        <v>0</v>
      </c>
      <c r="AN49" s="5">
        <v>0</v>
      </c>
      <c r="AO49" s="58">
        <v>0</v>
      </c>
      <c r="AP49" s="57">
        <v>0</v>
      </c>
      <c r="AQ49" s="5">
        <v>0</v>
      </c>
      <c r="AR49" s="58">
        <v>0</v>
      </c>
      <c r="AS49" s="57">
        <v>0</v>
      </c>
      <c r="AT49" s="5">
        <v>0</v>
      </c>
      <c r="AU49" s="58">
        <v>0</v>
      </c>
      <c r="AV49" s="59">
        <v>242</v>
      </c>
      <c r="AW49" s="12">
        <v>505</v>
      </c>
      <c r="AX49" s="58">
        <f t="shared" si="72"/>
        <v>2086.7768595041321</v>
      </c>
      <c r="AY49" s="59"/>
      <c r="AZ49" s="12"/>
      <c r="BA49" s="58"/>
      <c r="BB49" s="59">
        <v>0</v>
      </c>
      <c r="BC49" s="12">
        <v>0</v>
      </c>
      <c r="BD49" s="58">
        <f t="shared" si="73"/>
        <v>0</v>
      </c>
      <c r="BE49" s="59"/>
      <c r="BF49" s="12"/>
      <c r="BG49" s="58"/>
      <c r="BH49" s="59">
        <v>24</v>
      </c>
      <c r="BI49" s="12">
        <v>79</v>
      </c>
      <c r="BJ49" s="58">
        <f t="shared" si="84"/>
        <v>3291.6666666666665</v>
      </c>
      <c r="BK49" s="57">
        <v>0</v>
      </c>
      <c r="BL49" s="5">
        <v>0</v>
      </c>
      <c r="BM49" s="58">
        <v>0</v>
      </c>
      <c r="BN49" s="57">
        <v>0</v>
      </c>
      <c r="BO49" s="5">
        <v>0</v>
      </c>
      <c r="BP49" s="58">
        <v>0</v>
      </c>
      <c r="BQ49" s="57">
        <v>0</v>
      </c>
      <c r="BR49" s="5">
        <v>0</v>
      </c>
      <c r="BS49" s="58">
        <v>0</v>
      </c>
      <c r="BT49" s="57">
        <v>0</v>
      </c>
      <c r="BU49" s="5">
        <v>0</v>
      </c>
      <c r="BV49" s="58">
        <v>0</v>
      </c>
      <c r="BW49" s="57">
        <v>0</v>
      </c>
      <c r="BX49" s="5">
        <v>0</v>
      </c>
      <c r="BY49" s="58">
        <v>0</v>
      </c>
      <c r="BZ49" s="57">
        <v>0</v>
      </c>
      <c r="CA49" s="5">
        <v>0</v>
      </c>
      <c r="CB49" s="58">
        <v>0</v>
      </c>
      <c r="CC49" s="57">
        <v>0</v>
      </c>
      <c r="CD49" s="5">
        <v>0</v>
      </c>
      <c r="CE49" s="58">
        <v>0</v>
      </c>
      <c r="CF49" s="59">
        <v>33163</v>
      </c>
      <c r="CG49" s="12">
        <v>68835</v>
      </c>
      <c r="CH49" s="58">
        <f t="shared" si="74"/>
        <v>2075.6566052528419</v>
      </c>
      <c r="CI49" s="57">
        <v>0</v>
      </c>
      <c r="CJ49" s="5">
        <v>0</v>
      </c>
      <c r="CK49" s="58">
        <v>0</v>
      </c>
      <c r="CL49" s="57">
        <v>0</v>
      </c>
      <c r="CM49" s="5">
        <v>0</v>
      </c>
      <c r="CN49" s="58">
        <v>0</v>
      </c>
      <c r="CO49" s="57">
        <v>0</v>
      </c>
      <c r="CP49" s="5">
        <v>5</v>
      </c>
      <c r="CQ49" s="58">
        <v>0</v>
      </c>
      <c r="CR49" s="59">
        <v>21</v>
      </c>
      <c r="CS49" s="12">
        <v>205</v>
      </c>
      <c r="CT49" s="58">
        <f t="shared" si="75"/>
        <v>9761.9047619047633</v>
      </c>
      <c r="CU49" s="57">
        <v>0</v>
      </c>
      <c r="CV49" s="5">
        <v>0</v>
      </c>
      <c r="CW49" s="58">
        <v>0</v>
      </c>
      <c r="CX49" s="57">
        <v>0</v>
      </c>
      <c r="CY49" s="5">
        <v>0</v>
      </c>
      <c r="CZ49" s="58">
        <v>0</v>
      </c>
      <c r="DA49" s="57">
        <v>0</v>
      </c>
      <c r="DB49" s="5">
        <v>0</v>
      </c>
      <c r="DC49" s="58">
        <v>0</v>
      </c>
      <c r="DD49" s="57">
        <v>0</v>
      </c>
      <c r="DE49" s="5">
        <v>0</v>
      </c>
      <c r="DF49" s="58">
        <v>0</v>
      </c>
      <c r="DG49" s="57">
        <v>0</v>
      </c>
      <c r="DH49" s="5">
        <v>0</v>
      </c>
      <c r="DI49" s="58">
        <v>0</v>
      </c>
      <c r="DJ49" s="57">
        <v>0</v>
      </c>
      <c r="DK49" s="5">
        <v>0</v>
      </c>
      <c r="DL49" s="58">
        <v>0</v>
      </c>
      <c r="DM49" s="57">
        <v>0</v>
      </c>
      <c r="DN49" s="5">
        <v>0</v>
      </c>
      <c r="DO49" s="58">
        <v>0</v>
      </c>
      <c r="DP49" s="57">
        <v>0</v>
      </c>
      <c r="DQ49" s="5">
        <v>0</v>
      </c>
      <c r="DR49" s="58">
        <v>0</v>
      </c>
      <c r="DS49" s="57">
        <v>0</v>
      </c>
      <c r="DT49" s="5">
        <v>0</v>
      </c>
      <c r="DU49" s="58">
        <v>0</v>
      </c>
      <c r="DV49" s="57">
        <v>0</v>
      </c>
      <c r="DW49" s="5">
        <v>0</v>
      </c>
      <c r="DX49" s="58">
        <v>0</v>
      </c>
      <c r="DY49" s="57">
        <v>0</v>
      </c>
      <c r="DZ49" s="5">
        <v>0</v>
      </c>
      <c r="EA49" s="58">
        <v>0</v>
      </c>
      <c r="EB49" s="57">
        <v>0</v>
      </c>
      <c r="EC49" s="5">
        <v>0</v>
      </c>
      <c r="ED49" s="58">
        <v>0</v>
      </c>
      <c r="EE49" s="57">
        <v>0</v>
      </c>
      <c r="EF49" s="5">
        <v>0</v>
      </c>
      <c r="EG49" s="58">
        <v>0</v>
      </c>
      <c r="EH49" s="57">
        <v>0</v>
      </c>
      <c r="EI49" s="5">
        <v>0</v>
      </c>
      <c r="EJ49" s="58">
        <v>0</v>
      </c>
      <c r="EK49" s="57">
        <v>0</v>
      </c>
      <c r="EL49" s="5">
        <v>0</v>
      </c>
      <c r="EM49" s="58">
        <v>0</v>
      </c>
      <c r="EN49" s="57">
        <v>0</v>
      </c>
      <c r="EO49" s="5">
        <v>0</v>
      </c>
      <c r="EP49" s="58">
        <v>0</v>
      </c>
      <c r="EQ49" s="59">
        <v>424</v>
      </c>
      <c r="ER49" s="12">
        <v>1976</v>
      </c>
      <c r="ES49" s="58">
        <f t="shared" si="76"/>
        <v>4660.3773584905657</v>
      </c>
      <c r="ET49" s="57">
        <v>0</v>
      </c>
      <c r="EU49" s="5">
        <v>0</v>
      </c>
      <c r="EV49" s="58">
        <v>0</v>
      </c>
      <c r="EW49" s="57">
        <v>0</v>
      </c>
      <c r="EX49" s="5">
        <v>0</v>
      </c>
      <c r="EY49" s="58">
        <v>0</v>
      </c>
      <c r="EZ49" s="57"/>
      <c r="FA49" s="5"/>
      <c r="FB49" s="58"/>
      <c r="FC49" s="57">
        <v>0</v>
      </c>
      <c r="FD49" s="5">
        <v>0</v>
      </c>
      <c r="FE49" s="58">
        <v>0</v>
      </c>
      <c r="FF49" s="57">
        <v>0</v>
      </c>
      <c r="FG49" s="5">
        <v>0</v>
      </c>
      <c r="FH49" s="58">
        <v>0</v>
      </c>
      <c r="FI49" s="57">
        <v>0</v>
      </c>
      <c r="FJ49" s="5">
        <v>0</v>
      </c>
      <c r="FK49" s="58">
        <v>0</v>
      </c>
      <c r="FL49" s="57">
        <v>0</v>
      </c>
      <c r="FM49" s="5">
        <v>0</v>
      </c>
      <c r="FN49" s="58">
        <f t="shared" si="77"/>
        <v>0</v>
      </c>
      <c r="FO49" s="57">
        <v>0</v>
      </c>
      <c r="FP49" s="5">
        <v>0</v>
      </c>
      <c r="FQ49" s="58">
        <v>0</v>
      </c>
      <c r="FR49" s="57">
        <v>0</v>
      </c>
      <c r="FS49" s="5">
        <v>0</v>
      </c>
      <c r="FT49" s="58">
        <v>0</v>
      </c>
      <c r="FU49" s="57">
        <v>0</v>
      </c>
      <c r="FV49" s="5">
        <v>0</v>
      </c>
      <c r="FW49" s="58">
        <v>0</v>
      </c>
      <c r="FX49" s="57">
        <v>0</v>
      </c>
      <c r="FY49" s="5">
        <v>0</v>
      </c>
      <c r="FZ49" s="58">
        <v>0</v>
      </c>
      <c r="GA49" s="57">
        <v>0</v>
      </c>
      <c r="GB49" s="5">
        <v>0</v>
      </c>
      <c r="GC49" s="58">
        <v>0</v>
      </c>
      <c r="GD49" s="57">
        <v>0</v>
      </c>
      <c r="GE49" s="5">
        <v>0</v>
      </c>
      <c r="GF49" s="58">
        <v>0</v>
      </c>
      <c r="GG49" s="57">
        <v>0</v>
      </c>
      <c r="GH49" s="5">
        <v>0</v>
      </c>
      <c r="GI49" s="58">
        <v>0</v>
      </c>
      <c r="GJ49" s="57">
        <v>0</v>
      </c>
      <c r="GK49" s="5">
        <v>0</v>
      </c>
      <c r="GL49" s="58">
        <v>0</v>
      </c>
      <c r="GM49" s="57">
        <v>0</v>
      </c>
      <c r="GN49" s="5">
        <v>0</v>
      </c>
      <c r="GO49" s="58">
        <v>0</v>
      </c>
      <c r="GP49" s="57">
        <v>0</v>
      </c>
      <c r="GQ49" s="5">
        <v>0</v>
      </c>
      <c r="GR49" s="58">
        <f t="shared" si="78"/>
        <v>0</v>
      </c>
      <c r="GS49" s="57">
        <v>0</v>
      </c>
      <c r="GT49" s="5">
        <v>0</v>
      </c>
      <c r="GU49" s="58">
        <v>0</v>
      </c>
      <c r="GV49" s="57">
        <v>0</v>
      </c>
      <c r="GW49" s="5">
        <v>0</v>
      </c>
      <c r="GX49" s="58">
        <v>0</v>
      </c>
      <c r="GY49" s="59">
        <v>31150</v>
      </c>
      <c r="GZ49" s="12">
        <v>84495</v>
      </c>
      <c r="HA49" s="58">
        <f t="shared" si="79"/>
        <v>2712.5200642054574</v>
      </c>
      <c r="HB49" s="57">
        <v>0</v>
      </c>
      <c r="HC49" s="5">
        <v>0</v>
      </c>
      <c r="HD49" s="58">
        <f t="shared" si="80"/>
        <v>0</v>
      </c>
      <c r="HE49" s="57"/>
      <c r="HF49" s="5"/>
      <c r="HG49" s="58"/>
      <c r="HH49" s="57">
        <v>0</v>
      </c>
      <c r="HI49" s="5">
        <v>0</v>
      </c>
      <c r="HJ49" s="58">
        <v>0</v>
      </c>
      <c r="HK49" s="57">
        <v>0</v>
      </c>
      <c r="HL49" s="5">
        <v>0</v>
      </c>
      <c r="HM49" s="58">
        <v>0</v>
      </c>
      <c r="HN49" s="57">
        <v>0</v>
      </c>
      <c r="HO49" s="5">
        <v>0</v>
      </c>
      <c r="HP49" s="58">
        <v>0</v>
      </c>
      <c r="HQ49" s="57">
        <v>0</v>
      </c>
      <c r="HR49" s="5">
        <v>0</v>
      </c>
      <c r="HS49" s="58">
        <v>0</v>
      </c>
      <c r="HT49" s="57">
        <v>0</v>
      </c>
      <c r="HU49" s="5">
        <v>0</v>
      </c>
      <c r="HV49" s="58">
        <v>0</v>
      </c>
      <c r="HW49" s="57">
        <v>0</v>
      </c>
      <c r="HX49" s="5">
        <v>0</v>
      </c>
      <c r="HY49" s="58">
        <v>0</v>
      </c>
      <c r="HZ49" s="59">
        <v>0</v>
      </c>
      <c r="IA49" s="12">
        <v>0</v>
      </c>
      <c r="IB49" s="58">
        <v>0</v>
      </c>
      <c r="IC49" s="59">
        <v>72</v>
      </c>
      <c r="ID49" s="12">
        <v>194</v>
      </c>
      <c r="IE49" s="58">
        <f t="shared" si="83"/>
        <v>2694.4444444444448</v>
      </c>
      <c r="IF49" s="59">
        <v>22</v>
      </c>
      <c r="IG49" s="12">
        <v>70</v>
      </c>
      <c r="IH49" s="58">
        <f t="shared" ref="IH49:IH54" si="85">IG49/IF49*1000</f>
        <v>3181.8181818181815</v>
      </c>
      <c r="II49" s="57">
        <v>0</v>
      </c>
      <c r="IJ49" s="5">
        <v>0</v>
      </c>
      <c r="IK49" s="58">
        <v>0</v>
      </c>
      <c r="IL49" s="57">
        <v>0</v>
      </c>
      <c r="IM49" s="5">
        <v>0</v>
      </c>
      <c r="IN49" s="58">
        <v>0</v>
      </c>
      <c r="IO49" s="57">
        <v>0</v>
      </c>
      <c r="IP49" s="5">
        <v>0</v>
      </c>
      <c r="IQ49" s="58">
        <v>0</v>
      </c>
      <c r="IR49" s="14">
        <f t="shared" si="10"/>
        <v>65535</v>
      </c>
      <c r="IS49" s="58">
        <f t="shared" si="11"/>
        <v>158200</v>
      </c>
    </row>
    <row r="50" spans="1:253" x14ac:dyDescent="0.3">
      <c r="A50" s="54">
        <v>2007</v>
      </c>
      <c r="B50" s="50" t="s">
        <v>10</v>
      </c>
      <c r="C50" s="57">
        <v>0</v>
      </c>
      <c r="D50" s="5">
        <v>0</v>
      </c>
      <c r="E50" s="58">
        <v>0</v>
      </c>
      <c r="F50" s="57"/>
      <c r="G50" s="5"/>
      <c r="H50" s="58"/>
      <c r="I50" s="57">
        <v>0</v>
      </c>
      <c r="J50" s="5">
        <v>0</v>
      </c>
      <c r="K50" s="58">
        <v>0</v>
      </c>
      <c r="L50" s="59">
        <v>99</v>
      </c>
      <c r="M50" s="12">
        <v>477</v>
      </c>
      <c r="N50" s="58">
        <f t="shared" si="70"/>
        <v>4818.181818181818</v>
      </c>
      <c r="O50" s="57">
        <v>0</v>
      </c>
      <c r="P50" s="5">
        <v>0</v>
      </c>
      <c r="Q50" s="58">
        <v>0</v>
      </c>
      <c r="R50" s="57">
        <v>0</v>
      </c>
      <c r="S50" s="5">
        <v>0</v>
      </c>
      <c r="T50" s="58">
        <v>0</v>
      </c>
      <c r="U50" s="57">
        <v>0</v>
      </c>
      <c r="V50" s="5">
        <v>0</v>
      </c>
      <c r="W50" s="58">
        <v>0</v>
      </c>
      <c r="X50" s="57">
        <v>0</v>
      </c>
      <c r="Y50" s="5">
        <v>0</v>
      </c>
      <c r="Z50" s="58">
        <f t="shared" si="71"/>
        <v>0</v>
      </c>
      <c r="AA50" s="57">
        <v>0</v>
      </c>
      <c r="AB50" s="5">
        <v>0</v>
      </c>
      <c r="AC50" s="58">
        <v>0</v>
      </c>
      <c r="AD50" s="57">
        <v>0</v>
      </c>
      <c r="AE50" s="5">
        <v>0</v>
      </c>
      <c r="AF50" s="58">
        <v>0</v>
      </c>
      <c r="AG50" s="57">
        <v>0</v>
      </c>
      <c r="AH50" s="5">
        <v>0</v>
      </c>
      <c r="AI50" s="58">
        <v>0</v>
      </c>
      <c r="AJ50" s="57">
        <v>0</v>
      </c>
      <c r="AK50" s="5">
        <v>0</v>
      </c>
      <c r="AL50" s="58">
        <v>0</v>
      </c>
      <c r="AM50" s="57">
        <v>0</v>
      </c>
      <c r="AN50" s="5">
        <v>0</v>
      </c>
      <c r="AO50" s="58">
        <v>0</v>
      </c>
      <c r="AP50" s="57">
        <v>0</v>
      </c>
      <c r="AQ50" s="5">
        <v>0</v>
      </c>
      <c r="AR50" s="58">
        <v>0</v>
      </c>
      <c r="AS50" s="57">
        <v>0</v>
      </c>
      <c r="AT50" s="5">
        <v>0</v>
      </c>
      <c r="AU50" s="58">
        <v>0</v>
      </c>
      <c r="AV50" s="59">
        <v>45</v>
      </c>
      <c r="AW50" s="12">
        <v>176</v>
      </c>
      <c r="AX50" s="58">
        <f t="shared" si="72"/>
        <v>3911.1111111111109</v>
      </c>
      <c r="AY50" s="57"/>
      <c r="AZ50" s="5"/>
      <c r="BA50" s="58"/>
      <c r="BB50" s="57">
        <v>0</v>
      </c>
      <c r="BC50" s="5">
        <v>0</v>
      </c>
      <c r="BD50" s="58">
        <f t="shared" si="73"/>
        <v>0</v>
      </c>
      <c r="BE50" s="57"/>
      <c r="BF50" s="5"/>
      <c r="BG50" s="58"/>
      <c r="BH50" s="57">
        <v>0</v>
      </c>
      <c r="BI50" s="5">
        <v>0</v>
      </c>
      <c r="BJ50" s="58">
        <v>0</v>
      </c>
      <c r="BK50" s="57">
        <v>0</v>
      </c>
      <c r="BL50" s="5">
        <v>0</v>
      </c>
      <c r="BM50" s="58">
        <v>0</v>
      </c>
      <c r="BN50" s="57">
        <v>0</v>
      </c>
      <c r="BO50" s="5">
        <v>0</v>
      </c>
      <c r="BP50" s="58">
        <v>0</v>
      </c>
      <c r="BQ50" s="57">
        <v>0</v>
      </c>
      <c r="BR50" s="5">
        <v>0</v>
      </c>
      <c r="BS50" s="58">
        <v>0</v>
      </c>
      <c r="BT50" s="57">
        <v>0</v>
      </c>
      <c r="BU50" s="5">
        <v>1</v>
      </c>
      <c r="BV50" s="58">
        <v>0</v>
      </c>
      <c r="BW50" s="57">
        <v>0</v>
      </c>
      <c r="BX50" s="5">
        <v>0</v>
      </c>
      <c r="BY50" s="58">
        <v>0</v>
      </c>
      <c r="BZ50" s="59">
        <v>1</v>
      </c>
      <c r="CA50" s="12">
        <v>8</v>
      </c>
      <c r="CB50" s="58">
        <f>CA50/BZ50*1000</f>
        <v>8000</v>
      </c>
      <c r="CC50" s="57">
        <v>0</v>
      </c>
      <c r="CD50" s="5">
        <v>0</v>
      </c>
      <c r="CE50" s="58">
        <v>0</v>
      </c>
      <c r="CF50" s="59">
        <v>3279</v>
      </c>
      <c r="CG50" s="12">
        <v>7729</v>
      </c>
      <c r="CH50" s="58">
        <f t="shared" si="74"/>
        <v>2357.1210734980177</v>
      </c>
      <c r="CI50" s="57">
        <v>0</v>
      </c>
      <c r="CJ50" s="5">
        <v>0</v>
      </c>
      <c r="CK50" s="58">
        <v>0</v>
      </c>
      <c r="CL50" s="57">
        <v>0</v>
      </c>
      <c r="CM50" s="5">
        <v>0</v>
      </c>
      <c r="CN50" s="58">
        <v>0</v>
      </c>
      <c r="CO50" s="57">
        <v>0</v>
      </c>
      <c r="CP50" s="5">
        <v>0</v>
      </c>
      <c r="CQ50" s="58">
        <v>0</v>
      </c>
      <c r="CR50" s="59">
        <v>49</v>
      </c>
      <c r="CS50" s="12">
        <v>458</v>
      </c>
      <c r="CT50" s="58">
        <f t="shared" si="75"/>
        <v>9346.9387755102034</v>
      </c>
      <c r="CU50" s="57">
        <v>0</v>
      </c>
      <c r="CV50" s="5">
        <v>0</v>
      </c>
      <c r="CW50" s="58">
        <v>0</v>
      </c>
      <c r="CX50" s="57">
        <v>0</v>
      </c>
      <c r="CY50" s="5">
        <v>0</v>
      </c>
      <c r="CZ50" s="58">
        <v>0</v>
      </c>
      <c r="DA50" s="57">
        <v>0</v>
      </c>
      <c r="DB50" s="5">
        <v>0</v>
      </c>
      <c r="DC50" s="58">
        <v>0</v>
      </c>
      <c r="DD50" s="57">
        <v>0</v>
      </c>
      <c r="DE50" s="5">
        <v>0</v>
      </c>
      <c r="DF50" s="58">
        <v>0</v>
      </c>
      <c r="DG50" s="57">
        <v>0</v>
      </c>
      <c r="DH50" s="5">
        <v>1</v>
      </c>
      <c r="DI50" s="58">
        <v>0</v>
      </c>
      <c r="DJ50" s="57">
        <v>0</v>
      </c>
      <c r="DK50" s="5">
        <v>0</v>
      </c>
      <c r="DL50" s="58">
        <v>0</v>
      </c>
      <c r="DM50" s="57">
        <v>0</v>
      </c>
      <c r="DN50" s="5">
        <v>0</v>
      </c>
      <c r="DO50" s="58">
        <v>0</v>
      </c>
      <c r="DP50" s="57">
        <v>0</v>
      </c>
      <c r="DQ50" s="5">
        <v>0</v>
      </c>
      <c r="DR50" s="58">
        <v>0</v>
      </c>
      <c r="DS50" s="57">
        <v>0</v>
      </c>
      <c r="DT50" s="5">
        <v>0</v>
      </c>
      <c r="DU50" s="58">
        <v>0</v>
      </c>
      <c r="DV50" s="57">
        <v>0</v>
      </c>
      <c r="DW50" s="5">
        <v>0</v>
      </c>
      <c r="DX50" s="58">
        <v>0</v>
      </c>
      <c r="DY50" s="57">
        <v>0</v>
      </c>
      <c r="DZ50" s="5">
        <v>0</v>
      </c>
      <c r="EA50" s="58">
        <v>0</v>
      </c>
      <c r="EB50" s="57">
        <v>0</v>
      </c>
      <c r="EC50" s="5">
        <v>0</v>
      </c>
      <c r="ED50" s="58">
        <v>0</v>
      </c>
      <c r="EE50" s="57">
        <v>0</v>
      </c>
      <c r="EF50" s="5">
        <v>0</v>
      </c>
      <c r="EG50" s="58">
        <v>0</v>
      </c>
      <c r="EH50" s="57">
        <v>0</v>
      </c>
      <c r="EI50" s="5">
        <v>0</v>
      </c>
      <c r="EJ50" s="58">
        <v>0</v>
      </c>
      <c r="EK50" s="57">
        <v>0</v>
      </c>
      <c r="EL50" s="5">
        <v>0</v>
      </c>
      <c r="EM50" s="58">
        <v>0</v>
      </c>
      <c r="EN50" s="57">
        <v>0</v>
      </c>
      <c r="EO50" s="5">
        <v>0</v>
      </c>
      <c r="EP50" s="58">
        <v>0</v>
      </c>
      <c r="EQ50" s="59">
        <v>138</v>
      </c>
      <c r="ER50" s="12">
        <v>468</v>
      </c>
      <c r="ES50" s="58">
        <f t="shared" si="76"/>
        <v>3391.304347826087</v>
      </c>
      <c r="ET50" s="57">
        <v>0</v>
      </c>
      <c r="EU50" s="5">
        <v>0</v>
      </c>
      <c r="EV50" s="58">
        <v>0</v>
      </c>
      <c r="EW50" s="57">
        <v>0</v>
      </c>
      <c r="EX50" s="5">
        <v>0</v>
      </c>
      <c r="EY50" s="58">
        <v>0</v>
      </c>
      <c r="EZ50" s="57"/>
      <c r="FA50" s="5"/>
      <c r="FB50" s="58"/>
      <c r="FC50" s="57">
        <v>0</v>
      </c>
      <c r="FD50" s="5">
        <v>0</v>
      </c>
      <c r="FE50" s="58">
        <v>0</v>
      </c>
      <c r="FF50" s="57">
        <v>0</v>
      </c>
      <c r="FG50" s="5">
        <v>0</v>
      </c>
      <c r="FH50" s="58">
        <v>0</v>
      </c>
      <c r="FI50" s="57">
        <v>0</v>
      </c>
      <c r="FJ50" s="5">
        <v>0</v>
      </c>
      <c r="FK50" s="58">
        <v>0</v>
      </c>
      <c r="FL50" s="57">
        <v>0</v>
      </c>
      <c r="FM50" s="5">
        <v>0</v>
      </c>
      <c r="FN50" s="58">
        <f t="shared" si="77"/>
        <v>0</v>
      </c>
      <c r="FO50" s="57">
        <v>0</v>
      </c>
      <c r="FP50" s="5">
        <v>0</v>
      </c>
      <c r="FQ50" s="58">
        <v>0</v>
      </c>
      <c r="FR50" s="57">
        <v>0</v>
      </c>
      <c r="FS50" s="5">
        <v>0</v>
      </c>
      <c r="FT50" s="58">
        <v>0</v>
      </c>
      <c r="FU50" s="57">
        <v>0</v>
      </c>
      <c r="FV50" s="5">
        <v>0</v>
      </c>
      <c r="FW50" s="58">
        <v>0</v>
      </c>
      <c r="FX50" s="57">
        <v>0</v>
      </c>
      <c r="FY50" s="5">
        <v>0</v>
      </c>
      <c r="FZ50" s="58">
        <v>0</v>
      </c>
      <c r="GA50" s="57">
        <v>0</v>
      </c>
      <c r="GB50" s="5">
        <v>2</v>
      </c>
      <c r="GC50" s="58">
        <v>0</v>
      </c>
      <c r="GD50" s="57">
        <v>0</v>
      </c>
      <c r="GE50" s="5">
        <v>0</v>
      </c>
      <c r="GF50" s="58">
        <v>0</v>
      </c>
      <c r="GG50" s="57">
        <v>0</v>
      </c>
      <c r="GH50" s="5">
        <v>0</v>
      </c>
      <c r="GI50" s="58">
        <v>0</v>
      </c>
      <c r="GJ50" s="57">
        <v>0</v>
      </c>
      <c r="GK50" s="5">
        <v>0</v>
      </c>
      <c r="GL50" s="58">
        <v>0</v>
      </c>
      <c r="GM50" s="57">
        <v>0</v>
      </c>
      <c r="GN50" s="5">
        <v>0</v>
      </c>
      <c r="GO50" s="58">
        <v>0</v>
      </c>
      <c r="GP50" s="57">
        <v>0</v>
      </c>
      <c r="GQ50" s="5">
        <v>0</v>
      </c>
      <c r="GR50" s="58">
        <f t="shared" si="78"/>
        <v>0</v>
      </c>
      <c r="GS50" s="57">
        <v>0</v>
      </c>
      <c r="GT50" s="5">
        <v>0</v>
      </c>
      <c r="GU50" s="58">
        <v>0</v>
      </c>
      <c r="GV50" s="57">
        <v>0</v>
      </c>
      <c r="GW50" s="5">
        <v>0</v>
      </c>
      <c r="GX50" s="58">
        <v>0</v>
      </c>
      <c r="GY50" s="59">
        <v>39723</v>
      </c>
      <c r="GZ50" s="12">
        <v>104429</v>
      </c>
      <c r="HA50" s="58">
        <f t="shared" si="79"/>
        <v>2628.930342622662</v>
      </c>
      <c r="HB50" s="57">
        <v>0</v>
      </c>
      <c r="HC50" s="5">
        <v>0</v>
      </c>
      <c r="HD50" s="58">
        <f t="shared" si="80"/>
        <v>0</v>
      </c>
      <c r="HE50" s="57"/>
      <c r="HF50" s="5"/>
      <c r="HG50" s="58"/>
      <c r="HH50" s="57">
        <v>0</v>
      </c>
      <c r="HI50" s="5">
        <v>0</v>
      </c>
      <c r="HJ50" s="58">
        <v>0</v>
      </c>
      <c r="HK50" s="57">
        <v>0</v>
      </c>
      <c r="HL50" s="5">
        <v>0</v>
      </c>
      <c r="HM50" s="58">
        <v>0</v>
      </c>
      <c r="HN50" s="57">
        <v>0</v>
      </c>
      <c r="HO50" s="5">
        <v>0</v>
      </c>
      <c r="HP50" s="58">
        <v>0</v>
      </c>
      <c r="HQ50" s="57">
        <v>0</v>
      </c>
      <c r="HR50" s="5">
        <v>0</v>
      </c>
      <c r="HS50" s="58">
        <v>0</v>
      </c>
      <c r="HT50" s="59">
        <v>1</v>
      </c>
      <c r="HU50" s="12">
        <v>11</v>
      </c>
      <c r="HV50" s="58">
        <f t="shared" si="81"/>
        <v>11000</v>
      </c>
      <c r="HW50" s="57">
        <v>0</v>
      </c>
      <c r="HX50" s="5">
        <v>7</v>
      </c>
      <c r="HY50" s="58">
        <v>0</v>
      </c>
      <c r="HZ50" s="59">
        <v>0</v>
      </c>
      <c r="IA50" s="12">
        <v>0</v>
      </c>
      <c r="IB50" s="58">
        <v>0</v>
      </c>
      <c r="IC50" s="57">
        <v>0</v>
      </c>
      <c r="ID50" s="5">
        <v>0</v>
      </c>
      <c r="IE50" s="58">
        <v>0</v>
      </c>
      <c r="IF50" s="57">
        <v>0</v>
      </c>
      <c r="IG50" s="5">
        <v>0</v>
      </c>
      <c r="IH50" s="58">
        <v>0</v>
      </c>
      <c r="II50" s="57">
        <v>0</v>
      </c>
      <c r="IJ50" s="5">
        <v>0</v>
      </c>
      <c r="IK50" s="58">
        <v>0</v>
      </c>
      <c r="IL50" s="57">
        <v>0</v>
      </c>
      <c r="IM50" s="5">
        <v>0</v>
      </c>
      <c r="IN50" s="58">
        <v>0</v>
      </c>
      <c r="IO50" s="57">
        <v>0</v>
      </c>
      <c r="IP50" s="5">
        <v>0</v>
      </c>
      <c r="IQ50" s="58">
        <v>0</v>
      </c>
      <c r="IR50" s="14">
        <f t="shared" si="10"/>
        <v>43335</v>
      </c>
      <c r="IS50" s="58">
        <f t="shared" si="11"/>
        <v>113767</v>
      </c>
    </row>
    <row r="51" spans="1:253" x14ac:dyDescent="0.3">
      <c r="A51" s="54">
        <v>2007</v>
      </c>
      <c r="B51" s="50" t="s">
        <v>11</v>
      </c>
      <c r="C51" s="57">
        <v>0</v>
      </c>
      <c r="D51" s="5">
        <v>0</v>
      </c>
      <c r="E51" s="58">
        <v>0</v>
      </c>
      <c r="F51" s="57"/>
      <c r="G51" s="5"/>
      <c r="H51" s="58"/>
      <c r="I51" s="57">
        <v>0</v>
      </c>
      <c r="J51" s="5">
        <v>0</v>
      </c>
      <c r="K51" s="58">
        <v>0</v>
      </c>
      <c r="L51" s="59">
        <v>212</v>
      </c>
      <c r="M51" s="12">
        <v>909</v>
      </c>
      <c r="N51" s="58">
        <f t="shared" si="70"/>
        <v>4287.7358490566039</v>
      </c>
      <c r="O51" s="57">
        <v>0</v>
      </c>
      <c r="P51" s="5">
        <v>0</v>
      </c>
      <c r="Q51" s="58">
        <v>0</v>
      </c>
      <c r="R51" s="57">
        <v>0</v>
      </c>
      <c r="S51" s="5">
        <v>0</v>
      </c>
      <c r="T51" s="58">
        <v>0</v>
      </c>
      <c r="U51" s="57">
        <v>0</v>
      </c>
      <c r="V51" s="5">
        <v>0</v>
      </c>
      <c r="W51" s="58">
        <v>0</v>
      </c>
      <c r="X51" s="57">
        <v>0</v>
      </c>
      <c r="Y51" s="5">
        <v>0</v>
      </c>
      <c r="Z51" s="58">
        <f t="shared" si="71"/>
        <v>0</v>
      </c>
      <c r="AA51" s="57">
        <v>0</v>
      </c>
      <c r="AB51" s="5">
        <v>0</v>
      </c>
      <c r="AC51" s="58">
        <v>0</v>
      </c>
      <c r="AD51" s="57">
        <v>0</v>
      </c>
      <c r="AE51" s="5">
        <v>0</v>
      </c>
      <c r="AF51" s="58">
        <v>0</v>
      </c>
      <c r="AG51" s="57">
        <v>0</v>
      </c>
      <c r="AH51" s="5">
        <v>0</v>
      </c>
      <c r="AI51" s="58">
        <v>0</v>
      </c>
      <c r="AJ51" s="57">
        <v>0</v>
      </c>
      <c r="AK51" s="5">
        <v>0</v>
      </c>
      <c r="AL51" s="58">
        <v>0</v>
      </c>
      <c r="AM51" s="57">
        <v>0</v>
      </c>
      <c r="AN51" s="5">
        <v>0</v>
      </c>
      <c r="AO51" s="58">
        <v>0</v>
      </c>
      <c r="AP51" s="57">
        <v>0</v>
      </c>
      <c r="AQ51" s="5">
        <v>0</v>
      </c>
      <c r="AR51" s="58">
        <v>0</v>
      </c>
      <c r="AS51" s="57">
        <v>0</v>
      </c>
      <c r="AT51" s="5">
        <v>0</v>
      </c>
      <c r="AU51" s="58">
        <v>0</v>
      </c>
      <c r="AV51" s="59">
        <v>50</v>
      </c>
      <c r="AW51" s="12">
        <v>88</v>
      </c>
      <c r="AX51" s="58">
        <f t="shared" si="72"/>
        <v>1760</v>
      </c>
      <c r="AY51" s="57"/>
      <c r="AZ51" s="5"/>
      <c r="BA51" s="58"/>
      <c r="BB51" s="57">
        <v>0</v>
      </c>
      <c r="BC51" s="5">
        <v>0</v>
      </c>
      <c r="BD51" s="58">
        <f t="shared" si="73"/>
        <v>0</v>
      </c>
      <c r="BE51" s="57"/>
      <c r="BF51" s="5"/>
      <c r="BG51" s="58"/>
      <c r="BH51" s="57">
        <v>0</v>
      </c>
      <c r="BI51" s="5">
        <v>0</v>
      </c>
      <c r="BJ51" s="58">
        <v>0</v>
      </c>
      <c r="BK51" s="57">
        <v>0</v>
      </c>
      <c r="BL51" s="5">
        <v>0</v>
      </c>
      <c r="BM51" s="58">
        <v>0</v>
      </c>
      <c r="BN51" s="57">
        <v>0</v>
      </c>
      <c r="BO51" s="5">
        <v>0</v>
      </c>
      <c r="BP51" s="58">
        <v>0</v>
      </c>
      <c r="BQ51" s="57">
        <v>0</v>
      </c>
      <c r="BR51" s="5">
        <v>0</v>
      </c>
      <c r="BS51" s="58">
        <v>0</v>
      </c>
      <c r="BT51" s="57">
        <v>0</v>
      </c>
      <c r="BU51" s="5">
        <v>0</v>
      </c>
      <c r="BV51" s="58">
        <v>0</v>
      </c>
      <c r="BW51" s="57">
        <v>0</v>
      </c>
      <c r="BX51" s="5">
        <v>0</v>
      </c>
      <c r="BY51" s="58">
        <v>0</v>
      </c>
      <c r="BZ51" s="57">
        <v>0</v>
      </c>
      <c r="CA51" s="5">
        <v>0</v>
      </c>
      <c r="CB51" s="58">
        <v>0</v>
      </c>
      <c r="CC51" s="57">
        <v>0</v>
      </c>
      <c r="CD51" s="5">
        <v>0</v>
      </c>
      <c r="CE51" s="58">
        <v>0</v>
      </c>
      <c r="CF51" s="59">
        <v>44096</v>
      </c>
      <c r="CG51" s="12">
        <v>88163</v>
      </c>
      <c r="CH51" s="58">
        <f t="shared" si="74"/>
        <v>1999.342343976778</v>
      </c>
      <c r="CI51" s="57">
        <v>0</v>
      </c>
      <c r="CJ51" s="5">
        <v>0</v>
      </c>
      <c r="CK51" s="58">
        <v>0</v>
      </c>
      <c r="CL51" s="57">
        <v>0</v>
      </c>
      <c r="CM51" s="5">
        <v>0</v>
      </c>
      <c r="CN51" s="58">
        <v>0</v>
      </c>
      <c r="CO51" s="57">
        <v>0</v>
      </c>
      <c r="CP51" s="5">
        <v>0</v>
      </c>
      <c r="CQ51" s="58">
        <v>0</v>
      </c>
      <c r="CR51" s="59">
        <v>14</v>
      </c>
      <c r="CS51" s="12">
        <v>134</v>
      </c>
      <c r="CT51" s="58">
        <f t="shared" si="75"/>
        <v>9571.4285714285706</v>
      </c>
      <c r="CU51" s="57">
        <v>0</v>
      </c>
      <c r="CV51" s="5">
        <v>3</v>
      </c>
      <c r="CW51" s="58">
        <v>0</v>
      </c>
      <c r="CX51" s="57">
        <v>0</v>
      </c>
      <c r="CY51" s="5">
        <v>0</v>
      </c>
      <c r="CZ51" s="58">
        <v>0</v>
      </c>
      <c r="DA51" s="57">
        <v>0</v>
      </c>
      <c r="DB51" s="5">
        <v>0</v>
      </c>
      <c r="DC51" s="58">
        <v>0</v>
      </c>
      <c r="DD51" s="57">
        <v>0</v>
      </c>
      <c r="DE51" s="5">
        <v>0</v>
      </c>
      <c r="DF51" s="58">
        <v>0</v>
      </c>
      <c r="DG51" s="57">
        <v>0</v>
      </c>
      <c r="DH51" s="5">
        <v>0</v>
      </c>
      <c r="DI51" s="58">
        <v>0</v>
      </c>
      <c r="DJ51" s="57">
        <v>0</v>
      </c>
      <c r="DK51" s="5">
        <v>0</v>
      </c>
      <c r="DL51" s="58">
        <v>0</v>
      </c>
      <c r="DM51" s="57">
        <v>0</v>
      </c>
      <c r="DN51" s="5">
        <v>0</v>
      </c>
      <c r="DO51" s="58">
        <v>0</v>
      </c>
      <c r="DP51" s="57">
        <v>0</v>
      </c>
      <c r="DQ51" s="5">
        <v>0</v>
      </c>
      <c r="DR51" s="58">
        <v>0</v>
      </c>
      <c r="DS51" s="57">
        <v>0</v>
      </c>
      <c r="DT51" s="5">
        <v>0</v>
      </c>
      <c r="DU51" s="58">
        <v>0</v>
      </c>
      <c r="DV51" s="57">
        <v>0</v>
      </c>
      <c r="DW51" s="5">
        <v>0</v>
      </c>
      <c r="DX51" s="58">
        <v>0</v>
      </c>
      <c r="DY51" s="57">
        <v>0</v>
      </c>
      <c r="DZ51" s="5">
        <v>0</v>
      </c>
      <c r="EA51" s="58">
        <v>0</v>
      </c>
      <c r="EB51" s="57">
        <v>0</v>
      </c>
      <c r="EC51" s="5">
        <v>0</v>
      </c>
      <c r="ED51" s="58">
        <v>0</v>
      </c>
      <c r="EE51" s="57">
        <v>0</v>
      </c>
      <c r="EF51" s="5">
        <v>0</v>
      </c>
      <c r="EG51" s="58">
        <v>0</v>
      </c>
      <c r="EH51" s="57">
        <v>0</v>
      </c>
      <c r="EI51" s="5">
        <v>0</v>
      </c>
      <c r="EJ51" s="58">
        <v>0</v>
      </c>
      <c r="EK51" s="57">
        <v>0</v>
      </c>
      <c r="EL51" s="5">
        <v>0</v>
      </c>
      <c r="EM51" s="58">
        <v>0</v>
      </c>
      <c r="EN51" s="57">
        <v>0</v>
      </c>
      <c r="EO51" s="5">
        <v>0</v>
      </c>
      <c r="EP51" s="58">
        <v>0</v>
      </c>
      <c r="EQ51" s="59">
        <v>228</v>
      </c>
      <c r="ER51" s="12">
        <v>1352</v>
      </c>
      <c r="ES51" s="58">
        <f t="shared" si="76"/>
        <v>5929.8245614035086</v>
      </c>
      <c r="ET51" s="57">
        <v>0</v>
      </c>
      <c r="EU51" s="5">
        <v>0</v>
      </c>
      <c r="EV51" s="58">
        <v>0</v>
      </c>
      <c r="EW51" s="57">
        <v>0</v>
      </c>
      <c r="EX51" s="5">
        <v>0</v>
      </c>
      <c r="EY51" s="58">
        <v>0</v>
      </c>
      <c r="EZ51" s="57"/>
      <c r="FA51" s="5"/>
      <c r="FB51" s="58"/>
      <c r="FC51" s="57">
        <v>0</v>
      </c>
      <c r="FD51" s="5">
        <v>0</v>
      </c>
      <c r="FE51" s="58">
        <v>0</v>
      </c>
      <c r="FF51" s="57">
        <v>0</v>
      </c>
      <c r="FG51" s="5">
        <v>0</v>
      </c>
      <c r="FH51" s="58">
        <v>0</v>
      </c>
      <c r="FI51" s="57">
        <v>0</v>
      </c>
      <c r="FJ51" s="5">
        <v>0</v>
      </c>
      <c r="FK51" s="58">
        <v>0</v>
      </c>
      <c r="FL51" s="57">
        <v>0</v>
      </c>
      <c r="FM51" s="5">
        <v>0</v>
      </c>
      <c r="FN51" s="58">
        <f t="shared" si="77"/>
        <v>0</v>
      </c>
      <c r="FO51" s="57">
        <v>0</v>
      </c>
      <c r="FP51" s="5">
        <v>0</v>
      </c>
      <c r="FQ51" s="58">
        <v>0</v>
      </c>
      <c r="FR51" s="57">
        <v>0</v>
      </c>
      <c r="FS51" s="5">
        <v>0</v>
      </c>
      <c r="FT51" s="58">
        <v>0</v>
      </c>
      <c r="FU51" s="57">
        <v>0</v>
      </c>
      <c r="FV51" s="5">
        <v>0</v>
      </c>
      <c r="FW51" s="58">
        <v>0</v>
      </c>
      <c r="FX51" s="57">
        <v>0</v>
      </c>
      <c r="FY51" s="5">
        <v>0</v>
      </c>
      <c r="FZ51" s="58">
        <v>0</v>
      </c>
      <c r="GA51" s="57">
        <v>0</v>
      </c>
      <c r="GB51" s="5">
        <v>0</v>
      </c>
      <c r="GC51" s="58">
        <v>0</v>
      </c>
      <c r="GD51" s="57">
        <v>0</v>
      </c>
      <c r="GE51" s="5">
        <v>0</v>
      </c>
      <c r="GF51" s="58">
        <v>0</v>
      </c>
      <c r="GG51" s="57">
        <v>0</v>
      </c>
      <c r="GH51" s="5">
        <v>0</v>
      </c>
      <c r="GI51" s="58">
        <v>0</v>
      </c>
      <c r="GJ51" s="57">
        <v>0</v>
      </c>
      <c r="GK51" s="5">
        <v>0</v>
      </c>
      <c r="GL51" s="58">
        <v>0</v>
      </c>
      <c r="GM51" s="57">
        <v>0</v>
      </c>
      <c r="GN51" s="5">
        <v>0</v>
      </c>
      <c r="GO51" s="58">
        <v>0</v>
      </c>
      <c r="GP51" s="57">
        <v>0</v>
      </c>
      <c r="GQ51" s="5">
        <v>0</v>
      </c>
      <c r="GR51" s="58">
        <f t="shared" si="78"/>
        <v>0</v>
      </c>
      <c r="GS51" s="57">
        <v>0</v>
      </c>
      <c r="GT51" s="5">
        <v>0</v>
      </c>
      <c r="GU51" s="58">
        <v>0</v>
      </c>
      <c r="GV51" s="57">
        <v>0</v>
      </c>
      <c r="GW51" s="5">
        <v>0</v>
      </c>
      <c r="GX51" s="58">
        <v>0</v>
      </c>
      <c r="GY51" s="59">
        <v>42767</v>
      </c>
      <c r="GZ51" s="12">
        <v>109708</v>
      </c>
      <c r="HA51" s="58">
        <f t="shared" si="79"/>
        <v>2565.2489068674445</v>
      </c>
      <c r="HB51" s="57">
        <v>0</v>
      </c>
      <c r="HC51" s="5">
        <v>0</v>
      </c>
      <c r="HD51" s="58">
        <f t="shared" si="80"/>
        <v>0</v>
      </c>
      <c r="HE51" s="57"/>
      <c r="HF51" s="5"/>
      <c r="HG51" s="58"/>
      <c r="HH51" s="57">
        <v>0</v>
      </c>
      <c r="HI51" s="5">
        <v>0</v>
      </c>
      <c r="HJ51" s="58">
        <v>0</v>
      </c>
      <c r="HK51" s="57">
        <v>0</v>
      </c>
      <c r="HL51" s="5">
        <v>0</v>
      </c>
      <c r="HM51" s="58">
        <v>0</v>
      </c>
      <c r="HN51" s="57">
        <v>0</v>
      </c>
      <c r="HO51" s="5">
        <v>0</v>
      </c>
      <c r="HP51" s="58">
        <v>0</v>
      </c>
      <c r="HQ51" s="57">
        <v>0</v>
      </c>
      <c r="HR51" s="5">
        <v>0</v>
      </c>
      <c r="HS51" s="58">
        <v>0</v>
      </c>
      <c r="HT51" s="59">
        <v>10</v>
      </c>
      <c r="HU51" s="12">
        <v>163</v>
      </c>
      <c r="HV51" s="58">
        <f t="shared" si="81"/>
        <v>16300</v>
      </c>
      <c r="HW51" s="59">
        <v>4</v>
      </c>
      <c r="HX51" s="12">
        <v>33</v>
      </c>
      <c r="HY51" s="58">
        <f t="shared" si="82"/>
        <v>8250</v>
      </c>
      <c r="HZ51" s="59">
        <v>0</v>
      </c>
      <c r="IA51" s="12">
        <v>0</v>
      </c>
      <c r="IB51" s="58">
        <v>0</v>
      </c>
      <c r="IC51" s="57">
        <v>0</v>
      </c>
      <c r="ID51" s="5">
        <v>0</v>
      </c>
      <c r="IE51" s="58">
        <v>0</v>
      </c>
      <c r="IF51" s="59">
        <v>136</v>
      </c>
      <c r="IG51" s="12">
        <v>322</v>
      </c>
      <c r="IH51" s="58">
        <f t="shared" si="85"/>
        <v>2367.6470588235293</v>
      </c>
      <c r="II51" s="57">
        <v>0</v>
      </c>
      <c r="IJ51" s="5">
        <v>0</v>
      </c>
      <c r="IK51" s="58">
        <v>0</v>
      </c>
      <c r="IL51" s="57">
        <v>0</v>
      </c>
      <c r="IM51" s="5">
        <v>0</v>
      </c>
      <c r="IN51" s="58">
        <v>0</v>
      </c>
      <c r="IO51" s="57">
        <v>0</v>
      </c>
      <c r="IP51" s="5">
        <v>0</v>
      </c>
      <c r="IQ51" s="58">
        <v>0</v>
      </c>
      <c r="IR51" s="14">
        <f t="shared" si="10"/>
        <v>87517</v>
      </c>
      <c r="IS51" s="58">
        <f t="shared" si="11"/>
        <v>200875</v>
      </c>
    </row>
    <row r="52" spans="1:253" x14ac:dyDescent="0.3">
      <c r="A52" s="54">
        <v>2007</v>
      </c>
      <c r="B52" s="50" t="s">
        <v>12</v>
      </c>
      <c r="C52" s="57">
        <v>0</v>
      </c>
      <c r="D52" s="5">
        <v>0</v>
      </c>
      <c r="E52" s="58">
        <v>0</v>
      </c>
      <c r="F52" s="57"/>
      <c r="G52" s="5"/>
      <c r="H52" s="58"/>
      <c r="I52" s="57">
        <v>0</v>
      </c>
      <c r="J52" s="5">
        <v>0</v>
      </c>
      <c r="K52" s="58">
        <v>0</v>
      </c>
      <c r="L52" s="59">
        <v>212</v>
      </c>
      <c r="M52" s="12">
        <v>870</v>
      </c>
      <c r="N52" s="58">
        <f t="shared" si="70"/>
        <v>4103.7735849056598</v>
      </c>
      <c r="O52" s="57">
        <v>0</v>
      </c>
      <c r="P52" s="5">
        <v>0</v>
      </c>
      <c r="Q52" s="58">
        <v>0</v>
      </c>
      <c r="R52" s="57">
        <v>0</v>
      </c>
      <c r="S52" s="5">
        <v>0</v>
      </c>
      <c r="T52" s="58">
        <v>0</v>
      </c>
      <c r="U52" s="57">
        <v>0</v>
      </c>
      <c r="V52" s="5">
        <v>0</v>
      </c>
      <c r="W52" s="58">
        <v>0</v>
      </c>
      <c r="X52" s="57">
        <v>0</v>
      </c>
      <c r="Y52" s="5">
        <v>0</v>
      </c>
      <c r="Z52" s="58">
        <f t="shared" si="71"/>
        <v>0</v>
      </c>
      <c r="AA52" s="57">
        <v>0</v>
      </c>
      <c r="AB52" s="5">
        <v>0</v>
      </c>
      <c r="AC52" s="58">
        <v>0</v>
      </c>
      <c r="AD52" s="57">
        <v>0</v>
      </c>
      <c r="AE52" s="5">
        <v>0</v>
      </c>
      <c r="AF52" s="58">
        <v>0</v>
      </c>
      <c r="AG52" s="57">
        <v>0</v>
      </c>
      <c r="AH52" s="5">
        <v>0</v>
      </c>
      <c r="AI52" s="58">
        <v>0</v>
      </c>
      <c r="AJ52" s="57">
        <v>0</v>
      </c>
      <c r="AK52" s="5">
        <v>0</v>
      </c>
      <c r="AL52" s="58">
        <v>0</v>
      </c>
      <c r="AM52" s="57">
        <v>0</v>
      </c>
      <c r="AN52" s="5">
        <v>0</v>
      </c>
      <c r="AO52" s="58">
        <v>0</v>
      </c>
      <c r="AP52" s="57">
        <v>0</v>
      </c>
      <c r="AQ52" s="5">
        <v>0</v>
      </c>
      <c r="AR52" s="58">
        <v>0</v>
      </c>
      <c r="AS52" s="57">
        <v>0</v>
      </c>
      <c r="AT52" s="5">
        <v>0</v>
      </c>
      <c r="AU52" s="58">
        <v>0</v>
      </c>
      <c r="AV52" s="59">
        <v>43</v>
      </c>
      <c r="AW52" s="12">
        <v>156</v>
      </c>
      <c r="AX52" s="58">
        <f t="shared" si="72"/>
        <v>3627.9069767441856</v>
      </c>
      <c r="AY52" s="59"/>
      <c r="AZ52" s="12"/>
      <c r="BA52" s="58"/>
      <c r="BB52" s="59">
        <v>0</v>
      </c>
      <c r="BC52" s="12">
        <v>0</v>
      </c>
      <c r="BD52" s="58">
        <f t="shared" si="73"/>
        <v>0</v>
      </c>
      <c r="BE52" s="59"/>
      <c r="BF52" s="12"/>
      <c r="BG52" s="58"/>
      <c r="BH52" s="59">
        <v>24</v>
      </c>
      <c r="BI52" s="12">
        <v>85</v>
      </c>
      <c r="BJ52" s="58">
        <f t="shared" si="84"/>
        <v>3541.6666666666665</v>
      </c>
      <c r="BK52" s="57">
        <v>0</v>
      </c>
      <c r="BL52" s="5">
        <v>0</v>
      </c>
      <c r="BM52" s="58">
        <v>0</v>
      </c>
      <c r="BN52" s="57">
        <v>0</v>
      </c>
      <c r="BO52" s="5">
        <v>0</v>
      </c>
      <c r="BP52" s="58">
        <v>0</v>
      </c>
      <c r="BQ52" s="57">
        <v>0</v>
      </c>
      <c r="BR52" s="5">
        <v>0</v>
      </c>
      <c r="BS52" s="58">
        <v>0</v>
      </c>
      <c r="BT52" s="57">
        <v>0</v>
      </c>
      <c r="BU52" s="5">
        <v>0</v>
      </c>
      <c r="BV52" s="58">
        <v>0</v>
      </c>
      <c r="BW52" s="57">
        <v>0</v>
      </c>
      <c r="BX52" s="5">
        <v>0</v>
      </c>
      <c r="BY52" s="58">
        <v>0</v>
      </c>
      <c r="BZ52" s="57">
        <v>0</v>
      </c>
      <c r="CA52" s="5">
        <v>0</v>
      </c>
      <c r="CB52" s="58">
        <v>0</v>
      </c>
      <c r="CC52" s="59">
        <v>1</v>
      </c>
      <c r="CD52" s="12">
        <v>2</v>
      </c>
      <c r="CE52" s="58">
        <f>CD52/CC52*1000</f>
        <v>2000</v>
      </c>
      <c r="CF52" s="59">
        <v>6311</v>
      </c>
      <c r="CG52" s="12">
        <v>17002</v>
      </c>
      <c r="CH52" s="58">
        <f t="shared" si="74"/>
        <v>2694.0263032799876</v>
      </c>
      <c r="CI52" s="57">
        <v>0</v>
      </c>
      <c r="CJ52" s="5">
        <v>0</v>
      </c>
      <c r="CK52" s="58">
        <v>0</v>
      </c>
      <c r="CL52" s="57">
        <v>0</v>
      </c>
      <c r="CM52" s="5">
        <v>0</v>
      </c>
      <c r="CN52" s="58">
        <v>0</v>
      </c>
      <c r="CO52" s="57">
        <v>0</v>
      </c>
      <c r="CP52" s="5">
        <v>0</v>
      </c>
      <c r="CQ52" s="58">
        <v>0</v>
      </c>
      <c r="CR52" s="59">
        <v>2</v>
      </c>
      <c r="CS52" s="12">
        <v>46</v>
      </c>
      <c r="CT52" s="58">
        <f t="shared" si="75"/>
        <v>23000</v>
      </c>
      <c r="CU52" s="57">
        <v>0</v>
      </c>
      <c r="CV52" s="5">
        <v>1</v>
      </c>
      <c r="CW52" s="58">
        <v>0</v>
      </c>
      <c r="CX52" s="57">
        <v>0</v>
      </c>
      <c r="CY52" s="5">
        <v>0</v>
      </c>
      <c r="CZ52" s="58">
        <v>0</v>
      </c>
      <c r="DA52" s="57">
        <v>0</v>
      </c>
      <c r="DB52" s="5">
        <v>5</v>
      </c>
      <c r="DC52" s="58">
        <v>0</v>
      </c>
      <c r="DD52" s="57">
        <v>0</v>
      </c>
      <c r="DE52" s="5">
        <v>0</v>
      </c>
      <c r="DF52" s="58">
        <v>0</v>
      </c>
      <c r="DG52" s="57">
        <v>0</v>
      </c>
      <c r="DH52" s="5">
        <v>0</v>
      </c>
      <c r="DI52" s="58">
        <v>0</v>
      </c>
      <c r="DJ52" s="57">
        <v>0</v>
      </c>
      <c r="DK52" s="5">
        <v>0</v>
      </c>
      <c r="DL52" s="58">
        <v>0</v>
      </c>
      <c r="DM52" s="57">
        <v>0</v>
      </c>
      <c r="DN52" s="5">
        <v>1</v>
      </c>
      <c r="DO52" s="58">
        <v>0</v>
      </c>
      <c r="DP52" s="57">
        <v>0</v>
      </c>
      <c r="DQ52" s="5">
        <v>0</v>
      </c>
      <c r="DR52" s="58">
        <v>0</v>
      </c>
      <c r="DS52" s="57">
        <v>0</v>
      </c>
      <c r="DT52" s="5">
        <v>0</v>
      </c>
      <c r="DU52" s="58">
        <v>0</v>
      </c>
      <c r="DV52" s="57">
        <v>0</v>
      </c>
      <c r="DW52" s="5">
        <v>0</v>
      </c>
      <c r="DX52" s="58">
        <v>0</v>
      </c>
      <c r="DY52" s="57">
        <v>0</v>
      </c>
      <c r="DZ52" s="5">
        <v>0</v>
      </c>
      <c r="EA52" s="58">
        <v>0</v>
      </c>
      <c r="EB52" s="57">
        <v>0</v>
      </c>
      <c r="EC52" s="5">
        <v>0</v>
      </c>
      <c r="ED52" s="58">
        <v>0</v>
      </c>
      <c r="EE52" s="57">
        <v>0</v>
      </c>
      <c r="EF52" s="5">
        <v>0</v>
      </c>
      <c r="EG52" s="58">
        <v>0</v>
      </c>
      <c r="EH52" s="57">
        <v>0</v>
      </c>
      <c r="EI52" s="5">
        <v>0</v>
      </c>
      <c r="EJ52" s="58">
        <v>0</v>
      </c>
      <c r="EK52" s="57">
        <v>0</v>
      </c>
      <c r="EL52" s="5">
        <v>0</v>
      </c>
      <c r="EM52" s="58">
        <v>0</v>
      </c>
      <c r="EN52" s="57">
        <v>0</v>
      </c>
      <c r="EO52" s="5">
        <v>0</v>
      </c>
      <c r="EP52" s="58">
        <v>0</v>
      </c>
      <c r="EQ52" s="59">
        <v>219</v>
      </c>
      <c r="ER52" s="12">
        <v>1332</v>
      </c>
      <c r="ES52" s="58">
        <f t="shared" si="76"/>
        <v>6082.1917808219177</v>
      </c>
      <c r="ET52" s="57">
        <v>0</v>
      </c>
      <c r="EU52" s="5">
        <v>0</v>
      </c>
      <c r="EV52" s="58">
        <v>0</v>
      </c>
      <c r="EW52" s="57">
        <v>0</v>
      </c>
      <c r="EX52" s="5">
        <v>0</v>
      </c>
      <c r="EY52" s="58">
        <v>0</v>
      </c>
      <c r="EZ52" s="57"/>
      <c r="FA52" s="5"/>
      <c r="FB52" s="58"/>
      <c r="FC52" s="57">
        <v>0</v>
      </c>
      <c r="FD52" s="5">
        <v>0</v>
      </c>
      <c r="FE52" s="58">
        <v>0</v>
      </c>
      <c r="FF52" s="57">
        <v>0</v>
      </c>
      <c r="FG52" s="5">
        <v>0</v>
      </c>
      <c r="FH52" s="58">
        <v>0</v>
      </c>
      <c r="FI52" s="57">
        <v>0</v>
      </c>
      <c r="FJ52" s="5">
        <v>0</v>
      </c>
      <c r="FK52" s="58">
        <v>0</v>
      </c>
      <c r="FL52" s="57">
        <v>0</v>
      </c>
      <c r="FM52" s="5">
        <v>0</v>
      </c>
      <c r="FN52" s="58">
        <f t="shared" si="77"/>
        <v>0</v>
      </c>
      <c r="FO52" s="57">
        <v>0</v>
      </c>
      <c r="FP52" s="5">
        <v>0</v>
      </c>
      <c r="FQ52" s="58">
        <v>0</v>
      </c>
      <c r="FR52" s="57">
        <v>0</v>
      </c>
      <c r="FS52" s="5">
        <v>0</v>
      </c>
      <c r="FT52" s="58">
        <v>0</v>
      </c>
      <c r="FU52" s="57">
        <v>0</v>
      </c>
      <c r="FV52" s="5">
        <v>0</v>
      </c>
      <c r="FW52" s="58">
        <v>0</v>
      </c>
      <c r="FX52" s="57">
        <v>0</v>
      </c>
      <c r="FY52" s="5">
        <v>0</v>
      </c>
      <c r="FZ52" s="58">
        <v>0</v>
      </c>
      <c r="GA52" s="57">
        <v>0</v>
      </c>
      <c r="GB52" s="5">
        <v>0</v>
      </c>
      <c r="GC52" s="58">
        <v>0</v>
      </c>
      <c r="GD52" s="57">
        <v>0</v>
      </c>
      <c r="GE52" s="5">
        <v>0</v>
      </c>
      <c r="GF52" s="58">
        <v>0</v>
      </c>
      <c r="GG52" s="57">
        <v>0</v>
      </c>
      <c r="GH52" s="5">
        <v>0</v>
      </c>
      <c r="GI52" s="58">
        <v>0</v>
      </c>
      <c r="GJ52" s="57">
        <v>0</v>
      </c>
      <c r="GK52" s="5">
        <v>0</v>
      </c>
      <c r="GL52" s="58">
        <v>0</v>
      </c>
      <c r="GM52" s="57">
        <v>0</v>
      </c>
      <c r="GN52" s="5">
        <v>0</v>
      </c>
      <c r="GO52" s="58">
        <v>0</v>
      </c>
      <c r="GP52" s="57">
        <v>0</v>
      </c>
      <c r="GQ52" s="5">
        <v>0</v>
      </c>
      <c r="GR52" s="58">
        <f t="shared" si="78"/>
        <v>0</v>
      </c>
      <c r="GS52" s="57">
        <v>0</v>
      </c>
      <c r="GT52" s="5">
        <v>0</v>
      </c>
      <c r="GU52" s="58">
        <v>0</v>
      </c>
      <c r="GV52" s="57">
        <v>0</v>
      </c>
      <c r="GW52" s="5">
        <v>0</v>
      </c>
      <c r="GX52" s="58">
        <v>0</v>
      </c>
      <c r="GY52" s="59">
        <v>22718</v>
      </c>
      <c r="GZ52" s="12">
        <v>60963</v>
      </c>
      <c r="HA52" s="58">
        <f t="shared" si="79"/>
        <v>2683.4668544766264</v>
      </c>
      <c r="HB52" s="57">
        <v>0</v>
      </c>
      <c r="HC52" s="5">
        <v>0</v>
      </c>
      <c r="HD52" s="58">
        <f t="shared" si="80"/>
        <v>0</v>
      </c>
      <c r="HE52" s="57"/>
      <c r="HF52" s="5"/>
      <c r="HG52" s="58"/>
      <c r="HH52" s="57">
        <v>0</v>
      </c>
      <c r="HI52" s="5">
        <v>0</v>
      </c>
      <c r="HJ52" s="58">
        <v>0</v>
      </c>
      <c r="HK52" s="57">
        <v>0</v>
      </c>
      <c r="HL52" s="5">
        <v>0</v>
      </c>
      <c r="HM52" s="58">
        <v>0</v>
      </c>
      <c r="HN52" s="57">
        <v>0</v>
      </c>
      <c r="HO52" s="5">
        <v>0</v>
      </c>
      <c r="HP52" s="58">
        <v>0</v>
      </c>
      <c r="HQ52" s="57">
        <v>0</v>
      </c>
      <c r="HR52" s="5">
        <v>0</v>
      </c>
      <c r="HS52" s="58">
        <v>0</v>
      </c>
      <c r="HT52" s="57">
        <v>0</v>
      </c>
      <c r="HU52" s="5">
        <v>0</v>
      </c>
      <c r="HV52" s="58">
        <v>0</v>
      </c>
      <c r="HW52" s="57">
        <v>0</v>
      </c>
      <c r="HX52" s="5">
        <v>0</v>
      </c>
      <c r="HY52" s="58">
        <v>0</v>
      </c>
      <c r="HZ52" s="59">
        <v>0</v>
      </c>
      <c r="IA52" s="12">
        <v>0</v>
      </c>
      <c r="IB52" s="58">
        <v>0</v>
      </c>
      <c r="IC52" s="59">
        <v>96</v>
      </c>
      <c r="ID52" s="12">
        <v>265</v>
      </c>
      <c r="IE52" s="58">
        <f t="shared" si="83"/>
        <v>2760.4166666666665</v>
      </c>
      <c r="IF52" s="59">
        <v>138</v>
      </c>
      <c r="IG52" s="12">
        <v>285</v>
      </c>
      <c r="IH52" s="58">
        <f t="shared" si="85"/>
        <v>2065.2173913043475</v>
      </c>
      <c r="II52" s="57">
        <v>0</v>
      </c>
      <c r="IJ52" s="5">
        <v>0</v>
      </c>
      <c r="IK52" s="58">
        <v>0</v>
      </c>
      <c r="IL52" s="57">
        <v>0</v>
      </c>
      <c r="IM52" s="5">
        <v>0</v>
      </c>
      <c r="IN52" s="58">
        <v>0</v>
      </c>
      <c r="IO52" s="57">
        <v>0</v>
      </c>
      <c r="IP52" s="5">
        <v>0</v>
      </c>
      <c r="IQ52" s="58">
        <v>0</v>
      </c>
      <c r="IR52" s="14">
        <f t="shared" si="10"/>
        <v>29764</v>
      </c>
      <c r="IS52" s="58">
        <f t="shared" si="11"/>
        <v>81013</v>
      </c>
    </row>
    <row r="53" spans="1:253" x14ac:dyDescent="0.3">
      <c r="A53" s="54">
        <v>2007</v>
      </c>
      <c r="B53" s="50" t="s">
        <v>13</v>
      </c>
      <c r="C53" s="57">
        <v>0</v>
      </c>
      <c r="D53" s="5">
        <v>0</v>
      </c>
      <c r="E53" s="58">
        <v>0</v>
      </c>
      <c r="F53" s="57"/>
      <c r="G53" s="5"/>
      <c r="H53" s="58"/>
      <c r="I53" s="57">
        <v>0</v>
      </c>
      <c r="J53" s="5">
        <v>0</v>
      </c>
      <c r="K53" s="58">
        <v>0</v>
      </c>
      <c r="L53" s="59">
        <v>86</v>
      </c>
      <c r="M53" s="12">
        <v>387</v>
      </c>
      <c r="N53" s="58">
        <f t="shared" si="70"/>
        <v>4500</v>
      </c>
      <c r="O53" s="57">
        <v>0</v>
      </c>
      <c r="P53" s="5">
        <v>0</v>
      </c>
      <c r="Q53" s="58">
        <v>0</v>
      </c>
      <c r="R53" s="57">
        <v>0</v>
      </c>
      <c r="S53" s="5">
        <v>0</v>
      </c>
      <c r="T53" s="58">
        <v>0</v>
      </c>
      <c r="U53" s="57">
        <v>0</v>
      </c>
      <c r="V53" s="5">
        <v>0</v>
      </c>
      <c r="W53" s="58">
        <v>0</v>
      </c>
      <c r="X53" s="57">
        <v>0</v>
      </c>
      <c r="Y53" s="5">
        <v>0</v>
      </c>
      <c r="Z53" s="58">
        <f t="shared" si="71"/>
        <v>0</v>
      </c>
      <c r="AA53" s="57">
        <v>0</v>
      </c>
      <c r="AB53" s="5">
        <v>0</v>
      </c>
      <c r="AC53" s="58">
        <v>0</v>
      </c>
      <c r="AD53" s="57">
        <v>0</v>
      </c>
      <c r="AE53" s="5">
        <v>0</v>
      </c>
      <c r="AF53" s="58">
        <v>0</v>
      </c>
      <c r="AG53" s="57">
        <v>0</v>
      </c>
      <c r="AH53" s="5">
        <v>0</v>
      </c>
      <c r="AI53" s="58">
        <v>0</v>
      </c>
      <c r="AJ53" s="57">
        <v>0</v>
      </c>
      <c r="AK53" s="5">
        <v>0</v>
      </c>
      <c r="AL53" s="58">
        <v>0</v>
      </c>
      <c r="AM53" s="57">
        <v>0</v>
      </c>
      <c r="AN53" s="5">
        <v>0</v>
      </c>
      <c r="AO53" s="58">
        <v>0</v>
      </c>
      <c r="AP53" s="57">
        <v>0</v>
      </c>
      <c r="AQ53" s="5">
        <v>0</v>
      </c>
      <c r="AR53" s="58">
        <v>0</v>
      </c>
      <c r="AS53" s="57">
        <v>0</v>
      </c>
      <c r="AT53" s="5">
        <v>0</v>
      </c>
      <c r="AU53" s="58">
        <v>0</v>
      </c>
      <c r="AV53" s="59">
        <v>32</v>
      </c>
      <c r="AW53" s="12">
        <v>119</v>
      </c>
      <c r="AX53" s="58">
        <f t="shared" si="72"/>
        <v>3718.75</v>
      </c>
      <c r="AY53" s="57"/>
      <c r="AZ53" s="5"/>
      <c r="BA53" s="58"/>
      <c r="BB53" s="57">
        <v>0</v>
      </c>
      <c r="BC53" s="5">
        <v>0</v>
      </c>
      <c r="BD53" s="58">
        <f t="shared" si="73"/>
        <v>0</v>
      </c>
      <c r="BE53" s="57"/>
      <c r="BF53" s="5"/>
      <c r="BG53" s="58"/>
      <c r="BH53" s="57">
        <v>0</v>
      </c>
      <c r="BI53" s="5">
        <v>0</v>
      </c>
      <c r="BJ53" s="58">
        <v>0</v>
      </c>
      <c r="BK53" s="57">
        <v>0</v>
      </c>
      <c r="BL53" s="5">
        <v>0</v>
      </c>
      <c r="BM53" s="58">
        <v>0</v>
      </c>
      <c r="BN53" s="57">
        <v>0</v>
      </c>
      <c r="BO53" s="5">
        <v>0</v>
      </c>
      <c r="BP53" s="58">
        <v>0</v>
      </c>
      <c r="BQ53" s="57">
        <v>0</v>
      </c>
      <c r="BR53" s="5">
        <v>0</v>
      </c>
      <c r="BS53" s="58">
        <v>0</v>
      </c>
      <c r="BT53" s="57">
        <v>0</v>
      </c>
      <c r="BU53" s="5">
        <v>0</v>
      </c>
      <c r="BV53" s="58">
        <v>0</v>
      </c>
      <c r="BW53" s="57">
        <v>0</v>
      </c>
      <c r="BX53" s="5">
        <v>0</v>
      </c>
      <c r="BY53" s="58">
        <v>0</v>
      </c>
      <c r="BZ53" s="57">
        <v>0</v>
      </c>
      <c r="CA53" s="5">
        <v>0</v>
      </c>
      <c r="CB53" s="58">
        <v>0</v>
      </c>
      <c r="CC53" s="57">
        <v>0</v>
      </c>
      <c r="CD53" s="5">
        <v>0</v>
      </c>
      <c r="CE53" s="58">
        <v>0</v>
      </c>
      <c r="CF53" s="59">
        <v>6563</v>
      </c>
      <c r="CG53" s="12">
        <v>18104</v>
      </c>
      <c r="CH53" s="58">
        <f t="shared" si="74"/>
        <v>2758.4945908883133</v>
      </c>
      <c r="CI53" s="57">
        <v>0</v>
      </c>
      <c r="CJ53" s="5">
        <v>0</v>
      </c>
      <c r="CK53" s="58">
        <v>0</v>
      </c>
      <c r="CL53" s="57">
        <v>0</v>
      </c>
      <c r="CM53" s="5">
        <v>0</v>
      </c>
      <c r="CN53" s="58">
        <v>0</v>
      </c>
      <c r="CO53" s="57">
        <v>0</v>
      </c>
      <c r="CP53" s="5">
        <v>0</v>
      </c>
      <c r="CQ53" s="58">
        <v>0</v>
      </c>
      <c r="CR53" s="59">
        <v>5</v>
      </c>
      <c r="CS53" s="12">
        <v>48</v>
      </c>
      <c r="CT53" s="58">
        <f t="shared" si="75"/>
        <v>9600</v>
      </c>
      <c r="CU53" s="57">
        <v>0</v>
      </c>
      <c r="CV53" s="5">
        <v>0</v>
      </c>
      <c r="CW53" s="58">
        <v>0</v>
      </c>
      <c r="CX53" s="57">
        <v>0</v>
      </c>
      <c r="CY53" s="5">
        <v>0</v>
      </c>
      <c r="CZ53" s="58">
        <v>0</v>
      </c>
      <c r="DA53" s="57">
        <v>0</v>
      </c>
      <c r="DB53" s="5">
        <v>0</v>
      </c>
      <c r="DC53" s="58">
        <v>0</v>
      </c>
      <c r="DD53" s="57">
        <v>0</v>
      </c>
      <c r="DE53" s="5">
        <v>0</v>
      </c>
      <c r="DF53" s="58">
        <v>0</v>
      </c>
      <c r="DG53" s="57">
        <v>0</v>
      </c>
      <c r="DH53" s="5">
        <v>0</v>
      </c>
      <c r="DI53" s="58">
        <v>0</v>
      </c>
      <c r="DJ53" s="57">
        <v>0</v>
      </c>
      <c r="DK53" s="5">
        <v>0</v>
      </c>
      <c r="DL53" s="58">
        <v>0</v>
      </c>
      <c r="DM53" s="57">
        <v>0</v>
      </c>
      <c r="DN53" s="5">
        <v>0</v>
      </c>
      <c r="DO53" s="58">
        <v>0</v>
      </c>
      <c r="DP53" s="57">
        <v>0</v>
      </c>
      <c r="DQ53" s="5">
        <v>0</v>
      </c>
      <c r="DR53" s="58">
        <v>0</v>
      </c>
      <c r="DS53" s="57">
        <v>0</v>
      </c>
      <c r="DT53" s="5">
        <v>0</v>
      </c>
      <c r="DU53" s="58">
        <v>0</v>
      </c>
      <c r="DV53" s="57">
        <v>0</v>
      </c>
      <c r="DW53" s="5">
        <v>0</v>
      </c>
      <c r="DX53" s="58">
        <v>0</v>
      </c>
      <c r="DY53" s="57">
        <v>0</v>
      </c>
      <c r="DZ53" s="5">
        <v>0</v>
      </c>
      <c r="EA53" s="58">
        <v>0</v>
      </c>
      <c r="EB53" s="57">
        <v>0</v>
      </c>
      <c r="EC53" s="5">
        <v>0</v>
      </c>
      <c r="ED53" s="58">
        <v>0</v>
      </c>
      <c r="EE53" s="57">
        <v>0</v>
      </c>
      <c r="EF53" s="5">
        <v>0</v>
      </c>
      <c r="EG53" s="58">
        <v>0</v>
      </c>
      <c r="EH53" s="57">
        <v>0</v>
      </c>
      <c r="EI53" s="5">
        <v>0</v>
      </c>
      <c r="EJ53" s="58">
        <v>0</v>
      </c>
      <c r="EK53" s="57">
        <v>0</v>
      </c>
      <c r="EL53" s="5">
        <v>0</v>
      </c>
      <c r="EM53" s="58">
        <v>0</v>
      </c>
      <c r="EN53" s="57">
        <v>0</v>
      </c>
      <c r="EO53" s="5">
        <v>0</v>
      </c>
      <c r="EP53" s="58">
        <v>0</v>
      </c>
      <c r="EQ53" s="59">
        <v>288</v>
      </c>
      <c r="ER53" s="12">
        <v>1606</v>
      </c>
      <c r="ES53" s="58">
        <f t="shared" si="76"/>
        <v>5576.3888888888896</v>
      </c>
      <c r="ET53" s="57">
        <v>0</v>
      </c>
      <c r="EU53" s="5">
        <v>0</v>
      </c>
      <c r="EV53" s="58">
        <v>0</v>
      </c>
      <c r="EW53" s="57">
        <v>0</v>
      </c>
      <c r="EX53" s="5">
        <v>0</v>
      </c>
      <c r="EY53" s="58">
        <v>0</v>
      </c>
      <c r="EZ53" s="57"/>
      <c r="FA53" s="5"/>
      <c r="FB53" s="58"/>
      <c r="FC53" s="57">
        <v>0</v>
      </c>
      <c r="FD53" s="5">
        <v>0</v>
      </c>
      <c r="FE53" s="58">
        <v>0</v>
      </c>
      <c r="FF53" s="57">
        <v>0</v>
      </c>
      <c r="FG53" s="5">
        <v>0</v>
      </c>
      <c r="FH53" s="58">
        <v>0</v>
      </c>
      <c r="FI53" s="57">
        <v>0</v>
      </c>
      <c r="FJ53" s="5">
        <v>0</v>
      </c>
      <c r="FK53" s="58">
        <v>0</v>
      </c>
      <c r="FL53" s="57">
        <v>0</v>
      </c>
      <c r="FM53" s="5">
        <v>0</v>
      </c>
      <c r="FN53" s="58">
        <f t="shared" si="77"/>
        <v>0</v>
      </c>
      <c r="FO53" s="57">
        <v>0</v>
      </c>
      <c r="FP53" s="5">
        <v>0</v>
      </c>
      <c r="FQ53" s="58">
        <v>0</v>
      </c>
      <c r="FR53" s="57">
        <v>0</v>
      </c>
      <c r="FS53" s="5">
        <v>0</v>
      </c>
      <c r="FT53" s="58">
        <v>0</v>
      </c>
      <c r="FU53" s="57">
        <v>0</v>
      </c>
      <c r="FV53" s="5">
        <v>0</v>
      </c>
      <c r="FW53" s="58">
        <v>0</v>
      </c>
      <c r="FX53" s="57">
        <v>0</v>
      </c>
      <c r="FY53" s="5">
        <v>0</v>
      </c>
      <c r="FZ53" s="58">
        <v>0</v>
      </c>
      <c r="GA53" s="57">
        <v>0</v>
      </c>
      <c r="GB53" s="5">
        <v>0</v>
      </c>
      <c r="GC53" s="58">
        <v>0</v>
      </c>
      <c r="GD53" s="57">
        <v>0</v>
      </c>
      <c r="GE53" s="5">
        <v>0</v>
      </c>
      <c r="GF53" s="58">
        <v>0</v>
      </c>
      <c r="GG53" s="57">
        <v>0</v>
      </c>
      <c r="GH53" s="5">
        <v>0</v>
      </c>
      <c r="GI53" s="58">
        <v>0</v>
      </c>
      <c r="GJ53" s="57">
        <v>0</v>
      </c>
      <c r="GK53" s="5">
        <v>0</v>
      </c>
      <c r="GL53" s="58">
        <v>0</v>
      </c>
      <c r="GM53" s="57">
        <v>0</v>
      </c>
      <c r="GN53" s="5">
        <v>0</v>
      </c>
      <c r="GO53" s="58">
        <v>0</v>
      </c>
      <c r="GP53" s="57">
        <v>0</v>
      </c>
      <c r="GQ53" s="5">
        <v>0</v>
      </c>
      <c r="GR53" s="58">
        <f t="shared" si="78"/>
        <v>0</v>
      </c>
      <c r="GS53" s="57">
        <v>0</v>
      </c>
      <c r="GT53" s="5">
        <v>0</v>
      </c>
      <c r="GU53" s="58">
        <v>0</v>
      </c>
      <c r="GV53" s="57">
        <v>0</v>
      </c>
      <c r="GW53" s="5">
        <v>0</v>
      </c>
      <c r="GX53" s="58">
        <v>0</v>
      </c>
      <c r="GY53" s="59">
        <v>49352</v>
      </c>
      <c r="GZ53" s="12">
        <v>134350</v>
      </c>
      <c r="HA53" s="58">
        <f t="shared" si="79"/>
        <v>2722.280758631869</v>
      </c>
      <c r="HB53" s="57">
        <v>0</v>
      </c>
      <c r="HC53" s="5">
        <v>0</v>
      </c>
      <c r="HD53" s="58">
        <f t="shared" si="80"/>
        <v>0</v>
      </c>
      <c r="HE53" s="57"/>
      <c r="HF53" s="5"/>
      <c r="HG53" s="58"/>
      <c r="HH53" s="57">
        <v>0</v>
      </c>
      <c r="HI53" s="5">
        <v>0</v>
      </c>
      <c r="HJ53" s="58">
        <v>0</v>
      </c>
      <c r="HK53" s="57">
        <v>0</v>
      </c>
      <c r="HL53" s="5">
        <v>0</v>
      </c>
      <c r="HM53" s="58">
        <v>0</v>
      </c>
      <c r="HN53" s="57">
        <v>0</v>
      </c>
      <c r="HO53" s="5">
        <v>0</v>
      </c>
      <c r="HP53" s="58">
        <v>0</v>
      </c>
      <c r="HQ53" s="57">
        <v>0</v>
      </c>
      <c r="HR53" s="5">
        <v>0</v>
      </c>
      <c r="HS53" s="58">
        <v>0</v>
      </c>
      <c r="HT53" s="57">
        <v>0</v>
      </c>
      <c r="HU53" s="5">
        <v>0</v>
      </c>
      <c r="HV53" s="58">
        <v>0</v>
      </c>
      <c r="HW53" s="57">
        <v>0</v>
      </c>
      <c r="HX53" s="5">
        <v>0</v>
      </c>
      <c r="HY53" s="58">
        <v>0</v>
      </c>
      <c r="HZ53" s="59">
        <v>0</v>
      </c>
      <c r="IA53" s="12">
        <v>0</v>
      </c>
      <c r="IB53" s="58">
        <v>0</v>
      </c>
      <c r="IC53" s="57">
        <v>0</v>
      </c>
      <c r="ID53" s="5">
        <v>0</v>
      </c>
      <c r="IE53" s="58">
        <v>0</v>
      </c>
      <c r="IF53" s="57">
        <v>0</v>
      </c>
      <c r="IG53" s="5">
        <v>0</v>
      </c>
      <c r="IH53" s="58">
        <v>0</v>
      </c>
      <c r="II53" s="57">
        <v>0</v>
      </c>
      <c r="IJ53" s="5">
        <v>0</v>
      </c>
      <c r="IK53" s="58">
        <v>0</v>
      </c>
      <c r="IL53" s="57">
        <v>0</v>
      </c>
      <c r="IM53" s="5">
        <v>0</v>
      </c>
      <c r="IN53" s="58">
        <v>0</v>
      </c>
      <c r="IO53" s="57">
        <v>0</v>
      </c>
      <c r="IP53" s="5">
        <v>0</v>
      </c>
      <c r="IQ53" s="58">
        <v>0</v>
      </c>
      <c r="IR53" s="14">
        <f t="shared" si="10"/>
        <v>56326</v>
      </c>
      <c r="IS53" s="58">
        <f t="shared" si="11"/>
        <v>154614</v>
      </c>
    </row>
    <row r="54" spans="1:253" x14ac:dyDescent="0.3">
      <c r="A54" s="54">
        <v>2007</v>
      </c>
      <c r="B54" s="50" t="s">
        <v>14</v>
      </c>
      <c r="C54" s="57">
        <v>0</v>
      </c>
      <c r="D54" s="5">
        <v>0</v>
      </c>
      <c r="E54" s="58">
        <v>0</v>
      </c>
      <c r="F54" s="57"/>
      <c r="G54" s="5"/>
      <c r="H54" s="58"/>
      <c r="I54" s="57">
        <v>0</v>
      </c>
      <c r="J54" s="5">
        <v>0</v>
      </c>
      <c r="K54" s="58">
        <v>0</v>
      </c>
      <c r="L54" s="59">
        <v>337</v>
      </c>
      <c r="M54" s="12">
        <v>1507</v>
      </c>
      <c r="N54" s="58">
        <f t="shared" si="70"/>
        <v>4471.8100890207716</v>
      </c>
      <c r="O54" s="57">
        <v>0</v>
      </c>
      <c r="P54" s="5">
        <v>0</v>
      </c>
      <c r="Q54" s="58">
        <v>0</v>
      </c>
      <c r="R54" s="59">
        <v>1</v>
      </c>
      <c r="S54" s="12">
        <v>4</v>
      </c>
      <c r="T54" s="58">
        <f>S54/R54*1000</f>
        <v>4000</v>
      </c>
      <c r="U54" s="57">
        <v>0</v>
      </c>
      <c r="V54" s="5">
        <v>0</v>
      </c>
      <c r="W54" s="58">
        <v>0</v>
      </c>
      <c r="X54" s="57">
        <v>0</v>
      </c>
      <c r="Y54" s="5">
        <v>0</v>
      </c>
      <c r="Z54" s="58">
        <f t="shared" si="71"/>
        <v>0</v>
      </c>
      <c r="AA54" s="57">
        <v>0</v>
      </c>
      <c r="AB54" s="5">
        <v>0</v>
      </c>
      <c r="AC54" s="58">
        <v>0</v>
      </c>
      <c r="AD54" s="57">
        <v>0</v>
      </c>
      <c r="AE54" s="5">
        <v>0</v>
      </c>
      <c r="AF54" s="58">
        <v>0</v>
      </c>
      <c r="AG54" s="57">
        <v>0</v>
      </c>
      <c r="AH54" s="5">
        <v>0</v>
      </c>
      <c r="AI54" s="58">
        <v>0</v>
      </c>
      <c r="AJ54" s="57">
        <v>0</v>
      </c>
      <c r="AK54" s="5">
        <v>0</v>
      </c>
      <c r="AL54" s="58">
        <v>0</v>
      </c>
      <c r="AM54" s="57">
        <v>0</v>
      </c>
      <c r="AN54" s="5">
        <v>0</v>
      </c>
      <c r="AO54" s="58">
        <v>0</v>
      </c>
      <c r="AP54" s="57">
        <v>0</v>
      </c>
      <c r="AQ54" s="5">
        <v>0</v>
      </c>
      <c r="AR54" s="58">
        <v>0</v>
      </c>
      <c r="AS54" s="57">
        <v>0</v>
      </c>
      <c r="AT54" s="5">
        <v>0</v>
      </c>
      <c r="AU54" s="58">
        <v>0</v>
      </c>
      <c r="AV54" s="59">
        <v>62</v>
      </c>
      <c r="AW54" s="12">
        <v>152</v>
      </c>
      <c r="AX54" s="58">
        <f t="shared" si="72"/>
        <v>2451.6129032258063</v>
      </c>
      <c r="AY54" s="57"/>
      <c r="AZ54" s="5"/>
      <c r="BA54" s="58"/>
      <c r="BB54" s="57">
        <v>0</v>
      </c>
      <c r="BC54" s="5">
        <v>0</v>
      </c>
      <c r="BD54" s="58">
        <f t="shared" si="73"/>
        <v>0</v>
      </c>
      <c r="BE54" s="57"/>
      <c r="BF54" s="5"/>
      <c r="BG54" s="58"/>
      <c r="BH54" s="57">
        <v>0</v>
      </c>
      <c r="BI54" s="5">
        <v>0</v>
      </c>
      <c r="BJ54" s="58">
        <v>0</v>
      </c>
      <c r="BK54" s="57">
        <v>0</v>
      </c>
      <c r="BL54" s="5">
        <v>0</v>
      </c>
      <c r="BM54" s="58">
        <v>0</v>
      </c>
      <c r="BN54" s="57">
        <v>0</v>
      </c>
      <c r="BO54" s="5">
        <v>0</v>
      </c>
      <c r="BP54" s="58">
        <v>0</v>
      </c>
      <c r="BQ54" s="57">
        <v>0</v>
      </c>
      <c r="BR54" s="5">
        <v>0</v>
      </c>
      <c r="BS54" s="58">
        <v>0</v>
      </c>
      <c r="BT54" s="57">
        <v>0</v>
      </c>
      <c r="BU54" s="5">
        <v>0</v>
      </c>
      <c r="BV54" s="58">
        <v>0</v>
      </c>
      <c r="BW54" s="57">
        <v>0</v>
      </c>
      <c r="BX54" s="5">
        <v>0</v>
      </c>
      <c r="BY54" s="58">
        <v>0</v>
      </c>
      <c r="BZ54" s="57">
        <v>0</v>
      </c>
      <c r="CA54" s="5">
        <v>0</v>
      </c>
      <c r="CB54" s="58">
        <v>0</v>
      </c>
      <c r="CC54" s="57">
        <v>0</v>
      </c>
      <c r="CD54" s="5">
        <v>0</v>
      </c>
      <c r="CE54" s="58">
        <v>0</v>
      </c>
      <c r="CF54" s="59">
        <v>51716</v>
      </c>
      <c r="CG54" s="12">
        <v>112956</v>
      </c>
      <c r="CH54" s="58">
        <f t="shared" si="74"/>
        <v>2184.1596411168689</v>
      </c>
      <c r="CI54" s="57">
        <v>0</v>
      </c>
      <c r="CJ54" s="5">
        <v>0</v>
      </c>
      <c r="CK54" s="58">
        <v>0</v>
      </c>
      <c r="CL54" s="57">
        <v>0</v>
      </c>
      <c r="CM54" s="5">
        <v>0</v>
      </c>
      <c r="CN54" s="58">
        <v>0</v>
      </c>
      <c r="CO54" s="57">
        <v>0</v>
      </c>
      <c r="CP54" s="5">
        <v>0</v>
      </c>
      <c r="CQ54" s="58">
        <v>0</v>
      </c>
      <c r="CR54" s="59">
        <v>19</v>
      </c>
      <c r="CS54" s="12">
        <v>186</v>
      </c>
      <c r="CT54" s="58">
        <f t="shared" si="75"/>
        <v>9789.4736842105249</v>
      </c>
      <c r="CU54" s="57">
        <v>0</v>
      </c>
      <c r="CV54" s="5">
        <v>0</v>
      </c>
      <c r="CW54" s="58">
        <v>0</v>
      </c>
      <c r="CX54" s="57">
        <v>0</v>
      </c>
      <c r="CY54" s="5">
        <v>0</v>
      </c>
      <c r="CZ54" s="58">
        <v>0</v>
      </c>
      <c r="DA54" s="57">
        <v>0</v>
      </c>
      <c r="DB54" s="5">
        <v>0</v>
      </c>
      <c r="DC54" s="58">
        <v>0</v>
      </c>
      <c r="DD54" s="57">
        <v>0</v>
      </c>
      <c r="DE54" s="5">
        <v>0</v>
      </c>
      <c r="DF54" s="58">
        <v>0</v>
      </c>
      <c r="DG54" s="57">
        <v>0</v>
      </c>
      <c r="DH54" s="5">
        <v>0</v>
      </c>
      <c r="DI54" s="58">
        <v>0</v>
      </c>
      <c r="DJ54" s="57">
        <v>0</v>
      </c>
      <c r="DK54" s="5">
        <v>0</v>
      </c>
      <c r="DL54" s="58">
        <v>0</v>
      </c>
      <c r="DM54" s="57">
        <v>0</v>
      </c>
      <c r="DN54" s="5">
        <v>0</v>
      </c>
      <c r="DO54" s="58">
        <v>0</v>
      </c>
      <c r="DP54" s="57">
        <v>0</v>
      </c>
      <c r="DQ54" s="5">
        <v>0</v>
      </c>
      <c r="DR54" s="58">
        <v>0</v>
      </c>
      <c r="DS54" s="57">
        <v>0</v>
      </c>
      <c r="DT54" s="5">
        <v>0</v>
      </c>
      <c r="DU54" s="58">
        <v>0</v>
      </c>
      <c r="DV54" s="57">
        <v>0</v>
      </c>
      <c r="DW54" s="5">
        <v>0</v>
      </c>
      <c r="DX54" s="58">
        <v>0</v>
      </c>
      <c r="DY54" s="57">
        <v>0</v>
      </c>
      <c r="DZ54" s="5">
        <v>0</v>
      </c>
      <c r="EA54" s="58">
        <v>0</v>
      </c>
      <c r="EB54" s="57">
        <v>0</v>
      </c>
      <c r="EC54" s="5">
        <v>0</v>
      </c>
      <c r="ED54" s="58">
        <v>0</v>
      </c>
      <c r="EE54" s="57">
        <v>0</v>
      </c>
      <c r="EF54" s="5">
        <v>0</v>
      </c>
      <c r="EG54" s="58">
        <v>0</v>
      </c>
      <c r="EH54" s="57">
        <v>0</v>
      </c>
      <c r="EI54" s="5">
        <v>0</v>
      </c>
      <c r="EJ54" s="58">
        <v>0</v>
      </c>
      <c r="EK54" s="57">
        <v>0</v>
      </c>
      <c r="EL54" s="5">
        <v>0</v>
      </c>
      <c r="EM54" s="58">
        <v>0</v>
      </c>
      <c r="EN54" s="57">
        <v>0</v>
      </c>
      <c r="EO54" s="5">
        <v>0</v>
      </c>
      <c r="EP54" s="58">
        <v>0</v>
      </c>
      <c r="EQ54" s="59">
        <v>342</v>
      </c>
      <c r="ER54" s="12">
        <v>2334</v>
      </c>
      <c r="ES54" s="58">
        <f t="shared" si="76"/>
        <v>6824.5614035087719</v>
      </c>
      <c r="ET54" s="57">
        <v>0</v>
      </c>
      <c r="EU54" s="5">
        <v>0</v>
      </c>
      <c r="EV54" s="58">
        <v>0</v>
      </c>
      <c r="EW54" s="57">
        <v>0</v>
      </c>
      <c r="EX54" s="5">
        <v>0</v>
      </c>
      <c r="EY54" s="58">
        <v>0</v>
      </c>
      <c r="EZ54" s="57"/>
      <c r="FA54" s="5"/>
      <c r="FB54" s="58"/>
      <c r="FC54" s="57">
        <v>0</v>
      </c>
      <c r="FD54" s="5">
        <v>0</v>
      </c>
      <c r="FE54" s="58">
        <v>0</v>
      </c>
      <c r="FF54" s="57">
        <v>0</v>
      </c>
      <c r="FG54" s="5">
        <v>0</v>
      </c>
      <c r="FH54" s="58">
        <v>0</v>
      </c>
      <c r="FI54" s="57">
        <v>0</v>
      </c>
      <c r="FJ54" s="5">
        <v>0</v>
      </c>
      <c r="FK54" s="58">
        <v>0</v>
      </c>
      <c r="FL54" s="57">
        <v>0</v>
      </c>
      <c r="FM54" s="5">
        <v>0</v>
      </c>
      <c r="FN54" s="58">
        <f t="shared" si="77"/>
        <v>0</v>
      </c>
      <c r="FO54" s="57">
        <v>0</v>
      </c>
      <c r="FP54" s="5">
        <v>0</v>
      </c>
      <c r="FQ54" s="58">
        <v>0</v>
      </c>
      <c r="FR54" s="57">
        <v>0</v>
      </c>
      <c r="FS54" s="5">
        <v>0</v>
      </c>
      <c r="FT54" s="58">
        <v>0</v>
      </c>
      <c r="FU54" s="57">
        <v>0</v>
      </c>
      <c r="FV54" s="5">
        <v>0</v>
      </c>
      <c r="FW54" s="58">
        <v>0</v>
      </c>
      <c r="FX54" s="57">
        <v>0</v>
      </c>
      <c r="FY54" s="5">
        <v>0</v>
      </c>
      <c r="FZ54" s="58">
        <v>0</v>
      </c>
      <c r="GA54" s="57">
        <v>0</v>
      </c>
      <c r="GB54" s="5">
        <v>0</v>
      </c>
      <c r="GC54" s="58">
        <v>0</v>
      </c>
      <c r="GD54" s="57">
        <v>0</v>
      </c>
      <c r="GE54" s="5">
        <v>0</v>
      </c>
      <c r="GF54" s="58">
        <v>0</v>
      </c>
      <c r="GG54" s="57">
        <v>0</v>
      </c>
      <c r="GH54" s="5">
        <v>0</v>
      </c>
      <c r="GI54" s="58">
        <v>0</v>
      </c>
      <c r="GJ54" s="57">
        <v>0</v>
      </c>
      <c r="GK54" s="5">
        <v>0</v>
      </c>
      <c r="GL54" s="58">
        <v>0</v>
      </c>
      <c r="GM54" s="57">
        <v>0</v>
      </c>
      <c r="GN54" s="5">
        <v>0</v>
      </c>
      <c r="GO54" s="58">
        <v>0</v>
      </c>
      <c r="GP54" s="57">
        <v>0</v>
      </c>
      <c r="GQ54" s="5">
        <v>0</v>
      </c>
      <c r="GR54" s="58">
        <f t="shared" si="78"/>
        <v>0</v>
      </c>
      <c r="GS54" s="57">
        <v>0</v>
      </c>
      <c r="GT54" s="5">
        <v>0</v>
      </c>
      <c r="GU54" s="58">
        <v>0</v>
      </c>
      <c r="GV54" s="57">
        <v>0</v>
      </c>
      <c r="GW54" s="5">
        <v>0</v>
      </c>
      <c r="GX54" s="58">
        <v>0</v>
      </c>
      <c r="GY54" s="59">
        <v>217714</v>
      </c>
      <c r="GZ54" s="12">
        <v>132532</v>
      </c>
      <c r="HA54" s="58">
        <f t="shared" si="79"/>
        <v>608.74358102832161</v>
      </c>
      <c r="HB54" s="57">
        <v>0</v>
      </c>
      <c r="HC54" s="5">
        <v>0</v>
      </c>
      <c r="HD54" s="58">
        <f t="shared" si="80"/>
        <v>0</v>
      </c>
      <c r="HE54" s="57"/>
      <c r="HF54" s="5"/>
      <c r="HG54" s="58"/>
      <c r="HH54" s="57">
        <v>0</v>
      </c>
      <c r="HI54" s="5">
        <v>0</v>
      </c>
      <c r="HJ54" s="58">
        <v>0</v>
      </c>
      <c r="HK54" s="57">
        <v>0</v>
      </c>
      <c r="HL54" s="5">
        <v>0</v>
      </c>
      <c r="HM54" s="58">
        <v>0</v>
      </c>
      <c r="HN54" s="57">
        <v>0</v>
      </c>
      <c r="HO54" s="5">
        <v>0</v>
      </c>
      <c r="HP54" s="58">
        <v>0</v>
      </c>
      <c r="HQ54" s="57">
        <v>0</v>
      </c>
      <c r="HR54" s="5">
        <v>0</v>
      </c>
      <c r="HS54" s="58">
        <v>0</v>
      </c>
      <c r="HT54" s="59">
        <v>10</v>
      </c>
      <c r="HU54" s="12">
        <v>171</v>
      </c>
      <c r="HV54" s="58">
        <f t="shared" si="81"/>
        <v>17100</v>
      </c>
      <c r="HW54" s="59">
        <v>20</v>
      </c>
      <c r="HX54" s="12">
        <v>1091</v>
      </c>
      <c r="HY54" s="58">
        <f t="shared" si="82"/>
        <v>54550</v>
      </c>
      <c r="HZ54" s="59">
        <v>0</v>
      </c>
      <c r="IA54" s="12">
        <v>0</v>
      </c>
      <c r="IB54" s="58">
        <v>0</v>
      </c>
      <c r="IC54" s="57">
        <v>0</v>
      </c>
      <c r="ID54" s="5">
        <v>0</v>
      </c>
      <c r="IE54" s="58">
        <v>0</v>
      </c>
      <c r="IF54" s="59">
        <v>164</v>
      </c>
      <c r="IG54" s="12">
        <v>456</v>
      </c>
      <c r="IH54" s="58">
        <f t="shared" si="85"/>
        <v>2780.4878048780488</v>
      </c>
      <c r="II54" s="57">
        <v>0</v>
      </c>
      <c r="IJ54" s="5">
        <v>0</v>
      </c>
      <c r="IK54" s="58">
        <v>0</v>
      </c>
      <c r="IL54" s="57">
        <v>0</v>
      </c>
      <c r="IM54" s="5">
        <v>0</v>
      </c>
      <c r="IN54" s="58">
        <v>0</v>
      </c>
      <c r="IO54" s="57">
        <v>0</v>
      </c>
      <c r="IP54" s="5">
        <v>0</v>
      </c>
      <c r="IQ54" s="58">
        <v>0</v>
      </c>
      <c r="IR54" s="14">
        <f t="shared" si="10"/>
        <v>270385</v>
      </c>
      <c r="IS54" s="58">
        <f t="shared" si="11"/>
        <v>251389</v>
      </c>
    </row>
    <row r="55" spans="1:253" x14ac:dyDescent="0.3">
      <c r="A55" s="54">
        <v>2007</v>
      </c>
      <c r="B55" s="50" t="s">
        <v>15</v>
      </c>
      <c r="C55" s="57">
        <v>0</v>
      </c>
      <c r="D55" s="5">
        <v>0</v>
      </c>
      <c r="E55" s="58">
        <v>0</v>
      </c>
      <c r="F55" s="57"/>
      <c r="G55" s="5"/>
      <c r="H55" s="58"/>
      <c r="I55" s="57">
        <v>0</v>
      </c>
      <c r="J55" s="5">
        <v>0</v>
      </c>
      <c r="K55" s="58">
        <v>0</v>
      </c>
      <c r="L55" s="59">
        <v>172</v>
      </c>
      <c r="M55" s="12">
        <v>706</v>
      </c>
      <c r="N55" s="58">
        <f t="shared" si="70"/>
        <v>4104.6511627906975</v>
      </c>
      <c r="O55" s="57">
        <v>0</v>
      </c>
      <c r="P55" s="5">
        <v>0</v>
      </c>
      <c r="Q55" s="58">
        <v>0</v>
      </c>
      <c r="R55" s="57">
        <v>0</v>
      </c>
      <c r="S55" s="5">
        <v>0</v>
      </c>
      <c r="T55" s="58">
        <v>0</v>
      </c>
      <c r="U55" s="57">
        <v>0</v>
      </c>
      <c r="V55" s="5">
        <v>0</v>
      </c>
      <c r="W55" s="58">
        <v>0</v>
      </c>
      <c r="X55" s="57">
        <v>0</v>
      </c>
      <c r="Y55" s="5">
        <v>0</v>
      </c>
      <c r="Z55" s="58">
        <f t="shared" si="71"/>
        <v>0</v>
      </c>
      <c r="AA55" s="57">
        <v>0</v>
      </c>
      <c r="AB55" s="5">
        <v>0</v>
      </c>
      <c r="AC55" s="58">
        <v>0</v>
      </c>
      <c r="AD55" s="57">
        <v>0</v>
      </c>
      <c r="AE55" s="5">
        <v>0</v>
      </c>
      <c r="AF55" s="58">
        <v>0</v>
      </c>
      <c r="AG55" s="57">
        <v>0</v>
      </c>
      <c r="AH55" s="5">
        <v>0</v>
      </c>
      <c r="AI55" s="58">
        <v>0</v>
      </c>
      <c r="AJ55" s="57">
        <v>0</v>
      </c>
      <c r="AK55" s="5">
        <v>0</v>
      </c>
      <c r="AL55" s="58">
        <v>0</v>
      </c>
      <c r="AM55" s="57">
        <v>0</v>
      </c>
      <c r="AN55" s="5">
        <v>0</v>
      </c>
      <c r="AO55" s="58">
        <v>0</v>
      </c>
      <c r="AP55" s="57">
        <v>0</v>
      </c>
      <c r="AQ55" s="5">
        <v>0</v>
      </c>
      <c r="AR55" s="58">
        <v>0</v>
      </c>
      <c r="AS55" s="57">
        <v>0</v>
      </c>
      <c r="AT55" s="5">
        <v>0</v>
      </c>
      <c r="AU55" s="58">
        <v>0</v>
      </c>
      <c r="AV55" s="59">
        <v>5</v>
      </c>
      <c r="AW55" s="12">
        <v>6</v>
      </c>
      <c r="AX55" s="58">
        <f t="shared" si="72"/>
        <v>1200</v>
      </c>
      <c r="AY55" s="57"/>
      <c r="AZ55" s="5"/>
      <c r="BA55" s="58"/>
      <c r="BB55" s="57">
        <v>0</v>
      </c>
      <c r="BC55" s="5">
        <v>0</v>
      </c>
      <c r="BD55" s="58">
        <f t="shared" si="73"/>
        <v>0</v>
      </c>
      <c r="BE55" s="57"/>
      <c r="BF55" s="5"/>
      <c r="BG55" s="58"/>
      <c r="BH55" s="57">
        <v>0</v>
      </c>
      <c r="BI55" s="5">
        <v>0</v>
      </c>
      <c r="BJ55" s="58">
        <v>0</v>
      </c>
      <c r="BK55" s="57">
        <v>0</v>
      </c>
      <c r="BL55" s="5">
        <v>0</v>
      </c>
      <c r="BM55" s="58">
        <v>0</v>
      </c>
      <c r="BN55" s="57">
        <v>0</v>
      </c>
      <c r="BO55" s="5">
        <v>0</v>
      </c>
      <c r="BP55" s="58">
        <v>0</v>
      </c>
      <c r="BQ55" s="57">
        <v>0</v>
      </c>
      <c r="BR55" s="5">
        <v>0</v>
      </c>
      <c r="BS55" s="58">
        <v>0</v>
      </c>
      <c r="BT55" s="57">
        <v>0</v>
      </c>
      <c r="BU55" s="5">
        <v>3</v>
      </c>
      <c r="BV55" s="58">
        <v>0</v>
      </c>
      <c r="BW55" s="57">
        <v>0</v>
      </c>
      <c r="BX55" s="5">
        <v>0</v>
      </c>
      <c r="BY55" s="58">
        <v>0</v>
      </c>
      <c r="BZ55" s="57">
        <v>0</v>
      </c>
      <c r="CA55" s="5">
        <v>0</v>
      </c>
      <c r="CB55" s="58">
        <v>0</v>
      </c>
      <c r="CC55" s="57">
        <v>0</v>
      </c>
      <c r="CD55" s="5">
        <v>0</v>
      </c>
      <c r="CE55" s="58">
        <v>0</v>
      </c>
      <c r="CF55" s="59">
        <v>29568</v>
      </c>
      <c r="CG55" s="12">
        <v>73128</v>
      </c>
      <c r="CH55" s="58">
        <f t="shared" si="74"/>
        <v>2473.2142857142858</v>
      </c>
      <c r="CI55" s="57">
        <v>0</v>
      </c>
      <c r="CJ55" s="5">
        <v>0</v>
      </c>
      <c r="CK55" s="58">
        <v>0</v>
      </c>
      <c r="CL55" s="57">
        <v>0</v>
      </c>
      <c r="CM55" s="5">
        <v>0</v>
      </c>
      <c r="CN55" s="58">
        <v>0</v>
      </c>
      <c r="CO55" s="57">
        <v>0</v>
      </c>
      <c r="CP55" s="5">
        <v>0</v>
      </c>
      <c r="CQ55" s="58">
        <v>0</v>
      </c>
      <c r="CR55" s="59">
        <v>5</v>
      </c>
      <c r="CS55" s="12">
        <v>63</v>
      </c>
      <c r="CT55" s="58">
        <f t="shared" si="75"/>
        <v>12600</v>
      </c>
      <c r="CU55" s="57">
        <v>0</v>
      </c>
      <c r="CV55" s="5">
        <v>6</v>
      </c>
      <c r="CW55" s="58">
        <v>0</v>
      </c>
      <c r="CX55" s="57">
        <v>0</v>
      </c>
      <c r="CY55" s="5">
        <v>0</v>
      </c>
      <c r="CZ55" s="58">
        <v>0</v>
      </c>
      <c r="DA55" s="57">
        <v>0</v>
      </c>
      <c r="DB55" s="5">
        <v>0</v>
      </c>
      <c r="DC55" s="58">
        <v>0</v>
      </c>
      <c r="DD55" s="57">
        <v>0</v>
      </c>
      <c r="DE55" s="5">
        <v>0</v>
      </c>
      <c r="DF55" s="58">
        <v>0</v>
      </c>
      <c r="DG55" s="57">
        <v>0</v>
      </c>
      <c r="DH55" s="5">
        <v>0</v>
      </c>
      <c r="DI55" s="58">
        <v>0</v>
      </c>
      <c r="DJ55" s="57">
        <v>0</v>
      </c>
      <c r="DK55" s="5">
        <v>0</v>
      </c>
      <c r="DL55" s="58">
        <v>0</v>
      </c>
      <c r="DM55" s="57">
        <v>0</v>
      </c>
      <c r="DN55" s="5">
        <v>0</v>
      </c>
      <c r="DO55" s="58">
        <v>0</v>
      </c>
      <c r="DP55" s="57">
        <v>0</v>
      </c>
      <c r="DQ55" s="5">
        <v>0</v>
      </c>
      <c r="DR55" s="58">
        <v>0</v>
      </c>
      <c r="DS55" s="57">
        <v>0</v>
      </c>
      <c r="DT55" s="5">
        <v>0</v>
      </c>
      <c r="DU55" s="58">
        <v>0</v>
      </c>
      <c r="DV55" s="57">
        <v>0</v>
      </c>
      <c r="DW55" s="5">
        <v>0</v>
      </c>
      <c r="DX55" s="58">
        <v>0</v>
      </c>
      <c r="DY55" s="57">
        <v>0</v>
      </c>
      <c r="DZ55" s="5">
        <v>0</v>
      </c>
      <c r="EA55" s="58">
        <v>0</v>
      </c>
      <c r="EB55" s="57">
        <v>0</v>
      </c>
      <c r="EC55" s="5">
        <v>0</v>
      </c>
      <c r="ED55" s="58">
        <v>0</v>
      </c>
      <c r="EE55" s="57">
        <v>0</v>
      </c>
      <c r="EF55" s="5">
        <v>0</v>
      </c>
      <c r="EG55" s="58">
        <v>0</v>
      </c>
      <c r="EH55" s="57">
        <v>0</v>
      </c>
      <c r="EI55" s="5">
        <v>0</v>
      </c>
      <c r="EJ55" s="58">
        <v>0</v>
      </c>
      <c r="EK55" s="57">
        <v>0</v>
      </c>
      <c r="EL55" s="5">
        <v>0</v>
      </c>
      <c r="EM55" s="58">
        <v>0</v>
      </c>
      <c r="EN55" s="57">
        <v>0</v>
      </c>
      <c r="EO55" s="5">
        <v>0</v>
      </c>
      <c r="EP55" s="58">
        <v>0</v>
      </c>
      <c r="EQ55" s="59">
        <v>137</v>
      </c>
      <c r="ER55" s="12">
        <v>624</v>
      </c>
      <c r="ES55" s="58">
        <f t="shared" si="76"/>
        <v>4554.7445255474449</v>
      </c>
      <c r="ET55" s="57">
        <v>0</v>
      </c>
      <c r="EU55" s="5">
        <v>0</v>
      </c>
      <c r="EV55" s="58">
        <v>0</v>
      </c>
      <c r="EW55" s="57">
        <v>0</v>
      </c>
      <c r="EX55" s="5">
        <v>0</v>
      </c>
      <c r="EY55" s="58">
        <v>0</v>
      </c>
      <c r="EZ55" s="57"/>
      <c r="FA55" s="5"/>
      <c r="FB55" s="58"/>
      <c r="FC55" s="57">
        <v>0</v>
      </c>
      <c r="FD55" s="5">
        <v>0</v>
      </c>
      <c r="FE55" s="58">
        <v>0</v>
      </c>
      <c r="FF55" s="57">
        <v>0</v>
      </c>
      <c r="FG55" s="5">
        <v>0</v>
      </c>
      <c r="FH55" s="58">
        <v>0</v>
      </c>
      <c r="FI55" s="57">
        <v>0</v>
      </c>
      <c r="FJ55" s="5">
        <v>0</v>
      </c>
      <c r="FK55" s="58">
        <v>0</v>
      </c>
      <c r="FL55" s="57">
        <v>0</v>
      </c>
      <c r="FM55" s="5">
        <v>0</v>
      </c>
      <c r="FN55" s="58">
        <f t="shared" si="77"/>
        <v>0</v>
      </c>
      <c r="FO55" s="57">
        <v>0</v>
      </c>
      <c r="FP55" s="5">
        <v>0</v>
      </c>
      <c r="FQ55" s="58">
        <v>0</v>
      </c>
      <c r="FR55" s="57">
        <v>0</v>
      </c>
      <c r="FS55" s="5">
        <v>0</v>
      </c>
      <c r="FT55" s="58">
        <v>0</v>
      </c>
      <c r="FU55" s="57">
        <v>0</v>
      </c>
      <c r="FV55" s="5">
        <v>0</v>
      </c>
      <c r="FW55" s="58">
        <v>0</v>
      </c>
      <c r="FX55" s="57">
        <v>0</v>
      </c>
      <c r="FY55" s="5">
        <v>0</v>
      </c>
      <c r="FZ55" s="58">
        <v>0</v>
      </c>
      <c r="GA55" s="57">
        <v>0</v>
      </c>
      <c r="GB55" s="5">
        <v>0</v>
      </c>
      <c r="GC55" s="58">
        <v>0</v>
      </c>
      <c r="GD55" s="57">
        <v>0</v>
      </c>
      <c r="GE55" s="5">
        <v>0</v>
      </c>
      <c r="GF55" s="58">
        <v>0</v>
      </c>
      <c r="GG55" s="57">
        <v>0</v>
      </c>
      <c r="GH55" s="5">
        <v>0</v>
      </c>
      <c r="GI55" s="58">
        <v>0</v>
      </c>
      <c r="GJ55" s="57">
        <v>0</v>
      </c>
      <c r="GK55" s="5">
        <v>0</v>
      </c>
      <c r="GL55" s="58">
        <v>0</v>
      </c>
      <c r="GM55" s="57">
        <v>0</v>
      </c>
      <c r="GN55" s="5">
        <v>0</v>
      </c>
      <c r="GO55" s="58">
        <v>0</v>
      </c>
      <c r="GP55" s="57">
        <v>0</v>
      </c>
      <c r="GQ55" s="5">
        <v>0</v>
      </c>
      <c r="GR55" s="58">
        <f t="shared" si="78"/>
        <v>0</v>
      </c>
      <c r="GS55" s="59">
        <v>42</v>
      </c>
      <c r="GT55" s="12">
        <v>147</v>
      </c>
      <c r="GU55" s="58">
        <f>GT55/GS55*1000</f>
        <v>3500</v>
      </c>
      <c r="GV55" s="57">
        <v>0</v>
      </c>
      <c r="GW55" s="5">
        <v>0</v>
      </c>
      <c r="GX55" s="58">
        <v>0</v>
      </c>
      <c r="GY55" s="59">
        <v>100880</v>
      </c>
      <c r="GZ55" s="12">
        <v>249597</v>
      </c>
      <c r="HA55" s="58">
        <f t="shared" si="79"/>
        <v>2474.197065820777</v>
      </c>
      <c r="HB55" s="57">
        <v>0</v>
      </c>
      <c r="HC55" s="5">
        <v>0</v>
      </c>
      <c r="HD55" s="58">
        <f t="shared" si="80"/>
        <v>0</v>
      </c>
      <c r="HE55" s="57"/>
      <c r="HF55" s="5"/>
      <c r="HG55" s="58"/>
      <c r="HH55" s="57">
        <v>0</v>
      </c>
      <c r="HI55" s="5">
        <v>0</v>
      </c>
      <c r="HJ55" s="58">
        <v>0</v>
      </c>
      <c r="HK55" s="57">
        <v>0</v>
      </c>
      <c r="HL55" s="5">
        <v>0</v>
      </c>
      <c r="HM55" s="58">
        <v>0</v>
      </c>
      <c r="HN55" s="57">
        <v>0</v>
      </c>
      <c r="HO55" s="5">
        <v>0</v>
      </c>
      <c r="HP55" s="58">
        <v>0</v>
      </c>
      <c r="HQ55" s="57">
        <v>0</v>
      </c>
      <c r="HR55" s="5">
        <v>0</v>
      </c>
      <c r="HS55" s="58">
        <v>0</v>
      </c>
      <c r="HT55" s="57">
        <v>0</v>
      </c>
      <c r="HU55" s="5">
        <v>0</v>
      </c>
      <c r="HV55" s="58">
        <v>0</v>
      </c>
      <c r="HW55" s="57">
        <v>0</v>
      </c>
      <c r="HX55" s="5">
        <v>0</v>
      </c>
      <c r="HY55" s="58">
        <v>0</v>
      </c>
      <c r="HZ55" s="59">
        <v>0</v>
      </c>
      <c r="IA55" s="12">
        <v>0</v>
      </c>
      <c r="IB55" s="58">
        <v>0</v>
      </c>
      <c r="IC55" s="57">
        <v>0</v>
      </c>
      <c r="ID55" s="5">
        <v>0</v>
      </c>
      <c r="IE55" s="58">
        <v>0</v>
      </c>
      <c r="IF55" s="57">
        <v>0</v>
      </c>
      <c r="IG55" s="5">
        <v>0</v>
      </c>
      <c r="IH55" s="58">
        <v>0</v>
      </c>
      <c r="II55" s="57">
        <v>0</v>
      </c>
      <c r="IJ55" s="5">
        <v>0</v>
      </c>
      <c r="IK55" s="58">
        <v>0</v>
      </c>
      <c r="IL55" s="57">
        <v>0</v>
      </c>
      <c r="IM55" s="5">
        <v>0</v>
      </c>
      <c r="IN55" s="58">
        <v>0</v>
      </c>
      <c r="IO55" s="57">
        <v>0</v>
      </c>
      <c r="IP55" s="5">
        <v>0</v>
      </c>
      <c r="IQ55" s="58">
        <v>0</v>
      </c>
      <c r="IR55" s="14">
        <f t="shared" si="10"/>
        <v>130809</v>
      </c>
      <c r="IS55" s="58">
        <f t="shared" si="11"/>
        <v>324280</v>
      </c>
    </row>
    <row r="56" spans="1:253" x14ac:dyDescent="0.3">
      <c r="A56" s="54">
        <v>2007</v>
      </c>
      <c r="B56" s="50" t="s">
        <v>16</v>
      </c>
      <c r="C56" s="57">
        <v>0</v>
      </c>
      <c r="D56" s="5">
        <v>0</v>
      </c>
      <c r="E56" s="58">
        <v>0</v>
      </c>
      <c r="F56" s="57"/>
      <c r="G56" s="5"/>
      <c r="H56" s="58"/>
      <c r="I56" s="57">
        <v>0</v>
      </c>
      <c r="J56" s="5">
        <v>0</v>
      </c>
      <c r="K56" s="58">
        <v>0</v>
      </c>
      <c r="L56" s="59">
        <v>256</v>
      </c>
      <c r="M56" s="12">
        <v>1040</v>
      </c>
      <c r="N56" s="58">
        <f t="shared" si="70"/>
        <v>4062.5</v>
      </c>
      <c r="O56" s="57">
        <v>0</v>
      </c>
      <c r="P56" s="5">
        <v>0</v>
      </c>
      <c r="Q56" s="58">
        <v>0</v>
      </c>
      <c r="R56" s="57">
        <v>0</v>
      </c>
      <c r="S56" s="5">
        <v>0</v>
      </c>
      <c r="T56" s="58">
        <v>0</v>
      </c>
      <c r="U56" s="57">
        <v>0</v>
      </c>
      <c r="V56" s="5">
        <v>0</v>
      </c>
      <c r="W56" s="58">
        <v>0</v>
      </c>
      <c r="X56" s="57">
        <v>0</v>
      </c>
      <c r="Y56" s="5">
        <v>0</v>
      </c>
      <c r="Z56" s="58">
        <f t="shared" si="71"/>
        <v>0</v>
      </c>
      <c r="AA56" s="57">
        <v>0</v>
      </c>
      <c r="AB56" s="5">
        <v>0</v>
      </c>
      <c r="AC56" s="58">
        <v>0</v>
      </c>
      <c r="AD56" s="57">
        <v>0</v>
      </c>
      <c r="AE56" s="5">
        <v>0</v>
      </c>
      <c r="AF56" s="58">
        <v>0</v>
      </c>
      <c r="AG56" s="57">
        <v>0</v>
      </c>
      <c r="AH56" s="5">
        <v>0</v>
      </c>
      <c r="AI56" s="58">
        <v>0</v>
      </c>
      <c r="AJ56" s="57">
        <v>0</v>
      </c>
      <c r="AK56" s="5">
        <v>0</v>
      </c>
      <c r="AL56" s="58">
        <v>0</v>
      </c>
      <c r="AM56" s="57">
        <v>0</v>
      </c>
      <c r="AN56" s="5">
        <v>0</v>
      </c>
      <c r="AO56" s="58">
        <v>0</v>
      </c>
      <c r="AP56" s="57">
        <v>0</v>
      </c>
      <c r="AQ56" s="5">
        <v>15</v>
      </c>
      <c r="AR56" s="58">
        <v>0</v>
      </c>
      <c r="AS56" s="57">
        <v>0</v>
      </c>
      <c r="AT56" s="5">
        <v>0</v>
      </c>
      <c r="AU56" s="58">
        <v>0</v>
      </c>
      <c r="AV56" s="59">
        <v>6246</v>
      </c>
      <c r="AW56" s="12">
        <v>15067</v>
      </c>
      <c r="AX56" s="58">
        <f t="shared" si="72"/>
        <v>2412.2638488632724</v>
      </c>
      <c r="AY56" s="57"/>
      <c r="AZ56" s="5"/>
      <c r="BA56" s="58"/>
      <c r="BB56" s="57">
        <v>0</v>
      </c>
      <c r="BC56" s="5">
        <v>0</v>
      </c>
      <c r="BD56" s="58">
        <f t="shared" si="73"/>
        <v>0</v>
      </c>
      <c r="BE56" s="57"/>
      <c r="BF56" s="5"/>
      <c r="BG56" s="58"/>
      <c r="BH56" s="57">
        <v>0</v>
      </c>
      <c r="BI56" s="5">
        <v>0</v>
      </c>
      <c r="BJ56" s="58">
        <v>0</v>
      </c>
      <c r="BK56" s="57">
        <v>0</v>
      </c>
      <c r="BL56" s="5">
        <v>0</v>
      </c>
      <c r="BM56" s="58">
        <v>0</v>
      </c>
      <c r="BN56" s="57">
        <v>0</v>
      </c>
      <c r="BO56" s="5">
        <v>0</v>
      </c>
      <c r="BP56" s="58">
        <v>0</v>
      </c>
      <c r="BQ56" s="57">
        <v>0</v>
      </c>
      <c r="BR56" s="5">
        <v>0</v>
      </c>
      <c r="BS56" s="58">
        <v>0</v>
      </c>
      <c r="BT56" s="57">
        <v>0</v>
      </c>
      <c r="BU56" s="5">
        <v>0</v>
      </c>
      <c r="BV56" s="58">
        <v>0</v>
      </c>
      <c r="BW56" s="57">
        <v>0</v>
      </c>
      <c r="BX56" s="5">
        <v>0</v>
      </c>
      <c r="BY56" s="58">
        <v>0</v>
      </c>
      <c r="BZ56" s="57">
        <v>0</v>
      </c>
      <c r="CA56" s="5">
        <v>0</v>
      </c>
      <c r="CB56" s="58">
        <v>0</v>
      </c>
      <c r="CC56" s="57">
        <v>0</v>
      </c>
      <c r="CD56" s="5">
        <v>1</v>
      </c>
      <c r="CE56" s="58">
        <v>0</v>
      </c>
      <c r="CF56" s="59">
        <v>4951</v>
      </c>
      <c r="CG56" s="12">
        <v>13935</v>
      </c>
      <c r="CH56" s="58">
        <f t="shared" si="74"/>
        <v>2814.5829125429204</v>
      </c>
      <c r="CI56" s="57">
        <v>0</v>
      </c>
      <c r="CJ56" s="5">
        <v>0</v>
      </c>
      <c r="CK56" s="58">
        <v>0</v>
      </c>
      <c r="CL56" s="57">
        <v>0</v>
      </c>
      <c r="CM56" s="5">
        <v>0</v>
      </c>
      <c r="CN56" s="58">
        <v>0</v>
      </c>
      <c r="CO56" s="57">
        <v>0</v>
      </c>
      <c r="CP56" s="5">
        <v>0</v>
      </c>
      <c r="CQ56" s="58">
        <v>0</v>
      </c>
      <c r="CR56" s="59">
        <v>5</v>
      </c>
      <c r="CS56" s="12">
        <v>63</v>
      </c>
      <c r="CT56" s="58">
        <f t="shared" si="75"/>
        <v>12600</v>
      </c>
      <c r="CU56" s="57">
        <v>0</v>
      </c>
      <c r="CV56" s="5">
        <v>1</v>
      </c>
      <c r="CW56" s="58">
        <v>0</v>
      </c>
      <c r="CX56" s="57">
        <v>0</v>
      </c>
      <c r="CY56" s="5">
        <v>0</v>
      </c>
      <c r="CZ56" s="58">
        <v>0</v>
      </c>
      <c r="DA56" s="57">
        <v>0</v>
      </c>
      <c r="DB56" s="5">
        <v>0</v>
      </c>
      <c r="DC56" s="58">
        <v>0</v>
      </c>
      <c r="DD56" s="57">
        <v>0</v>
      </c>
      <c r="DE56" s="5">
        <v>0</v>
      </c>
      <c r="DF56" s="58">
        <v>0</v>
      </c>
      <c r="DG56" s="59">
        <v>2</v>
      </c>
      <c r="DH56" s="12">
        <v>5</v>
      </c>
      <c r="DI56" s="58">
        <f>DH56/DG56*1000</f>
        <v>2500</v>
      </c>
      <c r="DJ56" s="57">
        <v>0</v>
      </c>
      <c r="DK56" s="5">
        <v>0</v>
      </c>
      <c r="DL56" s="58">
        <v>0</v>
      </c>
      <c r="DM56" s="57">
        <v>0</v>
      </c>
      <c r="DN56" s="5">
        <v>0</v>
      </c>
      <c r="DO56" s="58">
        <v>0</v>
      </c>
      <c r="DP56" s="57">
        <v>0</v>
      </c>
      <c r="DQ56" s="5">
        <v>0</v>
      </c>
      <c r="DR56" s="58">
        <v>0</v>
      </c>
      <c r="DS56" s="57">
        <v>0</v>
      </c>
      <c r="DT56" s="5">
        <v>0</v>
      </c>
      <c r="DU56" s="58">
        <v>0</v>
      </c>
      <c r="DV56" s="57">
        <v>0</v>
      </c>
      <c r="DW56" s="5">
        <v>0</v>
      </c>
      <c r="DX56" s="58">
        <v>0</v>
      </c>
      <c r="DY56" s="57">
        <v>0</v>
      </c>
      <c r="DZ56" s="5">
        <v>0</v>
      </c>
      <c r="EA56" s="58">
        <v>0</v>
      </c>
      <c r="EB56" s="57">
        <v>0</v>
      </c>
      <c r="EC56" s="5">
        <v>0</v>
      </c>
      <c r="ED56" s="58">
        <v>0</v>
      </c>
      <c r="EE56" s="57">
        <v>0</v>
      </c>
      <c r="EF56" s="5">
        <v>0</v>
      </c>
      <c r="EG56" s="58">
        <v>0</v>
      </c>
      <c r="EH56" s="57">
        <v>0</v>
      </c>
      <c r="EI56" s="5">
        <v>0</v>
      </c>
      <c r="EJ56" s="58">
        <v>0</v>
      </c>
      <c r="EK56" s="57">
        <v>0</v>
      </c>
      <c r="EL56" s="5">
        <v>0</v>
      </c>
      <c r="EM56" s="58">
        <v>0</v>
      </c>
      <c r="EN56" s="57">
        <v>0</v>
      </c>
      <c r="EO56" s="5">
        <v>0</v>
      </c>
      <c r="EP56" s="58">
        <v>0</v>
      </c>
      <c r="EQ56" s="59">
        <v>147</v>
      </c>
      <c r="ER56" s="12">
        <v>1121</v>
      </c>
      <c r="ES56" s="58">
        <f t="shared" si="76"/>
        <v>7625.850340136054</v>
      </c>
      <c r="ET56" s="57">
        <v>0</v>
      </c>
      <c r="EU56" s="5">
        <v>0</v>
      </c>
      <c r="EV56" s="58">
        <v>0</v>
      </c>
      <c r="EW56" s="57">
        <v>0</v>
      </c>
      <c r="EX56" s="5">
        <v>0</v>
      </c>
      <c r="EY56" s="58">
        <v>0</v>
      </c>
      <c r="EZ56" s="57"/>
      <c r="FA56" s="5"/>
      <c r="FB56" s="58"/>
      <c r="FC56" s="57">
        <v>0</v>
      </c>
      <c r="FD56" s="5">
        <v>0</v>
      </c>
      <c r="FE56" s="58">
        <v>0</v>
      </c>
      <c r="FF56" s="57">
        <v>0</v>
      </c>
      <c r="FG56" s="5">
        <v>0</v>
      </c>
      <c r="FH56" s="58">
        <v>0</v>
      </c>
      <c r="FI56" s="57">
        <v>0</v>
      </c>
      <c r="FJ56" s="5">
        <v>0</v>
      </c>
      <c r="FK56" s="58">
        <v>0</v>
      </c>
      <c r="FL56" s="57">
        <v>0</v>
      </c>
      <c r="FM56" s="5">
        <v>0</v>
      </c>
      <c r="FN56" s="58">
        <f t="shared" si="77"/>
        <v>0</v>
      </c>
      <c r="FO56" s="57">
        <v>0</v>
      </c>
      <c r="FP56" s="5">
        <v>0</v>
      </c>
      <c r="FQ56" s="58">
        <v>0</v>
      </c>
      <c r="FR56" s="57">
        <v>0</v>
      </c>
      <c r="FS56" s="5">
        <v>0</v>
      </c>
      <c r="FT56" s="58">
        <v>0</v>
      </c>
      <c r="FU56" s="57">
        <v>0</v>
      </c>
      <c r="FV56" s="5">
        <v>0</v>
      </c>
      <c r="FW56" s="58">
        <v>0</v>
      </c>
      <c r="FX56" s="57">
        <v>0</v>
      </c>
      <c r="FY56" s="5">
        <v>0</v>
      </c>
      <c r="FZ56" s="58">
        <v>0</v>
      </c>
      <c r="GA56" s="57">
        <v>0</v>
      </c>
      <c r="GB56" s="5">
        <v>0</v>
      </c>
      <c r="GC56" s="58">
        <v>0</v>
      </c>
      <c r="GD56" s="57">
        <v>0</v>
      </c>
      <c r="GE56" s="5">
        <v>0</v>
      </c>
      <c r="GF56" s="58">
        <v>0</v>
      </c>
      <c r="GG56" s="57">
        <v>0</v>
      </c>
      <c r="GH56" s="5">
        <v>0</v>
      </c>
      <c r="GI56" s="58">
        <v>0</v>
      </c>
      <c r="GJ56" s="57">
        <v>0</v>
      </c>
      <c r="GK56" s="5">
        <v>0</v>
      </c>
      <c r="GL56" s="58">
        <v>0</v>
      </c>
      <c r="GM56" s="57">
        <v>0</v>
      </c>
      <c r="GN56" s="5">
        <v>0</v>
      </c>
      <c r="GO56" s="58">
        <v>0</v>
      </c>
      <c r="GP56" s="57">
        <v>0</v>
      </c>
      <c r="GQ56" s="5">
        <v>0</v>
      </c>
      <c r="GR56" s="58">
        <f t="shared" si="78"/>
        <v>0</v>
      </c>
      <c r="GS56" s="59">
        <v>56</v>
      </c>
      <c r="GT56" s="12">
        <v>230</v>
      </c>
      <c r="GU56" s="58">
        <f>GT56/GS56*1000</f>
        <v>4107.1428571428569</v>
      </c>
      <c r="GV56" s="57">
        <v>0</v>
      </c>
      <c r="GW56" s="5">
        <v>0</v>
      </c>
      <c r="GX56" s="58">
        <v>0</v>
      </c>
      <c r="GY56" s="59">
        <v>51680</v>
      </c>
      <c r="GZ56" s="12">
        <v>241342</v>
      </c>
      <c r="HA56" s="58">
        <f t="shared" si="79"/>
        <v>4669.9303405572755</v>
      </c>
      <c r="HB56" s="57">
        <v>0</v>
      </c>
      <c r="HC56" s="5">
        <v>0</v>
      </c>
      <c r="HD56" s="58">
        <f t="shared" si="80"/>
        <v>0</v>
      </c>
      <c r="HE56" s="57"/>
      <c r="HF56" s="5"/>
      <c r="HG56" s="58"/>
      <c r="HH56" s="57">
        <v>0</v>
      </c>
      <c r="HI56" s="5">
        <v>0</v>
      </c>
      <c r="HJ56" s="58">
        <v>0</v>
      </c>
      <c r="HK56" s="57">
        <v>0</v>
      </c>
      <c r="HL56" s="5">
        <v>0</v>
      </c>
      <c r="HM56" s="58">
        <v>0</v>
      </c>
      <c r="HN56" s="57">
        <v>0</v>
      </c>
      <c r="HO56" s="5">
        <v>0</v>
      </c>
      <c r="HP56" s="58">
        <v>0</v>
      </c>
      <c r="HQ56" s="57">
        <v>0</v>
      </c>
      <c r="HR56" s="5">
        <v>0</v>
      </c>
      <c r="HS56" s="58">
        <v>0</v>
      </c>
      <c r="HT56" s="59">
        <v>5</v>
      </c>
      <c r="HU56" s="12">
        <v>67</v>
      </c>
      <c r="HV56" s="58">
        <f t="shared" si="81"/>
        <v>13400</v>
      </c>
      <c r="HW56" s="59">
        <v>1</v>
      </c>
      <c r="HX56" s="12">
        <v>24</v>
      </c>
      <c r="HY56" s="58">
        <f t="shared" si="82"/>
        <v>24000</v>
      </c>
      <c r="HZ56" s="59">
        <v>0</v>
      </c>
      <c r="IA56" s="12">
        <v>0</v>
      </c>
      <c r="IB56" s="58">
        <v>0</v>
      </c>
      <c r="IC56" s="59">
        <v>216</v>
      </c>
      <c r="ID56" s="12">
        <v>690</v>
      </c>
      <c r="IE56" s="58">
        <f t="shared" si="83"/>
        <v>3194.4444444444448</v>
      </c>
      <c r="IF56" s="57">
        <v>0</v>
      </c>
      <c r="IG56" s="5">
        <v>0</v>
      </c>
      <c r="IH56" s="58">
        <v>0</v>
      </c>
      <c r="II56" s="57">
        <v>0</v>
      </c>
      <c r="IJ56" s="5">
        <v>0</v>
      </c>
      <c r="IK56" s="58">
        <v>0</v>
      </c>
      <c r="IL56" s="57">
        <v>0</v>
      </c>
      <c r="IM56" s="5">
        <v>0</v>
      </c>
      <c r="IN56" s="58">
        <v>0</v>
      </c>
      <c r="IO56" s="57">
        <v>0</v>
      </c>
      <c r="IP56" s="5">
        <v>0</v>
      </c>
      <c r="IQ56" s="58">
        <v>0</v>
      </c>
      <c r="IR56" s="14">
        <f t="shared" si="10"/>
        <v>63565</v>
      </c>
      <c r="IS56" s="58">
        <f t="shared" si="11"/>
        <v>273601</v>
      </c>
    </row>
    <row r="57" spans="1:253" ht="15" thickBot="1" x14ac:dyDescent="0.35">
      <c r="A57" s="51"/>
      <c r="B57" s="52" t="s">
        <v>17</v>
      </c>
      <c r="C57" s="60">
        <f>SUM(C45:C56)</f>
        <v>0</v>
      </c>
      <c r="D57" s="37">
        <f>SUM(D45:D56)</f>
        <v>0</v>
      </c>
      <c r="E57" s="61"/>
      <c r="F57" s="60"/>
      <c r="G57" s="37"/>
      <c r="H57" s="61"/>
      <c r="I57" s="60">
        <f>SUM(I45:I56)</f>
        <v>0</v>
      </c>
      <c r="J57" s="37">
        <f>SUM(J45:J56)</f>
        <v>0</v>
      </c>
      <c r="K57" s="61"/>
      <c r="L57" s="60">
        <f>SUM(L45:L56)</f>
        <v>2981</v>
      </c>
      <c r="M57" s="37">
        <f>SUM(M45:M56)</f>
        <v>12806</v>
      </c>
      <c r="N57" s="61"/>
      <c r="O57" s="60">
        <f>SUM(O45:O56)</f>
        <v>0</v>
      </c>
      <c r="P57" s="37">
        <f>SUM(P45:P56)</f>
        <v>0</v>
      </c>
      <c r="Q57" s="61"/>
      <c r="R57" s="60">
        <f>SUM(R45:R56)</f>
        <v>1</v>
      </c>
      <c r="S57" s="37">
        <f>SUM(S45:S56)</f>
        <v>4</v>
      </c>
      <c r="T57" s="61"/>
      <c r="U57" s="60">
        <f>SUM(U45:U56)</f>
        <v>0</v>
      </c>
      <c r="V57" s="37">
        <f>SUM(V45:V56)</f>
        <v>0</v>
      </c>
      <c r="W57" s="61"/>
      <c r="X57" s="60">
        <f t="shared" ref="X57:Y57" si="86">SUM(X45:X56)</f>
        <v>0</v>
      </c>
      <c r="Y57" s="37">
        <f t="shared" si="86"/>
        <v>0</v>
      </c>
      <c r="Z57" s="61"/>
      <c r="AA57" s="60">
        <f>SUM(AA45:AA56)</f>
        <v>0</v>
      </c>
      <c r="AB57" s="37">
        <f>SUM(AB45:AB56)</f>
        <v>0</v>
      </c>
      <c r="AC57" s="61"/>
      <c r="AD57" s="60">
        <f>SUM(AD45:AD56)</f>
        <v>0</v>
      </c>
      <c r="AE57" s="37">
        <f>SUM(AE45:AE56)</f>
        <v>0</v>
      </c>
      <c r="AF57" s="61"/>
      <c r="AG57" s="60">
        <f>SUM(AG45:AG56)</f>
        <v>0</v>
      </c>
      <c r="AH57" s="37">
        <f>SUM(AH45:AH56)</f>
        <v>0</v>
      </c>
      <c r="AI57" s="61"/>
      <c r="AJ57" s="60">
        <f>SUM(AJ45:AJ56)</f>
        <v>0</v>
      </c>
      <c r="AK57" s="37">
        <f>SUM(AK45:AK56)</f>
        <v>0</v>
      </c>
      <c r="AL57" s="61"/>
      <c r="AM57" s="60">
        <f>SUM(AM45:AM56)</f>
        <v>0</v>
      </c>
      <c r="AN57" s="37">
        <f>SUM(AN45:AN56)</f>
        <v>0</v>
      </c>
      <c r="AO57" s="61"/>
      <c r="AP57" s="60">
        <f>SUM(AP45:AP56)</f>
        <v>0</v>
      </c>
      <c r="AQ57" s="37">
        <f>SUM(AQ45:AQ56)</f>
        <v>42</v>
      </c>
      <c r="AR57" s="61"/>
      <c r="AS57" s="60">
        <f>SUM(AS45:AS56)</f>
        <v>0</v>
      </c>
      <c r="AT57" s="37">
        <f>SUM(AT45:AT56)</f>
        <v>0</v>
      </c>
      <c r="AU57" s="61"/>
      <c r="AV57" s="60">
        <f>SUM(AV45:AV56)</f>
        <v>8055</v>
      </c>
      <c r="AW57" s="37">
        <f>SUM(AW45:AW56)</f>
        <v>19029</v>
      </c>
      <c r="AX57" s="61"/>
      <c r="AY57" s="60"/>
      <c r="AZ57" s="37"/>
      <c r="BA57" s="61"/>
      <c r="BB57" s="60">
        <f t="shared" ref="BB57:BC57" si="87">SUM(BB45:BB56)</f>
        <v>0</v>
      </c>
      <c r="BC57" s="37">
        <f t="shared" si="87"/>
        <v>0</v>
      </c>
      <c r="BD57" s="61"/>
      <c r="BE57" s="60"/>
      <c r="BF57" s="37"/>
      <c r="BG57" s="61"/>
      <c r="BH57" s="60">
        <f>SUM(BH45:BH56)</f>
        <v>49</v>
      </c>
      <c r="BI57" s="37">
        <f>SUM(BI45:BI56)</f>
        <v>165</v>
      </c>
      <c r="BJ57" s="61"/>
      <c r="BK57" s="60">
        <f>SUM(BK45:BK56)</f>
        <v>0</v>
      </c>
      <c r="BL57" s="37">
        <f>SUM(BL45:BL56)</f>
        <v>0</v>
      </c>
      <c r="BM57" s="61"/>
      <c r="BN57" s="60">
        <f>SUM(BN45:BN56)</f>
        <v>0</v>
      </c>
      <c r="BO57" s="37">
        <f>SUM(BO45:BO56)</f>
        <v>0</v>
      </c>
      <c r="BP57" s="61"/>
      <c r="BQ57" s="60">
        <f>SUM(BQ45:BQ56)</f>
        <v>0</v>
      </c>
      <c r="BR57" s="37">
        <f>SUM(BR45:BR56)</f>
        <v>0</v>
      </c>
      <c r="BS57" s="61"/>
      <c r="BT57" s="60">
        <f>SUM(BT45:BT56)</f>
        <v>0</v>
      </c>
      <c r="BU57" s="37">
        <f>SUM(BU45:BU56)</f>
        <v>5</v>
      </c>
      <c r="BV57" s="61"/>
      <c r="BW57" s="60">
        <f>SUM(BW45:BW56)</f>
        <v>0</v>
      </c>
      <c r="BX57" s="37">
        <f>SUM(BX45:BX56)</f>
        <v>0</v>
      </c>
      <c r="BY57" s="61"/>
      <c r="BZ57" s="60">
        <f>SUM(BZ45:BZ56)</f>
        <v>1</v>
      </c>
      <c r="CA57" s="37">
        <f>SUM(CA45:CA56)</f>
        <v>8</v>
      </c>
      <c r="CB57" s="61"/>
      <c r="CC57" s="60">
        <f>SUM(CC45:CC56)</f>
        <v>1</v>
      </c>
      <c r="CD57" s="37">
        <f>SUM(CD45:CD56)</f>
        <v>6</v>
      </c>
      <c r="CE57" s="61"/>
      <c r="CF57" s="60">
        <f>SUM(CF45:CF56)</f>
        <v>290850</v>
      </c>
      <c r="CG57" s="37">
        <f>SUM(CG45:CG56)</f>
        <v>631900</v>
      </c>
      <c r="CH57" s="61"/>
      <c r="CI57" s="60">
        <f>SUM(CI45:CI56)</f>
        <v>0</v>
      </c>
      <c r="CJ57" s="37">
        <f>SUM(CJ45:CJ56)</f>
        <v>0</v>
      </c>
      <c r="CK57" s="61"/>
      <c r="CL57" s="60">
        <f>SUM(CL45:CL56)</f>
        <v>0</v>
      </c>
      <c r="CM57" s="37">
        <f>SUM(CM45:CM56)</f>
        <v>0</v>
      </c>
      <c r="CN57" s="61"/>
      <c r="CO57" s="60">
        <f>SUM(CO45:CO56)</f>
        <v>0</v>
      </c>
      <c r="CP57" s="37">
        <f>SUM(CP45:CP56)</f>
        <v>5</v>
      </c>
      <c r="CQ57" s="61"/>
      <c r="CR57" s="60">
        <f>SUM(CR45:CR56)</f>
        <v>134</v>
      </c>
      <c r="CS57" s="37">
        <f>SUM(CS45:CS56)</f>
        <v>1337</v>
      </c>
      <c r="CT57" s="61"/>
      <c r="CU57" s="60">
        <f>SUM(CU45:CU56)</f>
        <v>0</v>
      </c>
      <c r="CV57" s="37">
        <f>SUM(CV45:CV56)</f>
        <v>16</v>
      </c>
      <c r="CW57" s="61"/>
      <c r="CX57" s="60">
        <f>SUM(CX45:CX56)</f>
        <v>0</v>
      </c>
      <c r="CY57" s="37">
        <f>SUM(CY45:CY56)</f>
        <v>0</v>
      </c>
      <c r="CZ57" s="61"/>
      <c r="DA57" s="60">
        <f>SUM(DA45:DA56)</f>
        <v>0</v>
      </c>
      <c r="DB57" s="37">
        <f>SUM(DB45:DB56)</f>
        <v>5</v>
      </c>
      <c r="DC57" s="61"/>
      <c r="DD57" s="60">
        <f>SUM(DD45:DD56)</f>
        <v>0</v>
      </c>
      <c r="DE57" s="37">
        <f>SUM(DE45:DE56)</f>
        <v>0</v>
      </c>
      <c r="DF57" s="61"/>
      <c r="DG57" s="60">
        <f>SUM(DG45:DG56)</f>
        <v>2</v>
      </c>
      <c r="DH57" s="37">
        <f>SUM(DH45:DH56)</f>
        <v>6</v>
      </c>
      <c r="DI57" s="61"/>
      <c r="DJ57" s="60">
        <f>SUM(DJ45:DJ56)</f>
        <v>0</v>
      </c>
      <c r="DK57" s="37">
        <f>SUM(DK45:DK56)</f>
        <v>0</v>
      </c>
      <c r="DL57" s="61"/>
      <c r="DM57" s="60">
        <f>SUM(DM45:DM56)</f>
        <v>0</v>
      </c>
      <c r="DN57" s="37">
        <f>SUM(DN45:DN56)</f>
        <v>1</v>
      </c>
      <c r="DO57" s="61"/>
      <c r="DP57" s="60">
        <f>SUM(DP45:DP56)</f>
        <v>0</v>
      </c>
      <c r="DQ57" s="37">
        <f>SUM(DQ45:DQ56)</f>
        <v>0</v>
      </c>
      <c r="DR57" s="61"/>
      <c r="DS57" s="60">
        <f>SUM(DS45:DS56)</f>
        <v>0</v>
      </c>
      <c r="DT57" s="37">
        <f>SUM(DT45:DT56)</f>
        <v>0</v>
      </c>
      <c r="DU57" s="61"/>
      <c r="DV57" s="60">
        <f>SUM(DV45:DV56)</f>
        <v>0</v>
      </c>
      <c r="DW57" s="37">
        <f>SUM(DW45:DW56)</f>
        <v>0</v>
      </c>
      <c r="DX57" s="61"/>
      <c r="DY57" s="60">
        <f>SUM(DY45:DY56)</f>
        <v>0</v>
      </c>
      <c r="DZ57" s="37">
        <f>SUM(DZ45:DZ56)</f>
        <v>0</v>
      </c>
      <c r="EA57" s="61"/>
      <c r="EB57" s="60">
        <f>SUM(EB45:EB56)</f>
        <v>0</v>
      </c>
      <c r="EC57" s="37">
        <f>SUM(EC45:EC56)</f>
        <v>0</v>
      </c>
      <c r="ED57" s="61"/>
      <c r="EE57" s="60">
        <f>SUM(EE45:EE56)</f>
        <v>0</v>
      </c>
      <c r="EF57" s="37">
        <f>SUM(EF45:EF56)</f>
        <v>0</v>
      </c>
      <c r="EG57" s="61"/>
      <c r="EH57" s="60">
        <f>SUM(EH45:EH56)</f>
        <v>0</v>
      </c>
      <c r="EI57" s="37">
        <f>SUM(EI45:EI56)</f>
        <v>0</v>
      </c>
      <c r="EJ57" s="61"/>
      <c r="EK57" s="60">
        <f t="shared" ref="EK57:EL57" si="88">SUM(EK45:EK56)</f>
        <v>0</v>
      </c>
      <c r="EL57" s="37">
        <f t="shared" si="88"/>
        <v>0</v>
      </c>
      <c r="EM57" s="61"/>
      <c r="EN57" s="60">
        <f>SUM(EN45:EN56)</f>
        <v>0</v>
      </c>
      <c r="EO57" s="37">
        <f>SUM(EO45:EO56)</f>
        <v>0</v>
      </c>
      <c r="EP57" s="61"/>
      <c r="EQ57" s="60">
        <f>SUM(EQ45:EQ56)</f>
        <v>2725</v>
      </c>
      <c r="ER57" s="37">
        <f>SUM(ER45:ER56)</f>
        <v>15044</v>
      </c>
      <c r="ES57" s="61"/>
      <c r="ET57" s="60">
        <f>SUM(ET45:ET56)</f>
        <v>0</v>
      </c>
      <c r="EU57" s="37">
        <f>SUM(EU45:EU56)</f>
        <v>0</v>
      </c>
      <c r="EV57" s="61"/>
      <c r="EW57" s="60">
        <f>SUM(EW45:EW56)</f>
        <v>0</v>
      </c>
      <c r="EX57" s="37">
        <f>SUM(EX45:EX56)</f>
        <v>0</v>
      </c>
      <c r="EY57" s="61"/>
      <c r="EZ57" s="60"/>
      <c r="FA57" s="37"/>
      <c r="FB57" s="61"/>
      <c r="FC57" s="60">
        <f>SUM(FC45:FC56)</f>
        <v>0</v>
      </c>
      <c r="FD57" s="37">
        <f>SUM(FD45:FD56)</f>
        <v>0</v>
      </c>
      <c r="FE57" s="61"/>
      <c r="FF57" s="60">
        <f>SUM(FF45:FF56)</f>
        <v>0</v>
      </c>
      <c r="FG57" s="37">
        <f>SUM(FG45:FG56)</f>
        <v>0</v>
      </c>
      <c r="FH57" s="61"/>
      <c r="FI57" s="60">
        <f>SUM(FI45:FI56)</f>
        <v>0</v>
      </c>
      <c r="FJ57" s="37">
        <f>SUM(FJ45:FJ56)</f>
        <v>0</v>
      </c>
      <c r="FK57" s="61"/>
      <c r="FL57" s="60">
        <f t="shared" ref="FL57:FM57" si="89">SUM(FL45:FL56)</f>
        <v>0</v>
      </c>
      <c r="FM57" s="37">
        <f t="shared" si="89"/>
        <v>0</v>
      </c>
      <c r="FN57" s="61"/>
      <c r="FO57" s="60">
        <f>SUM(FO45:FO56)</f>
        <v>0</v>
      </c>
      <c r="FP57" s="37">
        <f>SUM(FP45:FP56)</f>
        <v>0</v>
      </c>
      <c r="FQ57" s="61"/>
      <c r="FR57" s="60">
        <f>SUM(FR45:FR56)</f>
        <v>0</v>
      </c>
      <c r="FS57" s="37">
        <f>SUM(FS45:FS56)</f>
        <v>0</v>
      </c>
      <c r="FT57" s="61"/>
      <c r="FU57" s="60">
        <f>SUM(FU45:FU56)</f>
        <v>0</v>
      </c>
      <c r="FV57" s="37">
        <f>SUM(FV45:FV56)</f>
        <v>0</v>
      </c>
      <c r="FW57" s="61"/>
      <c r="FX57" s="60">
        <f>SUM(FX45:FX56)</f>
        <v>0</v>
      </c>
      <c r="FY57" s="37">
        <f>SUM(FY45:FY56)</f>
        <v>0</v>
      </c>
      <c r="FZ57" s="61"/>
      <c r="GA57" s="60">
        <f>SUM(GA45:GA56)</f>
        <v>0</v>
      </c>
      <c r="GB57" s="37">
        <f>SUM(GB45:GB56)</f>
        <v>2</v>
      </c>
      <c r="GC57" s="61"/>
      <c r="GD57" s="60">
        <f>SUM(GD45:GD56)</f>
        <v>0</v>
      </c>
      <c r="GE57" s="37">
        <f>SUM(GE45:GE56)</f>
        <v>0</v>
      </c>
      <c r="GF57" s="61"/>
      <c r="GG57" s="60">
        <f>SUM(GG45:GG56)</f>
        <v>0</v>
      </c>
      <c r="GH57" s="37">
        <f>SUM(GH45:GH56)</f>
        <v>0</v>
      </c>
      <c r="GI57" s="61"/>
      <c r="GJ57" s="60">
        <f>SUM(GJ45:GJ56)</f>
        <v>0</v>
      </c>
      <c r="GK57" s="37">
        <f>SUM(GK45:GK56)</f>
        <v>0</v>
      </c>
      <c r="GL57" s="61"/>
      <c r="GM57" s="60">
        <f>SUM(GM45:GM56)</f>
        <v>0</v>
      </c>
      <c r="GN57" s="37">
        <f>SUM(GN45:GN56)</f>
        <v>0</v>
      </c>
      <c r="GO57" s="61"/>
      <c r="GP57" s="60">
        <f t="shared" ref="GP57:GQ57" si="90">SUM(GP45:GP56)</f>
        <v>0</v>
      </c>
      <c r="GQ57" s="37">
        <f t="shared" si="90"/>
        <v>0</v>
      </c>
      <c r="GR57" s="61"/>
      <c r="GS57" s="60">
        <f>SUM(GS45:GS56)</f>
        <v>98</v>
      </c>
      <c r="GT57" s="37">
        <f>SUM(GT45:GT56)</f>
        <v>377</v>
      </c>
      <c r="GU57" s="61"/>
      <c r="GV57" s="60">
        <f>SUM(GV45:GV56)</f>
        <v>0</v>
      </c>
      <c r="GW57" s="37">
        <f>SUM(GW45:GW56)</f>
        <v>0</v>
      </c>
      <c r="GX57" s="61"/>
      <c r="GY57" s="60">
        <f>SUM(GY45:GY56)</f>
        <v>636877</v>
      </c>
      <c r="GZ57" s="37">
        <f>SUM(GZ45:GZ56)</f>
        <v>1358207</v>
      </c>
      <c r="HA57" s="61"/>
      <c r="HB57" s="60">
        <f t="shared" ref="HB57:HC57" si="91">SUM(HB45:HB56)</f>
        <v>0</v>
      </c>
      <c r="HC57" s="37">
        <f t="shared" si="91"/>
        <v>0</v>
      </c>
      <c r="HD57" s="61"/>
      <c r="HE57" s="60"/>
      <c r="HF57" s="37"/>
      <c r="HG57" s="61"/>
      <c r="HH57" s="60">
        <f>SUM(HH45:HH56)</f>
        <v>0</v>
      </c>
      <c r="HI57" s="37">
        <f>SUM(HI45:HI56)</f>
        <v>0</v>
      </c>
      <c r="HJ57" s="61"/>
      <c r="HK57" s="60">
        <f>SUM(HK45:HK56)</f>
        <v>0</v>
      </c>
      <c r="HL57" s="37">
        <f>SUM(HL45:HL56)</f>
        <v>0</v>
      </c>
      <c r="HM57" s="61"/>
      <c r="HN57" s="60">
        <f>SUM(HN45:HN56)</f>
        <v>0</v>
      </c>
      <c r="HO57" s="37">
        <f>SUM(HO45:HO56)</f>
        <v>0</v>
      </c>
      <c r="HP57" s="61"/>
      <c r="HQ57" s="60">
        <f>SUM(HQ45:HQ56)</f>
        <v>300</v>
      </c>
      <c r="HR57" s="37">
        <f>SUM(HR45:HR56)</f>
        <v>1206</v>
      </c>
      <c r="HS57" s="61"/>
      <c r="HT57" s="60">
        <f>SUM(HT45:HT56)</f>
        <v>42</v>
      </c>
      <c r="HU57" s="37">
        <f>SUM(HU45:HU56)</f>
        <v>666</v>
      </c>
      <c r="HV57" s="61"/>
      <c r="HW57" s="60">
        <f>SUM(HW45:HW56)</f>
        <v>96</v>
      </c>
      <c r="HX57" s="37">
        <f>SUM(HX45:HX56)</f>
        <v>2135</v>
      </c>
      <c r="HY57" s="61"/>
      <c r="HZ57" s="60">
        <v>0</v>
      </c>
      <c r="IA57" s="37">
        <v>0</v>
      </c>
      <c r="IB57" s="61"/>
      <c r="IC57" s="60">
        <f>SUM(IC45:IC56)</f>
        <v>673</v>
      </c>
      <c r="ID57" s="37">
        <f>SUM(ID45:ID56)</f>
        <v>1945</v>
      </c>
      <c r="IE57" s="61"/>
      <c r="IF57" s="60">
        <f>SUM(IF45:IF56)</f>
        <v>460</v>
      </c>
      <c r="IG57" s="37">
        <f>SUM(IG45:IG56)</f>
        <v>1133</v>
      </c>
      <c r="IH57" s="61"/>
      <c r="II57" s="60">
        <f>SUM(II45:II56)</f>
        <v>0</v>
      </c>
      <c r="IJ57" s="37">
        <f>SUM(IJ45:IJ56)</f>
        <v>0</v>
      </c>
      <c r="IK57" s="61"/>
      <c r="IL57" s="60">
        <f>SUM(IL45:IL56)</f>
        <v>0</v>
      </c>
      <c r="IM57" s="37">
        <f>SUM(IM45:IM56)</f>
        <v>0</v>
      </c>
      <c r="IN57" s="61"/>
      <c r="IO57" s="60">
        <f>SUM(IO45:IO56)</f>
        <v>0</v>
      </c>
      <c r="IP57" s="37">
        <f>SUM(IP45:IP56)</f>
        <v>0</v>
      </c>
      <c r="IQ57" s="61"/>
      <c r="IR57" s="38">
        <f t="shared" si="10"/>
        <v>943345</v>
      </c>
      <c r="IS57" s="61">
        <f t="shared" si="11"/>
        <v>2046050</v>
      </c>
    </row>
    <row r="58" spans="1:253" x14ac:dyDescent="0.3">
      <c r="A58" s="54">
        <v>2008</v>
      </c>
      <c r="B58" s="50" t="s">
        <v>5</v>
      </c>
      <c r="C58" s="57">
        <v>0</v>
      </c>
      <c r="D58" s="5">
        <v>0</v>
      </c>
      <c r="E58" s="58">
        <v>0</v>
      </c>
      <c r="F58" s="57"/>
      <c r="G58" s="5"/>
      <c r="H58" s="58"/>
      <c r="I58" s="57">
        <v>0</v>
      </c>
      <c r="J58" s="5">
        <v>0</v>
      </c>
      <c r="K58" s="58">
        <v>0</v>
      </c>
      <c r="L58" s="59">
        <v>300</v>
      </c>
      <c r="M58" s="12">
        <v>1293</v>
      </c>
      <c r="N58" s="58">
        <f t="shared" ref="N58:N69" si="92">M58/L58*1000</f>
        <v>4310</v>
      </c>
      <c r="O58" s="57">
        <v>0</v>
      </c>
      <c r="P58" s="5">
        <v>0</v>
      </c>
      <c r="Q58" s="58">
        <v>0</v>
      </c>
      <c r="R58" s="57">
        <v>0</v>
      </c>
      <c r="S58" s="5">
        <v>0</v>
      </c>
      <c r="T58" s="58">
        <v>0</v>
      </c>
      <c r="U58" s="57">
        <v>0</v>
      </c>
      <c r="V58" s="5">
        <v>0</v>
      </c>
      <c r="W58" s="58">
        <v>0</v>
      </c>
      <c r="X58" s="57">
        <v>0</v>
      </c>
      <c r="Y58" s="5">
        <v>0</v>
      </c>
      <c r="Z58" s="58">
        <f t="shared" ref="Z58:Z69" si="93">IF(X58=0,0,Y58/X58*1000)</f>
        <v>0</v>
      </c>
      <c r="AA58" s="57">
        <v>0</v>
      </c>
      <c r="AB58" s="5">
        <v>0</v>
      </c>
      <c r="AC58" s="58">
        <v>0</v>
      </c>
      <c r="AD58" s="57">
        <v>0</v>
      </c>
      <c r="AE58" s="5">
        <v>0</v>
      </c>
      <c r="AF58" s="58">
        <v>0</v>
      </c>
      <c r="AG58" s="57">
        <v>0</v>
      </c>
      <c r="AH58" s="5">
        <v>0</v>
      </c>
      <c r="AI58" s="58">
        <v>0</v>
      </c>
      <c r="AJ58" s="57">
        <v>0</v>
      </c>
      <c r="AK58" s="5">
        <v>0</v>
      </c>
      <c r="AL58" s="58">
        <v>0</v>
      </c>
      <c r="AM58" s="57">
        <v>0</v>
      </c>
      <c r="AN58" s="5">
        <v>0</v>
      </c>
      <c r="AO58" s="58">
        <v>0</v>
      </c>
      <c r="AP58" s="57">
        <v>0</v>
      </c>
      <c r="AQ58" s="5">
        <v>0</v>
      </c>
      <c r="AR58" s="58">
        <v>0</v>
      </c>
      <c r="AS58" s="57">
        <v>0</v>
      </c>
      <c r="AT58" s="5">
        <v>0</v>
      </c>
      <c r="AU58" s="58">
        <v>0</v>
      </c>
      <c r="AV58" s="59">
        <v>2623</v>
      </c>
      <c r="AW58" s="12">
        <v>6895</v>
      </c>
      <c r="AX58" s="58">
        <f t="shared" ref="AX58:AX69" si="94">AW58/AV58*1000</f>
        <v>2628.6694624475795</v>
      </c>
      <c r="AY58" s="59"/>
      <c r="AZ58" s="12"/>
      <c r="BA58" s="58"/>
      <c r="BB58" s="59">
        <v>0</v>
      </c>
      <c r="BC58" s="12">
        <v>0</v>
      </c>
      <c r="BD58" s="58">
        <f t="shared" ref="BD58:BD69" si="95">IF(BB58=0,0,BC58/BB58*1000)</f>
        <v>0</v>
      </c>
      <c r="BE58" s="59"/>
      <c r="BF58" s="12"/>
      <c r="BG58" s="58"/>
      <c r="BH58" s="59">
        <v>25</v>
      </c>
      <c r="BI58" s="12">
        <v>90</v>
      </c>
      <c r="BJ58" s="58">
        <f>BI58/BH58*1000</f>
        <v>3600</v>
      </c>
      <c r="BK58" s="57">
        <v>0</v>
      </c>
      <c r="BL58" s="5">
        <v>0</v>
      </c>
      <c r="BM58" s="58">
        <v>0</v>
      </c>
      <c r="BN58" s="57">
        <v>0</v>
      </c>
      <c r="BO58" s="5">
        <v>0</v>
      </c>
      <c r="BP58" s="58">
        <v>0</v>
      </c>
      <c r="BQ58" s="57">
        <v>0</v>
      </c>
      <c r="BR58" s="5">
        <v>0</v>
      </c>
      <c r="BS58" s="58">
        <v>0</v>
      </c>
      <c r="BT58" s="57">
        <v>0</v>
      </c>
      <c r="BU58" s="5">
        <v>0</v>
      </c>
      <c r="BV58" s="58">
        <v>0</v>
      </c>
      <c r="BW58" s="57">
        <v>0</v>
      </c>
      <c r="BX58" s="5">
        <v>0</v>
      </c>
      <c r="BY58" s="58">
        <v>0</v>
      </c>
      <c r="BZ58" s="57">
        <v>0</v>
      </c>
      <c r="CA58" s="5">
        <v>0</v>
      </c>
      <c r="CB58" s="58">
        <v>0</v>
      </c>
      <c r="CC58" s="57">
        <v>0</v>
      </c>
      <c r="CD58" s="5">
        <v>0</v>
      </c>
      <c r="CE58" s="58">
        <v>0</v>
      </c>
      <c r="CF58" s="59">
        <v>37951</v>
      </c>
      <c r="CG58" s="12">
        <v>100611</v>
      </c>
      <c r="CH58" s="58">
        <f t="shared" ref="CH58:CH69" si="96">CG58/CF58*1000</f>
        <v>2651.0763879739666</v>
      </c>
      <c r="CI58" s="57">
        <v>0</v>
      </c>
      <c r="CJ58" s="5">
        <v>0</v>
      </c>
      <c r="CK58" s="58">
        <v>0</v>
      </c>
      <c r="CL58" s="57">
        <v>0</v>
      </c>
      <c r="CM58" s="5">
        <v>0</v>
      </c>
      <c r="CN58" s="58">
        <v>0</v>
      </c>
      <c r="CO58" s="57">
        <v>0</v>
      </c>
      <c r="CP58" s="5">
        <v>0</v>
      </c>
      <c r="CQ58" s="58">
        <v>0</v>
      </c>
      <c r="CR58" s="59">
        <v>5</v>
      </c>
      <c r="CS58" s="12">
        <v>50</v>
      </c>
      <c r="CT58" s="58">
        <f t="shared" ref="CT58:CT69" si="97">CS58/CR58*1000</f>
        <v>10000</v>
      </c>
      <c r="CU58" s="57">
        <v>0</v>
      </c>
      <c r="CV58" s="5">
        <v>0</v>
      </c>
      <c r="CW58" s="58">
        <v>0</v>
      </c>
      <c r="CX58" s="57">
        <v>0</v>
      </c>
      <c r="CY58" s="5">
        <v>0</v>
      </c>
      <c r="CZ58" s="58">
        <v>0</v>
      </c>
      <c r="DA58" s="57">
        <v>0</v>
      </c>
      <c r="DB58" s="5">
        <v>0</v>
      </c>
      <c r="DC58" s="58">
        <v>0</v>
      </c>
      <c r="DD58" s="57">
        <v>0</v>
      </c>
      <c r="DE58" s="5">
        <v>0</v>
      </c>
      <c r="DF58" s="58">
        <v>0</v>
      </c>
      <c r="DG58" s="57">
        <v>0</v>
      </c>
      <c r="DH58" s="5">
        <v>0</v>
      </c>
      <c r="DI58" s="58">
        <v>0</v>
      </c>
      <c r="DJ58" s="57">
        <v>0</v>
      </c>
      <c r="DK58" s="5">
        <v>0</v>
      </c>
      <c r="DL58" s="58">
        <v>0</v>
      </c>
      <c r="DM58" s="57">
        <v>0</v>
      </c>
      <c r="DN58" s="5">
        <v>0</v>
      </c>
      <c r="DO58" s="58">
        <v>0</v>
      </c>
      <c r="DP58" s="57">
        <v>0</v>
      </c>
      <c r="DQ58" s="5">
        <v>0</v>
      </c>
      <c r="DR58" s="58">
        <v>0</v>
      </c>
      <c r="DS58" s="57">
        <v>0</v>
      </c>
      <c r="DT58" s="5">
        <v>0</v>
      </c>
      <c r="DU58" s="58">
        <v>0</v>
      </c>
      <c r="DV58" s="57">
        <v>0</v>
      </c>
      <c r="DW58" s="5">
        <v>0</v>
      </c>
      <c r="DX58" s="58">
        <v>0</v>
      </c>
      <c r="DY58" s="57">
        <v>0</v>
      </c>
      <c r="DZ58" s="5">
        <v>0</v>
      </c>
      <c r="EA58" s="58">
        <v>0</v>
      </c>
      <c r="EB58" s="57">
        <v>0</v>
      </c>
      <c r="EC58" s="5">
        <v>0</v>
      </c>
      <c r="ED58" s="58">
        <v>0</v>
      </c>
      <c r="EE58" s="57">
        <v>0</v>
      </c>
      <c r="EF58" s="5">
        <v>0</v>
      </c>
      <c r="EG58" s="58">
        <v>0</v>
      </c>
      <c r="EH58" s="57">
        <v>0</v>
      </c>
      <c r="EI58" s="5">
        <v>0</v>
      </c>
      <c r="EJ58" s="58">
        <v>0</v>
      </c>
      <c r="EK58" s="57">
        <v>0</v>
      </c>
      <c r="EL58" s="5">
        <v>0</v>
      </c>
      <c r="EM58" s="58">
        <v>0</v>
      </c>
      <c r="EN58" s="57">
        <v>0</v>
      </c>
      <c r="EO58" s="5">
        <v>0</v>
      </c>
      <c r="EP58" s="58">
        <v>0</v>
      </c>
      <c r="EQ58" s="59">
        <v>475</v>
      </c>
      <c r="ER58" s="12">
        <v>1484</v>
      </c>
      <c r="ES58" s="58">
        <f t="shared" ref="ES58:ES69" si="98">ER58/EQ58*1000</f>
        <v>3124.2105263157891</v>
      </c>
      <c r="ET58" s="57">
        <v>0</v>
      </c>
      <c r="EU58" s="5">
        <v>0</v>
      </c>
      <c r="EV58" s="58">
        <v>0</v>
      </c>
      <c r="EW58" s="57">
        <v>0</v>
      </c>
      <c r="EX58" s="5">
        <v>0</v>
      </c>
      <c r="EY58" s="58">
        <v>0</v>
      </c>
      <c r="EZ58" s="57"/>
      <c r="FA58" s="5"/>
      <c r="FB58" s="58"/>
      <c r="FC58" s="57">
        <v>0</v>
      </c>
      <c r="FD58" s="5">
        <v>0</v>
      </c>
      <c r="FE58" s="58">
        <v>0</v>
      </c>
      <c r="FF58" s="57">
        <v>0</v>
      </c>
      <c r="FG58" s="5">
        <v>0</v>
      </c>
      <c r="FH58" s="58">
        <v>0</v>
      </c>
      <c r="FI58" s="57">
        <v>0</v>
      </c>
      <c r="FJ58" s="5">
        <v>0</v>
      </c>
      <c r="FK58" s="58">
        <v>0</v>
      </c>
      <c r="FL58" s="57">
        <v>0</v>
      </c>
      <c r="FM58" s="5">
        <v>0</v>
      </c>
      <c r="FN58" s="58">
        <f t="shared" ref="FN58:FN69" si="99">IF(FL58=0,0,FM58/FL58*1000)</f>
        <v>0</v>
      </c>
      <c r="FO58" s="57">
        <v>0</v>
      </c>
      <c r="FP58" s="5">
        <v>0</v>
      </c>
      <c r="FQ58" s="58">
        <v>0</v>
      </c>
      <c r="FR58" s="57">
        <v>0</v>
      </c>
      <c r="FS58" s="5">
        <v>0</v>
      </c>
      <c r="FT58" s="58">
        <v>0</v>
      </c>
      <c r="FU58" s="57">
        <v>0</v>
      </c>
      <c r="FV58" s="5">
        <v>0</v>
      </c>
      <c r="FW58" s="58">
        <v>0</v>
      </c>
      <c r="FX58" s="57">
        <v>0</v>
      </c>
      <c r="FY58" s="5">
        <v>0</v>
      </c>
      <c r="FZ58" s="58">
        <v>0</v>
      </c>
      <c r="GA58" s="57">
        <v>0</v>
      </c>
      <c r="GB58" s="5">
        <v>0</v>
      </c>
      <c r="GC58" s="58">
        <v>0</v>
      </c>
      <c r="GD58" s="57">
        <v>0</v>
      </c>
      <c r="GE58" s="5">
        <v>0</v>
      </c>
      <c r="GF58" s="58">
        <v>0</v>
      </c>
      <c r="GG58" s="57">
        <v>0</v>
      </c>
      <c r="GH58" s="5">
        <v>0</v>
      </c>
      <c r="GI58" s="58">
        <v>0</v>
      </c>
      <c r="GJ58" s="57">
        <v>0</v>
      </c>
      <c r="GK58" s="5">
        <v>0</v>
      </c>
      <c r="GL58" s="58">
        <v>0</v>
      </c>
      <c r="GM58" s="57">
        <v>0</v>
      </c>
      <c r="GN58" s="5">
        <v>0</v>
      </c>
      <c r="GO58" s="58">
        <v>0</v>
      </c>
      <c r="GP58" s="57">
        <v>0</v>
      </c>
      <c r="GQ58" s="5">
        <v>0</v>
      </c>
      <c r="GR58" s="58">
        <f t="shared" ref="GR58:GR69" si="100">IF(GP58=0,0,GQ58/GP58*1000)</f>
        <v>0</v>
      </c>
      <c r="GS58" s="57">
        <v>0</v>
      </c>
      <c r="GT58" s="5">
        <v>0</v>
      </c>
      <c r="GU58" s="58">
        <v>0</v>
      </c>
      <c r="GV58" s="57">
        <v>0</v>
      </c>
      <c r="GW58" s="5">
        <v>0</v>
      </c>
      <c r="GX58" s="58">
        <v>0</v>
      </c>
      <c r="GY58" s="59">
        <v>24641</v>
      </c>
      <c r="GZ58" s="12">
        <v>70012</v>
      </c>
      <c r="HA58" s="58">
        <f t="shared" ref="HA58:HA69" si="101">GZ58/GY58*1000</f>
        <v>2841.2807921756421</v>
      </c>
      <c r="HB58" s="57">
        <v>0</v>
      </c>
      <c r="HC58" s="5">
        <v>0</v>
      </c>
      <c r="HD58" s="58">
        <f t="shared" ref="HD58:HD69" si="102">IF(HB58=0,0,HC58/HB58*1000)</f>
        <v>0</v>
      </c>
      <c r="HE58" s="57"/>
      <c r="HF58" s="5"/>
      <c r="HG58" s="58"/>
      <c r="HH58" s="57">
        <v>0</v>
      </c>
      <c r="HI58" s="5">
        <v>0</v>
      </c>
      <c r="HJ58" s="58">
        <v>0</v>
      </c>
      <c r="HK58" s="57">
        <v>0</v>
      </c>
      <c r="HL58" s="5">
        <v>0</v>
      </c>
      <c r="HM58" s="58">
        <v>0</v>
      </c>
      <c r="HN58" s="57">
        <v>0</v>
      </c>
      <c r="HO58" s="5">
        <v>0</v>
      </c>
      <c r="HP58" s="58">
        <v>0</v>
      </c>
      <c r="HQ58" s="59">
        <v>17</v>
      </c>
      <c r="HR58" s="12">
        <v>243</v>
      </c>
      <c r="HS58" s="58">
        <f>HR58/HQ58*1000</f>
        <v>14294.117647058823</v>
      </c>
      <c r="HT58" s="59">
        <v>1</v>
      </c>
      <c r="HU58" s="12">
        <v>11</v>
      </c>
      <c r="HV58" s="58">
        <f t="shared" ref="HV58:HV64" si="103">HU58/HT58*1000</f>
        <v>11000</v>
      </c>
      <c r="HW58" s="59">
        <v>54</v>
      </c>
      <c r="HX58" s="12">
        <v>643</v>
      </c>
      <c r="HY58" s="58">
        <f t="shared" ref="HY58:HY69" si="104">HX58/HW58*1000</f>
        <v>11907.407407407407</v>
      </c>
      <c r="HZ58" s="59">
        <v>0</v>
      </c>
      <c r="IA58" s="12">
        <v>0</v>
      </c>
      <c r="IB58" s="58">
        <v>0</v>
      </c>
      <c r="IC58" s="59">
        <v>96</v>
      </c>
      <c r="ID58" s="12">
        <v>454</v>
      </c>
      <c r="IE58" s="58">
        <f t="shared" ref="IE58:IE67" si="105">ID58/IC58*1000</f>
        <v>4729.166666666667</v>
      </c>
      <c r="IF58" s="57">
        <v>0</v>
      </c>
      <c r="IG58" s="5">
        <v>0</v>
      </c>
      <c r="IH58" s="58">
        <v>0</v>
      </c>
      <c r="II58" s="57">
        <v>0</v>
      </c>
      <c r="IJ58" s="5">
        <v>0</v>
      </c>
      <c r="IK58" s="58">
        <v>0</v>
      </c>
      <c r="IL58" s="57">
        <v>0</v>
      </c>
      <c r="IM58" s="5">
        <v>0</v>
      </c>
      <c r="IN58" s="58">
        <v>0</v>
      </c>
      <c r="IO58" s="57">
        <v>0</v>
      </c>
      <c r="IP58" s="5">
        <v>0</v>
      </c>
      <c r="IQ58" s="58">
        <v>0</v>
      </c>
      <c r="IR58" s="14">
        <f t="shared" si="10"/>
        <v>66188</v>
      </c>
      <c r="IS58" s="58">
        <f t="shared" si="11"/>
        <v>181786</v>
      </c>
    </row>
    <row r="59" spans="1:253" x14ac:dyDescent="0.3">
      <c r="A59" s="54">
        <v>2008</v>
      </c>
      <c r="B59" s="50" t="s">
        <v>6</v>
      </c>
      <c r="C59" s="57">
        <v>0</v>
      </c>
      <c r="D59" s="5">
        <v>0</v>
      </c>
      <c r="E59" s="58">
        <v>0</v>
      </c>
      <c r="F59" s="57"/>
      <c r="G59" s="5"/>
      <c r="H59" s="58"/>
      <c r="I59" s="57">
        <v>0</v>
      </c>
      <c r="J59" s="5">
        <v>0</v>
      </c>
      <c r="K59" s="58">
        <v>0</v>
      </c>
      <c r="L59" s="59">
        <v>86</v>
      </c>
      <c r="M59" s="12">
        <v>603</v>
      </c>
      <c r="N59" s="58">
        <f t="shared" si="92"/>
        <v>7011.6279069767443</v>
      </c>
      <c r="O59" s="57">
        <v>0</v>
      </c>
      <c r="P59" s="5">
        <v>0</v>
      </c>
      <c r="Q59" s="58">
        <v>0</v>
      </c>
      <c r="R59" s="57">
        <v>0</v>
      </c>
      <c r="S59" s="5">
        <v>0</v>
      </c>
      <c r="T59" s="58">
        <v>0</v>
      </c>
      <c r="U59" s="57">
        <v>0</v>
      </c>
      <c r="V59" s="5">
        <v>0</v>
      </c>
      <c r="W59" s="58">
        <v>0</v>
      </c>
      <c r="X59" s="57">
        <v>0</v>
      </c>
      <c r="Y59" s="5">
        <v>0</v>
      </c>
      <c r="Z59" s="58">
        <f t="shared" si="93"/>
        <v>0</v>
      </c>
      <c r="AA59" s="57">
        <v>0</v>
      </c>
      <c r="AB59" s="5">
        <v>0</v>
      </c>
      <c r="AC59" s="58">
        <v>0</v>
      </c>
      <c r="AD59" s="57">
        <v>0</v>
      </c>
      <c r="AE59" s="5">
        <v>0</v>
      </c>
      <c r="AF59" s="58">
        <v>0</v>
      </c>
      <c r="AG59" s="57">
        <v>0</v>
      </c>
      <c r="AH59" s="5">
        <v>0</v>
      </c>
      <c r="AI59" s="58">
        <v>0</v>
      </c>
      <c r="AJ59" s="57">
        <v>0</v>
      </c>
      <c r="AK59" s="5">
        <v>0</v>
      </c>
      <c r="AL59" s="58">
        <v>0</v>
      </c>
      <c r="AM59" s="57">
        <v>0</v>
      </c>
      <c r="AN59" s="5">
        <v>0</v>
      </c>
      <c r="AO59" s="58">
        <v>0</v>
      </c>
      <c r="AP59" s="57">
        <v>0</v>
      </c>
      <c r="AQ59" s="5">
        <v>0</v>
      </c>
      <c r="AR59" s="58">
        <v>0</v>
      </c>
      <c r="AS59" s="57">
        <v>0</v>
      </c>
      <c r="AT59" s="5">
        <v>0</v>
      </c>
      <c r="AU59" s="58">
        <v>0</v>
      </c>
      <c r="AV59" s="59">
        <v>2541</v>
      </c>
      <c r="AW59" s="12">
        <v>6627</v>
      </c>
      <c r="AX59" s="58">
        <f t="shared" si="94"/>
        <v>2608.0283353010623</v>
      </c>
      <c r="AY59" s="57"/>
      <c r="AZ59" s="5"/>
      <c r="BA59" s="58"/>
      <c r="BB59" s="57">
        <v>0</v>
      </c>
      <c r="BC59" s="5">
        <v>0</v>
      </c>
      <c r="BD59" s="58">
        <f t="shared" si="95"/>
        <v>0</v>
      </c>
      <c r="BE59" s="57"/>
      <c r="BF59" s="5"/>
      <c r="BG59" s="58"/>
      <c r="BH59" s="57">
        <v>0</v>
      </c>
      <c r="BI59" s="5">
        <v>0</v>
      </c>
      <c r="BJ59" s="58">
        <v>0</v>
      </c>
      <c r="BK59" s="57">
        <v>0</v>
      </c>
      <c r="BL59" s="5">
        <v>0</v>
      </c>
      <c r="BM59" s="58">
        <v>0</v>
      </c>
      <c r="BN59" s="57">
        <v>0</v>
      </c>
      <c r="BO59" s="5">
        <v>0</v>
      </c>
      <c r="BP59" s="58">
        <v>0</v>
      </c>
      <c r="BQ59" s="57">
        <v>0</v>
      </c>
      <c r="BR59" s="5">
        <v>0</v>
      </c>
      <c r="BS59" s="58">
        <v>0</v>
      </c>
      <c r="BT59" s="59">
        <v>24</v>
      </c>
      <c r="BU59" s="12">
        <v>206</v>
      </c>
      <c r="BV59" s="58">
        <f>BU59/BT59*1000</f>
        <v>8583.3333333333339</v>
      </c>
      <c r="BW59" s="57">
        <v>0</v>
      </c>
      <c r="BX59" s="5">
        <v>0</v>
      </c>
      <c r="BY59" s="58">
        <v>0</v>
      </c>
      <c r="BZ59" s="57">
        <v>0</v>
      </c>
      <c r="CA59" s="5">
        <v>0</v>
      </c>
      <c r="CB59" s="58">
        <v>0</v>
      </c>
      <c r="CC59" s="57">
        <v>0</v>
      </c>
      <c r="CD59" s="5">
        <v>0</v>
      </c>
      <c r="CE59" s="58">
        <v>0</v>
      </c>
      <c r="CF59" s="59">
        <v>7920</v>
      </c>
      <c r="CG59" s="12">
        <v>28911</v>
      </c>
      <c r="CH59" s="58">
        <f t="shared" si="96"/>
        <v>3650.378787878788</v>
      </c>
      <c r="CI59" s="57">
        <v>0</v>
      </c>
      <c r="CJ59" s="5">
        <v>0</v>
      </c>
      <c r="CK59" s="58">
        <v>0</v>
      </c>
      <c r="CL59" s="57">
        <v>0</v>
      </c>
      <c r="CM59" s="5">
        <v>0</v>
      </c>
      <c r="CN59" s="58">
        <v>0</v>
      </c>
      <c r="CO59" s="57">
        <v>0</v>
      </c>
      <c r="CP59" s="5">
        <v>0</v>
      </c>
      <c r="CQ59" s="58">
        <v>0</v>
      </c>
      <c r="CR59" s="59">
        <v>5</v>
      </c>
      <c r="CS59" s="12">
        <v>58</v>
      </c>
      <c r="CT59" s="58">
        <f t="shared" si="97"/>
        <v>11600</v>
      </c>
      <c r="CU59" s="57">
        <v>0</v>
      </c>
      <c r="CV59" s="5">
        <v>0</v>
      </c>
      <c r="CW59" s="58">
        <v>0</v>
      </c>
      <c r="CX59" s="57">
        <v>0</v>
      </c>
      <c r="CY59" s="5">
        <v>0</v>
      </c>
      <c r="CZ59" s="58">
        <v>0</v>
      </c>
      <c r="DA59" s="57">
        <v>0</v>
      </c>
      <c r="DB59" s="5">
        <v>0</v>
      </c>
      <c r="DC59" s="58">
        <v>0</v>
      </c>
      <c r="DD59" s="57">
        <v>0</v>
      </c>
      <c r="DE59" s="5">
        <v>0</v>
      </c>
      <c r="DF59" s="58">
        <v>0</v>
      </c>
      <c r="DG59" s="57">
        <v>0</v>
      </c>
      <c r="DH59" s="5">
        <v>0</v>
      </c>
      <c r="DI59" s="58">
        <v>0</v>
      </c>
      <c r="DJ59" s="57">
        <v>0</v>
      </c>
      <c r="DK59" s="5">
        <v>0</v>
      </c>
      <c r="DL59" s="58">
        <v>0</v>
      </c>
      <c r="DM59" s="57">
        <v>0</v>
      </c>
      <c r="DN59" s="5">
        <v>0</v>
      </c>
      <c r="DO59" s="58">
        <v>0</v>
      </c>
      <c r="DP59" s="57">
        <v>0</v>
      </c>
      <c r="DQ59" s="5">
        <v>0</v>
      </c>
      <c r="DR59" s="58">
        <v>0</v>
      </c>
      <c r="DS59" s="57">
        <v>0</v>
      </c>
      <c r="DT59" s="5">
        <v>0</v>
      </c>
      <c r="DU59" s="58">
        <v>0</v>
      </c>
      <c r="DV59" s="57">
        <v>0</v>
      </c>
      <c r="DW59" s="5">
        <v>0</v>
      </c>
      <c r="DX59" s="58">
        <v>0</v>
      </c>
      <c r="DY59" s="57">
        <v>0</v>
      </c>
      <c r="DZ59" s="5">
        <v>0</v>
      </c>
      <c r="EA59" s="58">
        <v>0</v>
      </c>
      <c r="EB59" s="57">
        <v>0</v>
      </c>
      <c r="EC59" s="5">
        <v>0</v>
      </c>
      <c r="ED59" s="58">
        <v>0</v>
      </c>
      <c r="EE59" s="57">
        <v>0</v>
      </c>
      <c r="EF59" s="5">
        <v>0</v>
      </c>
      <c r="EG59" s="58">
        <v>0</v>
      </c>
      <c r="EH59" s="57">
        <v>0</v>
      </c>
      <c r="EI59" s="5">
        <v>0</v>
      </c>
      <c r="EJ59" s="58">
        <v>0</v>
      </c>
      <c r="EK59" s="57">
        <v>0</v>
      </c>
      <c r="EL59" s="5">
        <v>0</v>
      </c>
      <c r="EM59" s="58">
        <v>0</v>
      </c>
      <c r="EN59" s="57">
        <v>0</v>
      </c>
      <c r="EO59" s="5">
        <v>0</v>
      </c>
      <c r="EP59" s="58">
        <v>0</v>
      </c>
      <c r="EQ59" s="59">
        <v>293</v>
      </c>
      <c r="ER59" s="12">
        <v>3106</v>
      </c>
      <c r="ES59" s="58">
        <f t="shared" si="98"/>
        <v>10600.682593856656</v>
      </c>
      <c r="ET59" s="57">
        <v>0</v>
      </c>
      <c r="EU59" s="5">
        <v>0</v>
      </c>
      <c r="EV59" s="58">
        <v>0</v>
      </c>
      <c r="EW59" s="57">
        <v>0</v>
      </c>
      <c r="EX59" s="5">
        <v>0</v>
      </c>
      <c r="EY59" s="58">
        <v>0</v>
      </c>
      <c r="EZ59" s="57"/>
      <c r="FA59" s="5"/>
      <c r="FB59" s="58"/>
      <c r="FC59" s="57">
        <v>0</v>
      </c>
      <c r="FD59" s="5">
        <v>0</v>
      </c>
      <c r="FE59" s="58">
        <v>0</v>
      </c>
      <c r="FF59" s="57">
        <v>0</v>
      </c>
      <c r="FG59" s="5">
        <v>0</v>
      </c>
      <c r="FH59" s="58">
        <v>0</v>
      </c>
      <c r="FI59" s="57">
        <v>0</v>
      </c>
      <c r="FJ59" s="5">
        <v>0</v>
      </c>
      <c r="FK59" s="58">
        <v>0</v>
      </c>
      <c r="FL59" s="57">
        <v>0</v>
      </c>
      <c r="FM59" s="5">
        <v>0</v>
      </c>
      <c r="FN59" s="58">
        <f t="shared" si="99"/>
        <v>0</v>
      </c>
      <c r="FO59" s="57">
        <v>0</v>
      </c>
      <c r="FP59" s="5">
        <v>0</v>
      </c>
      <c r="FQ59" s="58">
        <v>0</v>
      </c>
      <c r="FR59" s="57">
        <v>0</v>
      </c>
      <c r="FS59" s="5">
        <v>0</v>
      </c>
      <c r="FT59" s="58">
        <v>0</v>
      </c>
      <c r="FU59" s="57">
        <v>0</v>
      </c>
      <c r="FV59" s="5">
        <v>0</v>
      </c>
      <c r="FW59" s="58">
        <v>0</v>
      </c>
      <c r="FX59" s="57">
        <v>0</v>
      </c>
      <c r="FY59" s="5">
        <v>0</v>
      </c>
      <c r="FZ59" s="58">
        <v>0</v>
      </c>
      <c r="GA59" s="57">
        <v>0</v>
      </c>
      <c r="GB59" s="5">
        <v>0</v>
      </c>
      <c r="GC59" s="58">
        <v>0</v>
      </c>
      <c r="GD59" s="57">
        <v>0</v>
      </c>
      <c r="GE59" s="5">
        <v>0</v>
      </c>
      <c r="GF59" s="58">
        <v>0</v>
      </c>
      <c r="GG59" s="57">
        <v>0</v>
      </c>
      <c r="GH59" s="5">
        <v>0</v>
      </c>
      <c r="GI59" s="58">
        <v>0</v>
      </c>
      <c r="GJ59" s="57">
        <v>0</v>
      </c>
      <c r="GK59" s="5">
        <v>0</v>
      </c>
      <c r="GL59" s="58">
        <v>0</v>
      </c>
      <c r="GM59" s="57">
        <v>0</v>
      </c>
      <c r="GN59" s="5">
        <v>0</v>
      </c>
      <c r="GO59" s="58">
        <v>0</v>
      </c>
      <c r="GP59" s="57">
        <v>0</v>
      </c>
      <c r="GQ59" s="5">
        <v>0</v>
      </c>
      <c r="GR59" s="58">
        <f t="shared" si="100"/>
        <v>0</v>
      </c>
      <c r="GS59" s="57">
        <v>0</v>
      </c>
      <c r="GT59" s="5">
        <v>1</v>
      </c>
      <c r="GU59" s="58">
        <v>0</v>
      </c>
      <c r="GV59" s="57">
        <v>0</v>
      </c>
      <c r="GW59" s="5">
        <v>0</v>
      </c>
      <c r="GX59" s="58">
        <v>0</v>
      </c>
      <c r="GY59" s="59">
        <v>40463</v>
      </c>
      <c r="GZ59" s="12">
        <v>131900</v>
      </c>
      <c r="HA59" s="58">
        <f t="shared" si="101"/>
        <v>3259.7681832785506</v>
      </c>
      <c r="HB59" s="57">
        <v>0</v>
      </c>
      <c r="HC59" s="5">
        <v>0</v>
      </c>
      <c r="HD59" s="58">
        <f t="shared" si="102"/>
        <v>0</v>
      </c>
      <c r="HE59" s="57"/>
      <c r="HF59" s="5"/>
      <c r="HG59" s="58"/>
      <c r="HH59" s="57">
        <v>0</v>
      </c>
      <c r="HI59" s="5">
        <v>1</v>
      </c>
      <c r="HJ59" s="58">
        <v>0</v>
      </c>
      <c r="HK59" s="57">
        <v>0</v>
      </c>
      <c r="HL59" s="5">
        <v>0</v>
      </c>
      <c r="HM59" s="58">
        <v>0</v>
      </c>
      <c r="HN59" s="57">
        <v>0</v>
      </c>
      <c r="HO59" s="5">
        <v>0</v>
      </c>
      <c r="HP59" s="58">
        <v>0</v>
      </c>
      <c r="HQ59" s="57">
        <v>0</v>
      </c>
      <c r="HR59" s="5">
        <v>0</v>
      </c>
      <c r="HS59" s="58">
        <v>0</v>
      </c>
      <c r="HT59" s="59">
        <v>2</v>
      </c>
      <c r="HU59" s="12">
        <v>32</v>
      </c>
      <c r="HV59" s="58">
        <f t="shared" si="103"/>
        <v>16000</v>
      </c>
      <c r="HW59" s="57">
        <v>0</v>
      </c>
      <c r="HX59" s="5">
        <v>8</v>
      </c>
      <c r="HY59" s="58">
        <v>0</v>
      </c>
      <c r="HZ59" s="59">
        <v>0</v>
      </c>
      <c r="IA59" s="12">
        <v>0</v>
      </c>
      <c r="IB59" s="58">
        <v>0</v>
      </c>
      <c r="IC59" s="57">
        <v>0</v>
      </c>
      <c r="ID59" s="5">
        <v>0</v>
      </c>
      <c r="IE59" s="58">
        <v>0</v>
      </c>
      <c r="IF59" s="59">
        <v>22</v>
      </c>
      <c r="IG59" s="12">
        <v>63</v>
      </c>
      <c r="IH59" s="58">
        <f t="shared" ref="IH59:IH69" si="106">IG59/IF59*1000</f>
        <v>2863.636363636364</v>
      </c>
      <c r="II59" s="57">
        <v>0</v>
      </c>
      <c r="IJ59" s="5">
        <v>0</v>
      </c>
      <c r="IK59" s="58">
        <v>0</v>
      </c>
      <c r="IL59" s="57">
        <v>0</v>
      </c>
      <c r="IM59" s="5">
        <v>0</v>
      </c>
      <c r="IN59" s="58">
        <v>0</v>
      </c>
      <c r="IO59" s="57">
        <v>0</v>
      </c>
      <c r="IP59" s="5">
        <v>0</v>
      </c>
      <c r="IQ59" s="58">
        <v>0</v>
      </c>
      <c r="IR59" s="14">
        <f t="shared" si="10"/>
        <v>51356</v>
      </c>
      <c r="IS59" s="58">
        <f t="shared" si="11"/>
        <v>171516</v>
      </c>
    </row>
    <row r="60" spans="1:253" x14ac:dyDescent="0.3">
      <c r="A60" s="54">
        <v>2008</v>
      </c>
      <c r="B60" s="50" t="s">
        <v>7</v>
      </c>
      <c r="C60" s="57">
        <v>0</v>
      </c>
      <c r="D60" s="5">
        <v>0</v>
      </c>
      <c r="E60" s="58">
        <v>0</v>
      </c>
      <c r="F60" s="57"/>
      <c r="G60" s="5"/>
      <c r="H60" s="58"/>
      <c r="I60" s="57">
        <v>0</v>
      </c>
      <c r="J60" s="5">
        <v>0</v>
      </c>
      <c r="K60" s="58">
        <v>0</v>
      </c>
      <c r="L60" s="59">
        <v>213</v>
      </c>
      <c r="M60" s="12">
        <v>1033</v>
      </c>
      <c r="N60" s="58">
        <f t="shared" si="92"/>
        <v>4849.7652582159617</v>
      </c>
      <c r="O60" s="57">
        <v>0</v>
      </c>
      <c r="P60" s="5">
        <v>0</v>
      </c>
      <c r="Q60" s="58">
        <v>0</v>
      </c>
      <c r="R60" s="57">
        <v>0</v>
      </c>
      <c r="S60" s="5">
        <v>0</v>
      </c>
      <c r="T60" s="58">
        <v>0</v>
      </c>
      <c r="U60" s="57">
        <v>0</v>
      </c>
      <c r="V60" s="5">
        <v>0</v>
      </c>
      <c r="W60" s="58">
        <v>0</v>
      </c>
      <c r="X60" s="57">
        <v>0</v>
      </c>
      <c r="Y60" s="5">
        <v>0</v>
      </c>
      <c r="Z60" s="58">
        <f t="shared" si="93"/>
        <v>0</v>
      </c>
      <c r="AA60" s="57">
        <v>0</v>
      </c>
      <c r="AB60" s="5">
        <v>0</v>
      </c>
      <c r="AC60" s="58">
        <v>0</v>
      </c>
      <c r="AD60" s="57">
        <v>0</v>
      </c>
      <c r="AE60" s="5">
        <v>0</v>
      </c>
      <c r="AF60" s="58">
        <v>0</v>
      </c>
      <c r="AG60" s="57">
        <v>0</v>
      </c>
      <c r="AH60" s="5">
        <v>0</v>
      </c>
      <c r="AI60" s="58">
        <v>0</v>
      </c>
      <c r="AJ60" s="57">
        <v>0</v>
      </c>
      <c r="AK60" s="5">
        <v>0</v>
      </c>
      <c r="AL60" s="58">
        <v>0</v>
      </c>
      <c r="AM60" s="57">
        <v>0</v>
      </c>
      <c r="AN60" s="5">
        <v>0</v>
      </c>
      <c r="AO60" s="58">
        <v>0</v>
      </c>
      <c r="AP60" s="57">
        <v>0</v>
      </c>
      <c r="AQ60" s="5">
        <v>0</v>
      </c>
      <c r="AR60" s="58">
        <v>0</v>
      </c>
      <c r="AS60" s="57">
        <v>0</v>
      </c>
      <c r="AT60" s="5">
        <v>0</v>
      </c>
      <c r="AU60" s="58">
        <v>0</v>
      </c>
      <c r="AV60" s="59">
        <v>478</v>
      </c>
      <c r="AW60" s="12">
        <v>1255</v>
      </c>
      <c r="AX60" s="58">
        <f t="shared" si="94"/>
        <v>2625.5230125523012</v>
      </c>
      <c r="AY60" s="57"/>
      <c r="AZ60" s="5"/>
      <c r="BA60" s="58"/>
      <c r="BB60" s="57">
        <v>0</v>
      </c>
      <c r="BC60" s="5">
        <v>0</v>
      </c>
      <c r="BD60" s="58">
        <f t="shared" si="95"/>
        <v>0</v>
      </c>
      <c r="BE60" s="57"/>
      <c r="BF60" s="5"/>
      <c r="BG60" s="58"/>
      <c r="BH60" s="57">
        <v>0</v>
      </c>
      <c r="BI60" s="5">
        <v>0</v>
      </c>
      <c r="BJ60" s="58">
        <v>0</v>
      </c>
      <c r="BK60" s="57">
        <v>0</v>
      </c>
      <c r="BL60" s="5">
        <v>0</v>
      </c>
      <c r="BM60" s="58">
        <v>0</v>
      </c>
      <c r="BN60" s="57">
        <v>0</v>
      </c>
      <c r="BO60" s="5">
        <v>0</v>
      </c>
      <c r="BP60" s="58">
        <v>0</v>
      </c>
      <c r="BQ60" s="57">
        <v>0</v>
      </c>
      <c r="BR60" s="5">
        <v>0</v>
      </c>
      <c r="BS60" s="58">
        <v>0</v>
      </c>
      <c r="BT60" s="57">
        <v>0</v>
      </c>
      <c r="BU60" s="5">
        <v>2</v>
      </c>
      <c r="BV60" s="58">
        <v>0</v>
      </c>
      <c r="BW60" s="57">
        <v>0</v>
      </c>
      <c r="BX60" s="5">
        <v>0</v>
      </c>
      <c r="BY60" s="58">
        <v>0</v>
      </c>
      <c r="BZ60" s="57">
        <v>0</v>
      </c>
      <c r="CA60" s="5">
        <v>0</v>
      </c>
      <c r="CB60" s="58">
        <v>0</v>
      </c>
      <c r="CC60" s="57">
        <v>0</v>
      </c>
      <c r="CD60" s="5">
        <v>0</v>
      </c>
      <c r="CE60" s="58">
        <v>0</v>
      </c>
      <c r="CF60" s="59">
        <v>17670</v>
      </c>
      <c r="CG60" s="12">
        <v>67362</v>
      </c>
      <c r="CH60" s="58">
        <f t="shared" si="96"/>
        <v>3812.2241086587437</v>
      </c>
      <c r="CI60" s="57">
        <v>0</v>
      </c>
      <c r="CJ60" s="5">
        <v>0</v>
      </c>
      <c r="CK60" s="58">
        <v>0</v>
      </c>
      <c r="CL60" s="57">
        <v>0</v>
      </c>
      <c r="CM60" s="5">
        <v>0</v>
      </c>
      <c r="CN60" s="58">
        <v>0</v>
      </c>
      <c r="CO60" s="57">
        <v>0</v>
      </c>
      <c r="CP60" s="5">
        <v>0</v>
      </c>
      <c r="CQ60" s="58">
        <v>0</v>
      </c>
      <c r="CR60" s="59">
        <v>25</v>
      </c>
      <c r="CS60" s="12">
        <v>269</v>
      </c>
      <c r="CT60" s="58">
        <f t="shared" si="97"/>
        <v>10760</v>
      </c>
      <c r="CU60" s="57">
        <v>0</v>
      </c>
      <c r="CV60" s="5">
        <v>5</v>
      </c>
      <c r="CW60" s="58">
        <v>0</v>
      </c>
      <c r="CX60" s="57">
        <v>0</v>
      </c>
      <c r="CY60" s="5">
        <v>0</v>
      </c>
      <c r="CZ60" s="58">
        <v>0</v>
      </c>
      <c r="DA60" s="57">
        <v>0</v>
      </c>
      <c r="DB60" s="5">
        <v>0</v>
      </c>
      <c r="DC60" s="58">
        <v>0</v>
      </c>
      <c r="DD60" s="57">
        <v>0</v>
      </c>
      <c r="DE60" s="5">
        <v>0</v>
      </c>
      <c r="DF60" s="58">
        <v>0</v>
      </c>
      <c r="DG60" s="59">
        <v>1</v>
      </c>
      <c r="DH60" s="12">
        <v>3</v>
      </c>
      <c r="DI60" s="58">
        <f>DH60/DG60*1000</f>
        <v>3000</v>
      </c>
      <c r="DJ60" s="57">
        <v>0</v>
      </c>
      <c r="DK60" s="5">
        <v>0</v>
      </c>
      <c r="DL60" s="58">
        <v>0</v>
      </c>
      <c r="DM60" s="57">
        <v>0</v>
      </c>
      <c r="DN60" s="5">
        <v>0</v>
      </c>
      <c r="DO60" s="58">
        <v>0</v>
      </c>
      <c r="DP60" s="57">
        <v>0</v>
      </c>
      <c r="DQ60" s="5">
        <v>0</v>
      </c>
      <c r="DR60" s="58">
        <v>0</v>
      </c>
      <c r="DS60" s="57">
        <v>0</v>
      </c>
      <c r="DT60" s="5">
        <v>0</v>
      </c>
      <c r="DU60" s="58">
        <v>0</v>
      </c>
      <c r="DV60" s="57">
        <v>0</v>
      </c>
      <c r="DW60" s="5">
        <v>0</v>
      </c>
      <c r="DX60" s="58">
        <v>0</v>
      </c>
      <c r="DY60" s="57">
        <v>0</v>
      </c>
      <c r="DZ60" s="5">
        <v>0</v>
      </c>
      <c r="EA60" s="58">
        <v>0</v>
      </c>
      <c r="EB60" s="57">
        <v>0</v>
      </c>
      <c r="EC60" s="5">
        <v>0</v>
      </c>
      <c r="ED60" s="58">
        <v>0</v>
      </c>
      <c r="EE60" s="57">
        <v>0</v>
      </c>
      <c r="EF60" s="5">
        <v>0</v>
      </c>
      <c r="EG60" s="58">
        <v>0</v>
      </c>
      <c r="EH60" s="57">
        <v>0</v>
      </c>
      <c r="EI60" s="5">
        <v>0</v>
      </c>
      <c r="EJ60" s="58">
        <v>0</v>
      </c>
      <c r="EK60" s="57">
        <v>0</v>
      </c>
      <c r="EL60" s="5">
        <v>0</v>
      </c>
      <c r="EM60" s="58">
        <v>0</v>
      </c>
      <c r="EN60" s="57">
        <v>0</v>
      </c>
      <c r="EO60" s="5">
        <v>0</v>
      </c>
      <c r="EP60" s="58">
        <v>0</v>
      </c>
      <c r="EQ60" s="59">
        <v>194</v>
      </c>
      <c r="ER60" s="12">
        <v>1558</v>
      </c>
      <c r="ES60" s="58">
        <f t="shared" si="98"/>
        <v>8030.927835051546</v>
      </c>
      <c r="ET60" s="57">
        <v>0</v>
      </c>
      <c r="EU60" s="5">
        <v>0</v>
      </c>
      <c r="EV60" s="58">
        <v>0</v>
      </c>
      <c r="EW60" s="57">
        <v>0</v>
      </c>
      <c r="EX60" s="5">
        <v>0</v>
      </c>
      <c r="EY60" s="58">
        <v>0</v>
      </c>
      <c r="EZ60" s="57"/>
      <c r="FA60" s="5"/>
      <c r="FB60" s="58"/>
      <c r="FC60" s="57">
        <v>0</v>
      </c>
      <c r="FD60" s="5">
        <v>0</v>
      </c>
      <c r="FE60" s="58">
        <v>0</v>
      </c>
      <c r="FF60" s="57">
        <v>0</v>
      </c>
      <c r="FG60" s="5">
        <v>0</v>
      </c>
      <c r="FH60" s="58">
        <v>0</v>
      </c>
      <c r="FI60" s="57">
        <v>0</v>
      </c>
      <c r="FJ60" s="5">
        <v>0</v>
      </c>
      <c r="FK60" s="58">
        <v>0</v>
      </c>
      <c r="FL60" s="57">
        <v>0</v>
      </c>
      <c r="FM60" s="5">
        <v>0</v>
      </c>
      <c r="FN60" s="58">
        <f t="shared" si="99"/>
        <v>0</v>
      </c>
      <c r="FO60" s="57">
        <v>0</v>
      </c>
      <c r="FP60" s="5">
        <v>0</v>
      </c>
      <c r="FQ60" s="58">
        <v>0</v>
      </c>
      <c r="FR60" s="57">
        <v>0</v>
      </c>
      <c r="FS60" s="5">
        <v>0</v>
      </c>
      <c r="FT60" s="58">
        <v>0</v>
      </c>
      <c r="FU60" s="57">
        <v>0</v>
      </c>
      <c r="FV60" s="5">
        <v>0</v>
      </c>
      <c r="FW60" s="58">
        <v>0</v>
      </c>
      <c r="FX60" s="57">
        <v>0</v>
      </c>
      <c r="FY60" s="5">
        <v>0</v>
      </c>
      <c r="FZ60" s="58">
        <v>0</v>
      </c>
      <c r="GA60" s="57">
        <v>0</v>
      </c>
      <c r="GB60" s="5">
        <v>0</v>
      </c>
      <c r="GC60" s="58">
        <v>0</v>
      </c>
      <c r="GD60" s="57">
        <v>0</v>
      </c>
      <c r="GE60" s="5">
        <v>0</v>
      </c>
      <c r="GF60" s="58">
        <v>0</v>
      </c>
      <c r="GG60" s="57">
        <v>0</v>
      </c>
      <c r="GH60" s="5">
        <v>0</v>
      </c>
      <c r="GI60" s="58">
        <v>0</v>
      </c>
      <c r="GJ60" s="57">
        <v>0</v>
      </c>
      <c r="GK60" s="5">
        <v>0</v>
      </c>
      <c r="GL60" s="58">
        <v>0</v>
      </c>
      <c r="GM60" s="57">
        <v>0</v>
      </c>
      <c r="GN60" s="5">
        <v>0</v>
      </c>
      <c r="GO60" s="58">
        <v>0</v>
      </c>
      <c r="GP60" s="57">
        <v>0</v>
      </c>
      <c r="GQ60" s="5">
        <v>0</v>
      </c>
      <c r="GR60" s="58">
        <f t="shared" si="100"/>
        <v>0</v>
      </c>
      <c r="GS60" s="57">
        <v>0</v>
      </c>
      <c r="GT60" s="5">
        <v>0</v>
      </c>
      <c r="GU60" s="58">
        <v>0</v>
      </c>
      <c r="GV60" s="57">
        <v>0</v>
      </c>
      <c r="GW60" s="5">
        <v>0</v>
      </c>
      <c r="GX60" s="58">
        <v>0</v>
      </c>
      <c r="GY60" s="59">
        <v>63619</v>
      </c>
      <c r="GZ60" s="12">
        <v>242256</v>
      </c>
      <c r="HA60" s="58">
        <f t="shared" si="101"/>
        <v>3807.9190179034567</v>
      </c>
      <c r="HB60" s="57">
        <v>0</v>
      </c>
      <c r="HC60" s="5">
        <v>0</v>
      </c>
      <c r="HD60" s="58">
        <f t="shared" si="102"/>
        <v>0</v>
      </c>
      <c r="HE60" s="57"/>
      <c r="HF60" s="5"/>
      <c r="HG60" s="58"/>
      <c r="HH60" s="57">
        <v>0</v>
      </c>
      <c r="HI60" s="5">
        <v>0</v>
      </c>
      <c r="HJ60" s="58">
        <v>0</v>
      </c>
      <c r="HK60" s="57">
        <v>0</v>
      </c>
      <c r="HL60" s="5">
        <v>0</v>
      </c>
      <c r="HM60" s="58">
        <v>0</v>
      </c>
      <c r="HN60" s="57">
        <v>0</v>
      </c>
      <c r="HO60" s="5">
        <v>0</v>
      </c>
      <c r="HP60" s="58">
        <v>0</v>
      </c>
      <c r="HQ60" s="57">
        <v>0</v>
      </c>
      <c r="HR60" s="5">
        <v>0</v>
      </c>
      <c r="HS60" s="58">
        <v>0</v>
      </c>
      <c r="HT60" s="57">
        <v>0</v>
      </c>
      <c r="HU60" s="5">
        <v>0</v>
      </c>
      <c r="HV60" s="58">
        <v>0</v>
      </c>
      <c r="HW60" s="57">
        <v>0</v>
      </c>
      <c r="HX60" s="5">
        <v>0</v>
      </c>
      <c r="HY60" s="58">
        <v>0</v>
      </c>
      <c r="HZ60" s="59">
        <v>0</v>
      </c>
      <c r="IA60" s="12">
        <v>0</v>
      </c>
      <c r="IB60" s="58">
        <v>0</v>
      </c>
      <c r="IC60" s="57">
        <v>0</v>
      </c>
      <c r="ID60" s="5">
        <v>0</v>
      </c>
      <c r="IE60" s="58">
        <v>0</v>
      </c>
      <c r="IF60" s="57">
        <v>0</v>
      </c>
      <c r="IG60" s="5">
        <v>0</v>
      </c>
      <c r="IH60" s="58">
        <v>0</v>
      </c>
      <c r="II60" s="57">
        <v>0</v>
      </c>
      <c r="IJ60" s="5">
        <v>0</v>
      </c>
      <c r="IK60" s="58">
        <v>0</v>
      </c>
      <c r="IL60" s="57">
        <v>0</v>
      </c>
      <c r="IM60" s="5">
        <v>0</v>
      </c>
      <c r="IN60" s="58">
        <v>0</v>
      </c>
      <c r="IO60" s="57">
        <v>0</v>
      </c>
      <c r="IP60" s="5">
        <v>0</v>
      </c>
      <c r="IQ60" s="58">
        <v>0</v>
      </c>
      <c r="IR60" s="14">
        <f t="shared" si="10"/>
        <v>82200</v>
      </c>
      <c r="IS60" s="58">
        <f t="shared" si="11"/>
        <v>313743</v>
      </c>
    </row>
    <row r="61" spans="1:253" x14ac:dyDescent="0.3">
      <c r="A61" s="54">
        <v>2008</v>
      </c>
      <c r="B61" s="50" t="s">
        <v>8</v>
      </c>
      <c r="C61" s="57">
        <v>0</v>
      </c>
      <c r="D61" s="5">
        <v>0</v>
      </c>
      <c r="E61" s="58">
        <v>0</v>
      </c>
      <c r="F61" s="57"/>
      <c r="G61" s="5"/>
      <c r="H61" s="58"/>
      <c r="I61" s="57">
        <v>0</v>
      </c>
      <c r="J61" s="5">
        <v>0</v>
      </c>
      <c r="K61" s="58">
        <v>0</v>
      </c>
      <c r="L61" s="59">
        <v>515</v>
      </c>
      <c r="M61" s="12">
        <v>2945</v>
      </c>
      <c r="N61" s="58">
        <f t="shared" si="92"/>
        <v>5718.4466019417468</v>
      </c>
      <c r="O61" s="57">
        <v>0</v>
      </c>
      <c r="P61" s="5">
        <v>0</v>
      </c>
      <c r="Q61" s="58">
        <v>0</v>
      </c>
      <c r="R61" s="57">
        <v>0</v>
      </c>
      <c r="S61" s="5">
        <v>0</v>
      </c>
      <c r="T61" s="58">
        <v>0</v>
      </c>
      <c r="U61" s="57">
        <v>0</v>
      </c>
      <c r="V61" s="5">
        <v>0</v>
      </c>
      <c r="W61" s="58">
        <v>0</v>
      </c>
      <c r="X61" s="57">
        <v>0</v>
      </c>
      <c r="Y61" s="5">
        <v>0</v>
      </c>
      <c r="Z61" s="58">
        <f t="shared" si="93"/>
        <v>0</v>
      </c>
      <c r="AA61" s="57">
        <v>0</v>
      </c>
      <c r="AB61" s="5">
        <v>0</v>
      </c>
      <c r="AC61" s="58">
        <v>0</v>
      </c>
      <c r="AD61" s="59">
        <v>246</v>
      </c>
      <c r="AE61" s="12">
        <v>1035</v>
      </c>
      <c r="AF61" s="58">
        <f t="shared" ref="AF61:AF67" si="107">AE61/AD61*1000</f>
        <v>4207.3170731707314</v>
      </c>
      <c r="AG61" s="57">
        <v>0</v>
      </c>
      <c r="AH61" s="5">
        <v>0</v>
      </c>
      <c r="AI61" s="58">
        <v>0</v>
      </c>
      <c r="AJ61" s="57">
        <v>0</v>
      </c>
      <c r="AK61" s="5">
        <v>0</v>
      </c>
      <c r="AL61" s="58">
        <v>0</v>
      </c>
      <c r="AM61" s="57">
        <v>0</v>
      </c>
      <c r="AN61" s="5">
        <v>0</v>
      </c>
      <c r="AO61" s="58">
        <v>0</v>
      </c>
      <c r="AP61" s="57">
        <v>0</v>
      </c>
      <c r="AQ61" s="5">
        <v>0</v>
      </c>
      <c r="AR61" s="58">
        <v>0</v>
      </c>
      <c r="AS61" s="57">
        <v>0</v>
      </c>
      <c r="AT61" s="5">
        <v>0</v>
      </c>
      <c r="AU61" s="58">
        <v>0</v>
      </c>
      <c r="AV61" s="59">
        <v>1808</v>
      </c>
      <c r="AW61" s="12">
        <v>11219</v>
      </c>
      <c r="AX61" s="58">
        <f t="shared" si="94"/>
        <v>6205.1991150442473</v>
      </c>
      <c r="AY61" s="57"/>
      <c r="AZ61" s="5"/>
      <c r="BA61" s="58"/>
      <c r="BB61" s="57">
        <v>0</v>
      </c>
      <c r="BC61" s="5">
        <v>0</v>
      </c>
      <c r="BD61" s="58">
        <f t="shared" si="95"/>
        <v>0</v>
      </c>
      <c r="BE61" s="57"/>
      <c r="BF61" s="5"/>
      <c r="BG61" s="58"/>
      <c r="BH61" s="57">
        <v>0</v>
      </c>
      <c r="BI61" s="5">
        <v>0</v>
      </c>
      <c r="BJ61" s="58">
        <v>0</v>
      </c>
      <c r="BK61" s="57">
        <v>0</v>
      </c>
      <c r="BL61" s="5">
        <v>0</v>
      </c>
      <c r="BM61" s="58">
        <v>0</v>
      </c>
      <c r="BN61" s="57">
        <v>0</v>
      </c>
      <c r="BO61" s="5">
        <v>0</v>
      </c>
      <c r="BP61" s="58">
        <v>0</v>
      </c>
      <c r="BQ61" s="57">
        <v>0</v>
      </c>
      <c r="BR61" s="5">
        <v>0</v>
      </c>
      <c r="BS61" s="58">
        <v>0</v>
      </c>
      <c r="BT61" s="57">
        <v>0</v>
      </c>
      <c r="BU61" s="5">
        <v>0</v>
      </c>
      <c r="BV61" s="58">
        <v>0</v>
      </c>
      <c r="BW61" s="57">
        <v>0</v>
      </c>
      <c r="BX61" s="5">
        <v>0</v>
      </c>
      <c r="BY61" s="58">
        <v>0</v>
      </c>
      <c r="BZ61" s="57">
        <v>0</v>
      </c>
      <c r="CA61" s="5">
        <v>0</v>
      </c>
      <c r="CB61" s="58">
        <v>0</v>
      </c>
      <c r="CC61" s="57">
        <v>0</v>
      </c>
      <c r="CD61" s="5">
        <v>0</v>
      </c>
      <c r="CE61" s="58">
        <v>0</v>
      </c>
      <c r="CF61" s="59">
        <v>7139</v>
      </c>
      <c r="CG61" s="12">
        <v>34423</v>
      </c>
      <c r="CH61" s="58">
        <f t="shared" si="96"/>
        <v>4821.8237848438157</v>
      </c>
      <c r="CI61" s="57">
        <v>0</v>
      </c>
      <c r="CJ61" s="5">
        <v>0</v>
      </c>
      <c r="CK61" s="58">
        <v>0</v>
      </c>
      <c r="CL61" s="57">
        <v>0</v>
      </c>
      <c r="CM61" s="5">
        <v>0</v>
      </c>
      <c r="CN61" s="58">
        <v>0</v>
      </c>
      <c r="CO61" s="57">
        <v>0</v>
      </c>
      <c r="CP61" s="5">
        <v>0</v>
      </c>
      <c r="CQ61" s="58">
        <v>0</v>
      </c>
      <c r="CR61" s="59">
        <v>1</v>
      </c>
      <c r="CS61" s="12">
        <v>36</v>
      </c>
      <c r="CT61" s="58">
        <f t="shared" si="97"/>
        <v>36000</v>
      </c>
      <c r="CU61" s="57">
        <v>0</v>
      </c>
      <c r="CV61" s="5">
        <v>0</v>
      </c>
      <c r="CW61" s="58">
        <v>0</v>
      </c>
      <c r="CX61" s="57">
        <v>0</v>
      </c>
      <c r="CY61" s="5">
        <v>0</v>
      </c>
      <c r="CZ61" s="58">
        <v>0</v>
      </c>
      <c r="DA61" s="57">
        <v>0</v>
      </c>
      <c r="DB61" s="5">
        <v>0</v>
      </c>
      <c r="DC61" s="58">
        <v>0</v>
      </c>
      <c r="DD61" s="57">
        <v>0</v>
      </c>
      <c r="DE61" s="5">
        <v>0</v>
      </c>
      <c r="DF61" s="58">
        <v>0</v>
      </c>
      <c r="DG61" s="57">
        <v>0</v>
      </c>
      <c r="DH61" s="5">
        <v>0</v>
      </c>
      <c r="DI61" s="58">
        <v>0</v>
      </c>
      <c r="DJ61" s="57">
        <v>0</v>
      </c>
      <c r="DK61" s="5">
        <v>0</v>
      </c>
      <c r="DL61" s="58">
        <v>0</v>
      </c>
      <c r="DM61" s="57">
        <v>0</v>
      </c>
      <c r="DN61" s="5">
        <v>0</v>
      </c>
      <c r="DO61" s="58">
        <v>0</v>
      </c>
      <c r="DP61" s="57">
        <v>0</v>
      </c>
      <c r="DQ61" s="5">
        <v>0</v>
      </c>
      <c r="DR61" s="58">
        <v>0</v>
      </c>
      <c r="DS61" s="57">
        <v>0</v>
      </c>
      <c r="DT61" s="5">
        <v>0</v>
      </c>
      <c r="DU61" s="58">
        <v>0</v>
      </c>
      <c r="DV61" s="57">
        <v>0</v>
      </c>
      <c r="DW61" s="5">
        <v>0</v>
      </c>
      <c r="DX61" s="58">
        <v>0</v>
      </c>
      <c r="DY61" s="57">
        <v>0</v>
      </c>
      <c r="DZ61" s="5">
        <v>0</v>
      </c>
      <c r="EA61" s="58">
        <v>0</v>
      </c>
      <c r="EB61" s="57">
        <v>0</v>
      </c>
      <c r="EC61" s="5">
        <v>0</v>
      </c>
      <c r="ED61" s="58">
        <v>0</v>
      </c>
      <c r="EE61" s="57">
        <v>0</v>
      </c>
      <c r="EF61" s="5">
        <v>0</v>
      </c>
      <c r="EG61" s="58">
        <v>0</v>
      </c>
      <c r="EH61" s="57">
        <v>0</v>
      </c>
      <c r="EI61" s="5">
        <v>0</v>
      </c>
      <c r="EJ61" s="58">
        <v>0</v>
      </c>
      <c r="EK61" s="57">
        <v>0</v>
      </c>
      <c r="EL61" s="5">
        <v>0</v>
      </c>
      <c r="EM61" s="58">
        <v>0</v>
      </c>
      <c r="EN61" s="57">
        <v>0</v>
      </c>
      <c r="EO61" s="5">
        <v>0</v>
      </c>
      <c r="EP61" s="58">
        <v>0</v>
      </c>
      <c r="EQ61" s="59">
        <v>179</v>
      </c>
      <c r="ER61" s="12">
        <v>1819</v>
      </c>
      <c r="ES61" s="58">
        <f t="shared" si="98"/>
        <v>10162.011173184357</v>
      </c>
      <c r="ET61" s="57">
        <v>0</v>
      </c>
      <c r="EU61" s="5">
        <v>0</v>
      </c>
      <c r="EV61" s="58">
        <v>0</v>
      </c>
      <c r="EW61" s="57">
        <v>0</v>
      </c>
      <c r="EX61" s="5">
        <v>0</v>
      </c>
      <c r="EY61" s="58">
        <v>0</v>
      </c>
      <c r="EZ61" s="57"/>
      <c r="FA61" s="5"/>
      <c r="FB61" s="58"/>
      <c r="FC61" s="57">
        <v>0</v>
      </c>
      <c r="FD61" s="5">
        <v>0</v>
      </c>
      <c r="FE61" s="58">
        <v>0</v>
      </c>
      <c r="FF61" s="57">
        <v>0</v>
      </c>
      <c r="FG61" s="5">
        <v>0</v>
      </c>
      <c r="FH61" s="58">
        <v>0</v>
      </c>
      <c r="FI61" s="57">
        <v>0</v>
      </c>
      <c r="FJ61" s="5">
        <v>0</v>
      </c>
      <c r="FK61" s="58">
        <v>0</v>
      </c>
      <c r="FL61" s="57">
        <v>0</v>
      </c>
      <c r="FM61" s="5">
        <v>0</v>
      </c>
      <c r="FN61" s="58">
        <f t="shared" si="99"/>
        <v>0</v>
      </c>
      <c r="FO61" s="57">
        <v>0</v>
      </c>
      <c r="FP61" s="5">
        <v>0</v>
      </c>
      <c r="FQ61" s="58">
        <v>0</v>
      </c>
      <c r="FR61" s="57">
        <v>0</v>
      </c>
      <c r="FS61" s="5">
        <v>0</v>
      </c>
      <c r="FT61" s="58">
        <v>0</v>
      </c>
      <c r="FU61" s="57">
        <v>0</v>
      </c>
      <c r="FV61" s="5">
        <v>0</v>
      </c>
      <c r="FW61" s="58">
        <v>0</v>
      </c>
      <c r="FX61" s="57">
        <v>0</v>
      </c>
      <c r="FY61" s="5">
        <v>0</v>
      </c>
      <c r="FZ61" s="58">
        <v>0</v>
      </c>
      <c r="GA61" s="57">
        <v>0</v>
      </c>
      <c r="GB61" s="5">
        <v>0</v>
      </c>
      <c r="GC61" s="58">
        <v>0</v>
      </c>
      <c r="GD61" s="57">
        <v>0</v>
      </c>
      <c r="GE61" s="5">
        <v>0</v>
      </c>
      <c r="GF61" s="58">
        <v>0</v>
      </c>
      <c r="GG61" s="57">
        <v>0</v>
      </c>
      <c r="GH61" s="5">
        <v>0</v>
      </c>
      <c r="GI61" s="58">
        <v>0</v>
      </c>
      <c r="GJ61" s="57">
        <v>0</v>
      </c>
      <c r="GK61" s="5">
        <v>0</v>
      </c>
      <c r="GL61" s="58">
        <v>0</v>
      </c>
      <c r="GM61" s="57">
        <v>0</v>
      </c>
      <c r="GN61" s="5">
        <v>0</v>
      </c>
      <c r="GO61" s="58">
        <v>0</v>
      </c>
      <c r="GP61" s="57">
        <v>0</v>
      </c>
      <c r="GQ61" s="5">
        <v>0</v>
      </c>
      <c r="GR61" s="58">
        <f t="shared" si="100"/>
        <v>0</v>
      </c>
      <c r="GS61" s="59">
        <v>1</v>
      </c>
      <c r="GT61" s="12">
        <v>1</v>
      </c>
      <c r="GU61" s="58">
        <f t="shared" ref="GU61:GU69" si="108">GT61/GS61*1000</f>
        <v>1000</v>
      </c>
      <c r="GV61" s="57">
        <v>0</v>
      </c>
      <c r="GW61" s="5">
        <v>0</v>
      </c>
      <c r="GX61" s="58">
        <v>0</v>
      </c>
      <c r="GY61" s="59">
        <v>54310</v>
      </c>
      <c r="GZ61" s="12">
        <v>308881</v>
      </c>
      <c r="HA61" s="58">
        <f t="shared" si="101"/>
        <v>5687.3688086908487</v>
      </c>
      <c r="HB61" s="57">
        <v>0</v>
      </c>
      <c r="HC61" s="5">
        <v>0</v>
      </c>
      <c r="HD61" s="58">
        <f t="shared" si="102"/>
        <v>0</v>
      </c>
      <c r="HE61" s="57"/>
      <c r="HF61" s="5"/>
      <c r="HG61" s="58"/>
      <c r="HH61" s="57">
        <v>0</v>
      </c>
      <c r="HI61" s="5">
        <v>0</v>
      </c>
      <c r="HJ61" s="58">
        <v>0</v>
      </c>
      <c r="HK61" s="57">
        <v>0</v>
      </c>
      <c r="HL61" s="5">
        <v>0</v>
      </c>
      <c r="HM61" s="58">
        <v>0</v>
      </c>
      <c r="HN61" s="57">
        <v>0</v>
      </c>
      <c r="HO61" s="5">
        <v>0</v>
      </c>
      <c r="HP61" s="58">
        <v>0</v>
      </c>
      <c r="HQ61" s="57">
        <v>0</v>
      </c>
      <c r="HR61" s="5">
        <v>0</v>
      </c>
      <c r="HS61" s="58">
        <v>0</v>
      </c>
      <c r="HT61" s="59">
        <v>8</v>
      </c>
      <c r="HU61" s="12">
        <v>234</v>
      </c>
      <c r="HV61" s="58">
        <f t="shared" si="103"/>
        <v>29250</v>
      </c>
      <c r="HW61" s="57">
        <v>0</v>
      </c>
      <c r="HX61" s="5">
        <v>0</v>
      </c>
      <c r="HY61" s="58">
        <v>0</v>
      </c>
      <c r="HZ61" s="59">
        <v>0</v>
      </c>
      <c r="IA61" s="12">
        <v>0</v>
      </c>
      <c r="IB61" s="58">
        <v>0</v>
      </c>
      <c r="IC61" s="59">
        <v>120</v>
      </c>
      <c r="ID61" s="12">
        <v>589</v>
      </c>
      <c r="IE61" s="58">
        <f t="shared" si="105"/>
        <v>4908.333333333333</v>
      </c>
      <c r="IF61" s="57">
        <v>0</v>
      </c>
      <c r="IG61" s="5">
        <v>0</v>
      </c>
      <c r="IH61" s="58">
        <v>0</v>
      </c>
      <c r="II61" s="57">
        <v>0</v>
      </c>
      <c r="IJ61" s="5">
        <v>0</v>
      </c>
      <c r="IK61" s="58">
        <v>0</v>
      </c>
      <c r="IL61" s="57">
        <v>0</v>
      </c>
      <c r="IM61" s="5">
        <v>0</v>
      </c>
      <c r="IN61" s="58">
        <v>0</v>
      </c>
      <c r="IO61" s="57">
        <v>0</v>
      </c>
      <c r="IP61" s="5">
        <v>0</v>
      </c>
      <c r="IQ61" s="58">
        <v>0</v>
      </c>
      <c r="IR61" s="14">
        <f t="shared" si="10"/>
        <v>64327</v>
      </c>
      <c r="IS61" s="58">
        <f t="shared" si="11"/>
        <v>361182</v>
      </c>
    </row>
    <row r="62" spans="1:253" x14ac:dyDescent="0.3">
      <c r="A62" s="54">
        <v>2008</v>
      </c>
      <c r="B62" s="50" t="s">
        <v>9</v>
      </c>
      <c r="C62" s="57">
        <v>0</v>
      </c>
      <c r="D62" s="5">
        <v>0</v>
      </c>
      <c r="E62" s="58">
        <v>0</v>
      </c>
      <c r="F62" s="59"/>
      <c r="G62" s="12"/>
      <c r="H62" s="58"/>
      <c r="I62" s="59">
        <v>48</v>
      </c>
      <c r="J62" s="12">
        <v>269</v>
      </c>
      <c r="K62" s="58">
        <f>J62/I62*1000</f>
        <v>5604.166666666667</v>
      </c>
      <c r="L62" s="59">
        <v>279</v>
      </c>
      <c r="M62" s="12">
        <v>1656</v>
      </c>
      <c r="N62" s="58">
        <f t="shared" si="92"/>
        <v>5935.4838709677424</v>
      </c>
      <c r="O62" s="57">
        <v>0</v>
      </c>
      <c r="P62" s="5">
        <v>0</v>
      </c>
      <c r="Q62" s="58">
        <v>0</v>
      </c>
      <c r="R62" s="57">
        <v>0</v>
      </c>
      <c r="S62" s="5">
        <v>0</v>
      </c>
      <c r="T62" s="58">
        <v>0</v>
      </c>
      <c r="U62" s="57">
        <v>0</v>
      </c>
      <c r="V62" s="5">
        <v>0</v>
      </c>
      <c r="W62" s="58">
        <v>0</v>
      </c>
      <c r="X62" s="57">
        <v>0</v>
      </c>
      <c r="Y62" s="5">
        <v>0</v>
      </c>
      <c r="Z62" s="58">
        <f t="shared" si="93"/>
        <v>0</v>
      </c>
      <c r="AA62" s="57">
        <v>0</v>
      </c>
      <c r="AB62" s="5">
        <v>0</v>
      </c>
      <c r="AC62" s="58">
        <v>0</v>
      </c>
      <c r="AD62" s="59">
        <v>1704</v>
      </c>
      <c r="AE62" s="12">
        <v>9319</v>
      </c>
      <c r="AF62" s="58">
        <f t="shared" si="107"/>
        <v>5468.8967136150231</v>
      </c>
      <c r="AG62" s="57">
        <v>0</v>
      </c>
      <c r="AH62" s="5">
        <v>0</v>
      </c>
      <c r="AI62" s="58">
        <v>0</v>
      </c>
      <c r="AJ62" s="57">
        <v>0</v>
      </c>
      <c r="AK62" s="5">
        <v>0</v>
      </c>
      <c r="AL62" s="58">
        <v>0</v>
      </c>
      <c r="AM62" s="57">
        <v>0</v>
      </c>
      <c r="AN62" s="5">
        <v>0</v>
      </c>
      <c r="AO62" s="58">
        <v>0</v>
      </c>
      <c r="AP62" s="57">
        <v>0</v>
      </c>
      <c r="AQ62" s="5">
        <v>0</v>
      </c>
      <c r="AR62" s="58">
        <v>0</v>
      </c>
      <c r="AS62" s="57">
        <v>0</v>
      </c>
      <c r="AT62" s="5">
        <v>0</v>
      </c>
      <c r="AU62" s="58">
        <v>0</v>
      </c>
      <c r="AV62" s="59">
        <v>69</v>
      </c>
      <c r="AW62" s="12">
        <v>319</v>
      </c>
      <c r="AX62" s="58">
        <f t="shared" si="94"/>
        <v>4623.188405797102</v>
      </c>
      <c r="AY62" s="57"/>
      <c r="AZ62" s="5"/>
      <c r="BA62" s="58"/>
      <c r="BB62" s="57">
        <v>0</v>
      </c>
      <c r="BC62" s="5">
        <v>0</v>
      </c>
      <c r="BD62" s="58">
        <f t="shared" si="95"/>
        <v>0</v>
      </c>
      <c r="BE62" s="57"/>
      <c r="BF62" s="5"/>
      <c r="BG62" s="58"/>
      <c r="BH62" s="57">
        <v>0</v>
      </c>
      <c r="BI62" s="5">
        <v>0</v>
      </c>
      <c r="BJ62" s="58">
        <v>0</v>
      </c>
      <c r="BK62" s="57">
        <v>0</v>
      </c>
      <c r="BL62" s="5">
        <v>0</v>
      </c>
      <c r="BM62" s="58">
        <v>0</v>
      </c>
      <c r="BN62" s="57">
        <v>0</v>
      </c>
      <c r="BO62" s="5">
        <v>0</v>
      </c>
      <c r="BP62" s="58">
        <v>0</v>
      </c>
      <c r="BQ62" s="57">
        <v>0</v>
      </c>
      <c r="BR62" s="5">
        <v>0</v>
      </c>
      <c r="BS62" s="58">
        <v>0</v>
      </c>
      <c r="BT62" s="57">
        <v>0</v>
      </c>
      <c r="BU62" s="5">
        <v>0</v>
      </c>
      <c r="BV62" s="58">
        <v>0</v>
      </c>
      <c r="BW62" s="57">
        <v>0</v>
      </c>
      <c r="BX62" s="5">
        <v>0</v>
      </c>
      <c r="BY62" s="58">
        <v>0</v>
      </c>
      <c r="BZ62" s="57">
        <v>0</v>
      </c>
      <c r="CA62" s="5">
        <v>0</v>
      </c>
      <c r="CB62" s="58">
        <v>0</v>
      </c>
      <c r="CC62" s="57">
        <v>0</v>
      </c>
      <c r="CD62" s="5">
        <v>0</v>
      </c>
      <c r="CE62" s="58">
        <v>0</v>
      </c>
      <c r="CF62" s="59">
        <v>3678</v>
      </c>
      <c r="CG62" s="12">
        <v>22119</v>
      </c>
      <c r="CH62" s="58">
        <f t="shared" si="96"/>
        <v>6013.8662316476348</v>
      </c>
      <c r="CI62" s="59">
        <v>25</v>
      </c>
      <c r="CJ62" s="12">
        <v>161</v>
      </c>
      <c r="CK62" s="58">
        <f>CJ62/CI62*1000</f>
        <v>6440</v>
      </c>
      <c r="CL62" s="57">
        <v>0</v>
      </c>
      <c r="CM62" s="5">
        <v>0</v>
      </c>
      <c r="CN62" s="58">
        <v>0</v>
      </c>
      <c r="CO62" s="57">
        <v>0</v>
      </c>
      <c r="CP62" s="5">
        <v>0</v>
      </c>
      <c r="CQ62" s="58">
        <v>0</v>
      </c>
      <c r="CR62" s="59">
        <v>1</v>
      </c>
      <c r="CS62" s="12">
        <v>21</v>
      </c>
      <c r="CT62" s="58">
        <f t="shared" si="97"/>
        <v>21000</v>
      </c>
      <c r="CU62" s="57">
        <v>0</v>
      </c>
      <c r="CV62" s="5">
        <v>1</v>
      </c>
      <c r="CW62" s="58">
        <v>0</v>
      </c>
      <c r="CX62" s="57">
        <v>0</v>
      </c>
      <c r="CY62" s="5">
        <v>0</v>
      </c>
      <c r="CZ62" s="58">
        <v>0</v>
      </c>
      <c r="DA62" s="57">
        <v>0</v>
      </c>
      <c r="DB62" s="5">
        <v>0</v>
      </c>
      <c r="DC62" s="58">
        <v>0</v>
      </c>
      <c r="DD62" s="57">
        <v>0</v>
      </c>
      <c r="DE62" s="5">
        <v>0</v>
      </c>
      <c r="DF62" s="58">
        <v>0</v>
      </c>
      <c r="DG62" s="57">
        <v>0</v>
      </c>
      <c r="DH62" s="5">
        <v>0</v>
      </c>
      <c r="DI62" s="58">
        <v>0</v>
      </c>
      <c r="DJ62" s="57">
        <v>0</v>
      </c>
      <c r="DK62" s="5">
        <v>0</v>
      </c>
      <c r="DL62" s="58">
        <v>0</v>
      </c>
      <c r="DM62" s="57">
        <v>0</v>
      </c>
      <c r="DN62" s="5">
        <v>0</v>
      </c>
      <c r="DO62" s="58">
        <v>0</v>
      </c>
      <c r="DP62" s="59">
        <v>24</v>
      </c>
      <c r="DQ62" s="12">
        <v>327</v>
      </c>
      <c r="DR62" s="58">
        <f>DQ62/DP62*1000</f>
        <v>13625</v>
      </c>
      <c r="DS62" s="57">
        <v>0</v>
      </c>
      <c r="DT62" s="5">
        <v>0</v>
      </c>
      <c r="DU62" s="58">
        <v>0</v>
      </c>
      <c r="DV62" s="57">
        <v>0</v>
      </c>
      <c r="DW62" s="5">
        <v>0</v>
      </c>
      <c r="DX62" s="58">
        <v>0</v>
      </c>
      <c r="DY62" s="57">
        <v>0</v>
      </c>
      <c r="DZ62" s="5">
        <v>0</v>
      </c>
      <c r="EA62" s="58">
        <v>0</v>
      </c>
      <c r="EB62" s="57">
        <v>0</v>
      </c>
      <c r="EC62" s="5">
        <v>0</v>
      </c>
      <c r="ED62" s="58">
        <v>0</v>
      </c>
      <c r="EE62" s="57">
        <v>0</v>
      </c>
      <c r="EF62" s="5">
        <v>0</v>
      </c>
      <c r="EG62" s="58">
        <v>0</v>
      </c>
      <c r="EH62" s="57">
        <v>0</v>
      </c>
      <c r="EI62" s="5">
        <v>0</v>
      </c>
      <c r="EJ62" s="58">
        <v>0</v>
      </c>
      <c r="EK62" s="57">
        <v>0</v>
      </c>
      <c r="EL62" s="5">
        <v>0</v>
      </c>
      <c r="EM62" s="58">
        <v>0</v>
      </c>
      <c r="EN62" s="57">
        <v>0</v>
      </c>
      <c r="EO62" s="5">
        <v>0</v>
      </c>
      <c r="EP62" s="58">
        <v>0</v>
      </c>
      <c r="EQ62" s="59">
        <v>418</v>
      </c>
      <c r="ER62" s="12">
        <v>3072</v>
      </c>
      <c r="ES62" s="58">
        <f t="shared" si="98"/>
        <v>7349.2822966507183</v>
      </c>
      <c r="ET62" s="57">
        <v>0</v>
      </c>
      <c r="EU62" s="5">
        <v>0</v>
      </c>
      <c r="EV62" s="58">
        <v>0</v>
      </c>
      <c r="EW62" s="57">
        <v>0</v>
      </c>
      <c r="EX62" s="5">
        <v>0</v>
      </c>
      <c r="EY62" s="58">
        <v>0</v>
      </c>
      <c r="EZ62" s="57"/>
      <c r="FA62" s="5"/>
      <c r="FB62" s="58"/>
      <c r="FC62" s="57">
        <v>0</v>
      </c>
      <c r="FD62" s="5">
        <v>0</v>
      </c>
      <c r="FE62" s="58">
        <v>0</v>
      </c>
      <c r="FF62" s="57">
        <v>0</v>
      </c>
      <c r="FG62" s="5">
        <v>0</v>
      </c>
      <c r="FH62" s="58">
        <v>0</v>
      </c>
      <c r="FI62" s="57">
        <v>0</v>
      </c>
      <c r="FJ62" s="5">
        <v>0</v>
      </c>
      <c r="FK62" s="58">
        <v>0</v>
      </c>
      <c r="FL62" s="57">
        <v>0</v>
      </c>
      <c r="FM62" s="5">
        <v>0</v>
      </c>
      <c r="FN62" s="58">
        <f t="shared" si="99"/>
        <v>0</v>
      </c>
      <c r="FO62" s="57">
        <v>0</v>
      </c>
      <c r="FP62" s="5">
        <v>0</v>
      </c>
      <c r="FQ62" s="58">
        <v>0</v>
      </c>
      <c r="FR62" s="57">
        <v>0</v>
      </c>
      <c r="FS62" s="5">
        <v>0</v>
      </c>
      <c r="FT62" s="58">
        <v>0</v>
      </c>
      <c r="FU62" s="57">
        <v>0</v>
      </c>
      <c r="FV62" s="5">
        <v>0</v>
      </c>
      <c r="FW62" s="58">
        <v>0</v>
      </c>
      <c r="FX62" s="57">
        <v>0</v>
      </c>
      <c r="FY62" s="5">
        <v>0</v>
      </c>
      <c r="FZ62" s="58">
        <v>0</v>
      </c>
      <c r="GA62" s="57">
        <v>0</v>
      </c>
      <c r="GB62" s="5">
        <v>0</v>
      </c>
      <c r="GC62" s="58">
        <v>0</v>
      </c>
      <c r="GD62" s="57">
        <v>0</v>
      </c>
      <c r="GE62" s="5">
        <v>0</v>
      </c>
      <c r="GF62" s="58">
        <v>0</v>
      </c>
      <c r="GG62" s="57">
        <v>0</v>
      </c>
      <c r="GH62" s="5">
        <v>0</v>
      </c>
      <c r="GI62" s="58">
        <v>0</v>
      </c>
      <c r="GJ62" s="57">
        <v>0</v>
      </c>
      <c r="GK62" s="5">
        <v>0</v>
      </c>
      <c r="GL62" s="58">
        <v>0</v>
      </c>
      <c r="GM62" s="57">
        <v>0</v>
      </c>
      <c r="GN62" s="5">
        <v>0</v>
      </c>
      <c r="GO62" s="58">
        <v>0</v>
      </c>
      <c r="GP62" s="57">
        <v>0</v>
      </c>
      <c r="GQ62" s="5">
        <v>0</v>
      </c>
      <c r="GR62" s="58">
        <f t="shared" si="100"/>
        <v>0</v>
      </c>
      <c r="GS62" s="57">
        <v>0</v>
      </c>
      <c r="GT62" s="5">
        <v>1</v>
      </c>
      <c r="GU62" s="58">
        <v>0</v>
      </c>
      <c r="GV62" s="57">
        <v>0</v>
      </c>
      <c r="GW62" s="5">
        <v>0</v>
      </c>
      <c r="GX62" s="58">
        <v>0</v>
      </c>
      <c r="GY62" s="59">
        <v>31404</v>
      </c>
      <c r="GZ62" s="12">
        <v>226617</v>
      </c>
      <c r="HA62" s="58">
        <f t="shared" si="101"/>
        <v>7216.1826518914786</v>
      </c>
      <c r="HB62" s="57">
        <v>0</v>
      </c>
      <c r="HC62" s="5">
        <v>0</v>
      </c>
      <c r="HD62" s="58">
        <f t="shared" si="102"/>
        <v>0</v>
      </c>
      <c r="HE62" s="57"/>
      <c r="HF62" s="5"/>
      <c r="HG62" s="58"/>
      <c r="HH62" s="57">
        <v>0</v>
      </c>
      <c r="HI62" s="5">
        <v>0</v>
      </c>
      <c r="HJ62" s="58">
        <v>0</v>
      </c>
      <c r="HK62" s="57">
        <v>0</v>
      </c>
      <c r="HL62" s="5">
        <v>0</v>
      </c>
      <c r="HM62" s="58">
        <v>0</v>
      </c>
      <c r="HN62" s="57">
        <v>0</v>
      </c>
      <c r="HO62" s="5">
        <v>0</v>
      </c>
      <c r="HP62" s="58">
        <v>0</v>
      </c>
      <c r="HQ62" s="57">
        <v>0</v>
      </c>
      <c r="HR62" s="5">
        <v>0</v>
      </c>
      <c r="HS62" s="58">
        <v>0</v>
      </c>
      <c r="HT62" s="59">
        <v>2</v>
      </c>
      <c r="HU62" s="12">
        <v>-42</v>
      </c>
      <c r="HV62" s="58">
        <f t="shared" si="103"/>
        <v>-21000</v>
      </c>
      <c r="HW62" s="57">
        <v>0</v>
      </c>
      <c r="HX62" s="5">
        <v>0</v>
      </c>
      <c r="HY62" s="58">
        <v>0</v>
      </c>
      <c r="HZ62" s="59">
        <v>0</v>
      </c>
      <c r="IA62" s="12">
        <v>0</v>
      </c>
      <c r="IB62" s="58">
        <v>0</v>
      </c>
      <c r="IC62" s="57">
        <v>0</v>
      </c>
      <c r="ID62" s="5">
        <v>0</v>
      </c>
      <c r="IE62" s="58">
        <v>0</v>
      </c>
      <c r="IF62" s="59">
        <v>50</v>
      </c>
      <c r="IG62" s="12">
        <v>234</v>
      </c>
      <c r="IH62" s="58">
        <f t="shared" si="106"/>
        <v>4680</v>
      </c>
      <c r="II62" s="57">
        <v>0</v>
      </c>
      <c r="IJ62" s="5">
        <v>0</v>
      </c>
      <c r="IK62" s="58">
        <v>0</v>
      </c>
      <c r="IL62" s="57">
        <v>0</v>
      </c>
      <c r="IM62" s="5">
        <v>0</v>
      </c>
      <c r="IN62" s="58">
        <v>0</v>
      </c>
      <c r="IO62" s="57">
        <v>0</v>
      </c>
      <c r="IP62" s="5">
        <v>0</v>
      </c>
      <c r="IQ62" s="58">
        <v>0</v>
      </c>
      <c r="IR62" s="14">
        <f t="shared" si="10"/>
        <v>37702</v>
      </c>
      <c r="IS62" s="58">
        <f t="shared" si="11"/>
        <v>264074</v>
      </c>
    </row>
    <row r="63" spans="1:253" x14ac:dyDescent="0.3">
      <c r="A63" s="54">
        <v>2008</v>
      </c>
      <c r="B63" s="50" t="s">
        <v>10</v>
      </c>
      <c r="C63" s="57">
        <v>0</v>
      </c>
      <c r="D63" s="5">
        <v>0</v>
      </c>
      <c r="E63" s="58">
        <v>0</v>
      </c>
      <c r="F63" s="57"/>
      <c r="G63" s="5"/>
      <c r="H63" s="58"/>
      <c r="I63" s="57">
        <v>0</v>
      </c>
      <c r="J63" s="5">
        <v>0</v>
      </c>
      <c r="K63" s="58">
        <v>0</v>
      </c>
      <c r="L63" s="59">
        <v>21</v>
      </c>
      <c r="M63" s="12">
        <v>116</v>
      </c>
      <c r="N63" s="58">
        <f t="shared" si="92"/>
        <v>5523.8095238095239</v>
      </c>
      <c r="O63" s="57">
        <v>0</v>
      </c>
      <c r="P63" s="5">
        <v>0</v>
      </c>
      <c r="Q63" s="58">
        <v>0</v>
      </c>
      <c r="R63" s="57">
        <v>0</v>
      </c>
      <c r="S63" s="5">
        <v>0</v>
      </c>
      <c r="T63" s="58">
        <v>0</v>
      </c>
      <c r="U63" s="57">
        <v>0</v>
      </c>
      <c r="V63" s="5">
        <v>0</v>
      </c>
      <c r="W63" s="58">
        <v>0</v>
      </c>
      <c r="X63" s="57">
        <v>0</v>
      </c>
      <c r="Y63" s="5">
        <v>0</v>
      </c>
      <c r="Z63" s="58">
        <f t="shared" si="93"/>
        <v>0</v>
      </c>
      <c r="AA63" s="57">
        <v>0</v>
      </c>
      <c r="AB63" s="5">
        <v>0</v>
      </c>
      <c r="AC63" s="58">
        <v>0</v>
      </c>
      <c r="AD63" s="59">
        <v>1924</v>
      </c>
      <c r="AE63" s="12">
        <v>12907</v>
      </c>
      <c r="AF63" s="58">
        <f t="shared" si="107"/>
        <v>6708.4199584199587</v>
      </c>
      <c r="AG63" s="57">
        <v>0</v>
      </c>
      <c r="AH63" s="5">
        <v>0</v>
      </c>
      <c r="AI63" s="58">
        <v>0</v>
      </c>
      <c r="AJ63" s="57">
        <v>0</v>
      </c>
      <c r="AK63" s="5">
        <v>0</v>
      </c>
      <c r="AL63" s="58">
        <v>0</v>
      </c>
      <c r="AM63" s="57">
        <v>0</v>
      </c>
      <c r="AN63" s="5">
        <v>0</v>
      </c>
      <c r="AO63" s="58">
        <v>0</v>
      </c>
      <c r="AP63" s="57">
        <v>0</v>
      </c>
      <c r="AQ63" s="5">
        <v>17</v>
      </c>
      <c r="AR63" s="58">
        <v>0</v>
      </c>
      <c r="AS63" s="57">
        <v>0</v>
      </c>
      <c r="AT63" s="5">
        <v>0</v>
      </c>
      <c r="AU63" s="58">
        <v>0</v>
      </c>
      <c r="AV63" s="59">
        <v>615</v>
      </c>
      <c r="AW63" s="12">
        <v>3857</v>
      </c>
      <c r="AX63" s="58">
        <f t="shared" si="94"/>
        <v>6271.544715447154</v>
      </c>
      <c r="AY63" s="57"/>
      <c r="AZ63" s="5"/>
      <c r="BA63" s="58"/>
      <c r="BB63" s="57">
        <v>0</v>
      </c>
      <c r="BC63" s="5">
        <v>0</v>
      </c>
      <c r="BD63" s="58">
        <f t="shared" si="95"/>
        <v>0</v>
      </c>
      <c r="BE63" s="57"/>
      <c r="BF63" s="5"/>
      <c r="BG63" s="58"/>
      <c r="BH63" s="57">
        <v>0</v>
      </c>
      <c r="BI63" s="5">
        <v>0</v>
      </c>
      <c r="BJ63" s="58">
        <v>0</v>
      </c>
      <c r="BK63" s="57">
        <v>0</v>
      </c>
      <c r="BL63" s="5">
        <v>0</v>
      </c>
      <c r="BM63" s="58">
        <v>0</v>
      </c>
      <c r="BN63" s="57">
        <v>0</v>
      </c>
      <c r="BO63" s="5">
        <v>0</v>
      </c>
      <c r="BP63" s="58">
        <v>0</v>
      </c>
      <c r="BQ63" s="57">
        <v>0</v>
      </c>
      <c r="BR63" s="5">
        <v>0</v>
      </c>
      <c r="BS63" s="58">
        <v>0</v>
      </c>
      <c r="BT63" s="57">
        <v>0</v>
      </c>
      <c r="BU63" s="5">
        <v>0</v>
      </c>
      <c r="BV63" s="58">
        <v>0</v>
      </c>
      <c r="BW63" s="57">
        <v>0</v>
      </c>
      <c r="BX63" s="5">
        <v>0</v>
      </c>
      <c r="BY63" s="58">
        <v>0</v>
      </c>
      <c r="BZ63" s="57">
        <v>0</v>
      </c>
      <c r="CA63" s="5">
        <v>0</v>
      </c>
      <c r="CB63" s="58">
        <v>0</v>
      </c>
      <c r="CC63" s="57">
        <v>0</v>
      </c>
      <c r="CD63" s="5">
        <v>0</v>
      </c>
      <c r="CE63" s="58">
        <v>0</v>
      </c>
      <c r="CF63" s="59">
        <v>627</v>
      </c>
      <c r="CG63" s="12">
        <v>7974</v>
      </c>
      <c r="CH63" s="58">
        <f t="shared" si="96"/>
        <v>12717.703349282297</v>
      </c>
      <c r="CI63" s="57">
        <v>0</v>
      </c>
      <c r="CJ63" s="5">
        <v>0</v>
      </c>
      <c r="CK63" s="58">
        <v>0</v>
      </c>
      <c r="CL63" s="57">
        <v>0</v>
      </c>
      <c r="CM63" s="5">
        <v>0</v>
      </c>
      <c r="CN63" s="58">
        <v>0</v>
      </c>
      <c r="CO63" s="57">
        <v>0</v>
      </c>
      <c r="CP63" s="5">
        <v>0</v>
      </c>
      <c r="CQ63" s="58">
        <v>0</v>
      </c>
      <c r="CR63" s="59">
        <v>3</v>
      </c>
      <c r="CS63" s="12">
        <v>34</v>
      </c>
      <c r="CT63" s="58">
        <f t="shared" si="97"/>
        <v>11333.333333333334</v>
      </c>
      <c r="CU63" s="57">
        <v>0</v>
      </c>
      <c r="CV63" s="5">
        <v>0</v>
      </c>
      <c r="CW63" s="58">
        <v>0</v>
      </c>
      <c r="CX63" s="57">
        <v>0</v>
      </c>
      <c r="CY63" s="5">
        <v>0</v>
      </c>
      <c r="CZ63" s="58">
        <v>0</v>
      </c>
      <c r="DA63" s="57">
        <v>0</v>
      </c>
      <c r="DB63" s="5">
        <v>0</v>
      </c>
      <c r="DC63" s="58">
        <v>0</v>
      </c>
      <c r="DD63" s="57">
        <v>0</v>
      </c>
      <c r="DE63" s="5">
        <v>0</v>
      </c>
      <c r="DF63" s="58">
        <v>0</v>
      </c>
      <c r="DG63" s="57">
        <v>0</v>
      </c>
      <c r="DH63" s="5">
        <v>0</v>
      </c>
      <c r="DI63" s="58">
        <v>0</v>
      </c>
      <c r="DJ63" s="57">
        <v>0</v>
      </c>
      <c r="DK63" s="5">
        <v>0</v>
      </c>
      <c r="DL63" s="58">
        <v>0</v>
      </c>
      <c r="DM63" s="57">
        <v>0</v>
      </c>
      <c r="DN63" s="5">
        <v>0</v>
      </c>
      <c r="DO63" s="58">
        <v>0</v>
      </c>
      <c r="DP63" s="57">
        <v>0</v>
      </c>
      <c r="DQ63" s="5">
        <v>0</v>
      </c>
      <c r="DR63" s="58">
        <v>0</v>
      </c>
      <c r="DS63" s="57">
        <v>0</v>
      </c>
      <c r="DT63" s="5">
        <v>0</v>
      </c>
      <c r="DU63" s="58">
        <v>0</v>
      </c>
      <c r="DV63" s="57">
        <v>0</v>
      </c>
      <c r="DW63" s="5">
        <v>0</v>
      </c>
      <c r="DX63" s="58">
        <v>0</v>
      </c>
      <c r="DY63" s="57">
        <v>0</v>
      </c>
      <c r="DZ63" s="5">
        <v>0</v>
      </c>
      <c r="EA63" s="58">
        <v>0</v>
      </c>
      <c r="EB63" s="57">
        <v>0</v>
      </c>
      <c r="EC63" s="5">
        <v>0</v>
      </c>
      <c r="ED63" s="58">
        <v>0</v>
      </c>
      <c r="EE63" s="57">
        <v>0</v>
      </c>
      <c r="EF63" s="5">
        <v>0</v>
      </c>
      <c r="EG63" s="58">
        <v>0</v>
      </c>
      <c r="EH63" s="57">
        <v>0</v>
      </c>
      <c r="EI63" s="5">
        <v>0</v>
      </c>
      <c r="EJ63" s="58">
        <v>0</v>
      </c>
      <c r="EK63" s="57">
        <v>0</v>
      </c>
      <c r="EL63" s="5">
        <v>0</v>
      </c>
      <c r="EM63" s="58">
        <v>0</v>
      </c>
      <c r="EN63" s="57">
        <v>0</v>
      </c>
      <c r="EO63" s="5">
        <v>0</v>
      </c>
      <c r="EP63" s="58">
        <v>0</v>
      </c>
      <c r="EQ63" s="59">
        <v>184</v>
      </c>
      <c r="ER63" s="12">
        <v>2059</v>
      </c>
      <c r="ES63" s="58">
        <f t="shared" si="98"/>
        <v>11190.217391304348</v>
      </c>
      <c r="ET63" s="57">
        <v>0</v>
      </c>
      <c r="EU63" s="5">
        <v>0</v>
      </c>
      <c r="EV63" s="58">
        <v>0</v>
      </c>
      <c r="EW63" s="57">
        <v>0</v>
      </c>
      <c r="EX63" s="5">
        <v>0</v>
      </c>
      <c r="EY63" s="58">
        <v>0</v>
      </c>
      <c r="EZ63" s="57"/>
      <c r="FA63" s="5"/>
      <c r="FB63" s="58"/>
      <c r="FC63" s="57">
        <v>0</v>
      </c>
      <c r="FD63" s="5">
        <v>0</v>
      </c>
      <c r="FE63" s="58">
        <v>0</v>
      </c>
      <c r="FF63" s="57">
        <v>0</v>
      </c>
      <c r="FG63" s="5">
        <v>0</v>
      </c>
      <c r="FH63" s="58">
        <v>0</v>
      </c>
      <c r="FI63" s="57">
        <v>0</v>
      </c>
      <c r="FJ63" s="5">
        <v>0</v>
      </c>
      <c r="FK63" s="58">
        <v>0</v>
      </c>
      <c r="FL63" s="57">
        <v>0</v>
      </c>
      <c r="FM63" s="5">
        <v>0</v>
      </c>
      <c r="FN63" s="58">
        <f t="shared" si="99"/>
        <v>0</v>
      </c>
      <c r="FO63" s="57">
        <v>0</v>
      </c>
      <c r="FP63" s="5">
        <v>0</v>
      </c>
      <c r="FQ63" s="58">
        <v>0</v>
      </c>
      <c r="FR63" s="57">
        <v>0</v>
      </c>
      <c r="FS63" s="5">
        <v>0</v>
      </c>
      <c r="FT63" s="58">
        <v>0</v>
      </c>
      <c r="FU63" s="57">
        <v>0</v>
      </c>
      <c r="FV63" s="5">
        <v>0</v>
      </c>
      <c r="FW63" s="58">
        <v>0</v>
      </c>
      <c r="FX63" s="57">
        <v>0</v>
      </c>
      <c r="FY63" s="5">
        <v>0</v>
      </c>
      <c r="FZ63" s="58">
        <v>0</v>
      </c>
      <c r="GA63" s="57">
        <v>0</v>
      </c>
      <c r="GB63" s="5">
        <v>0</v>
      </c>
      <c r="GC63" s="58">
        <v>0</v>
      </c>
      <c r="GD63" s="57">
        <v>0</v>
      </c>
      <c r="GE63" s="5">
        <v>0</v>
      </c>
      <c r="GF63" s="58">
        <v>0</v>
      </c>
      <c r="GG63" s="57">
        <v>0</v>
      </c>
      <c r="GH63" s="5">
        <v>0</v>
      </c>
      <c r="GI63" s="58">
        <v>0</v>
      </c>
      <c r="GJ63" s="57">
        <v>0</v>
      </c>
      <c r="GK63" s="5">
        <v>0</v>
      </c>
      <c r="GL63" s="58">
        <v>0</v>
      </c>
      <c r="GM63" s="57">
        <v>0</v>
      </c>
      <c r="GN63" s="5">
        <v>0</v>
      </c>
      <c r="GO63" s="58">
        <v>0</v>
      </c>
      <c r="GP63" s="57">
        <v>0</v>
      </c>
      <c r="GQ63" s="5">
        <v>0</v>
      </c>
      <c r="GR63" s="58">
        <f t="shared" si="100"/>
        <v>0</v>
      </c>
      <c r="GS63" s="59">
        <v>20</v>
      </c>
      <c r="GT63" s="12">
        <v>181</v>
      </c>
      <c r="GU63" s="58">
        <f t="shared" si="108"/>
        <v>9050</v>
      </c>
      <c r="GV63" s="57">
        <v>0</v>
      </c>
      <c r="GW63" s="5">
        <v>0</v>
      </c>
      <c r="GX63" s="58">
        <v>0</v>
      </c>
      <c r="GY63" s="59">
        <v>41636</v>
      </c>
      <c r="GZ63" s="12">
        <v>324441</v>
      </c>
      <c r="HA63" s="58">
        <f t="shared" si="101"/>
        <v>7792.3191468921123</v>
      </c>
      <c r="HB63" s="57">
        <v>0</v>
      </c>
      <c r="HC63" s="5">
        <v>0</v>
      </c>
      <c r="HD63" s="58">
        <f t="shared" si="102"/>
        <v>0</v>
      </c>
      <c r="HE63" s="57"/>
      <c r="HF63" s="5"/>
      <c r="HG63" s="58"/>
      <c r="HH63" s="57">
        <v>0</v>
      </c>
      <c r="HI63" s="5">
        <v>0</v>
      </c>
      <c r="HJ63" s="58">
        <v>0</v>
      </c>
      <c r="HK63" s="57">
        <v>0</v>
      </c>
      <c r="HL63" s="5">
        <v>0</v>
      </c>
      <c r="HM63" s="58">
        <v>0</v>
      </c>
      <c r="HN63" s="57">
        <v>0</v>
      </c>
      <c r="HO63" s="5">
        <v>0</v>
      </c>
      <c r="HP63" s="58">
        <v>0</v>
      </c>
      <c r="HQ63" s="57">
        <v>0</v>
      </c>
      <c r="HR63" s="5">
        <v>0</v>
      </c>
      <c r="HS63" s="58">
        <v>0</v>
      </c>
      <c r="HT63" s="57">
        <v>0</v>
      </c>
      <c r="HU63" s="5">
        <v>0</v>
      </c>
      <c r="HV63" s="58">
        <v>0</v>
      </c>
      <c r="HW63" s="59">
        <v>278</v>
      </c>
      <c r="HX63" s="12">
        <v>3153</v>
      </c>
      <c r="HY63" s="58">
        <f t="shared" si="104"/>
        <v>11341.726618705035</v>
      </c>
      <c r="HZ63" s="59">
        <v>0</v>
      </c>
      <c r="IA63" s="12">
        <v>0</v>
      </c>
      <c r="IB63" s="58">
        <v>0</v>
      </c>
      <c r="IC63" s="59">
        <v>384</v>
      </c>
      <c r="ID63" s="12">
        <v>2788</v>
      </c>
      <c r="IE63" s="58">
        <f t="shared" si="105"/>
        <v>7260.416666666667</v>
      </c>
      <c r="IF63" s="57">
        <v>0</v>
      </c>
      <c r="IG63" s="5">
        <v>0</v>
      </c>
      <c r="IH63" s="58">
        <v>0</v>
      </c>
      <c r="II63" s="57">
        <v>0</v>
      </c>
      <c r="IJ63" s="5">
        <v>0</v>
      </c>
      <c r="IK63" s="58">
        <v>0</v>
      </c>
      <c r="IL63" s="57">
        <v>0</v>
      </c>
      <c r="IM63" s="5">
        <v>0</v>
      </c>
      <c r="IN63" s="58">
        <v>0</v>
      </c>
      <c r="IO63" s="57">
        <v>0</v>
      </c>
      <c r="IP63" s="5">
        <v>0</v>
      </c>
      <c r="IQ63" s="58">
        <v>0</v>
      </c>
      <c r="IR63" s="14">
        <f t="shared" si="10"/>
        <v>45692</v>
      </c>
      <c r="IS63" s="58">
        <f t="shared" si="11"/>
        <v>357527</v>
      </c>
    </row>
    <row r="64" spans="1:253" x14ac:dyDescent="0.3">
      <c r="A64" s="54">
        <v>2008</v>
      </c>
      <c r="B64" s="50" t="s">
        <v>11</v>
      </c>
      <c r="C64" s="57">
        <v>0</v>
      </c>
      <c r="D64" s="5">
        <v>0</v>
      </c>
      <c r="E64" s="58">
        <v>0</v>
      </c>
      <c r="F64" s="57"/>
      <c r="G64" s="5"/>
      <c r="H64" s="58"/>
      <c r="I64" s="57">
        <v>0</v>
      </c>
      <c r="J64" s="5">
        <v>0</v>
      </c>
      <c r="K64" s="58">
        <v>0</v>
      </c>
      <c r="L64" s="59">
        <v>108</v>
      </c>
      <c r="M64" s="12">
        <v>724</v>
      </c>
      <c r="N64" s="58">
        <f t="shared" si="92"/>
        <v>6703.7037037037035</v>
      </c>
      <c r="O64" s="57">
        <v>0</v>
      </c>
      <c r="P64" s="5">
        <v>0</v>
      </c>
      <c r="Q64" s="58">
        <v>0</v>
      </c>
      <c r="R64" s="59">
        <v>6</v>
      </c>
      <c r="S64" s="12">
        <v>166</v>
      </c>
      <c r="T64" s="58">
        <f>S64/R64*1000</f>
        <v>27666.666666666668</v>
      </c>
      <c r="U64" s="57">
        <v>0</v>
      </c>
      <c r="V64" s="5">
        <v>0</v>
      </c>
      <c r="W64" s="58">
        <v>0</v>
      </c>
      <c r="X64" s="57">
        <v>0</v>
      </c>
      <c r="Y64" s="5">
        <v>0</v>
      </c>
      <c r="Z64" s="58">
        <f t="shared" si="93"/>
        <v>0</v>
      </c>
      <c r="AA64" s="57">
        <v>0</v>
      </c>
      <c r="AB64" s="5">
        <v>0</v>
      </c>
      <c r="AC64" s="58">
        <v>0</v>
      </c>
      <c r="AD64" s="59">
        <v>1875</v>
      </c>
      <c r="AE64" s="12">
        <v>13513</v>
      </c>
      <c r="AF64" s="58">
        <f t="shared" si="107"/>
        <v>7206.9333333333334</v>
      </c>
      <c r="AG64" s="57">
        <v>0</v>
      </c>
      <c r="AH64" s="5">
        <v>0</v>
      </c>
      <c r="AI64" s="58">
        <v>0</v>
      </c>
      <c r="AJ64" s="57">
        <v>0</v>
      </c>
      <c r="AK64" s="5">
        <v>0</v>
      </c>
      <c r="AL64" s="58">
        <v>0</v>
      </c>
      <c r="AM64" s="57">
        <v>0</v>
      </c>
      <c r="AN64" s="5">
        <v>0</v>
      </c>
      <c r="AO64" s="58">
        <v>0</v>
      </c>
      <c r="AP64" s="57">
        <v>0</v>
      </c>
      <c r="AQ64" s="5">
        <v>0</v>
      </c>
      <c r="AR64" s="58">
        <v>0</v>
      </c>
      <c r="AS64" s="57">
        <v>0</v>
      </c>
      <c r="AT64" s="5">
        <v>0</v>
      </c>
      <c r="AU64" s="58">
        <v>0</v>
      </c>
      <c r="AV64" s="59">
        <v>1916</v>
      </c>
      <c r="AW64" s="12">
        <v>12392</v>
      </c>
      <c r="AX64" s="58">
        <f t="shared" si="94"/>
        <v>6467.6409185803759</v>
      </c>
      <c r="AY64" s="57"/>
      <c r="AZ64" s="5"/>
      <c r="BA64" s="58"/>
      <c r="BB64" s="57">
        <v>0</v>
      </c>
      <c r="BC64" s="5">
        <v>0</v>
      </c>
      <c r="BD64" s="58">
        <f t="shared" si="95"/>
        <v>0</v>
      </c>
      <c r="BE64" s="57"/>
      <c r="BF64" s="5"/>
      <c r="BG64" s="58"/>
      <c r="BH64" s="57">
        <v>0</v>
      </c>
      <c r="BI64" s="5">
        <v>0</v>
      </c>
      <c r="BJ64" s="58">
        <v>0</v>
      </c>
      <c r="BK64" s="57">
        <v>0</v>
      </c>
      <c r="BL64" s="5">
        <v>0</v>
      </c>
      <c r="BM64" s="58">
        <v>0</v>
      </c>
      <c r="BN64" s="57">
        <v>0</v>
      </c>
      <c r="BO64" s="5">
        <v>0</v>
      </c>
      <c r="BP64" s="58">
        <v>0</v>
      </c>
      <c r="BQ64" s="57">
        <v>0</v>
      </c>
      <c r="BR64" s="5">
        <v>0</v>
      </c>
      <c r="BS64" s="58">
        <v>0</v>
      </c>
      <c r="BT64" s="57">
        <v>0</v>
      </c>
      <c r="BU64" s="5">
        <v>0</v>
      </c>
      <c r="BV64" s="58">
        <v>0</v>
      </c>
      <c r="BW64" s="57">
        <v>0</v>
      </c>
      <c r="BX64" s="5">
        <v>0</v>
      </c>
      <c r="BY64" s="58">
        <v>0</v>
      </c>
      <c r="BZ64" s="57">
        <v>0</v>
      </c>
      <c r="CA64" s="5">
        <v>0</v>
      </c>
      <c r="CB64" s="58">
        <v>0</v>
      </c>
      <c r="CC64" s="57">
        <v>0</v>
      </c>
      <c r="CD64" s="5">
        <v>0</v>
      </c>
      <c r="CE64" s="58">
        <v>0</v>
      </c>
      <c r="CF64" s="59">
        <v>1672</v>
      </c>
      <c r="CG64" s="12">
        <v>20595</v>
      </c>
      <c r="CH64" s="58">
        <f t="shared" si="96"/>
        <v>12317.583732057416</v>
      </c>
      <c r="CI64" s="57">
        <v>0</v>
      </c>
      <c r="CJ64" s="5">
        <v>0</v>
      </c>
      <c r="CK64" s="58">
        <v>0</v>
      </c>
      <c r="CL64" s="57">
        <v>0</v>
      </c>
      <c r="CM64" s="5">
        <v>0</v>
      </c>
      <c r="CN64" s="58">
        <v>0</v>
      </c>
      <c r="CO64" s="57">
        <v>0</v>
      </c>
      <c r="CP64" s="5">
        <v>0</v>
      </c>
      <c r="CQ64" s="58">
        <v>0</v>
      </c>
      <c r="CR64" s="59">
        <v>23</v>
      </c>
      <c r="CS64" s="12">
        <v>422</v>
      </c>
      <c r="CT64" s="58">
        <f t="shared" si="97"/>
        <v>18347.826086956524</v>
      </c>
      <c r="CU64" s="57">
        <v>0</v>
      </c>
      <c r="CV64" s="5">
        <v>3</v>
      </c>
      <c r="CW64" s="58">
        <v>0</v>
      </c>
      <c r="CX64" s="59">
        <v>251</v>
      </c>
      <c r="CY64" s="12">
        <v>1479</v>
      </c>
      <c r="CZ64" s="58">
        <f>CY64/CX64*1000</f>
        <v>5892.4302788844625</v>
      </c>
      <c r="DA64" s="57">
        <v>0</v>
      </c>
      <c r="DB64" s="5">
        <v>0</v>
      </c>
      <c r="DC64" s="58">
        <v>0</v>
      </c>
      <c r="DD64" s="57">
        <v>0</v>
      </c>
      <c r="DE64" s="5">
        <v>0</v>
      </c>
      <c r="DF64" s="58">
        <v>0</v>
      </c>
      <c r="DG64" s="57">
        <v>0</v>
      </c>
      <c r="DH64" s="5">
        <v>0</v>
      </c>
      <c r="DI64" s="58">
        <v>0</v>
      </c>
      <c r="DJ64" s="57">
        <v>0</v>
      </c>
      <c r="DK64" s="5">
        <v>0</v>
      </c>
      <c r="DL64" s="58">
        <v>0</v>
      </c>
      <c r="DM64" s="57">
        <v>0</v>
      </c>
      <c r="DN64" s="5">
        <v>0</v>
      </c>
      <c r="DO64" s="58">
        <v>0</v>
      </c>
      <c r="DP64" s="57">
        <v>0</v>
      </c>
      <c r="DQ64" s="5">
        <v>0</v>
      </c>
      <c r="DR64" s="58">
        <v>0</v>
      </c>
      <c r="DS64" s="57">
        <v>0</v>
      </c>
      <c r="DT64" s="5">
        <v>0</v>
      </c>
      <c r="DU64" s="58">
        <v>0</v>
      </c>
      <c r="DV64" s="57">
        <v>0</v>
      </c>
      <c r="DW64" s="5">
        <v>0</v>
      </c>
      <c r="DX64" s="58">
        <v>0</v>
      </c>
      <c r="DY64" s="57">
        <v>0</v>
      </c>
      <c r="DZ64" s="5">
        <v>0</v>
      </c>
      <c r="EA64" s="58">
        <v>0</v>
      </c>
      <c r="EB64" s="57">
        <v>0</v>
      </c>
      <c r="EC64" s="5">
        <v>0</v>
      </c>
      <c r="ED64" s="58">
        <v>0</v>
      </c>
      <c r="EE64" s="57">
        <v>0</v>
      </c>
      <c r="EF64" s="5">
        <v>0</v>
      </c>
      <c r="EG64" s="58">
        <v>0</v>
      </c>
      <c r="EH64" s="57">
        <v>0</v>
      </c>
      <c r="EI64" s="5">
        <v>0</v>
      </c>
      <c r="EJ64" s="58">
        <v>0</v>
      </c>
      <c r="EK64" s="57">
        <v>0</v>
      </c>
      <c r="EL64" s="5">
        <v>0</v>
      </c>
      <c r="EM64" s="58">
        <v>0</v>
      </c>
      <c r="EN64" s="57">
        <v>0</v>
      </c>
      <c r="EO64" s="5">
        <v>0</v>
      </c>
      <c r="EP64" s="58">
        <v>0</v>
      </c>
      <c r="EQ64" s="59">
        <v>504</v>
      </c>
      <c r="ER64" s="12">
        <v>6526</v>
      </c>
      <c r="ES64" s="58">
        <f t="shared" si="98"/>
        <v>12948.412698412698</v>
      </c>
      <c r="ET64" s="57">
        <v>0</v>
      </c>
      <c r="EU64" s="5">
        <v>0</v>
      </c>
      <c r="EV64" s="58">
        <v>0</v>
      </c>
      <c r="EW64" s="59">
        <v>194</v>
      </c>
      <c r="EX64" s="12">
        <v>1288</v>
      </c>
      <c r="EY64" s="58">
        <f>EX64/EW64*1000</f>
        <v>6639.1752577319594</v>
      </c>
      <c r="EZ64" s="57"/>
      <c r="FA64" s="5"/>
      <c r="FB64" s="58"/>
      <c r="FC64" s="57">
        <v>0</v>
      </c>
      <c r="FD64" s="5">
        <v>0</v>
      </c>
      <c r="FE64" s="58">
        <v>0</v>
      </c>
      <c r="FF64" s="57">
        <v>0</v>
      </c>
      <c r="FG64" s="5">
        <v>0</v>
      </c>
      <c r="FH64" s="58">
        <v>0</v>
      </c>
      <c r="FI64" s="57">
        <v>0</v>
      </c>
      <c r="FJ64" s="5">
        <v>0</v>
      </c>
      <c r="FK64" s="58">
        <v>0</v>
      </c>
      <c r="FL64" s="57">
        <v>0</v>
      </c>
      <c r="FM64" s="5">
        <v>0</v>
      </c>
      <c r="FN64" s="58">
        <f t="shared" si="99"/>
        <v>0</v>
      </c>
      <c r="FO64" s="57">
        <v>0</v>
      </c>
      <c r="FP64" s="5">
        <v>0</v>
      </c>
      <c r="FQ64" s="58">
        <v>0</v>
      </c>
      <c r="FR64" s="57">
        <v>0</v>
      </c>
      <c r="FS64" s="5">
        <v>0</v>
      </c>
      <c r="FT64" s="58">
        <v>0</v>
      </c>
      <c r="FU64" s="57">
        <v>0</v>
      </c>
      <c r="FV64" s="5">
        <v>0</v>
      </c>
      <c r="FW64" s="58">
        <v>0</v>
      </c>
      <c r="FX64" s="57">
        <v>0</v>
      </c>
      <c r="FY64" s="5">
        <v>0</v>
      </c>
      <c r="FZ64" s="58">
        <v>0</v>
      </c>
      <c r="GA64" s="57">
        <v>0</v>
      </c>
      <c r="GB64" s="5">
        <v>0</v>
      </c>
      <c r="GC64" s="58">
        <v>0</v>
      </c>
      <c r="GD64" s="57">
        <v>0</v>
      </c>
      <c r="GE64" s="5">
        <v>0</v>
      </c>
      <c r="GF64" s="58">
        <v>0</v>
      </c>
      <c r="GG64" s="57">
        <v>0</v>
      </c>
      <c r="GH64" s="5">
        <v>0</v>
      </c>
      <c r="GI64" s="58">
        <v>0</v>
      </c>
      <c r="GJ64" s="57">
        <v>0</v>
      </c>
      <c r="GK64" s="5">
        <v>0</v>
      </c>
      <c r="GL64" s="58">
        <v>0</v>
      </c>
      <c r="GM64" s="57">
        <v>0</v>
      </c>
      <c r="GN64" s="5">
        <v>0</v>
      </c>
      <c r="GO64" s="58">
        <v>0</v>
      </c>
      <c r="GP64" s="57">
        <v>0</v>
      </c>
      <c r="GQ64" s="5">
        <v>0</v>
      </c>
      <c r="GR64" s="58">
        <f t="shared" si="100"/>
        <v>0</v>
      </c>
      <c r="GS64" s="59">
        <v>20</v>
      </c>
      <c r="GT64" s="12">
        <v>221</v>
      </c>
      <c r="GU64" s="58">
        <f t="shared" si="108"/>
        <v>11050</v>
      </c>
      <c r="GV64" s="57">
        <v>0</v>
      </c>
      <c r="GW64" s="5">
        <v>0</v>
      </c>
      <c r="GX64" s="58">
        <v>0</v>
      </c>
      <c r="GY64" s="59">
        <v>31757</v>
      </c>
      <c r="GZ64" s="12">
        <v>243389</v>
      </c>
      <c r="HA64" s="58">
        <f t="shared" si="101"/>
        <v>7664.1055515319458</v>
      </c>
      <c r="HB64" s="57">
        <v>0</v>
      </c>
      <c r="HC64" s="5">
        <v>0</v>
      </c>
      <c r="HD64" s="58">
        <f t="shared" si="102"/>
        <v>0</v>
      </c>
      <c r="HE64" s="57"/>
      <c r="HF64" s="5"/>
      <c r="HG64" s="58"/>
      <c r="HH64" s="57">
        <v>0</v>
      </c>
      <c r="HI64" s="5">
        <v>0</v>
      </c>
      <c r="HJ64" s="58">
        <v>0</v>
      </c>
      <c r="HK64" s="57">
        <v>0</v>
      </c>
      <c r="HL64" s="5">
        <v>0</v>
      </c>
      <c r="HM64" s="58">
        <v>0</v>
      </c>
      <c r="HN64" s="57">
        <v>0</v>
      </c>
      <c r="HO64" s="5">
        <v>0</v>
      </c>
      <c r="HP64" s="58">
        <v>0</v>
      </c>
      <c r="HQ64" s="57">
        <v>0</v>
      </c>
      <c r="HR64" s="5">
        <v>0</v>
      </c>
      <c r="HS64" s="58">
        <v>0</v>
      </c>
      <c r="HT64" s="59">
        <v>2</v>
      </c>
      <c r="HU64" s="12">
        <v>43</v>
      </c>
      <c r="HV64" s="58">
        <f t="shared" si="103"/>
        <v>21500</v>
      </c>
      <c r="HW64" s="59">
        <v>251</v>
      </c>
      <c r="HX64" s="12">
        <v>1802</v>
      </c>
      <c r="HY64" s="58">
        <f t="shared" si="104"/>
        <v>7179.2828685258964</v>
      </c>
      <c r="HZ64" s="59">
        <v>0</v>
      </c>
      <c r="IA64" s="12">
        <v>0</v>
      </c>
      <c r="IB64" s="58">
        <v>0</v>
      </c>
      <c r="IC64" s="59">
        <v>216</v>
      </c>
      <c r="ID64" s="12">
        <v>1973</v>
      </c>
      <c r="IE64" s="58">
        <f t="shared" si="105"/>
        <v>9134.2592592592591</v>
      </c>
      <c r="IF64" s="57">
        <v>0</v>
      </c>
      <c r="IG64" s="5">
        <v>0</v>
      </c>
      <c r="IH64" s="58">
        <v>0</v>
      </c>
      <c r="II64" s="57">
        <v>0</v>
      </c>
      <c r="IJ64" s="5">
        <v>0</v>
      </c>
      <c r="IK64" s="58">
        <v>0</v>
      </c>
      <c r="IL64" s="57">
        <v>0</v>
      </c>
      <c r="IM64" s="5">
        <v>0</v>
      </c>
      <c r="IN64" s="58">
        <v>0</v>
      </c>
      <c r="IO64" s="57">
        <v>0</v>
      </c>
      <c r="IP64" s="5">
        <v>0</v>
      </c>
      <c r="IQ64" s="58">
        <v>0</v>
      </c>
      <c r="IR64" s="14">
        <f t="shared" si="10"/>
        <v>38795</v>
      </c>
      <c r="IS64" s="58">
        <f t="shared" si="11"/>
        <v>304536</v>
      </c>
    </row>
    <row r="65" spans="1:253" x14ac:dyDescent="0.3">
      <c r="A65" s="54">
        <v>2008</v>
      </c>
      <c r="B65" s="50" t="s">
        <v>12</v>
      </c>
      <c r="C65" s="57">
        <v>0</v>
      </c>
      <c r="D65" s="5">
        <v>0</v>
      </c>
      <c r="E65" s="58">
        <v>0</v>
      </c>
      <c r="F65" s="57"/>
      <c r="G65" s="5"/>
      <c r="H65" s="58"/>
      <c r="I65" s="57">
        <v>0</v>
      </c>
      <c r="J65" s="5">
        <v>0</v>
      </c>
      <c r="K65" s="58">
        <v>0</v>
      </c>
      <c r="L65" s="59">
        <v>86</v>
      </c>
      <c r="M65" s="12">
        <v>662</v>
      </c>
      <c r="N65" s="58">
        <f t="shared" si="92"/>
        <v>7697.6744186046517</v>
      </c>
      <c r="O65" s="57">
        <v>0</v>
      </c>
      <c r="P65" s="5">
        <v>0</v>
      </c>
      <c r="Q65" s="58">
        <v>0</v>
      </c>
      <c r="R65" s="57">
        <v>0</v>
      </c>
      <c r="S65" s="5">
        <v>0</v>
      </c>
      <c r="T65" s="58">
        <v>0</v>
      </c>
      <c r="U65" s="57">
        <v>0</v>
      </c>
      <c r="V65" s="5">
        <v>0</v>
      </c>
      <c r="W65" s="58">
        <v>0</v>
      </c>
      <c r="X65" s="57">
        <v>0</v>
      </c>
      <c r="Y65" s="5">
        <v>0</v>
      </c>
      <c r="Z65" s="58">
        <f t="shared" si="93"/>
        <v>0</v>
      </c>
      <c r="AA65" s="57">
        <v>0</v>
      </c>
      <c r="AB65" s="5">
        <v>0</v>
      </c>
      <c r="AC65" s="58">
        <v>0</v>
      </c>
      <c r="AD65" s="59">
        <v>125</v>
      </c>
      <c r="AE65" s="12">
        <v>811</v>
      </c>
      <c r="AF65" s="58">
        <f t="shared" si="107"/>
        <v>6488</v>
      </c>
      <c r="AG65" s="57">
        <v>0</v>
      </c>
      <c r="AH65" s="5">
        <v>0</v>
      </c>
      <c r="AI65" s="58">
        <v>0</v>
      </c>
      <c r="AJ65" s="59">
        <v>8</v>
      </c>
      <c r="AK65" s="12">
        <v>76</v>
      </c>
      <c r="AL65" s="58">
        <f>AK65/AJ65*1000</f>
        <v>9500</v>
      </c>
      <c r="AM65" s="57">
        <v>0</v>
      </c>
      <c r="AN65" s="5">
        <v>0</v>
      </c>
      <c r="AO65" s="58">
        <v>0</v>
      </c>
      <c r="AP65" s="57">
        <v>0</v>
      </c>
      <c r="AQ65" s="5">
        <v>0</v>
      </c>
      <c r="AR65" s="58">
        <v>0</v>
      </c>
      <c r="AS65" s="57">
        <v>0</v>
      </c>
      <c r="AT65" s="5">
        <v>0</v>
      </c>
      <c r="AU65" s="58">
        <v>0</v>
      </c>
      <c r="AV65" s="59">
        <v>1209</v>
      </c>
      <c r="AW65" s="12">
        <v>8105</v>
      </c>
      <c r="AX65" s="58">
        <f t="shared" si="94"/>
        <v>6703.8875103391229</v>
      </c>
      <c r="AY65" s="57"/>
      <c r="AZ65" s="5"/>
      <c r="BA65" s="58"/>
      <c r="BB65" s="57">
        <v>0</v>
      </c>
      <c r="BC65" s="5">
        <v>0</v>
      </c>
      <c r="BD65" s="58">
        <f t="shared" si="95"/>
        <v>0</v>
      </c>
      <c r="BE65" s="57"/>
      <c r="BF65" s="5"/>
      <c r="BG65" s="58"/>
      <c r="BH65" s="57">
        <v>0</v>
      </c>
      <c r="BI65" s="5">
        <v>0</v>
      </c>
      <c r="BJ65" s="58">
        <v>0</v>
      </c>
      <c r="BK65" s="57">
        <v>0</v>
      </c>
      <c r="BL65" s="5">
        <v>0</v>
      </c>
      <c r="BM65" s="58">
        <v>0</v>
      </c>
      <c r="BN65" s="57">
        <v>0</v>
      </c>
      <c r="BO65" s="5">
        <v>0</v>
      </c>
      <c r="BP65" s="58">
        <v>0</v>
      </c>
      <c r="BQ65" s="57">
        <v>0</v>
      </c>
      <c r="BR65" s="5">
        <v>0</v>
      </c>
      <c r="BS65" s="58">
        <v>0</v>
      </c>
      <c r="BT65" s="57">
        <v>0</v>
      </c>
      <c r="BU65" s="5">
        <v>1</v>
      </c>
      <c r="BV65" s="58">
        <v>0</v>
      </c>
      <c r="BW65" s="57">
        <v>0</v>
      </c>
      <c r="BX65" s="5">
        <v>0</v>
      </c>
      <c r="BY65" s="58">
        <v>0</v>
      </c>
      <c r="BZ65" s="57">
        <v>0</v>
      </c>
      <c r="CA65" s="5">
        <v>0</v>
      </c>
      <c r="CB65" s="58">
        <v>0</v>
      </c>
      <c r="CC65" s="57">
        <v>0</v>
      </c>
      <c r="CD65" s="5">
        <v>0</v>
      </c>
      <c r="CE65" s="58">
        <v>0</v>
      </c>
      <c r="CF65" s="59">
        <v>1747</v>
      </c>
      <c r="CG65" s="12">
        <v>18954</v>
      </c>
      <c r="CH65" s="58">
        <f t="shared" si="96"/>
        <v>10849.456210646822</v>
      </c>
      <c r="CI65" s="57">
        <v>0</v>
      </c>
      <c r="CJ65" s="5">
        <v>0</v>
      </c>
      <c r="CK65" s="58">
        <v>0</v>
      </c>
      <c r="CL65" s="57">
        <v>0</v>
      </c>
      <c r="CM65" s="5">
        <v>0</v>
      </c>
      <c r="CN65" s="58">
        <v>0</v>
      </c>
      <c r="CO65" s="57">
        <v>0</v>
      </c>
      <c r="CP65" s="5">
        <v>0</v>
      </c>
      <c r="CQ65" s="58">
        <v>0</v>
      </c>
      <c r="CR65" s="59">
        <v>5</v>
      </c>
      <c r="CS65" s="12">
        <v>65</v>
      </c>
      <c r="CT65" s="58">
        <f t="shared" si="97"/>
        <v>13000</v>
      </c>
      <c r="CU65" s="57">
        <v>0</v>
      </c>
      <c r="CV65" s="5">
        <v>1</v>
      </c>
      <c r="CW65" s="58">
        <v>0</v>
      </c>
      <c r="CX65" s="57">
        <v>0</v>
      </c>
      <c r="CY65" s="5">
        <v>0</v>
      </c>
      <c r="CZ65" s="58">
        <v>0</v>
      </c>
      <c r="DA65" s="57">
        <v>0</v>
      </c>
      <c r="DB65" s="5">
        <v>0</v>
      </c>
      <c r="DC65" s="58">
        <v>0</v>
      </c>
      <c r="DD65" s="57">
        <v>0</v>
      </c>
      <c r="DE65" s="5">
        <v>0</v>
      </c>
      <c r="DF65" s="58">
        <v>0</v>
      </c>
      <c r="DG65" s="57">
        <v>0</v>
      </c>
      <c r="DH65" s="5">
        <v>0</v>
      </c>
      <c r="DI65" s="58">
        <v>0</v>
      </c>
      <c r="DJ65" s="57">
        <v>0</v>
      </c>
      <c r="DK65" s="5">
        <v>0</v>
      </c>
      <c r="DL65" s="58">
        <v>0</v>
      </c>
      <c r="DM65" s="57">
        <v>0</v>
      </c>
      <c r="DN65" s="5">
        <v>0</v>
      </c>
      <c r="DO65" s="58">
        <v>0</v>
      </c>
      <c r="DP65" s="57">
        <v>0</v>
      </c>
      <c r="DQ65" s="5">
        <v>0</v>
      </c>
      <c r="DR65" s="58">
        <v>0</v>
      </c>
      <c r="DS65" s="57">
        <v>0</v>
      </c>
      <c r="DT65" s="5">
        <v>0</v>
      </c>
      <c r="DU65" s="58">
        <v>0</v>
      </c>
      <c r="DV65" s="57">
        <v>0</v>
      </c>
      <c r="DW65" s="5">
        <v>0</v>
      </c>
      <c r="DX65" s="58">
        <v>0</v>
      </c>
      <c r="DY65" s="57">
        <v>0</v>
      </c>
      <c r="DZ65" s="5">
        <v>0</v>
      </c>
      <c r="EA65" s="58">
        <v>0</v>
      </c>
      <c r="EB65" s="57">
        <v>0</v>
      </c>
      <c r="EC65" s="5">
        <v>0</v>
      </c>
      <c r="ED65" s="58">
        <v>0</v>
      </c>
      <c r="EE65" s="57">
        <v>0</v>
      </c>
      <c r="EF65" s="5">
        <v>0</v>
      </c>
      <c r="EG65" s="58">
        <v>0</v>
      </c>
      <c r="EH65" s="57">
        <v>0</v>
      </c>
      <c r="EI65" s="5">
        <v>0</v>
      </c>
      <c r="EJ65" s="58">
        <v>0</v>
      </c>
      <c r="EK65" s="57">
        <v>0</v>
      </c>
      <c r="EL65" s="5">
        <v>0</v>
      </c>
      <c r="EM65" s="58">
        <v>0</v>
      </c>
      <c r="EN65" s="57">
        <v>0</v>
      </c>
      <c r="EO65" s="5">
        <v>0</v>
      </c>
      <c r="EP65" s="58">
        <v>0</v>
      </c>
      <c r="EQ65" s="59">
        <v>157</v>
      </c>
      <c r="ER65" s="12">
        <v>1770</v>
      </c>
      <c r="ES65" s="58">
        <f t="shared" si="98"/>
        <v>11273.885350318471</v>
      </c>
      <c r="ET65" s="57">
        <v>0</v>
      </c>
      <c r="EU65" s="5">
        <v>0</v>
      </c>
      <c r="EV65" s="58">
        <v>0</v>
      </c>
      <c r="EW65" s="57">
        <v>0</v>
      </c>
      <c r="EX65" s="5">
        <v>0</v>
      </c>
      <c r="EY65" s="58">
        <v>0</v>
      </c>
      <c r="EZ65" s="57"/>
      <c r="FA65" s="5"/>
      <c r="FB65" s="58"/>
      <c r="FC65" s="57">
        <v>0</v>
      </c>
      <c r="FD65" s="5">
        <v>0</v>
      </c>
      <c r="FE65" s="58">
        <v>0</v>
      </c>
      <c r="FF65" s="57">
        <v>0</v>
      </c>
      <c r="FG65" s="5">
        <v>0</v>
      </c>
      <c r="FH65" s="58">
        <v>0</v>
      </c>
      <c r="FI65" s="57">
        <v>0</v>
      </c>
      <c r="FJ65" s="5">
        <v>0</v>
      </c>
      <c r="FK65" s="58">
        <v>0</v>
      </c>
      <c r="FL65" s="57">
        <v>0</v>
      </c>
      <c r="FM65" s="5">
        <v>0</v>
      </c>
      <c r="FN65" s="58">
        <f t="shared" si="99"/>
        <v>0</v>
      </c>
      <c r="FO65" s="57">
        <v>0</v>
      </c>
      <c r="FP65" s="5">
        <v>1</v>
      </c>
      <c r="FQ65" s="58">
        <v>0</v>
      </c>
      <c r="FR65" s="57">
        <v>0</v>
      </c>
      <c r="FS65" s="5">
        <v>0</v>
      </c>
      <c r="FT65" s="58">
        <v>0</v>
      </c>
      <c r="FU65" s="57">
        <v>0</v>
      </c>
      <c r="FV65" s="5">
        <v>0</v>
      </c>
      <c r="FW65" s="58">
        <v>0</v>
      </c>
      <c r="FX65" s="57">
        <v>0</v>
      </c>
      <c r="FY65" s="5">
        <v>0</v>
      </c>
      <c r="FZ65" s="58">
        <v>0</v>
      </c>
      <c r="GA65" s="57">
        <v>0</v>
      </c>
      <c r="GB65" s="5">
        <v>0</v>
      </c>
      <c r="GC65" s="58">
        <v>0</v>
      </c>
      <c r="GD65" s="57">
        <v>0</v>
      </c>
      <c r="GE65" s="5">
        <v>0</v>
      </c>
      <c r="GF65" s="58">
        <v>0</v>
      </c>
      <c r="GG65" s="57">
        <v>0</v>
      </c>
      <c r="GH65" s="5">
        <v>0</v>
      </c>
      <c r="GI65" s="58">
        <v>0</v>
      </c>
      <c r="GJ65" s="57">
        <v>0</v>
      </c>
      <c r="GK65" s="5">
        <v>0</v>
      </c>
      <c r="GL65" s="58">
        <v>0</v>
      </c>
      <c r="GM65" s="57">
        <v>0</v>
      </c>
      <c r="GN65" s="5">
        <v>0</v>
      </c>
      <c r="GO65" s="58">
        <v>0</v>
      </c>
      <c r="GP65" s="57">
        <v>0</v>
      </c>
      <c r="GQ65" s="5">
        <v>0</v>
      </c>
      <c r="GR65" s="58">
        <f t="shared" si="100"/>
        <v>0</v>
      </c>
      <c r="GS65" s="57">
        <v>0</v>
      </c>
      <c r="GT65" s="5">
        <v>0</v>
      </c>
      <c r="GU65" s="58">
        <v>0</v>
      </c>
      <c r="GV65" s="57">
        <v>0</v>
      </c>
      <c r="GW65" s="5">
        <v>0</v>
      </c>
      <c r="GX65" s="58">
        <v>0</v>
      </c>
      <c r="GY65" s="59">
        <v>34527</v>
      </c>
      <c r="GZ65" s="12">
        <v>282174</v>
      </c>
      <c r="HA65" s="58">
        <f t="shared" si="101"/>
        <v>8172.5606047441133</v>
      </c>
      <c r="HB65" s="57">
        <v>0</v>
      </c>
      <c r="HC65" s="5">
        <v>0</v>
      </c>
      <c r="HD65" s="58">
        <f t="shared" si="102"/>
        <v>0</v>
      </c>
      <c r="HE65" s="57"/>
      <c r="HF65" s="5"/>
      <c r="HG65" s="58"/>
      <c r="HH65" s="57">
        <v>0</v>
      </c>
      <c r="HI65" s="5">
        <v>0</v>
      </c>
      <c r="HJ65" s="58">
        <v>0</v>
      </c>
      <c r="HK65" s="57">
        <v>0</v>
      </c>
      <c r="HL65" s="5">
        <v>0</v>
      </c>
      <c r="HM65" s="58">
        <v>0</v>
      </c>
      <c r="HN65" s="57">
        <v>0</v>
      </c>
      <c r="HO65" s="5">
        <v>0</v>
      </c>
      <c r="HP65" s="58">
        <v>0</v>
      </c>
      <c r="HQ65" s="57">
        <v>0</v>
      </c>
      <c r="HR65" s="5">
        <v>0</v>
      </c>
      <c r="HS65" s="58">
        <v>0</v>
      </c>
      <c r="HT65" s="57">
        <v>0</v>
      </c>
      <c r="HU65" s="5">
        <v>0</v>
      </c>
      <c r="HV65" s="58">
        <v>0</v>
      </c>
      <c r="HW65" s="59">
        <v>66</v>
      </c>
      <c r="HX65" s="12">
        <v>180</v>
      </c>
      <c r="HY65" s="58">
        <f t="shared" si="104"/>
        <v>2727.272727272727</v>
      </c>
      <c r="HZ65" s="59">
        <v>0</v>
      </c>
      <c r="IA65" s="12">
        <v>0</v>
      </c>
      <c r="IB65" s="58">
        <v>0</v>
      </c>
      <c r="IC65" s="57">
        <v>0</v>
      </c>
      <c r="ID65" s="5">
        <v>0</v>
      </c>
      <c r="IE65" s="58">
        <v>0</v>
      </c>
      <c r="IF65" s="59">
        <v>15</v>
      </c>
      <c r="IG65" s="12">
        <v>166</v>
      </c>
      <c r="IH65" s="58">
        <f t="shared" si="106"/>
        <v>11066.666666666666</v>
      </c>
      <c r="II65" s="57">
        <v>0</v>
      </c>
      <c r="IJ65" s="5">
        <v>0</v>
      </c>
      <c r="IK65" s="58">
        <v>0</v>
      </c>
      <c r="IL65" s="57">
        <v>0</v>
      </c>
      <c r="IM65" s="5">
        <v>0</v>
      </c>
      <c r="IN65" s="58">
        <v>0</v>
      </c>
      <c r="IO65" s="57">
        <v>0</v>
      </c>
      <c r="IP65" s="5">
        <v>0</v>
      </c>
      <c r="IQ65" s="58">
        <v>0</v>
      </c>
      <c r="IR65" s="14">
        <f t="shared" si="10"/>
        <v>37945</v>
      </c>
      <c r="IS65" s="58">
        <f t="shared" si="11"/>
        <v>312966</v>
      </c>
    </row>
    <row r="66" spans="1:253" x14ac:dyDescent="0.3">
      <c r="A66" s="54">
        <v>2008</v>
      </c>
      <c r="B66" s="50" t="s">
        <v>13</v>
      </c>
      <c r="C66" s="57">
        <v>0</v>
      </c>
      <c r="D66" s="5">
        <v>0</v>
      </c>
      <c r="E66" s="58">
        <v>0</v>
      </c>
      <c r="F66" s="57"/>
      <c r="G66" s="5"/>
      <c r="H66" s="58"/>
      <c r="I66" s="57">
        <v>0</v>
      </c>
      <c r="J66" s="5">
        <v>0</v>
      </c>
      <c r="K66" s="58">
        <v>0</v>
      </c>
      <c r="L66" s="57">
        <v>0</v>
      </c>
      <c r="M66" s="5">
        <v>0</v>
      </c>
      <c r="N66" s="58">
        <v>0</v>
      </c>
      <c r="O66" s="57">
        <v>0</v>
      </c>
      <c r="P66" s="5">
        <v>0</v>
      </c>
      <c r="Q66" s="58">
        <v>0</v>
      </c>
      <c r="R66" s="57">
        <v>0</v>
      </c>
      <c r="S66" s="5">
        <v>0</v>
      </c>
      <c r="T66" s="58">
        <v>0</v>
      </c>
      <c r="U66" s="57">
        <v>0</v>
      </c>
      <c r="V66" s="5">
        <v>0</v>
      </c>
      <c r="W66" s="58">
        <v>0</v>
      </c>
      <c r="X66" s="57">
        <v>0</v>
      </c>
      <c r="Y66" s="5">
        <v>0</v>
      </c>
      <c r="Z66" s="58">
        <f t="shared" si="93"/>
        <v>0</v>
      </c>
      <c r="AA66" s="57">
        <v>0</v>
      </c>
      <c r="AB66" s="5">
        <v>0</v>
      </c>
      <c r="AC66" s="58">
        <v>0</v>
      </c>
      <c r="AD66" s="59">
        <v>300</v>
      </c>
      <c r="AE66" s="12">
        <v>1453</v>
      </c>
      <c r="AF66" s="58">
        <f t="shared" si="107"/>
        <v>4843.3333333333339</v>
      </c>
      <c r="AG66" s="57">
        <v>0</v>
      </c>
      <c r="AH66" s="5">
        <v>0</v>
      </c>
      <c r="AI66" s="58">
        <v>0</v>
      </c>
      <c r="AJ66" s="57">
        <v>0</v>
      </c>
      <c r="AK66" s="5">
        <v>0</v>
      </c>
      <c r="AL66" s="58">
        <v>0</v>
      </c>
      <c r="AM66" s="57">
        <v>0</v>
      </c>
      <c r="AN66" s="5">
        <v>0</v>
      </c>
      <c r="AO66" s="58">
        <v>0</v>
      </c>
      <c r="AP66" s="57">
        <v>0</v>
      </c>
      <c r="AQ66" s="5">
        <v>0</v>
      </c>
      <c r="AR66" s="58">
        <v>0</v>
      </c>
      <c r="AS66" s="57">
        <v>0</v>
      </c>
      <c r="AT66" s="5">
        <v>0</v>
      </c>
      <c r="AU66" s="58">
        <v>0</v>
      </c>
      <c r="AV66" s="59">
        <v>56</v>
      </c>
      <c r="AW66" s="12">
        <v>477</v>
      </c>
      <c r="AX66" s="58">
        <f t="shared" si="94"/>
        <v>8517.8571428571431</v>
      </c>
      <c r="AY66" s="57"/>
      <c r="AZ66" s="5"/>
      <c r="BA66" s="58"/>
      <c r="BB66" s="57">
        <v>0</v>
      </c>
      <c r="BC66" s="5">
        <v>0</v>
      </c>
      <c r="BD66" s="58">
        <f t="shared" si="95"/>
        <v>0</v>
      </c>
      <c r="BE66" s="57"/>
      <c r="BF66" s="5"/>
      <c r="BG66" s="58"/>
      <c r="BH66" s="57">
        <v>0</v>
      </c>
      <c r="BI66" s="5">
        <v>0</v>
      </c>
      <c r="BJ66" s="58">
        <v>0</v>
      </c>
      <c r="BK66" s="57">
        <v>0</v>
      </c>
      <c r="BL66" s="5">
        <v>0</v>
      </c>
      <c r="BM66" s="58">
        <v>0</v>
      </c>
      <c r="BN66" s="57">
        <v>0</v>
      </c>
      <c r="BO66" s="5">
        <v>0</v>
      </c>
      <c r="BP66" s="58">
        <v>0</v>
      </c>
      <c r="BQ66" s="57">
        <v>0</v>
      </c>
      <c r="BR66" s="5">
        <v>0</v>
      </c>
      <c r="BS66" s="58">
        <v>0</v>
      </c>
      <c r="BT66" s="57">
        <v>0</v>
      </c>
      <c r="BU66" s="5">
        <v>0</v>
      </c>
      <c r="BV66" s="58">
        <v>0</v>
      </c>
      <c r="BW66" s="57">
        <v>0</v>
      </c>
      <c r="BX66" s="5">
        <v>0</v>
      </c>
      <c r="BY66" s="58">
        <v>0</v>
      </c>
      <c r="BZ66" s="57">
        <v>0</v>
      </c>
      <c r="CA66" s="5">
        <v>0</v>
      </c>
      <c r="CB66" s="58">
        <v>0</v>
      </c>
      <c r="CC66" s="59">
        <v>43</v>
      </c>
      <c r="CD66" s="12">
        <v>324</v>
      </c>
      <c r="CE66" s="58">
        <f>CD66/CC66*1000</f>
        <v>7534.8837209302328</v>
      </c>
      <c r="CF66" s="59">
        <v>2262</v>
      </c>
      <c r="CG66" s="12">
        <v>21298</v>
      </c>
      <c r="CH66" s="58">
        <f t="shared" si="96"/>
        <v>9415.561450044208</v>
      </c>
      <c r="CI66" s="57">
        <v>0</v>
      </c>
      <c r="CJ66" s="5">
        <v>0</v>
      </c>
      <c r="CK66" s="58">
        <v>0</v>
      </c>
      <c r="CL66" s="57">
        <v>0</v>
      </c>
      <c r="CM66" s="5">
        <v>0</v>
      </c>
      <c r="CN66" s="58">
        <v>0</v>
      </c>
      <c r="CO66" s="57">
        <v>0</v>
      </c>
      <c r="CP66" s="5">
        <v>0</v>
      </c>
      <c r="CQ66" s="58">
        <v>0</v>
      </c>
      <c r="CR66" s="59">
        <v>47</v>
      </c>
      <c r="CS66" s="12">
        <v>684</v>
      </c>
      <c r="CT66" s="58">
        <f t="shared" si="97"/>
        <v>14553.191489361701</v>
      </c>
      <c r="CU66" s="57">
        <v>0</v>
      </c>
      <c r="CV66" s="5">
        <v>4</v>
      </c>
      <c r="CW66" s="58">
        <v>0</v>
      </c>
      <c r="CX66" s="57">
        <v>0</v>
      </c>
      <c r="CY66" s="5">
        <v>0</v>
      </c>
      <c r="CZ66" s="58">
        <v>0</v>
      </c>
      <c r="DA66" s="57">
        <v>0</v>
      </c>
      <c r="DB66" s="5">
        <v>0</v>
      </c>
      <c r="DC66" s="58">
        <v>0</v>
      </c>
      <c r="DD66" s="57">
        <v>0</v>
      </c>
      <c r="DE66" s="5">
        <v>0</v>
      </c>
      <c r="DF66" s="58">
        <v>0</v>
      </c>
      <c r="DG66" s="57">
        <v>0</v>
      </c>
      <c r="DH66" s="5">
        <v>0</v>
      </c>
      <c r="DI66" s="58">
        <v>0</v>
      </c>
      <c r="DJ66" s="57">
        <v>0</v>
      </c>
      <c r="DK66" s="5">
        <v>0</v>
      </c>
      <c r="DL66" s="58">
        <v>0</v>
      </c>
      <c r="DM66" s="57">
        <v>0</v>
      </c>
      <c r="DN66" s="5">
        <v>0</v>
      </c>
      <c r="DO66" s="58">
        <v>0</v>
      </c>
      <c r="DP66" s="57">
        <v>0</v>
      </c>
      <c r="DQ66" s="5">
        <v>0</v>
      </c>
      <c r="DR66" s="58">
        <v>0</v>
      </c>
      <c r="DS66" s="57">
        <v>0</v>
      </c>
      <c r="DT66" s="5">
        <v>0</v>
      </c>
      <c r="DU66" s="58">
        <v>0</v>
      </c>
      <c r="DV66" s="57">
        <v>0</v>
      </c>
      <c r="DW66" s="5">
        <v>0</v>
      </c>
      <c r="DX66" s="58">
        <v>0</v>
      </c>
      <c r="DY66" s="57">
        <v>0</v>
      </c>
      <c r="DZ66" s="5">
        <v>0</v>
      </c>
      <c r="EA66" s="58">
        <v>0</v>
      </c>
      <c r="EB66" s="57">
        <v>0</v>
      </c>
      <c r="EC66" s="5">
        <v>0</v>
      </c>
      <c r="ED66" s="58">
        <v>0</v>
      </c>
      <c r="EE66" s="57">
        <v>0</v>
      </c>
      <c r="EF66" s="5">
        <v>0</v>
      </c>
      <c r="EG66" s="58">
        <v>0</v>
      </c>
      <c r="EH66" s="57">
        <v>0</v>
      </c>
      <c r="EI66" s="5">
        <v>0</v>
      </c>
      <c r="EJ66" s="58">
        <v>0</v>
      </c>
      <c r="EK66" s="57">
        <v>0</v>
      </c>
      <c r="EL66" s="5">
        <v>0</v>
      </c>
      <c r="EM66" s="58">
        <v>0</v>
      </c>
      <c r="EN66" s="57">
        <v>0</v>
      </c>
      <c r="EO66" s="5">
        <v>0</v>
      </c>
      <c r="EP66" s="58">
        <v>0</v>
      </c>
      <c r="EQ66" s="59">
        <v>219</v>
      </c>
      <c r="ER66" s="12">
        <v>3660</v>
      </c>
      <c r="ES66" s="58">
        <f t="shared" si="98"/>
        <v>16712.32876712329</v>
      </c>
      <c r="ET66" s="57">
        <v>0</v>
      </c>
      <c r="EU66" s="5">
        <v>0</v>
      </c>
      <c r="EV66" s="58">
        <v>0</v>
      </c>
      <c r="EW66" s="57">
        <v>0</v>
      </c>
      <c r="EX66" s="5">
        <v>0</v>
      </c>
      <c r="EY66" s="58">
        <v>0</v>
      </c>
      <c r="EZ66" s="57"/>
      <c r="FA66" s="5"/>
      <c r="FB66" s="58"/>
      <c r="FC66" s="57">
        <v>0</v>
      </c>
      <c r="FD66" s="5">
        <v>0</v>
      </c>
      <c r="FE66" s="58">
        <v>0</v>
      </c>
      <c r="FF66" s="57">
        <v>0</v>
      </c>
      <c r="FG66" s="5">
        <v>0</v>
      </c>
      <c r="FH66" s="58">
        <v>0</v>
      </c>
      <c r="FI66" s="57">
        <v>0</v>
      </c>
      <c r="FJ66" s="5">
        <v>0</v>
      </c>
      <c r="FK66" s="58">
        <v>0</v>
      </c>
      <c r="FL66" s="57">
        <v>0</v>
      </c>
      <c r="FM66" s="5">
        <v>0</v>
      </c>
      <c r="FN66" s="58">
        <f t="shared" si="99"/>
        <v>0</v>
      </c>
      <c r="FO66" s="57">
        <v>0</v>
      </c>
      <c r="FP66" s="5">
        <v>0</v>
      </c>
      <c r="FQ66" s="58">
        <v>0</v>
      </c>
      <c r="FR66" s="57">
        <v>0</v>
      </c>
      <c r="FS66" s="5">
        <v>0</v>
      </c>
      <c r="FT66" s="58">
        <v>0</v>
      </c>
      <c r="FU66" s="57">
        <v>0</v>
      </c>
      <c r="FV66" s="5">
        <v>0</v>
      </c>
      <c r="FW66" s="58">
        <v>0</v>
      </c>
      <c r="FX66" s="57">
        <v>0</v>
      </c>
      <c r="FY66" s="5">
        <v>0</v>
      </c>
      <c r="FZ66" s="58">
        <v>0</v>
      </c>
      <c r="GA66" s="57">
        <v>0</v>
      </c>
      <c r="GB66" s="5">
        <v>0</v>
      </c>
      <c r="GC66" s="58">
        <v>0</v>
      </c>
      <c r="GD66" s="57">
        <v>0</v>
      </c>
      <c r="GE66" s="5">
        <v>0</v>
      </c>
      <c r="GF66" s="58">
        <v>0</v>
      </c>
      <c r="GG66" s="57">
        <v>0</v>
      </c>
      <c r="GH66" s="5">
        <v>0</v>
      </c>
      <c r="GI66" s="58">
        <v>0</v>
      </c>
      <c r="GJ66" s="57">
        <v>0</v>
      </c>
      <c r="GK66" s="5">
        <v>0</v>
      </c>
      <c r="GL66" s="58">
        <v>0</v>
      </c>
      <c r="GM66" s="57">
        <v>0</v>
      </c>
      <c r="GN66" s="5">
        <v>0</v>
      </c>
      <c r="GO66" s="58">
        <v>0</v>
      </c>
      <c r="GP66" s="57">
        <v>0</v>
      </c>
      <c r="GQ66" s="5">
        <v>0</v>
      </c>
      <c r="GR66" s="58">
        <f t="shared" si="100"/>
        <v>0</v>
      </c>
      <c r="GS66" s="59">
        <v>40</v>
      </c>
      <c r="GT66" s="12">
        <v>390</v>
      </c>
      <c r="GU66" s="58">
        <f t="shared" si="108"/>
        <v>9750</v>
      </c>
      <c r="GV66" s="57">
        <v>0</v>
      </c>
      <c r="GW66" s="5">
        <v>0</v>
      </c>
      <c r="GX66" s="58">
        <v>0</v>
      </c>
      <c r="GY66" s="59">
        <v>37485</v>
      </c>
      <c r="GZ66" s="12">
        <v>255463</v>
      </c>
      <c r="HA66" s="58">
        <f t="shared" si="101"/>
        <v>6815.0726957449642</v>
      </c>
      <c r="HB66" s="57">
        <v>0</v>
      </c>
      <c r="HC66" s="5">
        <v>0</v>
      </c>
      <c r="HD66" s="58">
        <f t="shared" si="102"/>
        <v>0</v>
      </c>
      <c r="HE66" s="57"/>
      <c r="HF66" s="5"/>
      <c r="HG66" s="58"/>
      <c r="HH66" s="57">
        <v>0</v>
      </c>
      <c r="HI66" s="5">
        <v>0</v>
      </c>
      <c r="HJ66" s="58">
        <v>0</v>
      </c>
      <c r="HK66" s="57">
        <v>0</v>
      </c>
      <c r="HL66" s="5">
        <v>0</v>
      </c>
      <c r="HM66" s="58">
        <v>0</v>
      </c>
      <c r="HN66" s="57">
        <v>0</v>
      </c>
      <c r="HO66" s="5">
        <v>0</v>
      </c>
      <c r="HP66" s="58">
        <v>0</v>
      </c>
      <c r="HQ66" s="59">
        <v>125</v>
      </c>
      <c r="HR66" s="12">
        <v>562</v>
      </c>
      <c r="HS66" s="58">
        <f>HR66/HQ66*1000</f>
        <v>4496</v>
      </c>
      <c r="HT66" s="57">
        <v>0</v>
      </c>
      <c r="HU66" s="5">
        <v>0</v>
      </c>
      <c r="HV66" s="58">
        <v>0</v>
      </c>
      <c r="HW66" s="57">
        <v>0</v>
      </c>
      <c r="HX66" s="5">
        <v>16</v>
      </c>
      <c r="HY66" s="58">
        <v>0</v>
      </c>
      <c r="HZ66" s="59">
        <v>0</v>
      </c>
      <c r="IA66" s="12">
        <v>0</v>
      </c>
      <c r="IB66" s="58">
        <v>0</v>
      </c>
      <c r="IC66" s="57">
        <v>0</v>
      </c>
      <c r="ID66" s="5">
        <v>0</v>
      </c>
      <c r="IE66" s="58">
        <v>0</v>
      </c>
      <c r="IF66" s="57">
        <v>0</v>
      </c>
      <c r="IG66" s="5">
        <v>0</v>
      </c>
      <c r="IH66" s="58">
        <v>0</v>
      </c>
      <c r="II66" s="57">
        <v>0</v>
      </c>
      <c r="IJ66" s="5">
        <v>0</v>
      </c>
      <c r="IK66" s="58">
        <v>0</v>
      </c>
      <c r="IL66" s="57">
        <v>0</v>
      </c>
      <c r="IM66" s="5">
        <v>0</v>
      </c>
      <c r="IN66" s="58">
        <v>0</v>
      </c>
      <c r="IO66" s="57">
        <v>0</v>
      </c>
      <c r="IP66" s="5">
        <v>0</v>
      </c>
      <c r="IQ66" s="58">
        <v>0</v>
      </c>
      <c r="IR66" s="14">
        <f t="shared" si="10"/>
        <v>40577</v>
      </c>
      <c r="IS66" s="58">
        <f t="shared" si="11"/>
        <v>284331</v>
      </c>
    </row>
    <row r="67" spans="1:253" x14ac:dyDescent="0.3">
      <c r="A67" s="54">
        <v>2008</v>
      </c>
      <c r="B67" s="50" t="s">
        <v>14</v>
      </c>
      <c r="C67" s="57">
        <v>0</v>
      </c>
      <c r="D67" s="5">
        <v>0</v>
      </c>
      <c r="E67" s="58">
        <v>0</v>
      </c>
      <c r="F67" s="57"/>
      <c r="G67" s="5"/>
      <c r="H67" s="58"/>
      <c r="I67" s="57">
        <v>0</v>
      </c>
      <c r="J67" s="5">
        <v>0</v>
      </c>
      <c r="K67" s="58">
        <v>0</v>
      </c>
      <c r="L67" s="59">
        <v>22</v>
      </c>
      <c r="M67" s="12">
        <v>256</v>
      </c>
      <c r="N67" s="58">
        <f t="shared" si="92"/>
        <v>11636.363636363636</v>
      </c>
      <c r="O67" s="57">
        <v>0</v>
      </c>
      <c r="P67" s="5">
        <v>0</v>
      </c>
      <c r="Q67" s="58">
        <v>0</v>
      </c>
      <c r="R67" s="57">
        <v>0</v>
      </c>
      <c r="S67" s="5">
        <v>0</v>
      </c>
      <c r="T67" s="58">
        <v>0</v>
      </c>
      <c r="U67" s="57">
        <v>0</v>
      </c>
      <c r="V67" s="5">
        <v>0</v>
      </c>
      <c r="W67" s="58">
        <v>0</v>
      </c>
      <c r="X67" s="57">
        <v>0</v>
      </c>
      <c r="Y67" s="5">
        <v>0</v>
      </c>
      <c r="Z67" s="58">
        <f t="shared" si="93"/>
        <v>0</v>
      </c>
      <c r="AA67" s="57">
        <v>0</v>
      </c>
      <c r="AB67" s="5">
        <v>0</v>
      </c>
      <c r="AC67" s="58">
        <v>0</v>
      </c>
      <c r="AD67" s="59">
        <v>1599</v>
      </c>
      <c r="AE67" s="12">
        <v>10213</v>
      </c>
      <c r="AF67" s="58">
        <f t="shared" si="107"/>
        <v>6387.1169480925582</v>
      </c>
      <c r="AG67" s="57">
        <v>0</v>
      </c>
      <c r="AH67" s="5">
        <v>0</v>
      </c>
      <c r="AI67" s="58">
        <v>0</v>
      </c>
      <c r="AJ67" s="57">
        <v>0</v>
      </c>
      <c r="AK67" s="5">
        <v>0</v>
      </c>
      <c r="AL67" s="58">
        <v>0</v>
      </c>
      <c r="AM67" s="57">
        <v>0</v>
      </c>
      <c r="AN67" s="5">
        <v>0</v>
      </c>
      <c r="AO67" s="58">
        <v>0</v>
      </c>
      <c r="AP67" s="57">
        <v>0</v>
      </c>
      <c r="AQ67" s="5">
        <v>0</v>
      </c>
      <c r="AR67" s="58">
        <v>0</v>
      </c>
      <c r="AS67" s="57">
        <v>0</v>
      </c>
      <c r="AT67" s="5">
        <v>0</v>
      </c>
      <c r="AU67" s="58">
        <v>0</v>
      </c>
      <c r="AV67" s="59">
        <v>2478</v>
      </c>
      <c r="AW67" s="12">
        <v>16469</v>
      </c>
      <c r="AX67" s="58">
        <f t="shared" si="94"/>
        <v>6646.0855528652146</v>
      </c>
      <c r="AY67" s="57"/>
      <c r="AZ67" s="5"/>
      <c r="BA67" s="58"/>
      <c r="BB67" s="57">
        <v>0</v>
      </c>
      <c r="BC67" s="5">
        <v>0</v>
      </c>
      <c r="BD67" s="58">
        <f t="shared" si="95"/>
        <v>0</v>
      </c>
      <c r="BE67" s="57"/>
      <c r="BF67" s="5"/>
      <c r="BG67" s="58"/>
      <c r="BH67" s="57">
        <v>0</v>
      </c>
      <c r="BI67" s="5">
        <v>0</v>
      </c>
      <c r="BJ67" s="58">
        <v>0</v>
      </c>
      <c r="BK67" s="57">
        <v>0</v>
      </c>
      <c r="BL67" s="5">
        <v>0</v>
      </c>
      <c r="BM67" s="58">
        <v>0</v>
      </c>
      <c r="BN67" s="57">
        <v>0</v>
      </c>
      <c r="BO67" s="5">
        <v>0</v>
      </c>
      <c r="BP67" s="58">
        <v>0</v>
      </c>
      <c r="BQ67" s="57">
        <v>0</v>
      </c>
      <c r="BR67" s="5">
        <v>0</v>
      </c>
      <c r="BS67" s="58">
        <v>0</v>
      </c>
      <c r="BT67" s="57">
        <v>0</v>
      </c>
      <c r="BU67" s="5">
        <v>0</v>
      </c>
      <c r="BV67" s="58">
        <v>0</v>
      </c>
      <c r="BW67" s="57">
        <v>0</v>
      </c>
      <c r="BX67" s="5">
        <v>0</v>
      </c>
      <c r="BY67" s="58">
        <v>0</v>
      </c>
      <c r="BZ67" s="57">
        <v>0</v>
      </c>
      <c r="CA67" s="5">
        <v>0</v>
      </c>
      <c r="CB67" s="58">
        <v>0</v>
      </c>
      <c r="CC67" s="57">
        <v>0</v>
      </c>
      <c r="CD67" s="5">
        <v>0</v>
      </c>
      <c r="CE67" s="58">
        <v>0</v>
      </c>
      <c r="CF67" s="59">
        <v>1661</v>
      </c>
      <c r="CG67" s="12">
        <v>17199</v>
      </c>
      <c r="CH67" s="58">
        <f t="shared" si="96"/>
        <v>10354.605659241421</v>
      </c>
      <c r="CI67" s="57">
        <v>0</v>
      </c>
      <c r="CJ67" s="5">
        <v>0</v>
      </c>
      <c r="CK67" s="58">
        <v>0</v>
      </c>
      <c r="CL67" s="57">
        <v>0</v>
      </c>
      <c r="CM67" s="5">
        <v>0</v>
      </c>
      <c r="CN67" s="58">
        <v>0</v>
      </c>
      <c r="CO67" s="57">
        <v>0</v>
      </c>
      <c r="CP67" s="5">
        <v>0</v>
      </c>
      <c r="CQ67" s="58">
        <v>0</v>
      </c>
      <c r="CR67" s="59">
        <v>14</v>
      </c>
      <c r="CS67" s="12">
        <v>271</v>
      </c>
      <c r="CT67" s="58">
        <f t="shared" si="97"/>
        <v>19357.142857142859</v>
      </c>
      <c r="CU67" s="57">
        <v>0</v>
      </c>
      <c r="CV67" s="5">
        <v>1</v>
      </c>
      <c r="CW67" s="58">
        <v>0</v>
      </c>
      <c r="CX67" s="57">
        <v>0</v>
      </c>
      <c r="CY67" s="5">
        <v>0</v>
      </c>
      <c r="CZ67" s="58">
        <v>0</v>
      </c>
      <c r="DA67" s="57">
        <v>0</v>
      </c>
      <c r="DB67" s="5">
        <v>0</v>
      </c>
      <c r="DC67" s="58">
        <v>0</v>
      </c>
      <c r="DD67" s="57">
        <v>0</v>
      </c>
      <c r="DE67" s="5">
        <v>0</v>
      </c>
      <c r="DF67" s="58">
        <v>0</v>
      </c>
      <c r="DG67" s="57">
        <v>0</v>
      </c>
      <c r="DH67" s="5">
        <v>0</v>
      </c>
      <c r="DI67" s="58">
        <v>0</v>
      </c>
      <c r="DJ67" s="57">
        <v>0</v>
      </c>
      <c r="DK67" s="5">
        <v>0</v>
      </c>
      <c r="DL67" s="58">
        <v>0</v>
      </c>
      <c r="DM67" s="57">
        <v>0</v>
      </c>
      <c r="DN67" s="5">
        <v>0</v>
      </c>
      <c r="DO67" s="58">
        <v>0</v>
      </c>
      <c r="DP67" s="57">
        <v>0</v>
      </c>
      <c r="DQ67" s="5">
        <v>0</v>
      </c>
      <c r="DR67" s="58">
        <v>0</v>
      </c>
      <c r="DS67" s="57">
        <v>0</v>
      </c>
      <c r="DT67" s="5">
        <v>0</v>
      </c>
      <c r="DU67" s="58">
        <v>0</v>
      </c>
      <c r="DV67" s="57">
        <v>0</v>
      </c>
      <c r="DW67" s="5">
        <v>0</v>
      </c>
      <c r="DX67" s="58">
        <v>0</v>
      </c>
      <c r="DY67" s="57">
        <v>0</v>
      </c>
      <c r="DZ67" s="5">
        <v>0</v>
      </c>
      <c r="EA67" s="58">
        <v>0</v>
      </c>
      <c r="EB67" s="57">
        <v>0</v>
      </c>
      <c r="EC67" s="5">
        <v>0</v>
      </c>
      <c r="ED67" s="58">
        <v>0</v>
      </c>
      <c r="EE67" s="57">
        <v>0</v>
      </c>
      <c r="EF67" s="5">
        <v>0</v>
      </c>
      <c r="EG67" s="58">
        <v>0</v>
      </c>
      <c r="EH67" s="57">
        <v>0</v>
      </c>
      <c r="EI67" s="5">
        <v>2</v>
      </c>
      <c r="EJ67" s="58">
        <v>0</v>
      </c>
      <c r="EK67" s="57">
        <v>0</v>
      </c>
      <c r="EL67" s="5">
        <v>0</v>
      </c>
      <c r="EM67" s="58">
        <v>0</v>
      </c>
      <c r="EN67" s="57">
        <v>0</v>
      </c>
      <c r="EO67" s="5">
        <v>0</v>
      </c>
      <c r="EP67" s="58">
        <v>0</v>
      </c>
      <c r="EQ67" s="59">
        <v>186</v>
      </c>
      <c r="ER67" s="12">
        <v>2365</v>
      </c>
      <c r="ES67" s="58">
        <f t="shared" si="98"/>
        <v>12715.053763440859</v>
      </c>
      <c r="ET67" s="57">
        <v>0</v>
      </c>
      <c r="EU67" s="5">
        <v>0</v>
      </c>
      <c r="EV67" s="58">
        <v>0</v>
      </c>
      <c r="EW67" s="57">
        <v>0</v>
      </c>
      <c r="EX67" s="5">
        <v>0</v>
      </c>
      <c r="EY67" s="58">
        <v>0</v>
      </c>
      <c r="EZ67" s="57"/>
      <c r="FA67" s="5"/>
      <c r="FB67" s="58"/>
      <c r="FC67" s="57">
        <v>0</v>
      </c>
      <c r="FD67" s="5">
        <v>0</v>
      </c>
      <c r="FE67" s="58">
        <v>0</v>
      </c>
      <c r="FF67" s="57">
        <v>0</v>
      </c>
      <c r="FG67" s="5">
        <v>0</v>
      </c>
      <c r="FH67" s="58">
        <v>0</v>
      </c>
      <c r="FI67" s="57">
        <v>0</v>
      </c>
      <c r="FJ67" s="5">
        <v>0</v>
      </c>
      <c r="FK67" s="58">
        <v>0</v>
      </c>
      <c r="FL67" s="57">
        <v>0</v>
      </c>
      <c r="FM67" s="5">
        <v>0</v>
      </c>
      <c r="FN67" s="58">
        <f t="shared" si="99"/>
        <v>0</v>
      </c>
      <c r="FO67" s="57">
        <v>0</v>
      </c>
      <c r="FP67" s="5">
        <v>0</v>
      </c>
      <c r="FQ67" s="58">
        <v>0</v>
      </c>
      <c r="FR67" s="57">
        <v>0</v>
      </c>
      <c r="FS67" s="5">
        <v>0</v>
      </c>
      <c r="FT67" s="58">
        <v>0</v>
      </c>
      <c r="FU67" s="57">
        <v>0</v>
      </c>
      <c r="FV67" s="5">
        <v>0</v>
      </c>
      <c r="FW67" s="58">
        <v>0</v>
      </c>
      <c r="FX67" s="57">
        <v>0</v>
      </c>
      <c r="FY67" s="5">
        <v>0</v>
      </c>
      <c r="FZ67" s="58">
        <v>0</v>
      </c>
      <c r="GA67" s="57">
        <v>0</v>
      </c>
      <c r="GB67" s="5">
        <v>0</v>
      </c>
      <c r="GC67" s="58">
        <v>0</v>
      </c>
      <c r="GD67" s="57">
        <v>0</v>
      </c>
      <c r="GE67" s="5">
        <v>0</v>
      </c>
      <c r="GF67" s="58">
        <v>0</v>
      </c>
      <c r="GG67" s="57">
        <v>0</v>
      </c>
      <c r="GH67" s="5">
        <v>0</v>
      </c>
      <c r="GI67" s="58">
        <v>0</v>
      </c>
      <c r="GJ67" s="57">
        <v>0</v>
      </c>
      <c r="GK67" s="5">
        <v>0</v>
      </c>
      <c r="GL67" s="58">
        <v>0</v>
      </c>
      <c r="GM67" s="57">
        <v>0</v>
      </c>
      <c r="GN67" s="5">
        <v>0</v>
      </c>
      <c r="GO67" s="58">
        <v>0</v>
      </c>
      <c r="GP67" s="57">
        <v>0</v>
      </c>
      <c r="GQ67" s="5">
        <v>0</v>
      </c>
      <c r="GR67" s="58">
        <f t="shared" si="100"/>
        <v>0</v>
      </c>
      <c r="GS67" s="59">
        <v>90</v>
      </c>
      <c r="GT67" s="12">
        <v>1062</v>
      </c>
      <c r="GU67" s="58">
        <f t="shared" si="108"/>
        <v>11800</v>
      </c>
      <c r="GV67" s="57">
        <v>0</v>
      </c>
      <c r="GW67" s="5">
        <v>0</v>
      </c>
      <c r="GX67" s="58">
        <v>0</v>
      </c>
      <c r="GY67" s="59">
        <v>44562</v>
      </c>
      <c r="GZ67" s="12">
        <v>312076</v>
      </c>
      <c r="HA67" s="58">
        <f t="shared" si="101"/>
        <v>7003.1865715183339</v>
      </c>
      <c r="HB67" s="57">
        <v>0</v>
      </c>
      <c r="HC67" s="5">
        <v>0</v>
      </c>
      <c r="HD67" s="58">
        <f t="shared" si="102"/>
        <v>0</v>
      </c>
      <c r="HE67" s="57"/>
      <c r="HF67" s="5"/>
      <c r="HG67" s="58"/>
      <c r="HH67" s="57">
        <v>0</v>
      </c>
      <c r="HI67" s="5">
        <v>0</v>
      </c>
      <c r="HJ67" s="58">
        <v>0</v>
      </c>
      <c r="HK67" s="57">
        <v>0</v>
      </c>
      <c r="HL67" s="5">
        <v>0</v>
      </c>
      <c r="HM67" s="58">
        <v>0</v>
      </c>
      <c r="HN67" s="57">
        <v>0</v>
      </c>
      <c r="HO67" s="5">
        <v>0</v>
      </c>
      <c r="HP67" s="58">
        <v>0</v>
      </c>
      <c r="HQ67" s="57">
        <v>0</v>
      </c>
      <c r="HR67" s="5">
        <v>0</v>
      </c>
      <c r="HS67" s="58">
        <v>0</v>
      </c>
      <c r="HT67" s="57">
        <v>0</v>
      </c>
      <c r="HU67" s="5">
        <v>0</v>
      </c>
      <c r="HV67" s="58">
        <v>0</v>
      </c>
      <c r="HW67" s="59">
        <v>90</v>
      </c>
      <c r="HX67" s="12">
        <v>463</v>
      </c>
      <c r="HY67" s="58">
        <f t="shared" si="104"/>
        <v>5144.4444444444453</v>
      </c>
      <c r="HZ67" s="59">
        <v>0</v>
      </c>
      <c r="IA67" s="12">
        <v>0</v>
      </c>
      <c r="IB67" s="58">
        <v>0</v>
      </c>
      <c r="IC67" s="59">
        <v>192</v>
      </c>
      <c r="ID67" s="12">
        <v>1871</v>
      </c>
      <c r="IE67" s="58">
        <f t="shared" si="105"/>
        <v>9744.7916666666661</v>
      </c>
      <c r="IF67" s="57">
        <v>0</v>
      </c>
      <c r="IG67" s="5">
        <v>0</v>
      </c>
      <c r="IH67" s="58">
        <v>0</v>
      </c>
      <c r="II67" s="57">
        <v>0</v>
      </c>
      <c r="IJ67" s="5">
        <v>0</v>
      </c>
      <c r="IK67" s="58">
        <v>0</v>
      </c>
      <c r="IL67" s="57">
        <v>0</v>
      </c>
      <c r="IM67" s="5">
        <v>0</v>
      </c>
      <c r="IN67" s="58">
        <v>0</v>
      </c>
      <c r="IO67" s="57">
        <v>0</v>
      </c>
      <c r="IP67" s="5">
        <v>0</v>
      </c>
      <c r="IQ67" s="58">
        <v>0</v>
      </c>
      <c r="IR67" s="14">
        <f t="shared" si="10"/>
        <v>50894</v>
      </c>
      <c r="IS67" s="58">
        <f t="shared" si="11"/>
        <v>362248</v>
      </c>
    </row>
    <row r="68" spans="1:253" x14ac:dyDescent="0.3">
      <c r="A68" s="54">
        <v>2008</v>
      </c>
      <c r="B68" s="50" t="s">
        <v>15</v>
      </c>
      <c r="C68" s="57">
        <v>0</v>
      </c>
      <c r="D68" s="5">
        <v>0</v>
      </c>
      <c r="E68" s="58">
        <v>0</v>
      </c>
      <c r="F68" s="57"/>
      <c r="G68" s="5"/>
      <c r="H68" s="58"/>
      <c r="I68" s="57">
        <v>0</v>
      </c>
      <c r="J68" s="5">
        <v>0</v>
      </c>
      <c r="K68" s="58">
        <v>0</v>
      </c>
      <c r="L68" s="59">
        <v>346</v>
      </c>
      <c r="M68" s="12">
        <v>4343</v>
      </c>
      <c r="N68" s="58">
        <f t="shared" si="92"/>
        <v>12552.023121387283</v>
      </c>
      <c r="O68" s="57">
        <v>0</v>
      </c>
      <c r="P68" s="5">
        <v>0</v>
      </c>
      <c r="Q68" s="58">
        <v>0</v>
      </c>
      <c r="R68" s="57">
        <v>0</v>
      </c>
      <c r="S68" s="5">
        <v>0</v>
      </c>
      <c r="T68" s="58">
        <v>0</v>
      </c>
      <c r="U68" s="57">
        <v>0</v>
      </c>
      <c r="V68" s="5">
        <v>0</v>
      </c>
      <c r="W68" s="58">
        <v>0</v>
      </c>
      <c r="X68" s="57">
        <v>0</v>
      </c>
      <c r="Y68" s="5">
        <v>0</v>
      </c>
      <c r="Z68" s="58">
        <f t="shared" si="93"/>
        <v>0</v>
      </c>
      <c r="AA68" s="57">
        <v>0</v>
      </c>
      <c r="AB68" s="5">
        <v>0</v>
      </c>
      <c r="AC68" s="58">
        <v>0</v>
      </c>
      <c r="AD68" s="57">
        <v>0</v>
      </c>
      <c r="AE68" s="5">
        <v>0</v>
      </c>
      <c r="AF68" s="58">
        <v>0</v>
      </c>
      <c r="AG68" s="57">
        <v>0</v>
      </c>
      <c r="AH68" s="5">
        <v>0</v>
      </c>
      <c r="AI68" s="58">
        <v>0</v>
      </c>
      <c r="AJ68" s="57">
        <v>0</v>
      </c>
      <c r="AK68" s="5">
        <v>0</v>
      </c>
      <c r="AL68" s="58">
        <v>0</v>
      </c>
      <c r="AM68" s="57">
        <v>0</v>
      </c>
      <c r="AN68" s="5">
        <v>0</v>
      </c>
      <c r="AO68" s="58">
        <v>0</v>
      </c>
      <c r="AP68" s="57">
        <v>0</v>
      </c>
      <c r="AQ68" s="5">
        <v>0</v>
      </c>
      <c r="AR68" s="58">
        <v>0</v>
      </c>
      <c r="AS68" s="57">
        <v>0</v>
      </c>
      <c r="AT68" s="5">
        <v>0</v>
      </c>
      <c r="AU68" s="58">
        <v>0</v>
      </c>
      <c r="AV68" s="59">
        <v>5908</v>
      </c>
      <c r="AW68" s="12">
        <v>38545</v>
      </c>
      <c r="AX68" s="58">
        <f t="shared" si="94"/>
        <v>6524.204468517265</v>
      </c>
      <c r="AY68" s="57"/>
      <c r="AZ68" s="5"/>
      <c r="BA68" s="58"/>
      <c r="BB68" s="57">
        <v>0</v>
      </c>
      <c r="BC68" s="5">
        <v>0</v>
      </c>
      <c r="BD68" s="58">
        <f t="shared" si="95"/>
        <v>0</v>
      </c>
      <c r="BE68" s="57"/>
      <c r="BF68" s="5"/>
      <c r="BG68" s="58"/>
      <c r="BH68" s="57">
        <v>0</v>
      </c>
      <c r="BI68" s="5">
        <v>0</v>
      </c>
      <c r="BJ68" s="58">
        <v>0</v>
      </c>
      <c r="BK68" s="57">
        <v>0</v>
      </c>
      <c r="BL68" s="5">
        <v>0</v>
      </c>
      <c r="BM68" s="58">
        <v>0</v>
      </c>
      <c r="BN68" s="57">
        <v>0</v>
      </c>
      <c r="BO68" s="5">
        <v>0</v>
      </c>
      <c r="BP68" s="58">
        <v>0</v>
      </c>
      <c r="BQ68" s="57">
        <v>0</v>
      </c>
      <c r="BR68" s="5">
        <v>0</v>
      </c>
      <c r="BS68" s="58">
        <v>0</v>
      </c>
      <c r="BT68" s="57">
        <v>0</v>
      </c>
      <c r="BU68" s="5">
        <v>0</v>
      </c>
      <c r="BV68" s="58">
        <v>0</v>
      </c>
      <c r="BW68" s="57">
        <v>0</v>
      </c>
      <c r="BX68" s="5">
        <v>0</v>
      </c>
      <c r="BY68" s="58">
        <v>0</v>
      </c>
      <c r="BZ68" s="57">
        <v>0</v>
      </c>
      <c r="CA68" s="5">
        <v>0</v>
      </c>
      <c r="CB68" s="58">
        <v>0</v>
      </c>
      <c r="CC68" s="59">
        <v>21</v>
      </c>
      <c r="CD68" s="12">
        <v>232</v>
      </c>
      <c r="CE68" s="58">
        <f>CD68/CC68*1000</f>
        <v>11047.619047619048</v>
      </c>
      <c r="CF68" s="59">
        <v>3795</v>
      </c>
      <c r="CG68" s="12">
        <v>25564</v>
      </c>
      <c r="CH68" s="58">
        <f t="shared" si="96"/>
        <v>6736.231884057971</v>
      </c>
      <c r="CI68" s="57">
        <v>0</v>
      </c>
      <c r="CJ68" s="5">
        <v>0</v>
      </c>
      <c r="CK68" s="58">
        <v>0</v>
      </c>
      <c r="CL68" s="57">
        <v>0</v>
      </c>
      <c r="CM68" s="5">
        <v>0</v>
      </c>
      <c r="CN68" s="58">
        <v>0</v>
      </c>
      <c r="CO68" s="57">
        <v>0</v>
      </c>
      <c r="CP68" s="5">
        <v>0</v>
      </c>
      <c r="CQ68" s="58">
        <v>0</v>
      </c>
      <c r="CR68" s="59">
        <v>26</v>
      </c>
      <c r="CS68" s="12">
        <v>492</v>
      </c>
      <c r="CT68" s="58">
        <f t="shared" si="97"/>
        <v>18923.076923076922</v>
      </c>
      <c r="CU68" s="57">
        <v>0</v>
      </c>
      <c r="CV68" s="5">
        <v>6</v>
      </c>
      <c r="CW68" s="58">
        <v>0</v>
      </c>
      <c r="CX68" s="57">
        <v>0</v>
      </c>
      <c r="CY68" s="5">
        <v>0</v>
      </c>
      <c r="CZ68" s="58">
        <v>0</v>
      </c>
      <c r="DA68" s="57">
        <v>0</v>
      </c>
      <c r="DB68" s="5">
        <v>0</v>
      </c>
      <c r="DC68" s="58">
        <v>0</v>
      </c>
      <c r="DD68" s="57">
        <v>0</v>
      </c>
      <c r="DE68" s="5">
        <v>0</v>
      </c>
      <c r="DF68" s="58">
        <v>0</v>
      </c>
      <c r="DG68" s="57">
        <v>0</v>
      </c>
      <c r="DH68" s="5">
        <v>2</v>
      </c>
      <c r="DI68" s="58">
        <v>0</v>
      </c>
      <c r="DJ68" s="57">
        <v>0</v>
      </c>
      <c r="DK68" s="5">
        <v>0</v>
      </c>
      <c r="DL68" s="58">
        <v>0</v>
      </c>
      <c r="DM68" s="57">
        <v>0</v>
      </c>
      <c r="DN68" s="5">
        <v>0</v>
      </c>
      <c r="DO68" s="58">
        <v>0</v>
      </c>
      <c r="DP68" s="57">
        <v>0</v>
      </c>
      <c r="DQ68" s="5">
        <v>0</v>
      </c>
      <c r="DR68" s="58">
        <v>0</v>
      </c>
      <c r="DS68" s="57">
        <v>0</v>
      </c>
      <c r="DT68" s="5">
        <v>0</v>
      </c>
      <c r="DU68" s="58">
        <v>0</v>
      </c>
      <c r="DV68" s="57">
        <v>0</v>
      </c>
      <c r="DW68" s="5">
        <v>0</v>
      </c>
      <c r="DX68" s="58">
        <v>0</v>
      </c>
      <c r="DY68" s="57">
        <v>0</v>
      </c>
      <c r="DZ68" s="5">
        <v>0</v>
      </c>
      <c r="EA68" s="58">
        <v>0</v>
      </c>
      <c r="EB68" s="57">
        <v>0</v>
      </c>
      <c r="EC68" s="5">
        <v>0</v>
      </c>
      <c r="ED68" s="58">
        <v>0</v>
      </c>
      <c r="EE68" s="57">
        <v>0</v>
      </c>
      <c r="EF68" s="5">
        <v>0</v>
      </c>
      <c r="EG68" s="58">
        <v>0</v>
      </c>
      <c r="EH68" s="57">
        <v>0</v>
      </c>
      <c r="EI68" s="5">
        <v>0</v>
      </c>
      <c r="EJ68" s="58">
        <v>0</v>
      </c>
      <c r="EK68" s="57">
        <v>0</v>
      </c>
      <c r="EL68" s="5">
        <v>0</v>
      </c>
      <c r="EM68" s="58">
        <v>0</v>
      </c>
      <c r="EN68" s="57">
        <v>0</v>
      </c>
      <c r="EO68" s="5">
        <v>0</v>
      </c>
      <c r="EP68" s="58">
        <v>0</v>
      </c>
      <c r="EQ68" s="59">
        <v>213</v>
      </c>
      <c r="ER68" s="12">
        <v>2355</v>
      </c>
      <c r="ES68" s="58">
        <f t="shared" si="98"/>
        <v>11056.338028169013</v>
      </c>
      <c r="ET68" s="57">
        <v>0</v>
      </c>
      <c r="EU68" s="5">
        <v>0</v>
      </c>
      <c r="EV68" s="58">
        <v>0</v>
      </c>
      <c r="EW68" s="57">
        <v>0</v>
      </c>
      <c r="EX68" s="5">
        <v>0</v>
      </c>
      <c r="EY68" s="58">
        <v>0</v>
      </c>
      <c r="EZ68" s="57"/>
      <c r="FA68" s="5"/>
      <c r="FB68" s="58"/>
      <c r="FC68" s="57">
        <v>0</v>
      </c>
      <c r="FD68" s="5">
        <v>0</v>
      </c>
      <c r="FE68" s="58">
        <v>0</v>
      </c>
      <c r="FF68" s="57">
        <v>0</v>
      </c>
      <c r="FG68" s="5">
        <v>0</v>
      </c>
      <c r="FH68" s="58">
        <v>0</v>
      </c>
      <c r="FI68" s="57">
        <v>0</v>
      </c>
      <c r="FJ68" s="5">
        <v>0</v>
      </c>
      <c r="FK68" s="58">
        <v>0</v>
      </c>
      <c r="FL68" s="57">
        <v>0</v>
      </c>
      <c r="FM68" s="5">
        <v>0</v>
      </c>
      <c r="FN68" s="58">
        <f t="shared" si="99"/>
        <v>0</v>
      </c>
      <c r="FO68" s="57">
        <v>0</v>
      </c>
      <c r="FP68" s="5">
        <v>0</v>
      </c>
      <c r="FQ68" s="58">
        <v>0</v>
      </c>
      <c r="FR68" s="57">
        <v>0</v>
      </c>
      <c r="FS68" s="5">
        <v>0</v>
      </c>
      <c r="FT68" s="58">
        <v>0</v>
      </c>
      <c r="FU68" s="57">
        <v>0</v>
      </c>
      <c r="FV68" s="5">
        <v>0</v>
      </c>
      <c r="FW68" s="58">
        <v>0</v>
      </c>
      <c r="FX68" s="57">
        <v>0</v>
      </c>
      <c r="FY68" s="5">
        <v>0</v>
      </c>
      <c r="FZ68" s="58">
        <v>0</v>
      </c>
      <c r="GA68" s="57">
        <v>0</v>
      </c>
      <c r="GB68" s="5">
        <v>0</v>
      </c>
      <c r="GC68" s="58">
        <v>0</v>
      </c>
      <c r="GD68" s="57">
        <v>0</v>
      </c>
      <c r="GE68" s="5">
        <v>0</v>
      </c>
      <c r="GF68" s="58">
        <v>0</v>
      </c>
      <c r="GG68" s="57">
        <v>0</v>
      </c>
      <c r="GH68" s="5">
        <v>0</v>
      </c>
      <c r="GI68" s="58">
        <v>0</v>
      </c>
      <c r="GJ68" s="57">
        <v>0</v>
      </c>
      <c r="GK68" s="5">
        <v>0</v>
      </c>
      <c r="GL68" s="58">
        <v>0</v>
      </c>
      <c r="GM68" s="57">
        <v>0</v>
      </c>
      <c r="GN68" s="5">
        <v>0</v>
      </c>
      <c r="GO68" s="58">
        <v>0</v>
      </c>
      <c r="GP68" s="57">
        <v>0</v>
      </c>
      <c r="GQ68" s="5">
        <v>0</v>
      </c>
      <c r="GR68" s="58">
        <f t="shared" si="100"/>
        <v>0</v>
      </c>
      <c r="GS68" s="57">
        <v>0</v>
      </c>
      <c r="GT68" s="5">
        <v>0</v>
      </c>
      <c r="GU68" s="58">
        <v>0</v>
      </c>
      <c r="GV68" s="57">
        <v>0</v>
      </c>
      <c r="GW68" s="5">
        <v>0</v>
      </c>
      <c r="GX68" s="58">
        <v>0</v>
      </c>
      <c r="GY68" s="59">
        <v>58683</v>
      </c>
      <c r="GZ68" s="12">
        <v>453784</v>
      </c>
      <c r="HA68" s="58">
        <f t="shared" si="101"/>
        <v>7732.8016631733208</v>
      </c>
      <c r="HB68" s="57">
        <v>0</v>
      </c>
      <c r="HC68" s="5">
        <v>0</v>
      </c>
      <c r="HD68" s="58">
        <f t="shared" si="102"/>
        <v>0</v>
      </c>
      <c r="HE68" s="57"/>
      <c r="HF68" s="5"/>
      <c r="HG68" s="58"/>
      <c r="HH68" s="57">
        <v>0</v>
      </c>
      <c r="HI68" s="5">
        <v>0</v>
      </c>
      <c r="HJ68" s="58">
        <v>0</v>
      </c>
      <c r="HK68" s="57">
        <v>0</v>
      </c>
      <c r="HL68" s="5">
        <v>0</v>
      </c>
      <c r="HM68" s="58">
        <v>0</v>
      </c>
      <c r="HN68" s="57">
        <v>0</v>
      </c>
      <c r="HO68" s="5">
        <v>0</v>
      </c>
      <c r="HP68" s="58">
        <v>0</v>
      </c>
      <c r="HQ68" s="57">
        <v>0</v>
      </c>
      <c r="HR68" s="5">
        <v>0</v>
      </c>
      <c r="HS68" s="58">
        <v>0</v>
      </c>
      <c r="HT68" s="57">
        <v>0</v>
      </c>
      <c r="HU68" s="5">
        <v>0</v>
      </c>
      <c r="HV68" s="58">
        <v>0</v>
      </c>
      <c r="HW68" s="59">
        <v>59</v>
      </c>
      <c r="HX68" s="12">
        <v>685</v>
      </c>
      <c r="HY68" s="58">
        <f t="shared" si="104"/>
        <v>11610.169491525425</v>
      </c>
      <c r="HZ68" s="59">
        <v>0</v>
      </c>
      <c r="IA68" s="12">
        <v>0</v>
      </c>
      <c r="IB68" s="58">
        <v>0</v>
      </c>
      <c r="IC68" s="57">
        <v>0</v>
      </c>
      <c r="ID68" s="5">
        <v>0</v>
      </c>
      <c r="IE68" s="58">
        <v>0</v>
      </c>
      <c r="IF68" s="59">
        <v>48</v>
      </c>
      <c r="IG68" s="12">
        <v>235</v>
      </c>
      <c r="IH68" s="58">
        <f t="shared" si="106"/>
        <v>4895.833333333333</v>
      </c>
      <c r="II68" s="57">
        <v>0</v>
      </c>
      <c r="IJ68" s="5">
        <v>0</v>
      </c>
      <c r="IK68" s="58">
        <v>0</v>
      </c>
      <c r="IL68" s="57">
        <v>0</v>
      </c>
      <c r="IM68" s="5">
        <v>0</v>
      </c>
      <c r="IN68" s="58">
        <v>0</v>
      </c>
      <c r="IO68" s="57">
        <v>0</v>
      </c>
      <c r="IP68" s="5">
        <v>0</v>
      </c>
      <c r="IQ68" s="58">
        <v>0</v>
      </c>
      <c r="IR68" s="14">
        <f t="shared" si="10"/>
        <v>69099</v>
      </c>
      <c r="IS68" s="58">
        <f t="shared" si="11"/>
        <v>526243</v>
      </c>
    </row>
    <row r="69" spans="1:253" x14ac:dyDescent="0.3">
      <c r="A69" s="54">
        <v>2008</v>
      </c>
      <c r="B69" s="50" t="s">
        <v>16</v>
      </c>
      <c r="C69" s="57">
        <v>0</v>
      </c>
      <c r="D69" s="5">
        <v>0</v>
      </c>
      <c r="E69" s="58">
        <v>0</v>
      </c>
      <c r="F69" s="59"/>
      <c r="G69" s="12"/>
      <c r="H69" s="58"/>
      <c r="I69" s="59">
        <v>0</v>
      </c>
      <c r="J69" s="12">
        <v>0</v>
      </c>
      <c r="K69" s="58">
        <v>0</v>
      </c>
      <c r="L69" s="59">
        <v>85</v>
      </c>
      <c r="M69" s="12">
        <v>1160</v>
      </c>
      <c r="N69" s="58">
        <f t="shared" si="92"/>
        <v>13647.058823529411</v>
      </c>
      <c r="O69" s="57">
        <v>0</v>
      </c>
      <c r="P69" s="5">
        <v>0</v>
      </c>
      <c r="Q69" s="58">
        <v>0</v>
      </c>
      <c r="R69" s="57">
        <v>0</v>
      </c>
      <c r="S69" s="5">
        <v>0</v>
      </c>
      <c r="T69" s="58">
        <v>0</v>
      </c>
      <c r="U69" s="57">
        <v>0</v>
      </c>
      <c r="V69" s="5">
        <v>0</v>
      </c>
      <c r="W69" s="58">
        <v>0</v>
      </c>
      <c r="X69" s="57">
        <v>0</v>
      </c>
      <c r="Y69" s="5">
        <v>0</v>
      </c>
      <c r="Z69" s="58">
        <f t="shared" si="93"/>
        <v>0</v>
      </c>
      <c r="AA69" s="57">
        <v>0</v>
      </c>
      <c r="AB69" s="5">
        <v>0</v>
      </c>
      <c r="AC69" s="58">
        <v>0</v>
      </c>
      <c r="AD69" s="59">
        <v>1250</v>
      </c>
      <c r="AE69" s="12">
        <v>7405</v>
      </c>
      <c r="AF69" s="58">
        <f>AE69/AD69*1000</f>
        <v>5924</v>
      </c>
      <c r="AG69" s="57">
        <v>0</v>
      </c>
      <c r="AH69" s="5">
        <v>0</v>
      </c>
      <c r="AI69" s="58">
        <v>0</v>
      </c>
      <c r="AJ69" s="57">
        <v>0</v>
      </c>
      <c r="AK69" s="5">
        <v>0</v>
      </c>
      <c r="AL69" s="58">
        <v>0</v>
      </c>
      <c r="AM69" s="57">
        <v>0</v>
      </c>
      <c r="AN69" s="5">
        <v>0</v>
      </c>
      <c r="AO69" s="58">
        <v>0</v>
      </c>
      <c r="AP69" s="57">
        <v>0</v>
      </c>
      <c r="AQ69" s="5">
        <v>0</v>
      </c>
      <c r="AR69" s="58">
        <v>0</v>
      </c>
      <c r="AS69" s="57">
        <v>0</v>
      </c>
      <c r="AT69" s="5">
        <v>0</v>
      </c>
      <c r="AU69" s="58">
        <v>0</v>
      </c>
      <c r="AV69" s="59">
        <v>2385</v>
      </c>
      <c r="AW69" s="12">
        <v>15967</v>
      </c>
      <c r="AX69" s="58">
        <f t="shared" si="94"/>
        <v>6694.7589098532499</v>
      </c>
      <c r="AY69" s="57"/>
      <c r="AZ69" s="5"/>
      <c r="BA69" s="58"/>
      <c r="BB69" s="57">
        <v>0</v>
      </c>
      <c r="BC69" s="5">
        <v>0</v>
      </c>
      <c r="BD69" s="58">
        <f t="shared" si="95"/>
        <v>0</v>
      </c>
      <c r="BE69" s="57"/>
      <c r="BF69" s="5"/>
      <c r="BG69" s="58"/>
      <c r="BH69" s="57">
        <v>0</v>
      </c>
      <c r="BI69" s="5">
        <v>0</v>
      </c>
      <c r="BJ69" s="58">
        <v>0</v>
      </c>
      <c r="BK69" s="57">
        <v>0</v>
      </c>
      <c r="BL69" s="5">
        <v>0</v>
      </c>
      <c r="BM69" s="58">
        <v>0</v>
      </c>
      <c r="BN69" s="57">
        <v>0</v>
      </c>
      <c r="BO69" s="5">
        <v>0</v>
      </c>
      <c r="BP69" s="58">
        <v>0</v>
      </c>
      <c r="BQ69" s="57">
        <v>0</v>
      </c>
      <c r="BR69" s="5">
        <v>0</v>
      </c>
      <c r="BS69" s="58">
        <v>0</v>
      </c>
      <c r="BT69" s="57">
        <v>0</v>
      </c>
      <c r="BU69" s="5">
        <v>0</v>
      </c>
      <c r="BV69" s="58">
        <v>0</v>
      </c>
      <c r="BW69" s="57">
        <v>0</v>
      </c>
      <c r="BX69" s="5">
        <v>0</v>
      </c>
      <c r="BY69" s="58">
        <v>0</v>
      </c>
      <c r="BZ69" s="57">
        <v>0</v>
      </c>
      <c r="CA69" s="5">
        <v>0</v>
      </c>
      <c r="CB69" s="58">
        <v>0</v>
      </c>
      <c r="CC69" s="57">
        <v>0</v>
      </c>
      <c r="CD69" s="5">
        <v>0</v>
      </c>
      <c r="CE69" s="58">
        <v>0</v>
      </c>
      <c r="CF69" s="59">
        <v>2599</v>
      </c>
      <c r="CG69" s="12">
        <v>27416</v>
      </c>
      <c r="CH69" s="58">
        <f t="shared" si="96"/>
        <v>10548.672566371682</v>
      </c>
      <c r="CI69" s="57">
        <v>0</v>
      </c>
      <c r="CJ69" s="5">
        <v>0</v>
      </c>
      <c r="CK69" s="58">
        <v>0</v>
      </c>
      <c r="CL69" s="57">
        <v>0</v>
      </c>
      <c r="CM69" s="5">
        <v>0</v>
      </c>
      <c r="CN69" s="58">
        <v>0</v>
      </c>
      <c r="CO69" s="57">
        <v>0</v>
      </c>
      <c r="CP69" s="5">
        <v>0</v>
      </c>
      <c r="CQ69" s="58">
        <v>0</v>
      </c>
      <c r="CR69" s="59">
        <v>6</v>
      </c>
      <c r="CS69" s="12">
        <v>145</v>
      </c>
      <c r="CT69" s="58">
        <f t="shared" si="97"/>
        <v>24166.666666666668</v>
      </c>
      <c r="CU69" s="59">
        <v>1</v>
      </c>
      <c r="CV69" s="12">
        <v>17</v>
      </c>
      <c r="CW69" s="58">
        <f>CV69/CU69*1000</f>
        <v>17000</v>
      </c>
      <c r="CX69" s="57">
        <v>0</v>
      </c>
      <c r="CY69" s="5">
        <v>0</v>
      </c>
      <c r="CZ69" s="58">
        <v>0</v>
      </c>
      <c r="DA69" s="57">
        <v>0</v>
      </c>
      <c r="DB69" s="5">
        <v>0</v>
      </c>
      <c r="DC69" s="58">
        <v>0</v>
      </c>
      <c r="DD69" s="57">
        <v>0</v>
      </c>
      <c r="DE69" s="5">
        <v>0</v>
      </c>
      <c r="DF69" s="58">
        <v>0</v>
      </c>
      <c r="DG69" s="57">
        <v>0</v>
      </c>
      <c r="DH69" s="5">
        <v>0</v>
      </c>
      <c r="DI69" s="58">
        <v>0</v>
      </c>
      <c r="DJ69" s="57">
        <v>0</v>
      </c>
      <c r="DK69" s="5">
        <v>0</v>
      </c>
      <c r="DL69" s="58">
        <v>0</v>
      </c>
      <c r="DM69" s="57">
        <v>0</v>
      </c>
      <c r="DN69" s="5">
        <v>0</v>
      </c>
      <c r="DO69" s="58">
        <v>0</v>
      </c>
      <c r="DP69" s="57">
        <v>0</v>
      </c>
      <c r="DQ69" s="5">
        <v>0</v>
      </c>
      <c r="DR69" s="58">
        <v>0</v>
      </c>
      <c r="DS69" s="57">
        <v>0</v>
      </c>
      <c r="DT69" s="5">
        <v>0</v>
      </c>
      <c r="DU69" s="58">
        <v>0</v>
      </c>
      <c r="DV69" s="57">
        <v>0</v>
      </c>
      <c r="DW69" s="5">
        <v>0</v>
      </c>
      <c r="DX69" s="58">
        <v>0</v>
      </c>
      <c r="DY69" s="57">
        <v>0</v>
      </c>
      <c r="DZ69" s="5">
        <v>0</v>
      </c>
      <c r="EA69" s="58">
        <v>0</v>
      </c>
      <c r="EB69" s="57">
        <v>0</v>
      </c>
      <c r="EC69" s="5">
        <v>0</v>
      </c>
      <c r="ED69" s="58">
        <v>0</v>
      </c>
      <c r="EE69" s="57">
        <v>0</v>
      </c>
      <c r="EF69" s="5">
        <v>0</v>
      </c>
      <c r="EG69" s="58">
        <v>0</v>
      </c>
      <c r="EH69" s="57">
        <v>0</v>
      </c>
      <c r="EI69" s="5">
        <v>0</v>
      </c>
      <c r="EJ69" s="58">
        <v>0</v>
      </c>
      <c r="EK69" s="57">
        <v>0</v>
      </c>
      <c r="EL69" s="5">
        <v>0</v>
      </c>
      <c r="EM69" s="58">
        <v>0</v>
      </c>
      <c r="EN69" s="57">
        <v>0</v>
      </c>
      <c r="EO69" s="5">
        <v>0</v>
      </c>
      <c r="EP69" s="58">
        <v>0</v>
      </c>
      <c r="EQ69" s="59">
        <v>62</v>
      </c>
      <c r="ER69" s="12">
        <v>764</v>
      </c>
      <c r="ES69" s="58">
        <f t="shared" si="98"/>
        <v>12322.58064516129</v>
      </c>
      <c r="ET69" s="57">
        <v>0</v>
      </c>
      <c r="EU69" s="5">
        <v>0</v>
      </c>
      <c r="EV69" s="58">
        <v>0</v>
      </c>
      <c r="EW69" s="57">
        <v>0</v>
      </c>
      <c r="EX69" s="5">
        <v>0</v>
      </c>
      <c r="EY69" s="58">
        <v>0</v>
      </c>
      <c r="EZ69" s="57"/>
      <c r="FA69" s="5"/>
      <c r="FB69" s="58"/>
      <c r="FC69" s="57">
        <v>0</v>
      </c>
      <c r="FD69" s="5">
        <v>0</v>
      </c>
      <c r="FE69" s="58">
        <v>0</v>
      </c>
      <c r="FF69" s="57">
        <v>0</v>
      </c>
      <c r="FG69" s="5">
        <v>0</v>
      </c>
      <c r="FH69" s="58">
        <v>0</v>
      </c>
      <c r="FI69" s="57">
        <v>0</v>
      </c>
      <c r="FJ69" s="5">
        <v>0</v>
      </c>
      <c r="FK69" s="58">
        <v>0</v>
      </c>
      <c r="FL69" s="57">
        <v>0</v>
      </c>
      <c r="FM69" s="5">
        <v>0</v>
      </c>
      <c r="FN69" s="58">
        <f t="shared" si="99"/>
        <v>0</v>
      </c>
      <c r="FO69" s="57">
        <v>0</v>
      </c>
      <c r="FP69" s="5">
        <v>0</v>
      </c>
      <c r="FQ69" s="58">
        <v>0</v>
      </c>
      <c r="FR69" s="57">
        <v>0</v>
      </c>
      <c r="FS69" s="5">
        <v>0</v>
      </c>
      <c r="FT69" s="58">
        <v>0</v>
      </c>
      <c r="FU69" s="57">
        <v>0</v>
      </c>
      <c r="FV69" s="5">
        <v>0</v>
      </c>
      <c r="FW69" s="58">
        <v>0</v>
      </c>
      <c r="FX69" s="57">
        <v>0</v>
      </c>
      <c r="FY69" s="5">
        <v>0</v>
      </c>
      <c r="FZ69" s="58">
        <v>0</v>
      </c>
      <c r="GA69" s="57">
        <v>0</v>
      </c>
      <c r="GB69" s="5">
        <v>0</v>
      </c>
      <c r="GC69" s="58">
        <v>0</v>
      </c>
      <c r="GD69" s="57">
        <v>0</v>
      </c>
      <c r="GE69" s="5">
        <v>0</v>
      </c>
      <c r="GF69" s="58">
        <v>0</v>
      </c>
      <c r="GG69" s="57">
        <v>0</v>
      </c>
      <c r="GH69" s="5">
        <v>0</v>
      </c>
      <c r="GI69" s="58">
        <v>0</v>
      </c>
      <c r="GJ69" s="57">
        <v>0</v>
      </c>
      <c r="GK69" s="5">
        <v>0</v>
      </c>
      <c r="GL69" s="58">
        <v>0</v>
      </c>
      <c r="GM69" s="57">
        <v>0</v>
      </c>
      <c r="GN69" s="5">
        <v>0</v>
      </c>
      <c r="GO69" s="58">
        <v>0</v>
      </c>
      <c r="GP69" s="57">
        <v>0</v>
      </c>
      <c r="GQ69" s="5">
        <v>0</v>
      </c>
      <c r="GR69" s="58">
        <f t="shared" si="100"/>
        <v>0</v>
      </c>
      <c r="GS69" s="59">
        <v>45</v>
      </c>
      <c r="GT69" s="12">
        <v>613</v>
      </c>
      <c r="GU69" s="58">
        <f t="shared" si="108"/>
        <v>13622.222222222223</v>
      </c>
      <c r="GV69" s="57">
        <v>0</v>
      </c>
      <c r="GW69" s="5">
        <v>0</v>
      </c>
      <c r="GX69" s="58">
        <v>0</v>
      </c>
      <c r="GY69" s="59">
        <v>35171</v>
      </c>
      <c r="GZ69" s="12">
        <v>219279</v>
      </c>
      <c r="HA69" s="58">
        <f t="shared" si="101"/>
        <v>6234.653549799551</v>
      </c>
      <c r="HB69" s="57">
        <v>0</v>
      </c>
      <c r="HC69" s="5">
        <v>0</v>
      </c>
      <c r="HD69" s="58">
        <f t="shared" si="102"/>
        <v>0</v>
      </c>
      <c r="HE69" s="57"/>
      <c r="HF69" s="5"/>
      <c r="HG69" s="58"/>
      <c r="HH69" s="57">
        <v>0</v>
      </c>
      <c r="HI69" s="5">
        <v>0</v>
      </c>
      <c r="HJ69" s="58">
        <v>0</v>
      </c>
      <c r="HK69" s="57">
        <v>0</v>
      </c>
      <c r="HL69" s="5">
        <v>0</v>
      </c>
      <c r="HM69" s="58">
        <v>0</v>
      </c>
      <c r="HN69" s="57">
        <v>0</v>
      </c>
      <c r="HO69" s="5">
        <v>0</v>
      </c>
      <c r="HP69" s="58">
        <v>0</v>
      </c>
      <c r="HQ69" s="57">
        <v>0</v>
      </c>
      <c r="HR69" s="5">
        <v>0</v>
      </c>
      <c r="HS69" s="58">
        <v>0</v>
      </c>
      <c r="HT69" s="57">
        <v>0</v>
      </c>
      <c r="HU69" s="5">
        <v>0</v>
      </c>
      <c r="HV69" s="58">
        <v>0</v>
      </c>
      <c r="HW69" s="59">
        <v>7</v>
      </c>
      <c r="HX69" s="12">
        <v>154</v>
      </c>
      <c r="HY69" s="58">
        <f t="shared" si="104"/>
        <v>22000</v>
      </c>
      <c r="HZ69" s="59">
        <v>0</v>
      </c>
      <c r="IA69" s="12">
        <v>0</v>
      </c>
      <c r="IB69" s="58">
        <v>0</v>
      </c>
      <c r="IC69" s="57">
        <v>0</v>
      </c>
      <c r="ID69" s="5">
        <v>0</v>
      </c>
      <c r="IE69" s="58">
        <v>0</v>
      </c>
      <c r="IF69" s="59">
        <v>44</v>
      </c>
      <c r="IG69" s="12">
        <v>261</v>
      </c>
      <c r="IH69" s="58">
        <f t="shared" si="106"/>
        <v>5931.818181818182</v>
      </c>
      <c r="II69" s="57">
        <v>0</v>
      </c>
      <c r="IJ69" s="5">
        <v>0</v>
      </c>
      <c r="IK69" s="58">
        <v>0</v>
      </c>
      <c r="IL69" s="57">
        <v>0</v>
      </c>
      <c r="IM69" s="5">
        <v>0</v>
      </c>
      <c r="IN69" s="58">
        <v>0</v>
      </c>
      <c r="IO69" s="57">
        <v>0</v>
      </c>
      <c r="IP69" s="5">
        <v>0</v>
      </c>
      <c r="IQ69" s="58">
        <v>0</v>
      </c>
      <c r="IR69" s="14">
        <f t="shared" si="10"/>
        <v>41655</v>
      </c>
      <c r="IS69" s="58">
        <f t="shared" si="11"/>
        <v>273181</v>
      </c>
    </row>
    <row r="70" spans="1:253" ht="15" thickBot="1" x14ac:dyDescent="0.35">
      <c r="A70" s="51"/>
      <c r="B70" s="52" t="s">
        <v>17</v>
      </c>
      <c r="C70" s="60">
        <f>SUM(C58:C69)</f>
        <v>0</v>
      </c>
      <c r="D70" s="37">
        <f>SUM(D58:D69)</f>
        <v>0</v>
      </c>
      <c r="E70" s="61"/>
      <c r="F70" s="60"/>
      <c r="G70" s="37"/>
      <c r="H70" s="61"/>
      <c r="I70" s="60">
        <f>SUM(I58:I69)</f>
        <v>48</v>
      </c>
      <c r="J70" s="37">
        <f>SUM(J58:J69)</f>
        <v>269</v>
      </c>
      <c r="K70" s="61"/>
      <c r="L70" s="60">
        <f>SUM(L58:L69)</f>
        <v>2061</v>
      </c>
      <c r="M70" s="37">
        <f>SUM(M58:M69)</f>
        <v>14791</v>
      </c>
      <c r="N70" s="61"/>
      <c r="O70" s="60">
        <f>SUM(O58:O69)</f>
        <v>0</v>
      </c>
      <c r="P70" s="37">
        <f>SUM(P58:P69)</f>
        <v>0</v>
      </c>
      <c r="Q70" s="61"/>
      <c r="R70" s="60">
        <f>SUM(R58:R69)</f>
        <v>6</v>
      </c>
      <c r="S70" s="37">
        <f>SUM(S58:S69)</f>
        <v>166</v>
      </c>
      <c r="T70" s="61"/>
      <c r="U70" s="60">
        <f>SUM(U58:U69)</f>
        <v>0</v>
      </c>
      <c r="V70" s="37">
        <f>SUM(V58:V69)</f>
        <v>0</v>
      </c>
      <c r="W70" s="61"/>
      <c r="X70" s="60">
        <f t="shared" ref="X70:Y70" si="109">SUM(X58:X69)</f>
        <v>0</v>
      </c>
      <c r="Y70" s="37">
        <f t="shared" si="109"/>
        <v>0</v>
      </c>
      <c r="Z70" s="61"/>
      <c r="AA70" s="60">
        <f>SUM(AA58:AA69)</f>
        <v>0</v>
      </c>
      <c r="AB70" s="37">
        <f>SUM(AB58:AB69)</f>
        <v>0</v>
      </c>
      <c r="AC70" s="61"/>
      <c r="AD70" s="60">
        <f>SUM(AD58:AD69)</f>
        <v>9023</v>
      </c>
      <c r="AE70" s="37">
        <f>SUM(AE58:AE69)</f>
        <v>56656</v>
      </c>
      <c r="AF70" s="61"/>
      <c r="AG70" s="60">
        <f>SUM(AG58:AG69)</f>
        <v>0</v>
      </c>
      <c r="AH70" s="37">
        <f>SUM(AH58:AH69)</f>
        <v>0</v>
      </c>
      <c r="AI70" s="61"/>
      <c r="AJ70" s="60">
        <f>SUM(AJ58:AJ69)</f>
        <v>8</v>
      </c>
      <c r="AK70" s="37">
        <f>SUM(AK58:AK69)</f>
        <v>76</v>
      </c>
      <c r="AL70" s="61"/>
      <c r="AM70" s="60">
        <f>SUM(AM58:AM69)</f>
        <v>0</v>
      </c>
      <c r="AN70" s="37">
        <f>SUM(AN58:AN69)</f>
        <v>0</v>
      </c>
      <c r="AO70" s="61"/>
      <c r="AP70" s="60">
        <f>SUM(AP58:AP69)</f>
        <v>0</v>
      </c>
      <c r="AQ70" s="37">
        <f>SUM(AQ58:AQ69)</f>
        <v>17</v>
      </c>
      <c r="AR70" s="61"/>
      <c r="AS70" s="60">
        <f>SUM(AS58:AS69)</f>
        <v>0</v>
      </c>
      <c r="AT70" s="37">
        <f>SUM(AT58:AT69)</f>
        <v>0</v>
      </c>
      <c r="AU70" s="61"/>
      <c r="AV70" s="60">
        <f>SUM(AV58:AV69)</f>
        <v>22086</v>
      </c>
      <c r="AW70" s="37">
        <f>SUM(AW58:AW69)</f>
        <v>122127</v>
      </c>
      <c r="AX70" s="61"/>
      <c r="AY70" s="60"/>
      <c r="AZ70" s="37"/>
      <c r="BA70" s="61"/>
      <c r="BB70" s="60">
        <f t="shared" ref="BB70:BC70" si="110">SUM(BB58:BB69)</f>
        <v>0</v>
      </c>
      <c r="BC70" s="37">
        <f t="shared" si="110"/>
        <v>0</v>
      </c>
      <c r="BD70" s="61"/>
      <c r="BE70" s="60"/>
      <c r="BF70" s="37"/>
      <c r="BG70" s="61"/>
      <c r="BH70" s="60">
        <f>SUM(BH58:BH69)</f>
        <v>25</v>
      </c>
      <c r="BI70" s="37">
        <f>SUM(BI58:BI69)</f>
        <v>90</v>
      </c>
      <c r="BJ70" s="61"/>
      <c r="BK70" s="60">
        <f>SUM(BK58:BK69)</f>
        <v>0</v>
      </c>
      <c r="BL70" s="37">
        <f>SUM(BL58:BL69)</f>
        <v>0</v>
      </c>
      <c r="BM70" s="61"/>
      <c r="BN70" s="60">
        <f>SUM(BN58:BN69)</f>
        <v>0</v>
      </c>
      <c r="BO70" s="37">
        <f>SUM(BO58:BO69)</f>
        <v>0</v>
      </c>
      <c r="BP70" s="61"/>
      <c r="BQ70" s="60">
        <f>SUM(BQ58:BQ69)</f>
        <v>0</v>
      </c>
      <c r="BR70" s="37">
        <f>SUM(BR58:BR69)</f>
        <v>0</v>
      </c>
      <c r="BS70" s="61"/>
      <c r="BT70" s="60">
        <f>SUM(BT58:BT69)</f>
        <v>24</v>
      </c>
      <c r="BU70" s="37">
        <f>SUM(BU58:BU69)</f>
        <v>209</v>
      </c>
      <c r="BV70" s="61"/>
      <c r="BW70" s="60">
        <f>SUM(BW58:BW69)</f>
        <v>0</v>
      </c>
      <c r="BX70" s="37">
        <f>SUM(BX58:BX69)</f>
        <v>0</v>
      </c>
      <c r="BY70" s="61"/>
      <c r="BZ70" s="60">
        <f>SUM(BZ58:BZ69)</f>
        <v>0</v>
      </c>
      <c r="CA70" s="37">
        <f>SUM(CA58:CA69)</f>
        <v>0</v>
      </c>
      <c r="CB70" s="61"/>
      <c r="CC70" s="60">
        <f>SUM(CC58:CC69)</f>
        <v>64</v>
      </c>
      <c r="CD70" s="37">
        <f>SUM(CD58:CD69)</f>
        <v>556</v>
      </c>
      <c r="CE70" s="61"/>
      <c r="CF70" s="60">
        <f>SUM(CF58:CF69)</f>
        <v>88721</v>
      </c>
      <c r="CG70" s="37">
        <f>SUM(CG58:CG69)</f>
        <v>392426</v>
      </c>
      <c r="CH70" s="61"/>
      <c r="CI70" s="60">
        <f>SUM(CI58:CI69)</f>
        <v>25</v>
      </c>
      <c r="CJ70" s="37">
        <f>SUM(CJ58:CJ69)</f>
        <v>161</v>
      </c>
      <c r="CK70" s="61"/>
      <c r="CL70" s="60">
        <f>SUM(CL58:CL69)</f>
        <v>0</v>
      </c>
      <c r="CM70" s="37">
        <f>SUM(CM58:CM69)</f>
        <v>0</v>
      </c>
      <c r="CN70" s="61"/>
      <c r="CO70" s="60">
        <f>SUM(CO58:CO69)</f>
        <v>0</v>
      </c>
      <c r="CP70" s="37">
        <f>SUM(CP58:CP69)</f>
        <v>0</v>
      </c>
      <c r="CQ70" s="61"/>
      <c r="CR70" s="60">
        <f>SUM(CR58:CR69)</f>
        <v>161</v>
      </c>
      <c r="CS70" s="37">
        <f>SUM(CS58:CS69)</f>
        <v>2547</v>
      </c>
      <c r="CT70" s="61"/>
      <c r="CU70" s="60">
        <f>SUM(CU58:CU69)</f>
        <v>1</v>
      </c>
      <c r="CV70" s="37">
        <f>SUM(CV58:CV69)</f>
        <v>38</v>
      </c>
      <c r="CW70" s="61"/>
      <c r="CX70" s="60">
        <f>SUM(CX58:CX69)</f>
        <v>251</v>
      </c>
      <c r="CY70" s="37">
        <f>SUM(CY58:CY69)</f>
        <v>1479</v>
      </c>
      <c r="CZ70" s="61"/>
      <c r="DA70" s="60">
        <f>SUM(DA58:DA69)</f>
        <v>0</v>
      </c>
      <c r="DB70" s="37">
        <f>SUM(DB58:DB69)</f>
        <v>0</v>
      </c>
      <c r="DC70" s="61"/>
      <c r="DD70" s="60">
        <f>SUM(DD58:DD69)</f>
        <v>0</v>
      </c>
      <c r="DE70" s="37">
        <f>SUM(DE58:DE69)</f>
        <v>0</v>
      </c>
      <c r="DF70" s="61"/>
      <c r="DG70" s="60">
        <f>SUM(DG58:DG69)</f>
        <v>1</v>
      </c>
      <c r="DH70" s="37">
        <f>SUM(DH58:DH69)</f>
        <v>5</v>
      </c>
      <c r="DI70" s="61"/>
      <c r="DJ70" s="60">
        <f>SUM(DJ58:DJ69)</f>
        <v>0</v>
      </c>
      <c r="DK70" s="37">
        <f>SUM(DK58:DK69)</f>
        <v>0</v>
      </c>
      <c r="DL70" s="61"/>
      <c r="DM70" s="60">
        <f>SUM(DM58:DM69)</f>
        <v>0</v>
      </c>
      <c r="DN70" s="37">
        <f>SUM(DN58:DN69)</f>
        <v>0</v>
      </c>
      <c r="DO70" s="61"/>
      <c r="DP70" s="60">
        <f>SUM(DP58:DP69)</f>
        <v>24</v>
      </c>
      <c r="DQ70" s="37">
        <f>SUM(DQ58:DQ69)</f>
        <v>327</v>
      </c>
      <c r="DR70" s="61"/>
      <c r="DS70" s="60">
        <f>SUM(DS58:DS69)</f>
        <v>0</v>
      </c>
      <c r="DT70" s="37">
        <f>SUM(DT58:DT69)</f>
        <v>0</v>
      </c>
      <c r="DU70" s="61"/>
      <c r="DV70" s="60">
        <f>SUM(DV58:DV69)</f>
        <v>0</v>
      </c>
      <c r="DW70" s="37">
        <f>SUM(DW58:DW69)</f>
        <v>0</v>
      </c>
      <c r="DX70" s="61"/>
      <c r="DY70" s="60">
        <f>SUM(DY58:DY69)</f>
        <v>0</v>
      </c>
      <c r="DZ70" s="37">
        <f>SUM(DZ58:DZ69)</f>
        <v>0</v>
      </c>
      <c r="EA70" s="61"/>
      <c r="EB70" s="60">
        <f>SUM(EB58:EB69)</f>
        <v>0</v>
      </c>
      <c r="EC70" s="37">
        <f>SUM(EC58:EC69)</f>
        <v>0</v>
      </c>
      <c r="ED70" s="61"/>
      <c r="EE70" s="60">
        <f>SUM(EE58:EE69)</f>
        <v>0</v>
      </c>
      <c r="EF70" s="37">
        <f>SUM(EF58:EF69)</f>
        <v>0</v>
      </c>
      <c r="EG70" s="61"/>
      <c r="EH70" s="60">
        <f>SUM(EH58:EH69)</f>
        <v>0</v>
      </c>
      <c r="EI70" s="37">
        <f>SUM(EI58:EI69)</f>
        <v>2</v>
      </c>
      <c r="EJ70" s="61"/>
      <c r="EK70" s="60">
        <f t="shared" ref="EK70:EL70" si="111">SUM(EK58:EK69)</f>
        <v>0</v>
      </c>
      <c r="EL70" s="37">
        <f t="shared" si="111"/>
        <v>0</v>
      </c>
      <c r="EM70" s="61"/>
      <c r="EN70" s="60">
        <f>SUM(EN58:EN69)</f>
        <v>0</v>
      </c>
      <c r="EO70" s="37">
        <f>SUM(EO58:EO69)</f>
        <v>0</v>
      </c>
      <c r="EP70" s="61"/>
      <c r="EQ70" s="60">
        <f>SUM(EQ58:EQ69)</f>
        <v>3084</v>
      </c>
      <c r="ER70" s="37">
        <f>SUM(ER58:ER69)</f>
        <v>30538</v>
      </c>
      <c r="ES70" s="61"/>
      <c r="ET70" s="60">
        <f>SUM(ET58:ET69)</f>
        <v>0</v>
      </c>
      <c r="EU70" s="37">
        <f>SUM(EU58:EU69)</f>
        <v>0</v>
      </c>
      <c r="EV70" s="61"/>
      <c r="EW70" s="60">
        <f>SUM(EW58:EW69)</f>
        <v>194</v>
      </c>
      <c r="EX70" s="37">
        <f>SUM(EX58:EX69)</f>
        <v>1288</v>
      </c>
      <c r="EY70" s="61"/>
      <c r="EZ70" s="60"/>
      <c r="FA70" s="37"/>
      <c r="FB70" s="61"/>
      <c r="FC70" s="60">
        <f>SUM(FC58:FC69)</f>
        <v>0</v>
      </c>
      <c r="FD70" s="37">
        <f>SUM(FD58:FD69)</f>
        <v>0</v>
      </c>
      <c r="FE70" s="61"/>
      <c r="FF70" s="60">
        <f>SUM(FF58:FF69)</f>
        <v>0</v>
      </c>
      <c r="FG70" s="37">
        <f>SUM(FG58:FG69)</f>
        <v>0</v>
      </c>
      <c r="FH70" s="61"/>
      <c r="FI70" s="60">
        <f>SUM(FI58:FI69)</f>
        <v>0</v>
      </c>
      <c r="FJ70" s="37">
        <f>SUM(FJ58:FJ69)</f>
        <v>0</v>
      </c>
      <c r="FK70" s="61"/>
      <c r="FL70" s="60">
        <f t="shared" ref="FL70:FM70" si="112">SUM(FL58:FL69)</f>
        <v>0</v>
      </c>
      <c r="FM70" s="37">
        <f t="shared" si="112"/>
        <v>0</v>
      </c>
      <c r="FN70" s="61"/>
      <c r="FO70" s="60">
        <f>SUM(FO58:FO69)</f>
        <v>0</v>
      </c>
      <c r="FP70" s="37">
        <f>SUM(FP58:FP69)</f>
        <v>1</v>
      </c>
      <c r="FQ70" s="61"/>
      <c r="FR70" s="60">
        <f>SUM(FR58:FR69)</f>
        <v>0</v>
      </c>
      <c r="FS70" s="37">
        <f>SUM(FS58:FS69)</f>
        <v>0</v>
      </c>
      <c r="FT70" s="61"/>
      <c r="FU70" s="60">
        <f>SUM(FU58:FU69)</f>
        <v>0</v>
      </c>
      <c r="FV70" s="37">
        <f>SUM(FV58:FV69)</f>
        <v>0</v>
      </c>
      <c r="FW70" s="61"/>
      <c r="FX70" s="60">
        <f>SUM(FX58:FX69)</f>
        <v>0</v>
      </c>
      <c r="FY70" s="37">
        <f>SUM(FY58:FY69)</f>
        <v>0</v>
      </c>
      <c r="FZ70" s="61"/>
      <c r="GA70" s="60">
        <f>SUM(GA58:GA69)</f>
        <v>0</v>
      </c>
      <c r="GB70" s="37">
        <f>SUM(GB58:GB69)</f>
        <v>0</v>
      </c>
      <c r="GC70" s="61"/>
      <c r="GD70" s="60">
        <f>SUM(GD58:GD69)</f>
        <v>0</v>
      </c>
      <c r="GE70" s="37">
        <f>SUM(GE58:GE69)</f>
        <v>0</v>
      </c>
      <c r="GF70" s="61"/>
      <c r="GG70" s="60">
        <f>SUM(GG58:GG69)</f>
        <v>0</v>
      </c>
      <c r="GH70" s="37">
        <f>SUM(GH58:GH69)</f>
        <v>0</v>
      </c>
      <c r="GI70" s="61"/>
      <c r="GJ70" s="60">
        <f>SUM(GJ58:GJ69)</f>
        <v>0</v>
      </c>
      <c r="GK70" s="37">
        <f>SUM(GK58:GK69)</f>
        <v>0</v>
      </c>
      <c r="GL70" s="61"/>
      <c r="GM70" s="60">
        <f>SUM(GM58:GM69)</f>
        <v>0</v>
      </c>
      <c r="GN70" s="37">
        <f>SUM(GN58:GN69)</f>
        <v>0</v>
      </c>
      <c r="GO70" s="61"/>
      <c r="GP70" s="60">
        <f t="shared" ref="GP70:GQ70" si="113">SUM(GP58:GP69)</f>
        <v>0</v>
      </c>
      <c r="GQ70" s="37">
        <f t="shared" si="113"/>
        <v>0</v>
      </c>
      <c r="GR70" s="61"/>
      <c r="GS70" s="60">
        <f>SUM(GS58:GS69)</f>
        <v>216</v>
      </c>
      <c r="GT70" s="37">
        <f>SUM(GT58:GT69)</f>
        <v>2470</v>
      </c>
      <c r="GU70" s="61"/>
      <c r="GV70" s="60">
        <f>SUM(GV58:GV69)</f>
        <v>0</v>
      </c>
      <c r="GW70" s="37">
        <f>SUM(GW58:GW69)</f>
        <v>0</v>
      </c>
      <c r="GX70" s="61"/>
      <c r="GY70" s="60">
        <f>SUM(GY58:GY69)</f>
        <v>498258</v>
      </c>
      <c r="GZ70" s="37">
        <f>SUM(GZ58:GZ69)</f>
        <v>3070272</v>
      </c>
      <c r="HA70" s="61"/>
      <c r="HB70" s="60">
        <f t="shared" ref="HB70:HC70" si="114">SUM(HB58:HB69)</f>
        <v>0</v>
      </c>
      <c r="HC70" s="37">
        <f t="shared" si="114"/>
        <v>0</v>
      </c>
      <c r="HD70" s="61"/>
      <c r="HE70" s="60"/>
      <c r="HF70" s="37"/>
      <c r="HG70" s="61"/>
      <c r="HH70" s="60">
        <f>SUM(HH58:HH69)</f>
        <v>0</v>
      </c>
      <c r="HI70" s="37">
        <f>SUM(HI58:HI69)</f>
        <v>1</v>
      </c>
      <c r="HJ70" s="61"/>
      <c r="HK70" s="60">
        <f>SUM(HK58:HK69)</f>
        <v>0</v>
      </c>
      <c r="HL70" s="37">
        <f>SUM(HL58:HL69)</f>
        <v>0</v>
      </c>
      <c r="HM70" s="61"/>
      <c r="HN70" s="60">
        <f>SUM(HN58:HN69)</f>
        <v>0</v>
      </c>
      <c r="HO70" s="37">
        <f>SUM(HO58:HO69)</f>
        <v>0</v>
      </c>
      <c r="HP70" s="61"/>
      <c r="HQ70" s="60">
        <f>SUM(HQ58:HQ69)</f>
        <v>142</v>
      </c>
      <c r="HR70" s="37">
        <f>SUM(HR58:HR69)</f>
        <v>805</v>
      </c>
      <c r="HS70" s="61"/>
      <c r="HT70" s="60">
        <f>SUM(HT58:HT69)</f>
        <v>15</v>
      </c>
      <c r="HU70" s="37">
        <f>SUM(HU58:HU69)</f>
        <v>278</v>
      </c>
      <c r="HV70" s="61"/>
      <c r="HW70" s="60">
        <f>SUM(HW58:HW69)</f>
        <v>805</v>
      </c>
      <c r="HX70" s="37">
        <f>SUM(HX58:HX69)</f>
        <v>7104</v>
      </c>
      <c r="HY70" s="61"/>
      <c r="HZ70" s="60">
        <v>0</v>
      </c>
      <c r="IA70" s="37">
        <v>0</v>
      </c>
      <c r="IB70" s="61"/>
      <c r="IC70" s="60">
        <f>SUM(IC58:IC69)</f>
        <v>1008</v>
      </c>
      <c r="ID70" s="37">
        <f>SUM(ID58:ID69)</f>
        <v>7675</v>
      </c>
      <c r="IE70" s="61"/>
      <c r="IF70" s="60">
        <f>SUM(IF58:IF69)</f>
        <v>179</v>
      </c>
      <c r="IG70" s="37">
        <f>SUM(IG58:IG69)</f>
        <v>959</v>
      </c>
      <c r="IH70" s="61"/>
      <c r="II70" s="60">
        <f>SUM(II58:II69)</f>
        <v>0</v>
      </c>
      <c r="IJ70" s="37">
        <f>SUM(IJ58:IJ69)</f>
        <v>0</v>
      </c>
      <c r="IK70" s="61"/>
      <c r="IL70" s="60">
        <f>SUM(IL58:IL69)</f>
        <v>0</v>
      </c>
      <c r="IM70" s="37">
        <f>SUM(IM58:IM69)</f>
        <v>0</v>
      </c>
      <c r="IN70" s="61"/>
      <c r="IO70" s="60">
        <f>SUM(IO58:IO69)</f>
        <v>0</v>
      </c>
      <c r="IP70" s="37">
        <f>SUM(IP58:IP69)</f>
        <v>0</v>
      </c>
      <c r="IQ70" s="61"/>
      <c r="IR70" s="38">
        <f t="shared" ref="IR70:IR133" si="115">C70+I70+L70+O70+R70+U70+AA70+AD70+AG70+AJ70+AM70+AP70+AS70+AV70+BH70+BN70+BQ70+BT70+BW70+BZ70+CC70+CF70+CI70+CL70+CO70+CR70+CU70+CX70+DA70+DD70+DG70+DJ70+DM70+DP70+DS70+DV70+DY70+EB70+EE70+EH70+EN70+ET70+EW70+FC70+FF70+FI70+FO70+FR70+FU70+FX70+GA70+GD70+GG70+BK70+GM70+GS70+GV70+GY70+HH70+HK70+HN70+HQ70+HT70+HW70+HZ70+IC70+IF70+II70+IO70+IL70+GJ70+EK70+X70+BB70+GP70+HB70+EQ70</f>
        <v>626430</v>
      </c>
      <c r="IS70" s="61">
        <f t="shared" ref="IS70:IS133" si="116">D70+J70+M70+P70+S70+V70+AB70+AE70+AH70+AK70+AN70+AQ70+AT70+AW70+BI70+BO70+BR70+BU70+BX70+CA70+CD70+CG70+CJ70+CM70+CP70+CS70+CV70+CY70+DB70+DE70+DH70+DK70+DN70+DQ70+DT70+DW70+DZ70+EC70+EF70+EI70+EO70+EU70+EX70+FD70+FG70+FJ70+FP70+FS70+FV70+FY70+GB70+GE70+GH70+BL70+GN70+GT70+GW70+GZ70+HI70+HL70+HO70+HR70+HU70+HX70+IA70+ID70+IG70+IJ70+IP70+IM70+GK70+EL70+Y70+BC70+GQ70+HC70+ER70</f>
        <v>3713333</v>
      </c>
    </row>
    <row r="71" spans="1:253" x14ac:dyDescent="0.3">
      <c r="A71" s="54">
        <v>2009</v>
      </c>
      <c r="B71" s="50" t="s">
        <v>5</v>
      </c>
      <c r="C71" s="57">
        <v>0</v>
      </c>
      <c r="D71" s="5">
        <v>0</v>
      </c>
      <c r="E71" s="58">
        <v>0</v>
      </c>
      <c r="F71" s="57"/>
      <c r="G71" s="5"/>
      <c r="H71" s="58"/>
      <c r="I71" s="57">
        <v>0</v>
      </c>
      <c r="J71" s="5">
        <v>0</v>
      </c>
      <c r="K71" s="58">
        <v>0</v>
      </c>
      <c r="L71" s="59">
        <v>122</v>
      </c>
      <c r="M71" s="12">
        <v>1717</v>
      </c>
      <c r="N71" s="58">
        <f>M71/L71*1000</f>
        <v>14073.770491803278</v>
      </c>
      <c r="O71" s="57">
        <v>0</v>
      </c>
      <c r="P71" s="5">
        <v>0</v>
      </c>
      <c r="Q71" s="58">
        <v>0</v>
      </c>
      <c r="R71" s="57">
        <v>0</v>
      </c>
      <c r="S71" s="5">
        <v>0</v>
      </c>
      <c r="T71" s="58">
        <v>0</v>
      </c>
      <c r="U71" s="57">
        <v>0</v>
      </c>
      <c r="V71" s="5">
        <v>0</v>
      </c>
      <c r="W71" s="58">
        <v>0</v>
      </c>
      <c r="X71" s="57">
        <v>0</v>
      </c>
      <c r="Y71" s="5">
        <v>0</v>
      </c>
      <c r="Z71" s="58">
        <f t="shared" ref="Z71:Z82" si="117">IF(X71=0,0,Y71/X71*1000)</f>
        <v>0</v>
      </c>
      <c r="AA71" s="57">
        <v>0</v>
      </c>
      <c r="AB71" s="5">
        <v>0</v>
      </c>
      <c r="AC71" s="58">
        <v>0</v>
      </c>
      <c r="AD71" s="59">
        <v>500</v>
      </c>
      <c r="AE71" s="12">
        <v>2643</v>
      </c>
      <c r="AF71" s="58">
        <f t="shared" ref="AF71:AF82" si="118">AE71/AD71*1000</f>
        <v>5286</v>
      </c>
      <c r="AG71" s="57">
        <v>0</v>
      </c>
      <c r="AH71" s="5">
        <v>0</v>
      </c>
      <c r="AI71" s="58">
        <v>0</v>
      </c>
      <c r="AJ71" s="57">
        <v>0</v>
      </c>
      <c r="AK71" s="5">
        <v>0</v>
      </c>
      <c r="AL71" s="58">
        <v>0</v>
      </c>
      <c r="AM71" s="57">
        <v>0</v>
      </c>
      <c r="AN71" s="5">
        <v>0</v>
      </c>
      <c r="AO71" s="58">
        <v>0</v>
      </c>
      <c r="AP71" s="57">
        <v>0</v>
      </c>
      <c r="AQ71" s="5">
        <v>0</v>
      </c>
      <c r="AR71" s="58">
        <v>0</v>
      </c>
      <c r="AS71" s="57">
        <v>0</v>
      </c>
      <c r="AT71" s="5">
        <v>0</v>
      </c>
      <c r="AU71" s="58">
        <v>0</v>
      </c>
      <c r="AV71" s="59">
        <v>829</v>
      </c>
      <c r="AW71" s="12">
        <v>4104</v>
      </c>
      <c r="AX71" s="58">
        <f t="shared" ref="AX71:AX82" si="119">AW71/AV71*1000</f>
        <v>4950.542822677925</v>
      </c>
      <c r="AY71" s="57"/>
      <c r="AZ71" s="5"/>
      <c r="BA71" s="58"/>
      <c r="BB71" s="57">
        <v>0</v>
      </c>
      <c r="BC71" s="5">
        <v>0</v>
      </c>
      <c r="BD71" s="58">
        <f t="shared" ref="BD71:BD82" si="120">IF(BB71=0,0,BC71/BB71*1000)</f>
        <v>0</v>
      </c>
      <c r="BE71" s="57"/>
      <c r="BF71" s="5"/>
      <c r="BG71" s="58"/>
      <c r="BH71" s="57">
        <v>0</v>
      </c>
      <c r="BI71" s="5">
        <v>0</v>
      </c>
      <c r="BJ71" s="58">
        <v>0</v>
      </c>
      <c r="BK71" s="57">
        <v>0</v>
      </c>
      <c r="BL71" s="5">
        <v>0</v>
      </c>
      <c r="BM71" s="58">
        <v>0</v>
      </c>
      <c r="BN71" s="57">
        <v>0</v>
      </c>
      <c r="BO71" s="5">
        <v>0</v>
      </c>
      <c r="BP71" s="58">
        <v>0</v>
      </c>
      <c r="BQ71" s="57">
        <v>0</v>
      </c>
      <c r="BR71" s="5">
        <v>0</v>
      </c>
      <c r="BS71" s="58">
        <v>0</v>
      </c>
      <c r="BT71" s="57">
        <v>0</v>
      </c>
      <c r="BU71" s="5">
        <v>0</v>
      </c>
      <c r="BV71" s="58">
        <v>0</v>
      </c>
      <c r="BW71" s="57">
        <v>0</v>
      </c>
      <c r="BX71" s="5">
        <v>0</v>
      </c>
      <c r="BY71" s="58">
        <v>0</v>
      </c>
      <c r="BZ71" s="57">
        <v>0</v>
      </c>
      <c r="CA71" s="5">
        <v>0</v>
      </c>
      <c r="CB71" s="58">
        <v>0</v>
      </c>
      <c r="CC71" s="57">
        <v>0</v>
      </c>
      <c r="CD71" s="5">
        <v>0</v>
      </c>
      <c r="CE71" s="58">
        <v>0</v>
      </c>
      <c r="CF71" s="59">
        <v>4013</v>
      </c>
      <c r="CG71" s="12">
        <v>25916</v>
      </c>
      <c r="CH71" s="58">
        <f t="shared" ref="CH71:CH82" si="121">CG71/CF71*1000</f>
        <v>6458.0114627460753</v>
      </c>
      <c r="CI71" s="57">
        <v>0</v>
      </c>
      <c r="CJ71" s="5">
        <v>0</v>
      </c>
      <c r="CK71" s="58">
        <v>0</v>
      </c>
      <c r="CL71" s="57">
        <v>0</v>
      </c>
      <c r="CM71" s="5">
        <v>0</v>
      </c>
      <c r="CN71" s="58">
        <v>0</v>
      </c>
      <c r="CO71" s="57">
        <v>0</v>
      </c>
      <c r="CP71" s="5">
        <v>0</v>
      </c>
      <c r="CQ71" s="58">
        <v>0</v>
      </c>
      <c r="CR71" s="57">
        <v>0</v>
      </c>
      <c r="CS71" s="5">
        <v>0</v>
      </c>
      <c r="CT71" s="58">
        <v>0</v>
      </c>
      <c r="CU71" s="57">
        <v>0</v>
      </c>
      <c r="CV71" s="5">
        <v>2</v>
      </c>
      <c r="CW71" s="58">
        <v>0</v>
      </c>
      <c r="CX71" s="57">
        <v>0</v>
      </c>
      <c r="CY71" s="5">
        <v>0</v>
      </c>
      <c r="CZ71" s="58">
        <v>0</v>
      </c>
      <c r="DA71" s="57">
        <v>0</v>
      </c>
      <c r="DB71" s="5">
        <v>0</v>
      </c>
      <c r="DC71" s="58">
        <v>0</v>
      </c>
      <c r="DD71" s="57">
        <v>0</v>
      </c>
      <c r="DE71" s="5">
        <v>0</v>
      </c>
      <c r="DF71" s="58">
        <v>0</v>
      </c>
      <c r="DG71" s="57">
        <v>0</v>
      </c>
      <c r="DH71" s="5">
        <v>0</v>
      </c>
      <c r="DI71" s="58">
        <v>0</v>
      </c>
      <c r="DJ71" s="57">
        <v>0</v>
      </c>
      <c r="DK71" s="5">
        <v>0</v>
      </c>
      <c r="DL71" s="58">
        <v>0</v>
      </c>
      <c r="DM71" s="57">
        <v>0</v>
      </c>
      <c r="DN71" s="5">
        <v>0</v>
      </c>
      <c r="DO71" s="58">
        <v>0</v>
      </c>
      <c r="DP71" s="57">
        <v>0</v>
      </c>
      <c r="DQ71" s="5">
        <v>0</v>
      </c>
      <c r="DR71" s="58">
        <v>0</v>
      </c>
      <c r="DS71" s="57">
        <v>0</v>
      </c>
      <c r="DT71" s="5">
        <v>0</v>
      </c>
      <c r="DU71" s="58">
        <v>0</v>
      </c>
      <c r="DV71" s="57">
        <v>0</v>
      </c>
      <c r="DW71" s="5">
        <v>0</v>
      </c>
      <c r="DX71" s="58">
        <v>0</v>
      </c>
      <c r="DY71" s="57">
        <v>0</v>
      </c>
      <c r="DZ71" s="5">
        <v>0</v>
      </c>
      <c r="EA71" s="58">
        <v>0</v>
      </c>
      <c r="EB71" s="57">
        <v>0</v>
      </c>
      <c r="EC71" s="5">
        <v>0</v>
      </c>
      <c r="ED71" s="58">
        <v>0</v>
      </c>
      <c r="EE71" s="57">
        <v>0</v>
      </c>
      <c r="EF71" s="5">
        <v>0</v>
      </c>
      <c r="EG71" s="58">
        <v>0</v>
      </c>
      <c r="EH71" s="57">
        <v>0</v>
      </c>
      <c r="EI71" s="5">
        <v>0</v>
      </c>
      <c r="EJ71" s="58">
        <v>0</v>
      </c>
      <c r="EK71" s="57">
        <v>0</v>
      </c>
      <c r="EL71" s="5">
        <v>0</v>
      </c>
      <c r="EM71" s="58">
        <v>0</v>
      </c>
      <c r="EN71" s="57">
        <v>0</v>
      </c>
      <c r="EO71" s="5">
        <v>0</v>
      </c>
      <c r="EP71" s="58">
        <v>0</v>
      </c>
      <c r="EQ71" s="59">
        <v>214</v>
      </c>
      <c r="ER71" s="12">
        <v>3207</v>
      </c>
      <c r="ES71" s="58">
        <f t="shared" ref="ES71:ES82" si="122">ER71/EQ71*1000</f>
        <v>14985.981308411216</v>
      </c>
      <c r="ET71" s="57">
        <v>0</v>
      </c>
      <c r="EU71" s="5">
        <v>0</v>
      </c>
      <c r="EV71" s="58">
        <v>0</v>
      </c>
      <c r="EW71" s="57">
        <v>0</v>
      </c>
      <c r="EX71" s="5">
        <v>0</v>
      </c>
      <c r="EY71" s="58">
        <v>0</v>
      </c>
      <c r="EZ71" s="57"/>
      <c r="FA71" s="5"/>
      <c r="FB71" s="58"/>
      <c r="FC71" s="57">
        <v>0</v>
      </c>
      <c r="FD71" s="5">
        <v>0</v>
      </c>
      <c r="FE71" s="58">
        <v>0</v>
      </c>
      <c r="FF71" s="57">
        <v>0</v>
      </c>
      <c r="FG71" s="5">
        <v>0</v>
      </c>
      <c r="FH71" s="58">
        <v>0</v>
      </c>
      <c r="FI71" s="57">
        <v>0</v>
      </c>
      <c r="FJ71" s="5">
        <v>0</v>
      </c>
      <c r="FK71" s="58">
        <v>0</v>
      </c>
      <c r="FL71" s="57">
        <v>0</v>
      </c>
      <c r="FM71" s="5">
        <v>0</v>
      </c>
      <c r="FN71" s="58">
        <f t="shared" ref="FN71:FN82" si="123">IF(FL71=0,0,FM71/FL71*1000)</f>
        <v>0</v>
      </c>
      <c r="FO71" s="57">
        <v>0</v>
      </c>
      <c r="FP71" s="5">
        <v>0</v>
      </c>
      <c r="FQ71" s="58">
        <v>0</v>
      </c>
      <c r="FR71" s="57">
        <v>0</v>
      </c>
      <c r="FS71" s="5">
        <v>0</v>
      </c>
      <c r="FT71" s="58">
        <v>0</v>
      </c>
      <c r="FU71" s="57">
        <v>0</v>
      </c>
      <c r="FV71" s="5">
        <v>0</v>
      </c>
      <c r="FW71" s="58">
        <v>0</v>
      </c>
      <c r="FX71" s="57">
        <v>0</v>
      </c>
      <c r="FY71" s="5">
        <v>0</v>
      </c>
      <c r="FZ71" s="58">
        <v>0</v>
      </c>
      <c r="GA71" s="57">
        <v>0</v>
      </c>
      <c r="GB71" s="5">
        <v>0</v>
      </c>
      <c r="GC71" s="58">
        <v>0</v>
      </c>
      <c r="GD71" s="57">
        <v>0</v>
      </c>
      <c r="GE71" s="5">
        <v>0</v>
      </c>
      <c r="GF71" s="58">
        <v>0</v>
      </c>
      <c r="GG71" s="57">
        <v>0</v>
      </c>
      <c r="GH71" s="5">
        <v>0</v>
      </c>
      <c r="GI71" s="58">
        <v>0</v>
      </c>
      <c r="GJ71" s="57">
        <v>0</v>
      </c>
      <c r="GK71" s="5">
        <v>0</v>
      </c>
      <c r="GL71" s="58">
        <v>0</v>
      </c>
      <c r="GM71" s="57">
        <v>0</v>
      </c>
      <c r="GN71" s="5">
        <v>0</v>
      </c>
      <c r="GO71" s="58">
        <v>0</v>
      </c>
      <c r="GP71" s="57">
        <v>0</v>
      </c>
      <c r="GQ71" s="5">
        <v>0</v>
      </c>
      <c r="GR71" s="58">
        <f t="shared" ref="GR71:GR82" si="124">IF(GP71=0,0,GQ71/GP71*1000)</f>
        <v>0</v>
      </c>
      <c r="GS71" s="59">
        <v>3</v>
      </c>
      <c r="GT71" s="12">
        <v>8</v>
      </c>
      <c r="GU71" s="58">
        <f>GT71/GS71*1000</f>
        <v>2666.6666666666665</v>
      </c>
      <c r="GV71" s="57">
        <v>0</v>
      </c>
      <c r="GW71" s="5">
        <v>0</v>
      </c>
      <c r="GX71" s="58">
        <v>0</v>
      </c>
      <c r="GY71" s="59">
        <v>32358</v>
      </c>
      <c r="GZ71" s="12">
        <v>186974</v>
      </c>
      <c r="HA71" s="58">
        <f t="shared" ref="HA71:HA82" si="125">GZ71/GY71*1000</f>
        <v>5778.2928487545587</v>
      </c>
      <c r="HB71" s="57">
        <v>0</v>
      </c>
      <c r="HC71" s="5">
        <v>0</v>
      </c>
      <c r="HD71" s="58">
        <f t="shared" ref="HD71:HD82" si="126">IF(HB71=0,0,HC71/HB71*1000)</f>
        <v>0</v>
      </c>
      <c r="HE71" s="57"/>
      <c r="HF71" s="5"/>
      <c r="HG71" s="58"/>
      <c r="HH71" s="57">
        <v>0</v>
      </c>
      <c r="HI71" s="5">
        <v>0</v>
      </c>
      <c r="HJ71" s="58">
        <v>0</v>
      </c>
      <c r="HK71" s="57">
        <v>0</v>
      </c>
      <c r="HL71" s="5">
        <v>0</v>
      </c>
      <c r="HM71" s="58">
        <v>0</v>
      </c>
      <c r="HN71" s="57">
        <v>0</v>
      </c>
      <c r="HO71" s="5">
        <v>0</v>
      </c>
      <c r="HP71" s="58">
        <v>0</v>
      </c>
      <c r="HQ71" s="57">
        <v>0</v>
      </c>
      <c r="HR71" s="5">
        <v>0</v>
      </c>
      <c r="HS71" s="58">
        <v>0</v>
      </c>
      <c r="HT71" s="57">
        <v>0</v>
      </c>
      <c r="HU71" s="5">
        <v>0</v>
      </c>
      <c r="HV71" s="58">
        <v>0</v>
      </c>
      <c r="HW71" s="59">
        <v>66</v>
      </c>
      <c r="HX71" s="12">
        <v>2248</v>
      </c>
      <c r="HY71" s="58">
        <f t="shared" ref="HY71:HY81" si="127">HX71/HW71*1000</f>
        <v>34060.606060606064</v>
      </c>
      <c r="HZ71" s="57">
        <v>0</v>
      </c>
      <c r="IA71" s="5">
        <v>0</v>
      </c>
      <c r="IB71" s="58">
        <v>0</v>
      </c>
      <c r="IC71" s="57">
        <v>0</v>
      </c>
      <c r="ID71" s="5">
        <v>0</v>
      </c>
      <c r="IE71" s="58">
        <v>0</v>
      </c>
      <c r="IF71" s="59">
        <v>75</v>
      </c>
      <c r="IG71" s="12">
        <v>292</v>
      </c>
      <c r="IH71" s="58">
        <f t="shared" ref="IH71:IH82" si="128">IG71/IF71*1000</f>
        <v>3893.3333333333335</v>
      </c>
      <c r="II71" s="57">
        <v>0</v>
      </c>
      <c r="IJ71" s="5">
        <v>0</v>
      </c>
      <c r="IK71" s="58">
        <v>0</v>
      </c>
      <c r="IL71" s="57">
        <v>0</v>
      </c>
      <c r="IM71" s="5">
        <v>0</v>
      </c>
      <c r="IN71" s="58">
        <v>0</v>
      </c>
      <c r="IO71" s="57">
        <v>0</v>
      </c>
      <c r="IP71" s="5">
        <v>0</v>
      </c>
      <c r="IQ71" s="58">
        <v>0</v>
      </c>
      <c r="IR71" s="14">
        <f t="shared" si="115"/>
        <v>38180</v>
      </c>
      <c r="IS71" s="58">
        <f t="shared" si="116"/>
        <v>227111</v>
      </c>
    </row>
    <row r="72" spans="1:253" x14ac:dyDescent="0.3">
      <c r="A72" s="54">
        <v>2009</v>
      </c>
      <c r="B72" s="50" t="s">
        <v>6</v>
      </c>
      <c r="C72" s="57">
        <v>0</v>
      </c>
      <c r="D72" s="5">
        <v>0</v>
      </c>
      <c r="E72" s="58">
        <v>0</v>
      </c>
      <c r="F72" s="57"/>
      <c r="G72" s="5"/>
      <c r="H72" s="58"/>
      <c r="I72" s="57">
        <v>0</v>
      </c>
      <c r="J72" s="5">
        <v>0</v>
      </c>
      <c r="K72" s="58">
        <v>0</v>
      </c>
      <c r="L72" s="59">
        <v>40</v>
      </c>
      <c r="M72" s="12">
        <v>548</v>
      </c>
      <c r="N72" s="58">
        <f>M72/L72*1000</f>
        <v>13700</v>
      </c>
      <c r="O72" s="57">
        <v>0</v>
      </c>
      <c r="P72" s="5">
        <v>0</v>
      </c>
      <c r="Q72" s="58">
        <v>0</v>
      </c>
      <c r="R72" s="57">
        <v>0</v>
      </c>
      <c r="S72" s="5">
        <v>0</v>
      </c>
      <c r="T72" s="58">
        <v>0</v>
      </c>
      <c r="U72" s="57">
        <v>0</v>
      </c>
      <c r="V72" s="5">
        <v>0</v>
      </c>
      <c r="W72" s="58">
        <v>0</v>
      </c>
      <c r="X72" s="57">
        <v>0</v>
      </c>
      <c r="Y72" s="5">
        <v>0</v>
      </c>
      <c r="Z72" s="58">
        <f t="shared" si="117"/>
        <v>0</v>
      </c>
      <c r="AA72" s="57">
        <v>0</v>
      </c>
      <c r="AB72" s="5">
        <v>0</v>
      </c>
      <c r="AC72" s="58">
        <v>0</v>
      </c>
      <c r="AD72" s="59">
        <v>5987</v>
      </c>
      <c r="AE72" s="12">
        <v>34575</v>
      </c>
      <c r="AF72" s="58">
        <f t="shared" si="118"/>
        <v>5775.0125271421421</v>
      </c>
      <c r="AG72" s="57">
        <v>0</v>
      </c>
      <c r="AH72" s="5">
        <v>0</v>
      </c>
      <c r="AI72" s="58">
        <v>0</v>
      </c>
      <c r="AJ72" s="57">
        <v>0</v>
      </c>
      <c r="AK72" s="5">
        <v>0</v>
      </c>
      <c r="AL72" s="58">
        <v>0</v>
      </c>
      <c r="AM72" s="57">
        <v>0</v>
      </c>
      <c r="AN72" s="5">
        <v>0</v>
      </c>
      <c r="AO72" s="58">
        <v>0</v>
      </c>
      <c r="AP72" s="57">
        <v>0</v>
      </c>
      <c r="AQ72" s="5">
        <v>2</v>
      </c>
      <c r="AR72" s="58">
        <v>0</v>
      </c>
      <c r="AS72" s="57">
        <v>0</v>
      </c>
      <c r="AT72" s="5">
        <v>0</v>
      </c>
      <c r="AU72" s="58">
        <v>0</v>
      </c>
      <c r="AV72" s="59">
        <v>1573</v>
      </c>
      <c r="AW72" s="12">
        <v>8597</v>
      </c>
      <c r="AX72" s="58">
        <f t="shared" si="119"/>
        <v>5465.3528289891929</v>
      </c>
      <c r="AY72" s="57"/>
      <c r="AZ72" s="5"/>
      <c r="BA72" s="58"/>
      <c r="BB72" s="57">
        <v>0</v>
      </c>
      <c r="BC72" s="5">
        <v>0</v>
      </c>
      <c r="BD72" s="58">
        <f t="shared" si="120"/>
        <v>0</v>
      </c>
      <c r="BE72" s="57"/>
      <c r="BF72" s="5"/>
      <c r="BG72" s="58"/>
      <c r="BH72" s="57">
        <v>0</v>
      </c>
      <c r="BI72" s="5">
        <v>0</v>
      </c>
      <c r="BJ72" s="58">
        <v>0</v>
      </c>
      <c r="BK72" s="57">
        <v>0</v>
      </c>
      <c r="BL72" s="5">
        <v>0</v>
      </c>
      <c r="BM72" s="58">
        <v>0</v>
      </c>
      <c r="BN72" s="57">
        <v>0</v>
      </c>
      <c r="BO72" s="5">
        <v>0</v>
      </c>
      <c r="BP72" s="58">
        <v>0</v>
      </c>
      <c r="BQ72" s="57">
        <v>0</v>
      </c>
      <c r="BR72" s="5">
        <v>0</v>
      </c>
      <c r="BS72" s="58">
        <v>0</v>
      </c>
      <c r="BT72" s="57">
        <v>0</v>
      </c>
      <c r="BU72" s="5">
        <v>0</v>
      </c>
      <c r="BV72" s="58">
        <v>0</v>
      </c>
      <c r="BW72" s="57">
        <v>0</v>
      </c>
      <c r="BX72" s="5">
        <v>0</v>
      </c>
      <c r="BY72" s="58">
        <v>0</v>
      </c>
      <c r="BZ72" s="57">
        <v>0</v>
      </c>
      <c r="CA72" s="5">
        <v>0</v>
      </c>
      <c r="CB72" s="58">
        <v>0</v>
      </c>
      <c r="CC72" s="59">
        <v>19</v>
      </c>
      <c r="CD72" s="12">
        <v>230</v>
      </c>
      <c r="CE72" s="58">
        <f t="shared" ref="CE72:CE82" si="129">CD72/CC72*1000</f>
        <v>12105.263157894737</v>
      </c>
      <c r="CF72" s="59">
        <v>4115</v>
      </c>
      <c r="CG72" s="12">
        <v>24677</v>
      </c>
      <c r="CH72" s="58">
        <f t="shared" si="121"/>
        <v>5996.8408262454432</v>
      </c>
      <c r="CI72" s="57">
        <v>0</v>
      </c>
      <c r="CJ72" s="5">
        <v>0</v>
      </c>
      <c r="CK72" s="58">
        <v>0</v>
      </c>
      <c r="CL72" s="57">
        <v>0</v>
      </c>
      <c r="CM72" s="5">
        <v>0</v>
      </c>
      <c r="CN72" s="58">
        <v>0</v>
      </c>
      <c r="CO72" s="57">
        <v>0</v>
      </c>
      <c r="CP72" s="5">
        <v>0</v>
      </c>
      <c r="CQ72" s="58">
        <v>0</v>
      </c>
      <c r="CR72" s="59">
        <v>45</v>
      </c>
      <c r="CS72" s="12">
        <v>738</v>
      </c>
      <c r="CT72" s="58">
        <f t="shared" ref="CT72:CT82" si="130">CS72/CR72*1000</f>
        <v>16400</v>
      </c>
      <c r="CU72" s="57">
        <v>0</v>
      </c>
      <c r="CV72" s="5">
        <v>1</v>
      </c>
      <c r="CW72" s="58">
        <v>0</v>
      </c>
      <c r="CX72" s="57">
        <v>0</v>
      </c>
      <c r="CY72" s="5">
        <v>0</v>
      </c>
      <c r="CZ72" s="58">
        <v>0</v>
      </c>
      <c r="DA72" s="57">
        <v>0</v>
      </c>
      <c r="DB72" s="5">
        <v>0</v>
      </c>
      <c r="DC72" s="58">
        <v>0</v>
      </c>
      <c r="DD72" s="57">
        <v>0</v>
      </c>
      <c r="DE72" s="5">
        <v>0</v>
      </c>
      <c r="DF72" s="58">
        <v>0</v>
      </c>
      <c r="DG72" s="57">
        <v>0</v>
      </c>
      <c r="DH72" s="5">
        <v>0</v>
      </c>
      <c r="DI72" s="58">
        <v>0</v>
      </c>
      <c r="DJ72" s="57">
        <v>0</v>
      </c>
      <c r="DK72" s="5">
        <v>0</v>
      </c>
      <c r="DL72" s="58">
        <v>0</v>
      </c>
      <c r="DM72" s="57">
        <v>0</v>
      </c>
      <c r="DN72" s="5">
        <v>0</v>
      </c>
      <c r="DO72" s="58">
        <v>0</v>
      </c>
      <c r="DP72" s="57">
        <v>0</v>
      </c>
      <c r="DQ72" s="5">
        <v>0</v>
      </c>
      <c r="DR72" s="58">
        <v>0</v>
      </c>
      <c r="DS72" s="57">
        <v>0</v>
      </c>
      <c r="DT72" s="5">
        <v>0</v>
      </c>
      <c r="DU72" s="58">
        <v>0</v>
      </c>
      <c r="DV72" s="57">
        <v>0</v>
      </c>
      <c r="DW72" s="5">
        <v>0</v>
      </c>
      <c r="DX72" s="58">
        <v>0</v>
      </c>
      <c r="DY72" s="57">
        <v>0</v>
      </c>
      <c r="DZ72" s="5">
        <v>0</v>
      </c>
      <c r="EA72" s="58">
        <v>0</v>
      </c>
      <c r="EB72" s="57">
        <v>0</v>
      </c>
      <c r="EC72" s="5">
        <v>0</v>
      </c>
      <c r="ED72" s="58">
        <v>0</v>
      </c>
      <c r="EE72" s="57">
        <v>0</v>
      </c>
      <c r="EF72" s="5">
        <v>0</v>
      </c>
      <c r="EG72" s="58">
        <v>0</v>
      </c>
      <c r="EH72" s="57">
        <v>0</v>
      </c>
      <c r="EI72" s="5">
        <v>0</v>
      </c>
      <c r="EJ72" s="58">
        <v>0</v>
      </c>
      <c r="EK72" s="57">
        <v>0</v>
      </c>
      <c r="EL72" s="5">
        <v>0</v>
      </c>
      <c r="EM72" s="58">
        <v>0</v>
      </c>
      <c r="EN72" s="57">
        <v>0</v>
      </c>
      <c r="EO72" s="5">
        <v>0</v>
      </c>
      <c r="EP72" s="58">
        <v>0</v>
      </c>
      <c r="EQ72" s="59">
        <v>231</v>
      </c>
      <c r="ER72" s="12">
        <v>1859</v>
      </c>
      <c r="ES72" s="58">
        <f t="shared" si="122"/>
        <v>8047.6190476190477</v>
      </c>
      <c r="ET72" s="57">
        <v>0</v>
      </c>
      <c r="EU72" s="5">
        <v>0</v>
      </c>
      <c r="EV72" s="58">
        <v>0</v>
      </c>
      <c r="EW72" s="57">
        <v>0</v>
      </c>
      <c r="EX72" s="5">
        <v>0</v>
      </c>
      <c r="EY72" s="58">
        <v>0</v>
      </c>
      <c r="EZ72" s="57"/>
      <c r="FA72" s="5"/>
      <c r="FB72" s="58"/>
      <c r="FC72" s="57">
        <v>0</v>
      </c>
      <c r="FD72" s="5">
        <v>0</v>
      </c>
      <c r="FE72" s="58">
        <v>0</v>
      </c>
      <c r="FF72" s="57">
        <v>0</v>
      </c>
      <c r="FG72" s="5">
        <v>0</v>
      </c>
      <c r="FH72" s="58">
        <v>0</v>
      </c>
      <c r="FI72" s="57">
        <v>0</v>
      </c>
      <c r="FJ72" s="5">
        <v>0</v>
      </c>
      <c r="FK72" s="58">
        <v>0</v>
      </c>
      <c r="FL72" s="57">
        <v>0</v>
      </c>
      <c r="FM72" s="5">
        <v>0</v>
      </c>
      <c r="FN72" s="58">
        <f t="shared" si="123"/>
        <v>0</v>
      </c>
      <c r="FO72" s="57">
        <v>0</v>
      </c>
      <c r="FP72" s="5">
        <v>0</v>
      </c>
      <c r="FQ72" s="58">
        <v>0</v>
      </c>
      <c r="FR72" s="57">
        <v>0</v>
      </c>
      <c r="FS72" s="5">
        <v>0</v>
      </c>
      <c r="FT72" s="58">
        <v>0</v>
      </c>
      <c r="FU72" s="57">
        <v>0</v>
      </c>
      <c r="FV72" s="5">
        <v>0</v>
      </c>
      <c r="FW72" s="58">
        <v>0</v>
      </c>
      <c r="FX72" s="57">
        <v>0</v>
      </c>
      <c r="FY72" s="5">
        <v>0</v>
      </c>
      <c r="FZ72" s="58">
        <v>0</v>
      </c>
      <c r="GA72" s="57">
        <v>0</v>
      </c>
      <c r="GB72" s="5">
        <v>0</v>
      </c>
      <c r="GC72" s="58">
        <v>0</v>
      </c>
      <c r="GD72" s="57">
        <v>0</v>
      </c>
      <c r="GE72" s="5">
        <v>0</v>
      </c>
      <c r="GF72" s="58">
        <v>0</v>
      </c>
      <c r="GG72" s="57">
        <v>0</v>
      </c>
      <c r="GH72" s="5">
        <v>0</v>
      </c>
      <c r="GI72" s="58">
        <v>0</v>
      </c>
      <c r="GJ72" s="57">
        <v>0</v>
      </c>
      <c r="GK72" s="5">
        <v>0</v>
      </c>
      <c r="GL72" s="58">
        <v>0</v>
      </c>
      <c r="GM72" s="57">
        <v>0</v>
      </c>
      <c r="GN72" s="5">
        <v>0</v>
      </c>
      <c r="GO72" s="58">
        <v>0</v>
      </c>
      <c r="GP72" s="57">
        <v>0</v>
      </c>
      <c r="GQ72" s="5">
        <v>0</v>
      </c>
      <c r="GR72" s="58">
        <f t="shared" si="124"/>
        <v>0</v>
      </c>
      <c r="GS72" s="57">
        <v>0</v>
      </c>
      <c r="GT72" s="5">
        <v>0</v>
      </c>
      <c r="GU72" s="58">
        <v>0</v>
      </c>
      <c r="GV72" s="57">
        <v>0</v>
      </c>
      <c r="GW72" s="5">
        <v>0</v>
      </c>
      <c r="GX72" s="58">
        <v>0</v>
      </c>
      <c r="GY72" s="59">
        <v>45801</v>
      </c>
      <c r="GZ72" s="12">
        <v>282308</v>
      </c>
      <c r="HA72" s="58">
        <f t="shared" si="125"/>
        <v>6163.7955503154944</v>
      </c>
      <c r="HB72" s="57">
        <v>0</v>
      </c>
      <c r="HC72" s="5">
        <v>0</v>
      </c>
      <c r="HD72" s="58">
        <f t="shared" si="126"/>
        <v>0</v>
      </c>
      <c r="HE72" s="57"/>
      <c r="HF72" s="5"/>
      <c r="HG72" s="58"/>
      <c r="HH72" s="57">
        <v>0</v>
      </c>
      <c r="HI72" s="5">
        <v>0</v>
      </c>
      <c r="HJ72" s="58">
        <v>0</v>
      </c>
      <c r="HK72" s="57">
        <v>0</v>
      </c>
      <c r="HL72" s="5">
        <v>0</v>
      </c>
      <c r="HM72" s="58">
        <v>0</v>
      </c>
      <c r="HN72" s="57">
        <v>0</v>
      </c>
      <c r="HO72" s="5">
        <v>0</v>
      </c>
      <c r="HP72" s="58">
        <v>0</v>
      </c>
      <c r="HQ72" s="57">
        <v>0</v>
      </c>
      <c r="HR72" s="5">
        <v>0</v>
      </c>
      <c r="HS72" s="58">
        <v>0</v>
      </c>
      <c r="HT72" s="57">
        <v>0</v>
      </c>
      <c r="HU72" s="5">
        <v>0</v>
      </c>
      <c r="HV72" s="58">
        <v>0</v>
      </c>
      <c r="HW72" s="57">
        <v>0</v>
      </c>
      <c r="HX72" s="5">
        <v>0</v>
      </c>
      <c r="HY72" s="58">
        <v>0</v>
      </c>
      <c r="HZ72" s="57">
        <v>0</v>
      </c>
      <c r="IA72" s="5">
        <v>0</v>
      </c>
      <c r="IB72" s="58">
        <v>0</v>
      </c>
      <c r="IC72" s="57">
        <v>0</v>
      </c>
      <c r="ID72" s="5">
        <v>0</v>
      </c>
      <c r="IE72" s="58">
        <v>0</v>
      </c>
      <c r="IF72" s="57">
        <v>0</v>
      </c>
      <c r="IG72" s="5">
        <v>0</v>
      </c>
      <c r="IH72" s="58">
        <v>0</v>
      </c>
      <c r="II72" s="57">
        <v>0</v>
      </c>
      <c r="IJ72" s="5">
        <v>0</v>
      </c>
      <c r="IK72" s="58">
        <v>0</v>
      </c>
      <c r="IL72" s="57">
        <v>0</v>
      </c>
      <c r="IM72" s="5">
        <v>0</v>
      </c>
      <c r="IN72" s="58">
        <v>0</v>
      </c>
      <c r="IO72" s="57">
        <v>0</v>
      </c>
      <c r="IP72" s="5">
        <v>0</v>
      </c>
      <c r="IQ72" s="58">
        <v>0</v>
      </c>
      <c r="IR72" s="14">
        <f t="shared" si="115"/>
        <v>57811</v>
      </c>
      <c r="IS72" s="58">
        <f t="shared" si="116"/>
        <v>353535</v>
      </c>
    </row>
    <row r="73" spans="1:253" x14ac:dyDescent="0.3">
      <c r="A73" s="54">
        <v>2009</v>
      </c>
      <c r="B73" s="50" t="s">
        <v>7</v>
      </c>
      <c r="C73" s="57">
        <v>0</v>
      </c>
      <c r="D73" s="5">
        <v>0</v>
      </c>
      <c r="E73" s="58">
        <v>0</v>
      </c>
      <c r="F73" s="57"/>
      <c r="G73" s="5"/>
      <c r="H73" s="58"/>
      <c r="I73" s="57">
        <v>0</v>
      </c>
      <c r="J73" s="5">
        <v>0</v>
      </c>
      <c r="K73" s="58">
        <v>0</v>
      </c>
      <c r="L73" s="59">
        <v>21</v>
      </c>
      <c r="M73" s="12">
        <v>322</v>
      </c>
      <c r="N73" s="58">
        <f>M73/L73*1000</f>
        <v>15333.333333333334</v>
      </c>
      <c r="O73" s="57">
        <v>0</v>
      </c>
      <c r="P73" s="5">
        <v>0</v>
      </c>
      <c r="Q73" s="58">
        <v>0</v>
      </c>
      <c r="R73" s="57">
        <v>0</v>
      </c>
      <c r="S73" s="5">
        <v>0</v>
      </c>
      <c r="T73" s="58">
        <v>0</v>
      </c>
      <c r="U73" s="57">
        <v>0</v>
      </c>
      <c r="V73" s="5">
        <v>0</v>
      </c>
      <c r="W73" s="58">
        <v>0</v>
      </c>
      <c r="X73" s="57">
        <v>0</v>
      </c>
      <c r="Y73" s="5">
        <v>0</v>
      </c>
      <c r="Z73" s="58">
        <f t="shared" si="117"/>
        <v>0</v>
      </c>
      <c r="AA73" s="57">
        <v>0</v>
      </c>
      <c r="AB73" s="5">
        <v>0</v>
      </c>
      <c r="AC73" s="58">
        <v>0</v>
      </c>
      <c r="AD73" s="59">
        <v>4715</v>
      </c>
      <c r="AE73" s="12">
        <v>27487</v>
      </c>
      <c r="AF73" s="58">
        <f t="shared" si="118"/>
        <v>5829.6924708377519</v>
      </c>
      <c r="AG73" s="57">
        <v>0</v>
      </c>
      <c r="AH73" s="5">
        <v>0</v>
      </c>
      <c r="AI73" s="58">
        <v>0</v>
      </c>
      <c r="AJ73" s="57">
        <v>0</v>
      </c>
      <c r="AK73" s="5">
        <v>0</v>
      </c>
      <c r="AL73" s="58">
        <v>0</v>
      </c>
      <c r="AM73" s="57">
        <v>0</v>
      </c>
      <c r="AN73" s="5">
        <v>0</v>
      </c>
      <c r="AO73" s="58">
        <v>0</v>
      </c>
      <c r="AP73" s="59">
        <v>125</v>
      </c>
      <c r="AQ73" s="12">
        <v>951</v>
      </c>
      <c r="AR73" s="58">
        <f>AQ73/AP73*1000</f>
        <v>7608</v>
      </c>
      <c r="AS73" s="57">
        <v>0</v>
      </c>
      <c r="AT73" s="5">
        <v>0</v>
      </c>
      <c r="AU73" s="58">
        <v>0</v>
      </c>
      <c r="AV73" s="59">
        <v>3140</v>
      </c>
      <c r="AW73" s="12">
        <v>17927</v>
      </c>
      <c r="AX73" s="58">
        <f t="shared" si="119"/>
        <v>5709.2356687898091</v>
      </c>
      <c r="AY73" s="57"/>
      <c r="AZ73" s="5"/>
      <c r="BA73" s="58"/>
      <c r="BB73" s="57">
        <v>0</v>
      </c>
      <c r="BC73" s="5">
        <v>0</v>
      </c>
      <c r="BD73" s="58">
        <f t="shared" si="120"/>
        <v>0</v>
      </c>
      <c r="BE73" s="57"/>
      <c r="BF73" s="5"/>
      <c r="BG73" s="58"/>
      <c r="BH73" s="57">
        <v>0</v>
      </c>
      <c r="BI73" s="5">
        <v>0</v>
      </c>
      <c r="BJ73" s="58">
        <v>0</v>
      </c>
      <c r="BK73" s="57">
        <v>0</v>
      </c>
      <c r="BL73" s="5">
        <v>0</v>
      </c>
      <c r="BM73" s="58">
        <v>0</v>
      </c>
      <c r="BN73" s="57">
        <v>0</v>
      </c>
      <c r="BO73" s="5">
        <v>0</v>
      </c>
      <c r="BP73" s="58">
        <v>0</v>
      </c>
      <c r="BQ73" s="57">
        <v>0</v>
      </c>
      <c r="BR73" s="5">
        <v>0</v>
      </c>
      <c r="BS73" s="58">
        <v>0</v>
      </c>
      <c r="BT73" s="57">
        <v>0</v>
      </c>
      <c r="BU73" s="5">
        <v>0</v>
      </c>
      <c r="BV73" s="58">
        <v>0</v>
      </c>
      <c r="BW73" s="57">
        <v>0</v>
      </c>
      <c r="BX73" s="5">
        <v>0</v>
      </c>
      <c r="BY73" s="58">
        <v>0</v>
      </c>
      <c r="BZ73" s="57">
        <v>0</v>
      </c>
      <c r="CA73" s="5">
        <v>0</v>
      </c>
      <c r="CB73" s="58">
        <v>0</v>
      </c>
      <c r="CC73" s="57">
        <v>0</v>
      </c>
      <c r="CD73" s="5">
        <v>0</v>
      </c>
      <c r="CE73" s="58">
        <v>0</v>
      </c>
      <c r="CF73" s="59">
        <v>4102</v>
      </c>
      <c r="CG73" s="12">
        <v>24126</v>
      </c>
      <c r="CH73" s="58">
        <f t="shared" si="121"/>
        <v>5881.5212091662606</v>
      </c>
      <c r="CI73" s="57">
        <v>0</v>
      </c>
      <c r="CJ73" s="5">
        <v>0</v>
      </c>
      <c r="CK73" s="58">
        <v>0</v>
      </c>
      <c r="CL73" s="57">
        <v>0</v>
      </c>
      <c r="CM73" s="5">
        <v>0</v>
      </c>
      <c r="CN73" s="58">
        <v>0</v>
      </c>
      <c r="CO73" s="57">
        <v>0</v>
      </c>
      <c r="CP73" s="5">
        <v>0</v>
      </c>
      <c r="CQ73" s="58">
        <v>0</v>
      </c>
      <c r="CR73" s="57">
        <v>0</v>
      </c>
      <c r="CS73" s="5">
        <v>6</v>
      </c>
      <c r="CT73" s="58">
        <v>0</v>
      </c>
      <c r="CU73" s="59">
        <v>5</v>
      </c>
      <c r="CV73" s="12">
        <v>703</v>
      </c>
      <c r="CW73" s="58">
        <f>CV73/CU73*1000</f>
        <v>140600</v>
      </c>
      <c r="CX73" s="57">
        <v>0</v>
      </c>
      <c r="CY73" s="5">
        <v>0</v>
      </c>
      <c r="CZ73" s="58">
        <v>0</v>
      </c>
      <c r="DA73" s="57">
        <v>0</v>
      </c>
      <c r="DB73" s="5">
        <v>0</v>
      </c>
      <c r="DC73" s="58">
        <v>0</v>
      </c>
      <c r="DD73" s="57">
        <v>0</v>
      </c>
      <c r="DE73" s="5">
        <v>0</v>
      </c>
      <c r="DF73" s="58">
        <v>0</v>
      </c>
      <c r="DG73" s="57">
        <v>0</v>
      </c>
      <c r="DH73" s="5">
        <v>0</v>
      </c>
      <c r="DI73" s="58">
        <v>0</v>
      </c>
      <c r="DJ73" s="57">
        <v>0</v>
      </c>
      <c r="DK73" s="5">
        <v>0</v>
      </c>
      <c r="DL73" s="58">
        <v>0</v>
      </c>
      <c r="DM73" s="57">
        <v>0</v>
      </c>
      <c r="DN73" s="5">
        <v>0</v>
      </c>
      <c r="DO73" s="58">
        <v>0</v>
      </c>
      <c r="DP73" s="57">
        <v>0</v>
      </c>
      <c r="DQ73" s="5">
        <v>0</v>
      </c>
      <c r="DR73" s="58">
        <v>0</v>
      </c>
      <c r="DS73" s="57">
        <v>0</v>
      </c>
      <c r="DT73" s="5">
        <v>0</v>
      </c>
      <c r="DU73" s="58">
        <v>0</v>
      </c>
      <c r="DV73" s="57">
        <v>0</v>
      </c>
      <c r="DW73" s="5">
        <v>0</v>
      </c>
      <c r="DX73" s="58">
        <v>0</v>
      </c>
      <c r="DY73" s="57">
        <v>0</v>
      </c>
      <c r="DZ73" s="5">
        <v>0</v>
      </c>
      <c r="EA73" s="58">
        <v>0</v>
      </c>
      <c r="EB73" s="57">
        <v>0</v>
      </c>
      <c r="EC73" s="5">
        <v>0</v>
      </c>
      <c r="ED73" s="58">
        <v>0</v>
      </c>
      <c r="EE73" s="57">
        <v>0</v>
      </c>
      <c r="EF73" s="5">
        <v>0</v>
      </c>
      <c r="EG73" s="58">
        <v>0</v>
      </c>
      <c r="EH73" s="57">
        <v>0</v>
      </c>
      <c r="EI73" s="5">
        <v>1</v>
      </c>
      <c r="EJ73" s="58">
        <v>0</v>
      </c>
      <c r="EK73" s="57">
        <v>0</v>
      </c>
      <c r="EL73" s="5">
        <v>0</v>
      </c>
      <c r="EM73" s="58">
        <v>0</v>
      </c>
      <c r="EN73" s="57">
        <v>0</v>
      </c>
      <c r="EO73" s="5">
        <v>0</v>
      </c>
      <c r="EP73" s="58">
        <v>0</v>
      </c>
      <c r="EQ73" s="59">
        <v>422</v>
      </c>
      <c r="ER73" s="12">
        <v>4189</v>
      </c>
      <c r="ES73" s="58">
        <f t="shared" si="122"/>
        <v>9926.5402843601896</v>
      </c>
      <c r="ET73" s="59">
        <v>250</v>
      </c>
      <c r="EU73" s="12">
        <v>1131</v>
      </c>
      <c r="EV73" s="58">
        <f t="shared" ref="EV73:EV81" si="131">EU73/ET73*1000</f>
        <v>4524</v>
      </c>
      <c r="EW73" s="57">
        <v>0</v>
      </c>
      <c r="EX73" s="5">
        <v>0</v>
      </c>
      <c r="EY73" s="58">
        <v>0</v>
      </c>
      <c r="EZ73" s="57"/>
      <c r="FA73" s="5"/>
      <c r="FB73" s="58"/>
      <c r="FC73" s="57">
        <v>0</v>
      </c>
      <c r="FD73" s="5">
        <v>0</v>
      </c>
      <c r="FE73" s="58">
        <v>0</v>
      </c>
      <c r="FF73" s="57">
        <v>0</v>
      </c>
      <c r="FG73" s="5">
        <v>0</v>
      </c>
      <c r="FH73" s="58">
        <v>0</v>
      </c>
      <c r="FI73" s="57">
        <v>0</v>
      </c>
      <c r="FJ73" s="5">
        <v>0</v>
      </c>
      <c r="FK73" s="58">
        <v>0</v>
      </c>
      <c r="FL73" s="57">
        <v>0</v>
      </c>
      <c r="FM73" s="5">
        <v>0</v>
      </c>
      <c r="FN73" s="58">
        <f t="shared" si="123"/>
        <v>0</v>
      </c>
      <c r="FO73" s="57">
        <v>0</v>
      </c>
      <c r="FP73" s="5">
        <v>0</v>
      </c>
      <c r="FQ73" s="58">
        <v>0</v>
      </c>
      <c r="FR73" s="57">
        <v>0</v>
      </c>
      <c r="FS73" s="5">
        <v>0</v>
      </c>
      <c r="FT73" s="58">
        <v>0</v>
      </c>
      <c r="FU73" s="57">
        <v>0</v>
      </c>
      <c r="FV73" s="5">
        <v>0</v>
      </c>
      <c r="FW73" s="58">
        <v>0</v>
      </c>
      <c r="FX73" s="57">
        <v>0</v>
      </c>
      <c r="FY73" s="5">
        <v>0</v>
      </c>
      <c r="FZ73" s="58">
        <v>0</v>
      </c>
      <c r="GA73" s="57">
        <v>0</v>
      </c>
      <c r="GB73" s="5">
        <v>1</v>
      </c>
      <c r="GC73" s="58">
        <v>0</v>
      </c>
      <c r="GD73" s="59">
        <v>3</v>
      </c>
      <c r="GE73" s="12">
        <v>18</v>
      </c>
      <c r="GF73" s="58">
        <f>GE73/GD73*1000</f>
        <v>6000</v>
      </c>
      <c r="GG73" s="57">
        <v>0</v>
      </c>
      <c r="GH73" s="5">
        <v>0</v>
      </c>
      <c r="GI73" s="58">
        <v>0</v>
      </c>
      <c r="GJ73" s="57">
        <v>0</v>
      </c>
      <c r="GK73" s="5">
        <v>0</v>
      </c>
      <c r="GL73" s="58">
        <v>0</v>
      </c>
      <c r="GM73" s="57">
        <v>0</v>
      </c>
      <c r="GN73" s="5">
        <v>0</v>
      </c>
      <c r="GO73" s="58">
        <v>0</v>
      </c>
      <c r="GP73" s="57">
        <v>0</v>
      </c>
      <c r="GQ73" s="5">
        <v>0</v>
      </c>
      <c r="GR73" s="58">
        <f t="shared" si="124"/>
        <v>0</v>
      </c>
      <c r="GS73" s="57">
        <v>0</v>
      </c>
      <c r="GT73" s="5">
        <v>0</v>
      </c>
      <c r="GU73" s="58">
        <v>0</v>
      </c>
      <c r="GV73" s="57">
        <v>0</v>
      </c>
      <c r="GW73" s="5">
        <v>0</v>
      </c>
      <c r="GX73" s="58">
        <v>0</v>
      </c>
      <c r="GY73" s="59">
        <v>28143</v>
      </c>
      <c r="GZ73" s="12">
        <v>191314</v>
      </c>
      <c r="HA73" s="58">
        <f t="shared" si="125"/>
        <v>6797.9248836300321</v>
      </c>
      <c r="HB73" s="57">
        <v>0</v>
      </c>
      <c r="HC73" s="5">
        <v>0</v>
      </c>
      <c r="HD73" s="58">
        <f t="shared" si="126"/>
        <v>0</v>
      </c>
      <c r="HE73" s="57"/>
      <c r="HF73" s="5"/>
      <c r="HG73" s="58"/>
      <c r="HH73" s="57">
        <v>0</v>
      </c>
      <c r="HI73" s="5">
        <v>0</v>
      </c>
      <c r="HJ73" s="58">
        <v>0</v>
      </c>
      <c r="HK73" s="57">
        <v>0</v>
      </c>
      <c r="HL73" s="5">
        <v>0</v>
      </c>
      <c r="HM73" s="58">
        <v>0</v>
      </c>
      <c r="HN73" s="57">
        <v>0</v>
      </c>
      <c r="HO73" s="5">
        <v>0</v>
      </c>
      <c r="HP73" s="58">
        <v>0</v>
      </c>
      <c r="HQ73" s="59">
        <v>49</v>
      </c>
      <c r="HR73" s="12">
        <v>223</v>
      </c>
      <c r="HS73" s="58">
        <f t="shared" ref="HS73:HS81" si="132">HR73/HQ73*1000</f>
        <v>4551.0204081632655</v>
      </c>
      <c r="HT73" s="57">
        <v>0</v>
      </c>
      <c r="HU73" s="5">
        <v>0</v>
      </c>
      <c r="HV73" s="58">
        <v>0</v>
      </c>
      <c r="HW73" s="59">
        <v>20</v>
      </c>
      <c r="HX73" s="12">
        <v>260</v>
      </c>
      <c r="HY73" s="58">
        <f t="shared" si="127"/>
        <v>13000</v>
      </c>
      <c r="HZ73" s="57">
        <v>0</v>
      </c>
      <c r="IA73" s="5">
        <v>0</v>
      </c>
      <c r="IB73" s="58">
        <v>0</v>
      </c>
      <c r="IC73" s="59">
        <v>1608</v>
      </c>
      <c r="ID73" s="12">
        <v>9558</v>
      </c>
      <c r="IE73" s="58">
        <f t="shared" ref="IE73:IE81" si="133">ID73/IC73*1000</f>
        <v>5944.0298507462685</v>
      </c>
      <c r="IF73" s="57">
        <v>0</v>
      </c>
      <c r="IG73" s="5">
        <v>0</v>
      </c>
      <c r="IH73" s="58">
        <v>0</v>
      </c>
      <c r="II73" s="57">
        <v>0</v>
      </c>
      <c r="IJ73" s="5">
        <v>0</v>
      </c>
      <c r="IK73" s="58">
        <v>0</v>
      </c>
      <c r="IL73" s="57">
        <v>0</v>
      </c>
      <c r="IM73" s="5">
        <v>0</v>
      </c>
      <c r="IN73" s="58">
        <v>0</v>
      </c>
      <c r="IO73" s="57">
        <v>0</v>
      </c>
      <c r="IP73" s="5">
        <v>0</v>
      </c>
      <c r="IQ73" s="58">
        <v>0</v>
      </c>
      <c r="IR73" s="14">
        <f t="shared" si="115"/>
        <v>42603</v>
      </c>
      <c r="IS73" s="58">
        <f t="shared" si="116"/>
        <v>278217</v>
      </c>
    </row>
    <row r="74" spans="1:253" x14ac:dyDescent="0.3">
      <c r="A74" s="54">
        <v>2009</v>
      </c>
      <c r="B74" s="50" t="s">
        <v>8</v>
      </c>
      <c r="C74" s="57">
        <v>0</v>
      </c>
      <c r="D74" s="5">
        <v>0</v>
      </c>
      <c r="E74" s="58">
        <v>0</v>
      </c>
      <c r="F74" s="57"/>
      <c r="G74" s="5"/>
      <c r="H74" s="58"/>
      <c r="I74" s="57">
        <v>0</v>
      </c>
      <c r="J74" s="5">
        <v>0</v>
      </c>
      <c r="K74" s="58">
        <v>0</v>
      </c>
      <c r="L74" s="57">
        <v>0</v>
      </c>
      <c r="M74" s="5">
        <v>0</v>
      </c>
      <c r="N74" s="58">
        <v>0</v>
      </c>
      <c r="O74" s="57">
        <v>0</v>
      </c>
      <c r="P74" s="5">
        <v>0</v>
      </c>
      <c r="Q74" s="58">
        <v>0</v>
      </c>
      <c r="R74" s="57">
        <v>0</v>
      </c>
      <c r="S74" s="5">
        <v>0</v>
      </c>
      <c r="T74" s="58">
        <v>0</v>
      </c>
      <c r="U74" s="57">
        <v>0</v>
      </c>
      <c r="V74" s="5">
        <v>0</v>
      </c>
      <c r="W74" s="58">
        <v>0</v>
      </c>
      <c r="X74" s="57">
        <v>0</v>
      </c>
      <c r="Y74" s="5">
        <v>0</v>
      </c>
      <c r="Z74" s="58">
        <f t="shared" si="117"/>
        <v>0</v>
      </c>
      <c r="AA74" s="57">
        <v>0</v>
      </c>
      <c r="AB74" s="5">
        <v>0</v>
      </c>
      <c r="AC74" s="58">
        <v>0</v>
      </c>
      <c r="AD74" s="59">
        <v>13109</v>
      </c>
      <c r="AE74" s="12">
        <v>69420</v>
      </c>
      <c r="AF74" s="58">
        <f t="shared" si="118"/>
        <v>5295.5984438172245</v>
      </c>
      <c r="AG74" s="57">
        <v>0</v>
      </c>
      <c r="AH74" s="5">
        <v>0</v>
      </c>
      <c r="AI74" s="58">
        <v>0</v>
      </c>
      <c r="AJ74" s="57">
        <v>0</v>
      </c>
      <c r="AK74" s="5">
        <v>0</v>
      </c>
      <c r="AL74" s="58">
        <v>0</v>
      </c>
      <c r="AM74" s="57">
        <v>0</v>
      </c>
      <c r="AN74" s="5">
        <v>0</v>
      </c>
      <c r="AO74" s="58">
        <v>0</v>
      </c>
      <c r="AP74" s="57">
        <v>0</v>
      </c>
      <c r="AQ74" s="5">
        <v>0</v>
      </c>
      <c r="AR74" s="58">
        <v>0</v>
      </c>
      <c r="AS74" s="57">
        <v>0</v>
      </c>
      <c r="AT74" s="5">
        <v>0</v>
      </c>
      <c r="AU74" s="58">
        <v>0</v>
      </c>
      <c r="AV74" s="59">
        <v>5832</v>
      </c>
      <c r="AW74" s="12">
        <v>29387</v>
      </c>
      <c r="AX74" s="58">
        <f t="shared" si="119"/>
        <v>5038.9231824417011</v>
      </c>
      <c r="AY74" s="57"/>
      <c r="AZ74" s="5"/>
      <c r="BA74" s="58"/>
      <c r="BB74" s="57">
        <v>0</v>
      </c>
      <c r="BC74" s="5">
        <v>0</v>
      </c>
      <c r="BD74" s="58">
        <f t="shared" si="120"/>
        <v>0</v>
      </c>
      <c r="BE74" s="57"/>
      <c r="BF74" s="5"/>
      <c r="BG74" s="58"/>
      <c r="BH74" s="57">
        <v>0</v>
      </c>
      <c r="BI74" s="5">
        <v>0</v>
      </c>
      <c r="BJ74" s="58">
        <v>0</v>
      </c>
      <c r="BK74" s="57">
        <v>0</v>
      </c>
      <c r="BL74" s="5">
        <v>0</v>
      </c>
      <c r="BM74" s="58">
        <v>0</v>
      </c>
      <c r="BN74" s="57">
        <v>0</v>
      </c>
      <c r="BO74" s="5">
        <v>0</v>
      </c>
      <c r="BP74" s="58">
        <v>0</v>
      </c>
      <c r="BQ74" s="57">
        <v>0</v>
      </c>
      <c r="BR74" s="5">
        <v>0</v>
      </c>
      <c r="BS74" s="58">
        <v>0</v>
      </c>
      <c r="BT74" s="57">
        <v>0</v>
      </c>
      <c r="BU74" s="5">
        <v>0</v>
      </c>
      <c r="BV74" s="58">
        <v>0</v>
      </c>
      <c r="BW74" s="57">
        <v>0</v>
      </c>
      <c r="BX74" s="5">
        <v>0</v>
      </c>
      <c r="BY74" s="58">
        <v>0</v>
      </c>
      <c r="BZ74" s="57">
        <v>0</v>
      </c>
      <c r="CA74" s="5">
        <v>0</v>
      </c>
      <c r="CB74" s="58">
        <v>0</v>
      </c>
      <c r="CC74" s="57">
        <v>0</v>
      </c>
      <c r="CD74" s="5">
        <v>0</v>
      </c>
      <c r="CE74" s="58">
        <v>0</v>
      </c>
      <c r="CF74" s="59">
        <v>3715</v>
      </c>
      <c r="CG74" s="12">
        <v>21695</v>
      </c>
      <c r="CH74" s="58">
        <f t="shared" si="121"/>
        <v>5839.838492597577</v>
      </c>
      <c r="CI74" s="57">
        <v>0</v>
      </c>
      <c r="CJ74" s="5">
        <v>0</v>
      </c>
      <c r="CK74" s="58">
        <v>0</v>
      </c>
      <c r="CL74" s="57">
        <v>0</v>
      </c>
      <c r="CM74" s="5">
        <v>0</v>
      </c>
      <c r="CN74" s="58">
        <v>0</v>
      </c>
      <c r="CO74" s="57">
        <v>0</v>
      </c>
      <c r="CP74" s="5">
        <v>0</v>
      </c>
      <c r="CQ74" s="58">
        <v>0</v>
      </c>
      <c r="CR74" s="59">
        <v>9</v>
      </c>
      <c r="CS74" s="12">
        <v>210</v>
      </c>
      <c r="CT74" s="58">
        <f t="shared" si="130"/>
        <v>23333.333333333332</v>
      </c>
      <c r="CU74" s="57">
        <v>0</v>
      </c>
      <c r="CV74" s="5">
        <v>8</v>
      </c>
      <c r="CW74" s="58">
        <v>0</v>
      </c>
      <c r="CX74" s="57">
        <v>0</v>
      </c>
      <c r="CY74" s="5">
        <v>0</v>
      </c>
      <c r="CZ74" s="58">
        <v>0</v>
      </c>
      <c r="DA74" s="57">
        <v>0</v>
      </c>
      <c r="DB74" s="5">
        <v>1</v>
      </c>
      <c r="DC74" s="58">
        <v>0</v>
      </c>
      <c r="DD74" s="57">
        <v>0</v>
      </c>
      <c r="DE74" s="5">
        <v>0</v>
      </c>
      <c r="DF74" s="58">
        <v>0</v>
      </c>
      <c r="DG74" s="57">
        <v>0</v>
      </c>
      <c r="DH74" s="5">
        <v>0</v>
      </c>
      <c r="DI74" s="58">
        <v>0</v>
      </c>
      <c r="DJ74" s="57">
        <v>0</v>
      </c>
      <c r="DK74" s="5">
        <v>0</v>
      </c>
      <c r="DL74" s="58">
        <v>0</v>
      </c>
      <c r="DM74" s="57">
        <v>0</v>
      </c>
      <c r="DN74" s="5">
        <v>0</v>
      </c>
      <c r="DO74" s="58">
        <v>0</v>
      </c>
      <c r="DP74" s="57">
        <v>0</v>
      </c>
      <c r="DQ74" s="5">
        <v>0</v>
      </c>
      <c r="DR74" s="58">
        <v>0</v>
      </c>
      <c r="DS74" s="57">
        <v>0</v>
      </c>
      <c r="DT74" s="5">
        <v>0</v>
      </c>
      <c r="DU74" s="58">
        <v>0</v>
      </c>
      <c r="DV74" s="57">
        <v>0</v>
      </c>
      <c r="DW74" s="5">
        <v>0</v>
      </c>
      <c r="DX74" s="58">
        <v>0</v>
      </c>
      <c r="DY74" s="57">
        <v>0</v>
      </c>
      <c r="DZ74" s="5">
        <v>0</v>
      </c>
      <c r="EA74" s="58">
        <v>0</v>
      </c>
      <c r="EB74" s="57">
        <v>0</v>
      </c>
      <c r="EC74" s="5">
        <v>0</v>
      </c>
      <c r="ED74" s="58">
        <v>0</v>
      </c>
      <c r="EE74" s="57">
        <v>0</v>
      </c>
      <c r="EF74" s="5">
        <v>0</v>
      </c>
      <c r="EG74" s="58">
        <v>0</v>
      </c>
      <c r="EH74" s="57">
        <v>0</v>
      </c>
      <c r="EI74" s="5">
        <v>0</v>
      </c>
      <c r="EJ74" s="58">
        <v>0</v>
      </c>
      <c r="EK74" s="57">
        <v>0</v>
      </c>
      <c r="EL74" s="5">
        <v>0</v>
      </c>
      <c r="EM74" s="58">
        <v>0</v>
      </c>
      <c r="EN74" s="57">
        <v>0</v>
      </c>
      <c r="EO74" s="5">
        <v>0</v>
      </c>
      <c r="EP74" s="58">
        <v>0</v>
      </c>
      <c r="EQ74" s="59">
        <v>1204</v>
      </c>
      <c r="ER74" s="12">
        <v>9055</v>
      </c>
      <c r="ES74" s="58">
        <f t="shared" si="122"/>
        <v>7520.7641196013283</v>
      </c>
      <c r="ET74" s="59">
        <v>500</v>
      </c>
      <c r="EU74" s="12">
        <v>2368</v>
      </c>
      <c r="EV74" s="58">
        <f t="shared" si="131"/>
        <v>4736</v>
      </c>
      <c r="EW74" s="57">
        <v>0</v>
      </c>
      <c r="EX74" s="5">
        <v>0</v>
      </c>
      <c r="EY74" s="58">
        <v>0</v>
      </c>
      <c r="EZ74" s="57"/>
      <c r="FA74" s="5"/>
      <c r="FB74" s="58"/>
      <c r="FC74" s="57">
        <v>0</v>
      </c>
      <c r="FD74" s="5">
        <v>0</v>
      </c>
      <c r="FE74" s="58">
        <v>0</v>
      </c>
      <c r="FF74" s="57">
        <v>0</v>
      </c>
      <c r="FG74" s="5">
        <v>0</v>
      </c>
      <c r="FH74" s="58">
        <v>0</v>
      </c>
      <c r="FI74" s="57">
        <v>0</v>
      </c>
      <c r="FJ74" s="5">
        <v>0</v>
      </c>
      <c r="FK74" s="58">
        <v>0</v>
      </c>
      <c r="FL74" s="57">
        <v>0</v>
      </c>
      <c r="FM74" s="5">
        <v>0</v>
      </c>
      <c r="FN74" s="58">
        <f t="shared" si="123"/>
        <v>0</v>
      </c>
      <c r="FO74" s="57">
        <v>0</v>
      </c>
      <c r="FP74" s="5">
        <v>0</v>
      </c>
      <c r="FQ74" s="58">
        <v>0</v>
      </c>
      <c r="FR74" s="57">
        <v>0</v>
      </c>
      <c r="FS74" s="5">
        <v>0</v>
      </c>
      <c r="FT74" s="58">
        <v>0</v>
      </c>
      <c r="FU74" s="59">
        <v>0</v>
      </c>
      <c r="FV74" s="12">
        <v>0</v>
      </c>
      <c r="FW74" s="58">
        <v>0</v>
      </c>
      <c r="FX74" s="59">
        <v>1</v>
      </c>
      <c r="FY74" s="12">
        <v>14</v>
      </c>
      <c r="FZ74" s="58">
        <f>FY74/FX74*1000</f>
        <v>14000</v>
      </c>
      <c r="GA74" s="57">
        <v>0</v>
      </c>
      <c r="GB74" s="5">
        <v>0</v>
      </c>
      <c r="GC74" s="58">
        <v>0</v>
      </c>
      <c r="GD74" s="57">
        <v>0</v>
      </c>
      <c r="GE74" s="5">
        <v>0</v>
      </c>
      <c r="GF74" s="58">
        <v>0</v>
      </c>
      <c r="GG74" s="57">
        <v>0</v>
      </c>
      <c r="GH74" s="5">
        <v>0</v>
      </c>
      <c r="GI74" s="58">
        <v>0</v>
      </c>
      <c r="GJ74" s="57">
        <v>0</v>
      </c>
      <c r="GK74" s="5">
        <v>0</v>
      </c>
      <c r="GL74" s="58">
        <v>0</v>
      </c>
      <c r="GM74" s="57">
        <v>0</v>
      </c>
      <c r="GN74" s="5">
        <v>0</v>
      </c>
      <c r="GO74" s="58">
        <v>0</v>
      </c>
      <c r="GP74" s="57">
        <v>0</v>
      </c>
      <c r="GQ74" s="5">
        <v>0</v>
      </c>
      <c r="GR74" s="58">
        <f t="shared" si="124"/>
        <v>0</v>
      </c>
      <c r="GS74" s="57">
        <v>0</v>
      </c>
      <c r="GT74" s="5">
        <v>0</v>
      </c>
      <c r="GU74" s="58">
        <v>0</v>
      </c>
      <c r="GV74" s="57">
        <v>0</v>
      </c>
      <c r="GW74" s="5">
        <v>0</v>
      </c>
      <c r="GX74" s="58">
        <v>0</v>
      </c>
      <c r="GY74" s="59">
        <v>26410</v>
      </c>
      <c r="GZ74" s="12">
        <v>146402</v>
      </c>
      <c r="HA74" s="58">
        <f t="shared" si="125"/>
        <v>5543.4305187428999</v>
      </c>
      <c r="HB74" s="57">
        <v>0</v>
      </c>
      <c r="HC74" s="5">
        <v>0</v>
      </c>
      <c r="HD74" s="58">
        <f t="shared" si="126"/>
        <v>0</v>
      </c>
      <c r="HE74" s="57"/>
      <c r="HF74" s="5"/>
      <c r="HG74" s="58"/>
      <c r="HH74" s="57">
        <v>0</v>
      </c>
      <c r="HI74" s="5">
        <v>0</v>
      </c>
      <c r="HJ74" s="58">
        <v>0</v>
      </c>
      <c r="HK74" s="57">
        <v>0</v>
      </c>
      <c r="HL74" s="5">
        <v>0</v>
      </c>
      <c r="HM74" s="58">
        <v>0</v>
      </c>
      <c r="HN74" s="57">
        <v>0</v>
      </c>
      <c r="HO74" s="5">
        <v>0</v>
      </c>
      <c r="HP74" s="58">
        <v>0</v>
      </c>
      <c r="HQ74" s="59">
        <v>97</v>
      </c>
      <c r="HR74" s="12">
        <v>766</v>
      </c>
      <c r="HS74" s="58">
        <f t="shared" si="132"/>
        <v>7896.9072164948457</v>
      </c>
      <c r="HT74" s="57">
        <v>0</v>
      </c>
      <c r="HU74" s="5">
        <v>0</v>
      </c>
      <c r="HV74" s="58">
        <v>0</v>
      </c>
      <c r="HW74" s="59">
        <v>35</v>
      </c>
      <c r="HX74" s="12">
        <v>832</v>
      </c>
      <c r="HY74" s="58">
        <f t="shared" si="127"/>
        <v>23771.428571428572</v>
      </c>
      <c r="HZ74" s="57">
        <v>0</v>
      </c>
      <c r="IA74" s="5">
        <v>0</v>
      </c>
      <c r="IB74" s="58">
        <v>0</v>
      </c>
      <c r="IC74" s="59">
        <v>312</v>
      </c>
      <c r="ID74" s="12">
        <v>1787</v>
      </c>
      <c r="IE74" s="58">
        <f t="shared" si="133"/>
        <v>5727.5641025641025</v>
      </c>
      <c r="IF74" s="59">
        <v>752</v>
      </c>
      <c r="IG74" s="12">
        <v>3589</v>
      </c>
      <c r="IH74" s="58">
        <f t="shared" si="128"/>
        <v>4772.6063829787226</v>
      </c>
      <c r="II74" s="57">
        <v>0</v>
      </c>
      <c r="IJ74" s="5">
        <v>0</v>
      </c>
      <c r="IK74" s="58">
        <v>0</v>
      </c>
      <c r="IL74" s="57">
        <v>0</v>
      </c>
      <c r="IM74" s="5">
        <v>0</v>
      </c>
      <c r="IN74" s="58">
        <v>0</v>
      </c>
      <c r="IO74" s="57">
        <v>0</v>
      </c>
      <c r="IP74" s="5">
        <v>0</v>
      </c>
      <c r="IQ74" s="58">
        <v>0</v>
      </c>
      <c r="IR74" s="14">
        <f t="shared" si="115"/>
        <v>51976</v>
      </c>
      <c r="IS74" s="58">
        <f t="shared" si="116"/>
        <v>285534</v>
      </c>
    </row>
    <row r="75" spans="1:253" x14ac:dyDescent="0.3">
      <c r="A75" s="54">
        <v>2009</v>
      </c>
      <c r="B75" s="50" t="s">
        <v>9</v>
      </c>
      <c r="C75" s="57">
        <v>0</v>
      </c>
      <c r="D75" s="5">
        <v>0</v>
      </c>
      <c r="E75" s="58">
        <v>0</v>
      </c>
      <c r="F75" s="57"/>
      <c r="G75" s="5"/>
      <c r="H75" s="58"/>
      <c r="I75" s="57">
        <v>0</v>
      </c>
      <c r="J75" s="5">
        <v>0</v>
      </c>
      <c r="K75" s="58">
        <v>0</v>
      </c>
      <c r="L75" s="57">
        <v>0</v>
      </c>
      <c r="M75" s="5">
        <v>0</v>
      </c>
      <c r="N75" s="58">
        <v>0</v>
      </c>
      <c r="O75" s="57">
        <v>0</v>
      </c>
      <c r="P75" s="5">
        <v>0</v>
      </c>
      <c r="Q75" s="58">
        <v>0</v>
      </c>
      <c r="R75" s="57">
        <v>0</v>
      </c>
      <c r="S75" s="5">
        <v>0</v>
      </c>
      <c r="T75" s="58">
        <v>0</v>
      </c>
      <c r="U75" s="57">
        <v>0</v>
      </c>
      <c r="V75" s="5">
        <v>0</v>
      </c>
      <c r="W75" s="58">
        <v>0</v>
      </c>
      <c r="X75" s="57">
        <v>0</v>
      </c>
      <c r="Y75" s="5">
        <v>0</v>
      </c>
      <c r="Z75" s="58">
        <f t="shared" si="117"/>
        <v>0</v>
      </c>
      <c r="AA75" s="57">
        <v>0</v>
      </c>
      <c r="AB75" s="5">
        <v>0</v>
      </c>
      <c r="AC75" s="58">
        <v>0</v>
      </c>
      <c r="AD75" s="59">
        <v>10687</v>
      </c>
      <c r="AE75" s="12">
        <v>51165</v>
      </c>
      <c r="AF75" s="58">
        <f t="shared" si="118"/>
        <v>4787.5924019837184</v>
      </c>
      <c r="AG75" s="57">
        <v>0</v>
      </c>
      <c r="AH75" s="5">
        <v>0</v>
      </c>
      <c r="AI75" s="58">
        <v>0</v>
      </c>
      <c r="AJ75" s="57">
        <v>0</v>
      </c>
      <c r="AK75" s="5">
        <v>0</v>
      </c>
      <c r="AL75" s="58">
        <v>0</v>
      </c>
      <c r="AM75" s="57">
        <v>0</v>
      </c>
      <c r="AN75" s="5">
        <v>0</v>
      </c>
      <c r="AO75" s="58">
        <v>0</v>
      </c>
      <c r="AP75" s="57">
        <v>0</v>
      </c>
      <c r="AQ75" s="5">
        <v>0</v>
      </c>
      <c r="AR75" s="58">
        <v>0</v>
      </c>
      <c r="AS75" s="57">
        <v>0</v>
      </c>
      <c r="AT75" s="5">
        <v>0</v>
      </c>
      <c r="AU75" s="58">
        <v>0</v>
      </c>
      <c r="AV75" s="59">
        <v>11151</v>
      </c>
      <c r="AW75" s="12">
        <v>53986</v>
      </c>
      <c r="AX75" s="58">
        <f t="shared" si="119"/>
        <v>4841.3595193256215</v>
      </c>
      <c r="AY75" s="57"/>
      <c r="AZ75" s="5"/>
      <c r="BA75" s="58"/>
      <c r="BB75" s="57">
        <v>0</v>
      </c>
      <c r="BC75" s="5">
        <v>0</v>
      </c>
      <c r="BD75" s="58">
        <f t="shared" si="120"/>
        <v>0</v>
      </c>
      <c r="BE75" s="57"/>
      <c r="BF75" s="5"/>
      <c r="BG75" s="58"/>
      <c r="BH75" s="57">
        <v>0</v>
      </c>
      <c r="BI75" s="5">
        <v>0</v>
      </c>
      <c r="BJ75" s="58">
        <v>0</v>
      </c>
      <c r="BK75" s="57">
        <v>0</v>
      </c>
      <c r="BL75" s="5">
        <v>0</v>
      </c>
      <c r="BM75" s="58">
        <v>0</v>
      </c>
      <c r="BN75" s="57">
        <v>0</v>
      </c>
      <c r="BO75" s="5">
        <v>0</v>
      </c>
      <c r="BP75" s="58">
        <v>0</v>
      </c>
      <c r="BQ75" s="57">
        <v>0</v>
      </c>
      <c r="BR75" s="5">
        <v>0</v>
      </c>
      <c r="BS75" s="58">
        <v>0</v>
      </c>
      <c r="BT75" s="57">
        <v>0</v>
      </c>
      <c r="BU75" s="5">
        <v>0</v>
      </c>
      <c r="BV75" s="58">
        <v>0</v>
      </c>
      <c r="BW75" s="57">
        <v>0</v>
      </c>
      <c r="BX75" s="5">
        <v>0</v>
      </c>
      <c r="BY75" s="58">
        <v>0</v>
      </c>
      <c r="BZ75" s="57">
        <v>0</v>
      </c>
      <c r="CA75" s="5">
        <v>0</v>
      </c>
      <c r="CB75" s="58">
        <v>0</v>
      </c>
      <c r="CC75" s="57">
        <v>0</v>
      </c>
      <c r="CD75" s="5">
        <v>0</v>
      </c>
      <c r="CE75" s="58">
        <v>0</v>
      </c>
      <c r="CF75" s="59">
        <v>2654</v>
      </c>
      <c r="CG75" s="12">
        <v>14926</v>
      </c>
      <c r="CH75" s="58">
        <f t="shared" si="121"/>
        <v>5623.9638281838734</v>
      </c>
      <c r="CI75" s="57">
        <v>0</v>
      </c>
      <c r="CJ75" s="5">
        <v>0</v>
      </c>
      <c r="CK75" s="58">
        <v>0</v>
      </c>
      <c r="CL75" s="57">
        <v>0</v>
      </c>
      <c r="CM75" s="5">
        <v>0</v>
      </c>
      <c r="CN75" s="58">
        <v>0</v>
      </c>
      <c r="CO75" s="57">
        <v>0</v>
      </c>
      <c r="CP75" s="5">
        <v>0</v>
      </c>
      <c r="CQ75" s="58">
        <v>0</v>
      </c>
      <c r="CR75" s="59">
        <v>13</v>
      </c>
      <c r="CS75" s="12">
        <v>241</v>
      </c>
      <c r="CT75" s="58">
        <f t="shared" si="130"/>
        <v>18538.461538461539</v>
      </c>
      <c r="CU75" s="57">
        <v>0</v>
      </c>
      <c r="CV75" s="5">
        <v>1</v>
      </c>
      <c r="CW75" s="58">
        <v>0</v>
      </c>
      <c r="CX75" s="57">
        <v>0</v>
      </c>
      <c r="CY75" s="5">
        <v>0</v>
      </c>
      <c r="CZ75" s="58">
        <v>0</v>
      </c>
      <c r="DA75" s="57">
        <v>0</v>
      </c>
      <c r="DB75" s="5">
        <v>0</v>
      </c>
      <c r="DC75" s="58">
        <v>0</v>
      </c>
      <c r="DD75" s="57">
        <v>0</v>
      </c>
      <c r="DE75" s="5">
        <v>0</v>
      </c>
      <c r="DF75" s="58">
        <v>0</v>
      </c>
      <c r="DG75" s="57">
        <v>0</v>
      </c>
      <c r="DH75" s="5">
        <v>0</v>
      </c>
      <c r="DI75" s="58">
        <v>0</v>
      </c>
      <c r="DJ75" s="57">
        <v>0</v>
      </c>
      <c r="DK75" s="5">
        <v>0</v>
      </c>
      <c r="DL75" s="58">
        <v>0</v>
      </c>
      <c r="DM75" s="57">
        <v>0</v>
      </c>
      <c r="DN75" s="5">
        <v>0</v>
      </c>
      <c r="DO75" s="58">
        <v>0</v>
      </c>
      <c r="DP75" s="57">
        <v>0</v>
      </c>
      <c r="DQ75" s="5">
        <v>0</v>
      </c>
      <c r="DR75" s="58">
        <v>0</v>
      </c>
      <c r="DS75" s="57">
        <v>0</v>
      </c>
      <c r="DT75" s="5">
        <v>0</v>
      </c>
      <c r="DU75" s="58">
        <v>0</v>
      </c>
      <c r="DV75" s="57">
        <v>0</v>
      </c>
      <c r="DW75" s="5">
        <v>0</v>
      </c>
      <c r="DX75" s="58">
        <v>0</v>
      </c>
      <c r="DY75" s="57">
        <v>0</v>
      </c>
      <c r="DZ75" s="5">
        <v>0</v>
      </c>
      <c r="EA75" s="58">
        <v>0</v>
      </c>
      <c r="EB75" s="57">
        <v>0</v>
      </c>
      <c r="EC75" s="5">
        <v>0</v>
      </c>
      <c r="ED75" s="58">
        <v>0</v>
      </c>
      <c r="EE75" s="57">
        <v>0</v>
      </c>
      <c r="EF75" s="5">
        <v>0</v>
      </c>
      <c r="EG75" s="58">
        <v>0</v>
      </c>
      <c r="EH75" s="57">
        <v>0</v>
      </c>
      <c r="EI75" s="5">
        <v>0</v>
      </c>
      <c r="EJ75" s="58">
        <v>0</v>
      </c>
      <c r="EK75" s="57">
        <v>0</v>
      </c>
      <c r="EL75" s="5">
        <v>0</v>
      </c>
      <c r="EM75" s="58">
        <v>0</v>
      </c>
      <c r="EN75" s="57">
        <v>0</v>
      </c>
      <c r="EO75" s="5">
        <v>0</v>
      </c>
      <c r="EP75" s="58">
        <v>0</v>
      </c>
      <c r="EQ75" s="59">
        <v>839</v>
      </c>
      <c r="ER75" s="12">
        <v>4138</v>
      </c>
      <c r="ES75" s="58">
        <f t="shared" si="122"/>
        <v>4932.0619785458875</v>
      </c>
      <c r="ET75" s="57">
        <v>0</v>
      </c>
      <c r="EU75" s="5">
        <v>0</v>
      </c>
      <c r="EV75" s="58">
        <v>0</v>
      </c>
      <c r="EW75" s="57">
        <v>0</v>
      </c>
      <c r="EX75" s="5">
        <v>0</v>
      </c>
      <c r="EY75" s="58">
        <v>0</v>
      </c>
      <c r="EZ75" s="57"/>
      <c r="FA75" s="5"/>
      <c r="FB75" s="58"/>
      <c r="FC75" s="57">
        <v>0</v>
      </c>
      <c r="FD75" s="5">
        <v>0</v>
      </c>
      <c r="FE75" s="58">
        <v>0</v>
      </c>
      <c r="FF75" s="57">
        <v>0</v>
      </c>
      <c r="FG75" s="5">
        <v>0</v>
      </c>
      <c r="FH75" s="58">
        <v>0</v>
      </c>
      <c r="FI75" s="57">
        <v>0</v>
      </c>
      <c r="FJ75" s="5">
        <v>0</v>
      </c>
      <c r="FK75" s="58">
        <v>0</v>
      </c>
      <c r="FL75" s="57">
        <v>0</v>
      </c>
      <c r="FM75" s="5">
        <v>0</v>
      </c>
      <c r="FN75" s="58">
        <f t="shared" si="123"/>
        <v>0</v>
      </c>
      <c r="FO75" s="57">
        <v>0</v>
      </c>
      <c r="FP75" s="5">
        <v>0</v>
      </c>
      <c r="FQ75" s="58">
        <v>0</v>
      </c>
      <c r="FR75" s="57">
        <v>0</v>
      </c>
      <c r="FS75" s="5">
        <v>3</v>
      </c>
      <c r="FT75" s="58">
        <v>0</v>
      </c>
      <c r="FU75" s="57">
        <v>0</v>
      </c>
      <c r="FV75" s="5">
        <v>0</v>
      </c>
      <c r="FW75" s="58">
        <v>0</v>
      </c>
      <c r="FX75" s="57">
        <v>0</v>
      </c>
      <c r="FY75" s="5">
        <v>0</v>
      </c>
      <c r="FZ75" s="58">
        <v>0</v>
      </c>
      <c r="GA75" s="57">
        <v>0</v>
      </c>
      <c r="GB75" s="5">
        <v>0</v>
      </c>
      <c r="GC75" s="58">
        <v>0</v>
      </c>
      <c r="GD75" s="57">
        <v>0</v>
      </c>
      <c r="GE75" s="5">
        <v>0</v>
      </c>
      <c r="GF75" s="58">
        <v>0</v>
      </c>
      <c r="GG75" s="57">
        <v>0</v>
      </c>
      <c r="GH75" s="5">
        <v>0</v>
      </c>
      <c r="GI75" s="58">
        <v>0</v>
      </c>
      <c r="GJ75" s="57">
        <v>0</v>
      </c>
      <c r="GK75" s="5">
        <v>0</v>
      </c>
      <c r="GL75" s="58">
        <v>0</v>
      </c>
      <c r="GM75" s="57">
        <v>0</v>
      </c>
      <c r="GN75" s="5">
        <v>0</v>
      </c>
      <c r="GO75" s="58">
        <v>0</v>
      </c>
      <c r="GP75" s="57">
        <v>0</v>
      </c>
      <c r="GQ75" s="5">
        <v>0</v>
      </c>
      <c r="GR75" s="58">
        <f t="shared" si="124"/>
        <v>0</v>
      </c>
      <c r="GS75" s="57">
        <v>0</v>
      </c>
      <c r="GT75" s="5">
        <v>0</v>
      </c>
      <c r="GU75" s="58">
        <v>0</v>
      </c>
      <c r="GV75" s="57">
        <v>0</v>
      </c>
      <c r="GW75" s="5">
        <v>0</v>
      </c>
      <c r="GX75" s="58">
        <v>0</v>
      </c>
      <c r="GY75" s="59">
        <v>30538</v>
      </c>
      <c r="GZ75" s="12">
        <v>251112</v>
      </c>
      <c r="HA75" s="58">
        <f t="shared" si="125"/>
        <v>8222.9353592245734</v>
      </c>
      <c r="HB75" s="57">
        <v>0</v>
      </c>
      <c r="HC75" s="5">
        <v>0</v>
      </c>
      <c r="HD75" s="58">
        <f t="shared" si="126"/>
        <v>0</v>
      </c>
      <c r="HE75" s="57"/>
      <c r="HF75" s="5"/>
      <c r="HG75" s="58"/>
      <c r="HH75" s="57">
        <v>0</v>
      </c>
      <c r="HI75" s="5">
        <v>0</v>
      </c>
      <c r="HJ75" s="58">
        <v>0</v>
      </c>
      <c r="HK75" s="57">
        <v>0</v>
      </c>
      <c r="HL75" s="5">
        <v>0</v>
      </c>
      <c r="HM75" s="58">
        <v>0</v>
      </c>
      <c r="HN75" s="57">
        <v>0</v>
      </c>
      <c r="HO75" s="5">
        <v>0</v>
      </c>
      <c r="HP75" s="58">
        <v>0</v>
      </c>
      <c r="HQ75" s="57">
        <v>0</v>
      </c>
      <c r="HR75" s="5">
        <v>0</v>
      </c>
      <c r="HS75" s="58">
        <v>0</v>
      </c>
      <c r="HT75" s="57">
        <v>0</v>
      </c>
      <c r="HU75" s="5">
        <v>0</v>
      </c>
      <c r="HV75" s="58">
        <v>0</v>
      </c>
      <c r="HW75" s="59">
        <v>31</v>
      </c>
      <c r="HX75" s="12">
        <v>662</v>
      </c>
      <c r="HY75" s="58">
        <f t="shared" si="127"/>
        <v>21354.83870967742</v>
      </c>
      <c r="HZ75" s="57">
        <v>0</v>
      </c>
      <c r="IA75" s="5">
        <v>0</v>
      </c>
      <c r="IB75" s="58">
        <v>0</v>
      </c>
      <c r="IC75" s="59">
        <v>96</v>
      </c>
      <c r="ID75" s="12">
        <v>501</v>
      </c>
      <c r="IE75" s="58">
        <f t="shared" si="133"/>
        <v>5218.75</v>
      </c>
      <c r="IF75" s="59">
        <v>147</v>
      </c>
      <c r="IG75" s="12">
        <v>651</v>
      </c>
      <c r="IH75" s="58">
        <f t="shared" si="128"/>
        <v>4428.5714285714284</v>
      </c>
      <c r="II75" s="57">
        <v>0</v>
      </c>
      <c r="IJ75" s="5">
        <v>0</v>
      </c>
      <c r="IK75" s="58">
        <v>0</v>
      </c>
      <c r="IL75" s="57">
        <v>0</v>
      </c>
      <c r="IM75" s="5">
        <v>0</v>
      </c>
      <c r="IN75" s="58">
        <v>0</v>
      </c>
      <c r="IO75" s="57">
        <v>0</v>
      </c>
      <c r="IP75" s="5">
        <v>0</v>
      </c>
      <c r="IQ75" s="58">
        <v>0</v>
      </c>
      <c r="IR75" s="14">
        <f t="shared" si="115"/>
        <v>56156</v>
      </c>
      <c r="IS75" s="58">
        <f t="shared" si="116"/>
        <v>377386</v>
      </c>
    </row>
    <row r="76" spans="1:253" x14ac:dyDescent="0.3">
      <c r="A76" s="54">
        <v>2009</v>
      </c>
      <c r="B76" s="50" t="s">
        <v>10</v>
      </c>
      <c r="C76" s="57">
        <v>0</v>
      </c>
      <c r="D76" s="5">
        <v>0</v>
      </c>
      <c r="E76" s="58">
        <v>0</v>
      </c>
      <c r="F76" s="57"/>
      <c r="G76" s="5"/>
      <c r="H76" s="58"/>
      <c r="I76" s="57">
        <v>0</v>
      </c>
      <c r="J76" s="5">
        <v>0</v>
      </c>
      <c r="K76" s="58">
        <v>0</v>
      </c>
      <c r="L76" s="57">
        <v>0</v>
      </c>
      <c r="M76" s="5">
        <v>0</v>
      </c>
      <c r="N76" s="58">
        <v>0</v>
      </c>
      <c r="O76" s="57">
        <v>0</v>
      </c>
      <c r="P76" s="5">
        <v>0</v>
      </c>
      <c r="Q76" s="58">
        <v>0</v>
      </c>
      <c r="R76" s="57">
        <v>0</v>
      </c>
      <c r="S76" s="5">
        <v>0</v>
      </c>
      <c r="T76" s="58">
        <v>0</v>
      </c>
      <c r="U76" s="57">
        <v>0</v>
      </c>
      <c r="V76" s="5">
        <v>0</v>
      </c>
      <c r="W76" s="58">
        <v>0</v>
      </c>
      <c r="X76" s="57">
        <v>0</v>
      </c>
      <c r="Y76" s="5">
        <v>0</v>
      </c>
      <c r="Z76" s="58">
        <f t="shared" si="117"/>
        <v>0</v>
      </c>
      <c r="AA76" s="57">
        <v>0</v>
      </c>
      <c r="AB76" s="5">
        <v>0</v>
      </c>
      <c r="AC76" s="58">
        <v>0</v>
      </c>
      <c r="AD76" s="59">
        <v>4422</v>
      </c>
      <c r="AE76" s="12">
        <v>19656</v>
      </c>
      <c r="AF76" s="58">
        <f t="shared" si="118"/>
        <v>4445.0474898236089</v>
      </c>
      <c r="AG76" s="59">
        <v>251</v>
      </c>
      <c r="AH76" s="12">
        <v>995</v>
      </c>
      <c r="AI76" s="58">
        <f>AH76/AG76*1000</f>
        <v>3964.1434262948205</v>
      </c>
      <c r="AJ76" s="57">
        <v>0</v>
      </c>
      <c r="AK76" s="5">
        <v>0</v>
      </c>
      <c r="AL76" s="58">
        <v>0</v>
      </c>
      <c r="AM76" s="57">
        <v>0</v>
      </c>
      <c r="AN76" s="5">
        <v>0</v>
      </c>
      <c r="AO76" s="58">
        <v>0</v>
      </c>
      <c r="AP76" s="57">
        <v>0</v>
      </c>
      <c r="AQ76" s="5">
        <v>0</v>
      </c>
      <c r="AR76" s="58">
        <v>0</v>
      </c>
      <c r="AS76" s="57">
        <v>0</v>
      </c>
      <c r="AT76" s="5">
        <v>0</v>
      </c>
      <c r="AU76" s="58">
        <v>0</v>
      </c>
      <c r="AV76" s="59">
        <v>2252</v>
      </c>
      <c r="AW76" s="12">
        <v>8968</v>
      </c>
      <c r="AX76" s="58">
        <f t="shared" si="119"/>
        <v>3982.2380106571936</v>
      </c>
      <c r="AY76" s="57"/>
      <c r="AZ76" s="5"/>
      <c r="BA76" s="58"/>
      <c r="BB76" s="57">
        <v>0</v>
      </c>
      <c r="BC76" s="5">
        <v>0</v>
      </c>
      <c r="BD76" s="58">
        <f t="shared" si="120"/>
        <v>0</v>
      </c>
      <c r="BE76" s="57"/>
      <c r="BF76" s="5"/>
      <c r="BG76" s="58"/>
      <c r="BH76" s="57">
        <v>0</v>
      </c>
      <c r="BI76" s="5">
        <v>0</v>
      </c>
      <c r="BJ76" s="58">
        <v>0</v>
      </c>
      <c r="BK76" s="57">
        <v>0</v>
      </c>
      <c r="BL76" s="5">
        <v>0</v>
      </c>
      <c r="BM76" s="58">
        <v>0</v>
      </c>
      <c r="BN76" s="57">
        <v>0</v>
      </c>
      <c r="BO76" s="5">
        <v>0</v>
      </c>
      <c r="BP76" s="58">
        <v>0</v>
      </c>
      <c r="BQ76" s="57">
        <v>0</v>
      </c>
      <c r="BR76" s="5">
        <v>0</v>
      </c>
      <c r="BS76" s="58">
        <v>0</v>
      </c>
      <c r="BT76" s="57">
        <v>0</v>
      </c>
      <c r="BU76" s="5">
        <v>0</v>
      </c>
      <c r="BV76" s="58">
        <v>0</v>
      </c>
      <c r="BW76" s="57">
        <v>0</v>
      </c>
      <c r="BX76" s="5">
        <v>0</v>
      </c>
      <c r="BY76" s="58">
        <v>0</v>
      </c>
      <c r="BZ76" s="57">
        <v>0</v>
      </c>
      <c r="CA76" s="5">
        <v>0</v>
      </c>
      <c r="CB76" s="58">
        <v>0</v>
      </c>
      <c r="CC76" s="57">
        <v>0</v>
      </c>
      <c r="CD76" s="5">
        <v>0</v>
      </c>
      <c r="CE76" s="58">
        <v>0</v>
      </c>
      <c r="CF76" s="59">
        <v>2048</v>
      </c>
      <c r="CG76" s="12">
        <v>11884</v>
      </c>
      <c r="CH76" s="58">
        <f t="shared" si="121"/>
        <v>5802.734375</v>
      </c>
      <c r="CI76" s="57">
        <v>0</v>
      </c>
      <c r="CJ76" s="5">
        <v>0</v>
      </c>
      <c r="CK76" s="58">
        <v>0</v>
      </c>
      <c r="CL76" s="57">
        <v>0</v>
      </c>
      <c r="CM76" s="5">
        <v>0</v>
      </c>
      <c r="CN76" s="58">
        <v>0</v>
      </c>
      <c r="CO76" s="57">
        <v>0</v>
      </c>
      <c r="CP76" s="5">
        <v>0</v>
      </c>
      <c r="CQ76" s="58">
        <v>0</v>
      </c>
      <c r="CR76" s="57">
        <v>0</v>
      </c>
      <c r="CS76" s="5">
        <v>0</v>
      </c>
      <c r="CT76" s="58">
        <v>0</v>
      </c>
      <c r="CU76" s="57">
        <v>0</v>
      </c>
      <c r="CV76" s="5">
        <v>0</v>
      </c>
      <c r="CW76" s="58">
        <v>0</v>
      </c>
      <c r="CX76" s="57">
        <v>0</v>
      </c>
      <c r="CY76" s="5">
        <v>0</v>
      </c>
      <c r="CZ76" s="58">
        <v>0</v>
      </c>
      <c r="DA76" s="57">
        <v>0</v>
      </c>
      <c r="DB76" s="5">
        <v>0</v>
      </c>
      <c r="DC76" s="58">
        <v>0</v>
      </c>
      <c r="DD76" s="57">
        <v>0</v>
      </c>
      <c r="DE76" s="5">
        <v>0</v>
      </c>
      <c r="DF76" s="58">
        <v>0</v>
      </c>
      <c r="DG76" s="57">
        <v>0</v>
      </c>
      <c r="DH76" s="5">
        <v>3</v>
      </c>
      <c r="DI76" s="58">
        <v>0</v>
      </c>
      <c r="DJ76" s="57">
        <v>0</v>
      </c>
      <c r="DK76" s="5">
        <v>0</v>
      </c>
      <c r="DL76" s="58">
        <v>0</v>
      </c>
      <c r="DM76" s="57">
        <v>0</v>
      </c>
      <c r="DN76" s="5">
        <v>0</v>
      </c>
      <c r="DO76" s="58">
        <v>0</v>
      </c>
      <c r="DP76" s="57">
        <v>0</v>
      </c>
      <c r="DQ76" s="5">
        <v>0</v>
      </c>
      <c r="DR76" s="58">
        <v>0</v>
      </c>
      <c r="DS76" s="57">
        <v>0</v>
      </c>
      <c r="DT76" s="5">
        <v>0</v>
      </c>
      <c r="DU76" s="58">
        <v>0</v>
      </c>
      <c r="DV76" s="57">
        <v>0</v>
      </c>
      <c r="DW76" s="5">
        <v>0</v>
      </c>
      <c r="DX76" s="58">
        <v>0</v>
      </c>
      <c r="DY76" s="57">
        <v>0</v>
      </c>
      <c r="DZ76" s="5">
        <v>0</v>
      </c>
      <c r="EA76" s="58">
        <v>0</v>
      </c>
      <c r="EB76" s="57">
        <v>0</v>
      </c>
      <c r="EC76" s="5">
        <v>0</v>
      </c>
      <c r="ED76" s="58">
        <v>0</v>
      </c>
      <c r="EE76" s="57">
        <v>0</v>
      </c>
      <c r="EF76" s="5">
        <v>0</v>
      </c>
      <c r="EG76" s="58">
        <v>0</v>
      </c>
      <c r="EH76" s="57">
        <v>0</v>
      </c>
      <c r="EI76" s="5">
        <v>0</v>
      </c>
      <c r="EJ76" s="58">
        <v>0</v>
      </c>
      <c r="EK76" s="57">
        <v>0</v>
      </c>
      <c r="EL76" s="5">
        <v>0</v>
      </c>
      <c r="EM76" s="58">
        <v>0</v>
      </c>
      <c r="EN76" s="57">
        <v>0</v>
      </c>
      <c r="EO76" s="5">
        <v>0</v>
      </c>
      <c r="EP76" s="58">
        <v>0</v>
      </c>
      <c r="EQ76" s="59">
        <v>671</v>
      </c>
      <c r="ER76" s="12">
        <v>4202</v>
      </c>
      <c r="ES76" s="58">
        <f t="shared" si="122"/>
        <v>6262.2950819672133</v>
      </c>
      <c r="ET76" s="59">
        <v>750</v>
      </c>
      <c r="EU76" s="12">
        <v>2928</v>
      </c>
      <c r="EV76" s="58">
        <f t="shared" si="131"/>
        <v>3904</v>
      </c>
      <c r="EW76" s="57">
        <v>0</v>
      </c>
      <c r="EX76" s="5">
        <v>0</v>
      </c>
      <c r="EY76" s="58">
        <v>0</v>
      </c>
      <c r="EZ76" s="57"/>
      <c r="FA76" s="5"/>
      <c r="FB76" s="58"/>
      <c r="FC76" s="57">
        <v>0</v>
      </c>
      <c r="FD76" s="5">
        <v>0</v>
      </c>
      <c r="FE76" s="58">
        <v>0</v>
      </c>
      <c r="FF76" s="57">
        <v>0</v>
      </c>
      <c r="FG76" s="5">
        <v>0</v>
      </c>
      <c r="FH76" s="58">
        <v>0</v>
      </c>
      <c r="FI76" s="57">
        <v>0</v>
      </c>
      <c r="FJ76" s="5">
        <v>0</v>
      </c>
      <c r="FK76" s="58">
        <v>0</v>
      </c>
      <c r="FL76" s="57">
        <v>0</v>
      </c>
      <c r="FM76" s="5">
        <v>0</v>
      </c>
      <c r="FN76" s="58">
        <f t="shared" si="123"/>
        <v>0</v>
      </c>
      <c r="FO76" s="57">
        <v>0</v>
      </c>
      <c r="FP76" s="5">
        <v>0</v>
      </c>
      <c r="FQ76" s="58">
        <v>0</v>
      </c>
      <c r="FR76" s="57">
        <v>0</v>
      </c>
      <c r="FS76" s="5">
        <v>0</v>
      </c>
      <c r="FT76" s="58">
        <v>0</v>
      </c>
      <c r="FU76" s="57">
        <v>0</v>
      </c>
      <c r="FV76" s="5">
        <v>0</v>
      </c>
      <c r="FW76" s="58">
        <v>0</v>
      </c>
      <c r="FX76" s="57">
        <v>0</v>
      </c>
      <c r="FY76" s="5">
        <v>0</v>
      </c>
      <c r="FZ76" s="58">
        <v>0</v>
      </c>
      <c r="GA76" s="57">
        <v>0</v>
      </c>
      <c r="GB76" s="5">
        <v>0</v>
      </c>
      <c r="GC76" s="58">
        <v>0</v>
      </c>
      <c r="GD76" s="57">
        <v>0</v>
      </c>
      <c r="GE76" s="5">
        <v>0</v>
      </c>
      <c r="GF76" s="58">
        <v>0</v>
      </c>
      <c r="GG76" s="57">
        <v>0</v>
      </c>
      <c r="GH76" s="5">
        <v>0</v>
      </c>
      <c r="GI76" s="58">
        <v>0</v>
      </c>
      <c r="GJ76" s="57">
        <v>0</v>
      </c>
      <c r="GK76" s="5">
        <v>0</v>
      </c>
      <c r="GL76" s="58">
        <v>0</v>
      </c>
      <c r="GM76" s="57">
        <v>0</v>
      </c>
      <c r="GN76" s="5">
        <v>0</v>
      </c>
      <c r="GO76" s="58">
        <v>0</v>
      </c>
      <c r="GP76" s="57">
        <v>0</v>
      </c>
      <c r="GQ76" s="5">
        <v>0</v>
      </c>
      <c r="GR76" s="58">
        <f t="shared" si="124"/>
        <v>0</v>
      </c>
      <c r="GS76" s="57">
        <v>0</v>
      </c>
      <c r="GT76" s="5">
        <v>0</v>
      </c>
      <c r="GU76" s="58">
        <v>0</v>
      </c>
      <c r="GV76" s="57">
        <v>0</v>
      </c>
      <c r="GW76" s="5">
        <v>0</v>
      </c>
      <c r="GX76" s="58">
        <v>0</v>
      </c>
      <c r="GY76" s="59">
        <v>26640</v>
      </c>
      <c r="GZ76" s="12">
        <v>123628</v>
      </c>
      <c r="HA76" s="58">
        <f t="shared" si="125"/>
        <v>4640.6906906906906</v>
      </c>
      <c r="HB76" s="57">
        <v>0</v>
      </c>
      <c r="HC76" s="5">
        <v>0</v>
      </c>
      <c r="HD76" s="58">
        <f t="shared" si="126"/>
        <v>0</v>
      </c>
      <c r="HE76" s="57"/>
      <c r="HF76" s="5"/>
      <c r="HG76" s="58"/>
      <c r="HH76" s="57">
        <v>0</v>
      </c>
      <c r="HI76" s="5">
        <v>0</v>
      </c>
      <c r="HJ76" s="58">
        <v>0</v>
      </c>
      <c r="HK76" s="57">
        <v>0</v>
      </c>
      <c r="HL76" s="5">
        <v>0</v>
      </c>
      <c r="HM76" s="58">
        <v>0</v>
      </c>
      <c r="HN76" s="57">
        <v>0</v>
      </c>
      <c r="HO76" s="5">
        <v>0</v>
      </c>
      <c r="HP76" s="58">
        <v>0</v>
      </c>
      <c r="HQ76" s="59">
        <v>12</v>
      </c>
      <c r="HR76" s="12">
        <v>190</v>
      </c>
      <c r="HS76" s="58">
        <f t="shared" si="132"/>
        <v>15833.333333333334</v>
      </c>
      <c r="HT76" s="57">
        <v>0</v>
      </c>
      <c r="HU76" s="5">
        <v>1</v>
      </c>
      <c r="HV76" s="58">
        <v>0</v>
      </c>
      <c r="HW76" s="59">
        <v>81</v>
      </c>
      <c r="HX76" s="12">
        <v>958</v>
      </c>
      <c r="HY76" s="58">
        <f t="shared" si="127"/>
        <v>11827.160493827159</v>
      </c>
      <c r="HZ76" s="57">
        <v>0</v>
      </c>
      <c r="IA76" s="5">
        <v>0</v>
      </c>
      <c r="IB76" s="58">
        <v>0</v>
      </c>
      <c r="IC76" s="59">
        <v>144</v>
      </c>
      <c r="ID76" s="12">
        <v>929</v>
      </c>
      <c r="IE76" s="58">
        <f t="shared" si="133"/>
        <v>6451.3888888888896</v>
      </c>
      <c r="IF76" s="59">
        <v>550</v>
      </c>
      <c r="IG76" s="12">
        <v>2257</v>
      </c>
      <c r="IH76" s="58">
        <f t="shared" si="128"/>
        <v>4103.636363636364</v>
      </c>
      <c r="II76" s="57">
        <v>0</v>
      </c>
      <c r="IJ76" s="5">
        <v>0</v>
      </c>
      <c r="IK76" s="58">
        <v>0</v>
      </c>
      <c r="IL76" s="57">
        <v>0</v>
      </c>
      <c r="IM76" s="5">
        <v>0</v>
      </c>
      <c r="IN76" s="58">
        <v>0</v>
      </c>
      <c r="IO76" s="57">
        <v>0</v>
      </c>
      <c r="IP76" s="5">
        <v>0</v>
      </c>
      <c r="IQ76" s="58">
        <v>0</v>
      </c>
      <c r="IR76" s="14">
        <f t="shared" si="115"/>
        <v>37821</v>
      </c>
      <c r="IS76" s="58">
        <f t="shared" si="116"/>
        <v>176599</v>
      </c>
    </row>
    <row r="77" spans="1:253" x14ac:dyDescent="0.3">
      <c r="A77" s="54">
        <v>2009</v>
      </c>
      <c r="B77" s="50" t="s">
        <v>11</v>
      </c>
      <c r="C77" s="57">
        <v>0</v>
      </c>
      <c r="D77" s="5">
        <v>0</v>
      </c>
      <c r="E77" s="58">
        <v>0</v>
      </c>
      <c r="F77" s="57"/>
      <c r="G77" s="5"/>
      <c r="H77" s="58"/>
      <c r="I77" s="57">
        <v>0</v>
      </c>
      <c r="J77" s="5">
        <v>0</v>
      </c>
      <c r="K77" s="58">
        <v>0</v>
      </c>
      <c r="L77" s="57">
        <v>0</v>
      </c>
      <c r="M77" s="5">
        <v>0</v>
      </c>
      <c r="N77" s="58">
        <v>0</v>
      </c>
      <c r="O77" s="57">
        <v>0</v>
      </c>
      <c r="P77" s="5">
        <v>0</v>
      </c>
      <c r="Q77" s="58">
        <v>0</v>
      </c>
      <c r="R77" s="57">
        <v>0</v>
      </c>
      <c r="S77" s="5">
        <v>0</v>
      </c>
      <c r="T77" s="58">
        <v>0</v>
      </c>
      <c r="U77" s="57">
        <v>0</v>
      </c>
      <c r="V77" s="5">
        <v>0</v>
      </c>
      <c r="W77" s="58">
        <v>0</v>
      </c>
      <c r="X77" s="57">
        <v>0</v>
      </c>
      <c r="Y77" s="5">
        <v>0</v>
      </c>
      <c r="Z77" s="58">
        <f t="shared" si="117"/>
        <v>0</v>
      </c>
      <c r="AA77" s="57">
        <v>0</v>
      </c>
      <c r="AB77" s="5">
        <v>0</v>
      </c>
      <c r="AC77" s="58">
        <v>0</v>
      </c>
      <c r="AD77" s="59">
        <v>7211</v>
      </c>
      <c r="AE77" s="12">
        <v>31564</v>
      </c>
      <c r="AF77" s="58">
        <f t="shared" si="118"/>
        <v>4377.2014977118297</v>
      </c>
      <c r="AG77" s="57">
        <v>0</v>
      </c>
      <c r="AH77" s="5">
        <v>0</v>
      </c>
      <c r="AI77" s="58">
        <v>0</v>
      </c>
      <c r="AJ77" s="57">
        <v>0</v>
      </c>
      <c r="AK77" s="5">
        <v>0</v>
      </c>
      <c r="AL77" s="58">
        <v>0</v>
      </c>
      <c r="AM77" s="57">
        <v>0</v>
      </c>
      <c r="AN77" s="5">
        <v>0</v>
      </c>
      <c r="AO77" s="58">
        <v>0</v>
      </c>
      <c r="AP77" s="57">
        <v>0</v>
      </c>
      <c r="AQ77" s="5">
        <v>0</v>
      </c>
      <c r="AR77" s="58">
        <v>0</v>
      </c>
      <c r="AS77" s="57">
        <v>0</v>
      </c>
      <c r="AT77" s="5">
        <v>0</v>
      </c>
      <c r="AU77" s="58">
        <v>0</v>
      </c>
      <c r="AV77" s="59">
        <v>8475</v>
      </c>
      <c r="AW77" s="12">
        <v>32524</v>
      </c>
      <c r="AX77" s="58">
        <f t="shared" si="119"/>
        <v>3837.6401179941004</v>
      </c>
      <c r="AY77" s="57"/>
      <c r="AZ77" s="5"/>
      <c r="BA77" s="58"/>
      <c r="BB77" s="57">
        <v>0</v>
      </c>
      <c r="BC77" s="5">
        <v>0</v>
      </c>
      <c r="BD77" s="58">
        <f t="shared" si="120"/>
        <v>0</v>
      </c>
      <c r="BE77" s="57"/>
      <c r="BF77" s="5"/>
      <c r="BG77" s="58"/>
      <c r="BH77" s="57">
        <v>0</v>
      </c>
      <c r="BI77" s="5">
        <v>0</v>
      </c>
      <c r="BJ77" s="58">
        <v>0</v>
      </c>
      <c r="BK77" s="57">
        <v>0</v>
      </c>
      <c r="BL77" s="5">
        <v>0</v>
      </c>
      <c r="BM77" s="58">
        <v>0</v>
      </c>
      <c r="BN77" s="57">
        <v>0</v>
      </c>
      <c r="BO77" s="5">
        <v>0</v>
      </c>
      <c r="BP77" s="58">
        <v>0</v>
      </c>
      <c r="BQ77" s="57">
        <v>0</v>
      </c>
      <c r="BR77" s="5">
        <v>0</v>
      </c>
      <c r="BS77" s="58">
        <v>0</v>
      </c>
      <c r="BT77" s="57">
        <v>0</v>
      </c>
      <c r="BU77" s="5">
        <v>0</v>
      </c>
      <c r="BV77" s="58">
        <v>0</v>
      </c>
      <c r="BW77" s="57">
        <v>0</v>
      </c>
      <c r="BX77" s="5">
        <v>0</v>
      </c>
      <c r="BY77" s="58">
        <v>0</v>
      </c>
      <c r="BZ77" s="57">
        <v>0</v>
      </c>
      <c r="CA77" s="5">
        <v>0</v>
      </c>
      <c r="CB77" s="58">
        <v>0</v>
      </c>
      <c r="CC77" s="57">
        <v>0</v>
      </c>
      <c r="CD77" s="5">
        <v>0</v>
      </c>
      <c r="CE77" s="58">
        <v>0</v>
      </c>
      <c r="CF77" s="59">
        <v>1557</v>
      </c>
      <c r="CG77" s="12">
        <v>8558</v>
      </c>
      <c r="CH77" s="58">
        <f t="shared" si="121"/>
        <v>5496.4675658317274</v>
      </c>
      <c r="CI77" s="57">
        <v>0</v>
      </c>
      <c r="CJ77" s="5">
        <v>0</v>
      </c>
      <c r="CK77" s="58">
        <v>0</v>
      </c>
      <c r="CL77" s="57">
        <v>0</v>
      </c>
      <c r="CM77" s="5">
        <v>0</v>
      </c>
      <c r="CN77" s="58">
        <v>0</v>
      </c>
      <c r="CO77" s="57">
        <v>0</v>
      </c>
      <c r="CP77" s="5">
        <v>0</v>
      </c>
      <c r="CQ77" s="58">
        <v>0</v>
      </c>
      <c r="CR77" s="59">
        <v>17</v>
      </c>
      <c r="CS77" s="12">
        <v>249</v>
      </c>
      <c r="CT77" s="58">
        <f t="shared" si="130"/>
        <v>14647.058823529411</v>
      </c>
      <c r="CU77" s="57">
        <v>0</v>
      </c>
      <c r="CV77" s="5">
        <v>0</v>
      </c>
      <c r="CW77" s="58">
        <v>0</v>
      </c>
      <c r="CX77" s="57">
        <v>0</v>
      </c>
      <c r="CY77" s="5">
        <v>0</v>
      </c>
      <c r="CZ77" s="58">
        <v>0</v>
      </c>
      <c r="DA77" s="57">
        <v>0</v>
      </c>
      <c r="DB77" s="5">
        <v>0</v>
      </c>
      <c r="DC77" s="58">
        <v>0</v>
      </c>
      <c r="DD77" s="57">
        <v>0</v>
      </c>
      <c r="DE77" s="5">
        <v>0</v>
      </c>
      <c r="DF77" s="58">
        <v>0</v>
      </c>
      <c r="DG77" s="57">
        <v>0</v>
      </c>
      <c r="DH77" s="5">
        <v>0</v>
      </c>
      <c r="DI77" s="58">
        <v>0</v>
      </c>
      <c r="DJ77" s="57">
        <v>0</v>
      </c>
      <c r="DK77" s="5">
        <v>0</v>
      </c>
      <c r="DL77" s="58">
        <v>0</v>
      </c>
      <c r="DM77" s="57">
        <v>0</v>
      </c>
      <c r="DN77" s="5">
        <v>0</v>
      </c>
      <c r="DO77" s="58">
        <v>0</v>
      </c>
      <c r="DP77" s="57">
        <v>0</v>
      </c>
      <c r="DQ77" s="5">
        <v>0</v>
      </c>
      <c r="DR77" s="58">
        <v>0</v>
      </c>
      <c r="DS77" s="57">
        <v>0</v>
      </c>
      <c r="DT77" s="5">
        <v>0</v>
      </c>
      <c r="DU77" s="58">
        <v>0</v>
      </c>
      <c r="DV77" s="57">
        <v>0</v>
      </c>
      <c r="DW77" s="5">
        <v>0</v>
      </c>
      <c r="DX77" s="58">
        <v>0</v>
      </c>
      <c r="DY77" s="57">
        <v>0</v>
      </c>
      <c r="DZ77" s="5">
        <v>0</v>
      </c>
      <c r="EA77" s="58">
        <v>0</v>
      </c>
      <c r="EB77" s="57">
        <v>0</v>
      </c>
      <c r="EC77" s="5">
        <v>0</v>
      </c>
      <c r="ED77" s="58">
        <v>0</v>
      </c>
      <c r="EE77" s="57">
        <v>0</v>
      </c>
      <c r="EF77" s="5">
        <v>0</v>
      </c>
      <c r="EG77" s="58">
        <v>0</v>
      </c>
      <c r="EH77" s="57">
        <v>0</v>
      </c>
      <c r="EI77" s="5">
        <v>0</v>
      </c>
      <c r="EJ77" s="58">
        <v>0</v>
      </c>
      <c r="EK77" s="57">
        <v>0</v>
      </c>
      <c r="EL77" s="5">
        <v>0</v>
      </c>
      <c r="EM77" s="58">
        <v>0</v>
      </c>
      <c r="EN77" s="57">
        <v>0</v>
      </c>
      <c r="EO77" s="5">
        <v>0</v>
      </c>
      <c r="EP77" s="58">
        <v>0</v>
      </c>
      <c r="EQ77" s="59">
        <v>986</v>
      </c>
      <c r="ER77" s="12">
        <v>5412</v>
      </c>
      <c r="ES77" s="58">
        <f t="shared" si="122"/>
        <v>5488.8438133874242</v>
      </c>
      <c r="ET77" s="59">
        <v>500</v>
      </c>
      <c r="EU77" s="12">
        <v>1801</v>
      </c>
      <c r="EV77" s="58">
        <f t="shared" si="131"/>
        <v>3602</v>
      </c>
      <c r="EW77" s="57">
        <v>0</v>
      </c>
      <c r="EX77" s="5">
        <v>0</v>
      </c>
      <c r="EY77" s="58">
        <v>0</v>
      </c>
      <c r="EZ77" s="57"/>
      <c r="FA77" s="5"/>
      <c r="FB77" s="58"/>
      <c r="FC77" s="57">
        <v>0</v>
      </c>
      <c r="FD77" s="5">
        <v>0</v>
      </c>
      <c r="FE77" s="58">
        <v>0</v>
      </c>
      <c r="FF77" s="57">
        <v>0</v>
      </c>
      <c r="FG77" s="5">
        <v>0</v>
      </c>
      <c r="FH77" s="58">
        <v>0</v>
      </c>
      <c r="FI77" s="57">
        <v>0</v>
      </c>
      <c r="FJ77" s="5">
        <v>0</v>
      </c>
      <c r="FK77" s="58">
        <v>0</v>
      </c>
      <c r="FL77" s="57">
        <v>0</v>
      </c>
      <c r="FM77" s="5">
        <v>0</v>
      </c>
      <c r="FN77" s="58">
        <f t="shared" si="123"/>
        <v>0</v>
      </c>
      <c r="FO77" s="57">
        <v>0</v>
      </c>
      <c r="FP77" s="5">
        <v>0</v>
      </c>
      <c r="FQ77" s="58">
        <v>0</v>
      </c>
      <c r="FR77" s="59">
        <v>1600</v>
      </c>
      <c r="FS77" s="12">
        <v>6306</v>
      </c>
      <c r="FT77" s="58">
        <f>FS77/FR77*1000</f>
        <v>3941.25</v>
      </c>
      <c r="FU77" s="57">
        <v>0</v>
      </c>
      <c r="FV77" s="5">
        <v>0</v>
      </c>
      <c r="FW77" s="58">
        <v>0</v>
      </c>
      <c r="FX77" s="57">
        <v>0</v>
      </c>
      <c r="FY77" s="5">
        <v>0</v>
      </c>
      <c r="FZ77" s="58">
        <v>0</v>
      </c>
      <c r="GA77" s="57">
        <v>0</v>
      </c>
      <c r="GB77" s="5">
        <v>0</v>
      </c>
      <c r="GC77" s="58">
        <v>0</v>
      </c>
      <c r="GD77" s="57">
        <v>0</v>
      </c>
      <c r="GE77" s="5">
        <v>0</v>
      </c>
      <c r="GF77" s="58">
        <v>0</v>
      </c>
      <c r="GG77" s="57">
        <v>0</v>
      </c>
      <c r="GH77" s="5">
        <v>0</v>
      </c>
      <c r="GI77" s="58">
        <v>0</v>
      </c>
      <c r="GJ77" s="57">
        <v>0</v>
      </c>
      <c r="GK77" s="5">
        <v>0</v>
      </c>
      <c r="GL77" s="58">
        <v>0</v>
      </c>
      <c r="GM77" s="57">
        <v>0</v>
      </c>
      <c r="GN77" s="5">
        <v>0</v>
      </c>
      <c r="GO77" s="58">
        <v>0</v>
      </c>
      <c r="GP77" s="57">
        <v>0</v>
      </c>
      <c r="GQ77" s="5">
        <v>0</v>
      </c>
      <c r="GR77" s="58">
        <f t="shared" si="124"/>
        <v>0</v>
      </c>
      <c r="GS77" s="57">
        <v>0</v>
      </c>
      <c r="GT77" s="5">
        <v>1</v>
      </c>
      <c r="GU77" s="58">
        <v>0</v>
      </c>
      <c r="GV77" s="57">
        <v>0</v>
      </c>
      <c r="GW77" s="5">
        <v>0</v>
      </c>
      <c r="GX77" s="58">
        <v>0</v>
      </c>
      <c r="GY77" s="59">
        <v>18146</v>
      </c>
      <c r="GZ77" s="12">
        <v>86758</v>
      </c>
      <c r="HA77" s="58">
        <f t="shared" si="125"/>
        <v>4781.1087843050809</v>
      </c>
      <c r="HB77" s="57">
        <v>0</v>
      </c>
      <c r="HC77" s="5">
        <v>0</v>
      </c>
      <c r="HD77" s="58">
        <f t="shared" si="126"/>
        <v>0</v>
      </c>
      <c r="HE77" s="57"/>
      <c r="HF77" s="5"/>
      <c r="HG77" s="58"/>
      <c r="HH77" s="57">
        <v>0</v>
      </c>
      <c r="HI77" s="5">
        <v>0</v>
      </c>
      <c r="HJ77" s="58">
        <v>0</v>
      </c>
      <c r="HK77" s="57">
        <v>0</v>
      </c>
      <c r="HL77" s="5">
        <v>0</v>
      </c>
      <c r="HM77" s="58">
        <v>0</v>
      </c>
      <c r="HN77" s="57">
        <v>0</v>
      </c>
      <c r="HO77" s="5">
        <v>0</v>
      </c>
      <c r="HP77" s="58">
        <v>0</v>
      </c>
      <c r="HQ77" s="59">
        <v>1045</v>
      </c>
      <c r="HR77" s="12">
        <v>3995</v>
      </c>
      <c r="HS77" s="58">
        <f t="shared" si="132"/>
        <v>3822.9665071770332</v>
      </c>
      <c r="HT77" s="59">
        <v>2</v>
      </c>
      <c r="HU77" s="12">
        <v>39</v>
      </c>
      <c r="HV77" s="58">
        <f>HU77/HT77*1000</f>
        <v>19500</v>
      </c>
      <c r="HW77" s="59">
        <v>8</v>
      </c>
      <c r="HX77" s="12">
        <v>197</v>
      </c>
      <c r="HY77" s="58">
        <f t="shared" si="127"/>
        <v>24625</v>
      </c>
      <c r="HZ77" s="57">
        <v>0</v>
      </c>
      <c r="IA77" s="5">
        <v>0</v>
      </c>
      <c r="IB77" s="58">
        <v>0</v>
      </c>
      <c r="IC77" s="59">
        <v>47</v>
      </c>
      <c r="ID77" s="12">
        <v>506</v>
      </c>
      <c r="IE77" s="58">
        <f t="shared" si="133"/>
        <v>10765.95744680851</v>
      </c>
      <c r="IF77" s="59">
        <v>875</v>
      </c>
      <c r="IG77" s="12">
        <v>3698</v>
      </c>
      <c r="IH77" s="58">
        <f t="shared" si="128"/>
        <v>4226.2857142857138</v>
      </c>
      <c r="II77" s="57">
        <v>0</v>
      </c>
      <c r="IJ77" s="5">
        <v>0</v>
      </c>
      <c r="IK77" s="58">
        <v>0</v>
      </c>
      <c r="IL77" s="57">
        <v>0</v>
      </c>
      <c r="IM77" s="5">
        <v>0</v>
      </c>
      <c r="IN77" s="58">
        <v>0</v>
      </c>
      <c r="IO77" s="57">
        <v>0</v>
      </c>
      <c r="IP77" s="5">
        <v>0</v>
      </c>
      <c r="IQ77" s="58">
        <v>0</v>
      </c>
      <c r="IR77" s="14">
        <f t="shared" si="115"/>
        <v>40469</v>
      </c>
      <c r="IS77" s="58">
        <f t="shared" si="116"/>
        <v>181608</v>
      </c>
    </row>
    <row r="78" spans="1:253" x14ac:dyDescent="0.3">
      <c r="A78" s="54">
        <v>2009</v>
      </c>
      <c r="B78" s="50" t="s">
        <v>12</v>
      </c>
      <c r="C78" s="57">
        <v>0</v>
      </c>
      <c r="D78" s="5">
        <v>0</v>
      </c>
      <c r="E78" s="58">
        <v>0</v>
      </c>
      <c r="F78" s="57"/>
      <c r="G78" s="5"/>
      <c r="H78" s="58"/>
      <c r="I78" s="57">
        <v>0</v>
      </c>
      <c r="J78" s="5">
        <v>0</v>
      </c>
      <c r="K78" s="58">
        <v>0</v>
      </c>
      <c r="L78" s="57">
        <v>0</v>
      </c>
      <c r="M78" s="5">
        <v>0</v>
      </c>
      <c r="N78" s="58">
        <v>0</v>
      </c>
      <c r="O78" s="57">
        <v>0</v>
      </c>
      <c r="P78" s="5">
        <v>0</v>
      </c>
      <c r="Q78" s="58">
        <v>0</v>
      </c>
      <c r="R78" s="57">
        <v>0</v>
      </c>
      <c r="S78" s="5">
        <v>0</v>
      </c>
      <c r="T78" s="58">
        <v>0</v>
      </c>
      <c r="U78" s="57">
        <v>0</v>
      </c>
      <c r="V78" s="5">
        <v>0</v>
      </c>
      <c r="W78" s="58">
        <v>0</v>
      </c>
      <c r="X78" s="57">
        <v>0</v>
      </c>
      <c r="Y78" s="5">
        <v>0</v>
      </c>
      <c r="Z78" s="58">
        <f t="shared" si="117"/>
        <v>0</v>
      </c>
      <c r="AA78" s="57">
        <v>0</v>
      </c>
      <c r="AB78" s="5">
        <v>0</v>
      </c>
      <c r="AC78" s="58">
        <v>0</v>
      </c>
      <c r="AD78" s="59">
        <v>6184</v>
      </c>
      <c r="AE78" s="12">
        <v>27270</v>
      </c>
      <c r="AF78" s="58">
        <f t="shared" si="118"/>
        <v>4409.7671410090552</v>
      </c>
      <c r="AG78" s="57">
        <v>0</v>
      </c>
      <c r="AH78" s="5">
        <v>0</v>
      </c>
      <c r="AI78" s="58">
        <v>0</v>
      </c>
      <c r="AJ78" s="57">
        <v>0</v>
      </c>
      <c r="AK78" s="5">
        <v>0</v>
      </c>
      <c r="AL78" s="58">
        <v>0</v>
      </c>
      <c r="AM78" s="57">
        <v>0</v>
      </c>
      <c r="AN78" s="5">
        <v>0</v>
      </c>
      <c r="AO78" s="58">
        <v>0</v>
      </c>
      <c r="AP78" s="57">
        <v>0</v>
      </c>
      <c r="AQ78" s="5">
        <v>0</v>
      </c>
      <c r="AR78" s="58">
        <v>0</v>
      </c>
      <c r="AS78" s="57">
        <v>0</v>
      </c>
      <c r="AT78" s="5">
        <v>0</v>
      </c>
      <c r="AU78" s="58">
        <v>0</v>
      </c>
      <c r="AV78" s="59">
        <v>5904</v>
      </c>
      <c r="AW78" s="12">
        <v>22093</v>
      </c>
      <c r="AX78" s="58">
        <f t="shared" si="119"/>
        <v>3742.0392953929536</v>
      </c>
      <c r="AY78" s="57"/>
      <c r="AZ78" s="5"/>
      <c r="BA78" s="58"/>
      <c r="BB78" s="57">
        <v>0</v>
      </c>
      <c r="BC78" s="5">
        <v>0</v>
      </c>
      <c r="BD78" s="58">
        <f t="shared" si="120"/>
        <v>0</v>
      </c>
      <c r="BE78" s="57"/>
      <c r="BF78" s="5"/>
      <c r="BG78" s="58"/>
      <c r="BH78" s="57">
        <v>0</v>
      </c>
      <c r="BI78" s="5">
        <v>0</v>
      </c>
      <c r="BJ78" s="58">
        <v>0</v>
      </c>
      <c r="BK78" s="57">
        <v>0</v>
      </c>
      <c r="BL78" s="5">
        <v>0</v>
      </c>
      <c r="BM78" s="58">
        <v>0</v>
      </c>
      <c r="BN78" s="57">
        <v>0</v>
      </c>
      <c r="BO78" s="5">
        <v>0</v>
      </c>
      <c r="BP78" s="58">
        <v>0</v>
      </c>
      <c r="BQ78" s="57">
        <v>0</v>
      </c>
      <c r="BR78" s="5">
        <v>0</v>
      </c>
      <c r="BS78" s="58">
        <v>0</v>
      </c>
      <c r="BT78" s="57">
        <v>0</v>
      </c>
      <c r="BU78" s="5">
        <v>0</v>
      </c>
      <c r="BV78" s="58">
        <v>0</v>
      </c>
      <c r="BW78" s="57">
        <v>0</v>
      </c>
      <c r="BX78" s="5">
        <v>0</v>
      </c>
      <c r="BY78" s="58">
        <v>0</v>
      </c>
      <c r="BZ78" s="57">
        <v>0</v>
      </c>
      <c r="CA78" s="5">
        <v>0</v>
      </c>
      <c r="CB78" s="58">
        <v>0</v>
      </c>
      <c r="CC78" s="59">
        <v>5</v>
      </c>
      <c r="CD78" s="12">
        <v>9</v>
      </c>
      <c r="CE78" s="58">
        <f t="shared" si="129"/>
        <v>1800</v>
      </c>
      <c r="CF78" s="59">
        <v>4197</v>
      </c>
      <c r="CG78" s="12">
        <v>17732</v>
      </c>
      <c r="CH78" s="58">
        <f t="shared" si="121"/>
        <v>4224.9225637360023</v>
      </c>
      <c r="CI78" s="57">
        <v>0</v>
      </c>
      <c r="CJ78" s="5">
        <v>0</v>
      </c>
      <c r="CK78" s="58">
        <v>0</v>
      </c>
      <c r="CL78" s="57">
        <v>0</v>
      </c>
      <c r="CM78" s="5">
        <v>0</v>
      </c>
      <c r="CN78" s="58">
        <v>0</v>
      </c>
      <c r="CO78" s="57">
        <v>0</v>
      </c>
      <c r="CP78" s="5">
        <v>0</v>
      </c>
      <c r="CQ78" s="58">
        <v>0</v>
      </c>
      <c r="CR78" s="59">
        <v>1</v>
      </c>
      <c r="CS78" s="12">
        <v>30</v>
      </c>
      <c r="CT78" s="58">
        <f t="shared" si="130"/>
        <v>30000</v>
      </c>
      <c r="CU78" s="57">
        <v>0</v>
      </c>
      <c r="CV78" s="5">
        <v>3</v>
      </c>
      <c r="CW78" s="58">
        <v>0</v>
      </c>
      <c r="CX78" s="59">
        <v>0</v>
      </c>
      <c r="CY78" s="12">
        <v>0</v>
      </c>
      <c r="CZ78" s="58">
        <v>0</v>
      </c>
      <c r="DA78" s="57">
        <v>5</v>
      </c>
      <c r="DB78" s="5">
        <v>80</v>
      </c>
      <c r="DC78" s="58">
        <f>DB78/DA78*1000</f>
        <v>16000</v>
      </c>
      <c r="DD78" s="59">
        <v>0</v>
      </c>
      <c r="DE78" s="12">
        <v>0</v>
      </c>
      <c r="DF78" s="58">
        <v>0</v>
      </c>
      <c r="DG78" s="57">
        <v>0</v>
      </c>
      <c r="DH78" s="5">
        <v>0</v>
      </c>
      <c r="DI78" s="58">
        <v>0</v>
      </c>
      <c r="DJ78" s="57">
        <v>0</v>
      </c>
      <c r="DK78" s="5">
        <v>0</v>
      </c>
      <c r="DL78" s="58">
        <v>0</v>
      </c>
      <c r="DM78" s="57">
        <v>0</v>
      </c>
      <c r="DN78" s="5">
        <v>0</v>
      </c>
      <c r="DO78" s="58">
        <v>0</v>
      </c>
      <c r="DP78" s="57">
        <v>0</v>
      </c>
      <c r="DQ78" s="5">
        <v>0</v>
      </c>
      <c r="DR78" s="58">
        <v>0</v>
      </c>
      <c r="DS78" s="57">
        <v>0</v>
      </c>
      <c r="DT78" s="5">
        <v>0</v>
      </c>
      <c r="DU78" s="58">
        <v>0</v>
      </c>
      <c r="DV78" s="57">
        <v>0</v>
      </c>
      <c r="DW78" s="5">
        <v>0</v>
      </c>
      <c r="DX78" s="58">
        <v>0</v>
      </c>
      <c r="DY78" s="57">
        <v>0</v>
      </c>
      <c r="DZ78" s="5">
        <v>0</v>
      </c>
      <c r="EA78" s="58">
        <v>0</v>
      </c>
      <c r="EB78" s="57">
        <v>0</v>
      </c>
      <c r="EC78" s="5">
        <v>0</v>
      </c>
      <c r="ED78" s="58">
        <v>0</v>
      </c>
      <c r="EE78" s="57">
        <v>0</v>
      </c>
      <c r="EF78" s="5">
        <v>0</v>
      </c>
      <c r="EG78" s="58">
        <v>0</v>
      </c>
      <c r="EH78" s="57">
        <v>0</v>
      </c>
      <c r="EI78" s="5">
        <v>3</v>
      </c>
      <c r="EJ78" s="58">
        <v>0</v>
      </c>
      <c r="EK78" s="57">
        <v>0</v>
      </c>
      <c r="EL78" s="5">
        <v>0</v>
      </c>
      <c r="EM78" s="58">
        <v>0</v>
      </c>
      <c r="EN78" s="57">
        <v>0</v>
      </c>
      <c r="EO78" s="5">
        <v>0</v>
      </c>
      <c r="EP78" s="58">
        <v>0</v>
      </c>
      <c r="EQ78" s="59">
        <v>975</v>
      </c>
      <c r="ER78" s="12">
        <v>6836</v>
      </c>
      <c r="ES78" s="58">
        <f t="shared" si="122"/>
        <v>7011.2820512820508</v>
      </c>
      <c r="ET78" s="59">
        <v>250</v>
      </c>
      <c r="EU78" s="12">
        <v>857</v>
      </c>
      <c r="EV78" s="58">
        <f t="shared" si="131"/>
        <v>3428</v>
      </c>
      <c r="EW78" s="57">
        <v>0</v>
      </c>
      <c r="EX78" s="5">
        <v>0</v>
      </c>
      <c r="EY78" s="58">
        <v>0</v>
      </c>
      <c r="EZ78" s="57"/>
      <c r="FA78" s="5"/>
      <c r="FB78" s="58"/>
      <c r="FC78" s="57">
        <v>0</v>
      </c>
      <c r="FD78" s="5">
        <v>0</v>
      </c>
      <c r="FE78" s="58">
        <v>0</v>
      </c>
      <c r="FF78" s="57">
        <v>0</v>
      </c>
      <c r="FG78" s="5">
        <v>0</v>
      </c>
      <c r="FH78" s="58">
        <v>0</v>
      </c>
      <c r="FI78" s="57">
        <v>0</v>
      </c>
      <c r="FJ78" s="5">
        <v>0</v>
      </c>
      <c r="FK78" s="58">
        <v>0</v>
      </c>
      <c r="FL78" s="57">
        <v>0</v>
      </c>
      <c r="FM78" s="5">
        <v>0</v>
      </c>
      <c r="FN78" s="58">
        <f t="shared" si="123"/>
        <v>0</v>
      </c>
      <c r="FO78" s="57">
        <v>0</v>
      </c>
      <c r="FP78" s="5">
        <v>0</v>
      </c>
      <c r="FQ78" s="58">
        <v>0</v>
      </c>
      <c r="FR78" s="57">
        <v>0</v>
      </c>
      <c r="FS78" s="5">
        <v>0</v>
      </c>
      <c r="FT78" s="58">
        <v>0</v>
      </c>
      <c r="FU78" s="57">
        <v>0</v>
      </c>
      <c r="FV78" s="5">
        <v>0</v>
      </c>
      <c r="FW78" s="58">
        <v>0</v>
      </c>
      <c r="FX78" s="57">
        <v>0</v>
      </c>
      <c r="FY78" s="5">
        <v>0</v>
      </c>
      <c r="FZ78" s="58">
        <v>0</v>
      </c>
      <c r="GA78" s="59">
        <v>1</v>
      </c>
      <c r="GB78" s="12">
        <v>17</v>
      </c>
      <c r="GC78" s="58">
        <f>GB78/GA78*1000</f>
        <v>17000</v>
      </c>
      <c r="GD78" s="57">
        <v>0</v>
      </c>
      <c r="GE78" s="5">
        <v>0</v>
      </c>
      <c r="GF78" s="58">
        <v>0</v>
      </c>
      <c r="GG78" s="57">
        <v>0</v>
      </c>
      <c r="GH78" s="5">
        <v>0</v>
      </c>
      <c r="GI78" s="58">
        <v>0</v>
      </c>
      <c r="GJ78" s="57">
        <v>0</v>
      </c>
      <c r="GK78" s="5">
        <v>0</v>
      </c>
      <c r="GL78" s="58">
        <v>0</v>
      </c>
      <c r="GM78" s="57">
        <v>0</v>
      </c>
      <c r="GN78" s="5">
        <v>0</v>
      </c>
      <c r="GO78" s="58">
        <v>0</v>
      </c>
      <c r="GP78" s="57">
        <v>0</v>
      </c>
      <c r="GQ78" s="5">
        <v>0</v>
      </c>
      <c r="GR78" s="58">
        <f t="shared" si="124"/>
        <v>0</v>
      </c>
      <c r="GS78" s="59">
        <v>43</v>
      </c>
      <c r="GT78" s="12">
        <v>429</v>
      </c>
      <c r="GU78" s="58">
        <f>GT78/GS78*1000</f>
        <v>9976.7441860465115</v>
      </c>
      <c r="GV78" s="57">
        <v>0</v>
      </c>
      <c r="GW78" s="5">
        <v>0</v>
      </c>
      <c r="GX78" s="58">
        <v>0</v>
      </c>
      <c r="GY78" s="59">
        <v>30438</v>
      </c>
      <c r="GZ78" s="12">
        <v>154545</v>
      </c>
      <c r="HA78" s="58">
        <f t="shared" si="125"/>
        <v>5077.3703922728173</v>
      </c>
      <c r="HB78" s="57">
        <v>0</v>
      </c>
      <c r="HC78" s="5">
        <v>0</v>
      </c>
      <c r="HD78" s="58">
        <f t="shared" si="126"/>
        <v>0</v>
      </c>
      <c r="HE78" s="57"/>
      <c r="HF78" s="5"/>
      <c r="HG78" s="58"/>
      <c r="HH78" s="57">
        <v>0</v>
      </c>
      <c r="HI78" s="5">
        <v>0</v>
      </c>
      <c r="HJ78" s="58">
        <v>0</v>
      </c>
      <c r="HK78" s="57">
        <v>0</v>
      </c>
      <c r="HL78" s="5">
        <v>0</v>
      </c>
      <c r="HM78" s="58">
        <v>0</v>
      </c>
      <c r="HN78" s="57">
        <v>0</v>
      </c>
      <c r="HO78" s="5">
        <v>0</v>
      </c>
      <c r="HP78" s="58">
        <v>0</v>
      </c>
      <c r="HQ78" s="59">
        <v>-14</v>
      </c>
      <c r="HR78" s="12">
        <v>344</v>
      </c>
      <c r="HS78" s="58">
        <f t="shared" si="132"/>
        <v>-24571.428571428572</v>
      </c>
      <c r="HT78" s="57">
        <v>0</v>
      </c>
      <c r="HU78" s="5">
        <v>0</v>
      </c>
      <c r="HV78" s="58">
        <v>0</v>
      </c>
      <c r="HW78" s="59">
        <v>72</v>
      </c>
      <c r="HX78" s="12">
        <v>1078</v>
      </c>
      <c r="HY78" s="58">
        <f t="shared" si="127"/>
        <v>14972.222222222221</v>
      </c>
      <c r="HZ78" s="57">
        <v>0</v>
      </c>
      <c r="IA78" s="5">
        <v>0</v>
      </c>
      <c r="IB78" s="58">
        <v>0</v>
      </c>
      <c r="IC78" s="59">
        <v>960</v>
      </c>
      <c r="ID78" s="12">
        <v>4612</v>
      </c>
      <c r="IE78" s="58">
        <f t="shared" si="133"/>
        <v>4804.1666666666661</v>
      </c>
      <c r="IF78" s="59">
        <v>575</v>
      </c>
      <c r="IG78" s="12">
        <v>2604</v>
      </c>
      <c r="IH78" s="58">
        <f t="shared" si="128"/>
        <v>4528.695652173913</v>
      </c>
      <c r="II78" s="57">
        <v>0</v>
      </c>
      <c r="IJ78" s="5">
        <v>0</v>
      </c>
      <c r="IK78" s="58">
        <v>0</v>
      </c>
      <c r="IL78" s="57">
        <v>0</v>
      </c>
      <c r="IM78" s="5">
        <v>0</v>
      </c>
      <c r="IN78" s="58">
        <v>0</v>
      </c>
      <c r="IO78" s="57">
        <v>0</v>
      </c>
      <c r="IP78" s="5">
        <v>0</v>
      </c>
      <c r="IQ78" s="58">
        <v>0</v>
      </c>
      <c r="IR78" s="14">
        <f t="shared" si="115"/>
        <v>49596</v>
      </c>
      <c r="IS78" s="58">
        <f t="shared" si="116"/>
        <v>238542</v>
      </c>
    </row>
    <row r="79" spans="1:253" x14ac:dyDescent="0.3">
      <c r="A79" s="54">
        <v>2009</v>
      </c>
      <c r="B79" s="50" t="s">
        <v>13</v>
      </c>
      <c r="C79" s="57">
        <v>0</v>
      </c>
      <c r="D79" s="5">
        <v>0</v>
      </c>
      <c r="E79" s="58">
        <v>0</v>
      </c>
      <c r="F79" s="57"/>
      <c r="G79" s="5"/>
      <c r="H79" s="58"/>
      <c r="I79" s="57">
        <v>0</v>
      </c>
      <c r="J79" s="5">
        <v>0</v>
      </c>
      <c r="K79" s="58">
        <v>0</v>
      </c>
      <c r="L79" s="57">
        <v>0</v>
      </c>
      <c r="M79" s="5">
        <v>0</v>
      </c>
      <c r="N79" s="58">
        <v>0</v>
      </c>
      <c r="O79" s="57">
        <v>0</v>
      </c>
      <c r="P79" s="5">
        <v>0</v>
      </c>
      <c r="Q79" s="58">
        <v>0</v>
      </c>
      <c r="R79" s="57">
        <v>0</v>
      </c>
      <c r="S79" s="5">
        <v>0</v>
      </c>
      <c r="T79" s="58">
        <v>0</v>
      </c>
      <c r="U79" s="57">
        <v>0</v>
      </c>
      <c r="V79" s="5">
        <v>0</v>
      </c>
      <c r="W79" s="58">
        <v>0</v>
      </c>
      <c r="X79" s="57">
        <v>0</v>
      </c>
      <c r="Y79" s="5">
        <v>0</v>
      </c>
      <c r="Z79" s="58">
        <f t="shared" si="117"/>
        <v>0</v>
      </c>
      <c r="AA79" s="57">
        <v>0</v>
      </c>
      <c r="AB79" s="5">
        <v>0</v>
      </c>
      <c r="AC79" s="58">
        <v>0</v>
      </c>
      <c r="AD79" s="59">
        <v>4861</v>
      </c>
      <c r="AE79" s="12">
        <v>21526</v>
      </c>
      <c r="AF79" s="58">
        <f t="shared" si="118"/>
        <v>4428.3069327298908</v>
      </c>
      <c r="AG79" s="57">
        <v>0</v>
      </c>
      <c r="AH79" s="5">
        <v>0</v>
      </c>
      <c r="AI79" s="58">
        <v>0</v>
      </c>
      <c r="AJ79" s="57">
        <v>0</v>
      </c>
      <c r="AK79" s="5">
        <v>0</v>
      </c>
      <c r="AL79" s="58">
        <v>0</v>
      </c>
      <c r="AM79" s="57">
        <v>0</v>
      </c>
      <c r="AN79" s="5">
        <v>0</v>
      </c>
      <c r="AO79" s="58">
        <v>0</v>
      </c>
      <c r="AP79" s="57">
        <v>0</v>
      </c>
      <c r="AQ79" s="5">
        <v>0</v>
      </c>
      <c r="AR79" s="58">
        <v>0</v>
      </c>
      <c r="AS79" s="57">
        <v>0</v>
      </c>
      <c r="AT79" s="5">
        <v>0</v>
      </c>
      <c r="AU79" s="58">
        <v>0</v>
      </c>
      <c r="AV79" s="59">
        <v>5084</v>
      </c>
      <c r="AW79" s="12">
        <v>19566</v>
      </c>
      <c r="AX79" s="58">
        <f t="shared" si="119"/>
        <v>3848.5444531864673</v>
      </c>
      <c r="AY79" s="57"/>
      <c r="AZ79" s="5"/>
      <c r="BA79" s="58"/>
      <c r="BB79" s="57">
        <v>0</v>
      </c>
      <c r="BC79" s="5">
        <v>0</v>
      </c>
      <c r="BD79" s="58">
        <f t="shared" si="120"/>
        <v>0</v>
      </c>
      <c r="BE79" s="57"/>
      <c r="BF79" s="5"/>
      <c r="BG79" s="58"/>
      <c r="BH79" s="57">
        <v>0</v>
      </c>
      <c r="BI79" s="5">
        <v>0</v>
      </c>
      <c r="BJ79" s="58">
        <v>0</v>
      </c>
      <c r="BK79" s="57">
        <v>0</v>
      </c>
      <c r="BL79" s="5">
        <v>0</v>
      </c>
      <c r="BM79" s="58">
        <v>0</v>
      </c>
      <c r="BN79" s="57">
        <v>0</v>
      </c>
      <c r="BO79" s="5">
        <v>0</v>
      </c>
      <c r="BP79" s="58">
        <v>0</v>
      </c>
      <c r="BQ79" s="57">
        <v>0</v>
      </c>
      <c r="BR79" s="5">
        <v>0</v>
      </c>
      <c r="BS79" s="58">
        <v>0</v>
      </c>
      <c r="BT79" s="57">
        <v>0</v>
      </c>
      <c r="BU79" s="5">
        <v>2</v>
      </c>
      <c r="BV79" s="58">
        <v>0</v>
      </c>
      <c r="BW79" s="57">
        <v>0</v>
      </c>
      <c r="BX79" s="5">
        <v>0</v>
      </c>
      <c r="BY79" s="58">
        <v>0</v>
      </c>
      <c r="BZ79" s="57">
        <v>0</v>
      </c>
      <c r="CA79" s="5">
        <v>0</v>
      </c>
      <c r="CB79" s="58">
        <v>0</v>
      </c>
      <c r="CC79" s="59">
        <v>20</v>
      </c>
      <c r="CD79" s="12">
        <v>84</v>
      </c>
      <c r="CE79" s="58">
        <f t="shared" si="129"/>
        <v>4200</v>
      </c>
      <c r="CF79" s="59">
        <v>1853</v>
      </c>
      <c r="CG79" s="12">
        <v>9322</v>
      </c>
      <c r="CH79" s="58">
        <f t="shared" si="121"/>
        <v>5030.7609282245003</v>
      </c>
      <c r="CI79" s="57">
        <v>0</v>
      </c>
      <c r="CJ79" s="5">
        <v>0</v>
      </c>
      <c r="CK79" s="58">
        <v>0</v>
      </c>
      <c r="CL79" s="57">
        <v>0</v>
      </c>
      <c r="CM79" s="5">
        <v>0</v>
      </c>
      <c r="CN79" s="58">
        <v>0</v>
      </c>
      <c r="CO79" s="57">
        <v>0</v>
      </c>
      <c r="CP79" s="5">
        <v>0</v>
      </c>
      <c r="CQ79" s="58">
        <v>0</v>
      </c>
      <c r="CR79" s="59">
        <v>5</v>
      </c>
      <c r="CS79" s="12">
        <v>98</v>
      </c>
      <c r="CT79" s="58">
        <f t="shared" si="130"/>
        <v>19600</v>
      </c>
      <c r="CU79" s="57">
        <v>0</v>
      </c>
      <c r="CV79" s="5">
        <v>0</v>
      </c>
      <c r="CW79" s="58">
        <v>0</v>
      </c>
      <c r="CX79" s="57">
        <v>0</v>
      </c>
      <c r="CY79" s="5">
        <v>0</v>
      </c>
      <c r="CZ79" s="58">
        <v>0</v>
      </c>
      <c r="DA79" s="57">
        <v>0</v>
      </c>
      <c r="DB79" s="5">
        <v>0</v>
      </c>
      <c r="DC79" s="58">
        <v>0</v>
      </c>
      <c r="DD79" s="57">
        <v>0</v>
      </c>
      <c r="DE79" s="5">
        <v>0</v>
      </c>
      <c r="DF79" s="58">
        <v>0</v>
      </c>
      <c r="DG79" s="57">
        <v>0</v>
      </c>
      <c r="DH79" s="5">
        <v>0</v>
      </c>
      <c r="DI79" s="58">
        <v>0</v>
      </c>
      <c r="DJ79" s="57">
        <v>0</v>
      </c>
      <c r="DK79" s="5">
        <v>0</v>
      </c>
      <c r="DL79" s="58">
        <v>0</v>
      </c>
      <c r="DM79" s="57">
        <v>0</v>
      </c>
      <c r="DN79" s="5">
        <v>0</v>
      </c>
      <c r="DO79" s="58">
        <v>0</v>
      </c>
      <c r="DP79" s="57">
        <v>0</v>
      </c>
      <c r="DQ79" s="5">
        <v>0</v>
      </c>
      <c r="DR79" s="58">
        <v>0</v>
      </c>
      <c r="DS79" s="57">
        <v>0</v>
      </c>
      <c r="DT79" s="5">
        <v>0</v>
      </c>
      <c r="DU79" s="58">
        <v>0</v>
      </c>
      <c r="DV79" s="57">
        <v>0</v>
      </c>
      <c r="DW79" s="5">
        <v>0</v>
      </c>
      <c r="DX79" s="58">
        <v>0</v>
      </c>
      <c r="DY79" s="57">
        <v>0</v>
      </c>
      <c r="DZ79" s="5">
        <v>0</v>
      </c>
      <c r="EA79" s="58">
        <v>0</v>
      </c>
      <c r="EB79" s="57">
        <v>0</v>
      </c>
      <c r="EC79" s="5">
        <v>0</v>
      </c>
      <c r="ED79" s="58">
        <v>0</v>
      </c>
      <c r="EE79" s="57">
        <v>0</v>
      </c>
      <c r="EF79" s="5">
        <v>0</v>
      </c>
      <c r="EG79" s="58">
        <v>0</v>
      </c>
      <c r="EH79" s="57">
        <v>0</v>
      </c>
      <c r="EI79" s="5">
        <v>0</v>
      </c>
      <c r="EJ79" s="58">
        <v>0</v>
      </c>
      <c r="EK79" s="57">
        <v>0</v>
      </c>
      <c r="EL79" s="5">
        <v>0</v>
      </c>
      <c r="EM79" s="58">
        <v>0</v>
      </c>
      <c r="EN79" s="57">
        <v>0</v>
      </c>
      <c r="EO79" s="5">
        <v>0</v>
      </c>
      <c r="EP79" s="58">
        <v>0</v>
      </c>
      <c r="EQ79" s="59">
        <v>2399</v>
      </c>
      <c r="ER79" s="12">
        <v>11284</v>
      </c>
      <c r="ES79" s="58">
        <f t="shared" si="122"/>
        <v>4703.6265110462691</v>
      </c>
      <c r="ET79" s="59">
        <v>250</v>
      </c>
      <c r="EU79" s="12">
        <v>986</v>
      </c>
      <c r="EV79" s="58">
        <f t="shared" si="131"/>
        <v>3944</v>
      </c>
      <c r="EW79" s="57">
        <v>0</v>
      </c>
      <c r="EX79" s="5">
        <v>0</v>
      </c>
      <c r="EY79" s="58">
        <v>0</v>
      </c>
      <c r="EZ79" s="57"/>
      <c r="FA79" s="5"/>
      <c r="FB79" s="58"/>
      <c r="FC79" s="57">
        <v>0</v>
      </c>
      <c r="FD79" s="5">
        <v>0</v>
      </c>
      <c r="FE79" s="58">
        <v>0</v>
      </c>
      <c r="FF79" s="57">
        <v>0</v>
      </c>
      <c r="FG79" s="5">
        <v>0</v>
      </c>
      <c r="FH79" s="58">
        <v>0</v>
      </c>
      <c r="FI79" s="57">
        <v>0</v>
      </c>
      <c r="FJ79" s="5">
        <v>0</v>
      </c>
      <c r="FK79" s="58">
        <v>0</v>
      </c>
      <c r="FL79" s="57">
        <v>0</v>
      </c>
      <c r="FM79" s="5">
        <v>0</v>
      </c>
      <c r="FN79" s="58">
        <f t="shared" si="123"/>
        <v>0</v>
      </c>
      <c r="FO79" s="57">
        <v>0</v>
      </c>
      <c r="FP79" s="5">
        <v>0</v>
      </c>
      <c r="FQ79" s="58">
        <v>0</v>
      </c>
      <c r="FR79" s="57">
        <v>0</v>
      </c>
      <c r="FS79" s="5">
        <v>0</v>
      </c>
      <c r="FT79" s="58">
        <v>0</v>
      </c>
      <c r="FU79" s="57">
        <v>0</v>
      </c>
      <c r="FV79" s="5">
        <v>0</v>
      </c>
      <c r="FW79" s="58">
        <v>0</v>
      </c>
      <c r="FX79" s="57">
        <v>0</v>
      </c>
      <c r="FY79" s="5">
        <v>0</v>
      </c>
      <c r="FZ79" s="58">
        <v>0</v>
      </c>
      <c r="GA79" s="57">
        <v>0</v>
      </c>
      <c r="GB79" s="5">
        <v>0</v>
      </c>
      <c r="GC79" s="58">
        <v>0</v>
      </c>
      <c r="GD79" s="57">
        <v>0</v>
      </c>
      <c r="GE79" s="5">
        <v>0</v>
      </c>
      <c r="GF79" s="58">
        <v>0</v>
      </c>
      <c r="GG79" s="57">
        <v>0</v>
      </c>
      <c r="GH79" s="5">
        <v>0</v>
      </c>
      <c r="GI79" s="58">
        <v>0</v>
      </c>
      <c r="GJ79" s="57">
        <v>0</v>
      </c>
      <c r="GK79" s="5">
        <v>0</v>
      </c>
      <c r="GL79" s="58">
        <v>0</v>
      </c>
      <c r="GM79" s="57">
        <v>0</v>
      </c>
      <c r="GN79" s="5">
        <v>0</v>
      </c>
      <c r="GO79" s="58">
        <v>0</v>
      </c>
      <c r="GP79" s="57">
        <v>0</v>
      </c>
      <c r="GQ79" s="5">
        <v>0</v>
      </c>
      <c r="GR79" s="58">
        <f t="shared" si="124"/>
        <v>0</v>
      </c>
      <c r="GS79" s="57">
        <v>0</v>
      </c>
      <c r="GT79" s="5">
        <v>0</v>
      </c>
      <c r="GU79" s="58">
        <v>0</v>
      </c>
      <c r="GV79" s="57">
        <v>0</v>
      </c>
      <c r="GW79" s="5">
        <v>0</v>
      </c>
      <c r="GX79" s="58">
        <v>0</v>
      </c>
      <c r="GY79" s="59">
        <v>73043</v>
      </c>
      <c r="GZ79" s="12">
        <v>333663</v>
      </c>
      <c r="HA79" s="58">
        <f t="shared" si="125"/>
        <v>4568.0352668975802</v>
      </c>
      <c r="HB79" s="57">
        <v>0</v>
      </c>
      <c r="HC79" s="5">
        <v>0</v>
      </c>
      <c r="HD79" s="58">
        <f t="shared" si="126"/>
        <v>0</v>
      </c>
      <c r="HE79" s="57"/>
      <c r="HF79" s="5"/>
      <c r="HG79" s="58"/>
      <c r="HH79" s="57">
        <v>0</v>
      </c>
      <c r="HI79" s="5">
        <v>0</v>
      </c>
      <c r="HJ79" s="58">
        <v>0</v>
      </c>
      <c r="HK79" s="57">
        <v>0</v>
      </c>
      <c r="HL79" s="5">
        <v>0</v>
      </c>
      <c r="HM79" s="58">
        <v>0</v>
      </c>
      <c r="HN79" s="57">
        <v>0</v>
      </c>
      <c r="HO79" s="5">
        <v>0</v>
      </c>
      <c r="HP79" s="58">
        <v>0</v>
      </c>
      <c r="HQ79" s="59">
        <v>283</v>
      </c>
      <c r="HR79" s="12">
        <v>1195</v>
      </c>
      <c r="HS79" s="58">
        <f t="shared" si="132"/>
        <v>4222.6148409893995</v>
      </c>
      <c r="HT79" s="57">
        <v>0</v>
      </c>
      <c r="HU79" s="5">
        <v>0</v>
      </c>
      <c r="HV79" s="58">
        <v>0</v>
      </c>
      <c r="HW79" s="59">
        <v>61</v>
      </c>
      <c r="HX79" s="12">
        <v>614</v>
      </c>
      <c r="HY79" s="58">
        <f t="shared" si="127"/>
        <v>10065.573770491803</v>
      </c>
      <c r="HZ79" s="57">
        <v>0</v>
      </c>
      <c r="IA79" s="5">
        <v>0</v>
      </c>
      <c r="IB79" s="58">
        <v>0</v>
      </c>
      <c r="IC79" s="59">
        <v>96</v>
      </c>
      <c r="ID79" s="12">
        <v>443</v>
      </c>
      <c r="IE79" s="58">
        <f t="shared" si="133"/>
        <v>4614.583333333333</v>
      </c>
      <c r="IF79" s="59">
        <v>375</v>
      </c>
      <c r="IG79" s="12">
        <v>1455</v>
      </c>
      <c r="IH79" s="58">
        <f t="shared" si="128"/>
        <v>3880</v>
      </c>
      <c r="II79" s="57">
        <v>0</v>
      </c>
      <c r="IJ79" s="5">
        <v>0</v>
      </c>
      <c r="IK79" s="58">
        <v>0</v>
      </c>
      <c r="IL79" s="57">
        <v>0</v>
      </c>
      <c r="IM79" s="5">
        <v>0</v>
      </c>
      <c r="IN79" s="58">
        <v>0</v>
      </c>
      <c r="IO79" s="57">
        <v>0</v>
      </c>
      <c r="IP79" s="5">
        <v>0</v>
      </c>
      <c r="IQ79" s="58">
        <v>0</v>
      </c>
      <c r="IR79" s="14">
        <f t="shared" si="115"/>
        <v>88330</v>
      </c>
      <c r="IS79" s="58">
        <f t="shared" si="116"/>
        <v>400238</v>
      </c>
    </row>
    <row r="80" spans="1:253" x14ac:dyDescent="0.3">
      <c r="A80" s="54">
        <v>2009</v>
      </c>
      <c r="B80" s="50" t="s">
        <v>14</v>
      </c>
      <c r="C80" s="57">
        <v>0</v>
      </c>
      <c r="D80" s="5">
        <v>0</v>
      </c>
      <c r="E80" s="58">
        <v>0</v>
      </c>
      <c r="F80" s="57"/>
      <c r="G80" s="5"/>
      <c r="H80" s="58"/>
      <c r="I80" s="57">
        <v>0</v>
      </c>
      <c r="J80" s="5">
        <v>0</v>
      </c>
      <c r="K80" s="58">
        <v>0</v>
      </c>
      <c r="L80" s="57">
        <v>0</v>
      </c>
      <c r="M80" s="5">
        <v>0</v>
      </c>
      <c r="N80" s="58">
        <v>0</v>
      </c>
      <c r="O80" s="57">
        <v>0</v>
      </c>
      <c r="P80" s="5">
        <v>0</v>
      </c>
      <c r="Q80" s="58">
        <v>0</v>
      </c>
      <c r="R80" s="57">
        <v>0</v>
      </c>
      <c r="S80" s="5">
        <v>0</v>
      </c>
      <c r="T80" s="58">
        <v>0</v>
      </c>
      <c r="U80" s="57">
        <v>0</v>
      </c>
      <c r="V80" s="5">
        <v>0</v>
      </c>
      <c r="W80" s="58">
        <v>0</v>
      </c>
      <c r="X80" s="57">
        <v>0</v>
      </c>
      <c r="Y80" s="5">
        <v>0</v>
      </c>
      <c r="Z80" s="58">
        <f t="shared" si="117"/>
        <v>0</v>
      </c>
      <c r="AA80" s="57">
        <v>0</v>
      </c>
      <c r="AB80" s="5">
        <v>0</v>
      </c>
      <c r="AC80" s="58">
        <v>0</v>
      </c>
      <c r="AD80" s="59">
        <v>5667</v>
      </c>
      <c r="AE80" s="12">
        <v>23368</v>
      </c>
      <c r="AF80" s="58">
        <f t="shared" si="118"/>
        <v>4123.522145756132</v>
      </c>
      <c r="AG80" s="57">
        <v>0</v>
      </c>
      <c r="AH80" s="5">
        <v>0</v>
      </c>
      <c r="AI80" s="58">
        <v>0</v>
      </c>
      <c r="AJ80" s="57">
        <v>0</v>
      </c>
      <c r="AK80" s="5">
        <v>0</v>
      </c>
      <c r="AL80" s="58">
        <v>0</v>
      </c>
      <c r="AM80" s="57">
        <v>0</v>
      </c>
      <c r="AN80" s="5">
        <v>0</v>
      </c>
      <c r="AO80" s="58">
        <v>0</v>
      </c>
      <c r="AP80" s="57">
        <v>0</v>
      </c>
      <c r="AQ80" s="5">
        <v>0</v>
      </c>
      <c r="AR80" s="58">
        <v>0</v>
      </c>
      <c r="AS80" s="57">
        <v>0</v>
      </c>
      <c r="AT80" s="5">
        <v>0</v>
      </c>
      <c r="AU80" s="58">
        <v>0</v>
      </c>
      <c r="AV80" s="59">
        <v>12699</v>
      </c>
      <c r="AW80" s="12">
        <v>49269</v>
      </c>
      <c r="AX80" s="58">
        <f t="shared" si="119"/>
        <v>3879.7543113630995</v>
      </c>
      <c r="AY80" s="57"/>
      <c r="AZ80" s="5"/>
      <c r="BA80" s="58"/>
      <c r="BB80" s="57">
        <v>0</v>
      </c>
      <c r="BC80" s="5">
        <v>0</v>
      </c>
      <c r="BD80" s="58">
        <f t="shared" si="120"/>
        <v>0</v>
      </c>
      <c r="BE80" s="57"/>
      <c r="BF80" s="5"/>
      <c r="BG80" s="58"/>
      <c r="BH80" s="57">
        <v>0</v>
      </c>
      <c r="BI80" s="5">
        <v>0</v>
      </c>
      <c r="BJ80" s="58">
        <v>0</v>
      </c>
      <c r="BK80" s="57">
        <v>0</v>
      </c>
      <c r="BL80" s="5">
        <v>0</v>
      </c>
      <c r="BM80" s="58">
        <v>0</v>
      </c>
      <c r="BN80" s="57">
        <v>0</v>
      </c>
      <c r="BO80" s="5">
        <v>0</v>
      </c>
      <c r="BP80" s="58">
        <v>0</v>
      </c>
      <c r="BQ80" s="57">
        <v>0</v>
      </c>
      <c r="BR80" s="5">
        <v>0</v>
      </c>
      <c r="BS80" s="58">
        <v>0</v>
      </c>
      <c r="BT80" s="57">
        <v>0</v>
      </c>
      <c r="BU80" s="5">
        <v>2</v>
      </c>
      <c r="BV80" s="58">
        <v>0</v>
      </c>
      <c r="BW80" s="57">
        <v>0</v>
      </c>
      <c r="BX80" s="5">
        <v>0</v>
      </c>
      <c r="BY80" s="58">
        <v>0</v>
      </c>
      <c r="BZ80" s="57">
        <v>0</v>
      </c>
      <c r="CA80" s="5">
        <v>0</v>
      </c>
      <c r="CB80" s="58">
        <v>0</v>
      </c>
      <c r="CC80" s="59">
        <v>15</v>
      </c>
      <c r="CD80" s="12">
        <v>189</v>
      </c>
      <c r="CE80" s="58">
        <f t="shared" si="129"/>
        <v>12600</v>
      </c>
      <c r="CF80" s="59">
        <v>1399</v>
      </c>
      <c r="CG80" s="12">
        <v>6981</v>
      </c>
      <c r="CH80" s="58">
        <f t="shared" si="121"/>
        <v>4989.9928520371695</v>
      </c>
      <c r="CI80" s="57">
        <v>0</v>
      </c>
      <c r="CJ80" s="5">
        <v>0</v>
      </c>
      <c r="CK80" s="58">
        <v>0</v>
      </c>
      <c r="CL80" s="57">
        <v>0</v>
      </c>
      <c r="CM80" s="5">
        <v>0</v>
      </c>
      <c r="CN80" s="58">
        <v>0</v>
      </c>
      <c r="CO80" s="57">
        <v>0</v>
      </c>
      <c r="CP80" s="5">
        <v>0</v>
      </c>
      <c r="CQ80" s="58">
        <v>0</v>
      </c>
      <c r="CR80" s="59">
        <v>13</v>
      </c>
      <c r="CS80" s="12">
        <v>217</v>
      </c>
      <c r="CT80" s="58">
        <f t="shared" si="130"/>
        <v>16692.307692307695</v>
      </c>
      <c r="CU80" s="57">
        <v>0</v>
      </c>
      <c r="CV80" s="5">
        <v>1</v>
      </c>
      <c r="CW80" s="58">
        <v>0</v>
      </c>
      <c r="CX80" s="57">
        <v>0</v>
      </c>
      <c r="CY80" s="5">
        <v>0</v>
      </c>
      <c r="CZ80" s="58">
        <v>0</v>
      </c>
      <c r="DA80" s="57">
        <v>0</v>
      </c>
      <c r="DB80" s="5">
        <v>1</v>
      </c>
      <c r="DC80" s="58">
        <v>0</v>
      </c>
      <c r="DD80" s="57">
        <v>0</v>
      </c>
      <c r="DE80" s="5">
        <v>0</v>
      </c>
      <c r="DF80" s="58">
        <v>0</v>
      </c>
      <c r="DG80" s="57">
        <v>0</v>
      </c>
      <c r="DH80" s="5">
        <v>0</v>
      </c>
      <c r="DI80" s="58">
        <v>0</v>
      </c>
      <c r="DJ80" s="57">
        <v>0</v>
      </c>
      <c r="DK80" s="5">
        <v>0</v>
      </c>
      <c r="DL80" s="58">
        <v>0</v>
      </c>
      <c r="DM80" s="57">
        <v>0</v>
      </c>
      <c r="DN80" s="5">
        <v>0</v>
      </c>
      <c r="DO80" s="58">
        <v>0</v>
      </c>
      <c r="DP80" s="57">
        <v>0</v>
      </c>
      <c r="DQ80" s="5">
        <v>0</v>
      </c>
      <c r="DR80" s="58">
        <v>0</v>
      </c>
      <c r="DS80" s="57">
        <v>0</v>
      </c>
      <c r="DT80" s="5">
        <v>0</v>
      </c>
      <c r="DU80" s="58">
        <v>0</v>
      </c>
      <c r="DV80" s="57">
        <v>0</v>
      </c>
      <c r="DW80" s="5">
        <v>0</v>
      </c>
      <c r="DX80" s="58">
        <v>0</v>
      </c>
      <c r="DY80" s="57">
        <v>0</v>
      </c>
      <c r="DZ80" s="5">
        <v>0</v>
      </c>
      <c r="EA80" s="58">
        <v>0</v>
      </c>
      <c r="EB80" s="57">
        <v>0</v>
      </c>
      <c r="EC80" s="5">
        <v>0</v>
      </c>
      <c r="ED80" s="58">
        <v>0</v>
      </c>
      <c r="EE80" s="57">
        <v>0</v>
      </c>
      <c r="EF80" s="5">
        <v>0</v>
      </c>
      <c r="EG80" s="58">
        <v>0</v>
      </c>
      <c r="EH80" s="57">
        <v>0</v>
      </c>
      <c r="EI80" s="5">
        <v>0</v>
      </c>
      <c r="EJ80" s="58">
        <v>0</v>
      </c>
      <c r="EK80" s="57">
        <v>0</v>
      </c>
      <c r="EL80" s="5">
        <v>0</v>
      </c>
      <c r="EM80" s="58">
        <v>0</v>
      </c>
      <c r="EN80" s="57">
        <v>0</v>
      </c>
      <c r="EO80" s="5">
        <v>0</v>
      </c>
      <c r="EP80" s="58">
        <v>0</v>
      </c>
      <c r="EQ80" s="59">
        <v>3301</v>
      </c>
      <c r="ER80" s="12">
        <v>14464</v>
      </c>
      <c r="ES80" s="58">
        <f t="shared" si="122"/>
        <v>4381.7025143895789</v>
      </c>
      <c r="ET80" s="59">
        <v>1375</v>
      </c>
      <c r="EU80" s="12">
        <v>4700</v>
      </c>
      <c r="EV80" s="58">
        <f t="shared" si="131"/>
        <v>3418.181818181818</v>
      </c>
      <c r="EW80" s="57">
        <v>0</v>
      </c>
      <c r="EX80" s="5">
        <v>0</v>
      </c>
      <c r="EY80" s="58">
        <v>0</v>
      </c>
      <c r="EZ80" s="57"/>
      <c r="FA80" s="5"/>
      <c r="FB80" s="58"/>
      <c r="FC80" s="57">
        <v>0</v>
      </c>
      <c r="FD80" s="5">
        <v>0</v>
      </c>
      <c r="FE80" s="58">
        <v>0</v>
      </c>
      <c r="FF80" s="57">
        <v>0</v>
      </c>
      <c r="FG80" s="5">
        <v>0</v>
      </c>
      <c r="FH80" s="58">
        <v>0</v>
      </c>
      <c r="FI80" s="57">
        <v>0</v>
      </c>
      <c r="FJ80" s="5">
        <v>0</v>
      </c>
      <c r="FK80" s="58">
        <v>0</v>
      </c>
      <c r="FL80" s="57">
        <v>0</v>
      </c>
      <c r="FM80" s="5">
        <v>0</v>
      </c>
      <c r="FN80" s="58">
        <f t="shared" si="123"/>
        <v>0</v>
      </c>
      <c r="FO80" s="57">
        <v>0</v>
      </c>
      <c r="FP80" s="5">
        <v>0</v>
      </c>
      <c r="FQ80" s="58">
        <v>0</v>
      </c>
      <c r="FR80" s="59">
        <v>2</v>
      </c>
      <c r="FS80" s="12">
        <v>1</v>
      </c>
      <c r="FT80" s="58">
        <f>FS80/FR80*1000</f>
        <v>500</v>
      </c>
      <c r="FU80" s="57">
        <v>0</v>
      </c>
      <c r="FV80" s="5">
        <v>0</v>
      </c>
      <c r="FW80" s="58">
        <v>0</v>
      </c>
      <c r="FX80" s="57">
        <v>0</v>
      </c>
      <c r="FY80" s="5">
        <v>0</v>
      </c>
      <c r="FZ80" s="58">
        <v>0</v>
      </c>
      <c r="GA80" s="57">
        <v>0</v>
      </c>
      <c r="GB80" s="5">
        <v>0</v>
      </c>
      <c r="GC80" s="58">
        <v>0</v>
      </c>
      <c r="GD80" s="57">
        <v>0</v>
      </c>
      <c r="GE80" s="5">
        <v>0</v>
      </c>
      <c r="GF80" s="58">
        <v>0</v>
      </c>
      <c r="GG80" s="57">
        <v>0</v>
      </c>
      <c r="GH80" s="5">
        <v>0</v>
      </c>
      <c r="GI80" s="58">
        <v>0</v>
      </c>
      <c r="GJ80" s="57">
        <v>0</v>
      </c>
      <c r="GK80" s="5">
        <v>0</v>
      </c>
      <c r="GL80" s="58">
        <v>0</v>
      </c>
      <c r="GM80" s="57">
        <v>0</v>
      </c>
      <c r="GN80" s="5">
        <v>0</v>
      </c>
      <c r="GO80" s="58">
        <v>0</v>
      </c>
      <c r="GP80" s="57">
        <v>0</v>
      </c>
      <c r="GQ80" s="5">
        <v>0</v>
      </c>
      <c r="GR80" s="58">
        <f t="shared" si="124"/>
        <v>0</v>
      </c>
      <c r="GS80" s="57">
        <v>0</v>
      </c>
      <c r="GT80" s="5">
        <v>0</v>
      </c>
      <c r="GU80" s="58">
        <v>0</v>
      </c>
      <c r="GV80" s="57">
        <v>0</v>
      </c>
      <c r="GW80" s="5">
        <v>0</v>
      </c>
      <c r="GX80" s="58">
        <v>0</v>
      </c>
      <c r="GY80" s="59">
        <v>70629</v>
      </c>
      <c r="GZ80" s="12">
        <v>316265</v>
      </c>
      <c r="HA80" s="58">
        <f t="shared" si="125"/>
        <v>4477.8348836880032</v>
      </c>
      <c r="HB80" s="57">
        <v>0</v>
      </c>
      <c r="HC80" s="5">
        <v>0</v>
      </c>
      <c r="HD80" s="58">
        <f t="shared" si="126"/>
        <v>0</v>
      </c>
      <c r="HE80" s="57"/>
      <c r="HF80" s="5"/>
      <c r="HG80" s="58"/>
      <c r="HH80" s="57">
        <v>0</v>
      </c>
      <c r="HI80" s="5">
        <v>0</v>
      </c>
      <c r="HJ80" s="58">
        <v>0</v>
      </c>
      <c r="HK80" s="57">
        <v>0</v>
      </c>
      <c r="HL80" s="5">
        <v>0</v>
      </c>
      <c r="HM80" s="58">
        <v>0</v>
      </c>
      <c r="HN80" s="57">
        <v>0</v>
      </c>
      <c r="HO80" s="5">
        <v>0</v>
      </c>
      <c r="HP80" s="58">
        <v>0</v>
      </c>
      <c r="HQ80" s="59">
        <v>499</v>
      </c>
      <c r="HR80" s="12">
        <v>2269</v>
      </c>
      <c r="HS80" s="58">
        <f t="shared" si="132"/>
        <v>4547.0941883767537</v>
      </c>
      <c r="HT80" s="57">
        <v>0</v>
      </c>
      <c r="HU80" s="5">
        <v>0</v>
      </c>
      <c r="HV80" s="58">
        <v>0</v>
      </c>
      <c r="HW80" s="59">
        <v>41</v>
      </c>
      <c r="HX80" s="12">
        <v>427</v>
      </c>
      <c r="HY80" s="58">
        <f t="shared" si="127"/>
        <v>10414.634146341463</v>
      </c>
      <c r="HZ80" s="57">
        <v>0</v>
      </c>
      <c r="IA80" s="5">
        <v>0</v>
      </c>
      <c r="IB80" s="58">
        <v>0</v>
      </c>
      <c r="IC80" s="59">
        <v>383</v>
      </c>
      <c r="ID80" s="12">
        <v>2076</v>
      </c>
      <c r="IE80" s="58">
        <f t="shared" si="133"/>
        <v>5420.3655352480419</v>
      </c>
      <c r="IF80" s="59">
        <v>750</v>
      </c>
      <c r="IG80" s="12">
        <v>3144</v>
      </c>
      <c r="IH80" s="58">
        <f t="shared" si="128"/>
        <v>4192</v>
      </c>
      <c r="II80" s="57">
        <v>0</v>
      </c>
      <c r="IJ80" s="5">
        <v>0</v>
      </c>
      <c r="IK80" s="58">
        <v>0</v>
      </c>
      <c r="IL80" s="57">
        <v>0</v>
      </c>
      <c r="IM80" s="5">
        <v>0</v>
      </c>
      <c r="IN80" s="58">
        <v>0</v>
      </c>
      <c r="IO80" s="57">
        <v>0</v>
      </c>
      <c r="IP80" s="5">
        <v>0</v>
      </c>
      <c r="IQ80" s="58">
        <v>0</v>
      </c>
      <c r="IR80" s="14">
        <f t="shared" si="115"/>
        <v>96773</v>
      </c>
      <c r="IS80" s="58">
        <f t="shared" si="116"/>
        <v>423374</v>
      </c>
    </row>
    <row r="81" spans="1:253" x14ac:dyDescent="0.3">
      <c r="A81" s="54">
        <v>2009</v>
      </c>
      <c r="B81" s="50" t="s">
        <v>15</v>
      </c>
      <c r="C81" s="57">
        <v>0</v>
      </c>
      <c r="D81" s="5">
        <v>0</v>
      </c>
      <c r="E81" s="58">
        <v>0</v>
      </c>
      <c r="F81" s="57"/>
      <c r="G81" s="5"/>
      <c r="H81" s="58"/>
      <c r="I81" s="57">
        <v>0</v>
      </c>
      <c r="J81" s="5">
        <v>0</v>
      </c>
      <c r="K81" s="58">
        <v>0</v>
      </c>
      <c r="L81" s="57">
        <v>0</v>
      </c>
      <c r="M81" s="5">
        <v>0</v>
      </c>
      <c r="N81" s="58">
        <v>0</v>
      </c>
      <c r="O81" s="57">
        <v>0</v>
      </c>
      <c r="P81" s="5">
        <v>0</v>
      </c>
      <c r="Q81" s="58">
        <v>0</v>
      </c>
      <c r="R81" s="57">
        <v>0</v>
      </c>
      <c r="S81" s="5">
        <v>0</v>
      </c>
      <c r="T81" s="58">
        <v>0</v>
      </c>
      <c r="U81" s="57">
        <v>0</v>
      </c>
      <c r="V81" s="5">
        <v>0</v>
      </c>
      <c r="W81" s="58">
        <v>0</v>
      </c>
      <c r="X81" s="57">
        <v>0</v>
      </c>
      <c r="Y81" s="5">
        <v>0</v>
      </c>
      <c r="Z81" s="58">
        <f t="shared" si="117"/>
        <v>0</v>
      </c>
      <c r="AA81" s="57">
        <v>0</v>
      </c>
      <c r="AB81" s="5">
        <v>0</v>
      </c>
      <c r="AC81" s="58">
        <v>0</v>
      </c>
      <c r="AD81" s="59">
        <v>1280</v>
      </c>
      <c r="AE81" s="12">
        <v>4779</v>
      </c>
      <c r="AF81" s="58">
        <f t="shared" si="118"/>
        <v>3733.59375</v>
      </c>
      <c r="AG81" s="57">
        <v>0</v>
      </c>
      <c r="AH81" s="5">
        <v>0</v>
      </c>
      <c r="AI81" s="58">
        <v>0</v>
      </c>
      <c r="AJ81" s="57">
        <v>0</v>
      </c>
      <c r="AK81" s="5">
        <v>0</v>
      </c>
      <c r="AL81" s="58">
        <v>0</v>
      </c>
      <c r="AM81" s="57">
        <v>0</v>
      </c>
      <c r="AN81" s="5">
        <v>0</v>
      </c>
      <c r="AO81" s="58">
        <v>0</v>
      </c>
      <c r="AP81" s="57">
        <v>0</v>
      </c>
      <c r="AQ81" s="5">
        <v>0</v>
      </c>
      <c r="AR81" s="58">
        <v>0</v>
      </c>
      <c r="AS81" s="57">
        <v>0</v>
      </c>
      <c r="AT81" s="5">
        <v>0</v>
      </c>
      <c r="AU81" s="58">
        <v>0</v>
      </c>
      <c r="AV81" s="59">
        <v>10178</v>
      </c>
      <c r="AW81" s="12">
        <v>41660</v>
      </c>
      <c r="AX81" s="58">
        <f t="shared" si="119"/>
        <v>4093.1420711338183</v>
      </c>
      <c r="AY81" s="57"/>
      <c r="AZ81" s="5"/>
      <c r="BA81" s="58"/>
      <c r="BB81" s="57">
        <v>0</v>
      </c>
      <c r="BC81" s="5">
        <v>0</v>
      </c>
      <c r="BD81" s="58">
        <f t="shared" si="120"/>
        <v>0</v>
      </c>
      <c r="BE81" s="57"/>
      <c r="BF81" s="5"/>
      <c r="BG81" s="58"/>
      <c r="BH81" s="57">
        <v>0</v>
      </c>
      <c r="BI81" s="5">
        <v>0</v>
      </c>
      <c r="BJ81" s="58">
        <v>0</v>
      </c>
      <c r="BK81" s="57">
        <v>0</v>
      </c>
      <c r="BL81" s="5">
        <v>0</v>
      </c>
      <c r="BM81" s="58">
        <v>0</v>
      </c>
      <c r="BN81" s="57">
        <v>0</v>
      </c>
      <c r="BO81" s="5">
        <v>0</v>
      </c>
      <c r="BP81" s="58">
        <v>0</v>
      </c>
      <c r="BQ81" s="57">
        <v>0</v>
      </c>
      <c r="BR81" s="5">
        <v>0</v>
      </c>
      <c r="BS81" s="58">
        <v>0</v>
      </c>
      <c r="BT81" s="57">
        <v>0</v>
      </c>
      <c r="BU81" s="5">
        <v>0</v>
      </c>
      <c r="BV81" s="58">
        <v>0</v>
      </c>
      <c r="BW81" s="57">
        <v>0</v>
      </c>
      <c r="BX81" s="5">
        <v>0</v>
      </c>
      <c r="BY81" s="58">
        <v>0</v>
      </c>
      <c r="BZ81" s="57">
        <v>0</v>
      </c>
      <c r="CA81" s="5">
        <v>0</v>
      </c>
      <c r="CB81" s="58">
        <v>0</v>
      </c>
      <c r="CC81" s="59">
        <v>8</v>
      </c>
      <c r="CD81" s="12">
        <v>99</v>
      </c>
      <c r="CE81" s="58">
        <f t="shared" si="129"/>
        <v>12375</v>
      </c>
      <c r="CF81" s="59">
        <v>2591</v>
      </c>
      <c r="CG81" s="12">
        <v>13433</v>
      </c>
      <c r="CH81" s="58">
        <f t="shared" si="121"/>
        <v>5184.4847549208798</v>
      </c>
      <c r="CI81" s="57">
        <v>0</v>
      </c>
      <c r="CJ81" s="5">
        <v>0</v>
      </c>
      <c r="CK81" s="58">
        <v>0</v>
      </c>
      <c r="CL81" s="57">
        <v>0</v>
      </c>
      <c r="CM81" s="5">
        <v>0</v>
      </c>
      <c r="CN81" s="58">
        <v>0</v>
      </c>
      <c r="CO81" s="57">
        <v>0</v>
      </c>
      <c r="CP81" s="5">
        <v>0</v>
      </c>
      <c r="CQ81" s="58">
        <v>0</v>
      </c>
      <c r="CR81" s="59">
        <v>2</v>
      </c>
      <c r="CS81" s="12">
        <v>22</v>
      </c>
      <c r="CT81" s="58">
        <f t="shared" si="130"/>
        <v>11000</v>
      </c>
      <c r="CU81" s="57">
        <v>0</v>
      </c>
      <c r="CV81" s="5">
        <v>0</v>
      </c>
      <c r="CW81" s="58">
        <v>0</v>
      </c>
      <c r="CX81" s="57">
        <v>0</v>
      </c>
      <c r="CY81" s="5">
        <v>0</v>
      </c>
      <c r="CZ81" s="58">
        <v>0</v>
      </c>
      <c r="DA81" s="57">
        <v>0</v>
      </c>
      <c r="DB81" s="5">
        <v>0</v>
      </c>
      <c r="DC81" s="58">
        <v>0</v>
      </c>
      <c r="DD81" s="57">
        <v>0</v>
      </c>
      <c r="DE81" s="5">
        <v>0</v>
      </c>
      <c r="DF81" s="58">
        <v>0</v>
      </c>
      <c r="DG81" s="57">
        <v>0</v>
      </c>
      <c r="DH81" s="5">
        <v>0</v>
      </c>
      <c r="DI81" s="58">
        <v>0</v>
      </c>
      <c r="DJ81" s="57">
        <v>0</v>
      </c>
      <c r="DK81" s="5">
        <v>0</v>
      </c>
      <c r="DL81" s="58">
        <v>0</v>
      </c>
      <c r="DM81" s="57">
        <v>0</v>
      </c>
      <c r="DN81" s="5">
        <v>0</v>
      </c>
      <c r="DO81" s="58">
        <v>0</v>
      </c>
      <c r="DP81" s="57">
        <v>0</v>
      </c>
      <c r="DQ81" s="5">
        <v>0</v>
      </c>
      <c r="DR81" s="58">
        <v>0</v>
      </c>
      <c r="DS81" s="57">
        <v>0</v>
      </c>
      <c r="DT81" s="5">
        <v>0</v>
      </c>
      <c r="DU81" s="58">
        <v>0</v>
      </c>
      <c r="DV81" s="57">
        <v>0</v>
      </c>
      <c r="DW81" s="5">
        <v>0</v>
      </c>
      <c r="DX81" s="58">
        <v>0</v>
      </c>
      <c r="DY81" s="57">
        <v>0</v>
      </c>
      <c r="DZ81" s="5">
        <v>0</v>
      </c>
      <c r="EA81" s="58">
        <v>0</v>
      </c>
      <c r="EB81" s="57">
        <v>0</v>
      </c>
      <c r="EC81" s="5">
        <v>0</v>
      </c>
      <c r="ED81" s="58">
        <v>0</v>
      </c>
      <c r="EE81" s="57">
        <v>0</v>
      </c>
      <c r="EF81" s="5">
        <v>0</v>
      </c>
      <c r="EG81" s="58">
        <v>0</v>
      </c>
      <c r="EH81" s="57">
        <v>0</v>
      </c>
      <c r="EI81" s="5">
        <v>0</v>
      </c>
      <c r="EJ81" s="58">
        <v>0</v>
      </c>
      <c r="EK81" s="57">
        <v>0</v>
      </c>
      <c r="EL81" s="5">
        <v>0</v>
      </c>
      <c r="EM81" s="58">
        <v>0</v>
      </c>
      <c r="EN81" s="57">
        <v>0</v>
      </c>
      <c r="EO81" s="5">
        <v>0</v>
      </c>
      <c r="EP81" s="58">
        <v>0</v>
      </c>
      <c r="EQ81" s="59">
        <v>10533</v>
      </c>
      <c r="ER81" s="12">
        <v>42528</v>
      </c>
      <c r="ES81" s="58">
        <f t="shared" si="122"/>
        <v>4037.5961264596986</v>
      </c>
      <c r="ET81" s="59">
        <v>500</v>
      </c>
      <c r="EU81" s="12">
        <v>1746</v>
      </c>
      <c r="EV81" s="58">
        <f t="shared" si="131"/>
        <v>3492</v>
      </c>
      <c r="EW81" s="57">
        <v>0</v>
      </c>
      <c r="EX81" s="5">
        <v>0</v>
      </c>
      <c r="EY81" s="58">
        <v>0</v>
      </c>
      <c r="EZ81" s="57"/>
      <c r="FA81" s="5"/>
      <c r="FB81" s="58"/>
      <c r="FC81" s="57">
        <v>0</v>
      </c>
      <c r="FD81" s="5">
        <v>0</v>
      </c>
      <c r="FE81" s="58">
        <v>0</v>
      </c>
      <c r="FF81" s="57">
        <v>0</v>
      </c>
      <c r="FG81" s="5">
        <v>0</v>
      </c>
      <c r="FH81" s="58">
        <v>0</v>
      </c>
      <c r="FI81" s="57">
        <v>0</v>
      </c>
      <c r="FJ81" s="5">
        <v>0</v>
      </c>
      <c r="FK81" s="58">
        <v>0</v>
      </c>
      <c r="FL81" s="57">
        <v>0</v>
      </c>
      <c r="FM81" s="5">
        <v>0</v>
      </c>
      <c r="FN81" s="58">
        <f t="shared" si="123"/>
        <v>0</v>
      </c>
      <c r="FO81" s="57">
        <v>0</v>
      </c>
      <c r="FP81" s="5">
        <v>0</v>
      </c>
      <c r="FQ81" s="58">
        <v>0</v>
      </c>
      <c r="FR81" s="57">
        <v>0</v>
      </c>
      <c r="FS81" s="5">
        <v>0</v>
      </c>
      <c r="FT81" s="58">
        <v>0</v>
      </c>
      <c r="FU81" s="57">
        <v>0</v>
      </c>
      <c r="FV81" s="5">
        <v>0</v>
      </c>
      <c r="FW81" s="58">
        <v>0</v>
      </c>
      <c r="FX81" s="57">
        <v>0</v>
      </c>
      <c r="FY81" s="5">
        <v>0</v>
      </c>
      <c r="FZ81" s="58">
        <v>0</v>
      </c>
      <c r="GA81" s="57">
        <v>0</v>
      </c>
      <c r="GB81" s="5">
        <v>0</v>
      </c>
      <c r="GC81" s="58">
        <v>0</v>
      </c>
      <c r="GD81" s="57">
        <v>0</v>
      </c>
      <c r="GE81" s="5">
        <v>0</v>
      </c>
      <c r="GF81" s="58">
        <v>0</v>
      </c>
      <c r="GG81" s="57">
        <v>0</v>
      </c>
      <c r="GH81" s="5">
        <v>0</v>
      </c>
      <c r="GI81" s="58">
        <v>0</v>
      </c>
      <c r="GJ81" s="57">
        <v>0</v>
      </c>
      <c r="GK81" s="5">
        <v>0</v>
      </c>
      <c r="GL81" s="58">
        <v>0</v>
      </c>
      <c r="GM81" s="57">
        <v>0</v>
      </c>
      <c r="GN81" s="5">
        <v>0</v>
      </c>
      <c r="GO81" s="58">
        <v>0</v>
      </c>
      <c r="GP81" s="57">
        <v>0</v>
      </c>
      <c r="GQ81" s="5">
        <v>0</v>
      </c>
      <c r="GR81" s="58">
        <f t="shared" si="124"/>
        <v>0</v>
      </c>
      <c r="GS81" s="59">
        <v>20</v>
      </c>
      <c r="GT81" s="12">
        <v>194</v>
      </c>
      <c r="GU81" s="58">
        <f>GT81/GS81*1000</f>
        <v>9700</v>
      </c>
      <c r="GV81" s="57">
        <v>0</v>
      </c>
      <c r="GW81" s="5">
        <v>0</v>
      </c>
      <c r="GX81" s="58">
        <v>0</v>
      </c>
      <c r="GY81" s="59">
        <v>107312</v>
      </c>
      <c r="GZ81" s="12">
        <v>495643</v>
      </c>
      <c r="HA81" s="58">
        <f t="shared" si="125"/>
        <v>4618.7099299239599</v>
      </c>
      <c r="HB81" s="57">
        <v>0</v>
      </c>
      <c r="HC81" s="5">
        <v>0</v>
      </c>
      <c r="HD81" s="58">
        <f t="shared" si="126"/>
        <v>0</v>
      </c>
      <c r="HE81" s="57"/>
      <c r="HF81" s="5"/>
      <c r="HG81" s="58"/>
      <c r="HH81" s="57">
        <v>0</v>
      </c>
      <c r="HI81" s="5">
        <v>0</v>
      </c>
      <c r="HJ81" s="58">
        <v>0</v>
      </c>
      <c r="HK81" s="57">
        <v>0</v>
      </c>
      <c r="HL81" s="5">
        <v>0</v>
      </c>
      <c r="HM81" s="58">
        <v>0</v>
      </c>
      <c r="HN81" s="57">
        <v>0</v>
      </c>
      <c r="HO81" s="5">
        <v>0</v>
      </c>
      <c r="HP81" s="58">
        <v>0</v>
      </c>
      <c r="HQ81" s="59">
        <v>156</v>
      </c>
      <c r="HR81" s="12">
        <v>637</v>
      </c>
      <c r="HS81" s="58">
        <f t="shared" si="132"/>
        <v>4083.333333333333</v>
      </c>
      <c r="HT81" s="57">
        <v>0</v>
      </c>
      <c r="HU81" s="5">
        <v>0</v>
      </c>
      <c r="HV81" s="58">
        <v>0</v>
      </c>
      <c r="HW81" s="59">
        <v>41</v>
      </c>
      <c r="HX81" s="12">
        <v>474</v>
      </c>
      <c r="HY81" s="58">
        <f t="shared" si="127"/>
        <v>11560.975609756097</v>
      </c>
      <c r="HZ81" s="57">
        <v>0</v>
      </c>
      <c r="IA81" s="5">
        <v>0</v>
      </c>
      <c r="IB81" s="58">
        <v>0</v>
      </c>
      <c r="IC81" s="59">
        <v>96</v>
      </c>
      <c r="ID81" s="12">
        <v>435</v>
      </c>
      <c r="IE81" s="58">
        <f t="shared" si="133"/>
        <v>4531.25</v>
      </c>
      <c r="IF81" s="59">
        <v>899</v>
      </c>
      <c r="IG81" s="12">
        <v>3589</v>
      </c>
      <c r="IH81" s="58">
        <f t="shared" si="128"/>
        <v>3992.2135706340378</v>
      </c>
      <c r="II81" s="59">
        <v>2507</v>
      </c>
      <c r="IJ81" s="12">
        <v>1121</v>
      </c>
      <c r="IK81" s="58">
        <f>IJ81/II81*1000</f>
        <v>447.14798564020742</v>
      </c>
      <c r="IL81" s="57">
        <v>0</v>
      </c>
      <c r="IM81" s="5">
        <v>0</v>
      </c>
      <c r="IN81" s="58">
        <v>0</v>
      </c>
      <c r="IO81" s="57">
        <v>0</v>
      </c>
      <c r="IP81" s="5">
        <v>0</v>
      </c>
      <c r="IQ81" s="58">
        <v>0</v>
      </c>
      <c r="IR81" s="14">
        <f t="shared" si="115"/>
        <v>136123</v>
      </c>
      <c r="IS81" s="58">
        <f t="shared" si="116"/>
        <v>606360</v>
      </c>
    </row>
    <row r="82" spans="1:253" x14ac:dyDescent="0.3">
      <c r="A82" s="54">
        <v>2009</v>
      </c>
      <c r="B82" s="50" t="s">
        <v>16</v>
      </c>
      <c r="C82" s="57">
        <v>0</v>
      </c>
      <c r="D82" s="5">
        <v>0</v>
      </c>
      <c r="E82" s="58">
        <v>0</v>
      </c>
      <c r="F82" s="57"/>
      <c r="G82" s="5"/>
      <c r="H82" s="58"/>
      <c r="I82" s="57">
        <v>9</v>
      </c>
      <c r="J82" s="5">
        <v>60</v>
      </c>
      <c r="K82" s="58">
        <v>0</v>
      </c>
      <c r="L82" s="59">
        <v>20</v>
      </c>
      <c r="M82" s="12">
        <v>228</v>
      </c>
      <c r="N82" s="58">
        <f>M82/L82*1000</f>
        <v>11400</v>
      </c>
      <c r="O82" s="57">
        <v>0</v>
      </c>
      <c r="P82" s="5">
        <v>0</v>
      </c>
      <c r="Q82" s="58">
        <v>0</v>
      </c>
      <c r="R82" s="57">
        <v>0</v>
      </c>
      <c r="S82" s="5">
        <v>0</v>
      </c>
      <c r="T82" s="58">
        <v>0</v>
      </c>
      <c r="U82" s="57">
        <v>0</v>
      </c>
      <c r="V82" s="5">
        <v>0</v>
      </c>
      <c r="W82" s="58">
        <v>0</v>
      </c>
      <c r="X82" s="57">
        <v>0</v>
      </c>
      <c r="Y82" s="5">
        <v>0</v>
      </c>
      <c r="Z82" s="58">
        <f t="shared" si="117"/>
        <v>0</v>
      </c>
      <c r="AA82" s="57">
        <v>0</v>
      </c>
      <c r="AB82" s="5">
        <v>0</v>
      </c>
      <c r="AC82" s="58">
        <v>0</v>
      </c>
      <c r="AD82" s="59">
        <v>1025</v>
      </c>
      <c r="AE82" s="12">
        <v>4220</v>
      </c>
      <c r="AF82" s="58">
        <f t="shared" si="118"/>
        <v>4117.0731707317073</v>
      </c>
      <c r="AG82" s="57">
        <v>0</v>
      </c>
      <c r="AH82" s="5">
        <v>0</v>
      </c>
      <c r="AI82" s="58">
        <v>0</v>
      </c>
      <c r="AJ82" s="57">
        <v>0</v>
      </c>
      <c r="AK82" s="5">
        <v>0</v>
      </c>
      <c r="AL82" s="58">
        <v>0</v>
      </c>
      <c r="AM82" s="57">
        <v>0</v>
      </c>
      <c r="AN82" s="5">
        <v>0</v>
      </c>
      <c r="AO82" s="58">
        <v>0</v>
      </c>
      <c r="AP82" s="57">
        <v>0</v>
      </c>
      <c r="AQ82" s="5">
        <v>0</v>
      </c>
      <c r="AR82" s="58">
        <v>0</v>
      </c>
      <c r="AS82" s="57">
        <v>0</v>
      </c>
      <c r="AT82" s="5">
        <v>0</v>
      </c>
      <c r="AU82" s="58">
        <v>0</v>
      </c>
      <c r="AV82" s="59">
        <v>594</v>
      </c>
      <c r="AW82" s="12">
        <v>2505</v>
      </c>
      <c r="AX82" s="58">
        <f t="shared" si="119"/>
        <v>4217.1717171717173</v>
      </c>
      <c r="AY82" s="57"/>
      <c r="AZ82" s="5"/>
      <c r="BA82" s="58"/>
      <c r="BB82" s="57">
        <v>0</v>
      </c>
      <c r="BC82" s="5">
        <v>0</v>
      </c>
      <c r="BD82" s="58">
        <f t="shared" si="120"/>
        <v>0</v>
      </c>
      <c r="BE82" s="57"/>
      <c r="BF82" s="5"/>
      <c r="BG82" s="58"/>
      <c r="BH82" s="57">
        <v>0</v>
      </c>
      <c r="BI82" s="5">
        <v>0</v>
      </c>
      <c r="BJ82" s="58">
        <v>0</v>
      </c>
      <c r="BK82" s="57">
        <v>0</v>
      </c>
      <c r="BL82" s="5">
        <v>0</v>
      </c>
      <c r="BM82" s="58">
        <v>0</v>
      </c>
      <c r="BN82" s="57">
        <v>0</v>
      </c>
      <c r="BO82" s="5">
        <v>0</v>
      </c>
      <c r="BP82" s="58">
        <v>0</v>
      </c>
      <c r="BQ82" s="57">
        <v>0</v>
      </c>
      <c r="BR82" s="5">
        <v>0</v>
      </c>
      <c r="BS82" s="58">
        <v>0</v>
      </c>
      <c r="BT82" s="59">
        <v>1</v>
      </c>
      <c r="BU82" s="12">
        <v>12</v>
      </c>
      <c r="BV82" s="58">
        <f>BU82/BT82*1000</f>
        <v>12000</v>
      </c>
      <c r="BW82" s="57">
        <v>0</v>
      </c>
      <c r="BX82" s="5">
        <v>0</v>
      </c>
      <c r="BY82" s="58">
        <v>0</v>
      </c>
      <c r="BZ82" s="57">
        <v>0</v>
      </c>
      <c r="CA82" s="5">
        <v>0</v>
      </c>
      <c r="CB82" s="58">
        <v>0</v>
      </c>
      <c r="CC82" s="59">
        <v>8</v>
      </c>
      <c r="CD82" s="12">
        <v>54</v>
      </c>
      <c r="CE82" s="58">
        <f t="shared" si="129"/>
        <v>6750</v>
      </c>
      <c r="CF82" s="59">
        <v>538</v>
      </c>
      <c r="CG82" s="12">
        <v>4881</v>
      </c>
      <c r="CH82" s="58">
        <f t="shared" si="121"/>
        <v>9072.4907063197024</v>
      </c>
      <c r="CI82" s="57">
        <v>0</v>
      </c>
      <c r="CJ82" s="5">
        <v>0</v>
      </c>
      <c r="CK82" s="58">
        <v>0</v>
      </c>
      <c r="CL82" s="57">
        <v>0</v>
      </c>
      <c r="CM82" s="5">
        <v>0</v>
      </c>
      <c r="CN82" s="58">
        <v>0</v>
      </c>
      <c r="CO82" s="57">
        <v>0</v>
      </c>
      <c r="CP82" s="5">
        <v>0</v>
      </c>
      <c r="CQ82" s="58">
        <v>0</v>
      </c>
      <c r="CR82" s="59">
        <v>22</v>
      </c>
      <c r="CS82" s="12">
        <v>288</v>
      </c>
      <c r="CT82" s="58">
        <f t="shared" si="130"/>
        <v>13090.909090909092</v>
      </c>
      <c r="CU82" s="57">
        <v>0</v>
      </c>
      <c r="CV82" s="5">
        <v>5</v>
      </c>
      <c r="CW82" s="58">
        <v>0</v>
      </c>
      <c r="CX82" s="57">
        <v>0</v>
      </c>
      <c r="CY82" s="5">
        <v>0</v>
      </c>
      <c r="CZ82" s="58">
        <v>0</v>
      </c>
      <c r="DA82" s="57">
        <v>0</v>
      </c>
      <c r="DB82" s="5">
        <v>0</v>
      </c>
      <c r="DC82" s="58">
        <v>0</v>
      </c>
      <c r="DD82" s="57">
        <v>0</v>
      </c>
      <c r="DE82" s="5">
        <v>0</v>
      </c>
      <c r="DF82" s="58">
        <v>0</v>
      </c>
      <c r="DG82" s="59">
        <v>1</v>
      </c>
      <c r="DH82" s="12">
        <v>1</v>
      </c>
      <c r="DI82" s="58">
        <f>DH82/DG82*1000</f>
        <v>1000</v>
      </c>
      <c r="DJ82" s="57">
        <v>0</v>
      </c>
      <c r="DK82" s="5">
        <v>0</v>
      </c>
      <c r="DL82" s="58">
        <v>0</v>
      </c>
      <c r="DM82" s="57">
        <v>0</v>
      </c>
      <c r="DN82" s="5">
        <v>0</v>
      </c>
      <c r="DO82" s="58">
        <v>0</v>
      </c>
      <c r="DP82" s="57">
        <v>0</v>
      </c>
      <c r="DQ82" s="5">
        <v>0</v>
      </c>
      <c r="DR82" s="58">
        <v>0</v>
      </c>
      <c r="DS82" s="57">
        <v>0</v>
      </c>
      <c r="DT82" s="5">
        <v>0</v>
      </c>
      <c r="DU82" s="58">
        <v>0</v>
      </c>
      <c r="DV82" s="57">
        <v>0</v>
      </c>
      <c r="DW82" s="5">
        <v>0</v>
      </c>
      <c r="DX82" s="58">
        <v>0</v>
      </c>
      <c r="DY82" s="57">
        <v>0</v>
      </c>
      <c r="DZ82" s="5">
        <v>0</v>
      </c>
      <c r="EA82" s="58">
        <v>0</v>
      </c>
      <c r="EB82" s="57">
        <v>0</v>
      </c>
      <c r="EC82" s="5">
        <v>0</v>
      </c>
      <c r="ED82" s="58">
        <v>0</v>
      </c>
      <c r="EE82" s="57">
        <v>0</v>
      </c>
      <c r="EF82" s="5">
        <v>0</v>
      </c>
      <c r="EG82" s="58">
        <v>0</v>
      </c>
      <c r="EH82" s="57">
        <v>0</v>
      </c>
      <c r="EI82" s="5">
        <v>0</v>
      </c>
      <c r="EJ82" s="58">
        <v>0</v>
      </c>
      <c r="EK82" s="57">
        <v>0</v>
      </c>
      <c r="EL82" s="5">
        <v>0</v>
      </c>
      <c r="EM82" s="58">
        <v>0</v>
      </c>
      <c r="EN82" s="57">
        <v>0</v>
      </c>
      <c r="EO82" s="5">
        <v>0</v>
      </c>
      <c r="EP82" s="58">
        <v>0</v>
      </c>
      <c r="EQ82" s="59">
        <v>8700</v>
      </c>
      <c r="ER82" s="12">
        <v>33644</v>
      </c>
      <c r="ES82" s="58">
        <f t="shared" si="122"/>
        <v>3867.1264367816093</v>
      </c>
      <c r="ET82" s="57">
        <v>0</v>
      </c>
      <c r="EU82" s="5">
        <v>0</v>
      </c>
      <c r="EV82" s="58">
        <v>0</v>
      </c>
      <c r="EW82" s="57">
        <v>0</v>
      </c>
      <c r="EX82" s="5">
        <v>0</v>
      </c>
      <c r="EY82" s="58">
        <v>0</v>
      </c>
      <c r="EZ82" s="57"/>
      <c r="FA82" s="5"/>
      <c r="FB82" s="58"/>
      <c r="FC82" s="57">
        <v>0</v>
      </c>
      <c r="FD82" s="5">
        <v>0</v>
      </c>
      <c r="FE82" s="58">
        <v>0</v>
      </c>
      <c r="FF82" s="57">
        <v>0</v>
      </c>
      <c r="FG82" s="5">
        <v>0</v>
      </c>
      <c r="FH82" s="58">
        <v>0</v>
      </c>
      <c r="FI82" s="57">
        <v>0</v>
      </c>
      <c r="FJ82" s="5">
        <v>0</v>
      </c>
      <c r="FK82" s="58">
        <v>0</v>
      </c>
      <c r="FL82" s="57">
        <v>0</v>
      </c>
      <c r="FM82" s="5">
        <v>0</v>
      </c>
      <c r="FN82" s="58">
        <f t="shared" si="123"/>
        <v>0</v>
      </c>
      <c r="FO82" s="57">
        <v>0</v>
      </c>
      <c r="FP82" s="5">
        <v>0</v>
      </c>
      <c r="FQ82" s="58">
        <v>0</v>
      </c>
      <c r="FR82" s="57">
        <v>0</v>
      </c>
      <c r="FS82" s="5">
        <v>0</v>
      </c>
      <c r="FT82" s="58">
        <v>0</v>
      </c>
      <c r="FU82" s="57">
        <v>0</v>
      </c>
      <c r="FV82" s="5">
        <v>0</v>
      </c>
      <c r="FW82" s="58">
        <v>0</v>
      </c>
      <c r="FX82" s="57">
        <v>0</v>
      </c>
      <c r="FY82" s="5">
        <v>0</v>
      </c>
      <c r="FZ82" s="58">
        <v>0</v>
      </c>
      <c r="GA82" s="57">
        <v>0</v>
      </c>
      <c r="GB82" s="5">
        <v>0</v>
      </c>
      <c r="GC82" s="58">
        <v>0</v>
      </c>
      <c r="GD82" s="57">
        <v>0</v>
      </c>
      <c r="GE82" s="5">
        <v>0</v>
      </c>
      <c r="GF82" s="58">
        <v>0</v>
      </c>
      <c r="GG82" s="57">
        <v>0</v>
      </c>
      <c r="GH82" s="5">
        <v>0</v>
      </c>
      <c r="GI82" s="58">
        <v>0</v>
      </c>
      <c r="GJ82" s="57">
        <v>0</v>
      </c>
      <c r="GK82" s="5">
        <v>0</v>
      </c>
      <c r="GL82" s="58">
        <v>0</v>
      </c>
      <c r="GM82" s="57">
        <v>0</v>
      </c>
      <c r="GN82" s="5">
        <v>0</v>
      </c>
      <c r="GO82" s="58">
        <v>0</v>
      </c>
      <c r="GP82" s="57">
        <v>0</v>
      </c>
      <c r="GQ82" s="5">
        <v>0</v>
      </c>
      <c r="GR82" s="58">
        <f t="shared" si="124"/>
        <v>0</v>
      </c>
      <c r="GS82" s="57">
        <v>0</v>
      </c>
      <c r="GT82" s="5">
        <v>0</v>
      </c>
      <c r="GU82" s="58">
        <v>0</v>
      </c>
      <c r="GV82" s="57">
        <v>0</v>
      </c>
      <c r="GW82" s="5">
        <v>0</v>
      </c>
      <c r="GX82" s="58">
        <v>0</v>
      </c>
      <c r="GY82" s="59">
        <v>23226</v>
      </c>
      <c r="GZ82" s="12">
        <v>108792</v>
      </c>
      <c r="HA82" s="58">
        <f t="shared" si="125"/>
        <v>4684.060966158615</v>
      </c>
      <c r="HB82" s="57">
        <v>0</v>
      </c>
      <c r="HC82" s="5">
        <v>0</v>
      </c>
      <c r="HD82" s="58">
        <f t="shared" si="126"/>
        <v>0</v>
      </c>
      <c r="HE82" s="57"/>
      <c r="HF82" s="5"/>
      <c r="HG82" s="58"/>
      <c r="HH82" s="57">
        <v>0</v>
      </c>
      <c r="HI82" s="5">
        <v>0</v>
      </c>
      <c r="HJ82" s="58">
        <v>0</v>
      </c>
      <c r="HK82" s="57">
        <v>0</v>
      </c>
      <c r="HL82" s="5">
        <v>0</v>
      </c>
      <c r="HM82" s="58">
        <v>0</v>
      </c>
      <c r="HN82" s="57">
        <v>0</v>
      </c>
      <c r="HO82" s="5">
        <v>0</v>
      </c>
      <c r="HP82" s="58">
        <v>0</v>
      </c>
      <c r="HQ82" s="57">
        <v>0</v>
      </c>
      <c r="HR82" s="5">
        <v>0</v>
      </c>
      <c r="HS82" s="58">
        <v>0</v>
      </c>
      <c r="HT82" s="57">
        <v>0</v>
      </c>
      <c r="HU82" s="5">
        <v>0</v>
      </c>
      <c r="HV82" s="58">
        <v>0</v>
      </c>
      <c r="HW82" s="57">
        <v>0</v>
      </c>
      <c r="HX82" s="5">
        <v>6</v>
      </c>
      <c r="HY82" s="58">
        <v>0</v>
      </c>
      <c r="HZ82" s="57">
        <v>0</v>
      </c>
      <c r="IA82" s="5">
        <v>0</v>
      </c>
      <c r="IB82" s="58">
        <v>0</v>
      </c>
      <c r="IC82" s="57">
        <v>0</v>
      </c>
      <c r="ID82" s="5">
        <v>0</v>
      </c>
      <c r="IE82" s="58">
        <v>0</v>
      </c>
      <c r="IF82" s="59">
        <v>375</v>
      </c>
      <c r="IG82" s="12">
        <v>1527</v>
      </c>
      <c r="IH82" s="58">
        <f t="shared" si="128"/>
        <v>4072</v>
      </c>
      <c r="II82" s="57">
        <v>0</v>
      </c>
      <c r="IJ82" s="5">
        <v>0</v>
      </c>
      <c r="IK82" s="58">
        <v>0</v>
      </c>
      <c r="IL82" s="57">
        <v>0</v>
      </c>
      <c r="IM82" s="5">
        <v>0</v>
      </c>
      <c r="IN82" s="58">
        <v>0</v>
      </c>
      <c r="IO82" s="57">
        <v>0</v>
      </c>
      <c r="IP82" s="5">
        <v>0</v>
      </c>
      <c r="IQ82" s="58">
        <v>0</v>
      </c>
      <c r="IR82" s="14">
        <f t="shared" si="115"/>
        <v>34519</v>
      </c>
      <c r="IS82" s="58">
        <f t="shared" si="116"/>
        <v>156223</v>
      </c>
    </row>
    <row r="83" spans="1:253" ht="15" thickBot="1" x14ac:dyDescent="0.35">
      <c r="A83" s="51"/>
      <c r="B83" s="52" t="s">
        <v>17</v>
      </c>
      <c r="C83" s="60">
        <f>SUM(C71:C82)</f>
        <v>0</v>
      </c>
      <c r="D83" s="37">
        <f>SUM(D71:D82)</f>
        <v>0</v>
      </c>
      <c r="E83" s="61"/>
      <c r="F83" s="60"/>
      <c r="G83" s="37"/>
      <c r="H83" s="61"/>
      <c r="I83" s="60">
        <f>SUM(I71:I82)</f>
        <v>9</v>
      </c>
      <c r="J83" s="37">
        <f>SUM(J71:J82)</f>
        <v>60</v>
      </c>
      <c r="K83" s="61"/>
      <c r="L83" s="60">
        <f>SUM(L71:L82)</f>
        <v>203</v>
      </c>
      <c r="M83" s="37">
        <f>SUM(M71:M82)</f>
        <v>2815</v>
      </c>
      <c r="N83" s="61"/>
      <c r="O83" s="60">
        <f>SUM(O71:O82)</f>
        <v>0</v>
      </c>
      <c r="P83" s="37">
        <f>SUM(P71:P82)</f>
        <v>0</v>
      </c>
      <c r="Q83" s="61"/>
      <c r="R83" s="60">
        <f>SUM(R71:R82)</f>
        <v>0</v>
      </c>
      <c r="S83" s="37">
        <f>SUM(S71:S82)</f>
        <v>0</v>
      </c>
      <c r="T83" s="61"/>
      <c r="U83" s="60">
        <f>SUM(U71:U82)</f>
        <v>0</v>
      </c>
      <c r="V83" s="37">
        <f>SUM(V71:V82)</f>
        <v>0</v>
      </c>
      <c r="W83" s="61"/>
      <c r="X83" s="60">
        <f t="shared" ref="X83:Y83" si="134">SUM(X71:X82)</f>
        <v>0</v>
      </c>
      <c r="Y83" s="37">
        <f t="shared" si="134"/>
        <v>0</v>
      </c>
      <c r="Z83" s="61"/>
      <c r="AA83" s="60">
        <f>SUM(AA71:AA82)</f>
        <v>0</v>
      </c>
      <c r="AB83" s="37">
        <f>SUM(AB71:AB82)</f>
        <v>0</v>
      </c>
      <c r="AC83" s="61"/>
      <c r="AD83" s="60">
        <f>SUM(AD71:AD82)</f>
        <v>65648</v>
      </c>
      <c r="AE83" s="37">
        <f>SUM(AE71:AE82)</f>
        <v>317673</v>
      </c>
      <c r="AF83" s="61"/>
      <c r="AG83" s="60">
        <f>SUM(AG71:AG82)</f>
        <v>251</v>
      </c>
      <c r="AH83" s="37">
        <f>SUM(AH71:AH82)</f>
        <v>995</v>
      </c>
      <c r="AI83" s="61"/>
      <c r="AJ83" s="60">
        <f>SUM(AJ71:AJ82)</f>
        <v>0</v>
      </c>
      <c r="AK83" s="37">
        <f>SUM(AK71:AK82)</f>
        <v>0</v>
      </c>
      <c r="AL83" s="61"/>
      <c r="AM83" s="60">
        <f>SUM(AM71:AM82)</f>
        <v>0</v>
      </c>
      <c r="AN83" s="37">
        <f>SUM(AN71:AN82)</f>
        <v>0</v>
      </c>
      <c r="AO83" s="61"/>
      <c r="AP83" s="60">
        <f>SUM(AP71:AP82)</f>
        <v>125</v>
      </c>
      <c r="AQ83" s="37">
        <f>SUM(AQ71:AQ82)</f>
        <v>953</v>
      </c>
      <c r="AR83" s="61"/>
      <c r="AS83" s="60">
        <f>SUM(AS71:AS82)</f>
        <v>0</v>
      </c>
      <c r="AT83" s="37">
        <f>SUM(AT71:AT82)</f>
        <v>0</v>
      </c>
      <c r="AU83" s="61"/>
      <c r="AV83" s="60">
        <f>SUM(AV71:AV82)</f>
        <v>67711</v>
      </c>
      <c r="AW83" s="37">
        <f>SUM(AW71:AW82)</f>
        <v>290586</v>
      </c>
      <c r="AX83" s="61"/>
      <c r="AY83" s="60"/>
      <c r="AZ83" s="37"/>
      <c r="BA83" s="61"/>
      <c r="BB83" s="60">
        <f t="shared" ref="BB83:BC83" si="135">SUM(BB71:BB82)</f>
        <v>0</v>
      </c>
      <c r="BC83" s="37">
        <f t="shared" si="135"/>
        <v>0</v>
      </c>
      <c r="BD83" s="61"/>
      <c r="BE83" s="60"/>
      <c r="BF83" s="37"/>
      <c r="BG83" s="61"/>
      <c r="BH83" s="60">
        <f>SUM(BH71:BH82)</f>
        <v>0</v>
      </c>
      <c r="BI83" s="37">
        <f>SUM(BI71:BI82)</f>
        <v>0</v>
      </c>
      <c r="BJ83" s="61"/>
      <c r="BK83" s="60">
        <f>SUM(BK71:BK82)</f>
        <v>0</v>
      </c>
      <c r="BL83" s="37">
        <f>SUM(BL71:BL82)</f>
        <v>0</v>
      </c>
      <c r="BM83" s="61"/>
      <c r="BN83" s="60">
        <f>SUM(BN71:BN82)</f>
        <v>0</v>
      </c>
      <c r="BO83" s="37">
        <f>SUM(BO71:BO82)</f>
        <v>0</v>
      </c>
      <c r="BP83" s="61"/>
      <c r="BQ83" s="60">
        <f>SUM(BQ71:BQ82)</f>
        <v>0</v>
      </c>
      <c r="BR83" s="37">
        <f>SUM(BR71:BR82)</f>
        <v>0</v>
      </c>
      <c r="BS83" s="61"/>
      <c r="BT83" s="60">
        <f>SUM(BT71:BT82)</f>
        <v>1</v>
      </c>
      <c r="BU83" s="37">
        <f>SUM(BU71:BU82)</f>
        <v>16</v>
      </c>
      <c r="BV83" s="61"/>
      <c r="BW83" s="60">
        <f>SUM(BW71:BW82)</f>
        <v>0</v>
      </c>
      <c r="BX83" s="37">
        <f>SUM(BX71:BX82)</f>
        <v>0</v>
      </c>
      <c r="BY83" s="61"/>
      <c r="BZ83" s="60">
        <f>SUM(BZ71:BZ82)</f>
        <v>0</v>
      </c>
      <c r="CA83" s="37">
        <f>SUM(CA71:CA82)</f>
        <v>0</v>
      </c>
      <c r="CB83" s="61"/>
      <c r="CC83" s="60">
        <f>SUM(CC71:CC82)</f>
        <v>75</v>
      </c>
      <c r="CD83" s="37">
        <f>SUM(CD71:CD82)</f>
        <v>665</v>
      </c>
      <c r="CE83" s="61"/>
      <c r="CF83" s="60">
        <f>SUM(CF71:CF82)</f>
        <v>32782</v>
      </c>
      <c r="CG83" s="37">
        <f>SUM(CG71:CG82)</f>
        <v>184131</v>
      </c>
      <c r="CH83" s="61"/>
      <c r="CI83" s="60">
        <f>SUM(CI71:CI82)</f>
        <v>0</v>
      </c>
      <c r="CJ83" s="37">
        <f>SUM(CJ71:CJ82)</f>
        <v>0</v>
      </c>
      <c r="CK83" s="61"/>
      <c r="CL83" s="60">
        <f>SUM(CL71:CL82)</f>
        <v>0</v>
      </c>
      <c r="CM83" s="37">
        <f>SUM(CM71:CM82)</f>
        <v>0</v>
      </c>
      <c r="CN83" s="61"/>
      <c r="CO83" s="60">
        <f>SUM(CO71:CO82)</f>
        <v>0</v>
      </c>
      <c r="CP83" s="37">
        <f>SUM(CP71:CP82)</f>
        <v>0</v>
      </c>
      <c r="CQ83" s="61"/>
      <c r="CR83" s="60">
        <f>SUM(CR71:CR82)</f>
        <v>127</v>
      </c>
      <c r="CS83" s="37">
        <f>SUM(CS71:CS82)</f>
        <v>2099</v>
      </c>
      <c r="CT83" s="61"/>
      <c r="CU83" s="60">
        <f>SUM(CU71:CU82)</f>
        <v>5</v>
      </c>
      <c r="CV83" s="37">
        <f>SUM(CV71:CV82)</f>
        <v>724</v>
      </c>
      <c r="CW83" s="61"/>
      <c r="CX83" s="60">
        <f>SUM(CX71:CX82)</f>
        <v>0</v>
      </c>
      <c r="CY83" s="37">
        <f>SUM(CY71:CY82)</f>
        <v>0</v>
      </c>
      <c r="CZ83" s="61"/>
      <c r="DA83" s="60">
        <f>SUM(DA71:DA82)</f>
        <v>5</v>
      </c>
      <c r="DB83" s="37">
        <f>SUM(DB71:DB82)</f>
        <v>82</v>
      </c>
      <c r="DC83" s="61"/>
      <c r="DD83" s="60">
        <f>SUM(DD71:DD82)</f>
        <v>0</v>
      </c>
      <c r="DE83" s="37">
        <f>SUM(DE71:DE82)</f>
        <v>0</v>
      </c>
      <c r="DF83" s="61"/>
      <c r="DG83" s="60">
        <f>SUM(DG71:DG82)</f>
        <v>1</v>
      </c>
      <c r="DH83" s="37">
        <f>SUM(DH71:DH82)</f>
        <v>4</v>
      </c>
      <c r="DI83" s="61"/>
      <c r="DJ83" s="60">
        <f>SUM(DJ71:DJ82)</f>
        <v>0</v>
      </c>
      <c r="DK83" s="37">
        <f>SUM(DK71:DK82)</f>
        <v>0</v>
      </c>
      <c r="DL83" s="61"/>
      <c r="DM83" s="60">
        <f>SUM(DM71:DM82)</f>
        <v>0</v>
      </c>
      <c r="DN83" s="37">
        <f>SUM(DN71:DN82)</f>
        <v>0</v>
      </c>
      <c r="DO83" s="61"/>
      <c r="DP83" s="60">
        <f>SUM(DP71:DP82)</f>
        <v>0</v>
      </c>
      <c r="DQ83" s="37">
        <f>SUM(DQ71:DQ82)</f>
        <v>0</v>
      </c>
      <c r="DR83" s="61"/>
      <c r="DS83" s="60">
        <f>SUM(DS71:DS82)</f>
        <v>0</v>
      </c>
      <c r="DT83" s="37">
        <f>SUM(DT71:DT82)</f>
        <v>0</v>
      </c>
      <c r="DU83" s="61"/>
      <c r="DV83" s="60">
        <f>SUM(DV71:DV82)</f>
        <v>0</v>
      </c>
      <c r="DW83" s="37">
        <f>SUM(DW71:DW82)</f>
        <v>0</v>
      </c>
      <c r="DX83" s="61"/>
      <c r="DY83" s="60">
        <f>SUM(DY71:DY82)</f>
        <v>0</v>
      </c>
      <c r="DZ83" s="37">
        <f>SUM(DZ71:DZ82)</f>
        <v>0</v>
      </c>
      <c r="EA83" s="61"/>
      <c r="EB83" s="60">
        <f>SUM(EB71:EB82)</f>
        <v>0</v>
      </c>
      <c r="EC83" s="37">
        <f>SUM(EC71:EC82)</f>
        <v>0</v>
      </c>
      <c r="ED83" s="61"/>
      <c r="EE83" s="60">
        <f>SUM(EE71:EE82)</f>
        <v>0</v>
      </c>
      <c r="EF83" s="37">
        <f>SUM(EF71:EF82)</f>
        <v>0</v>
      </c>
      <c r="EG83" s="61"/>
      <c r="EH83" s="60">
        <f>SUM(EH71:EH82)</f>
        <v>0</v>
      </c>
      <c r="EI83" s="37">
        <f>SUM(EI71:EI82)</f>
        <v>4</v>
      </c>
      <c r="EJ83" s="61"/>
      <c r="EK83" s="60">
        <f t="shared" ref="EK83:EL83" si="136">SUM(EK71:EK82)</f>
        <v>0</v>
      </c>
      <c r="EL83" s="37">
        <f t="shared" si="136"/>
        <v>0</v>
      </c>
      <c r="EM83" s="61"/>
      <c r="EN83" s="60">
        <f>SUM(EN71:EN82)</f>
        <v>0</v>
      </c>
      <c r="EO83" s="37">
        <f>SUM(EO71:EO82)</f>
        <v>0</v>
      </c>
      <c r="EP83" s="61"/>
      <c r="EQ83" s="60">
        <f>SUM(EQ71:EQ82)</f>
        <v>30475</v>
      </c>
      <c r="ER83" s="37">
        <f>SUM(ER71:ER82)</f>
        <v>140818</v>
      </c>
      <c r="ES83" s="61"/>
      <c r="ET83" s="60">
        <f>SUM(ET71:ET82)</f>
        <v>4375</v>
      </c>
      <c r="EU83" s="37">
        <f>SUM(EU71:EU82)</f>
        <v>16517</v>
      </c>
      <c r="EV83" s="61"/>
      <c r="EW83" s="60">
        <f>SUM(EW71:EW82)</f>
        <v>0</v>
      </c>
      <c r="EX83" s="37">
        <f>SUM(EX71:EX82)</f>
        <v>0</v>
      </c>
      <c r="EY83" s="61"/>
      <c r="EZ83" s="60"/>
      <c r="FA83" s="37"/>
      <c r="FB83" s="61"/>
      <c r="FC83" s="60">
        <f>SUM(FC71:FC82)</f>
        <v>0</v>
      </c>
      <c r="FD83" s="37">
        <f>SUM(FD71:FD82)</f>
        <v>0</v>
      </c>
      <c r="FE83" s="61"/>
      <c r="FF83" s="60">
        <f>SUM(FF71:FF82)</f>
        <v>0</v>
      </c>
      <c r="FG83" s="37">
        <f>SUM(FG71:FG82)</f>
        <v>0</v>
      </c>
      <c r="FH83" s="61"/>
      <c r="FI83" s="60">
        <f>SUM(FI71:FI82)</f>
        <v>0</v>
      </c>
      <c r="FJ83" s="37">
        <f>SUM(FJ71:FJ82)</f>
        <v>0</v>
      </c>
      <c r="FK83" s="61"/>
      <c r="FL83" s="60">
        <f t="shared" ref="FL83:FM83" si="137">SUM(FL71:FL82)</f>
        <v>0</v>
      </c>
      <c r="FM83" s="37">
        <f t="shared" si="137"/>
        <v>0</v>
      </c>
      <c r="FN83" s="61"/>
      <c r="FO83" s="60">
        <f>SUM(FO71:FO82)</f>
        <v>0</v>
      </c>
      <c r="FP83" s="37">
        <f>SUM(FP71:FP82)</f>
        <v>0</v>
      </c>
      <c r="FQ83" s="61"/>
      <c r="FR83" s="60">
        <f>SUM(FR71:FR82)</f>
        <v>1602</v>
      </c>
      <c r="FS83" s="37">
        <f>SUM(FS71:FS82)</f>
        <v>6310</v>
      </c>
      <c r="FT83" s="61"/>
      <c r="FU83" s="60">
        <f>SUM(FU71:FU82)</f>
        <v>0</v>
      </c>
      <c r="FV83" s="37">
        <f>SUM(FV71:FV82)</f>
        <v>0</v>
      </c>
      <c r="FW83" s="61"/>
      <c r="FX83" s="60">
        <f>SUM(FX71:FX82)</f>
        <v>1</v>
      </c>
      <c r="FY83" s="37">
        <f>SUM(FY71:FY82)</f>
        <v>14</v>
      </c>
      <c r="FZ83" s="61"/>
      <c r="GA83" s="60">
        <f>SUM(GA71:GA82)</f>
        <v>1</v>
      </c>
      <c r="GB83" s="37">
        <f>SUM(GB71:GB82)</f>
        <v>18</v>
      </c>
      <c r="GC83" s="61"/>
      <c r="GD83" s="60">
        <f>SUM(GD71:GD82)</f>
        <v>3</v>
      </c>
      <c r="GE83" s="37">
        <f>SUM(GE71:GE82)</f>
        <v>18</v>
      </c>
      <c r="GF83" s="61"/>
      <c r="GG83" s="60">
        <f>SUM(GG71:GG82)</f>
        <v>0</v>
      </c>
      <c r="GH83" s="37">
        <f>SUM(GH71:GH82)</f>
        <v>0</v>
      </c>
      <c r="GI83" s="61"/>
      <c r="GJ83" s="60">
        <f>SUM(GJ71:GJ82)</f>
        <v>0</v>
      </c>
      <c r="GK83" s="37">
        <f>SUM(GK71:GK82)</f>
        <v>0</v>
      </c>
      <c r="GL83" s="61"/>
      <c r="GM83" s="60">
        <f>SUM(GM71:GM82)</f>
        <v>0</v>
      </c>
      <c r="GN83" s="37">
        <f>SUM(GN71:GN82)</f>
        <v>0</v>
      </c>
      <c r="GO83" s="61"/>
      <c r="GP83" s="60">
        <f t="shared" ref="GP83:GQ83" si="138">SUM(GP71:GP82)</f>
        <v>0</v>
      </c>
      <c r="GQ83" s="37">
        <f t="shared" si="138"/>
        <v>0</v>
      </c>
      <c r="GR83" s="61"/>
      <c r="GS83" s="60">
        <f>SUM(GS71:GS82)</f>
        <v>66</v>
      </c>
      <c r="GT83" s="37">
        <f>SUM(GT71:GT82)</f>
        <v>632</v>
      </c>
      <c r="GU83" s="61"/>
      <c r="GV83" s="60">
        <f>SUM(GV71:GV82)</f>
        <v>0</v>
      </c>
      <c r="GW83" s="37">
        <f>SUM(GW71:GW82)</f>
        <v>0</v>
      </c>
      <c r="GX83" s="61"/>
      <c r="GY83" s="60">
        <f>SUM(GY71:GY82)</f>
        <v>512684</v>
      </c>
      <c r="GZ83" s="37">
        <f>SUM(GZ71:GZ82)</f>
        <v>2677404</v>
      </c>
      <c r="HA83" s="61"/>
      <c r="HB83" s="60">
        <f t="shared" ref="HB83:HC83" si="139">SUM(HB71:HB82)</f>
        <v>0</v>
      </c>
      <c r="HC83" s="37">
        <f t="shared" si="139"/>
        <v>0</v>
      </c>
      <c r="HD83" s="61"/>
      <c r="HE83" s="60"/>
      <c r="HF83" s="37"/>
      <c r="HG83" s="61"/>
      <c r="HH83" s="60">
        <f>SUM(HH71:HH82)</f>
        <v>0</v>
      </c>
      <c r="HI83" s="37">
        <f>SUM(HI71:HI82)</f>
        <v>0</v>
      </c>
      <c r="HJ83" s="61"/>
      <c r="HK83" s="60">
        <f>SUM(HK71:HK82)</f>
        <v>0</v>
      </c>
      <c r="HL83" s="37">
        <f>SUM(HL71:HL82)</f>
        <v>0</v>
      </c>
      <c r="HM83" s="61"/>
      <c r="HN83" s="60">
        <f>SUM(HN71:HN82)</f>
        <v>0</v>
      </c>
      <c r="HO83" s="37">
        <f>SUM(HO71:HO82)</f>
        <v>0</v>
      </c>
      <c r="HP83" s="61"/>
      <c r="HQ83" s="60">
        <f>SUM(HQ71:HQ82)</f>
        <v>2127</v>
      </c>
      <c r="HR83" s="37">
        <f>SUM(HR71:HR82)</f>
        <v>9619</v>
      </c>
      <c r="HS83" s="61"/>
      <c r="HT83" s="60">
        <f>SUM(HT71:HT82)</f>
        <v>2</v>
      </c>
      <c r="HU83" s="37">
        <f>SUM(HU71:HU82)</f>
        <v>40</v>
      </c>
      <c r="HV83" s="61"/>
      <c r="HW83" s="60">
        <f>SUM(HW71:HW82)</f>
        <v>456</v>
      </c>
      <c r="HX83" s="37">
        <f>SUM(HX71:HX82)</f>
        <v>7756</v>
      </c>
      <c r="HY83" s="61"/>
      <c r="HZ83" s="60">
        <v>0</v>
      </c>
      <c r="IA83" s="37">
        <v>0</v>
      </c>
      <c r="IB83" s="61"/>
      <c r="IC83" s="60">
        <f>SUM(IC71:IC82)</f>
        <v>3742</v>
      </c>
      <c r="ID83" s="37">
        <f>SUM(ID71:ID82)</f>
        <v>20847</v>
      </c>
      <c r="IE83" s="61"/>
      <c r="IF83" s="60">
        <f>SUM(IF71:IF82)</f>
        <v>5373</v>
      </c>
      <c r="IG83" s="37">
        <f>SUM(IG71:IG82)</f>
        <v>22806</v>
      </c>
      <c r="IH83" s="61"/>
      <c r="II83" s="60">
        <f>SUM(II71:II82)</f>
        <v>2507</v>
      </c>
      <c r="IJ83" s="37">
        <f>SUM(IJ71:IJ82)</f>
        <v>1121</v>
      </c>
      <c r="IK83" s="61"/>
      <c r="IL83" s="60">
        <f>SUM(IL71:IL82)</f>
        <v>0</v>
      </c>
      <c r="IM83" s="37">
        <f>SUM(IM71:IM82)</f>
        <v>0</v>
      </c>
      <c r="IN83" s="61"/>
      <c r="IO83" s="60">
        <f>SUM(IO71:IO82)</f>
        <v>0</v>
      </c>
      <c r="IP83" s="37">
        <f>SUM(IP71:IP82)</f>
        <v>0</v>
      </c>
      <c r="IQ83" s="61"/>
      <c r="IR83" s="38">
        <f t="shared" si="115"/>
        <v>730357</v>
      </c>
      <c r="IS83" s="61">
        <f t="shared" si="116"/>
        <v>3704727</v>
      </c>
    </row>
    <row r="84" spans="1:253" x14ac:dyDescent="0.3">
      <c r="A84" s="54">
        <v>2010</v>
      </c>
      <c r="B84" s="50" t="s">
        <v>5</v>
      </c>
      <c r="C84" s="57">
        <v>0</v>
      </c>
      <c r="D84" s="5">
        <v>0</v>
      </c>
      <c r="E84" s="58">
        <v>0</v>
      </c>
      <c r="F84" s="57"/>
      <c r="G84" s="5"/>
      <c r="H84" s="58"/>
      <c r="I84" s="57">
        <v>0</v>
      </c>
      <c r="J84" s="5">
        <v>0</v>
      </c>
      <c r="K84" s="58">
        <v>0</v>
      </c>
      <c r="L84" s="59">
        <v>20</v>
      </c>
      <c r="M84" s="12">
        <v>196</v>
      </c>
      <c r="N84" s="58">
        <f>M84/L84*1000</f>
        <v>9800</v>
      </c>
      <c r="O84" s="57">
        <v>0</v>
      </c>
      <c r="P84" s="5">
        <v>0</v>
      </c>
      <c r="Q84" s="58">
        <v>0</v>
      </c>
      <c r="R84" s="57">
        <v>0</v>
      </c>
      <c r="S84" s="5">
        <v>0</v>
      </c>
      <c r="T84" s="58">
        <v>0</v>
      </c>
      <c r="U84" s="57">
        <v>0</v>
      </c>
      <c r="V84" s="5">
        <v>0</v>
      </c>
      <c r="W84" s="58">
        <v>0</v>
      </c>
      <c r="X84" s="57">
        <v>0</v>
      </c>
      <c r="Y84" s="5">
        <v>0</v>
      </c>
      <c r="Z84" s="58">
        <f t="shared" ref="Z84:Z95" si="140">IF(X84=0,0,Y84/X84*1000)</f>
        <v>0</v>
      </c>
      <c r="AA84" s="57">
        <v>0</v>
      </c>
      <c r="AB84" s="5">
        <v>0</v>
      </c>
      <c r="AC84" s="58">
        <v>0</v>
      </c>
      <c r="AD84" s="59">
        <v>1425</v>
      </c>
      <c r="AE84" s="12">
        <v>5070</v>
      </c>
      <c r="AF84" s="58">
        <f t="shared" ref="AF84:AF95" si="141">AE84/AD84*1000</f>
        <v>3557.8947368421054</v>
      </c>
      <c r="AG84" s="57">
        <v>0</v>
      </c>
      <c r="AH84" s="5">
        <v>0</v>
      </c>
      <c r="AI84" s="58">
        <v>0</v>
      </c>
      <c r="AJ84" s="57">
        <v>0</v>
      </c>
      <c r="AK84" s="5">
        <v>0</v>
      </c>
      <c r="AL84" s="58">
        <v>0</v>
      </c>
      <c r="AM84" s="57">
        <v>0</v>
      </c>
      <c r="AN84" s="5">
        <v>0</v>
      </c>
      <c r="AO84" s="58">
        <v>0</v>
      </c>
      <c r="AP84" s="57">
        <v>0</v>
      </c>
      <c r="AQ84" s="5">
        <v>0</v>
      </c>
      <c r="AR84" s="58">
        <v>0</v>
      </c>
      <c r="AS84" s="57">
        <v>0</v>
      </c>
      <c r="AT84" s="5">
        <v>0</v>
      </c>
      <c r="AU84" s="58">
        <v>0</v>
      </c>
      <c r="AV84" s="59">
        <v>2665</v>
      </c>
      <c r="AW84" s="12">
        <v>11972</v>
      </c>
      <c r="AX84" s="58">
        <f t="shared" ref="AX84:AX95" si="142">AW84/AV84*1000</f>
        <v>4492.3076923076924</v>
      </c>
      <c r="AY84" s="57"/>
      <c r="AZ84" s="5"/>
      <c r="BA84" s="58"/>
      <c r="BB84" s="57">
        <v>0</v>
      </c>
      <c r="BC84" s="5">
        <v>0</v>
      </c>
      <c r="BD84" s="58">
        <f t="shared" ref="BD84:BD95" si="143">IF(BB84=0,0,BC84/BB84*1000)</f>
        <v>0</v>
      </c>
      <c r="BE84" s="57"/>
      <c r="BF84" s="5"/>
      <c r="BG84" s="58"/>
      <c r="BH84" s="57">
        <v>0</v>
      </c>
      <c r="BI84" s="5">
        <v>0</v>
      </c>
      <c r="BJ84" s="58">
        <v>0</v>
      </c>
      <c r="BK84" s="57">
        <v>0</v>
      </c>
      <c r="BL84" s="5">
        <v>0</v>
      </c>
      <c r="BM84" s="58">
        <v>0</v>
      </c>
      <c r="BN84" s="57">
        <v>0</v>
      </c>
      <c r="BO84" s="5">
        <v>0</v>
      </c>
      <c r="BP84" s="58">
        <v>0</v>
      </c>
      <c r="BQ84" s="57">
        <v>0</v>
      </c>
      <c r="BR84" s="5">
        <v>0</v>
      </c>
      <c r="BS84" s="58">
        <v>0</v>
      </c>
      <c r="BT84" s="57">
        <v>0</v>
      </c>
      <c r="BU84" s="5">
        <v>0</v>
      </c>
      <c r="BV84" s="58">
        <v>0</v>
      </c>
      <c r="BW84" s="57">
        <v>0</v>
      </c>
      <c r="BX84" s="5">
        <v>0</v>
      </c>
      <c r="BY84" s="58">
        <v>0</v>
      </c>
      <c r="BZ84" s="57">
        <v>0</v>
      </c>
      <c r="CA84" s="5">
        <v>0</v>
      </c>
      <c r="CB84" s="58">
        <v>0</v>
      </c>
      <c r="CC84" s="59">
        <v>1</v>
      </c>
      <c r="CD84" s="12">
        <v>1</v>
      </c>
      <c r="CE84" s="58">
        <f t="shared" ref="CE84:CE95" si="144">CD84/CC84*1000</f>
        <v>1000</v>
      </c>
      <c r="CF84" s="59">
        <v>552</v>
      </c>
      <c r="CG84" s="12">
        <v>3213</v>
      </c>
      <c r="CH84" s="58">
        <f t="shared" ref="CH84:CH95" si="145">CG84/CF84*1000</f>
        <v>5820.652173913044</v>
      </c>
      <c r="CI84" s="57">
        <v>0</v>
      </c>
      <c r="CJ84" s="5">
        <v>0</v>
      </c>
      <c r="CK84" s="58">
        <v>0</v>
      </c>
      <c r="CL84" s="57">
        <v>0</v>
      </c>
      <c r="CM84" s="5">
        <v>0</v>
      </c>
      <c r="CN84" s="58">
        <v>0</v>
      </c>
      <c r="CO84" s="57">
        <v>0</v>
      </c>
      <c r="CP84" s="5">
        <v>0</v>
      </c>
      <c r="CQ84" s="58">
        <v>0</v>
      </c>
      <c r="CR84" s="59">
        <v>21</v>
      </c>
      <c r="CS84" s="12">
        <v>247</v>
      </c>
      <c r="CT84" s="58">
        <f t="shared" ref="CT84:CT94" si="146">CS84/CR84*1000</f>
        <v>11761.904761904763</v>
      </c>
      <c r="CU84" s="57">
        <v>0</v>
      </c>
      <c r="CV84" s="5">
        <v>3</v>
      </c>
      <c r="CW84" s="58">
        <v>0</v>
      </c>
      <c r="CX84" s="59">
        <v>0</v>
      </c>
      <c r="CY84" s="12">
        <v>0</v>
      </c>
      <c r="CZ84" s="58">
        <v>0</v>
      </c>
      <c r="DA84" s="59">
        <v>2</v>
      </c>
      <c r="DB84" s="12">
        <v>18</v>
      </c>
      <c r="DC84" s="58">
        <f>DB84/DA84*1000</f>
        <v>9000</v>
      </c>
      <c r="DD84" s="59">
        <v>0</v>
      </c>
      <c r="DE84" s="12">
        <v>0</v>
      </c>
      <c r="DF84" s="58">
        <v>0</v>
      </c>
      <c r="DG84" s="57">
        <v>0</v>
      </c>
      <c r="DH84" s="5">
        <v>0</v>
      </c>
      <c r="DI84" s="58">
        <v>0</v>
      </c>
      <c r="DJ84" s="57">
        <v>0</v>
      </c>
      <c r="DK84" s="5">
        <v>0</v>
      </c>
      <c r="DL84" s="58">
        <v>0</v>
      </c>
      <c r="DM84" s="57">
        <v>0</v>
      </c>
      <c r="DN84" s="5">
        <v>0</v>
      </c>
      <c r="DO84" s="58">
        <v>0</v>
      </c>
      <c r="DP84" s="57">
        <v>0</v>
      </c>
      <c r="DQ84" s="5">
        <v>0</v>
      </c>
      <c r="DR84" s="58">
        <v>0</v>
      </c>
      <c r="DS84" s="57">
        <v>0</v>
      </c>
      <c r="DT84" s="5">
        <v>0</v>
      </c>
      <c r="DU84" s="58">
        <v>0</v>
      </c>
      <c r="DV84" s="57">
        <v>0</v>
      </c>
      <c r="DW84" s="5">
        <v>0</v>
      </c>
      <c r="DX84" s="58">
        <v>0</v>
      </c>
      <c r="DY84" s="57">
        <v>0</v>
      </c>
      <c r="DZ84" s="5">
        <v>0</v>
      </c>
      <c r="EA84" s="58">
        <v>0</v>
      </c>
      <c r="EB84" s="57">
        <v>0</v>
      </c>
      <c r="EC84" s="5">
        <v>0</v>
      </c>
      <c r="ED84" s="58">
        <v>0</v>
      </c>
      <c r="EE84" s="57">
        <v>0</v>
      </c>
      <c r="EF84" s="5">
        <v>0</v>
      </c>
      <c r="EG84" s="58">
        <v>0</v>
      </c>
      <c r="EH84" s="57">
        <v>0</v>
      </c>
      <c r="EI84" s="5">
        <v>0</v>
      </c>
      <c r="EJ84" s="58">
        <v>0</v>
      </c>
      <c r="EK84" s="57">
        <v>0</v>
      </c>
      <c r="EL84" s="5">
        <v>0</v>
      </c>
      <c r="EM84" s="58">
        <v>0</v>
      </c>
      <c r="EN84" s="57">
        <v>0</v>
      </c>
      <c r="EO84" s="5">
        <v>0</v>
      </c>
      <c r="EP84" s="58">
        <v>0</v>
      </c>
      <c r="EQ84" s="59">
        <v>15822</v>
      </c>
      <c r="ER84" s="12">
        <v>64063</v>
      </c>
      <c r="ES84" s="58">
        <f t="shared" ref="ES84:ES95" si="147">ER84/EQ84*1000</f>
        <v>4048.9824295285048</v>
      </c>
      <c r="ET84" s="57">
        <v>0</v>
      </c>
      <c r="EU84" s="5">
        <v>0</v>
      </c>
      <c r="EV84" s="58">
        <v>0</v>
      </c>
      <c r="EW84" s="57">
        <v>0</v>
      </c>
      <c r="EX84" s="5">
        <v>0</v>
      </c>
      <c r="EY84" s="58">
        <v>0</v>
      </c>
      <c r="EZ84" s="57"/>
      <c r="FA84" s="5"/>
      <c r="FB84" s="58"/>
      <c r="FC84" s="57">
        <v>0</v>
      </c>
      <c r="FD84" s="5">
        <v>0</v>
      </c>
      <c r="FE84" s="58">
        <v>0</v>
      </c>
      <c r="FF84" s="57">
        <v>0</v>
      </c>
      <c r="FG84" s="5">
        <v>0</v>
      </c>
      <c r="FH84" s="58">
        <v>0</v>
      </c>
      <c r="FI84" s="57">
        <v>0</v>
      </c>
      <c r="FJ84" s="5">
        <v>0</v>
      </c>
      <c r="FK84" s="58">
        <v>0</v>
      </c>
      <c r="FL84" s="57">
        <v>0</v>
      </c>
      <c r="FM84" s="5">
        <v>0</v>
      </c>
      <c r="FN84" s="58">
        <f t="shared" ref="FN84:FN95" si="148">IF(FL84=0,0,FM84/FL84*1000)</f>
        <v>0</v>
      </c>
      <c r="FO84" s="57">
        <v>0</v>
      </c>
      <c r="FP84" s="5">
        <v>0</v>
      </c>
      <c r="FQ84" s="58">
        <v>0</v>
      </c>
      <c r="FR84" s="59">
        <v>73</v>
      </c>
      <c r="FS84" s="12">
        <v>258</v>
      </c>
      <c r="FT84" s="58">
        <f>FS84/FR84*1000</f>
        <v>3534.2465753424658</v>
      </c>
      <c r="FU84" s="57">
        <v>0</v>
      </c>
      <c r="FV84" s="5">
        <v>0</v>
      </c>
      <c r="FW84" s="58">
        <v>0</v>
      </c>
      <c r="FX84" s="57">
        <v>0</v>
      </c>
      <c r="FY84" s="5">
        <v>0</v>
      </c>
      <c r="FZ84" s="58">
        <v>0</v>
      </c>
      <c r="GA84" s="57">
        <v>0</v>
      </c>
      <c r="GB84" s="5">
        <v>0</v>
      </c>
      <c r="GC84" s="58">
        <v>0</v>
      </c>
      <c r="GD84" s="57">
        <v>0</v>
      </c>
      <c r="GE84" s="5">
        <v>0</v>
      </c>
      <c r="GF84" s="58">
        <v>0</v>
      </c>
      <c r="GG84" s="57">
        <v>0</v>
      </c>
      <c r="GH84" s="5">
        <v>0</v>
      </c>
      <c r="GI84" s="58">
        <v>0</v>
      </c>
      <c r="GJ84" s="57">
        <v>0</v>
      </c>
      <c r="GK84" s="5">
        <v>0</v>
      </c>
      <c r="GL84" s="58">
        <v>0</v>
      </c>
      <c r="GM84" s="57">
        <v>0</v>
      </c>
      <c r="GN84" s="5">
        <v>0</v>
      </c>
      <c r="GO84" s="58">
        <v>0</v>
      </c>
      <c r="GP84" s="57">
        <v>0</v>
      </c>
      <c r="GQ84" s="5">
        <v>0</v>
      </c>
      <c r="GR84" s="58">
        <f t="shared" ref="GR84:GR95" si="149">IF(GP84=0,0,GQ84/GP84*1000)</f>
        <v>0</v>
      </c>
      <c r="GS84" s="57">
        <v>0</v>
      </c>
      <c r="GT84" s="5">
        <v>0</v>
      </c>
      <c r="GU84" s="58">
        <v>0</v>
      </c>
      <c r="GV84" s="57">
        <v>0</v>
      </c>
      <c r="GW84" s="5">
        <v>0</v>
      </c>
      <c r="GX84" s="58">
        <v>0</v>
      </c>
      <c r="GY84" s="59">
        <v>57844</v>
      </c>
      <c r="GZ84" s="12">
        <v>262851</v>
      </c>
      <c r="HA84" s="58">
        <f t="shared" ref="HA84:HA95" si="150">GZ84/GY84*1000</f>
        <v>4544.1359518705485</v>
      </c>
      <c r="HB84" s="57">
        <v>0</v>
      </c>
      <c r="HC84" s="5">
        <v>0</v>
      </c>
      <c r="HD84" s="58">
        <f t="shared" ref="HD84:HD95" si="151">IF(HB84=0,0,HC84/HB84*1000)</f>
        <v>0</v>
      </c>
      <c r="HE84" s="57"/>
      <c r="HF84" s="5"/>
      <c r="HG84" s="58"/>
      <c r="HH84" s="57">
        <v>0</v>
      </c>
      <c r="HI84" s="5">
        <v>0</v>
      </c>
      <c r="HJ84" s="58">
        <v>0</v>
      </c>
      <c r="HK84" s="57">
        <v>0</v>
      </c>
      <c r="HL84" s="5">
        <v>0</v>
      </c>
      <c r="HM84" s="58">
        <v>0</v>
      </c>
      <c r="HN84" s="57">
        <v>0</v>
      </c>
      <c r="HO84" s="5">
        <v>0</v>
      </c>
      <c r="HP84" s="58">
        <v>0</v>
      </c>
      <c r="HQ84" s="57">
        <v>0</v>
      </c>
      <c r="HR84" s="5">
        <v>0</v>
      </c>
      <c r="HS84" s="58">
        <v>0</v>
      </c>
      <c r="HT84" s="59">
        <v>1</v>
      </c>
      <c r="HU84" s="12">
        <v>24</v>
      </c>
      <c r="HV84" s="58">
        <f>HU84/HT84*1000</f>
        <v>24000</v>
      </c>
      <c r="HW84" s="59">
        <v>67</v>
      </c>
      <c r="HX84" s="12">
        <v>710</v>
      </c>
      <c r="HY84" s="58">
        <f t="shared" ref="HY84:HY95" si="152">HX84/HW84*1000</f>
        <v>10597.014925373134</v>
      </c>
      <c r="HZ84" s="59">
        <v>0</v>
      </c>
      <c r="IA84" s="12">
        <v>0</v>
      </c>
      <c r="IB84" s="58">
        <v>0</v>
      </c>
      <c r="IC84" s="59">
        <v>96</v>
      </c>
      <c r="ID84" s="12">
        <v>437</v>
      </c>
      <c r="IE84" s="58">
        <f t="shared" ref="IE84:IE93" si="153">ID84/IC84*1000</f>
        <v>4552.083333333333</v>
      </c>
      <c r="IF84" s="59">
        <v>625</v>
      </c>
      <c r="IG84" s="12">
        <v>2495</v>
      </c>
      <c r="IH84" s="58">
        <f t="shared" ref="IH84:IH95" si="154">IG84/IF84*1000</f>
        <v>3992</v>
      </c>
      <c r="II84" s="57">
        <v>0</v>
      </c>
      <c r="IJ84" s="5">
        <v>0</v>
      </c>
      <c r="IK84" s="58">
        <v>0</v>
      </c>
      <c r="IL84" s="57">
        <v>0</v>
      </c>
      <c r="IM84" s="5">
        <v>0</v>
      </c>
      <c r="IN84" s="58">
        <v>0</v>
      </c>
      <c r="IO84" s="57">
        <v>0</v>
      </c>
      <c r="IP84" s="5">
        <v>0</v>
      </c>
      <c r="IQ84" s="58">
        <v>0</v>
      </c>
      <c r="IR84" s="14">
        <f t="shared" si="115"/>
        <v>79214</v>
      </c>
      <c r="IS84" s="58">
        <f t="shared" si="116"/>
        <v>351558</v>
      </c>
    </row>
    <row r="85" spans="1:253" x14ac:dyDescent="0.3">
      <c r="A85" s="54">
        <v>2010</v>
      </c>
      <c r="B85" s="50" t="s">
        <v>6</v>
      </c>
      <c r="C85" s="57">
        <v>0</v>
      </c>
      <c r="D85" s="5">
        <v>0</v>
      </c>
      <c r="E85" s="58">
        <v>0</v>
      </c>
      <c r="F85" s="57"/>
      <c r="G85" s="5"/>
      <c r="H85" s="58"/>
      <c r="I85" s="57">
        <v>0</v>
      </c>
      <c r="J85" s="5">
        <v>0</v>
      </c>
      <c r="K85" s="58">
        <v>0</v>
      </c>
      <c r="L85" s="57">
        <v>0</v>
      </c>
      <c r="M85" s="5">
        <v>0</v>
      </c>
      <c r="N85" s="58">
        <v>0</v>
      </c>
      <c r="O85" s="57">
        <v>0</v>
      </c>
      <c r="P85" s="5">
        <v>0</v>
      </c>
      <c r="Q85" s="58">
        <v>0</v>
      </c>
      <c r="R85" s="57">
        <v>0</v>
      </c>
      <c r="S85" s="5">
        <v>0</v>
      </c>
      <c r="T85" s="58">
        <v>0</v>
      </c>
      <c r="U85" s="57">
        <v>0</v>
      </c>
      <c r="V85" s="5">
        <v>0</v>
      </c>
      <c r="W85" s="58">
        <v>0</v>
      </c>
      <c r="X85" s="57">
        <v>0</v>
      </c>
      <c r="Y85" s="5">
        <v>0</v>
      </c>
      <c r="Z85" s="58">
        <f t="shared" si="140"/>
        <v>0</v>
      </c>
      <c r="AA85" s="57">
        <v>0</v>
      </c>
      <c r="AB85" s="5">
        <v>0</v>
      </c>
      <c r="AC85" s="58">
        <v>0</v>
      </c>
      <c r="AD85" s="59">
        <v>500</v>
      </c>
      <c r="AE85" s="12">
        <v>2048</v>
      </c>
      <c r="AF85" s="58">
        <f t="shared" si="141"/>
        <v>4096</v>
      </c>
      <c r="AG85" s="57">
        <v>0</v>
      </c>
      <c r="AH85" s="5">
        <v>0</v>
      </c>
      <c r="AI85" s="58">
        <v>0</v>
      </c>
      <c r="AJ85" s="57">
        <v>0</v>
      </c>
      <c r="AK85" s="5">
        <v>0</v>
      </c>
      <c r="AL85" s="58">
        <v>0</v>
      </c>
      <c r="AM85" s="57">
        <v>0</v>
      </c>
      <c r="AN85" s="5">
        <v>0</v>
      </c>
      <c r="AO85" s="58">
        <v>0</v>
      </c>
      <c r="AP85" s="57">
        <v>0</v>
      </c>
      <c r="AQ85" s="5">
        <v>0</v>
      </c>
      <c r="AR85" s="58">
        <v>0</v>
      </c>
      <c r="AS85" s="57">
        <v>0</v>
      </c>
      <c r="AT85" s="5">
        <v>0</v>
      </c>
      <c r="AU85" s="58">
        <v>0</v>
      </c>
      <c r="AV85" s="59">
        <v>84</v>
      </c>
      <c r="AW85" s="12">
        <v>406</v>
      </c>
      <c r="AX85" s="58">
        <f t="shared" si="142"/>
        <v>4833.333333333333</v>
      </c>
      <c r="AY85" s="57"/>
      <c r="AZ85" s="5"/>
      <c r="BA85" s="58"/>
      <c r="BB85" s="57">
        <v>0</v>
      </c>
      <c r="BC85" s="5">
        <v>0</v>
      </c>
      <c r="BD85" s="58">
        <f t="shared" si="143"/>
        <v>0</v>
      </c>
      <c r="BE85" s="57"/>
      <c r="BF85" s="5"/>
      <c r="BG85" s="58"/>
      <c r="BH85" s="57">
        <v>0</v>
      </c>
      <c r="BI85" s="5">
        <v>0</v>
      </c>
      <c r="BJ85" s="58">
        <v>0</v>
      </c>
      <c r="BK85" s="57">
        <v>0</v>
      </c>
      <c r="BL85" s="5">
        <v>0</v>
      </c>
      <c r="BM85" s="58">
        <v>0</v>
      </c>
      <c r="BN85" s="57">
        <v>0</v>
      </c>
      <c r="BO85" s="5">
        <v>0</v>
      </c>
      <c r="BP85" s="58">
        <v>0</v>
      </c>
      <c r="BQ85" s="57">
        <v>0</v>
      </c>
      <c r="BR85" s="5">
        <v>0</v>
      </c>
      <c r="BS85" s="58">
        <v>0</v>
      </c>
      <c r="BT85" s="57">
        <v>0</v>
      </c>
      <c r="BU85" s="5">
        <v>3</v>
      </c>
      <c r="BV85" s="58">
        <v>0</v>
      </c>
      <c r="BW85" s="57">
        <v>0</v>
      </c>
      <c r="BX85" s="5">
        <v>0</v>
      </c>
      <c r="BY85" s="58">
        <v>0</v>
      </c>
      <c r="BZ85" s="57">
        <v>0</v>
      </c>
      <c r="CA85" s="5">
        <v>0</v>
      </c>
      <c r="CB85" s="58">
        <v>0</v>
      </c>
      <c r="CC85" s="59">
        <v>41</v>
      </c>
      <c r="CD85" s="12">
        <v>382</v>
      </c>
      <c r="CE85" s="58">
        <f t="shared" si="144"/>
        <v>9317.0731707317063</v>
      </c>
      <c r="CF85" s="59">
        <v>263</v>
      </c>
      <c r="CG85" s="12">
        <v>3073</v>
      </c>
      <c r="CH85" s="58">
        <f t="shared" si="145"/>
        <v>11684.410646387832</v>
      </c>
      <c r="CI85" s="57">
        <v>0</v>
      </c>
      <c r="CJ85" s="5">
        <v>0</v>
      </c>
      <c r="CK85" s="58">
        <v>0</v>
      </c>
      <c r="CL85" s="57">
        <v>0</v>
      </c>
      <c r="CM85" s="5">
        <v>0</v>
      </c>
      <c r="CN85" s="58">
        <v>0</v>
      </c>
      <c r="CO85" s="57">
        <v>0</v>
      </c>
      <c r="CP85" s="5">
        <v>0</v>
      </c>
      <c r="CQ85" s="58">
        <v>0</v>
      </c>
      <c r="CR85" s="59">
        <v>10</v>
      </c>
      <c r="CS85" s="12">
        <v>168</v>
      </c>
      <c r="CT85" s="58">
        <f t="shared" si="146"/>
        <v>16800</v>
      </c>
      <c r="CU85" s="57">
        <v>0</v>
      </c>
      <c r="CV85" s="5">
        <v>0</v>
      </c>
      <c r="CW85" s="58">
        <v>0</v>
      </c>
      <c r="CX85" s="57">
        <v>0</v>
      </c>
      <c r="CY85" s="5">
        <v>0</v>
      </c>
      <c r="CZ85" s="58">
        <v>0</v>
      </c>
      <c r="DA85" s="57">
        <v>0</v>
      </c>
      <c r="DB85" s="5">
        <v>0</v>
      </c>
      <c r="DC85" s="58">
        <v>0</v>
      </c>
      <c r="DD85" s="57">
        <v>0</v>
      </c>
      <c r="DE85" s="5">
        <v>0</v>
      </c>
      <c r="DF85" s="58">
        <v>0</v>
      </c>
      <c r="DG85" s="57">
        <v>0</v>
      </c>
      <c r="DH85" s="5">
        <v>0</v>
      </c>
      <c r="DI85" s="58">
        <v>0</v>
      </c>
      <c r="DJ85" s="57">
        <v>0</v>
      </c>
      <c r="DK85" s="5">
        <v>0</v>
      </c>
      <c r="DL85" s="58">
        <v>0</v>
      </c>
      <c r="DM85" s="57">
        <v>0</v>
      </c>
      <c r="DN85" s="5">
        <v>0</v>
      </c>
      <c r="DO85" s="58">
        <v>0</v>
      </c>
      <c r="DP85" s="57">
        <v>0</v>
      </c>
      <c r="DQ85" s="5">
        <v>0</v>
      </c>
      <c r="DR85" s="58">
        <v>0</v>
      </c>
      <c r="DS85" s="57">
        <v>0</v>
      </c>
      <c r="DT85" s="5">
        <v>0</v>
      </c>
      <c r="DU85" s="58">
        <v>0</v>
      </c>
      <c r="DV85" s="59">
        <v>17</v>
      </c>
      <c r="DW85" s="12">
        <v>75</v>
      </c>
      <c r="DX85" s="58">
        <f>DW85/DV85*1000</f>
        <v>4411.7647058823532</v>
      </c>
      <c r="DY85" s="57">
        <v>0</v>
      </c>
      <c r="DZ85" s="5">
        <v>0</v>
      </c>
      <c r="EA85" s="58">
        <v>0</v>
      </c>
      <c r="EB85" s="57">
        <v>0</v>
      </c>
      <c r="EC85" s="5">
        <v>0</v>
      </c>
      <c r="ED85" s="58">
        <v>0</v>
      </c>
      <c r="EE85" s="57">
        <v>0</v>
      </c>
      <c r="EF85" s="5">
        <v>0</v>
      </c>
      <c r="EG85" s="58">
        <v>0</v>
      </c>
      <c r="EH85" s="57">
        <v>0</v>
      </c>
      <c r="EI85" s="5">
        <v>0</v>
      </c>
      <c r="EJ85" s="58">
        <v>0</v>
      </c>
      <c r="EK85" s="57">
        <v>0</v>
      </c>
      <c r="EL85" s="5">
        <v>0</v>
      </c>
      <c r="EM85" s="58">
        <v>0</v>
      </c>
      <c r="EN85" s="57">
        <v>0</v>
      </c>
      <c r="EO85" s="5">
        <v>0</v>
      </c>
      <c r="EP85" s="58">
        <v>0</v>
      </c>
      <c r="EQ85" s="59">
        <v>10729</v>
      </c>
      <c r="ER85" s="12">
        <v>40858</v>
      </c>
      <c r="ES85" s="58">
        <f t="shared" si="147"/>
        <v>3808.1834280920866</v>
      </c>
      <c r="ET85" s="57">
        <v>0</v>
      </c>
      <c r="EU85" s="5">
        <v>0</v>
      </c>
      <c r="EV85" s="58">
        <v>0</v>
      </c>
      <c r="EW85" s="57">
        <v>0</v>
      </c>
      <c r="EX85" s="5">
        <v>0</v>
      </c>
      <c r="EY85" s="58">
        <v>0</v>
      </c>
      <c r="EZ85" s="57"/>
      <c r="FA85" s="5"/>
      <c r="FB85" s="58"/>
      <c r="FC85" s="57">
        <v>0</v>
      </c>
      <c r="FD85" s="5">
        <v>0</v>
      </c>
      <c r="FE85" s="58">
        <v>0</v>
      </c>
      <c r="FF85" s="57">
        <v>0</v>
      </c>
      <c r="FG85" s="5">
        <v>0</v>
      </c>
      <c r="FH85" s="58">
        <v>0</v>
      </c>
      <c r="FI85" s="57">
        <v>0</v>
      </c>
      <c r="FJ85" s="5">
        <v>0</v>
      </c>
      <c r="FK85" s="58">
        <v>0</v>
      </c>
      <c r="FL85" s="57">
        <v>0</v>
      </c>
      <c r="FM85" s="5">
        <v>0</v>
      </c>
      <c r="FN85" s="58">
        <f t="shared" si="148"/>
        <v>0</v>
      </c>
      <c r="FO85" s="57">
        <v>0</v>
      </c>
      <c r="FP85" s="5">
        <v>0</v>
      </c>
      <c r="FQ85" s="58">
        <v>0</v>
      </c>
      <c r="FR85" s="57">
        <v>0</v>
      </c>
      <c r="FS85" s="5">
        <v>0</v>
      </c>
      <c r="FT85" s="58">
        <v>0</v>
      </c>
      <c r="FU85" s="57">
        <v>0</v>
      </c>
      <c r="FV85" s="5">
        <v>0</v>
      </c>
      <c r="FW85" s="58">
        <v>0</v>
      </c>
      <c r="FX85" s="57">
        <v>0</v>
      </c>
      <c r="FY85" s="5">
        <v>0</v>
      </c>
      <c r="FZ85" s="58">
        <v>0</v>
      </c>
      <c r="GA85" s="57">
        <v>0</v>
      </c>
      <c r="GB85" s="5">
        <v>0</v>
      </c>
      <c r="GC85" s="58">
        <v>0</v>
      </c>
      <c r="GD85" s="57">
        <v>0</v>
      </c>
      <c r="GE85" s="5">
        <v>0</v>
      </c>
      <c r="GF85" s="58">
        <v>0</v>
      </c>
      <c r="GG85" s="57">
        <v>0</v>
      </c>
      <c r="GH85" s="5">
        <v>0</v>
      </c>
      <c r="GI85" s="58">
        <v>0</v>
      </c>
      <c r="GJ85" s="57">
        <v>0</v>
      </c>
      <c r="GK85" s="5">
        <v>0</v>
      </c>
      <c r="GL85" s="58">
        <v>0</v>
      </c>
      <c r="GM85" s="57">
        <v>0</v>
      </c>
      <c r="GN85" s="5">
        <v>0</v>
      </c>
      <c r="GO85" s="58">
        <v>0</v>
      </c>
      <c r="GP85" s="57">
        <v>0</v>
      </c>
      <c r="GQ85" s="5">
        <v>0</v>
      </c>
      <c r="GR85" s="58">
        <f t="shared" si="149"/>
        <v>0</v>
      </c>
      <c r="GS85" s="57">
        <v>0</v>
      </c>
      <c r="GT85" s="5">
        <v>0</v>
      </c>
      <c r="GU85" s="58">
        <v>0</v>
      </c>
      <c r="GV85" s="57">
        <v>0</v>
      </c>
      <c r="GW85" s="5">
        <v>0</v>
      </c>
      <c r="GX85" s="58">
        <v>0</v>
      </c>
      <c r="GY85" s="59">
        <v>37455</v>
      </c>
      <c r="GZ85" s="12">
        <v>190100</v>
      </c>
      <c r="HA85" s="58">
        <f t="shared" si="150"/>
        <v>5075.423841943666</v>
      </c>
      <c r="HB85" s="57">
        <v>0</v>
      </c>
      <c r="HC85" s="5">
        <v>0</v>
      </c>
      <c r="HD85" s="58">
        <f t="shared" si="151"/>
        <v>0</v>
      </c>
      <c r="HE85" s="57"/>
      <c r="HF85" s="5"/>
      <c r="HG85" s="58"/>
      <c r="HH85" s="57">
        <v>0</v>
      </c>
      <c r="HI85" s="5">
        <v>0</v>
      </c>
      <c r="HJ85" s="58">
        <v>0</v>
      </c>
      <c r="HK85" s="57">
        <v>0</v>
      </c>
      <c r="HL85" s="5">
        <v>0</v>
      </c>
      <c r="HM85" s="58">
        <v>0</v>
      </c>
      <c r="HN85" s="57">
        <v>0</v>
      </c>
      <c r="HO85" s="5">
        <v>0</v>
      </c>
      <c r="HP85" s="58">
        <v>0</v>
      </c>
      <c r="HQ85" s="57">
        <v>0</v>
      </c>
      <c r="HR85" s="5">
        <v>0</v>
      </c>
      <c r="HS85" s="58">
        <v>0</v>
      </c>
      <c r="HT85" s="57">
        <v>0</v>
      </c>
      <c r="HU85" s="5">
        <v>0</v>
      </c>
      <c r="HV85" s="58">
        <v>0</v>
      </c>
      <c r="HW85" s="59">
        <v>76</v>
      </c>
      <c r="HX85" s="12">
        <v>718</v>
      </c>
      <c r="HY85" s="58">
        <f t="shared" si="152"/>
        <v>9447.3684210526317</v>
      </c>
      <c r="HZ85" s="59">
        <v>0</v>
      </c>
      <c r="IA85" s="12">
        <v>0</v>
      </c>
      <c r="IB85" s="58">
        <v>0</v>
      </c>
      <c r="IC85" s="57">
        <v>0</v>
      </c>
      <c r="ID85" s="5">
        <v>0</v>
      </c>
      <c r="IE85" s="58">
        <v>0</v>
      </c>
      <c r="IF85" s="57">
        <v>0</v>
      </c>
      <c r="IG85" s="5">
        <v>0</v>
      </c>
      <c r="IH85" s="58">
        <v>0</v>
      </c>
      <c r="II85" s="57">
        <v>0</v>
      </c>
      <c r="IJ85" s="5">
        <v>0</v>
      </c>
      <c r="IK85" s="58">
        <v>0</v>
      </c>
      <c r="IL85" s="57">
        <v>0</v>
      </c>
      <c r="IM85" s="5">
        <v>0</v>
      </c>
      <c r="IN85" s="58">
        <v>0</v>
      </c>
      <c r="IO85" s="57">
        <v>0</v>
      </c>
      <c r="IP85" s="5">
        <v>0</v>
      </c>
      <c r="IQ85" s="58">
        <v>0</v>
      </c>
      <c r="IR85" s="14">
        <f t="shared" si="115"/>
        <v>49175</v>
      </c>
      <c r="IS85" s="58">
        <f t="shared" si="116"/>
        <v>237831</v>
      </c>
    </row>
    <row r="86" spans="1:253" x14ac:dyDescent="0.3">
      <c r="A86" s="54">
        <v>2010</v>
      </c>
      <c r="B86" s="50" t="s">
        <v>7</v>
      </c>
      <c r="C86" s="57">
        <v>0</v>
      </c>
      <c r="D86" s="5">
        <v>0</v>
      </c>
      <c r="E86" s="58">
        <v>0</v>
      </c>
      <c r="F86" s="57"/>
      <c r="G86" s="5"/>
      <c r="H86" s="58"/>
      <c r="I86" s="57">
        <v>0</v>
      </c>
      <c r="J86" s="5">
        <v>0</v>
      </c>
      <c r="K86" s="58">
        <v>0</v>
      </c>
      <c r="L86" s="57">
        <v>0</v>
      </c>
      <c r="M86" s="5">
        <v>0</v>
      </c>
      <c r="N86" s="58">
        <v>0</v>
      </c>
      <c r="O86" s="57">
        <v>0</v>
      </c>
      <c r="P86" s="5">
        <v>0</v>
      </c>
      <c r="Q86" s="58">
        <v>0</v>
      </c>
      <c r="R86" s="57">
        <v>0</v>
      </c>
      <c r="S86" s="5">
        <v>0</v>
      </c>
      <c r="T86" s="58">
        <v>0</v>
      </c>
      <c r="U86" s="57">
        <v>0</v>
      </c>
      <c r="V86" s="5">
        <v>0</v>
      </c>
      <c r="W86" s="58">
        <v>0</v>
      </c>
      <c r="X86" s="57">
        <v>0</v>
      </c>
      <c r="Y86" s="5">
        <v>0</v>
      </c>
      <c r="Z86" s="58">
        <f t="shared" si="140"/>
        <v>0</v>
      </c>
      <c r="AA86" s="57">
        <v>0</v>
      </c>
      <c r="AB86" s="5">
        <v>0</v>
      </c>
      <c r="AC86" s="58">
        <v>0</v>
      </c>
      <c r="AD86" s="59">
        <v>2</v>
      </c>
      <c r="AE86" s="12">
        <v>11</v>
      </c>
      <c r="AF86" s="58">
        <f t="shared" si="141"/>
        <v>5500</v>
      </c>
      <c r="AG86" s="57">
        <v>0</v>
      </c>
      <c r="AH86" s="5">
        <v>0</v>
      </c>
      <c r="AI86" s="58">
        <v>0</v>
      </c>
      <c r="AJ86" s="57">
        <v>0</v>
      </c>
      <c r="AK86" s="5">
        <v>0</v>
      </c>
      <c r="AL86" s="58">
        <v>0</v>
      </c>
      <c r="AM86" s="57">
        <v>0</v>
      </c>
      <c r="AN86" s="5">
        <v>0</v>
      </c>
      <c r="AO86" s="58">
        <v>0</v>
      </c>
      <c r="AP86" s="59">
        <v>1</v>
      </c>
      <c r="AQ86" s="12">
        <v>11</v>
      </c>
      <c r="AR86" s="58">
        <f>AQ86/AP86*1000</f>
        <v>11000</v>
      </c>
      <c r="AS86" s="57">
        <v>0</v>
      </c>
      <c r="AT86" s="5">
        <v>0</v>
      </c>
      <c r="AU86" s="58">
        <v>0</v>
      </c>
      <c r="AV86" s="59">
        <v>539</v>
      </c>
      <c r="AW86" s="12">
        <v>2470</v>
      </c>
      <c r="AX86" s="58">
        <f t="shared" si="142"/>
        <v>4582.5602968460107</v>
      </c>
      <c r="AY86" s="57"/>
      <c r="AZ86" s="5"/>
      <c r="BA86" s="58"/>
      <c r="BB86" s="57">
        <v>0</v>
      </c>
      <c r="BC86" s="5">
        <v>0</v>
      </c>
      <c r="BD86" s="58">
        <f t="shared" si="143"/>
        <v>0</v>
      </c>
      <c r="BE86" s="57"/>
      <c r="BF86" s="5"/>
      <c r="BG86" s="58"/>
      <c r="BH86" s="57">
        <v>0</v>
      </c>
      <c r="BI86" s="5">
        <v>0</v>
      </c>
      <c r="BJ86" s="58">
        <v>0</v>
      </c>
      <c r="BK86" s="57">
        <v>0</v>
      </c>
      <c r="BL86" s="5">
        <v>0</v>
      </c>
      <c r="BM86" s="58">
        <v>0</v>
      </c>
      <c r="BN86" s="57">
        <v>0</v>
      </c>
      <c r="BO86" s="5">
        <v>0</v>
      </c>
      <c r="BP86" s="58">
        <v>0</v>
      </c>
      <c r="BQ86" s="57">
        <v>0</v>
      </c>
      <c r="BR86" s="5">
        <v>0</v>
      </c>
      <c r="BS86" s="58">
        <v>0</v>
      </c>
      <c r="BT86" s="57">
        <v>0</v>
      </c>
      <c r="BU86" s="5">
        <v>0</v>
      </c>
      <c r="BV86" s="58">
        <v>0</v>
      </c>
      <c r="BW86" s="57">
        <v>0</v>
      </c>
      <c r="BX86" s="5">
        <v>0</v>
      </c>
      <c r="BY86" s="58">
        <v>0</v>
      </c>
      <c r="BZ86" s="57">
        <v>0</v>
      </c>
      <c r="CA86" s="5">
        <v>0</v>
      </c>
      <c r="CB86" s="58">
        <v>0</v>
      </c>
      <c r="CC86" s="59">
        <v>19</v>
      </c>
      <c r="CD86" s="12">
        <v>219</v>
      </c>
      <c r="CE86" s="58">
        <f t="shared" si="144"/>
        <v>11526.315789473685</v>
      </c>
      <c r="CF86" s="59">
        <v>1706</v>
      </c>
      <c r="CG86" s="12">
        <v>11970</v>
      </c>
      <c r="CH86" s="58">
        <f t="shared" si="145"/>
        <v>7016.4126611957799</v>
      </c>
      <c r="CI86" s="57">
        <v>0</v>
      </c>
      <c r="CJ86" s="5">
        <v>0</v>
      </c>
      <c r="CK86" s="58">
        <v>0</v>
      </c>
      <c r="CL86" s="57">
        <v>0</v>
      </c>
      <c r="CM86" s="5">
        <v>0</v>
      </c>
      <c r="CN86" s="58">
        <v>0</v>
      </c>
      <c r="CO86" s="57">
        <v>0</v>
      </c>
      <c r="CP86" s="5">
        <v>0</v>
      </c>
      <c r="CQ86" s="58">
        <v>0</v>
      </c>
      <c r="CR86" s="59">
        <v>3</v>
      </c>
      <c r="CS86" s="12">
        <v>29</v>
      </c>
      <c r="CT86" s="58">
        <f t="shared" si="146"/>
        <v>9666.6666666666661</v>
      </c>
      <c r="CU86" s="57">
        <v>0</v>
      </c>
      <c r="CV86" s="5">
        <v>3</v>
      </c>
      <c r="CW86" s="58">
        <v>0</v>
      </c>
      <c r="CX86" s="57">
        <v>0</v>
      </c>
      <c r="CY86" s="5">
        <v>0</v>
      </c>
      <c r="CZ86" s="58">
        <v>0</v>
      </c>
      <c r="DA86" s="57">
        <v>0</v>
      </c>
      <c r="DB86" s="5">
        <v>0</v>
      </c>
      <c r="DC86" s="58">
        <v>0</v>
      </c>
      <c r="DD86" s="57">
        <v>0</v>
      </c>
      <c r="DE86" s="5">
        <v>0</v>
      </c>
      <c r="DF86" s="58">
        <v>0</v>
      </c>
      <c r="DG86" s="57">
        <v>0</v>
      </c>
      <c r="DH86" s="5">
        <v>2</v>
      </c>
      <c r="DI86" s="58">
        <v>0</v>
      </c>
      <c r="DJ86" s="57">
        <v>0</v>
      </c>
      <c r="DK86" s="5">
        <v>0</v>
      </c>
      <c r="DL86" s="58">
        <v>0</v>
      </c>
      <c r="DM86" s="57">
        <v>0</v>
      </c>
      <c r="DN86" s="5">
        <v>0</v>
      </c>
      <c r="DO86" s="58">
        <v>0</v>
      </c>
      <c r="DP86" s="57">
        <v>0</v>
      </c>
      <c r="DQ86" s="5">
        <v>0</v>
      </c>
      <c r="DR86" s="58">
        <v>0</v>
      </c>
      <c r="DS86" s="57">
        <v>0</v>
      </c>
      <c r="DT86" s="5">
        <v>0</v>
      </c>
      <c r="DU86" s="58">
        <v>0</v>
      </c>
      <c r="DV86" s="57">
        <v>0</v>
      </c>
      <c r="DW86" s="5">
        <v>0</v>
      </c>
      <c r="DX86" s="58">
        <v>0</v>
      </c>
      <c r="DY86" s="57">
        <v>0</v>
      </c>
      <c r="DZ86" s="5">
        <v>0</v>
      </c>
      <c r="EA86" s="58">
        <v>0</v>
      </c>
      <c r="EB86" s="57">
        <v>0</v>
      </c>
      <c r="EC86" s="5">
        <v>0</v>
      </c>
      <c r="ED86" s="58">
        <v>0</v>
      </c>
      <c r="EE86" s="57">
        <v>0</v>
      </c>
      <c r="EF86" s="5">
        <v>0</v>
      </c>
      <c r="EG86" s="58">
        <v>0</v>
      </c>
      <c r="EH86" s="57">
        <v>0</v>
      </c>
      <c r="EI86" s="5">
        <v>0</v>
      </c>
      <c r="EJ86" s="58">
        <v>0</v>
      </c>
      <c r="EK86" s="57">
        <v>0</v>
      </c>
      <c r="EL86" s="5">
        <v>0</v>
      </c>
      <c r="EM86" s="58">
        <v>0</v>
      </c>
      <c r="EN86" s="57">
        <v>0</v>
      </c>
      <c r="EO86" s="5">
        <v>0</v>
      </c>
      <c r="EP86" s="58">
        <v>0</v>
      </c>
      <c r="EQ86" s="59">
        <v>12504</v>
      </c>
      <c r="ER86" s="12">
        <v>51656</v>
      </c>
      <c r="ES86" s="58">
        <f t="shared" si="147"/>
        <v>4131.1580294305822</v>
      </c>
      <c r="ET86" s="59">
        <v>500</v>
      </c>
      <c r="EU86" s="12">
        <v>2092</v>
      </c>
      <c r="EV86" s="58">
        <f>EU86/ET86*1000</f>
        <v>4184</v>
      </c>
      <c r="EW86" s="57">
        <v>0</v>
      </c>
      <c r="EX86" s="5">
        <v>0</v>
      </c>
      <c r="EY86" s="58">
        <v>0</v>
      </c>
      <c r="EZ86" s="57"/>
      <c r="FA86" s="5"/>
      <c r="FB86" s="58"/>
      <c r="FC86" s="57">
        <v>0</v>
      </c>
      <c r="FD86" s="5">
        <v>0</v>
      </c>
      <c r="FE86" s="58">
        <v>0</v>
      </c>
      <c r="FF86" s="57">
        <v>0</v>
      </c>
      <c r="FG86" s="5">
        <v>0</v>
      </c>
      <c r="FH86" s="58">
        <v>0</v>
      </c>
      <c r="FI86" s="57">
        <v>0</v>
      </c>
      <c r="FJ86" s="5">
        <v>0</v>
      </c>
      <c r="FK86" s="58">
        <v>0</v>
      </c>
      <c r="FL86" s="57">
        <v>0</v>
      </c>
      <c r="FM86" s="5">
        <v>0</v>
      </c>
      <c r="FN86" s="58">
        <f t="shared" si="148"/>
        <v>0</v>
      </c>
      <c r="FO86" s="57">
        <v>0</v>
      </c>
      <c r="FP86" s="5">
        <v>0</v>
      </c>
      <c r="FQ86" s="58">
        <v>0</v>
      </c>
      <c r="FR86" s="57">
        <v>0</v>
      </c>
      <c r="FS86" s="5">
        <v>0</v>
      </c>
      <c r="FT86" s="58">
        <v>0</v>
      </c>
      <c r="FU86" s="57">
        <v>0</v>
      </c>
      <c r="FV86" s="5">
        <v>0</v>
      </c>
      <c r="FW86" s="58">
        <v>0</v>
      </c>
      <c r="FX86" s="57">
        <v>0</v>
      </c>
      <c r="FY86" s="5">
        <v>0</v>
      </c>
      <c r="FZ86" s="58">
        <v>0</v>
      </c>
      <c r="GA86" s="57">
        <v>0</v>
      </c>
      <c r="GB86" s="5">
        <v>0</v>
      </c>
      <c r="GC86" s="58">
        <v>0</v>
      </c>
      <c r="GD86" s="57">
        <v>0</v>
      </c>
      <c r="GE86" s="5">
        <v>0</v>
      </c>
      <c r="GF86" s="58">
        <v>0</v>
      </c>
      <c r="GG86" s="57">
        <v>0</v>
      </c>
      <c r="GH86" s="5">
        <v>0</v>
      </c>
      <c r="GI86" s="58">
        <v>0</v>
      </c>
      <c r="GJ86" s="57">
        <v>0</v>
      </c>
      <c r="GK86" s="5">
        <v>0</v>
      </c>
      <c r="GL86" s="58">
        <v>0</v>
      </c>
      <c r="GM86" s="57">
        <v>0</v>
      </c>
      <c r="GN86" s="5">
        <v>0</v>
      </c>
      <c r="GO86" s="58">
        <v>0</v>
      </c>
      <c r="GP86" s="57">
        <v>0</v>
      </c>
      <c r="GQ86" s="5">
        <v>0</v>
      </c>
      <c r="GR86" s="58">
        <f t="shared" si="149"/>
        <v>0</v>
      </c>
      <c r="GS86" s="59">
        <v>1</v>
      </c>
      <c r="GT86" s="12">
        <v>15</v>
      </c>
      <c r="GU86" s="58">
        <f t="shared" ref="GU86:GU94" si="155">GT86/GS86*1000</f>
        <v>15000</v>
      </c>
      <c r="GV86" s="57">
        <v>0</v>
      </c>
      <c r="GW86" s="5">
        <v>0</v>
      </c>
      <c r="GX86" s="58">
        <v>0</v>
      </c>
      <c r="GY86" s="59">
        <v>36826</v>
      </c>
      <c r="GZ86" s="12">
        <v>178963</v>
      </c>
      <c r="HA86" s="58">
        <f t="shared" si="150"/>
        <v>4859.6915222940315</v>
      </c>
      <c r="HB86" s="57">
        <v>0</v>
      </c>
      <c r="HC86" s="5">
        <v>0</v>
      </c>
      <c r="HD86" s="58">
        <f t="shared" si="151"/>
        <v>0</v>
      </c>
      <c r="HE86" s="57"/>
      <c r="HF86" s="5"/>
      <c r="HG86" s="58"/>
      <c r="HH86" s="57">
        <v>0</v>
      </c>
      <c r="HI86" s="5">
        <v>0</v>
      </c>
      <c r="HJ86" s="58">
        <v>0</v>
      </c>
      <c r="HK86" s="57">
        <v>0</v>
      </c>
      <c r="HL86" s="5">
        <v>0</v>
      </c>
      <c r="HM86" s="58">
        <v>0</v>
      </c>
      <c r="HN86" s="57">
        <v>0</v>
      </c>
      <c r="HO86" s="5">
        <v>0</v>
      </c>
      <c r="HP86" s="58">
        <v>0</v>
      </c>
      <c r="HQ86" s="57">
        <v>0</v>
      </c>
      <c r="HR86" s="5">
        <v>0</v>
      </c>
      <c r="HS86" s="58">
        <v>0</v>
      </c>
      <c r="HT86" s="57">
        <v>0</v>
      </c>
      <c r="HU86" s="5">
        <v>0</v>
      </c>
      <c r="HV86" s="58">
        <v>0</v>
      </c>
      <c r="HW86" s="59">
        <v>3</v>
      </c>
      <c r="HX86" s="12">
        <v>8</v>
      </c>
      <c r="HY86" s="58">
        <f t="shared" si="152"/>
        <v>2666.6666666666665</v>
      </c>
      <c r="HZ86" s="59">
        <v>0</v>
      </c>
      <c r="IA86" s="12">
        <v>0</v>
      </c>
      <c r="IB86" s="58">
        <v>0</v>
      </c>
      <c r="IC86" s="59">
        <v>48</v>
      </c>
      <c r="ID86" s="12">
        <v>215</v>
      </c>
      <c r="IE86" s="58">
        <f t="shared" si="153"/>
        <v>4479.166666666667</v>
      </c>
      <c r="IF86" s="59">
        <v>125</v>
      </c>
      <c r="IG86" s="12">
        <v>534</v>
      </c>
      <c r="IH86" s="58">
        <f t="shared" si="154"/>
        <v>4272</v>
      </c>
      <c r="II86" s="57">
        <v>0</v>
      </c>
      <c r="IJ86" s="5">
        <v>0</v>
      </c>
      <c r="IK86" s="58">
        <v>0</v>
      </c>
      <c r="IL86" s="57">
        <v>0</v>
      </c>
      <c r="IM86" s="5">
        <v>0</v>
      </c>
      <c r="IN86" s="58">
        <v>0</v>
      </c>
      <c r="IO86" s="57">
        <v>0</v>
      </c>
      <c r="IP86" s="5">
        <v>0</v>
      </c>
      <c r="IQ86" s="58">
        <v>0</v>
      </c>
      <c r="IR86" s="14">
        <f t="shared" si="115"/>
        <v>52277</v>
      </c>
      <c r="IS86" s="58">
        <f t="shared" si="116"/>
        <v>248198</v>
      </c>
    </row>
    <row r="87" spans="1:253" x14ac:dyDescent="0.3">
      <c r="A87" s="54">
        <v>2010</v>
      </c>
      <c r="B87" s="50" t="s">
        <v>8</v>
      </c>
      <c r="C87" s="57">
        <v>0</v>
      </c>
      <c r="D87" s="5">
        <v>0</v>
      </c>
      <c r="E87" s="58">
        <v>0</v>
      </c>
      <c r="F87" s="57"/>
      <c r="G87" s="5"/>
      <c r="H87" s="58"/>
      <c r="I87" s="57">
        <v>0</v>
      </c>
      <c r="J87" s="5">
        <v>0</v>
      </c>
      <c r="K87" s="58">
        <v>0</v>
      </c>
      <c r="L87" s="57">
        <v>0</v>
      </c>
      <c r="M87" s="5">
        <v>0</v>
      </c>
      <c r="N87" s="58">
        <v>0</v>
      </c>
      <c r="O87" s="57">
        <v>0</v>
      </c>
      <c r="P87" s="5">
        <v>0</v>
      </c>
      <c r="Q87" s="58">
        <v>0</v>
      </c>
      <c r="R87" s="57">
        <v>0</v>
      </c>
      <c r="S87" s="5">
        <v>0</v>
      </c>
      <c r="T87" s="58">
        <v>0</v>
      </c>
      <c r="U87" s="57">
        <v>0</v>
      </c>
      <c r="V87" s="5">
        <v>0</v>
      </c>
      <c r="W87" s="58">
        <v>0</v>
      </c>
      <c r="X87" s="57">
        <v>0</v>
      </c>
      <c r="Y87" s="5">
        <v>0</v>
      </c>
      <c r="Z87" s="58">
        <f t="shared" si="140"/>
        <v>0</v>
      </c>
      <c r="AA87" s="57">
        <v>0</v>
      </c>
      <c r="AB87" s="5">
        <v>0</v>
      </c>
      <c r="AC87" s="58">
        <v>0</v>
      </c>
      <c r="AD87" s="59">
        <v>25</v>
      </c>
      <c r="AE87" s="12">
        <v>124</v>
      </c>
      <c r="AF87" s="58">
        <f t="shared" si="141"/>
        <v>4960</v>
      </c>
      <c r="AG87" s="57">
        <v>0</v>
      </c>
      <c r="AH87" s="5">
        <v>0</v>
      </c>
      <c r="AI87" s="58">
        <v>0</v>
      </c>
      <c r="AJ87" s="57">
        <v>0</v>
      </c>
      <c r="AK87" s="5">
        <v>0</v>
      </c>
      <c r="AL87" s="58">
        <v>0</v>
      </c>
      <c r="AM87" s="57">
        <v>0</v>
      </c>
      <c r="AN87" s="5">
        <v>0</v>
      </c>
      <c r="AO87" s="58">
        <v>0</v>
      </c>
      <c r="AP87" s="57">
        <v>0</v>
      </c>
      <c r="AQ87" s="5">
        <v>0</v>
      </c>
      <c r="AR87" s="58">
        <v>0</v>
      </c>
      <c r="AS87" s="57">
        <v>0</v>
      </c>
      <c r="AT87" s="5">
        <v>0</v>
      </c>
      <c r="AU87" s="58">
        <v>0</v>
      </c>
      <c r="AV87" s="59">
        <v>129</v>
      </c>
      <c r="AW87" s="12">
        <v>751</v>
      </c>
      <c r="AX87" s="58">
        <f t="shared" si="142"/>
        <v>5821.7054263565888</v>
      </c>
      <c r="AY87" s="57"/>
      <c r="AZ87" s="5"/>
      <c r="BA87" s="58"/>
      <c r="BB87" s="57">
        <v>0</v>
      </c>
      <c r="BC87" s="5">
        <v>0</v>
      </c>
      <c r="BD87" s="58">
        <f t="shared" si="143"/>
        <v>0</v>
      </c>
      <c r="BE87" s="57"/>
      <c r="BF87" s="5"/>
      <c r="BG87" s="58"/>
      <c r="BH87" s="57">
        <v>0</v>
      </c>
      <c r="BI87" s="5">
        <v>0</v>
      </c>
      <c r="BJ87" s="58">
        <v>0</v>
      </c>
      <c r="BK87" s="57">
        <v>0</v>
      </c>
      <c r="BL87" s="5">
        <v>0</v>
      </c>
      <c r="BM87" s="58">
        <v>0</v>
      </c>
      <c r="BN87" s="57">
        <v>0</v>
      </c>
      <c r="BO87" s="5">
        <v>0</v>
      </c>
      <c r="BP87" s="58">
        <v>0</v>
      </c>
      <c r="BQ87" s="57">
        <v>0</v>
      </c>
      <c r="BR87" s="5">
        <v>0</v>
      </c>
      <c r="BS87" s="58">
        <v>0</v>
      </c>
      <c r="BT87" s="57">
        <v>0</v>
      </c>
      <c r="BU87" s="5">
        <v>0</v>
      </c>
      <c r="BV87" s="58">
        <v>0</v>
      </c>
      <c r="BW87" s="57">
        <v>0</v>
      </c>
      <c r="BX87" s="5">
        <v>0</v>
      </c>
      <c r="BY87" s="58">
        <v>0</v>
      </c>
      <c r="BZ87" s="57">
        <v>0</v>
      </c>
      <c r="CA87" s="5">
        <v>0</v>
      </c>
      <c r="CB87" s="58">
        <v>0</v>
      </c>
      <c r="CC87" s="59">
        <v>55</v>
      </c>
      <c r="CD87" s="12">
        <v>304</v>
      </c>
      <c r="CE87" s="58">
        <f t="shared" si="144"/>
        <v>5527.272727272727</v>
      </c>
      <c r="CF87" s="59">
        <v>2833</v>
      </c>
      <c r="CG87" s="12">
        <v>12125</v>
      </c>
      <c r="CH87" s="58">
        <f t="shared" si="145"/>
        <v>4279.9152841510768</v>
      </c>
      <c r="CI87" s="57">
        <v>0</v>
      </c>
      <c r="CJ87" s="5">
        <v>0</v>
      </c>
      <c r="CK87" s="58">
        <v>0</v>
      </c>
      <c r="CL87" s="57">
        <v>0</v>
      </c>
      <c r="CM87" s="5">
        <v>0</v>
      </c>
      <c r="CN87" s="58">
        <v>0</v>
      </c>
      <c r="CO87" s="57">
        <v>0</v>
      </c>
      <c r="CP87" s="5">
        <v>0</v>
      </c>
      <c r="CQ87" s="58">
        <v>0</v>
      </c>
      <c r="CR87" s="59">
        <v>1</v>
      </c>
      <c r="CS87" s="12">
        <v>19</v>
      </c>
      <c r="CT87" s="58">
        <f t="shared" si="146"/>
        <v>19000</v>
      </c>
      <c r="CU87" s="57">
        <v>0</v>
      </c>
      <c r="CV87" s="5">
        <v>7</v>
      </c>
      <c r="CW87" s="58">
        <v>0</v>
      </c>
      <c r="CX87" s="57">
        <v>0</v>
      </c>
      <c r="CY87" s="5">
        <v>0</v>
      </c>
      <c r="CZ87" s="58">
        <v>0</v>
      </c>
      <c r="DA87" s="59">
        <v>2</v>
      </c>
      <c r="DB87" s="12">
        <v>17</v>
      </c>
      <c r="DC87" s="58">
        <f>DB87/DA87*1000</f>
        <v>8500</v>
      </c>
      <c r="DD87" s="57">
        <v>0</v>
      </c>
      <c r="DE87" s="5">
        <v>0</v>
      </c>
      <c r="DF87" s="58">
        <v>0</v>
      </c>
      <c r="DG87" s="57">
        <v>0</v>
      </c>
      <c r="DH87" s="5">
        <v>0</v>
      </c>
      <c r="DI87" s="58">
        <v>0</v>
      </c>
      <c r="DJ87" s="57">
        <v>0</v>
      </c>
      <c r="DK87" s="5">
        <v>0</v>
      </c>
      <c r="DL87" s="58">
        <v>0</v>
      </c>
      <c r="DM87" s="57">
        <v>0</v>
      </c>
      <c r="DN87" s="5">
        <v>0</v>
      </c>
      <c r="DO87" s="58">
        <v>0</v>
      </c>
      <c r="DP87" s="57">
        <v>0</v>
      </c>
      <c r="DQ87" s="5">
        <v>0</v>
      </c>
      <c r="DR87" s="58">
        <v>0</v>
      </c>
      <c r="DS87" s="57">
        <v>0</v>
      </c>
      <c r="DT87" s="5">
        <v>0</v>
      </c>
      <c r="DU87" s="58">
        <v>0</v>
      </c>
      <c r="DV87" s="57">
        <v>0</v>
      </c>
      <c r="DW87" s="5">
        <v>0</v>
      </c>
      <c r="DX87" s="58">
        <v>0</v>
      </c>
      <c r="DY87" s="57">
        <v>0</v>
      </c>
      <c r="DZ87" s="5">
        <v>0</v>
      </c>
      <c r="EA87" s="58">
        <v>0</v>
      </c>
      <c r="EB87" s="57">
        <v>0</v>
      </c>
      <c r="EC87" s="5">
        <v>0</v>
      </c>
      <c r="ED87" s="58">
        <v>0</v>
      </c>
      <c r="EE87" s="59">
        <v>0</v>
      </c>
      <c r="EF87" s="12">
        <v>0</v>
      </c>
      <c r="EG87" s="58">
        <v>0</v>
      </c>
      <c r="EH87" s="59">
        <v>2</v>
      </c>
      <c r="EI87" s="12">
        <v>3</v>
      </c>
      <c r="EJ87" s="58">
        <f>EI87/EH87*1000</f>
        <v>1500</v>
      </c>
      <c r="EK87" s="57">
        <v>0</v>
      </c>
      <c r="EL87" s="5">
        <v>0</v>
      </c>
      <c r="EM87" s="58">
        <v>0</v>
      </c>
      <c r="EN87" s="57">
        <v>0</v>
      </c>
      <c r="EO87" s="5">
        <v>0</v>
      </c>
      <c r="EP87" s="58">
        <v>0</v>
      </c>
      <c r="EQ87" s="59">
        <v>5136</v>
      </c>
      <c r="ER87" s="12">
        <v>19857</v>
      </c>
      <c r="ES87" s="58">
        <f t="shared" si="147"/>
        <v>3866.2383177570091</v>
      </c>
      <c r="ET87" s="57">
        <v>0</v>
      </c>
      <c r="EU87" s="5">
        <v>0</v>
      </c>
      <c r="EV87" s="58">
        <v>0</v>
      </c>
      <c r="EW87" s="57">
        <v>0</v>
      </c>
      <c r="EX87" s="5">
        <v>0</v>
      </c>
      <c r="EY87" s="58">
        <v>0</v>
      </c>
      <c r="EZ87" s="57"/>
      <c r="FA87" s="5"/>
      <c r="FB87" s="58"/>
      <c r="FC87" s="57">
        <v>0</v>
      </c>
      <c r="FD87" s="5">
        <v>0</v>
      </c>
      <c r="FE87" s="58">
        <v>0</v>
      </c>
      <c r="FF87" s="57">
        <v>0</v>
      </c>
      <c r="FG87" s="5">
        <v>0</v>
      </c>
      <c r="FH87" s="58">
        <v>0</v>
      </c>
      <c r="FI87" s="57">
        <v>0</v>
      </c>
      <c r="FJ87" s="5">
        <v>0</v>
      </c>
      <c r="FK87" s="58">
        <v>0</v>
      </c>
      <c r="FL87" s="57">
        <v>0</v>
      </c>
      <c r="FM87" s="5">
        <v>0</v>
      </c>
      <c r="FN87" s="58">
        <f t="shared" si="148"/>
        <v>0</v>
      </c>
      <c r="FO87" s="57">
        <v>0</v>
      </c>
      <c r="FP87" s="5">
        <v>0</v>
      </c>
      <c r="FQ87" s="58">
        <v>0</v>
      </c>
      <c r="FR87" s="57">
        <v>0</v>
      </c>
      <c r="FS87" s="5">
        <v>0</v>
      </c>
      <c r="FT87" s="58">
        <v>0</v>
      </c>
      <c r="FU87" s="57">
        <v>0</v>
      </c>
      <c r="FV87" s="5">
        <v>0</v>
      </c>
      <c r="FW87" s="58">
        <v>0</v>
      </c>
      <c r="FX87" s="57">
        <v>0</v>
      </c>
      <c r="FY87" s="5">
        <v>0</v>
      </c>
      <c r="FZ87" s="58">
        <v>0</v>
      </c>
      <c r="GA87" s="57">
        <v>0</v>
      </c>
      <c r="GB87" s="5">
        <v>0</v>
      </c>
      <c r="GC87" s="58">
        <v>0</v>
      </c>
      <c r="GD87" s="57">
        <v>0</v>
      </c>
      <c r="GE87" s="5">
        <v>0</v>
      </c>
      <c r="GF87" s="58">
        <v>0</v>
      </c>
      <c r="GG87" s="57">
        <v>0</v>
      </c>
      <c r="GH87" s="5">
        <v>0</v>
      </c>
      <c r="GI87" s="58">
        <v>0</v>
      </c>
      <c r="GJ87" s="57">
        <v>0</v>
      </c>
      <c r="GK87" s="5">
        <v>0</v>
      </c>
      <c r="GL87" s="58">
        <v>0</v>
      </c>
      <c r="GM87" s="57">
        <v>0</v>
      </c>
      <c r="GN87" s="5">
        <v>0</v>
      </c>
      <c r="GO87" s="58">
        <v>0</v>
      </c>
      <c r="GP87" s="57">
        <v>0</v>
      </c>
      <c r="GQ87" s="5">
        <v>0</v>
      </c>
      <c r="GR87" s="58">
        <f t="shared" si="149"/>
        <v>0</v>
      </c>
      <c r="GS87" s="59">
        <v>20</v>
      </c>
      <c r="GT87" s="12">
        <v>189</v>
      </c>
      <c r="GU87" s="58">
        <f t="shared" si="155"/>
        <v>9450</v>
      </c>
      <c r="GV87" s="57">
        <v>0</v>
      </c>
      <c r="GW87" s="5">
        <v>0</v>
      </c>
      <c r="GX87" s="58">
        <v>0</v>
      </c>
      <c r="GY87" s="59">
        <v>43258</v>
      </c>
      <c r="GZ87" s="12">
        <v>176267</v>
      </c>
      <c r="HA87" s="58">
        <f t="shared" si="150"/>
        <v>4074.7838550094784</v>
      </c>
      <c r="HB87" s="57">
        <v>0</v>
      </c>
      <c r="HC87" s="5">
        <v>0</v>
      </c>
      <c r="HD87" s="58">
        <f t="shared" si="151"/>
        <v>0</v>
      </c>
      <c r="HE87" s="57"/>
      <c r="HF87" s="5"/>
      <c r="HG87" s="58"/>
      <c r="HH87" s="59">
        <v>1</v>
      </c>
      <c r="HI87" s="12">
        <v>10</v>
      </c>
      <c r="HJ87" s="58">
        <f>HI87/HH87*1000</f>
        <v>10000</v>
      </c>
      <c r="HK87" s="57">
        <v>0</v>
      </c>
      <c r="HL87" s="5">
        <v>0</v>
      </c>
      <c r="HM87" s="58">
        <v>0</v>
      </c>
      <c r="HN87" s="57">
        <v>0</v>
      </c>
      <c r="HO87" s="5">
        <v>0</v>
      </c>
      <c r="HP87" s="58">
        <v>0</v>
      </c>
      <c r="HQ87" s="57">
        <v>0</v>
      </c>
      <c r="HR87" s="5">
        <v>0</v>
      </c>
      <c r="HS87" s="58">
        <v>0</v>
      </c>
      <c r="HT87" s="57">
        <v>0</v>
      </c>
      <c r="HU87" s="5">
        <v>1</v>
      </c>
      <c r="HV87" s="58">
        <v>0</v>
      </c>
      <c r="HW87" s="59">
        <v>65</v>
      </c>
      <c r="HX87" s="12">
        <v>657</v>
      </c>
      <c r="HY87" s="58">
        <f t="shared" si="152"/>
        <v>10107.692307692307</v>
      </c>
      <c r="HZ87" s="59">
        <v>0</v>
      </c>
      <c r="IA87" s="12">
        <v>0</v>
      </c>
      <c r="IB87" s="58">
        <v>0</v>
      </c>
      <c r="IC87" s="57">
        <v>0</v>
      </c>
      <c r="ID87" s="5">
        <v>0</v>
      </c>
      <c r="IE87" s="58">
        <v>0</v>
      </c>
      <c r="IF87" s="59">
        <v>1125</v>
      </c>
      <c r="IG87" s="12">
        <v>3889</v>
      </c>
      <c r="IH87" s="58">
        <f t="shared" si="154"/>
        <v>3456.8888888888887</v>
      </c>
      <c r="II87" s="57">
        <v>0</v>
      </c>
      <c r="IJ87" s="5">
        <v>0</v>
      </c>
      <c r="IK87" s="58">
        <v>0</v>
      </c>
      <c r="IL87" s="57">
        <v>0</v>
      </c>
      <c r="IM87" s="5">
        <v>0</v>
      </c>
      <c r="IN87" s="58">
        <v>0</v>
      </c>
      <c r="IO87" s="57">
        <v>0</v>
      </c>
      <c r="IP87" s="5">
        <v>0</v>
      </c>
      <c r="IQ87" s="58">
        <v>0</v>
      </c>
      <c r="IR87" s="14">
        <f t="shared" si="115"/>
        <v>52652</v>
      </c>
      <c r="IS87" s="58">
        <f t="shared" si="116"/>
        <v>214220</v>
      </c>
    </row>
    <row r="88" spans="1:253" x14ac:dyDescent="0.3">
      <c r="A88" s="54">
        <v>2010</v>
      </c>
      <c r="B88" s="50" t="s">
        <v>9</v>
      </c>
      <c r="C88" s="57">
        <v>0</v>
      </c>
      <c r="D88" s="5">
        <v>0</v>
      </c>
      <c r="E88" s="58">
        <v>0</v>
      </c>
      <c r="F88" s="57"/>
      <c r="G88" s="5"/>
      <c r="H88" s="58"/>
      <c r="I88" s="57">
        <v>0</v>
      </c>
      <c r="J88" s="5">
        <v>0</v>
      </c>
      <c r="K88" s="58">
        <v>0</v>
      </c>
      <c r="L88" s="57">
        <v>0</v>
      </c>
      <c r="M88" s="5">
        <v>0</v>
      </c>
      <c r="N88" s="58">
        <v>0</v>
      </c>
      <c r="O88" s="57">
        <v>0</v>
      </c>
      <c r="P88" s="5">
        <v>0</v>
      </c>
      <c r="Q88" s="58">
        <v>0</v>
      </c>
      <c r="R88" s="57">
        <v>0</v>
      </c>
      <c r="S88" s="5">
        <v>0</v>
      </c>
      <c r="T88" s="58">
        <v>0</v>
      </c>
      <c r="U88" s="57">
        <v>0</v>
      </c>
      <c r="V88" s="5">
        <v>0</v>
      </c>
      <c r="W88" s="58">
        <v>0</v>
      </c>
      <c r="X88" s="57">
        <v>0</v>
      </c>
      <c r="Y88" s="5">
        <v>0</v>
      </c>
      <c r="Z88" s="58">
        <f t="shared" si="140"/>
        <v>0</v>
      </c>
      <c r="AA88" s="57">
        <v>0</v>
      </c>
      <c r="AB88" s="5">
        <v>0</v>
      </c>
      <c r="AC88" s="58">
        <v>0</v>
      </c>
      <c r="AD88" s="59">
        <v>1050</v>
      </c>
      <c r="AE88" s="12">
        <v>3246</v>
      </c>
      <c r="AF88" s="58">
        <f t="shared" si="141"/>
        <v>3091.4285714285716</v>
      </c>
      <c r="AG88" s="57">
        <v>0</v>
      </c>
      <c r="AH88" s="5">
        <v>0</v>
      </c>
      <c r="AI88" s="58">
        <v>0</v>
      </c>
      <c r="AJ88" s="57">
        <v>0</v>
      </c>
      <c r="AK88" s="5">
        <v>0</v>
      </c>
      <c r="AL88" s="58">
        <v>0</v>
      </c>
      <c r="AM88" s="57">
        <v>0</v>
      </c>
      <c r="AN88" s="5">
        <v>0</v>
      </c>
      <c r="AO88" s="58">
        <v>0</v>
      </c>
      <c r="AP88" s="59">
        <v>20</v>
      </c>
      <c r="AQ88" s="12">
        <v>861</v>
      </c>
      <c r="AR88" s="58">
        <f>AQ88/AP88*1000</f>
        <v>43050</v>
      </c>
      <c r="AS88" s="57">
        <v>0</v>
      </c>
      <c r="AT88" s="5">
        <v>0</v>
      </c>
      <c r="AU88" s="58">
        <v>0</v>
      </c>
      <c r="AV88" s="59">
        <v>61</v>
      </c>
      <c r="AW88" s="12">
        <v>375</v>
      </c>
      <c r="AX88" s="58">
        <f t="shared" si="142"/>
        <v>6147.5409836065573</v>
      </c>
      <c r="AY88" s="57"/>
      <c r="AZ88" s="5"/>
      <c r="BA88" s="58"/>
      <c r="BB88" s="57">
        <v>0</v>
      </c>
      <c r="BC88" s="5">
        <v>0</v>
      </c>
      <c r="BD88" s="58">
        <f t="shared" si="143"/>
        <v>0</v>
      </c>
      <c r="BE88" s="57"/>
      <c r="BF88" s="5"/>
      <c r="BG88" s="58"/>
      <c r="BH88" s="57">
        <v>0</v>
      </c>
      <c r="BI88" s="5">
        <v>0</v>
      </c>
      <c r="BJ88" s="58">
        <v>0</v>
      </c>
      <c r="BK88" s="57">
        <v>0</v>
      </c>
      <c r="BL88" s="5">
        <v>0</v>
      </c>
      <c r="BM88" s="58">
        <v>0</v>
      </c>
      <c r="BN88" s="57">
        <v>0</v>
      </c>
      <c r="BO88" s="5">
        <v>0</v>
      </c>
      <c r="BP88" s="58">
        <v>0</v>
      </c>
      <c r="BQ88" s="57">
        <v>0</v>
      </c>
      <c r="BR88" s="5">
        <v>0</v>
      </c>
      <c r="BS88" s="58">
        <v>0</v>
      </c>
      <c r="BT88" s="57">
        <v>0</v>
      </c>
      <c r="BU88" s="5">
        <v>0</v>
      </c>
      <c r="BV88" s="58">
        <v>0</v>
      </c>
      <c r="BW88" s="57">
        <v>0</v>
      </c>
      <c r="BX88" s="5">
        <v>0</v>
      </c>
      <c r="BY88" s="58">
        <v>0</v>
      </c>
      <c r="BZ88" s="57">
        <v>0</v>
      </c>
      <c r="CA88" s="5">
        <v>3</v>
      </c>
      <c r="CB88" s="58">
        <v>0</v>
      </c>
      <c r="CC88" s="59">
        <v>8</v>
      </c>
      <c r="CD88" s="12">
        <v>59</v>
      </c>
      <c r="CE88" s="58">
        <f t="shared" si="144"/>
        <v>7375</v>
      </c>
      <c r="CF88" s="59">
        <v>6530</v>
      </c>
      <c r="CG88" s="12">
        <v>27280</v>
      </c>
      <c r="CH88" s="58">
        <f t="shared" si="145"/>
        <v>4177.6416539050542</v>
      </c>
      <c r="CI88" s="57">
        <v>0</v>
      </c>
      <c r="CJ88" s="5">
        <v>0</v>
      </c>
      <c r="CK88" s="58">
        <v>0</v>
      </c>
      <c r="CL88" s="57">
        <v>0</v>
      </c>
      <c r="CM88" s="5">
        <v>0</v>
      </c>
      <c r="CN88" s="58">
        <v>0</v>
      </c>
      <c r="CO88" s="57">
        <v>0</v>
      </c>
      <c r="CP88" s="5">
        <v>0</v>
      </c>
      <c r="CQ88" s="58">
        <v>0</v>
      </c>
      <c r="CR88" s="59">
        <v>17</v>
      </c>
      <c r="CS88" s="12">
        <v>193</v>
      </c>
      <c r="CT88" s="58">
        <f t="shared" si="146"/>
        <v>11352.941176470589</v>
      </c>
      <c r="CU88" s="57">
        <v>0</v>
      </c>
      <c r="CV88" s="5">
        <v>0</v>
      </c>
      <c r="CW88" s="58">
        <v>0</v>
      </c>
      <c r="CX88" s="57">
        <v>0</v>
      </c>
      <c r="CY88" s="5">
        <v>0</v>
      </c>
      <c r="CZ88" s="58">
        <v>0</v>
      </c>
      <c r="DA88" s="59">
        <v>0</v>
      </c>
      <c r="DB88" s="12">
        <v>6</v>
      </c>
      <c r="DC88" s="58">
        <v>0</v>
      </c>
      <c r="DD88" s="57">
        <v>0</v>
      </c>
      <c r="DE88" s="5">
        <v>0</v>
      </c>
      <c r="DF88" s="58">
        <v>0</v>
      </c>
      <c r="DG88" s="57">
        <v>0</v>
      </c>
      <c r="DH88" s="5">
        <v>0</v>
      </c>
      <c r="DI88" s="58">
        <v>0</v>
      </c>
      <c r="DJ88" s="57">
        <v>0</v>
      </c>
      <c r="DK88" s="5">
        <v>0</v>
      </c>
      <c r="DL88" s="58">
        <v>0</v>
      </c>
      <c r="DM88" s="57">
        <v>0</v>
      </c>
      <c r="DN88" s="5">
        <v>0</v>
      </c>
      <c r="DO88" s="58">
        <v>0</v>
      </c>
      <c r="DP88" s="57">
        <v>0</v>
      </c>
      <c r="DQ88" s="5">
        <v>0</v>
      </c>
      <c r="DR88" s="58">
        <v>0</v>
      </c>
      <c r="DS88" s="57">
        <v>0</v>
      </c>
      <c r="DT88" s="5">
        <v>0</v>
      </c>
      <c r="DU88" s="58">
        <v>0</v>
      </c>
      <c r="DV88" s="57">
        <v>0</v>
      </c>
      <c r="DW88" s="5">
        <v>0</v>
      </c>
      <c r="DX88" s="58">
        <v>0</v>
      </c>
      <c r="DY88" s="57">
        <v>0</v>
      </c>
      <c r="DZ88" s="5">
        <v>0</v>
      </c>
      <c r="EA88" s="58">
        <v>0</v>
      </c>
      <c r="EB88" s="57">
        <v>0</v>
      </c>
      <c r="EC88" s="5">
        <v>0</v>
      </c>
      <c r="ED88" s="58">
        <v>0</v>
      </c>
      <c r="EE88" s="57">
        <v>0</v>
      </c>
      <c r="EF88" s="5">
        <v>0</v>
      </c>
      <c r="EG88" s="58">
        <v>0</v>
      </c>
      <c r="EH88" s="57">
        <v>0</v>
      </c>
      <c r="EI88" s="5">
        <v>0</v>
      </c>
      <c r="EJ88" s="58">
        <v>0</v>
      </c>
      <c r="EK88" s="57">
        <v>0</v>
      </c>
      <c r="EL88" s="5">
        <v>0</v>
      </c>
      <c r="EM88" s="58">
        <v>0</v>
      </c>
      <c r="EN88" s="57">
        <v>0</v>
      </c>
      <c r="EO88" s="5">
        <v>0</v>
      </c>
      <c r="EP88" s="58">
        <v>0</v>
      </c>
      <c r="EQ88" s="59">
        <v>7134</v>
      </c>
      <c r="ER88" s="12">
        <v>21898</v>
      </c>
      <c r="ES88" s="58">
        <f t="shared" si="147"/>
        <v>3069.5262125035042</v>
      </c>
      <c r="ET88" s="57">
        <v>0</v>
      </c>
      <c r="EU88" s="5">
        <v>0</v>
      </c>
      <c r="EV88" s="58">
        <v>0</v>
      </c>
      <c r="EW88" s="57">
        <v>0</v>
      </c>
      <c r="EX88" s="5">
        <v>0</v>
      </c>
      <c r="EY88" s="58">
        <v>0</v>
      </c>
      <c r="EZ88" s="57"/>
      <c r="FA88" s="5"/>
      <c r="FB88" s="58"/>
      <c r="FC88" s="57">
        <v>0</v>
      </c>
      <c r="FD88" s="5">
        <v>3</v>
      </c>
      <c r="FE88" s="58">
        <v>0</v>
      </c>
      <c r="FF88" s="57">
        <v>0</v>
      </c>
      <c r="FG88" s="5">
        <v>3</v>
      </c>
      <c r="FH88" s="58">
        <v>0</v>
      </c>
      <c r="FI88" s="57">
        <v>0</v>
      </c>
      <c r="FJ88" s="5">
        <v>0</v>
      </c>
      <c r="FK88" s="58">
        <v>0</v>
      </c>
      <c r="FL88" s="57">
        <v>0</v>
      </c>
      <c r="FM88" s="5">
        <v>0</v>
      </c>
      <c r="FN88" s="58">
        <f t="shared" si="148"/>
        <v>0</v>
      </c>
      <c r="FO88" s="57">
        <v>0</v>
      </c>
      <c r="FP88" s="5">
        <v>0</v>
      </c>
      <c r="FQ88" s="58">
        <v>0</v>
      </c>
      <c r="FR88" s="57">
        <v>0</v>
      </c>
      <c r="FS88" s="5">
        <v>0</v>
      </c>
      <c r="FT88" s="58">
        <v>0</v>
      </c>
      <c r="FU88" s="57">
        <v>0</v>
      </c>
      <c r="FV88" s="5">
        <v>0</v>
      </c>
      <c r="FW88" s="58">
        <v>0</v>
      </c>
      <c r="FX88" s="57">
        <v>0</v>
      </c>
      <c r="FY88" s="5">
        <v>0</v>
      </c>
      <c r="FZ88" s="58">
        <v>0</v>
      </c>
      <c r="GA88" s="57">
        <v>0</v>
      </c>
      <c r="GB88" s="5">
        <v>0</v>
      </c>
      <c r="GC88" s="58">
        <v>0</v>
      </c>
      <c r="GD88" s="57">
        <v>0</v>
      </c>
      <c r="GE88" s="5">
        <v>0</v>
      </c>
      <c r="GF88" s="58">
        <v>0</v>
      </c>
      <c r="GG88" s="57">
        <v>0</v>
      </c>
      <c r="GH88" s="5">
        <v>0</v>
      </c>
      <c r="GI88" s="58">
        <v>0</v>
      </c>
      <c r="GJ88" s="57">
        <v>0</v>
      </c>
      <c r="GK88" s="5">
        <v>0</v>
      </c>
      <c r="GL88" s="58">
        <v>0</v>
      </c>
      <c r="GM88" s="57">
        <v>0</v>
      </c>
      <c r="GN88" s="5">
        <v>0</v>
      </c>
      <c r="GO88" s="58">
        <v>0</v>
      </c>
      <c r="GP88" s="57">
        <v>0</v>
      </c>
      <c r="GQ88" s="5">
        <v>0</v>
      </c>
      <c r="GR88" s="58">
        <f t="shared" si="149"/>
        <v>0</v>
      </c>
      <c r="GS88" s="59">
        <v>17</v>
      </c>
      <c r="GT88" s="12">
        <v>186</v>
      </c>
      <c r="GU88" s="58">
        <f t="shared" si="155"/>
        <v>10941.176470588236</v>
      </c>
      <c r="GV88" s="57">
        <v>0</v>
      </c>
      <c r="GW88" s="5">
        <v>0</v>
      </c>
      <c r="GX88" s="58">
        <v>0</v>
      </c>
      <c r="GY88" s="59">
        <v>17793</v>
      </c>
      <c r="GZ88" s="12">
        <v>71071</v>
      </c>
      <c r="HA88" s="58">
        <f t="shared" si="150"/>
        <v>3994.3236104085877</v>
      </c>
      <c r="HB88" s="57">
        <v>0</v>
      </c>
      <c r="HC88" s="5">
        <v>0</v>
      </c>
      <c r="HD88" s="58">
        <f t="shared" si="151"/>
        <v>0</v>
      </c>
      <c r="HE88" s="57"/>
      <c r="HF88" s="5"/>
      <c r="HG88" s="58"/>
      <c r="HH88" s="57">
        <v>0</v>
      </c>
      <c r="HI88" s="5">
        <v>0</v>
      </c>
      <c r="HJ88" s="58">
        <v>0</v>
      </c>
      <c r="HK88" s="57">
        <v>0</v>
      </c>
      <c r="HL88" s="5">
        <v>0</v>
      </c>
      <c r="HM88" s="58">
        <v>0</v>
      </c>
      <c r="HN88" s="57">
        <v>0</v>
      </c>
      <c r="HO88" s="5">
        <v>0</v>
      </c>
      <c r="HP88" s="58">
        <v>0</v>
      </c>
      <c r="HQ88" s="59">
        <v>575</v>
      </c>
      <c r="HR88" s="12">
        <v>2138</v>
      </c>
      <c r="HS88" s="58">
        <f t="shared" ref="HS88:HS94" si="156">HR88/HQ88*1000</f>
        <v>3718.2608695652175</v>
      </c>
      <c r="HT88" s="57">
        <v>0</v>
      </c>
      <c r="HU88" s="5">
        <v>0</v>
      </c>
      <c r="HV88" s="58">
        <v>0</v>
      </c>
      <c r="HW88" s="59">
        <v>256</v>
      </c>
      <c r="HX88" s="12">
        <v>2614</v>
      </c>
      <c r="HY88" s="58">
        <f t="shared" si="152"/>
        <v>10210.9375</v>
      </c>
      <c r="HZ88" s="59">
        <v>0</v>
      </c>
      <c r="IA88" s="12">
        <v>0</v>
      </c>
      <c r="IB88" s="58">
        <v>0</v>
      </c>
      <c r="IC88" s="57">
        <v>0</v>
      </c>
      <c r="ID88" s="5">
        <v>0</v>
      </c>
      <c r="IE88" s="58">
        <v>0</v>
      </c>
      <c r="IF88" s="59">
        <v>3500</v>
      </c>
      <c r="IG88" s="12">
        <v>12337</v>
      </c>
      <c r="IH88" s="58">
        <f t="shared" si="154"/>
        <v>3524.8571428571431</v>
      </c>
      <c r="II88" s="57">
        <v>0</v>
      </c>
      <c r="IJ88" s="5">
        <v>0</v>
      </c>
      <c r="IK88" s="58">
        <v>0</v>
      </c>
      <c r="IL88" s="57">
        <v>0</v>
      </c>
      <c r="IM88" s="5">
        <v>0</v>
      </c>
      <c r="IN88" s="58">
        <v>0</v>
      </c>
      <c r="IO88" s="57">
        <v>0</v>
      </c>
      <c r="IP88" s="5">
        <v>0</v>
      </c>
      <c r="IQ88" s="58">
        <v>0</v>
      </c>
      <c r="IR88" s="14">
        <f t="shared" si="115"/>
        <v>36961</v>
      </c>
      <c r="IS88" s="58">
        <f t="shared" si="116"/>
        <v>142273</v>
      </c>
    </row>
    <row r="89" spans="1:253" x14ac:dyDescent="0.3">
      <c r="A89" s="54">
        <v>2010</v>
      </c>
      <c r="B89" s="50" t="s">
        <v>10</v>
      </c>
      <c r="C89" s="57">
        <v>0</v>
      </c>
      <c r="D89" s="5">
        <v>0</v>
      </c>
      <c r="E89" s="58">
        <v>0</v>
      </c>
      <c r="F89" s="59"/>
      <c r="G89" s="12"/>
      <c r="H89" s="58"/>
      <c r="I89" s="59">
        <v>1</v>
      </c>
      <c r="J89" s="12">
        <v>13</v>
      </c>
      <c r="K89" s="58">
        <f>J89/I89*1000</f>
        <v>13000</v>
      </c>
      <c r="L89" s="57">
        <v>0</v>
      </c>
      <c r="M89" s="5">
        <v>0</v>
      </c>
      <c r="N89" s="58">
        <v>0</v>
      </c>
      <c r="O89" s="57">
        <v>0</v>
      </c>
      <c r="P89" s="5">
        <v>0</v>
      </c>
      <c r="Q89" s="58">
        <v>0</v>
      </c>
      <c r="R89" s="57">
        <v>0</v>
      </c>
      <c r="S89" s="5">
        <v>0</v>
      </c>
      <c r="T89" s="58">
        <v>0</v>
      </c>
      <c r="U89" s="57">
        <v>0</v>
      </c>
      <c r="V89" s="5">
        <v>0</v>
      </c>
      <c r="W89" s="58">
        <v>0</v>
      </c>
      <c r="X89" s="57">
        <v>0</v>
      </c>
      <c r="Y89" s="5">
        <v>0</v>
      </c>
      <c r="Z89" s="58">
        <f t="shared" si="140"/>
        <v>0</v>
      </c>
      <c r="AA89" s="57">
        <v>0</v>
      </c>
      <c r="AB89" s="5">
        <v>0</v>
      </c>
      <c r="AC89" s="58">
        <v>0</v>
      </c>
      <c r="AD89" s="59">
        <v>75</v>
      </c>
      <c r="AE89" s="12">
        <v>220</v>
      </c>
      <c r="AF89" s="58">
        <f t="shared" si="141"/>
        <v>2933.333333333333</v>
      </c>
      <c r="AG89" s="57">
        <v>0</v>
      </c>
      <c r="AH89" s="5">
        <v>0</v>
      </c>
      <c r="AI89" s="58">
        <v>0</v>
      </c>
      <c r="AJ89" s="57">
        <v>0</v>
      </c>
      <c r="AK89" s="5">
        <v>0</v>
      </c>
      <c r="AL89" s="58">
        <v>0</v>
      </c>
      <c r="AM89" s="57">
        <v>0</v>
      </c>
      <c r="AN89" s="5">
        <v>0</v>
      </c>
      <c r="AO89" s="58">
        <v>0</v>
      </c>
      <c r="AP89" s="57">
        <v>0</v>
      </c>
      <c r="AQ89" s="5">
        <v>0</v>
      </c>
      <c r="AR89" s="58">
        <v>0</v>
      </c>
      <c r="AS89" s="57">
        <v>0</v>
      </c>
      <c r="AT89" s="5">
        <v>0</v>
      </c>
      <c r="AU89" s="58">
        <v>0</v>
      </c>
      <c r="AV89" s="59">
        <v>156</v>
      </c>
      <c r="AW89" s="12">
        <v>969</v>
      </c>
      <c r="AX89" s="58">
        <f t="shared" si="142"/>
        <v>6211.5384615384619</v>
      </c>
      <c r="AY89" s="57"/>
      <c r="AZ89" s="5"/>
      <c r="BA89" s="58"/>
      <c r="BB89" s="57">
        <v>0</v>
      </c>
      <c r="BC89" s="5">
        <v>0</v>
      </c>
      <c r="BD89" s="58">
        <f t="shared" si="143"/>
        <v>0</v>
      </c>
      <c r="BE89" s="57"/>
      <c r="BF89" s="5"/>
      <c r="BG89" s="58"/>
      <c r="BH89" s="57">
        <v>0</v>
      </c>
      <c r="BI89" s="5">
        <v>0</v>
      </c>
      <c r="BJ89" s="58">
        <v>0</v>
      </c>
      <c r="BK89" s="57">
        <v>0</v>
      </c>
      <c r="BL89" s="5">
        <v>0</v>
      </c>
      <c r="BM89" s="58">
        <v>0</v>
      </c>
      <c r="BN89" s="57">
        <v>0</v>
      </c>
      <c r="BO89" s="5">
        <v>0</v>
      </c>
      <c r="BP89" s="58">
        <v>0</v>
      </c>
      <c r="BQ89" s="57">
        <v>0</v>
      </c>
      <c r="BR89" s="5">
        <v>0</v>
      </c>
      <c r="BS89" s="58">
        <v>0</v>
      </c>
      <c r="BT89" s="57">
        <v>0</v>
      </c>
      <c r="BU89" s="5">
        <v>0</v>
      </c>
      <c r="BV89" s="58">
        <v>0</v>
      </c>
      <c r="BW89" s="57">
        <v>0</v>
      </c>
      <c r="BX89" s="5">
        <v>0</v>
      </c>
      <c r="BY89" s="58">
        <v>0</v>
      </c>
      <c r="BZ89" s="57">
        <v>0</v>
      </c>
      <c r="CA89" s="5">
        <v>0</v>
      </c>
      <c r="CB89" s="58">
        <v>0</v>
      </c>
      <c r="CC89" s="59">
        <v>34</v>
      </c>
      <c r="CD89" s="12">
        <v>285</v>
      </c>
      <c r="CE89" s="58">
        <f t="shared" si="144"/>
        <v>8382.3529411764703</v>
      </c>
      <c r="CF89" s="59">
        <v>3362</v>
      </c>
      <c r="CG89" s="12">
        <v>12809</v>
      </c>
      <c r="CH89" s="58">
        <f t="shared" si="145"/>
        <v>3809.9345627602615</v>
      </c>
      <c r="CI89" s="57">
        <v>0</v>
      </c>
      <c r="CJ89" s="5">
        <v>0</v>
      </c>
      <c r="CK89" s="58">
        <v>0</v>
      </c>
      <c r="CL89" s="57">
        <v>0</v>
      </c>
      <c r="CM89" s="5">
        <v>0</v>
      </c>
      <c r="CN89" s="58">
        <v>0</v>
      </c>
      <c r="CO89" s="57">
        <v>0</v>
      </c>
      <c r="CP89" s="5">
        <v>0</v>
      </c>
      <c r="CQ89" s="58">
        <v>0</v>
      </c>
      <c r="CR89" s="59">
        <v>8</v>
      </c>
      <c r="CS89" s="12">
        <v>83</v>
      </c>
      <c r="CT89" s="58">
        <f t="shared" si="146"/>
        <v>10375</v>
      </c>
      <c r="CU89" s="59">
        <v>2</v>
      </c>
      <c r="CV89" s="12">
        <v>34</v>
      </c>
      <c r="CW89" s="58">
        <f>CV89/CU89*1000</f>
        <v>17000</v>
      </c>
      <c r="CX89" s="57">
        <v>0</v>
      </c>
      <c r="CY89" s="5">
        <v>0</v>
      </c>
      <c r="CZ89" s="58">
        <v>0</v>
      </c>
      <c r="DA89" s="59">
        <v>19</v>
      </c>
      <c r="DB89" s="12">
        <v>185</v>
      </c>
      <c r="DC89" s="58">
        <f>DB89/DA89*1000</f>
        <v>9736.8421052631584</v>
      </c>
      <c r="DD89" s="57">
        <v>0</v>
      </c>
      <c r="DE89" s="5">
        <v>0</v>
      </c>
      <c r="DF89" s="58">
        <v>0</v>
      </c>
      <c r="DG89" s="57">
        <v>0</v>
      </c>
      <c r="DH89" s="5">
        <v>0</v>
      </c>
      <c r="DI89" s="58">
        <v>0</v>
      </c>
      <c r="DJ89" s="57">
        <v>0</v>
      </c>
      <c r="DK89" s="5">
        <v>0</v>
      </c>
      <c r="DL89" s="58">
        <v>0</v>
      </c>
      <c r="DM89" s="57">
        <v>0</v>
      </c>
      <c r="DN89" s="5">
        <v>0</v>
      </c>
      <c r="DO89" s="58">
        <v>0</v>
      </c>
      <c r="DP89" s="57">
        <v>0</v>
      </c>
      <c r="DQ89" s="5">
        <v>0</v>
      </c>
      <c r="DR89" s="58">
        <v>0</v>
      </c>
      <c r="DS89" s="57">
        <v>0</v>
      </c>
      <c r="DT89" s="5">
        <v>0</v>
      </c>
      <c r="DU89" s="58">
        <v>0</v>
      </c>
      <c r="DV89" s="57">
        <v>0</v>
      </c>
      <c r="DW89" s="5">
        <v>0</v>
      </c>
      <c r="DX89" s="58">
        <v>0</v>
      </c>
      <c r="DY89" s="57">
        <v>0</v>
      </c>
      <c r="DZ89" s="5">
        <v>0</v>
      </c>
      <c r="EA89" s="58">
        <v>0</v>
      </c>
      <c r="EB89" s="57">
        <v>0</v>
      </c>
      <c r="EC89" s="5">
        <v>0</v>
      </c>
      <c r="ED89" s="58">
        <v>0</v>
      </c>
      <c r="EE89" s="57">
        <v>0</v>
      </c>
      <c r="EF89" s="5">
        <v>0</v>
      </c>
      <c r="EG89" s="58">
        <v>0</v>
      </c>
      <c r="EH89" s="57">
        <v>0</v>
      </c>
      <c r="EI89" s="5">
        <v>0</v>
      </c>
      <c r="EJ89" s="58">
        <v>0</v>
      </c>
      <c r="EK89" s="57">
        <v>0</v>
      </c>
      <c r="EL89" s="5">
        <v>0</v>
      </c>
      <c r="EM89" s="58">
        <v>0</v>
      </c>
      <c r="EN89" s="57">
        <v>0</v>
      </c>
      <c r="EO89" s="5">
        <v>0</v>
      </c>
      <c r="EP89" s="58">
        <v>0</v>
      </c>
      <c r="EQ89" s="59">
        <v>4502</v>
      </c>
      <c r="ER89" s="12">
        <v>15037</v>
      </c>
      <c r="ES89" s="58">
        <f t="shared" si="147"/>
        <v>3340.0710795202131</v>
      </c>
      <c r="ET89" s="59">
        <v>1000</v>
      </c>
      <c r="EU89" s="12">
        <v>3156</v>
      </c>
      <c r="EV89" s="58">
        <f>EU89/ET89*1000</f>
        <v>3156</v>
      </c>
      <c r="EW89" s="57">
        <v>0</v>
      </c>
      <c r="EX89" s="5">
        <v>0</v>
      </c>
      <c r="EY89" s="58">
        <v>0</v>
      </c>
      <c r="EZ89" s="57"/>
      <c r="FA89" s="5"/>
      <c r="FB89" s="58"/>
      <c r="FC89" s="57">
        <v>0</v>
      </c>
      <c r="FD89" s="5">
        <v>0</v>
      </c>
      <c r="FE89" s="58">
        <v>0</v>
      </c>
      <c r="FF89" s="57">
        <v>0</v>
      </c>
      <c r="FG89" s="5">
        <v>0</v>
      </c>
      <c r="FH89" s="58">
        <v>0</v>
      </c>
      <c r="FI89" s="57">
        <v>0</v>
      </c>
      <c r="FJ89" s="5">
        <v>0</v>
      </c>
      <c r="FK89" s="58">
        <v>0</v>
      </c>
      <c r="FL89" s="57">
        <v>0</v>
      </c>
      <c r="FM89" s="5">
        <v>0</v>
      </c>
      <c r="FN89" s="58">
        <f t="shared" si="148"/>
        <v>0</v>
      </c>
      <c r="FO89" s="57">
        <v>0</v>
      </c>
      <c r="FP89" s="5">
        <v>0</v>
      </c>
      <c r="FQ89" s="58">
        <v>0</v>
      </c>
      <c r="FR89" s="57">
        <v>0</v>
      </c>
      <c r="FS89" s="5">
        <v>0</v>
      </c>
      <c r="FT89" s="58">
        <v>0</v>
      </c>
      <c r="FU89" s="57">
        <v>0</v>
      </c>
      <c r="FV89" s="5">
        <v>0</v>
      </c>
      <c r="FW89" s="58">
        <v>0</v>
      </c>
      <c r="FX89" s="57">
        <v>0</v>
      </c>
      <c r="FY89" s="5">
        <v>0</v>
      </c>
      <c r="FZ89" s="58">
        <v>0</v>
      </c>
      <c r="GA89" s="57">
        <v>0</v>
      </c>
      <c r="GB89" s="5">
        <v>0</v>
      </c>
      <c r="GC89" s="58">
        <v>0</v>
      </c>
      <c r="GD89" s="57">
        <v>0</v>
      </c>
      <c r="GE89" s="5">
        <v>0</v>
      </c>
      <c r="GF89" s="58">
        <v>0</v>
      </c>
      <c r="GG89" s="57">
        <v>0</v>
      </c>
      <c r="GH89" s="5">
        <v>0</v>
      </c>
      <c r="GI89" s="58">
        <v>0</v>
      </c>
      <c r="GJ89" s="57">
        <v>0</v>
      </c>
      <c r="GK89" s="5">
        <v>0</v>
      </c>
      <c r="GL89" s="58">
        <v>0</v>
      </c>
      <c r="GM89" s="57">
        <v>0</v>
      </c>
      <c r="GN89" s="5">
        <v>0</v>
      </c>
      <c r="GO89" s="58">
        <v>0</v>
      </c>
      <c r="GP89" s="57">
        <v>0</v>
      </c>
      <c r="GQ89" s="5">
        <v>0</v>
      </c>
      <c r="GR89" s="58">
        <f t="shared" si="149"/>
        <v>0</v>
      </c>
      <c r="GS89" s="57">
        <v>0</v>
      </c>
      <c r="GT89" s="5">
        <v>0</v>
      </c>
      <c r="GU89" s="58">
        <v>0</v>
      </c>
      <c r="GV89" s="57">
        <v>0</v>
      </c>
      <c r="GW89" s="5">
        <v>0</v>
      </c>
      <c r="GX89" s="58">
        <v>0</v>
      </c>
      <c r="GY89" s="59">
        <v>28673</v>
      </c>
      <c r="GZ89" s="12">
        <v>112307</v>
      </c>
      <c r="HA89" s="58">
        <f t="shared" si="150"/>
        <v>3916.8207024029575</v>
      </c>
      <c r="HB89" s="57">
        <v>0</v>
      </c>
      <c r="HC89" s="5">
        <v>0</v>
      </c>
      <c r="HD89" s="58">
        <f t="shared" si="151"/>
        <v>0</v>
      </c>
      <c r="HE89" s="57"/>
      <c r="HF89" s="5"/>
      <c r="HG89" s="58"/>
      <c r="HH89" s="57">
        <v>0</v>
      </c>
      <c r="HI89" s="5">
        <v>0</v>
      </c>
      <c r="HJ89" s="58">
        <v>0</v>
      </c>
      <c r="HK89" s="57">
        <v>0</v>
      </c>
      <c r="HL89" s="5">
        <v>0</v>
      </c>
      <c r="HM89" s="58">
        <v>0</v>
      </c>
      <c r="HN89" s="57">
        <v>0</v>
      </c>
      <c r="HO89" s="5">
        <v>0</v>
      </c>
      <c r="HP89" s="58">
        <v>0</v>
      </c>
      <c r="HQ89" s="57">
        <v>0</v>
      </c>
      <c r="HR89" s="5">
        <v>0</v>
      </c>
      <c r="HS89" s="58">
        <v>0</v>
      </c>
      <c r="HT89" s="57">
        <v>0</v>
      </c>
      <c r="HU89" s="5">
        <v>0</v>
      </c>
      <c r="HV89" s="58">
        <v>0</v>
      </c>
      <c r="HW89" s="59">
        <v>60</v>
      </c>
      <c r="HX89" s="12">
        <v>567</v>
      </c>
      <c r="HY89" s="58">
        <f t="shared" si="152"/>
        <v>9450</v>
      </c>
      <c r="HZ89" s="59">
        <v>0</v>
      </c>
      <c r="IA89" s="12">
        <v>0</v>
      </c>
      <c r="IB89" s="58">
        <v>0</v>
      </c>
      <c r="IC89" s="59">
        <v>96</v>
      </c>
      <c r="ID89" s="12">
        <v>394</v>
      </c>
      <c r="IE89" s="58">
        <f t="shared" si="153"/>
        <v>4104.166666666667</v>
      </c>
      <c r="IF89" s="59">
        <v>3973</v>
      </c>
      <c r="IG89" s="12">
        <v>12666</v>
      </c>
      <c r="IH89" s="58">
        <f t="shared" si="154"/>
        <v>3188.0191291215706</v>
      </c>
      <c r="II89" s="57">
        <v>0</v>
      </c>
      <c r="IJ89" s="5">
        <v>0</v>
      </c>
      <c r="IK89" s="58">
        <v>0</v>
      </c>
      <c r="IL89" s="57">
        <v>0</v>
      </c>
      <c r="IM89" s="5">
        <v>0</v>
      </c>
      <c r="IN89" s="58">
        <v>0</v>
      </c>
      <c r="IO89" s="57">
        <v>0</v>
      </c>
      <c r="IP89" s="5">
        <v>0</v>
      </c>
      <c r="IQ89" s="58">
        <v>0</v>
      </c>
      <c r="IR89" s="14">
        <f t="shared" si="115"/>
        <v>41961</v>
      </c>
      <c r="IS89" s="58">
        <f t="shared" si="116"/>
        <v>158725</v>
      </c>
    </row>
    <row r="90" spans="1:253" x14ac:dyDescent="0.3">
      <c r="A90" s="54">
        <v>2010</v>
      </c>
      <c r="B90" s="50" t="s">
        <v>11</v>
      </c>
      <c r="C90" s="57">
        <v>0</v>
      </c>
      <c r="D90" s="5">
        <v>0</v>
      </c>
      <c r="E90" s="58">
        <v>0</v>
      </c>
      <c r="F90" s="57"/>
      <c r="G90" s="5"/>
      <c r="H90" s="58"/>
      <c r="I90" s="57">
        <v>0</v>
      </c>
      <c r="J90" s="5">
        <v>0</v>
      </c>
      <c r="K90" s="58">
        <v>0</v>
      </c>
      <c r="L90" s="57">
        <v>0</v>
      </c>
      <c r="M90" s="5">
        <v>0</v>
      </c>
      <c r="N90" s="58">
        <v>0</v>
      </c>
      <c r="O90" s="57">
        <v>0</v>
      </c>
      <c r="P90" s="5">
        <v>0</v>
      </c>
      <c r="Q90" s="58">
        <v>0</v>
      </c>
      <c r="R90" s="57">
        <v>0</v>
      </c>
      <c r="S90" s="5">
        <v>0</v>
      </c>
      <c r="T90" s="58">
        <v>0</v>
      </c>
      <c r="U90" s="57">
        <v>0</v>
      </c>
      <c r="V90" s="5">
        <v>0</v>
      </c>
      <c r="W90" s="58">
        <v>0</v>
      </c>
      <c r="X90" s="57">
        <v>0</v>
      </c>
      <c r="Y90" s="5">
        <v>0</v>
      </c>
      <c r="Z90" s="58">
        <f t="shared" si="140"/>
        <v>0</v>
      </c>
      <c r="AA90" s="57">
        <v>0</v>
      </c>
      <c r="AB90" s="5">
        <v>0</v>
      </c>
      <c r="AC90" s="58">
        <v>0</v>
      </c>
      <c r="AD90" s="59">
        <v>382</v>
      </c>
      <c r="AE90" s="12">
        <v>1306</v>
      </c>
      <c r="AF90" s="58">
        <f t="shared" si="141"/>
        <v>3418.8481675392668</v>
      </c>
      <c r="AG90" s="57">
        <v>0</v>
      </c>
      <c r="AH90" s="5">
        <v>0</v>
      </c>
      <c r="AI90" s="58">
        <v>0</v>
      </c>
      <c r="AJ90" s="57">
        <v>0</v>
      </c>
      <c r="AK90" s="5">
        <v>0</v>
      </c>
      <c r="AL90" s="58">
        <v>0</v>
      </c>
      <c r="AM90" s="57">
        <v>0</v>
      </c>
      <c r="AN90" s="5">
        <v>0</v>
      </c>
      <c r="AO90" s="58">
        <v>0</v>
      </c>
      <c r="AP90" s="57">
        <v>0</v>
      </c>
      <c r="AQ90" s="5">
        <v>0</v>
      </c>
      <c r="AR90" s="58">
        <v>0</v>
      </c>
      <c r="AS90" s="57">
        <v>0</v>
      </c>
      <c r="AT90" s="5">
        <v>0</v>
      </c>
      <c r="AU90" s="58">
        <v>0</v>
      </c>
      <c r="AV90" s="59">
        <v>80</v>
      </c>
      <c r="AW90" s="12">
        <v>293</v>
      </c>
      <c r="AX90" s="58">
        <f t="shared" si="142"/>
        <v>3662.5</v>
      </c>
      <c r="AY90" s="57"/>
      <c r="AZ90" s="5"/>
      <c r="BA90" s="58"/>
      <c r="BB90" s="57">
        <v>0</v>
      </c>
      <c r="BC90" s="5">
        <v>0</v>
      </c>
      <c r="BD90" s="58">
        <f t="shared" si="143"/>
        <v>0</v>
      </c>
      <c r="BE90" s="57"/>
      <c r="BF90" s="5"/>
      <c r="BG90" s="58"/>
      <c r="BH90" s="57">
        <v>0</v>
      </c>
      <c r="BI90" s="5">
        <v>0</v>
      </c>
      <c r="BJ90" s="58">
        <v>0</v>
      </c>
      <c r="BK90" s="57">
        <v>0</v>
      </c>
      <c r="BL90" s="5">
        <v>0</v>
      </c>
      <c r="BM90" s="58">
        <v>0</v>
      </c>
      <c r="BN90" s="57">
        <v>0</v>
      </c>
      <c r="BO90" s="5">
        <v>0</v>
      </c>
      <c r="BP90" s="58">
        <v>0</v>
      </c>
      <c r="BQ90" s="57">
        <v>0</v>
      </c>
      <c r="BR90" s="5">
        <v>0</v>
      </c>
      <c r="BS90" s="58">
        <v>0</v>
      </c>
      <c r="BT90" s="57">
        <v>0</v>
      </c>
      <c r="BU90" s="5">
        <v>0</v>
      </c>
      <c r="BV90" s="58">
        <v>0</v>
      </c>
      <c r="BW90" s="57">
        <v>0</v>
      </c>
      <c r="BX90" s="5">
        <v>0</v>
      </c>
      <c r="BY90" s="58">
        <v>0</v>
      </c>
      <c r="BZ90" s="57">
        <v>0</v>
      </c>
      <c r="CA90" s="5">
        <v>0</v>
      </c>
      <c r="CB90" s="58">
        <v>0</v>
      </c>
      <c r="CC90" s="59">
        <v>25</v>
      </c>
      <c r="CD90" s="12">
        <v>171</v>
      </c>
      <c r="CE90" s="58">
        <f t="shared" si="144"/>
        <v>6840</v>
      </c>
      <c r="CF90" s="59">
        <v>2355</v>
      </c>
      <c r="CG90" s="12">
        <v>13660</v>
      </c>
      <c r="CH90" s="58">
        <f t="shared" si="145"/>
        <v>5800.424628450106</v>
      </c>
      <c r="CI90" s="57">
        <v>0</v>
      </c>
      <c r="CJ90" s="5">
        <v>0</v>
      </c>
      <c r="CK90" s="58">
        <v>0</v>
      </c>
      <c r="CL90" s="57">
        <v>0</v>
      </c>
      <c r="CM90" s="5">
        <v>0</v>
      </c>
      <c r="CN90" s="58">
        <v>0</v>
      </c>
      <c r="CO90" s="57">
        <v>0</v>
      </c>
      <c r="CP90" s="5">
        <v>0</v>
      </c>
      <c r="CQ90" s="58">
        <v>0</v>
      </c>
      <c r="CR90" s="59">
        <v>2</v>
      </c>
      <c r="CS90" s="12">
        <v>28</v>
      </c>
      <c r="CT90" s="58">
        <f t="shared" si="146"/>
        <v>14000</v>
      </c>
      <c r="CU90" s="57">
        <v>0</v>
      </c>
      <c r="CV90" s="5">
        <v>9</v>
      </c>
      <c r="CW90" s="58">
        <v>0</v>
      </c>
      <c r="CX90" s="57">
        <v>0</v>
      </c>
      <c r="CY90" s="5">
        <v>0</v>
      </c>
      <c r="CZ90" s="58">
        <v>0</v>
      </c>
      <c r="DA90" s="59">
        <v>1</v>
      </c>
      <c r="DB90" s="12">
        <v>4</v>
      </c>
      <c r="DC90" s="58">
        <f>DB90/DA90*1000</f>
        <v>4000</v>
      </c>
      <c r="DD90" s="57">
        <v>0</v>
      </c>
      <c r="DE90" s="5">
        <v>0</v>
      </c>
      <c r="DF90" s="58">
        <v>0</v>
      </c>
      <c r="DG90" s="57">
        <v>0</v>
      </c>
      <c r="DH90" s="5">
        <v>0</v>
      </c>
      <c r="DI90" s="58">
        <v>0</v>
      </c>
      <c r="DJ90" s="57">
        <v>0</v>
      </c>
      <c r="DK90" s="5">
        <v>0</v>
      </c>
      <c r="DL90" s="58">
        <v>0</v>
      </c>
      <c r="DM90" s="57">
        <v>0</v>
      </c>
      <c r="DN90" s="5">
        <v>0</v>
      </c>
      <c r="DO90" s="58">
        <v>0</v>
      </c>
      <c r="DP90" s="57">
        <v>0</v>
      </c>
      <c r="DQ90" s="5">
        <v>0</v>
      </c>
      <c r="DR90" s="58">
        <v>0</v>
      </c>
      <c r="DS90" s="57">
        <v>0</v>
      </c>
      <c r="DT90" s="5">
        <v>0</v>
      </c>
      <c r="DU90" s="58">
        <v>0</v>
      </c>
      <c r="DV90" s="57">
        <v>0</v>
      </c>
      <c r="DW90" s="5">
        <v>0</v>
      </c>
      <c r="DX90" s="58">
        <v>0</v>
      </c>
      <c r="DY90" s="57">
        <v>0</v>
      </c>
      <c r="DZ90" s="5">
        <v>0</v>
      </c>
      <c r="EA90" s="58">
        <v>0</v>
      </c>
      <c r="EB90" s="57">
        <v>0</v>
      </c>
      <c r="EC90" s="5">
        <v>0</v>
      </c>
      <c r="ED90" s="58">
        <v>0</v>
      </c>
      <c r="EE90" s="57">
        <v>0</v>
      </c>
      <c r="EF90" s="5">
        <v>0</v>
      </c>
      <c r="EG90" s="58">
        <v>0</v>
      </c>
      <c r="EH90" s="57">
        <v>0</v>
      </c>
      <c r="EI90" s="5">
        <v>0</v>
      </c>
      <c r="EJ90" s="58">
        <v>0</v>
      </c>
      <c r="EK90" s="57">
        <v>0</v>
      </c>
      <c r="EL90" s="5">
        <v>0</v>
      </c>
      <c r="EM90" s="58">
        <v>0</v>
      </c>
      <c r="EN90" s="57">
        <v>0</v>
      </c>
      <c r="EO90" s="5">
        <v>0</v>
      </c>
      <c r="EP90" s="58">
        <v>0</v>
      </c>
      <c r="EQ90" s="59">
        <v>11969</v>
      </c>
      <c r="ER90" s="12">
        <v>38407</v>
      </c>
      <c r="ES90" s="58">
        <f t="shared" si="147"/>
        <v>3208.8729217144287</v>
      </c>
      <c r="ET90" s="57">
        <v>0</v>
      </c>
      <c r="EU90" s="5">
        <v>0</v>
      </c>
      <c r="EV90" s="58">
        <v>0</v>
      </c>
      <c r="EW90" s="57">
        <v>0</v>
      </c>
      <c r="EX90" s="5">
        <v>0</v>
      </c>
      <c r="EY90" s="58">
        <v>0</v>
      </c>
      <c r="EZ90" s="57"/>
      <c r="FA90" s="5"/>
      <c r="FB90" s="58"/>
      <c r="FC90" s="57">
        <v>0</v>
      </c>
      <c r="FD90" s="5">
        <v>0</v>
      </c>
      <c r="FE90" s="58">
        <v>0</v>
      </c>
      <c r="FF90" s="57">
        <v>0</v>
      </c>
      <c r="FG90" s="5">
        <v>0</v>
      </c>
      <c r="FH90" s="58">
        <v>0</v>
      </c>
      <c r="FI90" s="57">
        <v>0</v>
      </c>
      <c r="FJ90" s="5">
        <v>0</v>
      </c>
      <c r="FK90" s="58">
        <v>0</v>
      </c>
      <c r="FL90" s="57">
        <v>0</v>
      </c>
      <c r="FM90" s="5">
        <v>0</v>
      </c>
      <c r="FN90" s="58">
        <f t="shared" si="148"/>
        <v>0</v>
      </c>
      <c r="FO90" s="57">
        <v>0</v>
      </c>
      <c r="FP90" s="5">
        <v>0</v>
      </c>
      <c r="FQ90" s="58">
        <v>0</v>
      </c>
      <c r="FR90" s="57">
        <v>0</v>
      </c>
      <c r="FS90" s="5">
        <v>0</v>
      </c>
      <c r="FT90" s="58">
        <v>0</v>
      </c>
      <c r="FU90" s="57">
        <v>0</v>
      </c>
      <c r="FV90" s="5">
        <v>0</v>
      </c>
      <c r="FW90" s="58">
        <v>0</v>
      </c>
      <c r="FX90" s="57">
        <v>0</v>
      </c>
      <c r="FY90" s="5">
        <v>0</v>
      </c>
      <c r="FZ90" s="58">
        <v>0</v>
      </c>
      <c r="GA90" s="57">
        <v>0</v>
      </c>
      <c r="GB90" s="5">
        <v>0</v>
      </c>
      <c r="GC90" s="58">
        <v>0</v>
      </c>
      <c r="GD90" s="57">
        <v>0</v>
      </c>
      <c r="GE90" s="5">
        <v>0</v>
      </c>
      <c r="GF90" s="58">
        <v>0</v>
      </c>
      <c r="GG90" s="57">
        <v>0</v>
      </c>
      <c r="GH90" s="5">
        <v>0</v>
      </c>
      <c r="GI90" s="58">
        <v>0</v>
      </c>
      <c r="GJ90" s="57">
        <v>0</v>
      </c>
      <c r="GK90" s="5">
        <v>0</v>
      </c>
      <c r="GL90" s="58">
        <v>0</v>
      </c>
      <c r="GM90" s="57">
        <v>0</v>
      </c>
      <c r="GN90" s="5">
        <v>0</v>
      </c>
      <c r="GO90" s="58">
        <v>0</v>
      </c>
      <c r="GP90" s="57">
        <v>0</v>
      </c>
      <c r="GQ90" s="5">
        <v>0</v>
      </c>
      <c r="GR90" s="58">
        <f t="shared" si="149"/>
        <v>0</v>
      </c>
      <c r="GS90" s="59">
        <v>18</v>
      </c>
      <c r="GT90" s="12">
        <v>175</v>
      </c>
      <c r="GU90" s="58">
        <f t="shared" si="155"/>
        <v>9722.2222222222208</v>
      </c>
      <c r="GV90" s="57">
        <v>0</v>
      </c>
      <c r="GW90" s="5">
        <v>0</v>
      </c>
      <c r="GX90" s="58">
        <v>0</v>
      </c>
      <c r="GY90" s="59">
        <v>46394</v>
      </c>
      <c r="GZ90" s="12">
        <v>169829</v>
      </c>
      <c r="HA90" s="58">
        <f t="shared" si="150"/>
        <v>3660.5811096262446</v>
      </c>
      <c r="HB90" s="57">
        <v>0</v>
      </c>
      <c r="HC90" s="5">
        <v>0</v>
      </c>
      <c r="HD90" s="58">
        <f t="shared" si="151"/>
        <v>0</v>
      </c>
      <c r="HE90" s="57"/>
      <c r="HF90" s="5"/>
      <c r="HG90" s="58"/>
      <c r="HH90" s="57">
        <v>0</v>
      </c>
      <c r="HI90" s="5">
        <v>0</v>
      </c>
      <c r="HJ90" s="58">
        <v>0</v>
      </c>
      <c r="HK90" s="57">
        <v>0</v>
      </c>
      <c r="HL90" s="5">
        <v>0</v>
      </c>
      <c r="HM90" s="58">
        <v>0</v>
      </c>
      <c r="HN90" s="57">
        <v>0</v>
      </c>
      <c r="HO90" s="5">
        <v>0</v>
      </c>
      <c r="HP90" s="58">
        <v>0</v>
      </c>
      <c r="HQ90" s="59">
        <v>542</v>
      </c>
      <c r="HR90" s="12">
        <v>1935</v>
      </c>
      <c r="HS90" s="58">
        <f t="shared" si="156"/>
        <v>3570.1107011070112</v>
      </c>
      <c r="HT90" s="57">
        <v>0</v>
      </c>
      <c r="HU90" s="5">
        <v>0</v>
      </c>
      <c r="HV90" s="58">
        <v>0</v>
      </c>
      <c r="HW90" s="59">
        <v>101</v>
      </c>
      <c r="HX90" s="12">
        <v>754</v>
      </c>
      <c r="HY90" s="58">
        <f t="shared" si="152"/>
        <v>7465.3465346534658</v>
      </c>
      <c r="HZ90" s="59">
        <v>0</v>
      </c>
      <c r="IA90" s="12">
        <v>0</v>
      </c>
      <c r="IB90" s="58">
        <v>0</v>
      </c>
      <c r="IC90" s="59">
        <v>48</v>
      </c>
      <c r="ID90" s="12">
        <v>195</v>
      </c>
      <c r="IE90" s="58">
        <f t="shared" si="153"/>
        <v>4062.5</v>
      </c>
      <c r="IF90" s="59">
        <v>3513</v>
      </c>
      <c r="IG90" s="12">
        <v>11179</v>
      </c>
      <c r="IH90" s="58">
        <f t="shared" si="154"/>
        <v>3182.1804725306006</v>
      </c>
      <c r="II90" s="57">
        <v>0</v>
      </c>
      <c r="IJ90" s="5">
        <v>0</v>
      </c>
      <c r="IK90" s="58">
        <v>0</v>
      </c>
      <c r="IL90" s="57">
        <v>0</v>
      </c>
      <c r="IM90" s="5">
        <v>0</v>
      </c>
      <c r="IN90" s="58">
        <v>0</v>
      </c>
      <c r="IO90" s="57">
        <v>0</v>
      </c>
      <c r="IP90" s="5">
        <v>0</v>
      </c>
      <c r="IQ90" s="58">
        <v>0</v>
      </c>
      <c r="IR90" s="14">
        <f t="shared" si="115"/>
        <v>65430</v>
      </c>
      <c r="IS90" s="58">
        <f t="shared" si="116"/>
        <v>237945</v>
      </c>
    </row>
    <row r="91" spans="1:253" x14ac:dyDescent="0.3">
      <c r="A91" s="54">
        <v>2010</v>
      </c>
      <c r="B91" s="50" t="s">
        <v>12</v>
      </c>
      <c r="C91" s="57">
        <v>0</v>
      </c>
      <c r="D91" s="5">
        <v>0</v>
      </c>
      <c r="E91" s="58">
        <v>0</v>
      </c>
      <c r="F91" s="57"/>
      <c r="G91" s="5"/>
      <c r="H91" s="58"/>
      <c r="I91" s="57">
        <v>0</v>
      </c>
      <c r="J91" s="5">
        <v>0</v>
      </c>
      <c r="K91" s="58">
        <v>0</v>
      </c>
      <c r="L91" s="57">
        <v>0</v>
      </c>
      <c r="M91" s="5">
        <v>0</v>
      </c>
      <c r="N91" s="58">
        <v>0</v>
      </c>
      <c r="O91" s="57">
        <v>0</v>
      </c>
      <c r="P91" s="5">
        <v>0</v>
      </c>
      <c r="Q91" s="58">
        <v>0</v>
      </c>
      <c r="R91" s="57">
        <v>0</v>
      </c>
      <c r="S91" s="5">
        <v>0</v>
      </c>
      <c r="T91" s="58">
        <v>0</v>
      </c>
      <c r="U91" s="57">
        <v>0</v>
      </c>
      <c r="V91" s="5">
        <v>0</v>
      </c>
      <c r="W91" s="58">
        <v>0</v>
      </c>
      <c r="X91" s="57">
        <v>0</v>
      </c>
      <c r="Y91" s="5">
        <v>0</v>
      </c>
      <c r="Z91" s="58">
        <f t="shared" si="140"/>
        <v>0</v>
      </c>
      <c r="AA91" s="57">
        <v>0</v>
      </c>
      <c r="AB91" s="5">
        <v>0</v>
      </c>
      <c r="AC91" s="58">
        <v>0</v>
      </c>
      <c r="AD91" s="59">
        <v>295</v>
      </c>
      <c r="AE91" s="12">
        <v>797</v>
      </c>
      <c r="AF91" s="58">
        <f t="shared" si="141"/>
        <v>2701.694915254237</v>
      </c>
      <c r="AG91" s="57">
        <v>0</v>
      </c>
      <c r="AH91" s="5">
        <v>0</v>
      </c>
      <c r="AI91" s="58">
        <v>0</v>
      </c>
      <c r="AJ91" s="57">
        <v>0</v>
      </c>
      <c r="AK91" s="5">
        <v>0</v>
      </c>
      <c r="AL91" s="58">
        <v>0</v>
      </c>
      <c r="AM91" s="57">
        <v>0</v>
      </c>
      <c r="AN91" s="5">
        <v>0</v>
      </c>
      <c r="AO91" s="58">
        <v>0</v>
      </c>
      <c r="AP91" s="57">
        <v>0</v>
      </c>
      <c r="AQ91" s="5">
        <v>0</v>
      </c>
      <c r="AR91" s="58">
        <v>0</v>
      </c>
      <c r="AS91" s="57">
        <v>0</v>
      </c>
      <c r="AT91" s="5">
        <v>0</v>
      </c>
      <c r="AU91" s="58">
        <v>0</v>
      </c>
      <c r="AV91" s="59">
        <v>235</v>
      </c>
      <c r="AW91" s="12">
        <v>1052</v>
      </c>
      <c r="AX91" s="58">
        <f t="shared" si="142"/>
        <v>4476.5957446808507</v>
      </c>
      <c r="AY91" s="57"/>
      <c r="AZ91" s="5"/>
      <c r="BA91" s="58"/>
      <c r="BB91" s="57">
        <v>0</v>
      </c>
      <c r="BC91" s="5">
        <v>0</v>
      </c>
      <c r="BD91" s="58">
        <f t="shared" si="143"/>
        <v>0</v>
      </c>
      <c r="BE91" s="57"/>
      <c r="BF91" s="5"/>
      <c r="BG91" s="58"/>
      <c r="BH91" s="57">
        <v>0</v>
      </c>
      <c r="BI91" s="5">
        <v>0</v>
      </c>
      <c r="BJ91" s="58">
        <v>0</v>
      </c>
      <c r="BK91" s="57">
        <v>0</v>
      </c>
      <c r="BL91" s="5">
        <v>0</v>
      </c>
      <c r="BM91" s="58">
        <v>0</v>
      </c>
      <c r="BN91" s="57">
        <v>0</v>
      </c>
      <c r="BO91" s="5">
        <v>0</v>
      </c>
      <c r="BP91" s="58">
        <v>0</v>
      </c>
      <c r="BQ91" s="57">
        <v>0</v>
      </c>
      <c r="BR91" s="5">
        <v>0</v>
      </c>
      <c r="BS91" s="58">
        <v>0</v>
      </c>
      <c r="BT91" s="57">
        <v>0</v>
      </c>
      <c r="BU91" s="5">
        <v>0</v>
      </c>
      <c r="BV91" s="58">
        <v>0</v>
      </c>
      <c r="BW91" s="57">
        <v>0</v>
      </c>
      <c r="BX91" s="5">
        <v>0</v>
      </c>
      <c r="BY91" s="58">
        <v>0</v>
      </c>
      <c r="BZ91" s="57">
        <v>0</v>
      </c>
      <c r="CA91" s="5">
        <v>0</v>
      </c>
      <c r="CB91" s="58">
        <v>0</v>
      </c>
      <c r="CC91" s="59">
        <v>37</v>
      </c>
      <c r="CD91" s="12">
        <v>286</v>
      </c>
      <c r="CE91" s="58">
        <f t="shared" si="144"/>
        <v>7729.72972972973</v>
      </c>
      <c r="CF91" s="59">
        <v>618</v>
      </c>
      <c r="CG91" s="12">
        <v>6936</v>
      </c>
      <c r="CH91" s="58">
        <f t="shared" si="145"/>
        <v>11223.300970873786</v>
      </c>
      <c r="CI91" s="57">
        <v>0</v>
      </c>
      <c r="CJ91" s="5">
        <v>0</v>
      </c>
      <c r="CK91" s="58">
        <v>0</v>
      </c>
      <c r="CL91" s="57">
        <v>0</v>
      </c>
      <c r="CM91" s="5">
        <v>0</v>
      </c>
      <c r="CN91" s="58">
        <v>0</v>
      </c>
      <c r="CO91" s="57">
        <v>0</v>
      </c>
      <c r="CP91" s="5">
        <v>0</v>
      </c>
      <c r="CQ91" s="58">
        <v>0</v>
      </c>
      <c r="CR91" s="59">
        <v>14</v>
      </c>
      <c r="CS91" s="12">
        <v>193</v>
      </c>
      <c r="CT91" s="58">
        <f t="shared" si="146"/>
        <v>13785.714285714286</v>
      </c>
      <c r="CU91" s="59">
        <v>1</v>
      </c>
      <c r="CV91" s="12">
        <v>4</v>
      </c>
      <c r="CW91" s="58">
        <f>CV91/CU91*1000</f>
        <v>4000</v>
      </c>
      <c r="CX91" s="57">
        <v>0</v>
      </c>
      <c r="CY91" s="5">
        <v>0</v>
      </c>
      <c r="CZ91" s="58">
        <v>0</v>
      </c>
      <c r="DA91" s="59">
        <v>0</v>
      </c>
      <c r="DB91" s="12">
        <v>1</v>
      </c>
      <c r="DC91" s="58">
        <v>0</v>
      </c>
      <c r="DD91" s="57">
        <v>0</v>
      </c>
      <c r="DE91" s="5">
        <v>0</v>
      </c>
      <c r="DF91" s="58">
        <v>0</v>
      </c>
      <c r="DG91" s="57">
        <v>0</v>
      </c>
      <c r="DH91" s="5">
        <v>0</v>
      </c>
      <c r="DI91" s="58">
        <v>0</v>
      </c>
      <c r="DJ91" s="57">
        <v>0</v>
      </c>
      <c r="DK91" s="5">
        <v>0</v>
      </c>
      <c r="DL91" s="58">
        <v>0</v>
      </c>
      <c r="DM91" s="57">
        <v>0</v>
      </c>
      <c r="DN91" s="5">
        <v>0</v>
      </c>
      <c r="DO91" s="58">
        <v>0</v>
      </c>
      <c r="DP91" s="57">
        <v>0</v>
      </c>
      <c r="DQ91" s="5">
        <v>0</v>
      </c>
      <c r="DR91" s="58">
        <v>0</v>
      </c>
      <c r="DS91" s="57">
        <v>0</v>
      </c>
      <c r="DT91" s="5">
        <v>0</v>
      </c>
      <c r="DU91" s="58">
        <v>0</v>
      </c>
      <c r="DV91" s="57">
        <v>0</v>
      </c>
      <c r="DW91" s="5">
        <v>0</v>
      </c>
      <c r="DX91" s="58">
        <v>0</v>
      </c>
      <c r="DY91" s="57">
        <v>0</v>
      </c>
      <c r="DZ91" s="5">
        <v>0</v>
      </c>
      <c r="EA91" s="58">
        <v>0</v>
      </c>
      <c r="EB91" s="57">
        <v>0</v>
      </c>
      <c r="EC91" s="5">
        <v>0</v>
      </c>
      <c r="ED91" s="58">
        <v>0</v>
      </c>
      <c r="EE91" s="57">
        <v>0</v>
      </c>
      <c r="EF91" s="5">
        <v>0</v>
      </c>
      <c r="EG91" s="58">
        <v>0</v>
      </c>
      <c r="EH91" s="57">
        <v>0</v>
      </c>
      <c r="EI91" s="5">
        <v>0</v>
      </c>
      <c r="EJ91" s="58">
        <v>0</v>
      </c>
      <c r="EK91" s="57">
        <v>0</v>
      </c>
      <c r="EL91" s="5">
        <v>0</v>
      </c>
      <c r="EM91" s="58">
        <v>0</v>
      </c>
      <c r="EN91" s="57">
        <v>0</v>
      </c>
      <c r="EO91" s="5">
        <v>0</v>
      </c>
      <c r="EP91" s="58">
        <v>0</v>
      </c>
      <c r="EQ91" s="59">
        <v>3905</v>
      </c>
      <c r="ER91" s="12">
        <v>13471</v>
      </c>
      <c r="ES91" s="58">
        <f t="shared" si="147"/>
        <v>3449.6798975672218</v>
      </c>
      <c r="ET91" s="57">
        <v>0</v>
      </c>
      <c r="EU91" s="5">
        <v>0</v>
      </c>
      <c r="EV91" s="58">
        <v>0</v>
      </c>
      <c r="EW91" s="57">
        <v>0</v>
      </c>
      <c r="EX91" s="5">
        <v>0</v>
      </c>
      <c r="EY91" s="58">
        <v>0</v>
      </c>
      <c r="EZ91" s="57"/>
      <c r="FA91" s="5"/>
      <c r="FB91" s="58"/>
      <c r="FC91" s="57">
        <v>0</v>
      </c>
      <c r="FD91" s="5">
        <v>0</v>
      </c>
      <c r="FE91" s="58">
        <v>0</v>
      </c>
      <c r="FF91" s="57">
        <v>0</v>
      </c>
      <c r="FG91" s="5">
        <v>0</v>
      </c>
      <c r="FH91" s="58">
        <v>0</v>
      </c>
      <c r="FI91" s="57">
        <v>0</v>
      </c>
      <c r="FJ91" s="5">
        <v>0</v>
      </c>
      <c r="FK91" s="58">
        <v>0</v>
      </c>
      <c r="FL91" s="57">
        <v>0</v>
      </c>
      <c r="FM91" s="5">
        <v>0</v>
      </c>
      <c r="FN91" s="58">
        <f t="shared" si="148"/>
        <v>0</v>
      </c>
      <c r="FO91" s="57">
        <v>0</v>
      </c>
      <c r="FP91" s="5">
        <v>0</v>
      </c>
      <c r="FQ91" s="58">
        <v>0</v>
      </c>
      <c r="FR91" s="57">
        <v>0</v>
      </c>
      <c r="FS91" s="5">
        <v>0</v>
      </c>
      <c r="FT91" s="58">
        <v>0</v>
      </c>
      <c r="FU91" s="57">
        <v>0</v>
      </c>
      <c r="FV91" s="5">
        <v>0</v>
      </c>
      <c r="FW91" s="58">
        <v>0</v>
      </c>
      <c r="FX91" s="57">
        <v>0</v>
      </c>
      <c r="FY91" s="5">
        <v>0</v>
      </c>
      <c r="FZ91" s="58">
        <v>0</v>
      </c>
      <c r="GA91" s="57">
        <v>0</v>
      </c>
      <c r="GB91" s="5">
        <v>0</v>
      </c>
      <c r="GC91" s="58">
        <v>0</v>
      </c>
      <c r="GD91" s="57">
        <v>0</v>
      </c>
      <c r="GE91" s="5">
        <v>0</v>
      </c>
      <c r="GF91" s="58">
        <v>0</v>
      </c>
      <c r="GG91" s="57">
        <v>0</v>
      </c>
      <c r="GH91" s="5">
        <v>0</v>
      </c>
      <c r="GI91" s="58">
        <v>0</v>
      </c>
      <c r="GJ91" s="57">
        <v>0</v>
      </c>
      <c r="GK91" s="5">
        <v>0</v>
      </c>
      <c r="GL91" s="58">
        <v>0</v>
      </c>
      <c r="GM91" s="57">
        <v>0</v>
      </c>
      <c r="GN91" s="5">
        <v>0</v>
      </c>
      <c r="GO91" s="58">
        <v>0</v>
      </c>
      <c r="GP91" s="57">
        <v>0</v>
      </c>
      <c r="GQ91" s="5">
        <v>0</v>
      </c>
      <c r="GR91" s="58">
        <f t="shared" si="149"/>
        <v>0</v>
      </c>
      <c r="GS91" s="59">
        <v>23</v>
      </c>
      <c r="GT91" s="12">
        <v>212</v>
      </c>
      <c r="GU91" s="58">
        <f t="shared" si="155"/>
        <v>9217.391304347826</v>
      </c>
      <c r="GV91" s="57">
        <v>0</v>
      </c>
      <c r="GW91" s="5">
        <v>0</v>
      </c>
      <c r="GX91" s="58">
        <v>0</v>
      </c>
      <c r="GY91" s="59">
        <v>70882</v>
      </c>
      <c r="GZ91" s="12">
        <v>254506</v>
      </c>
      <c r="HA91" s="58">
        <f t="shared" si="150"/>
        <v>3590.5589571400355</v>
      </c>
      <c r="HB91" s="57">
        <v>0</v>
      </c>
      <c r="HC91" s="5">
        <v>0</v>
      </c>
      <c r="HD91" s="58">
        <f t="shared" si="151"/>
        <v>0</v>
      </c>
      <c r="HE91" s="57"/>
      <c r="HF91" s="5"/>
      <c r="HG91" s="58"/>
      <c r="HH91" s="57">
        <v>0</v>
      </c>
      <c r="HI91" s="5">
        <v>0</v>
      </c>
      <c r="HJ91" s="58">
        <v>0</v>
      </c>
      <c r="HK91" s="57">
        <v>0</v>
      </c>
      <c r="HL91" s="5">
        <v>0</v>
      </c>
      <c r="HM91" s="58">
        <v>0</v>
      </c>
      <c r="HN91" s="57">
        <v>0</v>
      </c>
      <c r="HO91" s="5">
        <v>0</v>
      </c>
      <c r="HP91" s="58">
        <v>0</v>
      </c>
      <c r="HQ91" s="57">
        <v>0</v>
      </c>
      <c r="HR91" s="5">
        <v>0</v>
      </c>
      <c r="HS91" s="58">
        <v>0</v>
      </c>
      <c r="HT91" s="57">
        <v>0</v>
      </c>
      <c r="HU91" s="5">
        <v>0</v>
      </c>
      <c r="HV91" s="58">
        <v>0</v>
      </c>
      <c r="HW91" s="59">
        <v>66</v>
      </c>
      <c r="HX91" s="12">
        <v>834</v>
      </c>
      <c r="HY91" s="58">
        <f t="shared" si="152"/>
        <v>12636.363636363636</v>
      </c>
      <c r="HZ91" s="59">
        <v>0</v>
      </c>
      <c r="IA91" s="12">
        <v>0</v>
      </c>
      <c r="IB91" s="58">
        <v>0</v>
      </c>
      <c r="IC91" s="59">
        <v>870</v>
      </c>
      <c r="ID91" s="12">
        <v>3731</v>
      </c>
      <c r="IE91" s="58">
        <f t="shared" si="153"/>
        <v>4288.5057471264372</v>
      </c>
      <c r="IF91" s="59">
        <v>675</v>
      </c>
      <c r="IG91" s="12">
        <v>2169</v>
      </c>
      <c r="IH91" s="58">
        <f t="shared" si="154"/>
        <v>3213.3333333333335</v>
      </c>
      <c r="II91" s="57">
        <v>0</v>
      </c>
      <c r="IJ91" s="5">
        <v>0</v>
      </c>
      <c r="IK91" s="58">
        <v>0</v>
      </c>
      <c r="IL91" s="57">
        <v>0</v>
      </c>
      <c r="IM91" s="5">
        <v>0</v>
      </c>
      <c r="IN91" s="58">
        <v>0</v>
      </c>
      <c r="IO91" s="57">
        <v>0</v>
      </c>
      <c r="IP91" s="5">
        <v>0</v>
      </c>
      <c r="IQ91" s="58">
        <v>0</v>
      </c>
      <c r="IR91" s="14">
        <f t="shared" si="115"/>
        <v>77621</v>
      </c>
      <c r="IS91" s="58">
        <f t="shared" si="116"/>
        <v>284192</v>
      </c>
    </row>
    <row r="92" spans="1:253" x14ac:dyDescent="0.3">
      <c r="A92" s="54">
        <v>2010</v>
      </c>
      <c r="B92" s="50" t="s">
        <v>13</v>
      </c>
      <c r="C92" s="57">
        <v>0</v>
      </c>
      <c r="D92" s="5">
        <v>0</v>
      </c>
      <c r="E92" s="58">
        <v>0</v>
      </c>
      <c r="F92" s="57"/>
      <c r="G92" s="5"/>
      <c r="H92" s="58"/>
      <c r="I92" s="57">
        <v>0</v>
      </c>
      <c r="J92" s="5">
        <v>0</v>
      </c>
      <c r="K92" s="58">
        <v>0</v>
      </c>
      <c r="L92" s="57">
        <v>0</v>
      </c>
      <c r="M92" s="5">
        <v>0</v>
      </c>
      <c r="N92" s="58">
        <v>0</v>
      </c>
      <c r="O92" s="57">
        <v>0</v>
      </c>
      <c r="P92" s="5">
        <v>0</v>
      </c>
      <c r="Q92" s="58">
        <v>0</v>
      </c>
      <c r="R92" s="57">
        <v>0</v>
      </c>
      <c r="S92" s="5">
        <v>0</v>
      </c>
      <c r="T92" s="58">
        <v>0</v>
      </c>
      <c r="U92" s="57">
        <v>0</v>
      </c>
      <c r="V92" s="5">
        <v>0</v>
      </c>
      <c r="W92" s="58">
        <v>0</v>
      </c>
      <c r="X92" s="57">
        <v>0</v>
      </c>
      <c r="Y92" s="5">
        <v>0</v>
      </c>
      <c r="Z92" s="58">
        <f t="shared" si="140"/>
        <v>0</v>
      </c>
      <c r="AA92" s="57">
        <v>0</v>
      </c>
      <c r="AB92" s="5">
        <v>0</v>
      </c>
      <c r="AC92" s="58">
        <v>0</v>
      </c>
      <c r="AD92" s="59">
        <v>230</v>
      </c>
      <c r="AE92" s="12">
        <v>532</v>
      </c>
      <c r="AF92" s="58">
        <f t="shared" si="141"/>
        <v>2313.0434782608695</v>
      </c>
      <c r="AG92" s="57">
        <v>0</v>
      </c>
      <c r="AH92" s="5">
        <v>0</v>
      </c>
      <c r="AI92" s="58">
        <v>0</v>
      </c>
      <c r="AJ92" s="57">
        <v>0</v>
      </c>
      <c r="AK92" s="5">
        <v>0</v>
      </c>
      <c r="AL92" s="58">
        <v>0</v>
      </c>
      <c r="AM92" s="57">
        <v>0</v>
      </c>
      <c r="AN92" s="5">
        <v>0</v>
      </c>
      <c r="AO92" s="58">
        <v>0</v>
      </c>
      <c r="AP92" s="57">
        <v>0</v>
      </c>
      <c r="AQ92" s="5">
        <v>0</v>
      </c>
      <c r="AR92" s="58">
        <v>0</v>
      </c>
      <c r="AS92" s="57">
        <v>0</v>
      </c>
      <c r="AT92" s="5">
        <v>0</v>
      </c>
      <c r="AU92" s="58">
        <v>0</v>
      </c>
      <c r="AV92" s="59">
        <v>279</v>
      </c>
      <c r="AW92" s="12">
        <v>1432</v>
      </c>
      <c r="AX92" s="58">
        <f t="shared" si="142"/>
        <v>5132.6164874551969</v>
      </c>
      <c r="AY92" s="57"/>
      <c r="AZ92" s="5"/>
      <c r="BA92" s="58"/>
      <c r="BB92" s="57">
        <v>0</v>
      </c>
      <c r="BC92" s="5">
        <v>0</v>
      </c>
      <c r="BD92" s="58">
        <f t="shared" si="143"/>
        <v>0</v>
      </c>
      <c r="BE92" s="57"/>
      <c r="BF92" s="5"/>
      <c r="BG92" s="58"/>
      <c r="BH92" s="57">
        <v>0</v>
      </c>
      <c r="BI92" s="5">
        <v>0</v>
      </c>
      <c r="BJ92" s="58">
        <v>0</v>
      </c>
      <c r="BK92" s="57">
        <v>0</v>
      </c>
      <c r="BL92" s="5">
        <v>0</v>
      </c>
      <c r="BM92" s="58">
        <v>0</v>
      </c>
      <c r="BN92" s="57">
        <v>0</v>
      </c>
      <c r="BO92" s="5">
        <v>0</v>
      </c>
      <c r="BP92" s="58">
        <v>0</v>
      </c>
      <c r="BQ92" s="57">
        <v>0</v>
      </c>
      <c r="BR92" s="5">
        <v>0</v>
      </c>
      <c r="BS92" s="58">
        <v>0</v>
      </c>
      <c r="BT92" s="57">
        <v>0</v>
      </c>
      <c r="BU92" s="5">
        <v>0</v>
      </c>
      <c r="BV92" s="58">
        <v>0</v>
      </c>
      <c r="BW92" s="57">
        <v>0</v>
      </c>
      <c r="BX92" s="5">
        <v>0</v>
      </c>
      <c r="BY92" s="58">
        <v>0</v>
      </c>
      <c r="BZ92" s="57">
        <v>0</v>
      </c>
      <c r="CA92" s="5">
        <v>0</v>
      </c>
      <c r="CB92" s="58">
        <v>0</v>
      </c>
      <c r="CC92" s="59">
        <v>15</v>
      </c>
      <c r="CD92" s="12">
        <v>97</v>
      </c>
      <c r="CE92" s="58">
        <f t="shared" si="144"/>
        <v>6466.666666666667</v>
      </c>
      <c r="CF92" s="59">
        <v>1513</v>
      </c>
      <c r="CG92" s="12">
        <v>10678</v>
      </c>
      <c r="CH92" s="58">
        <f t="shared" si="145"/>
        <v>7057.5016523463319</v>
      </c>
      <c r="CI92" s="57">
        <v>0</v>
      </c>
      <c r="CJ92" s="5">
        <v>0</v>
      </c>
      <c r="CK92" s="58">
        <v>0</v>
      </c>
      <c r="CL92" s="57">
        <v>0</v>
      </c>
      <c r="CM92" s="5">
        <v>0</v>
      </c>
      <c r="CN92" s="58">
        <v>0</v>
      </c>
      <c r="CO92" s="57">
        <v>0</v>
      </c>
      <c r="CP92" s="5">
        <v>0</v>
      </c>
      <c r="CQ92" s="58">
        <v>0</v>
      </c>
      <c r="CR92" s="59">
        <v>25</v>
      </c>
      <c r="CS92" s="12">
        <v>261</v>
      </c>
      <c r="CT92" s="58">
        <f t="shared" si="146"/>
        <v>10440</v>
      </c>
      <c r="CU92" s="57">
        <v>0</v>
      </c>
      <c r="CV92" s="5">
        <v>1</v>
      </c>
      <c r="CW92" s="58">
        <v>0</v>
      </c>
      <c r="CX92" s="57">
        <v>0</v>
      </c>
      <c r="CY92" s="5">
        <v>0</v>
      </c>
      <c r="CZ92" s="58">
        <v>0</v>
      </c>
      <c r="DA92" s="57">
        <v>0</v>
      </c>
      <c r="DB92" s="5">
        <v>0</v>
      </c>
      <c r="DC92" s="58">
        <v>0</v>
      </c>
      <c r="DD92" s="57">
        <v>0</v>
      </c>
      <c r="DE92" s="5">
        <v>0</v>
      </c>
      <c r="DF92" s="58">
        <v>0</v>
      </c>
      <c r="DG92" s="57">
        <v>0</v>
      </c>
      <c r="DH92" s="5">
        <v>0</v>
      </c>
      <c r="DI92" s="58">
        <v>0</v>
      </c>
      <c r="DJ92" s="57">
        <v>0</v>
      </c>
      <c r="DK92" s="5">
        <v>0</v>
      </c>
      <c r="DL92" s="58">
        <v>0</v>
      </c>
      <c r="DM92" s="57">
        <v>0</v>
      </c>
      <c r="DN92" s="5">
        <v>0</v>
      </c>
      <c r="DO92" s="58">
        <v>0</v>
      </c>
      <c r="DP92" s="57">
        <v>0</v>
      </c>
      <c r="DQ92" s="5">
        <v>0</v>
      </c>
      <c r="DR92" s="58">
        <v>0</v>
      </c>
      <c r="DS92" s="57">
        <v>0</v>
      </c>
      <c r="DT92" s="5">
        <v>0</v>
      </c>
      <c r="DU92" s="58">
        <v>0</v>
      </c>
      <c r="DV92" s="57">
        <v>0</v>
      </c>
      <c r="DW92" s="5">
        <v>0</v>
      </c>
      <c r="DX92" s="58">
        <v>0</v>
      </c>
      <c r="DY92" s="57">
        <v>0</v>
      </c>
      <c r="DZ92" s="5">
        <v>0</v>
      </c>
      <c r="EA92" s="58">
        <v>0</v>
      </c>
      <c r="EB92" s="57">
        <v>0</v>
      </c>
      <c r="EC92" s="5">
        <v>0</v>
      </c>
      <c r="ED92" s="58">
        <v>0</v>
      </c>
      <c r="EE92" s="57">
        <v>0</v>
      </c>
      <c r="EF92" s="5">
        <v>0</v>
      </c>
      <c r="EG92" s="58">
        <v>0</v>
      </c>
      <c r="EH92" s="57">
        <v>0</v>
      </c>
      <c r="EI92" s="5">
        <v>0</v>
      </c>
      <c r="EJ92" s="58">
        <v>0</v>
      </c>
      <c r="EK92" s="57">
        <v>0</v>
      </c>
      <c r="EL92" s="5">
        <v>0</v>
      </c>
      <c r="EM92" s="58">
        <v>0</v>
      </c>
      <c r="EN92" s="57">
        <v>0</v>
      </c>
      <c r="EO92" s="5">
        <v>0</v>
      </c>
      <c r="EP92" s="58">
        <v>0</v>
      </c>
      <c r="EQ92" s="59">
        <v>2266</v>
      </c>
      <c r="ER92" s="12">
        <v>6728</v>
      </c>
      <c r="ES92" s="58">
        <f t="shared" si="147"/>
        <v>2969.1085613415707</v>
      </c>
      <c r="ET92" s="57">
        <v>0</v>
      </c>
      <c r="EU92" s="5">
        <v>0</v>
      </c>
      <c r="EV92" s="58">
        <v>0</v>
      </c>
      <c r="EW92" s="57">
        <v>0</v>
      </c>
      <c r="EX92" s="5">
        <v>0</v>
      </c>
      <c r="EY92" s="58">
        <v>0</v>
      </c>
      <c r="EZ92" s="57"/>
      <c r="FA92" s="5"/>
      <c r="FB92" s="58"/>
      <c r="FC92" s="57">
        <v>0</v>
      </c>
      <c r="FD92" s="5">
        <v>0</v>
      </c>
      <c r="FE92" s="58">
        <v>0</v>
      </c>
      <c r="FF92" s="57">
        <v>0</v>
      </c>
      <c r="FG92" s="5">
        <v>0</v>
      </c>
      <c r="FH92" s="58">
        <v>0</v>
      </c>
      <c r="FI92" s="57">
        <v>0</v>
      </c>
      <c r="FJ92" s="5">
        <v>0</v>
      </c>
      <c r="FK92" s="58">
        <v>0</v>
      </c>
      <c r="FL92" s="57">
        <v>0</v>
      </c>
      <c r="FM92" s="5">
        <v>0</v>
      </c>
      <c r="FN92" s="58">
        <f t="shared" si="148"/>
        <v>0</v>
      </c>
      <c r="FO92" s="57">
        <v>0</v>
      </c>
      <c r="FP92" s="5">
        <v>0</v>
      </c>
      <c r="FQ92" s="58">
        <v>0</v>
      </c>
      <c r="FR92" s="57">
        <v>0</v>
      </c>
      <c r="FS92" s="5">
        <v>0</v>
      </c>
      <c r="FT92" s="58">
        <v>0</v>
      </c>
      <c r="FU92" s="57">
        <v>0</v>
      </c>
      <c r="FV92" s="5">
        <v>0</v>
      </c>
      <c r="FW92" s="58">
        <v>0</v>
      </c>
      <c r="FX92" s="57">
        <v>0</v>
      </c>
      <c r="FY92" s="5">
        <v>0</v>
      </c>
      <c r="FZ92" s="58">
        <v>0</v>
      </c>
      <c r="GA92" s="57">
        <v>0</v>
      </c>
      <c r="GB92" s="5">
        <v>0</v>
      </c>
      <c r="GC92" s="58">
        <v>0</v>
      </c>
      <c r="GD92" s="57">
        <v>0</v>
      </c>
      <c r="GE92" s="5">
        <v>0</v>
      </c>
      <c r="GF92" s="58">
        <v>0</v>
      </c>
      <c r="GG92" s="57">
        <v>0</v>
      </c>
      <c r="GH92" s="5">
        <v>0</v>
      </c>
      <c r="GI92" s="58">
        <v>0</v>
      </c>
      <c r="GJ92" s="57">
        <v>0</v>
      </c>
      <c r="GK92" s="5">
        <v>0</v>
      </c>
      <c r="GL92" s="58">
        <v>0</v>
      </c>
      <c r="GM92" s="57">
        <v>0</v>
      </c>
      <c r="GN92" s="5">
        <v>0</v>
      </c>
      <c r="GO92" s="58">
        <v>0</v>
      </c>
      <c r="GP92" s="57">
        <v>0</v>
      </c>
      <c r="GQ92" s="5">
        <v>0</v>
      </c>
      <c r="GR92" s="58">
        <f t="shared" si="149"/>
        <v>0</v>
      </c>
      <c r="GS92" s="57">
        <v>0</v>
      </c>
      <c r="GT92" s="5">
        <v>0</v>
      </c>
      <c r="GU92" s="58">
        <v>0</v>
      </c>
      <c r="GV92" s="57">
        <v>0</v>
      </c>
      <c r="GW92" s="5">
        <v>0</v>
      </c>
      <c r="GX92" s="58">
        <v>0</v>
      </c>
      <c r="GY92" s="59">
        <v>20444</v>
      </c>
      <c r="GZ92" s="12">
        <v>163085</v>
      </c>
      <c r="HA92" s="58">
        <f t="shared" si="150"/>
        <v>7977.1571121111328</v>
      </c>
      <c r="HB92" s="57">
        <v>0</v>
      </c>
      <c r="HC92" s="5">
        <v>0</v>
      </c>
      <c r="HD92" s="58">
        <f t="shared" si="151"/>
        <v>0</v>
      </c>
      <c r="HE92" s="57"/>
      <c r="HF92" s="5"/>
      <c r="HG92" s="58"/>
      <c r="HH92" s="57">
        <v>0</v>
      </c>
      <c r="HI92" s="5">
        <v>0</v>
      </c>
      <c r="HJ92" s="58">
        <v>0</v>
      </c>
      <c r="HK92" s="57">
        <v>0</v>
      </c>
      <c r="HL92" s="5">
        <v>0</v>
      </c>
      <c r="HM92" s="58">
        <v>0</v>
      </c>
      <c r="HN92" s="57">
        <v>0</v>
      </c>
      <c r="HO92" s="5">
        <v>0</v>
      </c>
      <c r="HP92" s="58">
        <v>0</v>
      </c>
      <c r="HQ92" s="57">
        <v>0</v>
      </c>
      <c r="HR92" s="5">
        <v>0</v>
      </c>
      <c r="HS92" s="58">
        <v>0</v>
      </c>
      <c r="HT92" s="57">
        <v>0</v>
      </c>
      <c r="HU92" s="5">
        <v>0</v>
      </c>
      <c r="HV92" s="58">
        <v>0</v>
      </c>
      <c r="HW92" s="59">
        <v>89</v>
      </c>
      <c r="HX92" s="12">
        <v>954</v>
      </c>
      <c r="HY92" s="58">
        <f t="shared" si="152"/>
        <v>10719.101123595505</v>
      </c>
      <c r="HZ92" s="59">
        <v>0</v>
      </c>
      <c r="IA92" s="12">
        <v>0</v>
      </c>
      <c r="IB92" s="58">
        <v>0</v>
      </c>
      <c r="IC92" s="59">
        <v>264</v>
      </c>
      <c r="ID92" s="12">
        <v>1090</v>
      </c>
      <c r="IE92" s="58">
        <f t="shared" si="153"/>
        <v>4128.787878787879</v>
      </c>
      <c r="IF92" s="59">
        <v>3423</v>
      </c>
      <c r="IG92" s="12">
        <v>10691</v>
      </c>
      <c r="IH92" s="58">
        <f t="shared" si="154"/>
        <v>3123.2836692959395</v>
      </c>
      <c r="II92" s="57">
        <v>0</v>
      </c>
      <c r="IJ92" s="5">
        <v>0</v>
      </c>
      <c r="IK92" s="58">
        <v>0</v>
      </c>
      <c r="IL92" s="57">
        <v>0</v>
      </c>
      <c r="IM92" s="5">
        <v>0</v>
      </c>
      <c r="IN92" s="58">
        <v>0</v>
      </c>
      <c r="IO92" s="57">
        <v>0</v>
      </c>
      <c r="IP92" s="5">
        <v>0</v>
      </c>
      <c r="IQ92" s="58">
        <v>0</v>
      </c>
      <c r="IR92" s="14">
        <f t="shared" si="115"/>
        <v>28548</v>
      </c>
      <c r="IS92" s="58">
        <f t="shared" si="116"/>
        <v>195549</v>
      </c>
    </row>
    <row r="93" spans="1:253" x14ac:dyDescent="0.3">
      <c r="A93" s="54">
        <v>2010</v>
      </c>
      <c r="B93" s="50" t="s">
        <v>14</v>
      </c>
      <c r="C93" s="57">
        <v>0</v>
      </c>
      <c r="D93" s="5">
        <v>0</v>
      </c>
      <c r="E93" s="58">
        <v>0</v>
      </c>
      <c r="F93" s="57"/>
      <c r="G93" s="5"/>
      <c r="H93" s="58"/>
      <c r="I93" s="57">
        <v>0</v>
      </c>
      <c r="J93" s="5">
        <v>0</v>
      </c>
      <c r="K93" s="58">
        <v>0</v>
      </c>
      <c r="L93" s="57">
        <v>0</v>
      </c>
      <c r="M93" s="5">
        <v>0</v>
      </c>
      <c r="N93" s="58">
        <v>0</v>
      </c>
      <c r="O93" s="57">
        <v>0</v>
      </c>
      <c r="P93" s="5">
        <v>0</v>
      </c>
      <c r="Q93" s="58">
        <v>0</v>
      </c>
      <c r="R93" s="57">
        <v>0</v>
      </c>
      <c r="S93" s="5">
        <v>0</v>
      </c>
      <c r="T93" s="58">
        <v>0</v>
      </c>
      <c r="U93" s="57">
        <v>0</v>
      </c>
      <c r="V93" s="5">
        <v>0</v>
      </c>
      <c r="W93" s="58">
        <v>0</v>
      </c>
      <c r="X93" s="57">
        <v>0</v>
      </c>
      <c r="Y93" s="5">
        <v>0</v>
      </c>
      <c r="Z93" s="58">
        <f t="shared" si="140"/>
        <v>0</v>
      </c>
      <c r="AA93" s="57">
        <v>0</v>
      </c>
      <c r="AB93" s="5">
        <v>0</v>
      </c>
      <c r="AC93" s="58">
        <v>0</v>
      </c>
      <c r="AD93" s="59">
        <v>600</v>
      </c>
      <c r="AE93" s="12">
        <v>1619</v>
      </c>
      <c r="AF93" s="58">
        <f t="shared" si="141"/>
        <v>2698.333333333333</v>
      </c>
      <c r="AG93" s="57">
        <v>0</v>
      </c>
      <c r="AH93" s="5">
        <v>0</v>
      </c>
      <c r="AI93" s="58">
        <v>0</v>
      </c>
      <c r="AJ93" s="57">
        <v>0</v>
      </c>
      <c r="AK93" s="5">
        <v>0</v>
      </c>
      <c r="AL93" s="58">
        <v>0</v>
      </c>
      <c r="AM93" s="57">
        <v>0</v>
      </c>
      <c r="AN93" s="5">
        <v>0</v>
      </c>
      <c r="AO93" s="58">
        <v>0</v>
      </c>
      <c r="AP93" s="57">
        <v>0</v>
      </c>
      <c r="AQ93" s="5">
        <v>0</v>
      </c>
      <c r="AR93" s="58">
        <v>0</v>
      </c>
      <c r="AS93" s="57">
        <v>0</v>
      </c>
      <c r="AT93" s="5">
        <v>0</v>
      </c>
      <c r="AU93" s="58">
        <v>0</v>
      </c>
      <c r="AV93" s="59">
        <v>115</v>
      </c>
      <c r="AW93" s="12">
        <v>463</v>
      </c>
      <c r="AX93" s="58">
        <f t="shared" si="142"/>
        <v>4026.0869565217395</v>
      </c>
      <c r="AY93" s="57"/>
      <c r="AZ93" s="5"/>
      <c r="BA93" s="58"/>
      <c r="BB93" s="57">
        <v>0</v>
      </c>
      <c r="BC93" s="5">
        <v>0</v>
      </c>
      <c r="BD93" s="58">
        <f t="shared" si="143"/>
        <v>0</v>
      </c>
      <c r="BE93" s="57"/>
      <c r="BF93" s="5"/>
      <c r="BG93" s="58"/>
      <c r="BH93" s="57">
        <v>0</v>
      </c>
      <c r="BI93" s="5">
        <v>0</v>
      </c>
      <c r="BJ93" s="58">
        <v>0</v>
      </c>
      <c r="BK93" s="57">
        <v>0</v>
      </c>
      <c r="BL93" s="5">
        <v>0</v>
      </c>
      <c r="BM93" s="58">
        <v>0</v>
      </c>
      <c r="BN93" s="57">
        <v>0</v>
      </c>
      <c r="BO93" s="5">
        <v>0</v>
      </c>
      <c r="BP93" s="58">
        <v>0</v>
      </c>
      <c r="BQ93" s="57">
        <v>0</v>
      </c>
      <c r="BR93" s="5">
        <v>0</v>
      </c>
      <c r="BS93" s="58">
        <v>0</v>
      </c>
      <c r="BT93" s="57">
        <v>0</v>
      </c>
      <c r="BU93" s="5">
        <v>2</v>
      </c>
      <c r="BV93" s="58">
        <v>0</v>
      </c>
      <c r="BW93" s="57">
        <v>0</v>
      </c>
      <c r="BX93" s="5">
        <v>0</v>
      </c>
      <c r="BY93" s="58">
        <v>0</v>
      </c>
      <c r="BZ93" s="57">
        <v>0</v>
      </c>
      <c r="CA93" s="5">
        <v>0</v>
      </c>
      <c r="CB93" s="58">
        <v>0</v>
      </c>
      <c r="CC93" s="59">
        <v>15</v>
      </c>
      <c r="CD93" s="12">
        <v>99</v>
      </c>
      <c r="CE93" s="58">
        <f t="shared" si="144"/>
        <v>6600</v>
      </c>
      <c r="CF93" s="59">
        <v>731</v>
      </c>
      <c r="CG93" s="12">
        <v>6278</v>
      </c>
      <c r="CH93" s="58">
        <f t="shared" si="145"/>
        <v>8588.2352941176468</v>
      </c>
      <c r="CI93" s="57">
        <v>0</v>
      </c>
      <c r="CJ93" s="5">
        <v>0</v>
      </c>
      <c r="CK93" s="58">
        <v>0</v>
      </c>
      <c r="CL93" s="57">
        <v>0</v>
      </c>
      <c r="CM93" s="5">
        <v>0</v>
      </c>
      <c r="CN93" s="58">
        <v>0</v>
      </c>
      <c r="CO93" s="57">
        <v>0</v>
      </c>
      <c r="CP93" s="5">
        <v>0</v>
      </c>
      <c r="CQ93" s="58">
        <v>0</v>
      </c>
      <c r="CR93" s="59">
        <v>23</v>
      </c>
      <c r="CS93" s="12">
        <v>302</v>
      </c>
      <c r="CT93" s="58">
        <f t="shared" si="146"/>
        <v>13130.434782608696</v>
      </c>
      <c r="CU93" s="57">
        <v>0</v>
      </c>
      <c r="CV93" s="5">
        <v>3</v>
      </c>
      <c r="CW93" s="58">
        <v>0</v>
      </c>
      <c r="CX93" s="57">
        <v>0</v>
      </c>
      <c r="CY93" s="5">
        <v>0</v>
      </c>
      <c r="CZ93" s="58">
        <v>0</v>
      </c>
      <c r="DA93" s="59">
        <v>0</v>
      </c>
      <c r="DB93" s="12">
        <v>11</v>
      </c>
      <c r="DC93" s="58">
        <v>0</v>
      </c>
      <c r="DD93" s="57">
        <v>0</v>
      </c>
      <c r="DE93" s="5">
        <v>0</v>
      </c>
      <c r="DF93" s="58">
        <v>0</v>
      </c>
      <c r="DG93" s="57">
        <v>0</v>
      </c>
      <c r="DH93" s="5">
        <v>4</v>
      </c>
      <c r="DI93" s="58">
        <v>0</v>
      </c>
      <c r="DJ93" s="57">
        <v>0</v>
      </c>
      <c r="DK93" s="5">
        <v>0</v>
      </c>
      <c r="DL93" s="58">
        <v>0</v>
      </c>
      <c r="DM93" s="57">
        <v>0</v>
      </c>
      <c r="DN93" s="5">
        <v>0</v>
      </c>
      <c r="DO93" s="58">
        <v>0</v>
      </c>
      <c r="DP93" s="57">
        <v>0</v>
      </c>
      <c r="DQ93" s="5">
        <v>0</v>
      </c>
      <c r="DR93" s="58">
        <v>0</v>
      </c>
      <c r="DS93" s="57">
        <v>0</v>
      </c>
      <c r="DT93" s="5">
        <v>0</v>
      </c>
      <c r="DU93" s="58">
        <v>0</v>
      </c>
      <c r="DV93" s="57">
        <v>0</v>
      </c>
      <c r="DW93" s="5">
        <v>0</v>
      </c>
      <c r="DX93" s="58">
        <v>0</v>
      </c>
      <c r="DY93" s="57">
        <v>0</v>
      </c>
      <c r="DZ93" s="5">
        <v>0</v>
      </c>
      <c r="EA93" s="58">
        <v>0</v>
      </c>
      <c r="EB93" s="57">
        <v>0</v>
      </c>
      <c r="EC93" s="5">
        <v>0</v>
      </c>
      <c r="ED93" s="58">
        <v>0</v>
      </c>
      <c r="EE93" s="57">
        <v>0</v>
      </c>
      <c r="EF93" s="5">
        <v>0</v>
      </c>
      <c r="EG93" s="58">
        <v>0</v>
      </c>
      <c r="EH93" s="57">
        <v>0</v>
      </c>
      <c r="EI93" s="5">
        <v>0</v>
      </c>
      <c r="EJ93" s="58">
        <v>0</v>
      </c>
      <c r="EK93" s="57">
        <v>0</v>
      </c>
      <c r="EL93" s="5">
        <v>0</v>
      </c>
      <c r="EM93" s="58">
        <v>0</v>
      </c>
      <c r="EN93" s="57">
        <v>0</v>
      </c>
      <c r="EO93" s="5">
        <v>0</v>
      </c>
      <c r="EP93" s="58">
        <v>0</v>
      </c>
      <c r="EQ93" s="59">
        <v>1414</v>
      </c>
      <c r="ER93" s="12">
        <v>5673</v>
      </c>
      <c r="ES93" s="58">
        <f t="shared" si="147"/>
        <v>4012.0226308345118</v>
      </c>
      <c r="ET93" s="57">
        <v>0</v>
      </c>
      <c r="EU93" s="5">
        <v>0</v>
      </c>
      <c r="EV93" s="58">
        <v>0</v>
      </c>
      <c r="EW93" s="57">
        <v>0</v>
      </c>
      <c r="EX93" s="5">
        <v>0</v>
      </c>
      <c r="EY93" s="58">
        <v>0</v>
      </c>
      <c r="EZ93" s="57"/>
      <c r="FA93" s="5"/>
      <c r="FB93" s="58"/>
      <c r="FC93" s="57">
        <v>0</v>
      </c>
      <c r="FD93" s="5">
        <v>0</v>
      </c>
      <c r="FE93" s="58">
        <v>0</v>
      </c>
      <c r="FF93" s="57">
        <v>0</v>
      </c>
      <c r="FG93" s="5">
        <v>0</v>
      </c>
      <c r="FH93" s="58">
        <v>0</v>
      </c>
      <c r="FI93" s="57">
        <v>0</v>
      </c>
      <c r="FJ93" s="5">
        <v>0</v>
      </c>
      <c r="FK93" s="58">
        <v>0</v>
      </c>
      <c r="FL93" s="57">
        <v>0</v>
      </c>
      <c r="FM93" s="5">
        <v>0</v>
      </c>
      <c r="FN93" s="58">
        <f t="shared" si="148"/>
        <v>0</v>
      </c>
      <c r="FO93" s="57">
        <v>0</v>
      </c>
      <c r="FP93" s="5">
        <v>0</v>
      </c>
      <c r="FQ93" s="58">
        <v>0</v>
      </c>
      <c r="FR93" s="57">
        <v>0</v>
      </c>
      <c r="FS93" s="5">
        <v>0</v>
      </c>
      <c r="FT93" s="58">
        <v>0</v>
      </c>
      <c r="FU93" s="57">
        <v>0</v>
      </c>
      <c r="FV93" s="5">
        <v>0</v>
      </c>
      <c r="FW93" s="58">
        <v>0</v>
      </c>
      <c r="FX93" s="57">
        <v>0</v>
      </c>
      <c r="FY93" s="5">
        <v>0</v>
      </c>
      <c r="FZ93" s="58">
        <v>0</v>
      </c>
      <c r="GA93" s="59">
        <v>1</v>
      </c>
      <c r="GB93" s="12">
        <v>25</v>
      </c>
      <c r="GC93" s="58">
        <f>GB93/GA93*1000</f>
        <v>25000</v>
      </c>
      <c r="GD93" s="57">
        <v>0</v>
      </c>
      <c r="GE93" s="5">
        <v>0</v>
      </c>
      <c r="GF93" s="58">
        <v>0</v>
      </c>
      <c r="GG93" s="57">
        <v>0</v>
      </c>
      <c r="GH93" s="5">
        <v>0</v>
      </c>
      <c r="GI93" s="58">
        <v>0</v>
      </c>
      <c r="GJ93" s="57">
        <v>0</v>
      </c>
      <c r="GK93" s="5">
        <v>0</v>
      </c>
      <c r="GL93" s="58">
        <v>0</v>
      </c>
      <c r="GM93" s="57">
        <v>0</v>
      </c>
      <c r="GN93" s="5">
        <v>0</v>
      </c>
      <c r="GO93" s="58">
        <v>0</v>
      </c>
      <c r="GP93" s="57">
        <v>0</v>
      </c>
      <c r="GQ93" s="5">
        <v>0</v>
      </c>
      <c r="GR93" s="58">
        <f t="shared" si="149"/>
        <v>0</v>
      </c>
      <c r="GS93" s="59">
        <v>10</v>
      </c>
      <c r="GT93" s="12">
        <v>168</v>
      </c>
      <c r="GU93" s="58">
        <f t="shared" si="155"/>
        <v>16800</v>
      </c>
      <c r="GV93" s="57">
        <v>0</v>
      </c>
      <c r="GW93" s="5">
        <v>0</v>
      </c>
      <c r="GX93" s="58">
        <v>0</v>
      </c>
      <c r="GY93" s="59">
        <v>44731</v>
      </c>
      <c r="GZ93" s="12">
        <v>194956</v>
      </c>
      <c r="HA93" s="58">
        <f t="shared" si="150"/>
        <v>4358.4091569604971</v>
      </c>
      <c r="HB93" s="57">
        <v>0</v>
      </c>
      <c r="HC93" s="5">
        <v>0</v>
      </c>
      <c r="HD93" s="58">
        <f t="shared" si="151"/>
        <v>0</v>
      </c>
      <c r="HE93" s="57"/>
      <c r="HF93" s="5"/>
      <c r="HG93" s="58"/>
      <c r="HH93" s="57">
        <v>0</v>
      </c>
      <c r="HI93" s="5">
        <v>0</v>
      </c>
      <c r="HJ93" s="58">
        <v>0</v>
      </c>
      <c r="HK93" s="57">
        <v>0</v>
      </c>
      <c r="HL93" s="5">
        <v>0</v>
      </c>
      <c r="HM93" s="58">
        <v>0</v>
      </c>
      <c r="HN93" s="57">
        <v>0</v>
      </c>
      <c r="HO93" s="5">
        <v>0</v>
      </c>
      <c r="HP93" s="58">
        <v>0</v>
      </c>
      <c r="HQ93" s="57">
        <v>0</v>
      </c>
      <c r="HR93" s="5">
        <v>0</v>
      </c>
      <c r="HS93" s="58">
        <v>0</v>
      </c>
      <c r="HT93" s="57">
        <v>0</v>
      </c>
      <c r="HU93" s="5">
        <v>0</v>
      </c>
      <c r="HV93" s="58">
        <v>0</v>
      </c>
      <c r="HW93" s="59">
        <v>110</v>
      </c>
      <c r="HX93" s="12">
        <v>1010</v>
      </c>
      <c r="HY93" s="58">
        <f t="shared" si="152"/>
        <v>9181.818181818182</v>
      </c>
      <c r="HZ93" s="59">
        <v>0</v>
      </c>
      <c r="IA93" s="12">
        <v>0</v>
      </c>
      <c r="IB93" s="58">
        <v>0</v>
      </c>
      <c r="IC93" s="59">
        <v>24</v>
      </c>
      <c r="ID93" s="12">
        <v>148</v>
      </c>
      <c r="IE93" s="58">
        <f t="shared" si="153"/>
        <v>6166.666666666667</v>
      </c>
      <c r="IF93" s="59">
        <v>751</v>
      </c>
      <c r="IG93" s="12">
        <v>2706</v>
      </c>
      <c r="IH93" s="58">
        <f t="shared" si="154"/>
        <v>3603.1957390146472</v>
      </c>
      <c r="II93" s="57">
        <v>0</v>
      </c>
      <c r="IJ93" s="5">
        <v>0</v>
      </c>
      <c r="IK93" s="58">
        <v>0</v>
      </c>
      <c r="IL93" s="57">
        <v>0</v>
      </c>
      <c r="IM93" s="5">
        <v>0</v>
      </c>
      <c r="IN93" s="58">
        <v>0</v>
      </c>
      <c r="IO93" s="57">
        <v>0</v>
      </c>
      <c r="IP93" s="5">
        <v>0</v>
      </c>
      <c r="IQ93" s="58">
        <v>0</v>
      </c>
      <c r="IR93" s="14">
        <f t="shared" si="115"/>
        <v>48525</v>
      </c>
      <c r="IS93" s="58">
        <f t="shared" si="116"/>
        <v>213467</v>
      </c>
    </row>
    <row r="94" spans="1:253" x14ac:dyDescent="0.3">
      <c r="A94" s="54">
        <v>2010</v>
      </c>
      <c r="B94" s="50" t="s">
        <v>15</v>
      </c>
      <c r="C94" s="57">
        <v>0</v>
      </c>
      <c r="D94" s="5">
        <v>0</v>
      </c>
      <c r="E94" s="58">
        <v>0</v>
      </c>
      <c r="F94" s="57"/>
      <c r="G94" s="5"/>
      <c r="H94" s="58"/>
      <c r="I94" s="57">
        <v>0</v>
      </c>
      <c r="J94" s="5">
        <v>0</v>
      </c>
      <c r="K94" s="58">
        <v>0</v>
      </c>
      <c r="L94" s="59">
        <v>20</v>
      </c>
      <c r="M94" s="12">
        <v>197</v>
      </c>
      <c r="N94" s="58">
        <f>M94/L94*1000</f>
        <v>9850</v>
      </c>
      <c r="O94" s="57">
        <v>0</v>
      </c>
      <c r="P94" s="5">
        <v>0</v>
      </c>
      <c r="Q94" s="58">
        <v>0</v>
      </c>
      <c r="R94" s="57">
        <v>0</v>
      </c>
      <c r="S94" s="5">
        <v>0</v>
      </c>
      <c r="T94" s="58">
        <v>0</v>
      </c>
      <c r="U94" s="57">
        <v>0</v>
      </c>
      <c r="V94" s="5">
        <v>0</v>
      </c>
      <c r="W94" s="58">
        <v>0</v>
      </c>
      <c r="X94" s="57">
        <v>0</v>
      </c>
      <c r="Y94" s="5">
        <v>0</v>
      </c>
      <c r="Z94" s="58">
        <f t="shared" si="140"/>
        <v>0</v>
      </c>
      <c r="AA94" s="57">
        <v>0</v>
      </c>
      <c r="AB94" s="5">
        <v>0</v>
      </c>
      <c r="AC94" s="58">
        <v>0</v>
      </c>
      <c r="AD94" s="59">
        <v>100</v>
      </c>
      <c r="AE94" s="12">
        <v>261</v>
      </c>
      <c r="AF94" s="58">
        <f t="shared" si="141"/>
        <v>2610</v>
      </c>
      <c r="AG94" s="57">
        <v>0</v>
      </c>
      <c r="AH94" s="5">
        <v>0</v>
      </c>
      <c r="AI94" s="58">
        <v>0</v>
      </c>
      <c r="AJ94" s="57">
        <v>0</v>
      </c>
      <c r="AK94" s="5">
        <v>0</v>
      </c>
      <c r="AL94" s="58">
        <v>0</v>
      </c>
      <c r="AM94" s="57">
        <v>0</v>
      </c>
      <c r="AN94" s="5">
        <v>0</v>
      </c>
      <c r="AO94" s="58">
        <v>0</v>
      </c>
      <c r="AP94" s="57">
        <v>0</v>
      </c>
      <c r="AQ94" s="5">
        <v>0</v>
      </c>
      <c r="AR94" s="58">
        <v>0</v>
      </c>
      <c r="AS94" s="57">
        <v>0</v>
      </c>
      <c r="AT94" s="5">
        <v>0</v>
      </c>
      <c r="AU94" s="58">
        <v>0</v>
      </c>
      <c r="AV94" s="59">
        <v>15759</v>
      </c>
      <c r="AW94" s="12">
        <v>43445</v>
      </c>
      <c r="AX94" s="58">
        <f t="shared" si="142"/>
        <v>2756.837362776826</v>
      </c>
      <c r="AY94" s="57"/>
      <c r="AZ94" s="5"/>
      <c r="BA94" s="58"/>
      <c r="BB94" s="57">
        <v>0</v>
      </c>
      <c r="BC94" s="5">
        <v>0</v>
      </c>
      <c r="BD94" s="58">
        <f t="shared" si="143"/>
        <v>0</v>
      </c>
      <c r="BE94" s="57"/>
      <c r="BF94" s="5"/>
      <c r="BG94" s="58"/>
      <c r="BH94" s="57">
        <v>0</v>
      </c>
      <c r="BI94" s="5">
        <v>0</v>
      </c>
      <c r="BJ94" s="58">
        <v>0</v>
      </c>
      <c r="BK94" s="57">
        <v>0</v>
      </c>
      <c r="BL94" s="5">
        <v>0</v>
      </c>
      <c r="BM94" s="58">
        <v>0</v>
      </c>
      <c r="BN94" s="57">
        <v>0</v>
      </c>
      <c r="BO94" s="5">
        <v>0</v>
      </c>
      <c r="BP94" s="58">
        <v>0</v>
      </c>
      <c r="BQ94" s="57">
        <v>0</v>
      </c>
      <c r="BR94" s="5">
        <v>0</v>
      </c>
      <c r="BS94" s="58">
        <v>0</v>
      </c>
      <c r="BT94" s="57">
        <v>0</v>
      </c>
      <c r="BU94" s="5">
        <v>0</v>
      </c>
      <c r="BV94" s="58">
        <v>0</v>
      </c>
      <c r="BW94" s="57">
        <v>0</v>
      </c>
      <c r="BX94" s="5">
        <v>0</v>
      </c>
      <c r="BY94" s="58">
        <v>0</v>
      </c>
      <c r="BZ94" s="57">
        <v>0</v>
      </c>
      <c r="CA94" s="5">
        <v>0</v>
      </c>
      <c r="CB94" s="58">
        <v>0</v>
      </c>
      <c r="CC94" s="57">
        <v>0</v>
      </c>
      <c r="CD94" s="5">
        <v>0</v>
      </c>
      <c r="CE94" s="58">
        <v>0</v>
      </c>
      <c r="CF94" s="59">
        <v>103</v>
      </c>
      <c r="CG94" s="12">
        <v>1094</v>
      </c>
      <c r="CH94" s="58">
        <f t="shared" si="145"/>
        <v>10621.359223300971</v>
      </c>
      <c r="CI94" s="57">
        <v>0</v>
      </c>
      <c r="CJ94" s="5">
        <v>0</v>
      </c>
      <c r="CK94" s="58">
        <v>0</v>
      </c>
      <c r="CL94" s="57">
        <v>0</v>
      </c>
      <c r="CM94" s="5">
        <v>0</v>
      </c>
      <c r="CN94" s="58">
        <v>0</v>
      </c>
      <c r="CO94" s="57">
        <v>0</v>
      </c>
      <c r="CP94" s="5">
        <v>0</v>
      </c>
      <c r="CQ94" s="58">
        <v>0</v>
      </c>
      <c r="CR94" s="59">
        <v>4</v>
      </c>
      <c r="CS94" s="12">
        <v>63</v>
      </c>
      <c r="CT94" s="58">
        <f t="shared" si="146"/>
        <v>15750</v>
      </c>
      <c r="CU94" s="59">
        <v>250</v>
      </c>
      <c r="CV94" s="12">
        <v>1004</v>
      </c>
      <c r="CW94" s="58">
        <f>CV94/CU94*1000</f>
        <v>4016</v>
      </c>
      <c r="CX94" s="57">
        <v>0</v>
      </c>
      <c r="CY94" s="5">
        <v>0</v>
      </c>
      <c r="CZ94" s="58">
        <v>0</v>
      </c>
      <c r="DA94" s="59">
        <v>2</v>
      </c>
      <c r="DB94" s="12">
        <v>21</v>
      </c>
      <c r="DC94" s="58">
        <f>DB94/DA94*1000</f>
        <v>10500</v>
      </c>
      <c r="DD94" s="57">
        <v>0</v>
      </c>
      <c r="DE94" s="5">
        <v>0</v>
      </c>
      <c r="DF94" s="58">
        <v>0</v>
      </c>
      <c r="DG94" s="59">
        <v>1</v>
      </c>
      <c r="DH94" s="12">
        <v>0</v>
      </c>
      <c r="DI94" s="58">
        <f>DH94/DG94*1000</f>
        <v>0</v>
      </c>
      <c r="DJ94" s="57">
        <v>0</v>
      </c>
      <c r="DK94" s="5">
        <v>0</v>
      </c>
      <c r="DL94" s="58">
        <v>0</v>
      </c>
      <c r="DM94" s="57">
        <v>0</v>
      </c>
      <c r="DN94" s="5">
        <v>0</v>
      </c>
      <c r="DO94" s="58">
        <v>0</v>
      </c>
      <c r="DP94" s="57">
        <v>0</v>
      </c>
      <c r="DQ94" s="5">
        <v>0</v>
      </c>
      <c r="DR94" s="58">
        <v>0</v>
      </c>
      <c r="DS94" s="57">
        <v>0</v>
      </c>
      <c r="DT94" s="5">
        <v>0</v>
      </c>
      <c r="DU94" s="58">
        <v>0</v>
      </c>
      <c r="DV94" s="57">
        <v>0</v>
      </c>
      <c r="DW94" s="5">
        <v>0</v>
      </c>
      <c r="DX94" s="58">
        <v>0</v>
      </c>
      <c r="DY94" s="57">
        <v>0</v>
      </c>
      <c r="DZ94" s="5">
        <v>0</v>
      </c>
      <c r="EA94" s="58">
        <v>0</v>
      </c>
      <c r="EB94" s="57">
        <v>0</v>
      </c>
      <c r="EC94" s="5">
        <v>0</v>
      </c>
      <c r="ED94" s="58">
        <v>0</v>
      </c>
      <c r="EE94" s="57">
        <v>0</v>
      </c>
      <c r="EF94" s="5">
        <v>0</v>
      </c>
      <c r="EG94" s="58">
        <v>0</v>
      </c>
      <c r="EH94" s="57">
        <v>0</v>
      </c>
      <c r="EI94" s="5">
        <v>0</v>
      </c>
      <c r="EJ94" s="58">
        <v>0</v>
      </c>
      <c r="EK94" s="57">
        <v>0</v>
      </c>
      <c r="EL94" s="5">
        <v>0</v>
      </c>
      <c r="EM94" s="58">
        <v>0</v>
      </c>
      <c r="EN94" s="57">
        <v>0</v>
      </c>
      <c r="EO94" s="5">
        <v>0</v>
      </c>
      <c r="EP94" s="58">
        <v>0</v>
      </c>
      <c r="EQ94" s="59">
        <v>6926</v>
      </c>
      <c r="ER94" s="12">
        <v>23195</v>
      </c>
      <c r="ES94" s="58">
        <f t="shared" si="147"/>
        <v>3348.97487727404</v>
      </c>
      <c r="ET94" s="57">
        <v>0</v>
      </c>
      <c r="EU94" s="5">
        <v>0</v>
      </c>
      <c r="EV94" s="58">
        <v>0</v>
      </c>
      <c r="EW94" s="57">
        <v>0</v>
      </c>
      <c r="EX94" s="5">
        <v>0</v>
      </c>
      <c r="EY94" s="58">
        <v>0</v>
      </c>
      <c r="EZ94" s="57"/>
      <c r="FA94" s="5"/>
      <c r="FB94" s="58"/>
      <c r="FC94" s="57">
        <v>0</v>
      </c>
      <c r="FD94" s="5">
        <v>0</v>
      </c>
      <c r="FE94" s="58">
        <v>0</v>
      </c>
      <c r="FF94" s="57">
        <v>0</v>
      </c>
      <c r="FG94" s="5">
        <v>0</v>
      </c>
      <c r="FH94" s="58">
        <v>0</v>
      </c>
      <c r="FI94" s="57">
        <v>0</v>
      </c>
      <c r="FJ94" s="5">
        <v>0</v>
      </c>
      <c r="FK94" s="58">
        <v>0</v>
      </c>
      <c r="FL94" s="57">
        <v>0</v>
      </c>
      <c r="FM94" s="5">
        <v>0</v>
      </c>
      <c r="FN94" s="58">
        <f t="shared" si="148"/>
        <v>0</v>
      </c>
      <c r="FO94" s="57">
        <v>0</v>
      </c>
      <c r="FP94" s="5">
        <v>0</v>
      </c>
      <c r="FQ94" s="58">
        <v>0</v>
      </c>
      <c r="FR94" s="59">
        <v>100</v>
      </c>
      <c r="FS94" s="12">
        <v>147</v>
      </c>
      <c r="FT94" s="58">
        <f>FS94/FR94*1000</f>
        <v>1470</v>
      </c>
      <c r="FU94" s="57">
        <v>0</v>
      </c>
      <c r="FV94" s="5">
        <v>0</v>
      </c>
      <c r="FW94" s="58">
        <v>0</v>
      </c>
      <c r="FX94" s="57">
        <v>0</v>
      </c>
      <c r="FY94" s="5">
        <v>0</v>
      </c>
      <c r="FZ94" s="58">
        <v>0</v>
      </c>
      <c r="GA94" s="57">
        <v>0</v>
      </c>
      <c r="GB94" s="5">
        <v>0</v>
      </c>
      <c r="GC94" s="58">
        <v>0</v>
      </c>
      <c r="GD94" s="57">
        <v>0</v>
      </c>
      <c r="GE94" s="5">
        <v>0</v>
      </c>
      <c r="GF94" s="58">
        <v>0</v>
      </c>
      <c r="GG94" s="59">
        <v>78</v>
      </c>
      <c r="GH94" s="12">
        <v>282</v>
      </c>
      <c r="GI94" s="58">
        <f>GH94/GG94*1000</f>
        <v>3615.3846153846152</v>
      </c>
      <c r="GJ94" s="59">
        <v>78</v>
      </c>
      <c r="GK94" s="12">
        <v>282</v>
      </c>
      <c r="GL94" s="58">
        <f>GK94/GJ94*1000</f>
        <v>3615.3846153846152</v>
      </c>
      <c r="GM94" s="57">
        <v>0</v>
      </c>
      <c r="GN94" s="5">
        <v>0</v>
      </c>
      <c r="GO94" s="58">
        <v>0</v>
      </c>
      <c r="GP94" s="57">
        <v>0</v>
      </c>
      <c r="GQ94" s="5">
        <v>0</v>
      </c>
      <c r="GR94" s="58">
        <f t="shared" si="149"/>
        <v>0</v>
      </c>
      <c r="GS94" s="59">
        <v>12</v>
      </c>
      <c r="GT94" s="12">
        <v>149</v>
      </c>
      <c r="GU94" s="58">
        <f t="shared" si="155"/>
        <v>12416.666666666666</v>
      </c>
      <c r="GV94" s="57">
        <v>0</v>
      </c>
      <c r="GW94" s="5">
        <v>0</v>
      </c>
      <c r="GX94" s="58">
        <v>0</v>
      </c>
      <c r="GY94" s="59">
        <v>90657</v>
      </c>
      <c r="GZ94" s="12">
        <v>337143</v>
      </c>
      <c r="HA94" s="58">
        <f t="shared" si="150"/>
        <v>3718.8854694066649</v>
      </c>
      <c r="HB94" s="57">
        <v>0</v>
      </c>
      <c r="HC94" s="5">
        <v>0</v>
      </c>
      <c r="HD94" s="58">
        <f t="shared" si="151"/>
        <v>0</v>
      </c>
      <c r="HE94" s="57"/>
      <c r="HF94" s="5"/>
      <c r="HG94" s="58"/>
      <c r="HH94" s="57">
        <v>0</v>
      </c>
      <c r="HI94" s="5">
        <v>0</v>
      </c>
      <c r="HJ94" s="58">
        <v>0</v>
      </c>
      <c r="HK94" s="57">
        <v>0</v>
      </c>
      <c r="HL94" s="5">
        <v>0</v>
      </c>
      <c r="HM94" s="58">
        <v>0</v>
      </c>
      <c r="HN94" s="57">
        <v>0</v>
      </c>
      <c r="HO94" s="5">
        <v>0</v>
      </c>
      <c r="HP94" s="58">
        <v>0</v>
      </c>
      <c r="HQ94" s="59">
        <v>251</v>
      </c>
      <c r="HR94" s="12">
        <v>859</v>
      </c>
      <c r="HS94" s="58">
        <f t="shared" si="156"/>
        <v>3422.3107569721114</v>
      </c>
      <c r="HT94" s="57">
        <v>0</v>
      </c>
      <c r="HU94" s="5">
        <v>0</v>
      </c>
      <c r="HV94" s="58">
        <v>0</v>
      </c>
      <c r="HW94" s="59">
        <v>95</v>
      </c>
      <c r="HX94" s="12">
        <v>905</v>
      </c>
      <c r="HY94" s="58">
        <f t="shared" si="152"/>
        <v>9526.3157894736851</v>
      </c>
      <c r="HZ94" s="59">
        <v>0</v>
      </c>
      <c r="IA94" s="12">
        <v>0</v>
      </c>
      <c r="IB94" s="58">
        <v>0</v>
      </c>
      <c r="IC94" s="57">
        <v>0</v>
      </c>
      <c r="ID94" s="5">
        <v>0</v>
      </c>
      <c r="IE94" s="58">
        <v>0</v>
      </c>
      <c r="IF94" s="59">
        <v>1875</v>
      </c>
      <c r="IG94" s="12">
        <v>6583</v>
      </c>
      <c r="IH94" s="58">
        <f t="shared" si="154"/>
        <v>3510.9333333333334</v>
      </c>
      <c r="II94" s="57">
        <v>0</v>
      </c>
      <c r="IJ94" s="5">
        <v>0</v>
      </c>
      <c r="IK94" s="58">
        <v>0</v>
      </c>
      <c r="IL94" s="59">
        <v>78</v>
      </c>
      <c r="IM94" s="12">
        <v>282</v>
      </c>
      <c r="IN94" s="58">
        <f>IM94/IL94*1000</f>
        <v>3615.3846153846152</v>
      </c>
      <c r="IO94" s="57">
        <v>0</v>
      </c>
      <c r="IP94" s="5">
        <v>0</v>
      </c>
      <c r="IQ94" s="58">
        <v>0</v>
      </c>
      <c r="IR94" s="14">
        <f t="shared" si="115"/>
        <v>116389</v>
      </c>
      <c r="IS94" s="58">
        <f t="shared" si="116"/>
        <v>415912</v>
      </c>
    </row>
    <row r="95" spans="1:253" x14ac:dyDescent="0.3">
      <c r="A95" s="54">
        <v>2010</v>
      </c>
      <c r="B95" s="50" t="s">
        <v>16</v>
      </c>
      <c r="C95" s="57">
        <v>0</v>
      </c>
      <c r="D95" s="5">
        <v>0</v>
      </c>
      <c r="E95" s="58">
        <v>0</v>
      </c>
      <c r="F95" s="57"/>
      <c r="G95" s="5"/>
      <c r="H95" s="58"/>
      <c r="I95" s="57">
        <v>0</v>
      </c>
      <c r="J95" s="5">
        <v>0</v>
      </c>
      <c r="K95" s="58">
        <v>0</v>
      </c>
      <c r="L95" s="57">
        <v>0</v>
      </c>
      <c r="M95" s="5">
        <v>0</v>
      </c>
      <c r="N95" s="58">
        <v>0</v>
      </c>
      <c r="O95" s="57">
        <v>0</v>
      </c>
      <c r="P95" s="5">
        <v>0</v>
      </c>
      <c r="Q95" s="58">
        <v>0</v>
      </c>
      <c r="R95" s="57">
        <v>0</v>
      </c>
      <c r="S95" s="5">
        <v>0</v>
      </c>
      <c r="T95" s="58">
        <v>0</v>
      </c>
      <c r="U95" s="57">
        <v>0</v>
      </c>
      <c r="V95" s="5">
        <v>0</v>
      </c>
      <c r="W95" s="58">
        <v>0</v>
      </c>
      <c r="X95" s="57">
        <v>0</v>
      </c>
      <c r="Y95" s="5">
        <v>0</v>
      </c>
      <c r="Z95" s="58">
        <f t="shared" si="140"/>
        <v>0</v>
      </c>
      <c r="AA95" s="57">
        <v>0</v>
      </c>
      <c r="AB95" s="5">
        <v>0</v>
      </c>
      <c r="AC95" s="58">
        <v>0</v>
      </c>
      <c r="AD95" s="59">
        <v>125</v>
      </c>
      <c r="AE95" s="12">
        <v>517</v>
      </c>
      <c r="AF95" s="58">
        <f t="shared" si="141"/>
        <v>4136</v>
      </c>
      <c r="AG95" s="57">
        <v>0</v>
      </c>
      <c r="AH95" s="5">
        <v>0</v>
      </c>
      <c r="AI95" s="58">
        <v>0</v>
      </c>
      <c r="AJ95" s="57">
        <v>0</v>
      </c>
      <c r="AK95" s="5">
        <v>0</v>
      </c>
      <c r="AL95" s="58">
        <v>0</v>
      </c>
      <c r="AM95" s="57">
        <v>0</v>
      </c>
      <c r="AN95" s="5">
        <v>0</v>
      </c>
      <c r="AO95" s="58">
        <v>0</v>
      </c>
      <c r="AP95" s="57">
        <v>0</v>
      </c>
      <c r="AQ95" s="5">
        <v>0</v>
      </c>
      <c r="AR95" s="58">
        <v>0</v>
      </c>
      <c r="AS95" s="57">
        <v>0</v>
      </c>
      <c r="AT95" s="5">
        <v>0</v>
      </c>
      <c r="AU95" s="58">
        <v>0</v>
      </c>
      <c r="AV95" s="59">
        <v>350</v>
      </c>
      <c r="AW95" s="12">
        <v>1596</v>
      </c>
      <c r="AX95" s="58">
        <f t="shared" si="142"/>
        <v>4560</v>
      </c>
      <c r="AY95" s="57"/>
      <c r="AZ95" s="5"/>
      <c r="BA95" s="58"/>
      <c r="BB95" s="57">
        <v>0</v>
      </c>
      <c r="BC95" s="5">
        <v>0</v>
      </c>
      <c r="BD95" s="58">
        <f t="shared" si="143"/>
        <v>0</v>
      </c>
      <c r="BE95" s="57"/>
      <c r="BF95" s="5"/>
      <c r="BG95" s="58"/>
      <c r="BH95" s="57">
        <v>0</v>
      </c>
      <c r="BI95" s="5">
        <v>0</v>
      </c>
      <c r="BJ95" s="58">
        <v>0</v>
      </c>
      <c r="BK95" s="57">
        <v>0</v>
      </c>
      <c r="BL95" s="5">
        <v>0</v>
      </c>
      <c r="BM95" s="58">
        <v>0</v>
      </c>
      <c r="BN95" s="57">
        <v>0</v>
      </c>
      <c r="BO95" s="5">
        <v>0</v>
      </c>
      <c r="BP95" s="58">
        <v>0</v>
      </c>
      <c r="BQ95" s="57">
        <v>0</v>
      </c>
      <c r="BR95" s="5">
        <v>0</v>
      </c>
      <c r="BS95" s="58">
        <v>0</v>
      </c>
      <c r="BT95" s="57">
        <v>0</v>
      </c>
      <c r="BU95" s="5">
        <v>0</v>
      </c>
      <c r="BV95" s="58">
        <v>0</v>
      </c>
      <c r="BW95" s="57">
        <v>0</v>
      </c>
      <c r="BX95" s="5">
        <v>0</v>
      </c>
      <c r="BY95" s="58">
        <v>0</v>
      </c>
      <c r="BZ95" s="57">
        <v>0</v>
      </c>
      <c r="CA95" s="5">
        <v>0</v>
      </c>
      <c r="CB95" s="58">
        <v>0</v>
      </c>
      <c r="CC95" s="59">
        <v>21</v>
      </c>
      <c r="CD95" s="12">
        <v>184</v>
      </c>
      <c r="CE95" s="58">
        <f t="shared" si="144"/>
        <v>8761.9047619047633</v>
      </c>
      <c r="CF95" s="59">
        <v>10506</v>
      </c>
      <c r="CG95" s="12">
        <v>36181</v>
      </c>
      <c r="CH95" s="58">
        <f t="shared" si="145"/>
        <v>3443.8416143156292</v>
      </c>
      <c r="CI95" s="57">
        <v>0</v>
      </c>
      <c r="CJ95" s="5">
        <v>0</v>
      </c>
      <c r="CK95" s="58">
        <v>0</v>
      </c>
      <c r="CL95" s="59">
        <v>23</v>
      </c>
      <c r="CM95" s="12">
        <v>217</v>
      </c>
      <c r="CN95" s="58">
        <f>CM95/CL95*1000</f>
        <v>9434.782608695652</v>
      </c>
      <c r="CO95" s="57">
        <v>0</v>
      </c>
      <c r="CP95" s="5">
        <v>0</v>
      </c>
      <c r="CQ95" s="58">
        <v>0</v>
      </c>
      <c r="CR95" s="57">
        <v>0</v>
      </c>
      <c r="CS95" s="5">
        <v>0</v>
      </c>
      <c r="CT95" s="58">
        <v>0</v>
      </c>
      <c r="CU95" s="57">
        <v>0</v>
      </c>
      <c r="CV95" s="5">
        <v>5</v>
      </c>
      <c r="CW95" s="58">
        <v>0</v>
      </c>
      <c r="CX95" s="57">
        <v>0</v>
      </c>
      <c r="CY95" s="5">
        <v>0</v>
      </c>
      <c r="CZ95" s="58">
        <v>0</v>
      </c>
      <c r="DA95" s="59">
        <v>2</v>
      </c>
      <c r="DB95" s="12">
        <v>13</v>
      </c>
      <c r="DC95" s="58">
        <f>DB95/DA95*1000</f>
        <v>6500</v>
      </c>
      <c r="DD95" s="57">
        <v>0</v>
      </c>
      <c r="DE95" s="5">
        <v>0</v>
      </c>
      <c r="DF95" s="58">
        <v>0</v>
      </c>
      <c r="DG95" s="57">
        <v>0</v>
      </c>
      <c r="DH95" s="5">
        <v>0</v>
      </c>
      <c r="DI95" s="58">
        <v>0</v>
      </c>
      <c r="DJ95" s="57">
        <v>0</v>
      </c>
      <c r="DK95" s="5">
        <v>0</v>
      </c>
      <c r="DL95" s="58">
        <v>0</v>
      </c>
      <c r="DM95" s="57">
        <v>0</v>
      </c>
      <c r="DN95" s="5">
        <v>0</v>
      </c>
      <c r="DO95" s="58">
        <v>0</v>
      </c>
      <c r="DP95" s="57">
        <v>0</v>
      </c>
      <c r="DQ95" s="5">
        <v>0</v>
      </c>
      <c r="DR95" s="58">
        <v>0</v>
      </c>
      <c r="DS95" s="57">
        <v>0</v>
      </c>
      <c r="DT95" s="5">
        <v>0</v>
      </c>
      <c r="DU95" s="58">
        <v>0</v>
      </c>
      <c r="DV95" s="57">
        <v>0</v>
      </c>
      <c r="DW95" s="5">
        <v>0</v>
      </c>
      <c r="DX95" s="58">
        <v>0</v>
      </c>
      <c r="DY95" s="57">
        <v>0</v>
      </c>
      <c r="DZ95" s="5">
        <v>0</v>
      </c>
      <c r="EA95" s="58">
        <v>0</v>
      </c>
      <c r="EB95" s="57">
        <v>0</v>
      </c>
      <c r="EC95" s="5">
        <v>0</v>
      </c>
      <c r="ED95" s="58">
        <v>0</v>
      </c>
      <c r="EE95" s="57">
        <v>0</v>
      </c>
      <c r="EF95" s="5">
        <v>0</v>
      </c>
      <c r="EG95" s="58">
        <v>0</v>
      </c>
      <c r="EH95" s="57">
        <v>0</v>
      </c>
      <c r="EI95" s="5">
        <v>0</v>
      </c>
      <c r="EJ95" s="58">
        <v>0</v>
      </c>
      <c r="EK95" s="57">
        <v>0</v>
      </c>
      <c r="EL95" s="5">
        <v>0</v>
      </c>
      <c r="EM95" s="58">
        <v>0</v>
      </c>
      <c r="EN95" s="57">
        <v>0</v>
      </c>
      <c r="EO95" s="5">
        <v>0</v>
      </c>
      <c r="EP95" s="58">
        <v>0</v>
      </c>
      <c r="EQ95" s="59">
        <v>9067</v>
      </c>
      <c r="ER95" s="12">
        <v>31910</v>
      </c>
      <c r="ES95" s="58">
        <f t="shared" si="147"/>
        <v>3519.3559060328666</v>
      </c>
      <c r="ET95" s="57">
        <v>0</v>
      </c>
      <c r="EU95" s="5">
        <v>0</v>
      </c>
      <c r="EV95" s="58">
        <v>0</v>
      </c>
      <c r="EW95" s="57">
        <v>0</v>
      </c>
      <c r="EX95" s="5">
        <v>0</v>
      </c>
      <c r="EY95" s="58">
        <v>0</v>
      </c>
      <c r="EZ95" s="57"/>
      <c r="FA95" s="5"/>
      <c r="FB95" s="58"/>
      <c r="FC95" s="57">
        <v>0</v>
      </c>
      <c r="FD95" s="5">
        <v>0</v>
      </c>
      <c r="FE95" s="58">
        <v>0</v>
      </c>
      <c r="FF95" s="57">
        <v>0</v>
      </c>
      <c r="FG95" s="5">
        <v>0</v>
      </c>
      <c r="FH95" s="58">
        <v>0</v>
      </c>
      <c r="FI95" s="57">
        <v>0</v>
      </c>
      <c r="FJ95" s="5">
        <v>0</v>
      </c>
      <c r="FK95" s="58">
        <v>0</v>
      </c>
      <c r="FL95" s="57">
        <v>0</v>
      </c>
      <c r="FM95" s="5">
        <v>0</v>
      </c>
      <c r="FN95" s="58">
        <f t="shared" si="148"/>
        <v>0</v>
      </c>
      <c r="FO95" s="57">
        <v>0</v>
      </c>
      <c r="FP95" s="5">
        <v>0</v>
      </c>
      <c r="FQ95" s="58">
        <v>0</v>
      </c>
      <c r="FR95" s="59">
        <v>300</v>
      </c>
      <c r="FS95" s="12">
        <v>994</v>
      </c>
      <c r="FT95" s="58">
        <f>FS95/FR95*1000</f>
        <v>3313.3333333333335</v>
      </c>
      <c r="FU95" s="57">
        <v>0</v>
      </c>
      <c r="FV95" s="5">
        <v>0</v>
      </c>
      <c r="FW95" s="58">
        <v>0</v>
      </c>
      <c r="FX95" s="57">
        <v>0</v>
      </c>
      <c r="FY95" s="5">
        <v>0</v>
      </c>
      <c r="FZ95" s="58">
        <v>0</v>
      </c>
      <c r="GA95" s="57">
        <v>0</v>
      </c>
      <c r="GB95" s="5">
        <v>0</v>
      </c>
      <c r="GC95" s="58">
        <v>0</v>
      </c>
      <c r="GD95" s="57">
        <v>0</v>
      </c>
      <c r="GE95" s="5">
        <v>0</v>
      </c>
      <c r="GF95" s="58">
        <v>0</v>
      </c>
      <c r="GG95" s="57">
        <v>0</v>
      </c>
      <c r="GH95" s="5">
        <v>0</v>
      </c>
      <c r="GI95" s="58">
        <v>0</v>
      </c>
      <c r="GJ95" s="57">
        <v>0</v>
      </c>
      <c r="GK95" s="5">
        <v>0</v>
      </c>
      <c r="GL95" s="58">
        <v>0</v>
      </c>
      <c r="GM95" s="57">
        <v>0</v>
      </c>
      <c r="GN95" s="5">
        <v>0</v>
      </c>
      <c r="GO95" s="58">
        <v>0</v>
      </c>
      <c r="GP95" s="57">
        <v>0</v>
      </c>
      <c r="GQ95" s="5">
        <v>0</v>
      </c>
      <c r="GR95" s="58">
        <f t="shared" si="149"/>
        <v>0</v>
      </c>
      <c r="GS95" s="57">
        <v>0</v>
      </c>
      <c r="GT95" s="5">
        <v>0</v>
      </c>
      <c r="GU95" s="58">
        <v>0</v>
      </c>
      <c r="GV95" s="57">
        <v>0</v>
      </c>
      <c r="GW95" s="5">
        <v>0</v>
      </c>
      <c r="GX95" s="58">
        <v>0</v>
      </c>
      <c r="GY95" s="59">
        <v>50545</v>
      </c>
      <c r="GZ95" s="12">
        <v>205756</v>
      </c>
      <c r="HA95" s="58">
        <f t="shared" si="150"/>
        <v>4070.7488376694032</v>
      </c>
      <c r="HB95" s="57">
        <v>0</v>
      </c>
      <c r="HC95" s="5">
        <v>0</v>
      </c>
      <c r="HD95" s="58">
        <f t="shared" si="151"/>
        <v>0</v>
      </c>
      <c r="HE95" s="57"/>
      <c r="HF95" s="5"/>
      <c r="HG95" s="58"/>
      <c r="HH95" s="57">
        <v>0</v>
      </c>
      <c r="HI95" s="5">
        <v>0</v>
      </c>
      <c r="HJ95" s="58">
        <v>0</v>
      </c>
      <c r="HK95" s="57">
        <v>0</v>
      </c>
      <c r="HL95" s="5">
        <v>0</v>
      </c>
      <c r="HM95" s="58">
        <v>0</v>
      </c>
      <c r="HN95" s="57">
        <v>0</v>
      </c>
      <c r="HO95" s="5">
        <v>0</v>
      </c>
      <c r="HP95" s="58">
        <v>0</v>
      </c>
      <c r="HQ95" s="57">
        <v>0</v>
      </c>
      <c r="HR95" s="5">
        <v>0</v>
      </c>
      <c r="HS95" s="58">
        <v>0</v>
      </c>
      <c r="HT95" s="57">
        <v>0</v>
      </c>
      <c r="HU95" s="5">
        <v>0</v>
      </c>
      <c r="HV95" s="58">
        <v>0</v>
      </c>
      <c r="HW95" s="59">
        <v>129</v>
      </c>
      <c r="HX95" s="12">
        <v>913</v>
      </c>
      <c r="HY95" s="58">
        <f t="shared" si="152"/>
        <v>7077.5193798449618</v>
      </c>
      <c r="HZ95" s="59">
        <v>0</v>
      </c>
      <c r="IA95" s="12">
        <v>0</v>
      </c>
      <c r="IB95" s="58">
        <v>0</v>
      </c>
      <c r="IC95" s="57">
        <v>0</v>
      </c>
      <c r="ID95" s="5">
        <v>0</v>
      </c>
      <c r="IE95" s="58">
        <v>0</v>
      </c>
      <c r="IF95" s="59">
        <v>1750</v>
      </c>
      <c r="IG95" s="12">
        <v>6363</v>
      </c>
      <c r="IH95" s="58">
        <f t="shared" si="154"/>
        <v>3636</v>
      </c>
      <c r="II95" s="57">
        <v>0</v>
      </c>
      <c r="IJ95" s="5">
        <v>0</v>
      </c>
      <c r="IK95" s="58">
        <v>0</v>
      </c>
      <c r="IL95" s="57">
        <v>0</v>
      </c>
      <c r="IM95" s="5">
        <v>0</v>
      </c>
      <c r="IN95" s="58">
        <v>0</v>
      </c>
      <c r="IO95" s="57">
        <v>0</v>
      </c>
      <c r="IP95" s="5">
        <v>0</v>
      </c>
      <c r="IQ95" s="58">
        <v>0</v>
      </c>
      <c r="IR95" s="14">
        <f t="shared" si="115"/>
        <v>72818</v>
      </c>
      <c r="IS95" s="58">
        <f t="shared" si="116"/>
        <v>284649</v>
      </c>
    </row>
    <row r="96" spans="1:253" ht="15" thickBot="1" x14ac:dyDescent="0.35">
      <c r="A96" s="51"/>
      <c r="B96" s="52" t="s">
        <v>17</v>
      </c>
      <c r="C96" s="60">
        <f>SUM(C84:C95)</f>
        <v>0</v>
      </c>
      <c r="D96" s="37">
        <f>SUM(D84:D95)</f>
        <v>0</v>
      </c>
      <c r="E96" s="61"/>
      <c r="F96" s="60"/>
      <c r="G96" s="37"/>
      <c r="H96" s="61"/>
      <c r="I96" s="60">
        <f>SUM(I84:I95)</f>
        <v>1</v>
      </c>
      <c r="J96" s="37">
        <f>SUM(J84:J95)</f>
        <v>13</v>
      </c>
      <c r="K96" s="61"/>
      <c r="L96" s="60">
        <f>SUM(L84:L95)</f>
        <v>40</v>
      </c>
      <c r="M96" s="37">
        <f>SUM(M84:M95)</f>
        <v>393</v>
      </c>
      <c r="N96" s="61"/>
      <c r="O96" s="60">
        <f>SUM(O84:O95)</f>
        <v>0</v>
      </c>
      <c r="P96" s="37">
        <f>SUM(P84:P95)</f>
        <v>0</v>
      </c>
      <c r="Q96" s="61"/>
      <c r="R96" s="60">
        <f>SUM(R84:R95)</f>
        <v>0</v>
      </c>
      <c r="S96" s="37">
        <f>SUM(S84:S95)</f>
        <v>0</v>
      </c>
      <c r="T96" s="61"/>
      <c r="U96" s="60">
        <f>SUM(U84:U95)</f>
        <v>0</v>
      </c>
      <c r="V96" s="37">
        <f>SUM(V84:V95)</f>
        <v>0</v>
      </c>
      <c r="W96" s="61"/>
      <c r="X96" s="60">
        <f t="shared" ref="X96:Y96" si="157">SUM(X84:X95)</f>
        <v>0</v>
      </c>
      <c r="Y96" s="37">
        <f t="shared" si="157"/>
        <v>0</v>
      </c>
      <c r="Z96" s="61"/>
      <c r="AA96" s="60">
        <f>SUM(AA84:AA95)</f>
        <v>0</v>
      </c>
      <c r="AB96" s="37">
        <f>SUM(AB84:AB95)</f>
        <v>0</v>
      </c>
      <c r="AC96" s="61"/>
      <c r="AD96" s="60">
        <f>SUM(AD84:AD95)</f>
        <v>4809</v>
      </c>
      <c r="AE96" s="37">
        <f>SUM(AE84:AE95)</f>
        <v>15751</v>
      </c>
      <c r="AF96" s="61"/>
      <c r="AG96" s="60">
        <f>SUM(AG84:AG95)</f>
        <v>0</v>
      </c>
      <c r="AH96" s="37">
        <f>SUM(AH84:AH95)</f>
        <v>0</v>
      </c>
      <c r="AI96" s="61"/>
      <c r="AJ96" s="60">
        <f>SUM(AJ84:AJ95)</f>
        <v>0</v>
      </c>
      <c r="AK96" s="37">
        <f>SUM(AK84:AK95)</f>
        <v>0</v>
      </c>
      <c r="AL96" s="61"/>
      <c r="AM96" s="60">
        <f>SUM(AM84:AM95)</f>
        <v>0</v>
      </c>
      <c r="AN96" s="37">
        <f>SUM(AN84:AN95)</f>
        <v>0</v>
      </c>
      <c r="AO96" s="61"/>
      <c r="AP96" s="60">
        <f>SUM(AP84:AP95)</f>
        <v>21</v>
      </c>
      <c r="AQ96" s="37">
        <f>SUM(AQ84:AQ95)</f>
        <v>872</v>
      </c>
      <c r="AR96" s="61"/>
      <c r="AS96" s="60">
        <f>SUM(AS84:AS95)</f>
        <v>0</v>
      </c>
      <c r="AT96" s="37">
        <f>SUM(AT84:AT95)</f>
        <v>0</v>
      </c>
      <c r="AU96" s="61"/>
      <c r="AV96" s="60">
        <f>SUM(AV84:AV95)</f>
        <v>20452</v>
      </c>
      <c r="AW96" s="37">
        <f>SUM(AW84:AW95)</f>
        <v>65224</v>
      </c>
      <c r="AX96" s="61"/>
      <c r="AY96" s="60"/>
      <c r="AZ96" s="37"/>
      <c r="BA96" s="61"/>
      <c r="BB96" s="60">
        <f t="shared" ref="BB96:BC96" si="158">SUM(BB84:BB95)</f>
        <v>0</v>
      </c>
      <c r="BC96" s="37">
        <f t="shared" si="158"/>
        <v>0</v>
      </c>
      <c r="BD96" s="61"/>
      <c r="BE96" s="60"/>
      <c r="BF96" s="37"/>
      <c r="BG96" s="61"/>
      <c r="BH96" s="60">
        <f>SUM(BH84:BH95)</f>
        <v>0</v>
      </c>
      <c r="BI96" s="37">
        <f>SUM(BI84:BI95)</f>
        <v>0</v>
      </c>
      <c r="BJ96" s="61"/>
      <c r="BK96" s="60">
        <f>SUM(BK84:BK95)</f>
        <v>0</v>
      </c>
      <c r="BL96" s="37">
        <f>SUM(BL84:BL95)</f>
        <v>0</v>
      </c>
      <c r="BM96" s="61"/>
      <c r="BN96" s="60">
        <f>SUM(BN84:BN95)</f>
        <v>0</v>
      </c>
      <c r="BO96" s="37">
        <f>SUM(BO84:BO95)</f>
        <v>0</v>
      </c>
      <c r="BP96" s="61"/>
      <c r="BQ96" s="60">
        <f>SUM(BQ84:BQ95)</f>
        <v>0</v>
      </c>
      <c r="BR96" s="37">
        <f>SUM(BR84:BR95)</f>
        <v>0</v>
      </c>
      <c r="BS96" s="61"/>
      <c r="BT96" s="60">
        <f>SUM(BT84:BT95)</f>
        <v>0</v>
      </c>
      <c r="BU96" s="37">
        <f>SUM(BU84:BU95)</f>
        <v>5</v>
      </c>
      <c r="BV96" s="61"/>
      <c r="BW96" s="60">
        <f>SUM(BW84:BW95)</f>
        <v>0</v>
      </c>
      <c r="BX96" s="37">
        <f>SUM(BX84:BX95)</f>
        <v>0</v>
      </c>
      <c r="BY96" s="61"/>
      <c r="BZ96" s="60">
        <f>SUM(BZ84:BZ95)</f>
        <v>0</v>
      </c>
      <c r="CA96" s="37">
        <f>SUM(CA84:CA95)</f>
        <v>3</v>
      </c>
      <c r="CB96" s="61"/>
      <c r="CC96" s="60">
        <f>SUM(CC84:CC95)</f>
        <v>271</v>
      </c>
      <c r="CD96" s="37">
        <f>SUM(CD84:CD95)</f>
        <v>2087</v>
      </c>
      <c r="CE96" s="61"/>
      <c r="CF96" s="60">
        <f>SUM(CF84:CF95)</f>
        <v>31072</v>
      </c>
      <c r="CG96" s="37">
        <f>SUM(CG84:CG95)</f>
        <v>145297</v>
      </c>
      <c r="CH96" s="61"/>
      <c r="CI96" s="60">
        <f>SUM(CI84:CI95)</f>
        <v>0</v>
      </c>
      <c r="CJ96" s="37">
        <f>SUM(CJ84:CJ95)</f>
        <v>0</v>
      </c>
      <c r="CK96" s="61"/>
      <c r="CL96" s="60">
        <f>SUM(CL84:CL95)</f>
        <v>23</v>
      </c>
      <c r="CM96" s="37">
        <f>SUM(CM84:CM95)</f>
        <v>217</v>
      </c>
      <c r="CN96" s="61"/>
      <c r="CO96" s="60">
        <f>SUM(CO84:CO95)</f>
        <v>0</v>
      </c>
      <c r="CP96" s="37">
        <f>SUM(CP84:CP95)</f>
        <v>0</v>
      </c>
      <c r="CQ96" s="61"/>
      <c r="CR96" s="60">
        <f>SUM(CR84:CR95)</f>
        <v>128</v>
      </c>
      <c r="CS96" s="37">
        <f>SUM(CS84:CS95)</f>
        <v>1586</v>
      </c>
      <c r="CT96" s="61"/>
      <c r="CU96" s="60">
        <f>SUM(CU84:CU95)</f>
        <v>253</v>
      </c>
      <c r="CV96" s="37">
        <f>SUM(CV84:CV95)</f>
        <v>1073</v>
      </c>
      <c r="CW96" s="61"/>
      <c r="CX96" s="60">
        <f>SUM(CX84:CX95)</f>
        <v>0</v>
      </c>
      <c r="CY96" s="37">
        <f>SUM(CY84:CY95)</f>
        <v>0</v>
      </c>
      <c r="CZ96" s="61"/>
      <c r="DA96" s="60">
        <f>SUM(DA84:DA95)</f>
        <v>28</v>
      </c>
      <c r="DB96" s="37">
        <f>SUM(DB84:DB95)</f>
        <v>276</v>
      </c>
      <c r="DC96" s="61"/>
      <c r="DD96" s="60">
        <f>SUM(DD84:DD95)</f>
        <v>0</v>
      </c>
      <c r="DE96" s="37">
        <f>SUM(DE84:DE95)</f>
        <v>0</v>
      </c>
      <c r="DF96" s="61"/>
      <c r="DG96" s="60">
        <f>SUM(DG84:DG95)</f>
        <v>1</v>
      </c>
      <c r="DH96" s="37">
        <f>SUM(DH84:DH95)</f>
        <v>6</v>
      </c>
      <c r="DI96" s="61"/>
      <c r="DJ96" s="60">
        <f>SUM(DJ84:DJ95)</f>
        <v>0</v>
      </c>
      <c r="DK96" s="37">
        <f>SUM(DK84:DK95)</f>
        <v>0</v>
      </c>
      <c r="DL96" s="61"/>
      <c r="DM96" s="60">
        <f>SUM(DM84:DM95)</f>
        <v>0</v>
      </c>
      <c r="DN96" s="37">
        <f>SUM(DN84:DN95)</f>
        <v>0</v>
      </c>
      <c r="DO96" s="61"/>
      <c r="DP96" s="60">
        <f>SUM(DP84:DP95)</f>
        <v>0</v>
      </c>
      <c r="DQ96" s="37">
        <f>SUM(DQ84:DQ95)</f>
        <v>0</v>
      </c>
      <c r="DR96" s="61"/>
      <c r="DS96" s="60">
        <f>SUM(DS84:DS95)</f>
        <v>0</v>
      </c>
      <c r="DT96" s="37">
        <f>SUM(DT84:DT95)</f>
        <v>0</v>
      </c>
      <c r="DU96" s="61"/>
      <c r="DV96" s="60">
        <f>SUM(DV84:DV95)</f>
        <v>17</v>
      </c>
      <c r="DW96" s="37">
        <f>SUM(DW84:DW95)</f>
        <v>75</v>
      </c>
      <c r="DX96" s="61"/>
      <c r="DY96" s="60">
        <f>SUM(DY84:DY95)</f>
        <v>0</v>
      </c>
      <c r="DZ96" s="37">
        <f>SUM(DZ84:DZ95)</f>
        <v>0</v>
      </c>
      <c r="EA96" s="61"/>
      <c r="EB96" s="60">
        <f>SUM(EB84:EB95)</f>
        <v>0</v>
      </c>
      <c r="EC96" s="37">
        <f>SUM(EC84:EC95)</f>
        <v>0</v>
      </c>
      <c r="ED96" s="61"/>
      <c r="EE96" s="60">
        <f>SUM(EE84:EE95)</f>
        <v>0</v>
      </c>
      <c r="EF96" s="37">
        <f>SUM(EF84:EF95)</f>
        <v>0</v>
      </c>
      <c r="EG96" s="61"/>
      <c r="EH96" s="60">
        <f>SUM(EH84:EH95)</f>
        <v>2</v>
      </c>
      <c r="EI96" s="37">
        <f>SUM(EI84:EI95)</f>
        <v>3</v>
      </c>
      <c r="EJ96" s="61"/>
      <c r="EK96" s="60">
        <f t="shared" ref="EK96:EL96" si="159">SUM(EK84:EK95)</f>
        <v>0</v>
      </c>
      <c r="EL96" s="37">
        <f t="shared" si="159"/>
        <v>0</v>
      </c>
      <c r="EM96" s="61"/>
      <c r="EN96" s="60">
        <f>SUM(EN84:EN95)</f>
        <v>0</v>
      </c>
      <c r="EO96" s="37">
        <f>SUM(EO84:EO95)</f>
        <v>0</v>
      </c>
      <c r="EP96" s="61"/>
      <c r="EQ96" s="60">
        <f>SUM(EQ84:EQ95)</f>
        <v>91374</v>
      </c>
      <c r="ER96" s="37">
        <f>SUM(ER84:ER95)</f>
        <v>332753</v>
      </c>
      <c r="ES96" s="61"/>
      <c r="ET96" s="60">
        <f>SUM(ET84:ET95)</f>
        <v>1500</v>
      </c>
      <c r="EU96" s="37">
        <f>SUM(EU84:EU95)</f>
        <v>5248</v>
      </c>
      <c r="EV96" s="61"/>
      <c r="EW96" s="60">
        <f>SUM(EW84:EW95)</f>
        <v>0</v>
      </c>
      <c r="EX96" s="37">
        <f>SUM(EX84:EX95)</f>
        <v>0</v>
      </c>
      <c r="EY96" s="61"/>
      <c r="EZ96" s="60"/>
      <c r="FA96" s="37"/>
      <c r="FB96" s="61"/>
      <c r="FC96" s="60">
        <f>SUM(FC84:FC95)</f>
        <v>0</v>
      </c>
      <c r="FD96" s="37">
        <f>SUM(FD84:FD95)</f>
        <v>3</v>
      </c>
      <c r="FE96" s="61"/>
      <c r="FF96" s="60">
        <f>SUM(FF84:FF95)</f>
        <v>0</v>
      </c>
      <c r="FG96" s="37">
        <f>SUM(FG84:FG95)</f>
        <v>3</v>
      </c>
      <c r="FH96" s="61"/>
      <c r="FI96" s="60">
        <f>SUM(FI84:FI95)</f>
        <v>0</v>
      </c>
      <c r="FJ96" s="37">
        <f>SUM(FJ84:FJ95)</f>
        <v>0</v>
      </c>
      <c r="FK96" s="61"/>
      <c r="FL96" s="60">
        <f t="shared" ref="FL96:FM96" si="160">SUM(FL84:FL95)</f>
        <v>0</v>
      </c>
      <c r="FM96" s="37">
        <f t="shared" si="160"/>
        <v>0</v>
      </c>
      <c r="FN96" s="61"/>
      <c r="FO96" s="60">
        <f>SUM(FO84:FO95)</f>
        <v>0</v>
      </c>
      <c r="FP96" s="37">
        <f>SUM(FP84:FP95)</f>
        <v>0</v>
      </c>
      <c r="FQ96" s="61"/>
      <c r="FR96" s="60">
        <f>SUM(FR84:FR95)</f>
        <v>473</v>
      </c>
      <c r="FS96" s="37">
        <f>SUM(FS84:FS95)</f>
        <v>1399</v>
      </c>
      <c r="FT96" s="61"/>
      <c r="FU96" s="60">
        <f>SUM(FU84:FU95)</f>
        <v>0</v>
      </c>
      <c r="FV96" s="37">
        <f>SUM(FV84:FV95)</f>
        <v>0</v>
      </c>
      <c r="FW96" s="61"/>
      <c r="FX96" s="60">
        <f>SUM(FX84:FX95)</f>
        <v>0</v>
      </c>
      <c r="FY96" s="37">
        <f>SUM(FY84:FY95)</f>
        <v>0</v>
      </c>
      <c r="FZ96" s="61"/>
      <c r="GA96" s="60">
        <f>SUM(GA84:GA95)</f>
        <v>1</v>
      </c>
      <c r="GB96" s="37">
        <f>SUM(GB84:GB95)</f>
        <v>25</v>
      </c>
      <c r="GC96" s="61"/>
      <c r="GD96" s="60">
        <f>SUM(GD84:GD95)</f>
        <v>0</v>
      </c>
      <c r="GE96" s="37">
        <f>SUM(GE84:GE95)</f>
        <v>0</v>
      </c>
      <c r="GF96" s="61"/>
      <c r="GG96" s="60">
        <f>SUM(GG84:GG95)</f>
        <v>78</v>
      </c>
      <c r="GH96" s="37">
        <f>SUM(GH84:GH95)</f>
        <v>282</v>
      </c>
      <c r="GI96" s="61"/>
      <c r="GJ96" s="60">
        <f>SUM(GJ84:GJ95)</f>
        <v>78</v>
      </c>
      <c r="GK96" s="37">
        <f>SUM(GK84:GK95)</f>
        <v>282</v>
      </c>
      <c r="GL96" s="61"/>
      <c r="GM96" s="60">
        <f>SUM(GM84:GM95)</f>
        <v>0</v>
      </c>
      <c r="GN96" s="37">
        <f>SUM(GN84:GN95)</f>
        <v>0</v>
      </c>
      <c r="GO96" s="61"/>
      <c r="GP96" s="60">
        <f t="shared" ref="GP96:GQ96" si="161">SUM(GP84:GP95)</f>
        <v>0</v>
      </c>
      <c r="GQ96" s="37">
        <f t="shared" si="161"/>
        <v>0</v>
      </c>
      <c r="GR96" s="61"/>
      <c r="GS96" s="60">
        <f>SUM(GS84:GS95)</f>
        <v>101</v>
      </c>
      <c r="GT96" s="37">
        <f>SUM(GT84:GT95)</f>
        <v>1094</v>
      </c>
      <c r="GU96" s="61"/>
      <c r="GV96" s="60">
        <f>SUM(GV84:GV95)</f>
        <v>0</v>
      </c>
      <c r="GW96" s="37">
        <f>SUM(GW84:GW95)</f>
        <v>0</v>
      </c>
      <c r="GX96" s="61"/>
      <c r="GY96" s="60">
        <f>SUM(GY84:GY95)</f>
        <v>545502</v>
      </c>
      <c r="GZ96" s="37">
        <f>SUM(GZ84:GZ95)</f>
        <v>2316834</v>
      </c>
      <c r="HA96" s="61"/>
      <c r="HB96" s="60">
        <f t="shared" ref="HB96:HC96" si="162">SUM(HB84:HB95)</f>
        <v>0</v>
      </c>
      <c r="HC96" s="37">
        <f t="shared" si="162"/>
        <v>0</v>
      </c>
      <c r="HD96" s="61"/>
      <c r="HE96" s="60"/>
      <c r="HF96" s="37"/>
      <c r="HG96" s="61"/>
      <c r="HH96" s="60">
        <f>SUM(HH84:HH95)</f>
        <v>1</v>
      </c>
      <c r="HI96" s="37">
        <f>SUM(HI84:HI95)</f>
        <v>10</v>
      </c>
      <c r="HJ96" s="61"/>
      <c r="HK96" s="60">
        <f>SUM(HK84:HK95)</f>
        <v>0</v>
      </c>
      <c r="HL96" s="37">
        <f>SUM(HL84:HL95)</f>
        <v>0</v>
      </c>
      <c r="HM96" s="61"/>
      <c r="HN96" s="60">
        <f>SUM(HN84:HN95)</f>
        <v>0</v>
      </c>
      <c r="HO96" s="37">
        <f>SUM(HO84:HO95)</f>
        <v>0</v>
      </c>
      <c r="HP96" s="61"/>
      <c r="HQ96" s="60">
        <f>SUM(HQ84:HQ95)</f>
        <v>1368</v>
      </c>
      <c r="HR96" s="37">
        <f>SUM(HR84:HR95)</f>
        <v>4932</v>
      </c>
      <c r="HS96" s="61"/>
      <c r="HT96" s="60">
        <f>SUM(HT84:HT95)</f>
        <v>1</v>
      </c>
      <c r="HU96" s="37">
        <f>SUM(HU84:HU95)</f>
        <v>25</v>
      </c>
      <c r="HV96" s="61"/>
      <c r="HW96" s="60">
        <f>SUM(HW84:HW95)</f>
        <v>1117</v>
      </c>
      <c r="HX96" s="37">
        <f>SUM(HX84:HX95)</f>
        <v>10644</v>
      </c>
      <c r="HY96" s="61"/>
      <c r="HZ96" s="60">
        <v>0</v>
      </c>
      <c r="IA96" s="37">
        <v>0</v>
      </c>
      <c r="IB96" s="61"/>
      <c r="IC96" s="60">
        <f>SUM(IC84:IC95)</f>
        <v>1446</v>
      </c>
      <c r="ID96" s="37">
        <f>SUM(ID84:ID95)</f>
        <v>6210</v>
      </c>
      <c r="IE96" s="61"/>
      <c r="IF96" s="60">
        <f>SUM(IF84:IF95)</f>
        <v>21335</v>
      </c>
      <c r="IG96" s="37">
        <f>SUM(IG84:IG95)</f>
        <v>71612</v>
      </c>
      <c r="IH96" s="61"/>
      <c r="II96" s="60">
        <f>SUM(II84:II95)</f>
        <v>0</v>
      </c>
      <c r="IJ96" s="37">
        <f>SUM(IJ84:IJ95)</f>
        <v>0</v>
      </c>
      <c r="IK96" s="61"/>
      <c r="IL96" s="60">
        <f>SUM(IL84:IL95)</f>
        <v>78</v>
      </c>
      <c r="IM96" s="37">
        <f>SUM(IM84:IM95)</f>
        <v>282</v>
      </c>
      <c r="IN96" s="61"/>
      <c r="IO96" s="60">
        <f>SUM(IO84:IO95)</f>
        <v>0</v>
      </c>
      <c r="IP96" s="37">
        <f>SUM(IP84:IP95)</f>
        <v>0</v>
      </c>
      <c r="IQ96" s="61"/>
      <c r="IR96" s="38">
        <f t="shared" si="115"/>
        <v>721571</v>
      </c>
      <c r="IS96" s="61">
        <f t="shared" si="116"/>
        <v>2984519</v>
      </c>
    </row>
    <row r="97" spans="1:253" x14ac:dyDescent="0.3">
      <c r="A97" s="54">
        <v>2011</v>
      </c>
      <c r="B97" s="50" t="s">
        <v>5</v>
      </c>
      <c r="C97" s="57">
        <v>0</v>
      </c>
      <c r="D97" s="5">
        <v>0</v>
      </c>
      <c r="E97" s="58">
        <v>0</v>
      </c>
      <c r="F97" s="57"/>
      <c r="G97" s="5"/>
      <c r="H97" s="58"/>
      <c r="I97" s="57">
        <v>0</v>
      </c>
      <c r="J97" s="5">
        <v>0</v>
      </c>
      <c r="K97" s="58">
        <v>0</v>
      </c>
      <c r="L97" s="57">
        <v>0</v>
      </c>
      <c r="M97" s="5">
        <v>0</v>
      </c>
      <c r="N97" s="58">
        <v>0</v>
      </c>
      <c r="O97" s="57">
        <v>0</v>
      </c>
      <c r="P97" s="5">
        <v>0</v>
      </c>
      <c r="Q97" s="58">
        <v>0</v>
      </c>
      <c r="R97" s="57">
        <v>0</v>
      </c>
      <c r="S97" s="5">
        <v>0</v>
      </c>
      <c r="T97" s="58">
        <v>0</v>
      </c>
      <c r="U97" s="57">
        <v>0</v>
      </c>
      <c r="V97" s="5">
        <v>0</v>
      </c>
      <c r="W97" s="58">
        <v>0</v>
      </c>
      <c r="X97" s="57">
        <v>0</v>
      </c>
      <c r="Y97" s="5">
        <v>0</v>
      </c>
      <c r="Z97" s="58">
        <f t="shared" ref="Z97:Z108" si="163">IF(X97=0,0,Y97/X97*1000)</f>
        <v>0</v>
      </c>
      <c r="AA97" s="57">
        <v>0</v>
      </c>
      <c r="AB97" s="5">
        <v>0</v>
      </c>
      <c r="AC97" s="58">
        <v>0</v>
      </c>
      <c r="AD97" s="59">
        <v>1150</v>
      </c>
      <c r="AE97" s="12">
        <v>4211</v>
      </c>
      <c r="AF97" s="58">
        <f t="shared" ref="AF97:AF108" si="164">AE97/AD97*1000</f>
        <v>3661.739130434783</v>
      </c>
      <c r="AG97" s="57">
        <v>0</v>
      </c>
      <c r="AH97" s="5">
        <v>0</v>
      </c>
      <c r="AI97" s="58">
        <v>0</v>
      </c>
      <c r="AJ97" s="57">
        <v>0</v>
      </c>
      <c r="AK97" s="5">
        <v>0</v>
      </c>
      <c r="AL97" s="58">
        <v>0</v>
      </c>
      <c r="AM97" s="57">
        <v>0</v>
      </c>
      <c r="AN97" s="5">
        <v>0</v>
      </c>
      <c r="AO97" s="58">
        <v>0</v>
      </c>
      <c r="AP97" s="57">
        <v>0</v>
      </c>
      <c r="AQ97" s="5">
        <v>0</v>
      </c>
      <c r="AR97" s="58">
        <v>0</v>
      </c>
      <c r="AS97" s="57">
        <v>0</v>
      </c>
      <c r="AT97" s="5">
        <v>0</v>
      </c>
      <c r="AU97" s="58">
        <v>0</v>
      </c>
      <c r="AV97" s="59">
        <v>985</v>
      </c>
      <c r="AW97" s="12">
        <v>3699</v>
      </c>
      <c r="AX97" s="58">
        <f t="shared" ref="AX97:AX108" si="165">AW97/AV97*1000</f>
        <v>3755.3299492385786</v>
      </c>
      <c r="AY97" s="57"/>
      <c r="AZ97" s="5"/>
      <c r="BA97" s="58"/>
      <c r="BB97" s="57">
        <v>0</v>
      </c>
      <c r="BC97" s="5">
        <v>0</v>
      </c>
      <c r="BD97" s="58">
        <f t="shared" ref="BD97:BD108" si="166">IF(BB97=0,0,BC97/BB97*1000)</f>
        <v>0</v>
      </c>
      <c r="BE97" s="57"/>
      <c r="BF97" s="5"/>
      <c r="BG97" s="58"/>
      <c r="BH97" s="57">
        <v>0</v>
      </c>
      <c r="BI97" s="5">
        <v>0</v>
      </c>
      <c r="BJ97" s="58">
        <v>0</v>
      </c>
      <c r="BK97" s="57">
        <v>0</v>
      </c>
      <c r="BL97" s="5">
        <v>0</v>
      </c>
      <c r="BM97" s="58">
        <v>0</v>
      </c>
      <c r="BN97" s="57">
        <v>0</v>
      </c>
      <c r="BO97" s="5">
        <v>0</v>
      </c>
      <c r="BP97" s="58">
        <v>0</v>
      </c>
      <c r="BQ97" s="57">
        <v>0</v>
      </c>
      <c r="BR97" s="5">
        <v>0</v>
      </c>
      <c r="BS97" s="58">
        <v>0</v>
      </c>
      <c r="BT97" s="57">
        <v>0</v>
      </c>
      <c r="BU97" s="5">
        <v>0</v>
      </c>
      <c r="BV97" s="58">
        <v>0</v>
      </c>
      <c r="BW97" s="57">
        <v>0</v>
      </c>
      <c r="BX97" s="5">
        <v>0</v>
      </c>
      <c r="BY97" s="58">
        <v>0</v>
      </c>
      <c r="BZ97" s="57">
        <v>0</v>
      </c>
      <c r="CA97" s="5">
        <v>0</v>
      </c>
      <c r="CB97" s="58">
        <v>0</v>
      </c>
      <c r="CC97" s="59">
        <v>35</v>
      </c>
      <c r="CD97" s="12">
        <v>225</v>
      </c>
      <c r="CE97" s="58">
        <f t="shared" ref="CE97:CE108" si="167">CD97/CC97*1000</f>
        <v>6428.5714285714284</v>
      </c>
      <c r="CF97" s="59">
        <v>371</v>
      </c>
      <c r="CG97" s="12">
        <v>3667</v>
      </c>
      <c r="CH97" s="58">
        <f t="shared" ref="CH97:CH108" si="168">CG97/CF97*1000</f>
        <v>9884.0970350404314</v>
      </c>
      <c r="CI97" s="57">
        <v>0</v>
      </c>
      <c r="CJ97" s="5">
        <v>0</v>
      </c>
      <c r="CK97" s="58">
        <v>0</v>
      </c>
      <c r="CL97" s="57">
        <v>0</v>
      </c>
      <c r="CM97" s="5">
        <v>0</v>
      </c>
      <c r="CN97" s="58">
        <v>0</v>
      </c>
      <c r="CO97" s="57">
        <v>0</v>
      </c>
      <c r="CP97" s="5">
        <v>0</v>
      </c>
      <c r="CQ97" s="58">
        <v>0</v>
      </c>
      <c r="CR97" s="59">
        <v>25</v>
      </c>
      <c r="CS97" s="12">
        <v>264</v>
      </c>
      <c r="CT97" s="58">
        <f t="shared" ref="CT97:CT108" si="169">CS97/CR97*1000</f>
        <v>10560</v>
      </c>
      <c r="CU97" s="59">
        <v>0</v>
      </c>
      <c r="CV97" s="12">
        <v>1</v>
      </c>
      <c r="CW97" s="58">
        <v>0</v>
      </c>
      <c r="CX97" s="57">
        <v>0</v>
      </c>
      <c r="CY97" s="5">
        <v>0</v>
      </c>
      <c r="CZ97" s="58">
        <v>0</v>
      </c>
      <c r="DA97" s="57">
        <v>0</v>
      </c>
      <c r="DB97" s="5">
        <v>0</v>
      </c>
      <c r="DC97" s="58">
        <v>0</v>
      </c>
      <c r="DD97" s="57">
        <v>0</v>
      </c>
      <c r="DE97" s="5">
        <v>0</v>
      </c>
      <c r="DF97" s="58">
        <v>0</v>
      </c>
      <c r="DG97" s="57">
        <v>0</v>
      </c>
      <c r="DH97" s="5">
        <v>0</v>
      </c>
      <c r="DI97" s="58">
        <v>0</v>
      </c>
      <c r="DJ97" s="57">
        <v>0</v>
      </c>
      <c r="DK97" s="5">
        <v>0</v>
      </c>
      <c r="DL97" s="58">
        <v>0</v>
      </c>
      <c r="DM97" s="57">
        <v>0</v>
      </c>
      <c r="DN97" s="5">
        <v>0</v>
      </c>
      <c r="DO97" s="58">
        <v>0</v>
      </c>
      <c r="DP97" s="57">
        <v>0</v>
      </c>
      <c r="DQ97" s="5">
        <v>0</v>
      </c>
      <c r="DR97" s="58">
        <v>0</v>
      </c>
      <c r="DS97" s="57">
        <v>0</v>
      </c>
      <c r="DT97" s="5">
        <v>0</v>
      </c>
      <c r="DU97" s="58">
        <v>0</v>
      </c>
      <c r="DV97" s="57">
        <v>0</v>
      </c>
      <c r="DW97" s="5">
        <v>0</v>
      </c>
      <c r="DX97" s="58">
        <v>0</v>
      </c>
      <c r="DY97" s="57">
        <v>0</v>
      </c>
      <c r="DZ97" s="5">
        <v>0</v>
      </c>
      <c r="EA97" s="58">
        <v>0</v>
      </c>
      <c r="EB97" s="57">
        <v>0</v>
      </c>
      <c r="EC97" s="5">
        <v>0</v>
      </c>
      <c r="ED97" s="58">
        <v>0</v>
      </c>
      <c r="EE97" s="57">
        <v>0</v>
      </c>
      <c r="EF97" s="5">
        <v>0</v>
      </c>
      <c r="EG97" s="58">
        <v>0</v>
      </c>
      <c r="EH97" s="57">
        <v>0</v>
      </c>
      <c r="EI97" s="5">
        <v>0</v>
      </c>
      <c r="EJ97" s="58">
        <v>0</v>
      </c>
      <c r="EK97" s="57">
        <v>0</v>
      </c>
      <c r="EL97" s="5">
        <v>0</v>
      </c>
      <c r="EM97" s="58">
        <v>0</v>
      </c>
      <c r="EN97" s="57">
        <v>0</v>
      </c>
      <c r="EO97" s="5">
        <v>0</v>
      </c>
      <c r="EP97" s="58">
        <v>0</v>
      </c>
      <c r="EQ97" s="59">
        <v>5380</v>
      </c>
      <c r="ER97" s="12">
        <v>17561</v>
      </c>
      <c r="ES97" s="58">
        <f t="shared" ref="ES97:ES108" si="170">ER97/EQ97*1000</f>
        <v>3264.1263940520444</v>
      </c>
      <c r="ET97" s="57">
        <v>0</v>
      </c>
      <c r="EU97" s="5">
        <v>0</v>
      </c>
      <c r="EV97" s="58">
        <v>0</v>
      </c>
      <c r="EW97" s="57">
        <v>0</v>
      </c>
      <c r="EX97" s="5">
        <v>0</v>
      </c>
      <c r="EY97" s="58">
        <v>0</v>
      </c>
      <c r="EZ97" s="57"/>
      <c r="FA97" s="5"/>
      <c r="FB97" s="58"/>
      <c r="FC97" s="57">
        <v>0</v>
      </c>
      <c r="FD97" s="5">
        <v>0</v>
      </c>
      <c r="FE97" s="58">
        <v>0</v>
      </c>
      <c r="FF97" s="57">
        <v>0</v>
      </c>
      <c r="FG97" s="5">
        <v>0</v>
      </c>
      <c r="FH97" s="58">
        <v>0</v>
      </c>
      <c r="FI97" s="57">
        <v>0</v>
      </c>
      <c r="FJ97" s="5">
        <v>0</v>
      </c>
      <c r="FK97" s="58">
        <v>0</v>
      </c>
      <c r="FL97" s="57">
        <v>0</v>
      </c>
      <c r="FM97" s="5">
        <v>0</v>
      </c>
      <c r="FN97" s="58">
        <f t="shared" ref="FN97:FN108" si="171">IF(FL97=0,0,FM97/FL97*1000)</f>
        <v>0</v>
      </c>
      <c r="FO97" s="57">
        <v>0</v>
      </c>
      <c r="FP97" s="5">
        <v>0</v>
      </c>
      <c r="FQ97" s="58">
        <v>0</v>
      </c>
      <c r="FR97" s="59">
        <v>200</v>
      </c>
      <c r="FS97" s="12">
        <v>636</v>
      </c>
      <c r="FT97" s="58">
        <f>FS97/FR97*1000</f>
        <v>3180</v>
      </c>
      <c r="FU97" s="57">
        <v>0</v>
      </c>
      <c r="FV97" s="5">
        <v>0</v>
      </c>
      <c r="FW97" s="58">
        <v>0</v>
      </c>
      <c r="FX97" s="57">
        <v>0</v>
      </c>
      <c r="FY97" s="5">
        <v>0</v>
      </c>
      <c r="FZ97" s="58">
        <v>0</v>
      </c>
      <c r="GA97" s="57">
        <v>0</v>
      </c>
      <c r="GB97" s="5">
        <v>0</v>
      </c>
      <c r="GC97" s="58">
        <v>0</v>
      </c>
      <c r="GD97" s="57">
        <v>0</v>
      </c>
      <c r="GE97" s="5">
        <v>0</v>
      </c>
      <c r="GF97" s="58">
        <v>0</v>
      </c>
      <c r="GG97" s="57">
        <v>0</v>
      </c>
      <c r="GH97" s="5">
        <v>0</v>
      </c>
      <c r="GI97" s="58">
        <v>0</v>
      </c>
      <c r="GJ97" s="57">
        <v>0</v>
      </c>
      <c r="GK97" s="5">
        <v>0</v>
      </c>
      <c r="GL97" s="58">
        <v>0</v>
      </c>
      <c r="GM97" s="57">
        <v>0</v>
      </c>
      <c r="GN97" s="5">
        <v>0</v>
      </c>
      <c r="GO97" s="58">
        <v>0</v>
      </c>
      <c r="GP97" s="57">
        <v>0</v>
      </c>
      <c r="GQ97" s="5">
        <v>0</v>
      </c>
      <c r="GR97" s="58">
        <f t="shared" ref="GR97:GR108" si="172">IF(GP97=0,0,GQ97/GP97*1000)</f>
        <v>0</v>
      </c>
      <c r="GS97" s="57">
        <v>0</v>
      </c>
      <c r="GT97" s="5">
        <v>0</v>
      </c>
      <c r="GU97" s="58">
        <v>0</v>
      </c>
      <c r="GV97" s="57">
        <v>0</v>
      </c>
      <c r="GW97" s="5">
        <v>0</v>
      </c>
      <c r="GX97" s="58">
        <v>0</v>
      </c>
      <c r="GY97" s="59">
        <v>52047</v>
      </c>
      <c r="GZ97" s="12">
        <v>188279</v>
      </c>
      <c r="HA97" s="58">
        <f t="shared" ref="HA97:HA108" si="173">GZ97/GY97*1000</f>
        <v>3617.4803542951563</v>
      </c>
      <c r="HB97" s="57">
        <v>0</v>
      </c>
      <c r="HC97" s="5">
        <v>0</v>
      </c>
      <c r="HD97" s="58">
        <f t="shared" ref="HD97:HD108" si="174">IF(HB97=0,0,HC97/HB97*1000)</f>
        <v>0</v>
      </c>
      <c r="HE97" s="57"/>
      <c r="HF97" s="5"/>
      <c r="HG97" s="58"/>
      <c r="HH97" s="57">
        <v>0</v>
      </c>
      <c r="HI97" s="5">
        <v>0</v>
      </c>
      <c r="HJ97" s="58">
        <v>0</v>
      </c>
      <c r="HK97" s="57">
        <v>0</v>
      </c>
      <c r="HL97" s="5">
        <v>0</v>
      </c>
      <c r="HM97" s="58">
        <v>0</v>
      </c>
      <c r="HN97" s="57">
        <v>0</v>
      </c>
      <c r="HO97" s="5">
        <v>0</v>
      </c>
      <c r="HP97" s="58">
        <v>0</v>
      </c>
      <c r="HQ97" s="59">
        <v>125</v>
      </c>
      <c r="HR97" s="12">
        <v>412</v>
      </c>
      <c r="HS97" s="58">
        <f t="shared" ref="HS97:HS107" si="175">HR97/HQ97*1000</f>
        <v>3296</v>
      </c>
      <c r="HT97" s="57">
        <v>0</v>
      </c>
      <c r="HU97" s="5">
        <v>0</v>
      </c>
      <c r="HV97" s="58">
        <v>0</v>
      </c>
      <c r="HW97" s="59">
        <v>87</v>
      </c>
      <c r="HX97" s="12">
        <v>712</v>
      </c>
      <c r="HY97" s="58">
        <f t="shared" ref="HY97:HY108" si="176">HX97/HW97*1000</f>
        <v>8183.9080459770112</v>
      </c>
      <c r="HZ97" s="57">
        <v>0</v>
      </c>
      <c r="IA97" s="5">
        <v>0</v>
      </c>
      <c r="IB97" s="58">
        <v>0</v>
      </c>
      <c r="IC97" s="57">
        <v>0</v>
      </c>
      <c r="ID97" s="5">
        <v>0</v>
      </c>
      <c r="IE97" s="58">
        <v>0</v>
      </c>
      <c r="IF97" s="59">
        <v>502</v>
      </c>
      <c r="IG97" s="12">
        <v>1868</v>
      </c>
      <c r="IH97" s="58">
        <f t="shared" ref="IH97:IH106" si="177">IG97/IF97*1000</f>
        <v>3721.1155378486055</v>
      </c>
      <c r="II97" s="57">
        <v>0</v>
      </c>
      <c r="IJ97" s="5">
        <v>0</v>
      </c>
      <c r="IK97" s="58">
        <v>0</v>
      </c>
      <c r="IL97" s="57">
        <v>0</v>
      </c>
      <c r="IM97" s="5">
        <v>0</v>
      </c>
      <c r="IN97" s="58">
        <v>0</v>
      </c>
      <c r="IO97" s="57">
        <v>0</v>
      </c>
      <c r="IP97" s="5">
        <v>0</v>
      </c>
      <c r="IQ97" s="58">
        <v>0</v>
      </c>
      <c r="IR97" s="14">
        <f t="shared" si="115"/>
        <v>60907</v>
      </c>
      <c r="IS97" s="58">
        <f t="shared" si="116"/>
        <v>221535</v>
      </c>
    </row>
    <row r="98" spans="1:253" x14ac:dyDescent="0.3">
      <c r="A98" s="54">
        <v>2011</v>
      </c>
      <c r="B98" s="50" t="s">
        <v>6</v>
      </c>
      <c r="C98" s="57">
        <v>0</v>
      </c>
      <c r="D98" s="5">
        <v>0</v>
      </c>
      <c r="E98" s="58">
        <v>0</v>
      </c>
      <c r="F98" s="57"/>
      <c r="G98" s="5"/>
      <c r="H98" s="58"/>
      <c r="I98" s="57">
        <v>0</v>
      </c>
      <c r="J98" s="5">
        <v>0</v>
      </c>
      <c r="K98" s="58">
        <v>0</v>
      </c>
      <c r="L98" s="57">
        <v>0</v>
      </c>
      <c r="M98" s="5">
        <v>0</v>
      </c>
      <c r="N98" s="58">
        <v>0</v>
      </c>
      <c r="O98" s="57">
        <v>0</v>
      </c>
      <c r="P98" s="5">
        <v>0</v>
      </c>
      <c r="Q98" s="58">
        <v>0</v>
      </c>
      <c r="R98" s="57">
        <v>0</v>
      </c>
      <c r="S98" s="5">
        <v>0</v>
      </c>
      <c r="T98" s="58">
        <v>0</v>
      </c>
      <c r="U98" s="57">
        <v>0</v>
      </c>
      <c r="V98" s="5">
        <v>0</v>
      </c>
      <c r="W98" s="58">
        <v>0</v>
      </c>
      <c r="X98" s="57">
        <v>0</v>
      </c>
      <c r="Y98" s="5">
        <v>0</v>
      </c>
      <c r="Z98" s="58">
        <f t="shared" si="163"/>
        <v>0</v>
      </c>
      <c r="AA98" s="57">
        <v>0</v>
      </c>
      <c r="AB98" s="5">
        <v>0</v>
      </c>
      <c r="AC98" s="58">
        <v>0</v>
      </c>
      <c r="AD98" s="59">
        <v>1375</v>
      </c>
      <c r="AE98" s="12">
        <v>4755</v>
      </c>
      <c r="AF98" s="58">
        <f t="shared" si="164"/>
        <v>3458.181818181818</v>
      </c>
      <c r="AG98" s="57">
        <v>0</v>
      </c>
      <c r="AH98" s="5">
        <v>0</v>
      </c>
      <c r="AI98" s="58">
        <v>0</v>
      </c>
      <c r="AJ98" s="57">
        <v>0</v>
      </c>
      <c r="AK98" s="5">
        <v>0</v>
      </c>
      <c r="AL98" s="58">
        <v>0</v>
      </c>
      <c r="AM98" s="57">
        <v>0</v>
      </c>
      <c r="AN98" s="5">
        <v>0</v>
      </c>
      <c r="AO98" s="58">
        <v>0</v>
      </c>
      <c r="AP98" s="57">
        <v>0</v>
      </c>
      <c r="AQ98" s="5">
        <v>0</v>
      </c>
      <c r="AR98" s="58">
        <v>0</v>
      </c>
      <c r="AS98" s="57">
        <v>0</v>
      </c>
      <c r="AT98" s="5">
        <v>0</v>
      </c>
      <c r="AU98" s="58">
        <v>0</v>
      </c>
      <c r="AV98" s="59">
        <v>131</v>
      </c>
      <c r="AW98" s="12">
        <v>1424</v>
      </c>
      <c r="AX98" s="58">
        <f t="shared" si="165"/>
        <v>10870.229007633588</v>
      </c>
      <c r="AY98" s="57"/>
      <c r="AZ98" s="5"/>
      <c r="BA98" s="58"/>
      <c r="BB98" s="57">
        <v>0</v>
      </c>
      <c r="BC98" s="5">
        <v>0</v>
      </c>
      <c r="BD98" s="58">
        <f t="shared" si="166"/>
        <v>0</v>
      </c>
      <c r="BE98" s="57"/>
      <c r="BF98" s="5"/>
      <c r="BG98" s="58"/>
      <c r="BH98" s="57">
        <v>0</v>
      </c>
      <c r="BI98" s="5">
        <v>0</v>
      </c>
      <c r="BJ98" s="58">
        <v>0</v>
      </c>
      <c r="BK98" s="57">
        <v>0</v>
      </c>
      <c r="BL98" s="5">
        <v>0</v>
      </c>
      <c r="BM98" s="58">
        <v>0</v>
      </c>
      <c r="BN98" s="57">
        <v>0</v>
      </c>
      <c r="BO98" s="5">
        <v>0</v>
      </c>
      <c r="BP98" s="58">
        <v>0</v>
      </c>
      <c r="BQ98" s="57">
        <v>0</v>
      </c>
      <c r="BR98" s="5">
        <v>0</v>
      </c>
      <c r="BS98" s="58">
        <v>0</v>
      </c>
      <c r="BT98" s="57">
        <v>0</v>
      </c>
      <c r="BU98" s="5">
        <v>1</v>
      </c>
      <c r="BV98" s="58">
        <v>0</v>
      </c>
      <c r="BW98" s="57">
        <v>0</v>
      </c>
      <c r="BX98" s="5">
        <v>0</v>
      </c>
      <c r="BY98" s="58">
        <v>0</v>
      </c>
      <c r="BZ98" s="57">
        <v>0</v>
      </c>
      <c r="CA98" s="5">
        <v>0</v>
      </c>
      <c r="CB98" s="58">
        <v>0</v>
      </c>
      <c r="CC98" s="57">
        <v>0</v>
      </c>
      <c r="CD98" s="5">
        <v>0</v>
      </c>
      <c r="CE98" s="58">
        <v>0</v>
      </c>
      <c r="CF98" s="59">
        <v>301</v>
      </c>
      <c r="CG98" s="12">
        <v>2660</v>
      </c>
      <c r="CH98" s="58">
        <f t="shared" si="168"/>
        <v>8837.2093023255802</v>
      </c>
      <c r="CI98" s="57">
        <v>0</v>
      </c>
      <c r="CJ98" s="5">
        <v>0</v>
      </c>
      <c r="CK98" s="58">
        <v>0</v>
      </c>
      <c r="CL98" s="57">
        <v>0</v>
      </c>
      <c r="CM98" s="5">
        <v>0</v>
      </c>
      <c r="CN98" s="58">
        <v>0</v>
      </c>
      <c r="CO98" s="57">
        <v>0</v>
      </c>
      <c r="CP98" s="5">
        <v>0</v>
      </c>
      <c r="CQ98" s="58">
        <v>0</v>
      </c>
      <c r="CR98" s="59">
        <v>19</v>
      </c>
      <c r="CS98" s="12">
        <v>235</v>
      </c>
      <c r="CT98" s="58">
        <f t="shared" si="169"/>
        <v>12368.421052631578</v>
      </c>
      <c r="CU98" s="59">
        <v>0</v>
      </c>
      <c r="CV98" s="12">
        <v>4</v>
      </c>
      <c r="CW98" s="58">
        <v>0</v>
      </c>
      <c r="CX98" s="57">
        <v>0</v>
      </c>
      <c r="CY98" s="5">
        <v>0</v>
      </c>
      <c r="CZ98" s="58">
        <v>0</v>
      </c>
      <c r="DA98" s="59">
        <v>0</v>
      </c>
      <c r="DB98" s="12">
        <v>2</v>
      </c>
      <c r="DC98" s="58">
        <v>0</v>
      </c>
      <c r="DD98" s="57">
        <v>0</v>
      </c>
      <c r="DE98" s="5">
        <v>0</v>
      </c>
      <c r="DF98" s="58">
        <v>0</v>
      </c>
      <c r="DG98" s="57">
        <v>0</v>
      </c>
      <c r="DH98" s="5">
        <v>0</v>
      </c>
      <c r="DI98" s="58">
        <v>0</v>
      </c>
      <c r="DJ98" s="57">
        <v>0</v>
      </c>
      <c r="DK98" s="5">
        <v>0</v>
      </c>
      <c r="DL98" s="58">
        <v>0</v>
      </c>
      <c r="DM98" s="57">
        <v>0</v>
      </c>
      <c r="DN98" s="5">
        <v>0</v>
      </c>
      <c r="DO98" s="58">
        <v>0</v>
      </c>
      <c r="DP98" s="57">
        <v>0</v>
      </c>
      <c r="DQ98" s="5">
        <v>0</v>
      </c>
      <c r="DR98" s="58">
        <v>0</v>
      </c>
      <c r="DS98" s="57">
        <v>0</v>
      </c>
      <c r="DT98" s="5">
        <v>0</v>
      </c>
      <c r="DU98" s="58">
        <v>0</v>
      </c>
      <c r="DV98" s="57">
        <v>0</v>
      </c>
      <c r="DW98" s="5">
        <v>0</v>
      </c>
      <c r="DX98" s="58">
        <v>0</v>
      </c>
      <c r="DY98" s="57">
        <v>0</v>
      </c>
      <c r="DZ98" s="5">
        <v>0</v>
      </c>
      <c r="EA98" s="58">
        <v>0</v>
      </c>
      <c r="EB98" s="57">
        <v>0</v>
      </c>
      <c r="EC98" s="5">
        <v>0</v>
      </c>
      <c r="ED98" s="58">
        <v>0</v>
      </c>
      <c r="EE98" s="57">
        <v>0</v>
      </c>
      <c r="EF98" s="5">
        <v>0</v>
      </c>
      <c r="EG98" s="58">
        <v>0</v>
      </c>
      <c r="EH98" s="57">
        <v>0</v>
      </c>
      <c r="EI98" s="5">
        <v>0</v>
      </c>
      <c r="EJ98" s="58">
        <v>0</v>
      </c>
      <c r="EK98" s="57">
        <v>0</v>
      </c>
      <c r="EL98" s="5">
        <v>0</v>
      </c>
      <c r="EM98" s="58">
        <v>0</v>
      </c>
      <c r="EN98" s="57">
        <v>0</v>
      </c>
      <c r="EO98" s="5">
        <v>0</v>
      </c>
      <c r="EP98" s="58">
        <v>0</v>
      </c>
      <c r="EQ98" s="59">
        <v>3957</v>
      </c>
      <c r="ER98" s="12">
        <v>13831</v>
      </c>
      <c r="ES98" s="58">
        <f t="shared" si="170"/>
        <v>3495.3247409653777</v>
      </c>
      <c r="ET98" s="57">
        <v>0</v>
      </c>
      <c r="EU98" s="5">
        <v>0</v>
      </c>
      <c r="EV98" s="58">
        <v>0</v>
      </c>
      <c r="EW98" s="57">
        <v>0</v>
      </c>
      <c r="EX98" s="5">
        <v>0</v>
      </c>
      <c r="EY98" s="58">
        <v>0</v>
      </c>
      <c r="EZ98" s="57"/>
      <c r="FA98" s="5"/>
      <c r="FB98" s="58"/>
      <c r="FC98" s="57">
        <v>0</v>
      </c>
      <c r="FD98" s="5">
        <v>0</v>
      </c>
      <c r="FE98" s="58">
        <v>0</v>
      </c>
      <c r="FF98" s="57">
        <v>0</v>
      </c>
      <c r="FG98" s="5">
        <v>0</v>
      </c>
      <c r="FH98" s="58">
        <v>0</v>
      </c>
      <c r="FI98" s="57">
        <v>0</v>
      </c>
      <c r="FJ98" s="5">
        <v>0</v>
      </c>
      <c r="FK98" s="58">
        <v>0</v>
      </c>
      <c r="FL98" s="57">
        <v>0</v>
      </c>
      <c r="FM98" s="5">
        <v>0</v>
      </c>
      <c r="FN98" s="58">
        <f t="shared" si="171"/>
        <v>0</v>
      </c>
      <c r="FO98" s="57">
        <v>0</v>
      </c>
      <c r="FP98" s="5">
        <v>0</v>
      </c>
      <c r="FQ98" s="58">
        <v>0</v>
      </c>
      <c r="FR98" s="57">
        <v>0</v>
      </c>
      <c r="FS98" s="5">
        <v>1</v>
      </c>
      <c r="FT98" s="58">
        <v>0</v>
      </c>
      <c r="FU98" s="57">
        <v>0</v>
      </c>
      <c r="FV98" s="5">
        <v>0</v>
      </c>
      <c r="FW98" s="58">
        <v>0</v>
      </c>
      <c r="FX98" s="57">
        <v>0</v>
      </c>
      <c r="FY98" s="5">
        <v>0</v>
      </c>
      <c r="FZ98" s="58">
        <v>0</v>
      </c>
      <c r="GA98" s="57">
        <v>0</v>
      </c>
      <c r="GB98" s="5">
        <v>0</v>
      </c>
      <c r="GC98" s="58">
        <v>0</v>
      </c>
      <c r="GD98" s="57">
        <v>0</v>
      </c>
      <c r="GE98" s="5">
        <v>0</v>
      </c>
      <c r="GF98" s="58">
        <v>0</v>
      </c>
      <c r="GG98" s="57">
        <v>0</v>
      </c>
      <c r="GH98" s="5">
        <v>0</v>
      </c>
      <c r="GI98" s="58">
        <v>0</v>
      </c>
      <c r="GJ98" s="57">
        <v>0</v>
      </c>
      <c r="GK98" s="5">
        <v>0</v>
      </c>
      <c r="GL98" s="58">
        <v>0</v>
      </c>
      <c r="GM98" s="57">
        <v>0</v>
      </c>
      <c r="GN98" s="5">
        <v>0</v>
      </c>
      <c r="GO98" s="58">
        <v>0</v>
      </c>
      <c r="GP98" s="57">
        <v>0</v>
      </c>
      <c r="GQ98" s="5">
        <v>0</v>
      </c>
      <c r="GR98" s="58">
        <f t="shared" si="172"/>
        <v>0</v>
      </c>
      <c r="GS98" s="59">
        <v>22</v>
      </c>
      <c r="GT98" s="12">
        <v>230</v>
      </c>
      <c r="GU98" s="58">
        <f t="shared" ref="GU98:GU107" si="178">GT98/GS98*1000</f>
        <v>10454.545454545456</v>
      </c>
      <c r="GV98" s="57">
        <v>0</v>
      </c>
      <c r="GW98" s="5">
        <v>0</v>
      </c>
      <c r="GX98" s="58">
        <v>0</v>
      </c>
      <c r="GY98" s="59">
        <v>57454</v>
      </c>
      <c r="GZ98" s="12">
        <v>212453</v>
      </c>
      <c r="HA98" s="58">
        <f t="shared" si="173"/>
        <v>3697.7930170223135</v>
      </c>
      <c r="HB98" s="57">
        <v>0</v>
      </c>
      <c r="HC98" s="5">
        <v>0</v>
      </c>
      <c r="HD98" s="58">
        <f t="shared" si="174"/>
        <v>0</v>
      </c>
      <c r="HE98" s="57"/>
      <c r="HF98" s="5"/>
      <c r="HG98" s="58"/>
      <c r="HH98" s="57">
        <v>0</v>
      </c>
      <c r="HI98" s="5">
        <v>0</v>
      </c>
      <c r="HJ98" s="58">
        <v>0</v>
      </c>
      <c r="HK98" s="57">
        <v>0</v>
      </c>
      <c r="HL98" s="5">
        <v>0</v>
      </c>
      <c r="HM98" s="58">
        <v>0</v>
      </c>
      <c r="HN98" s="57">
        <v>0</v>
      </c>
      <c r="HO98" s="5">
        <v>0</v>
      </c>
      <c r="HP98" s="58">
        <v>0</v>
      </c>
      <c r="HQ98" s="57">
        <v>0</v>
      </c>
      <c r="HR98" s="5">
        <v>0</v>
      </c>
      <c r="HS98" s="58">
        <v>0</v>
      </c>
      <c r="HT98" s="57">
        <v>0</v>
      </c>
      <c r="HU98" s="5">
        <v>1</v>
      </c>
      <c r="HV98" s="58">
        <v>0</v>
      </c>
      <c r="HW98" s="59">
        <v>164</v>
      </c>
      <c r="HX98" s="12">
        <v>1385</v>
      </c>
      <c r="HY98" s="58">
        <f t="shared" si="176"/>
        <v>8445.121951219513</v>
      </c>
      <c r="HZ98" s="57">
        <v>0</v>
      </c>
      <c r="IA98" s="5">
        <v>0</v>
      </c>
      <c r="IB98" s="58">
        <v>0</v>
      </c>
      <c r="IC98" s="59">
        <v>75</v>
      </c>
      <c r="ID98" s="12">
        <v>286</v>
      </c>
      <c r="IE98" s="58">
        <f t="shared" ref="IE98:IE108" si="179">ID98/IC98*1000</f>
        <v>3813.3333333333335</v>
      </c>
      <c r="IF98" s="59">
        <v>1251</v>
      </c>
      <c r="IG98" s="12">
        <v>4645</v>
      </c>
      <c r="IH98" s="58">
        <f t="shared" si="177"/>
        <v>3713.0295763389286</v>
      </c>
      <c r="II98" s="57">
        <v>0</v>
      </c>
      <c r="IJ98" s="5">
        <v>0</v>
      </c>
      <c r="IK98" s="58">
        <v>0</v>
      </c>
      <c r="IL98" s="57">
        <v>0</v>
      </c>
      <c r="IM98" s="5">
        <v>0</v>
      </c>
      <c r="IN98" s="58">
        <v>0</v>
      </c>
      <c r="IO98" s="59">
        <v>34</v>
      </c>
      <c r="IP98" s="12">
        <v>246</v>
      </c>
      <c r="IQ98" s="58">
        <f>IP98/IO98*1000</f>
        <v>7235.2941176470586</v>
      </c>
      <c r="IR98" s="14">
        <f t="shared" si="115"/>
        <v>64783</v>
      </c>
      <c r="IS98" s="58">
        <f t="shared" si="116"/>
        <v>242159</v>
      </c>
    </row>
    <row r="99" spans="1:253" x14ac:dyDescent="0.3">
      <c r="A99" s="54">
        <v>2011</v>
      </c>
      <c r="B99" s="50" t="s">
        <v>7</v>
      </c>
      <c r="C99" s="57">
        <v>0</v>
      </c>
      <c r="D99" s="5">
        <v>0</v>
      </c>
      <c r="E99" s="58">
        <v>0</v>
      </c>
      <c r="F99" s="57"/>
      <c r="G99" s="5"/>
      <c r="H99" s="58"/>
      <c r="I99" s="57">
        <v>0</v>
      </c>
      <c r="J99" s="5">
        <v>0</v>
      </c>
      <c r="K99" s="58">
        <v>0</v>
      </c>
      <c r="L99" s="57">
        <v>0</v>
      </c>
      <c r="M99" s="5">
        <v>0</v>
      </c>
      <c r="N99" s="58">
        <v>0</v>
      </c>
      <c r="O99" s="57">
        <v>0</v>
      </c>
      <c r="P99" s="5">
        <v>0</v>
      </c>
      <c r="Q99" s="58">
        <v>0</v>
      </c>
      <c r="R99" s="57">
        <v>0</v>
      </c>
      <c r="S99" s="5">
        <v>0</v>
      </c>
      <c r="T99" s="58">
        <v>0</v>
      </c>
      <c r="U99" s="57">
        <v>0</v>
      </c>
      <c r="V99" s="5">
        <v>0</v>
      </c>
      <c r="W99" s="58">
        <v>0</v>
      </c>
      <c r="X99" s="57">
        <v>0</v>
      </c>
      <c r="Y99" s="5">
        <v>0</v>
      </c>
      <c r="Z99" s="58">
        <f t="shared" si="163"/>
        <v>0</v>
      </c>
      <c r="AA99" s="57">
        <v>0</v>
      </c>
      <c r="AB99" s="5">
        <v>0</v>
      </c>
      <c r="AC99" s="58">
        <v>0</v>
      </c>
      <c r="AD99" s="59">
        <v>3702</v>
      </c>
      <c r="AE99" s="12">
        <v>12060</v>
      </c>
      <c r="AF99" s="58">
        <f t="shared" si="164"/>
        <v>3257.6985413290113</v>
      </c>
      <c r="AG99" s="57">
        <v>0</v>
      </c>
      <c r="AH99" s="5">
        <v>0</v>
      </c>
      <c r="AI99" s="58">
        <v>0</v>
      </c>
      <c r="AJ99" s="57">
        <v>0</v>
      </c>
      <c r="AK99" s="5">
        <v>0</v>
      </c>
      <c r="AL99" s="58">
        <v>0</v>
      </c>
      <c r="AM99" s="57">
        <v>0</v>
      </c>
      <c r="AN99" s="5">
        <v>0</v>
      </c>
      <c r="AO99" s="58">
        <v>0</v>
      </c>
      <c r="AP99" s="57">
        <v>0</v>
      </c>
      <c r="AQ99" s="5">
        <v>0</v>
      </c>
      <c r="AR99" s="58">
        <v>0</v>
      </c>
      <c r="AS99" s="57">
        <v>0</v>
      </c>
      <c r="AT99" s="5">
        <v>0</v>
      </c>
      <c r="AU99" s="58">
        <v>0</v>
      </c>
      <c r="AV99" s="59">
        <v>51</v>
      </c>
      <c r="AW99" s="12">
        <v>190</v>
      </c>
      <c r="AX99" s="58">
        <f t="shared" si="165"/>
        <v>3725.4901960784314</v>
      </c>
      <c r="AY99" s="57"/>
      <c r="AZ99" s="5"/>
      <c r="BA99" s="58"/>
      <c r="BB99" s="57">
        <v>0</v>
      </c>
      <c r="BC99" s="5">
        <v>0</v>
      </c>
      <c r="BD99" s="58">
        <f t="shared" si="166"/>
        <v>0</v>
      </c>
      <c r="BE99" s="57"/>
      <c r="BF99" s="5"/>
      <c r="BG99" s="58"/>
      <c r="BH99" s="57">
        <v>0</v>
      </c>
      <c r="BI99" s="5">
        <v>0</v>
      </c>
      <c r="BJ99" s="58">
        <v>0</v>
      </c>
      <c r="BK99" s="57">
        <v>0</v>
      </c>
      <c r="BL99" s="5">
        <v>0</v>
      </c>
      <c r="BM99" s="58">
        <v>0</v>
      </c>
      <c r="BN99" s="57">
        <v>0</v>
      </c>
      <c r="BO99" s="5">
        <v>0</v>
      </c>
      <c r="BP99" s="58">
        <v>0</v>
      </c>
      <c r="BQ99" s="57">
        <v>0</v>
      </c>
      <c r="BR99" s="5">
        <v>0</v>
      </c>
      <c r="BS99" s="58">
        <v>0</v>
      </c>
      <c r="BT99" s="57">
        <v>0</v>
      </c>
      <c r="BU99" s="5">
        <v>0</v>
      </c>
      <c r="BV99" s="58">
        <v>0</v>
      </c>
      <c r="BW99" s="57">
        <v>0</v>
      </c>
      <c r="BX99" s="5">
        <v>0</v>
      </c>
      <c r="BY99" s="58">
        <v>0</v>
      </c>
      <c r="BZ99" s="57">
        <v>0</v>
      </c>
      <c r="CA99" s="5">
        <v>0</v>
      </c>
      <c r="CB99" s="58">
        <v>0</v>
      </c>
      <c r="CC99" s="57">
        <v>0</v>
      </c>
      <c r="CD99" s="5">
        <v>0</v>
      </c>
      <c r="CE99" s="58">
        <v>0</v>
      </c>
      <c r="CF99" s="59">
        <v>373</v>
      </c>
      <c r="CG99" s="12">
        <v>3588</v>
      </c>
      <c r="CH99" s="58">
        <f t="shared" si="168"/>
        <v>9619.3029490616627</v>
      </c>
      <c r="CI99" s="57">
        <v>0</v>
      </c>
      <c r="CJ99" s="5">
        <v>0</v>
      </c>
      <c r="CK99" s="58">
        <v>0</v>
      </c>
      <c r="CL99" s="57">
        <v>0</v>
      </c>
      <c r="CM99" s="5">
        <v>0</v>
      </c>
      <c r="CN99" s="58">
        <v>0</v>
      </c>
      <c r="CO99" s="57">
        <v>0</v>
      </c>
      <c r="CP99" s="5">
        <v>0</v>
      </c>
      <c r="CQ99" s="58">
        <v>0</v>
      </c>
      <c r="CR99" s="59">
        <v>16</v>
      </c>
      <c r="CS99" s="12">
        <v>283</v>
      </c>
      <c r="CT99" s="58">
        <f t="shared" si="169"/>
        <v>17687.5</v>
      </c>
      <c r="CU99" s="59">
        <v>0</v>
      </c>
      <c r="CV99" s="12">
        <v>9</v>
      </c>
      <c r="CW99" s="58">
        <v>0</v>
      </c>
      <c r="CX99" s="57">
        <v>0</v>
      </c>
      <c r="CY99" s="5">
        <v>0</v>
      </c>
      <c r="CZ99" s="58">
        <v>0</v>
      </c>
      <c r="DA99" s="59">
        <v>1</v>
      </c>
      <c r="DB99" s="12">
        <v>13</v>
      </c>
      <c r="DC99" s="58">
        <f>DB99/DA99*1000</f>
        <v>13000</v>
      </c>
      <c r="DD99" s="57">
        <v>0</v>
      </c>
      <c r="DE99" s="5">
        <v>0</v>
      </c>
      <c r="DF99" s="58">
        <v>0</v>
      </c>
      <c r="DG99" s="57">
        <v>0</v>
      </c>
      <c r="DH99" s="5">
        <v>0</v>
      </c>
      <c r="DI99" s="58">
        <v>0</v>
      </c>
      <c r="DJ99" s="57">
        <v>0</v>
      </c>
      <c r="DK99" s="5">
        <v>0</v>
      </c>
      <c r="DL99" s="58">
        <v>0</v>
      </c>
      <c r="DM99" s="57">
        <v>0</v>
      </c>
      <c r="DN99" s="5">
        <v>0</v>
      </c>
      <c r="DO99" s="58">
        <v>0</v>
      </c>
      <c r="DP99" s="57">
        <v>0</v>
      </c>
      <c r="DQ99" s="5">
        <v>0</v>
      </c>
      <c r="DR99" s="58">
        <v>0</v>
      </c>
      <c r="DS99" s="59">
        <v>25</v>
      </c>
      <c r="DT99" s="12">
        <v>192</v>
      </c>
      <c r="DU99" s="58">
        <f>DT99/DS99*1000</f>
        <v>7680</v>
      </c>
      <c r="DV99" s="57">
        <v>0</v>
      </c>
      <c r="DW99" s="5">
        <v>0</v>
      </c>
      <c r="DX99" s="58">
        <v>0</v>
      </c>
      <c r="DY99" s="57">
        <v>0</v>
      </c>
      <c r="DZ99" s="5">
        <v>0</v>
      </c>
      <c r="EA99" s="58">
        <v>0</v>
      </c>
      <c r="EB99" s="57">
        <v>0</v>
      </c>
      <c r="EC99" s="5">
        <v>0</v>
      </c>
      <c r="ED99" s="58">
        <v>0</v>
      </c>
      <c r="EE99" s="57">
        <v>0</v>
      </c>
      <c r="EF99" s="5">
        <v>0</v>
      </c>
      <c r="EG99" s="58">
        <v>0</v>
      </c>
      <c r="EH99" s="57">
        <v>0</v>
      </c>
      <c r="EI99" s="5">
        <v>0</v>
      </c>
      <c r="EJ99" s="58">
        <v>0</v>
      </c>
      <c r="EK99" s="57">
        <v>0</v>
      </c>
      <c r="EL99" s="5">
        <v>0</v>
      </c>
      <c r="EM99" s="58">
        <v>0</v>
      </c>
      <c r="EN99" s="57">
        <v>0</v>
      </c>
      <c r="EO99" s="5">
        <v>0</v>
      </c>
      <c r="EP99" s="58">
        <v>0</v>
      </c>
      <c r="EQ99" s="59">
        <v>2386</v>
      </c>
      <c r="ER99" s="12">
        <v>8744</v>
      </c>
      <c r="ES99" s="58">
        <f t="shared" si="170"/>
        <v>3664.7108130762781</v>
      </c>
      <c r="ET99" s="57">
        <v>0</v>
      </c>
      <c r="EU99" s="5">
        <v>0</v>
      </c>
      <c r="EV99" s="58">
        <v>0</v>
      </c>
      <c r="EW99" s="57">
        <v>0</v>
      </c>
      <c r="EX99" s="5">
        <v>0</v>
      </c>
      <c r="EY99" s="58">
        <v>0</v>
      </c>
      <c r="EZ99" s="57"/>
      <c r="FA99" s="5"/>
      <c r="FB99" s="58"/>
      <c r="FC99" s="57">
        <v>0</v>
      </c>
      <c r="FD99" s="5">
        <v>0</v>
      </c>
      <c r="FE99" s="58">
        <v>0</v>
      </c>
      <c r="FF99" s="57">
        <v>0</v>
      </c>
      <c r="FG99" s="5">
        <v>0</v>
      </c>
      <c r="FH99" s="58">
        <v>0</v>
      </c>
      <c r="FI99" s="57">
        <v>0</v>
      </c>
      <c r="FJ99" s="5">
        <v>0</v>
      </c>
      <c r="FK99" s="58">
        <v>0</v>
      </c>
      <c r="FL99" s="57">
        <v>0</v>
      </c>
      <c r="FM99" s="5">
        <v>0</v>
      </c>
      <c r="FN99" s="58">
        <f t="shared" si="171"/>
        <v>0</v>
      </c>
      <c r="FO99" s="57">
        <v>0</v>
      </c>
      <c r="FP99" s="5">
        <v>0</v>
      </c>
      <c r="FQ99" s="58">
        <v>0</v>
      </c>
      <c r="FR99" s="57">
        <v>0</v>
      </c>
      <c r="FS99" s="5">
        <v>0</v>
      </c>
      <c r="FT99" s="58">
        <v>0</v>
      </c>
      <c r="FU99" s="57">
        <v>0</v>
      </c>
      <c r="FV99" s="5">
        <v>0</v>
      </c>
      <c r="FW99" s="58">
        <v>0</v>
      </c>
      <c r="FX99" s="57">
        <v>0</v>
      </c>
      <c r="FY99" s="5">
        <v>0</v>
      </c>
      <c r="FZ99" s="58">
        <v>0</v>
      </c>
      <c r="GA99" s="57">
        <v>0</v>
      </c>
      <c r="GB99" s="5">
        <v>0</v>
      </c>
      <c r="GC99" s="58">
        <v>0</v>
      </c>
      <c r="GD99" s="57">
        <v>0</v>
      </c>
      <c r="GE99" s="5">
        <v>0</v>
      </c>
      <c r="GF99" s="58">
        <v>0</v>
      </c>
      <c r="GG99" s="57">
        <v>0</v>
      </c>
      <c r="GH99" s="5">
        <v>0</v>
      </c>
      <c r="GI99" s="58">
        <v>0</v>
      </c>
      <c r="GJ99" s="57">
        <v>0</v>
      </c>
      <c r="GK99" s="5">
        <v>0</v>
      </c>
      <c r="GL99" s="58">
        <v>0</v>
      </c>
      <c r="GM99" s="57">
        <v>0</v>
      </c>
      <c r="GN99" s="5">
        <v>0</v>
      </c>
      <c r="GO99" s="58">
        <v>0</v>
      </c>
      <c r="GP99" s="57">
        <v>0</v>
      </c>
      <c r="GQ99" s="5">
        <v>0</v>
      </c>
      <c r="GR99" s="58">
        <f t="shared" si="172"/>
        <v>0</v>
      </c>
      <c r="GS99" s="57">
        <v>0</v>
      </c>
      <c r="GT99" s="5">
        <v>0</v>
      </c>
      <c r="GU99" s="58">
        <v>0</v>
      </c>
      <c r="GV99" s="57">
        <v>0</v>
      </c>
      <c r="GW99" s="5">
        <v>0</v>
      </c>
      <c r="GX99" s="58">
        <v>0</v>
      </c>
      <c r="GY99" s="59">
        <v>62374</v>
      </c>
      <c r="GZ99" s="12">
        <v>211761</v>
      </c>
      <c r="HA99" s="58">
        <f t="shared" si="173"/>
        <v>3395.0203610478725</v>
      </c>
      <c r="HB99" s="57">
        <v>0</v>
      </c>
      <c r="HC99" s="5">
        <v>0</v>
      </c>
      <c r="HD99" s="58">
        <f t="shared" si="174"/>
        <v>0</v>
      </c>
      <c r="HE99" s="57"/>
      <c r="HF99" s="5"/>
      <c r="HG99" s="58"/>
      <c r="HH99" s="57">
        <v>0</v>
      </c>
      <c r="HI99" s="5">
        <v>0</v>
      </c>
      <c r="HJ99" s="58">
        <v>0</v>
      </c>
      <c r="HK99" s="57">
        <v>0</v>
      </c>
      <c r="HL99" s="5">
        <v>0</v>
      </c>
      <c r="HM99" s="58">
        <v>0</v>
      </c>
      <c r="HN99" s="57">
        <v>0</v>
      </c>
      <c r="HO99" s="5">
        <v>0</v>
      </c>
      <c r="HP99" s="58">
        <v>0</v>
      </c>
      <c r="HQ99" s="57">
        <v>0</v>
      </c>
      <c r="HR99" s="5">
        <v>0</v>
      </c>
      <c r="HS99" s="58">
        <v>0</v>
      </c>
      <c r="HT99" s="57">
        <v>0</v>
      </c>
      <c r="HU99" s="5">
        <v>0</v>
      </c>
      <c r="HV99" s="58">
        <v>0</v>
      </c>
      <c r="HW99" s="59">
        <v>115</v>
      </c>
      <c r="HX99" s="12">
        <v>1183</v>
      </c>
      <c r="HY99" s="58">
        <f t="shared" si="176"/>
        <v>10286.95652173913</v>
      </c>
      <c r="HZ99" s="57">
        <v>0</v>
      </c>
      <c r="IA99" s="5">
        <v>0</v>
      </c>
      <c r="IB99" s="58">
        <v>0</v>
      </c>
      <c r="IC99" s="57">
        <v>0</v>
      </c>
      <c r="ID99" s="5">
        <v>0</v>
      </c>
      <c r="IE99" s="58">
        <v>0</v>
      </c>
      <c r="IF99" s="59">
        <v>1801</v>
      </c>
      <c r="IG99" s="12">
        <v>6881</v>
      </c>
      <c r="IH99" s="58">
        <f t="shared" si="177"/>
        <v>3820.6551915602445</v>
      </c>
      <c r="II99" s="57">
        <v>0</v>
      </c>
      <c r="IJ99" s="5">
        <v>0</v>
      </c>
      <c r="IK99" s="58">
        <v>0</v>
      </c>
      <c r="IL99" s="57">
        <v>0</v>
      </c>
      <c r="IM99" s="5">
        <v>0</v>
      </c>
      <c r="IN99" s="58">
        <v>0</v>
      </c>
      <c r="IO99" s="57">
        <v>0</v>
      </c>
      <c r="IP99" s="5">
        <v>0</v>
      </c>
      <c r="IQ99" s="58">
        <v>0</v>
      </c>
      <c r="IR99" s="14">
        <f t="shared" si="115"/>
        <v>70844</v>
      </c>
      <c r="IS99" s="58">
        <f t="shared" si="116"/>
        <v>244904</v>
      </c>
    </row>
    <row r="100" spans="1:253" x14ac:dyDescent="0.3">
      <c r="A100" s="54">
        <v>2011</v>
      </c>
      <c r="B100" s="50" t="s">
        <v>8</v>
      </c>
      <c r="C100" s="57">
        <v>0</v>
      </c>
      <c r="D100" s="5">
        <v>0</v>
      </c>
      <c r="E100" s="58">
        <v>0</v>
      </c>
      <c r="F100" s="57"/>
      <c r="G100" s="5"/>
      <c r="H100" s="58"/>
      <c r="I100" s="57">
        <v>0</v>
      </c>
      <c r="J100" s="5">
        <v>0</v>
      </c>
      <c r="K100" s="58">
        <v>0</v>
      </c>
      <c r="L100" s="57">
        <v>0</v>
      </c>
      <c r="M100" s="5">
        <v>0</v>
      </c>
      <c r="N100" s="58">
        <v>0</v>
      </c>
      <c r="O100" s="57">
        <v>0</v>
      </c>
      <c r="P100" s="5">
        <v>0</v>
      </c>
      <c r="Q100" s="58">
        <v>0</v>
      </c>
      <c r="R100" s="57">
        <v>0</v>
      </c>
      <c r="S100" s="5">
        <v>0</v>
      </c>
      <c r="T100" s="58">
        <v>0</v>
      </c>
      <c r="U100" s="57">
        <v>0</v>
      </c>
      <c r="V100" s="5">
        <v>0</v>
      </c>
      <c r="W100" s="58">
        <v>0</v>
      </c>
      <c r="X100" s="57">
        <v>0</v>
      </c>
      <c r="Y100" s="5">
        <v>0</v>
      </c>
      <c r="Z100" s="58">
        <f t="shared" si="163"/>
        <v>0</v>
      </c>
      <c r="AA100" s="57">
        <v>0</v>
      </c>
      <c r="AB100" s="5">
        <v>0</v>
      </c>
      <c r="AC100" s="58">
        <v>0</v>
      </c>
      <c r="AD100" s="59">
        <v>4575</v>
      </c>
      <c r="AE100" s="12">
        <v>15160</v>
      </c>
      <c r="AF100" s="58">
        <f t="shared" si="164"/>
        <v>3313.6612021857923</v>
      </c>
      <c r="AG100" s="57">
        <v>0</v>
      </c>
      <c r="AH100" s="5">
        <v>0</v>
      </c>
      <c r="AI100" s="58">
        <v>0</v>
      </c>
      <c r="AJ100" s="57">
        <v>0</v>
      </c>
      <c r="AK100" s="5">
        <v>0</v>
      </c>
      <c r="AL100" s="58">
        <v>0</v>
      </c>
      <c r="AM100" s="57">
        <v>0</v>
      </c>
      <c r="AN100" s="5">
        <v>0</v>
      </c>
      <c r="AO100" s="58">
        <v>0</v>
      </c>
      <c r="AP100" s="57">
        <v>0</v>
      </c>
      <c r="AQ100" s="5">
        <v>0</v>
      </c>
      <c r="AR100" s="58">
        <v>0</v>
      </c>
      <c r="AS100" s="57">
        <v>0</v>
      </c>
      <c r="AT100" s="5">
        <v>0</v>
      </c>
      <c r="AU100" s="58">
        <v>0</v>
      </c>
      <c r="AV100" s="59">
        <v>120</v>
      </c>
      <c r="AW100" s="12">
        <v>286</v>
      </c>
      <c r="AX100" s="58">
        <f t="shared" si="165"/>
        <v>2383.3333333333335</v>
      </c>
      <c r="AY100" s="57"/>
      <c r="AZ100" s="5"/>
      <c r="BA100" s="58"/>
      <c r="BB100" s="57">
        <v>0</v>
      </c>
      <c r="BC100" s="5">
        <v>0</v>
      </c>
      <c r="BD100" s="58">
        <f t="shared" si="166"/>
        <v>0</v>
      </c>
      <c r="BE100" s="57"/>
      <c r="BF100" s="5"/>
      <c r="BG100" s="58"/>
      <c r="BH100" s="57">
        <v>0</v>
      </c>
      <c r="BI100" s="5">
        <v>0</v>
      </c>
      <c r="BJ100" s="58">
        <v>0</v>
      </c>
      <c r="BK100" s="57">
        <v>0</v>
      </c>
      <c r="BL100" s="5">
        <v>0</v>
      </c>
      <c r="BM100" s="58">
        <v>0</v>
      </c>
      <c r="BN100" s="57">
        <v>0</v>
      </c>
      <c r="BO100" s="5">
        <v>0</v>
      </c>
      <c r="BP100" s="58">
        <v>0</v>
      </c>
      <c r="BQ100" s="57">
        <v>0</v>
      </c>
      <c r="BR100" s="5">
        <v>0</v>
      </c>
      <c r="BS100" s="58">
        <v>0</v>
      </c>
      <c r="BT100" s="57">
        <v>0</v>
      </c>
      <c r="BU100" s="5">
        <v>0</v>
      </c>
      <c r="BV100" s="58">
        <v>0</v>
      </c>
      <c r="BW100" s="57">
        <v>0</v>
      </c>
      <c r="BX100" s="5">
        <v>0</v>
      </c>
      <c r="BY100" s="58">
        <v>0</v>
      </c>
      <c r="BZ100" s="57">
        <v>0</v>
      </c>
      <c r="CA100" s="5">
        <v>0</v>
      </c>
      <c r="CB100" s="58">
        <v>0</v>
      </c>
      <c r="CC100" s="59">
        <v>11</v>
      </c>
      <c r="CD100" s="12">
        <v>65</v>
      </c>
      <c r="CE100" s="58">
        <f t="shared" si="167"/>
        <v>5909.090909090909</v>
      </c>
      <c r="CF100" s="59">
        <v>879</v>
      </c>
      <c r="CG100" s="12">
        <v>5124</v>
      </c>
      <c r="CH100" s="58">
        <f t="shared" si="168"/>
        <v>5829.3515358361774</v>
      </c>
      <c r="CI100" s="57">
        <v>0</v>
      </c>
      <c r="CJ100" s="5">
        <v>0</v>
      </c>
      <c r="CK100" s="58">
        <v>0</v>
      </c>
      <c r="CL100" s="57">
        <v>0</v>
      </c>
      <c r="CM100" s="5">
        <v>0</v>
      </c>
      <c r="CN100" s="58">
        <v>0</v>
      </c>
      <c r="CO100" s="57">
        <v>0</v>
      </c>
      <c r="CP100" s="5">
        <v>0</v>
      </c>
      <c r="CQ100" s="58">
        <v>0</v>
      </c>
      <c r="CR100" s="59">
        <v>2</v>
      </c>
      <c r="CS100" s="12">
        <v>43</v>
      </c>
      <c r="CT100" s="58">
        <f t="shared" si="169"/>
        <v>21500</v>
      </c>
      <c r="CU100" s="57">
        <v>0</v>
      </c>
      <c r="CV100" s="5">
        <v>0</v>
      </c>
      <c r="CW100" s="58">
        <v>0</v>
      </c>
      <c r="CX100" s="57">
        <v>0</v>
      </c>
      <c r="CY100" s="5">
        <v>0</v>
      </c>
      <c r="CZ100" s="58">
        <v>0</v>
      </c>
      <c r="DA100" s="57">
        <v>0</v>
      </c>
      <c r="DB100" s="5">
        <v>0</v>
      </c>
      <c r="DC100" s="58">
        <v>0</v>
      </c>
      <c r="DD100" s="57">
        <v>0</v>
      </c>
      <c r="DE100" s="5">
        <v>0</v>
      </c>
      <c r="DF100" s="58">
        <v>0</v>
      </c>
      <c r="DG100" s="57">
        <v>0</v>
      </c>
      <c r="DH100" s="5">
        <v>0</v>
      </c>
      <c r="DI100" s="58">
        <v>0</v>
      </c>
      <c r="DJ100" s="57">
        <v>0</v>
      </c>
      <c r="DK100" s="5">
        <v>0</v>
      </c>
      <c r="DL100" s="58">
        <v>0</v>
      </c>
      <c r="DM100" s="57">
        <v>0</v>
      </c>
      <c r="DN100" s="5">
        <v>0</v>
      </c>
      <c r="DO100" s="58">
        <v>0</v>
      </c>
      <c r="DP100" s="57">
        <v>0</v>
      </c>
      <c r="DQ100" s="5">
        <v>0</v>
      </c>
      <c r="DR100" s="58">
        <v>0</v>
      </c>
      <c r="DS100" s="57">
        <v>0</v>
      </c>
      <c r="DT100" s="5">
        <v>0</v>
      </c>
      <c r="DU100" s="58">
        <v>0</v>
      </c>
      <c r="DV100" s="57">
        <v>0</v>
      </c>
      <c r="DW100" s="5">
        <v>0</v>
      </c>
      <c r="DX100" s="58">
        <v>0</v>
      </c>
      <c r="DY100" s="57">
        <v>0</v>
      </c>
      <c r="DZ100" s="5">
        <v>0</v>
      </c>
      <c r="EA100" s="58">
        <v>0</v>
      </c>
      <c r="EB100" s="57">
        <v>0</v>
      </c>
      <c r="EC100" s="5">
        <v>0</v>
      </c>
      <c r="ED100" s="58">
        <v>0</v>
      </c>
      <c r="EE100" s="57">
        <v>0</v>
      </c>
      <c r="EF100" s="5">
        <v>0</v>
      </c>
      <c r="EG100" s="58">
        <v>0</v>
      </c>
      <c r="EH100" s="57">
        <v>0</v>
      </c>
      <c r="EI100" s="5">
        <v>0</v>
      </c>
      <c r="EJ100" s="58">
        <v>0</v>
      </c>
      <c r="EK100" s="57">
        <v>0</v>
      </c>
      <c r="EL100" s="5">
        <v>0</v>
      </c>
      <c r="EM100" s="58">
        <v>0</v>
      </c>
      <c r="EN100" s="57">
        <v>0</v>
      </c>
      <c r="EO100" s="5">
        <v>0</v>
      </c>
      <c r="EP100" s="58">
        <v>0</v>
      </c>
      <c r="EQ100" s="59">
        <v>3266</v>
      </c>
      <c r="ER100" s="12">
        <v>11784</v>
      </c>
      <c r="ES100" s="58">
        <f t="shared" si="170"/>
        <v>3608.0832823025107</v>
      </c>
      <c r="ET100" s="59">
        <v>1000</v>
      </c>
      <c r="EU100" s="12">
        <v>3390</v>
      </c>
      <c r="EV100" s="58">
        <f t="shared" ref="EV100:EV106" si="180">EU100/ET100*1000</f>
        <v>3390</v>
      </c>
      <c r="EW100" s="57">
        <v>0</v>
      </c>
      <c r="EX100" s="5">
        <v>0</v>
      </c>
      <c r="EY100" s="58">
        <v>0</v>
      </c>
      <c r="EZ100" s="57"/>
      <c r="FA100" s="5"/>
      <c r="FB100" s="58"/>
      <c r="FC100" s="57">
        <v>0</v>
      </c>
      <c r="FD100" s="5">
        <v>0</v>
      </c>
      <c r="FE100" s="58">
        <v>0</v>
      </c>
      <c r="FF100" s="57">
        <v>0</v>
      </c>
      <c r="FG100" s="5">
        <v>0</v>
      </c>
      <c r="FH100" s="58">
        <v>0</v>
      </c>
      <c r="FI100" s="57">
        <v>0</v>
      </c>
      <c r="FJ100" s="5">
        <v>0</v>
      </c>
      <c r="FK100" s="58">
        <v>0</v>
      </c>
      <c r="FL100" s="57">
        <v>0</v>
      </c>
      <c r="FM100" s="5">
        <v>0</v>
      </c>
      <c r="FN100" s="58">
        <f t="shared" si="171"/>
        <v>0</v>
      </c>
      <c r="FO100" s="57">
        <v>0</v>
      </c>
      <c r="FP100" s="5">
        <v>0</v>
      </c>
      <c r="FQ100" s="58">
        <v>0</v>
      </c>
      <c r="FR100" s="57">
        <v>0</v>
      </c>
      <c r="FS100" s="5">
        <v>0</v>
      </c>
      <c r="FT100" s="58">
        <v>0</v>
      </c>
      <c r="FU100" s="57">
        <v>0</v>
      </c>
      <c r="FV100" s="5">
        <v>0</v>
      </c>
      <c r="FW100" s="58">
        <v>0</v>
      </c>
      <c r="FX100" s="57">
        <v>0</v>
      </c>
      <c r="FY100" s="5">
        <v>0</v>
      </c>
      <c r="FZ100" s="58">
        <v>0</v>
      </c>
      <c r="GA100" s="57">
        <v>0</v>
      </c>
      <c r="GB100" s="5">
        <v>0</v>
      </c>
      <c r="GC100" s="58">
        <v>0</v>
      </c>
      <c r="GD100" s="57">
        <v>0</v>
      </c>
      <c r="GE100" s="5">
        <v>0</v>
      </c>
      <c r="GF100" s="58">
        <v>0</v>
      </c>
      <c r="GG100" s="57">
        <v>0</v>
      </c>
      <c r="GH100" s="5">
        <v>0</v>
      </c>
      <c r="GI100" s="58">
        <v>0</v>
      </c>
      <c r="GJ100" s="57">
        <v>0</v>
      </c>
      <c r="GK100" s="5">
        <v>0</v>
      </c>
      <c r="GL100" s="58">
        <v>0</v>
      </c>
      <c r="GM100" s="57">
        <v>0</v>
      </c>
      <c r="GN100" s="5">
        <v>0</v>
      </c>
      <c r="GO100" s="58">
        <v>0</v>
      </c>
      <c r="GP100" s="57">
        <v>0</v>
      </c>
      <c r="GQ100" s="5">
        <v>0</v>
      </c>
      <c r="GR100" s="58">
        <f t="shared" si="172"/>
        <v>0</v>
      </c>
      <c r="GS100" s="59">
        <v>2</v>
      </c>
      <c r="GT100" s="12">
        <v>161</v>
      </c>
      <c r="GU100" s="58">
        <f t="shared" si="178"/>
        <v>80500</v>
      </c>
      <c r="GV100" s="57">
        <v>0</v>
      </c>
      <c r="GW100" s="5">
        <v>0</v>
      </c>
      <c r="GX100" s="58">
        <v>0</v>
      </c>
      <c r="GY100" s="59">
        <v>14010</v>
      </c>
      <c r="GZ100" s="12">
        <v>66282</v>
      </c>
      <c r="HA100" s="58">
        <f t="shared" si="173"/>
        <v>4731.0492505353313</v>
      </c>
      <c r="HB100" s="57">
        <v>0</v>
      </c>
      <c r="HC100" s="5">
        <v>0</v>
      </c>
      <c r="HD100" s="58">
        <f t="shared" si="174"/>
        <v>0</v>
      </c>
      <c r="HE100" s="57"/>
      <c r="HF100" s="5"/>
      <c r="HG100" s="58"/>
      <c r="HH100" s="57">
        <v>0</v>
      </c>
      <c r="HI100" s="5">
        <v>0</v>
      </c>
      <c r="HJ100" s="58">
        <v>0</v>
      </c>
      <c r="HK100" s="57">
        <v>0</v>
      </c>
      <c r="HL100" s="5">
        <v>0</v>
      </c>
      <c r="HM100" s="58">
        <v>0</v>
      </c>
      <c r="HN100" s="57">
        <v>0</v>
      </c>
      <c r="HO100" s="5">
        <v>0</v>
      </c>
      <c r="HP100" s="58">
        <v>0</v>
      </c>
      <c r="HQ100" s="57">
        <v>0</v>
      </c>
      <c r="HR100" s="5">
        <v>0</v>
      </c>
      <c r="HS100" s="58">
        <v>0</v>
      </c>
      <c r="HT100" s="57">
        <v>0</v>
      </c>
      <c r="HU100" s="5">
        <v>0</v>
      </c>
      <c r="HV100" s="58">
        <v>0</v>
      </c>
      <c r="HW100" s="59">
        <v>46</v>
      </c>
      <c r="HX100" s="12">
        <v>361</v>
      </c>
      <c r="HY100" s="58">
        <f t="shared" si="176"/>
        <v>7847.8260869565211</v>
      </c>
      <c r="HZ100" s="57">
        <v>0</v>
      </c>
      <c r="IA100" s="5">
        <v>0</v>
      </c>
      <c r="IB100" s="58">
        <v>0</v>
      </c>
      <c r="IC100" s="59">
        <v>500</v>
      </c>
      <c r="ID100" s="12">
        <v>2088</v>
      </c>
      <c r="IE100" s="58">
        <f t="shared" si="179"/>
        <v>4176</v>
      </c>
      <c r="IF100" s="59">
        <v>301</v>
      </c>
      <c r="IG100" s="12">
        <v>1067</v>
      </c>
      <c r="IH100" s="58">
        <f t="shared" si="177"/>
        <v>3544.8504983388702</v>
      </c>
      <c r="II100" s="57">
        <v>0</v>
      </c>
      <c r="IJ100" s="5">
        <v>0</v>
      </c>
      <c r="IK100" s="58">
        <v>0</v>
      </c>
      <c r="IL100" s="57">
        <v>0</v>
      </c>
      <c r="IM100" s="5">
        <v>0</v>
      </c>
      <c r="IN100" s="58">
        <v>0</v>
      </c>
      <c r="IO100" s="57">
        <v>0</v>
      </c>
      <c r="IP100" s="5">
        <v>0</v>
      </c>
      <c r="IQ100" s="58">
        <v>0</v>
      </c>
      <c r="IR100" s="14">
        <f t="shared" si="115"/>
        <v>24712</v>
      </c>
      <c r="IS100" s="58">
        <f t="shared" si="116"/>
        <v>105811</v>
      </c>
    </row>
    <row r="101" spans="1:253" x14ac:dyDescent="0.3">
      <c r="A101" s="54">
        <v>2011</v>
      </c>
      <c r="B101" s="50" t="s">
        <v>9</v>
      </c>
      <c r="C101" s="57">
        <v>0</v>
      </c>
      <c r="D101" s="5">
        <v>0</v>
      </c>
      <c r="E101" s="58">
        <v>0</v>
      </c>
      <c r="F101" s="57"/>
      <c r="G101" s="5"/>
      <c r="H101" s="58"/>
      <c r="I101" s="57">
        <v>0</v>
      </c>
      <c r="J101" s="5">
        <v>0</v>
      </c>
      <c r="K101" s="58">
        <v>0</v>
      </c>
      <c r="L101" s="57">
        <v>0</v>
      </c>
      <c r="M101" s="5">
        <v>0</v>
      </c>
      <c r="N101" s="58">
        <v>0</v>
      </c>
      <c r="O101" s="57">
        <v>0</v>
      </c>
      <c r="P101" s="5">
        <v>0</v>
      </c>
      <c r="Q101" s="58">
        <v>0</v>
      </c>
      <c r="R101" s="57">
        <v>0</v>
      </c>
      <c r="S101" s="5">
        <v>0</v>
      </c>
      <c r="T101" s="58">
        <v>0</v>
      </c>
      <c r="U101" s="57">
        <v>0</v>
      </c>
      <c r="V101" s="5">
        <v>0</v>
      </c>
      <c r="W101" s="58">
        <v>0</v>
      </c>
      <c r="X101" s="57">
        <v>0</v>
      </c>
      <c r="Y101" s="5">
        <v>0</v>
      </c>
      <c r="Z101" s="58">
        <f t="shared" si="163"/>
        <v>0</v>
      </c>
      <c r="AA101" s="57">
        <v>0</v>
      </c>
      <c r="AB101" s="5">
        <v>0</v>
      </c>
      <c r="AC101" s="58">
        <v>0</v>
      </c>
      <c r="AD101" s="59">
        <v>5903</v>
      </c>
      <c r="AE101" s="12">
        <v>19539</v>
      </c>
      <c r="AF101" s="58">
        <f t="shared" si="164"/>
        <v>3310.0118583770964</v>
      </c>
      <c r="AG101" s="57">
        <v>0</v>
      </c>
      <c r="AH101" s="5">
        <v>0</v>
      </c>
      <c r="AI101" s="58">
        <v>0</v>
      </c>
      <c r="AJ101" s="57">
        <v>0</v>
      </c>
      <c r="AK101" s="5">
        <v>0</v>
      </c>
      <c r="AL101" s="58">
        <v>0</v>
      </c>
      <c r="AM101" s="57">
        <v>0</v>
      </c>
      <c r="AN101" s="5">
        <v>0</v>
      </c>
      <c r="AO101" s="58">
        <v>0</v>
      </c>
      <c r="AP101" s="57">
        <v>0</v>
      </c>
      <c r="AQ101" s="5">
        <v>0</v>
      </c>
      <c r="AR101" s="58">
        <v>0</v>
      </c>
      <c r="AS101" s="57">
        <v>0</v>
      </c>
      <c r="AT101" s="5">
        <v>0</v>
      </c>
      <c r="AU101" s="58">
        <v>0</v>
      </c>
      <c r="AV101" s="59">
        <v>121</v>
      </c>
      <c r="AW101" s="12">
        <v>987</v>
      </c>
      <c r="AX101" s="58">
        <f t="shared" si="165"/>
        <v>8157.0247933884302</v>
      </c>
      <c r="AY101" s="57"/>
      <c r="AZ101" s="5"/>
      <c r="BA101" s="58"/>
      <c r="BB101" s="57">
        <v>0</v>
      </c>
      <c r="BC101" s="5">
        <v>0</v>
      </c>
      <c r="BD101" s="58">
        <f t="shared" si="166"/>
        <v>0</v>
      </c>
      <c r="BE101" s="57"/>
      <c r="BF101" s="5"/>
      <c r="BG101" s="58"/>
      <c r="BH101" s="57">
        <v>0</v>
      </c>
      <c r="BI101" s="5">
        <v>0</v>
      </c>
      <c r="BJ101" s="58">
        <v>0</v>
      </c>
      <c r="BK101" s="57">
        <v>0</v>
      </c>
      <c r="BL101" s="5">
        <v>0</v>
      </c>
      <c r="BM101" s="58">
        <v>0</v>
      </c>
      <c r="BN101" s="57">
        <v>0</v>
      </c>
      <c r="BO101" s="5">
        <v>0</v>
      </c>
      <c r="BP101" s="58">
        <v>0</v>
      </c>
      <c r="BQ101" s="57">
        <v>0</v>
      </c>
      <c r="BR101" s="5">
        <v>0</v>
      </c>
      <c r="BS101" s="58">
        <v>0</v>
      </c>
      <c r="BT101" s="57">
        <v>0</v>
      </c>
      <c r="BU101" s="5">
        <v>0</v>
      </c>
      <c r="BV101" s="58">
        <v>0</v>
      </c>
      <c r="BW101" s="57">
        <v>0</v>
      </c>
      <c r="BX101" s="5">
        <v>0</v>
      </c>
      <c r="BY101" s="58">
        <v>0</v>
      </c>
      <c r="BZ101" s="57">
        <v>0</v>
      </c>
      <c r="CA101" s="5">
        <v>0</v>
      </c>
      <c r="CB101" s="58">
        <v>0</v>
      </c>
      <c r="CC101" s="59">
        <v>11</v>
      </c>
      <c r="CD101" s="12">
        <v>65</v>
      </c>
      <c r="CE101" s="58">
        <f t="shared" si="167"/>
        <v>5909.090909090909</v>
      </c>
      <c r="CF101" s="59">
        <v>1069</v>
      </c>
      <c r="CG101" s="12">
        <v>9463</v>
      </c>
      <c r="CH101" s="58">
        <f t="shared" si="168"/>
        <v>8852.1983161833487</v>
      </c>
      <c r="CI101" s="57">
        <v>0</v>
      </c>
      <c r="CJ101" s="5">
        <v>0</v>
      </c>
      <c r="CK101" s="58">
        <v>0</v>
      </c>
      <c r="CL101" s="57">
        <v>0</v>
      </c>
      <c r="CM101" s="5">
        <v>0</v>
      </c>
      <c r="CN101" s="58">
        <v>0</v>
      </c>
      <c r="CO101" s="57">
        <v>0</v>
      </c>
      <c r="CP101" s="5">
        <v>0</v>
      </c>
      <c r="CQ101" s="58">
        <v>0</v>
      </c>
      <c r="CR101" s="59">
        <v>4</v>
      </c>
      <c r="CS101" s="12">
        <v>58</v>
      </c>
      <c r="CT101" s="58">
        <f t="shared" si="169"/>
        <v>14500</v>
      </c>
      <c r="CU101" s="57">
        <v>0</v>
      </c>
      <c r="CV101" s="5">
        <v>0</v>
      </c>
      <c r="CW101" s="58">
        <v>0</v>
      </c>
      <c r="CX101" s="57">
        <v>0</v>
      </c>
      <c r="CY101" s="5">
        <v>0</v>
      </c>
      <c r="CZ101" s="58">
        <v>0</v>
      </c>
      <c r="DA101" s="59">
        <v>1</v>
      </c>
      <c r="DB101" s="12">
        <v>3</v>
      </c>
      <c r="DC101" s="58">
        <f>DB101/DA101*1000</f>
        <v>3000</v>
      </c>
      <c r="DD101" s="57">
        <v>0</v>
      </c>
      <c r="DE101" s="5">
        <v>0</v>
      </c>
      <c r="DF101" s="58">
        <v>0</v>
      </c>
      <c r="DG101" s="59">
        <v>1</v>
      </c>
      <c r="DH101" s="12">
        <v>10</v>
      </c>
      <c r="DI101" s="58">
        <f>DH101/DG101*1000</f>
        <v>10000</v>
      </c>
      <c r="DJ101" s="57">
        <v>0</v>
      </c>
      <c r="DK101" s="5">
        <v>0</v>
      </c>
      <c r="DL101" s="58">
        <v>0</v>
      </c>
      <c r="DM101" s="57">
        <v>0</v>
      </c>
      <c r="DN101" s="5">
        <v>0</v>
      </c>
      <c r="DO101" s="58">
        <v>0</v>
      </c>
      <c r="DP101" s="57">
        <v>0</v>
      </c>
      <c r="DQ101" s="5">
        <v>0</v>
      </c>
      <c r="DR101" s="58">
        <v>0</v>
      </c>
      <c r="DS101" s="57">
        <v>0</v>
      </c>
      <c r="DT101" s="5">
        <v>0</v>
      </c>
      <c r="DU101" s="58">
        <v>0</v>
      </c>
      <c r="DV101" s="57">
        <v>0</v>
      </c>
      <c r="DW101" s="5">
        <v>0</v>
      </c>
      <c r="DX101" s="58">
        <v>0</v>
      </c>
      <c r="DY101" s="57">
        <v>0</v>
      </c>
      <c r="DZ101" s="5">
        <v>0</v>
      </c>
      <c r="EA101" s="58">
        <v>0</v>
      </c>
      <c r="EB101" s="57">
        <v>0</v>
      </c>
      <c r="EC101" s="5">
        <v>0</v>
      </c>
      <c r="ED101" s="58">
        <v>0</v>
      </c>
      <c r="EE101" s="57">
        <v>0</v>
      </c>
      <c r="EF101" s="5">
        <v>0</v>
      </c>
      <c r="EG101" s="58">
        <v>0</v>
      </c>
      <c r="EH101" s="57">
        <v>0</v>
      </c>
      <c r="EI101" s="5">
        <v>0</v>
      </c>
      <c r="EJ101" s="58">
        <v>0</v>
      </c>
      <c r="EK101" s="57">
        <v>0</v>
      </c>
      <c r="EL101" s="5">
        <v>0</v>
      </c>
      <c r="EM101" s="58">
        <v>0</v>
      </c>
      <c r="EN101" s="57">
        <v>0</v>
      </c>
      <c r="EO101" s="5">
        <v>0</v>
      </c>
      <c r="EP101" s="58">
        <v>0</v>
      </c>
      <c r="EQ101" s="59">
        <v>1029</v>
      </c>
      <c r="ER101" s="12">
        <v>4275</v>
      </c>
      <c r="ES101" s="58">
        <f t="shared" si="170"/>
        <v>4154.5189504373175</v>
      </c>
      <c r="ET101" s="59">
        <v>253</v>
      </c>
      <c r="EU101" s="12">
        <v>658</v>
      </c>
      <c r="EV101" s="58">
        <f t="shared" si="180"/>
        <v>2600.790513833992</v>
      </c>
      <c r="EW101" s="57">
        <v>0</v>
      </c>
      <c r="EX101" s="5">
        <v>0</v>
      </c>
      <c r="EY101" s="58">
        <v>0</v>
      </c>
      <c r="EZ101" s="57"/>
      <c r="FA101" s="5"/>
      <c r="FB101" s="58"/>
      <c r="FC101" s="57">
        <v>0</v>
      </c>
      <c r="FD101" s="5">
        <v>0</v>
      </c>
      <c r="FE101" s="58">
        <v>0</v>
      </c>
      <c r="FF101" s="57">
        <v>0</v>
      </c>
      <c r="FG101" s="5">
        <v>0</v>
      </c>
      <c r="FH101" s="58">
        <v>0</v>
      </c>
      <c r="FI101" s="57">
        <v>0</v>
      </c>
      <c r="FJ101" s="5">
        <v>0</v>
      </c>
      <c r="FK101" s="58">
        <v>0</v>
      </c>
      <c r="FL101" s="57">
        <v>0</v>
      </c>
      <c r="FM101" s="5">
        <v>0</v>
      </c>
      <c r="FN101" s="58">
        <f t="shared" si="171"/>
        <v>0</v>
      </c>
      <c r="FO101" s="57">
        <v>0</v>
      </c>
      <c r="FP101" s="5">
        <v>0</v>
      </c>
      <c r="FQ101" s="58">
        <v>0</v>
      </c>
      <c r="FR101" s="57">
        <v>0</v>
      </c>
      <c r="FS101" s="5">
        <v>0</v>
      </c>
      <c r="FT101" s="58">
        <v>0</v>
      </c>
      <c r="FU101" s="57">
        <v>0</v>
      </c>
      <c r="FV101" s="5">
        <v>0</v>
      </c>
      <c r="FW101" s="58">
        <v>0</v>
      </c>
      <c r="FX101" s="57">
        <v>0</v>
      </c>
      <c r="FY101" s="5">
        <v>0</v>
      </c>
      <c r="FZ101" s="58">
        <v>0</v>
      </c>
      <c r="GA101" s="57">
        <v>0</v>
      </c>
      <c r="GB101" s="5">
        <v>0</v>
      </c>
      <c r="GC101" s="58">
        <v>0</v>
      </c>
      <c r="GD101" s="57">
        <v>0</v>
      </c>
      <c r="GE101" s="5">
        <v>0</v>
      </c>
      <c r="GF101" s="58">
        <v>0</v>
      </c>
      <c r="GG101" s="57">
        <v>0</v>
      </c>
      <c r="GH101" s="5">
        <v>0</v>
      </c>
      <c r="GI101" s="58">
        <v>0</v>
      </c>
      <c r="GJ101" s="57">
        <v>0</v>
      </c>
      <c r="GK101" s="5">
        <v>0</v>
      </c>
      <c r="GL101" s="58">
        <v>0</v>
      </c>
      <c r="GM101" s="57">
        <v>0</v>
      </c>
      <c r="GN101" s="5">
        <v>0</v>
      </c>
      <c r="GO101" s="58">
        <v>0</v>
      </c>
      <c r="GP101" s="57">
        <v>0</v>
      </c>
      <c r="GQ101" s="5">
        <v>0</v>
      </c>
      <c r="GR101" s="58">
        <f t="shared" si="172"/>
        <v>0</v>
      </c>
      <c r="GS101" s="59">
        <v>142</v>
      </c>
      <c r="GT101" s="12">
        <v>492</v>
      </c>
      <c r="GU101" s="58">
        <f t="shared" si="178"/>
        <v>3464.788732394366</v>
      </c>
      <c r="GV101" s="57">
        <v>0</v>
      </c>
      <c r="GW101" s="5">
        <v>0</v>
      </c>
      <c r="GX101" s="58">
        <v>0</v>
      </c>
      <c r="GY101" s="59">
        <v>50044</v>
      </c>
      <c r="GZ101" s="12">
        <v>194930</v>
      </c>
      <c r="HA101" s="58">
        <f t="shared" si="173"/>
        <v>3895.1722484213892</v>
      </c>
      <c r="HB101" s="57">
        <v>0</v>
      </c>
      <c r="HC101" s="5">
        <v>0</v>
      </c>
      <c r="HD101" s="58">
        <f t="shared" si="174"/>
        <v>0</v>
      </c>
      <c r="HE101" s="57"/>
      <c r="HF101" s="5"/>
      <c r="HG101" s="58"/>
      <c r="HH101" s="57">
        <v>0</v>
      </c>
      <c r="HI101" s="5">
        <v>0</v>
      </c>
      <c r="HJ101" s="58">
        <v>0</v>
      </c>
      <c r="HK101" s="57">
        <v>0</v>
      </c>
      <c r="HL101" s="5">
        <v>0</v>
      </c>
      <c r="HM101" s="58">
        <v>0</v>
      </c>
      <c r="HN101" s="57">
        <v>0</v>
      </c>
      <c r="HO101" s="5">
        <v>0</v>
      </c>
      <c r="HP101" s="58">
        <v>0</v>
      </c>
      <c r="HQ101" s="59">
        <v>250</v>
      </c>
      <c r="HR101" s="12">
        <v>882</v>
      </c>
      <c r="HS101" s="58">
        <f t="shared" si="175"/>
        <v>3528</v>
      </c>
      <c r="HT101" s="57">
        <v>0</v>
      </c>
      <c r="HU101" s="5">
        <v>0</v>
      </c>
      <c r="HV101" s="58">
        <v>0</v>
      </c>
      <c r="HW101" s="59">
        <v>58</v>
      </c>
      <c r="HX101" s="12">
        <v>475</v>
      </c>
      <c r="HY101" s="58">
        <f t="shared" si="176"/>
        <v>8189.6551724137935</v>
      </c>
      <c r="HZ101" s="57">
        <v>0</v>
      </c>
      <c r="IA101" s="5">
        <v>0</v>
      </c>
      <c r="IB101" s="58">
        <v>0</v>
      </c>
      <c r="IC101" s="59">
        <v>50</v>
      </c>
      <c r="ID101" s="12">
        <v>183</v>
      </c>
      <c r="IE101" s="58">
        <f t="shared" si="179"/>
        <v>3660</v>
      </c>
      <c r="IF101" s="59">
        <v>25</v>
      </c>
      <c r="IG101" s="12">
        <v>139</v>
      </c>
      <c r="IH101" s="58">
        <f t="shared" si="177"/>
        <v>5560</v>
      </c>
      <c r="II101" s="57">
        <v>0</v>
      </c>
      <c r="IJ101" s="5">
        <v>0</v>
      </c>
      <c r="IK101" s="58">
        <v>0</v>
      </c>
      <c r="IL101" s="57">
        <v>0</v>
      </c>
      <c r="IM101" s="5">
        <v>0</v>
      </c>
      <c r="IN101" s="58">
        <v>0</v>
      </c>
      <c r="IO101" s="57">
        <v>0</v>
      </c>
      <c r="IP101" s="5">
        <v>0</v>
      </c>
      <c r="IQ101" s="58">
        <v>0</v>
      </c>
      <c r="IR101" s="14">
        <f t="shared" si="115"/>
        <v>58961</v>
      </c>
      <c r="IS101" s="58">
        <f t="shared" si="116"/>
        <v>232159</v>
      </c>
    </row>
    <row r="102" spans="1:253" x14ac:dyDescent="0.3">
      <c r="A102" s="54">
        <v>2011</v>
      </c>
      <c r="B102" s="50" t="s">
        <v>10</v>
      </c>
      <c r="C102" s="57">
        <v>0</v>
      </c>
      <c r="D102" s="5">
        <v>0</v>
      </c>
      <c r="E102" s="58">
        <v>0</v>
      </c>
      <c r="F102" s="57"/>
      <c r="G102" s="5"/>
      <c r="H102" s="58"/>
      <c r="I102" s="57">
        <v>0</v>
      </c>
      <c r="J102" s="5">
        <v>0</v>
      </c>
      <c r="K102" s="58">
        <v>0</v>
      </c>
      <c r="L102" s="59">
        <v>171</v>
      </c>
      <c r="M102" s="12">
        <v>1262</v>
      </c>
      <c r="N102" s="58">
        <f t="shared" ref="N102:N108" si="181">M102/L102*1000</f>
        <v>7380.1169590643276</v>
      </c>
      <c r="O102" s="57">
        <v>0</v>
      </c>
      <c r="P102" s="5">
        <v>0</v>
      </c>
      <c r="Q102" s="58">
        <v>0</v>
      </c>
      <c r="R102" s="57">
        <v>0</v>
      </c>
      <c r="S102" s="5">
        <v>0</v>
      </c>
      <c r="T102" s="58">
        <v>0</v>
      </c>
      <c r="U102" s="57">
        <v>0</v>
      </c>
      <c r="V102" s="5">
        <v>0</v>
      </c>
      <c r="W102" s="58">
        <v>0</v>
      </c>
      <c r="X102" s="57">
        <v>0</v>
      </c>
      <c r="Y102" s="5">
        <v>0</v>
      </c>
      <c r="Z102" s="58">
        <f t="shared" si="163"/>
        <v>0</v>
      </c>
      <c r="AA102" s="57">
        <v>0</v>
      </c>
      <c r="AB102" s="5">
        <v>0</v>
      </c>
      <c r="AC102" s="58">
        <v>0</v>
      </c>
      <c r="AD102" s="59">
        <v>5304</v>
      </c>
      <c r="AE102" s="12">
        <v>16982</v>
      </c>
      <c r="AF102" s="58">
        <f t="shared" si="164"/>
        <v>3201.7345399698343</v>
      </c>
      <c r="AG102" s="57">
        <v>0</v>
      </c>
      <c r="AH102" s="5">
        <v>0</v>
      </c>
      <c r="AI102" s="58">
        <v>0</v>
      </c>
      <c r="AJ102" s="57">
        <v>0</v>
      </c>
      <c r="AK102" s="5">
        <v>0</v>
      </c>
      <c r="AL102" s="58">
        <v>0</v>
      </c>
      <c r="AM102" s="57">
        <v>0</v>
      </c>
      <c r="AN102" s="5">
        <v>0</v>
      </c>
      <c r="AO102" s="58">
        <v>0</v>
      </c>
      <c r="AP102" s="57">
        <v>0</v>
      </c>
      <c r="AQ102" s="5">
        <v>0</v>
      </c>
      <c r="AR102" s="58">
        <v>0</v>
      </c>
      <c r="AS102" s="57">
        <v>0</v>
      </c>
      <c r="AT102" s="5">
        <v>0</v>
      </c>
      <c r="AU102" s="58">
        <v>0</v>
      </c>
      <c r="AV102" s="59">
        <v>190</v>
      </c>
      <c r="AW102" s="12">
        <v>1547</v>
      </c>
      <c r="AX102" s="58">
        <f t="shared" si="165"/>
        <v>8142.1052631578941</v>
      </c>
      <c r="AY102" s="57"/>
      <c r="AZ102" s="5"/>
      <c r="BA102" s="58"/>
      <c r="BB102" s="57">
        <v>0</v>
      </c>
      <c r="BC102" s="5">
        <v>0</v>
      </c>
      <c r="BD102" s="58">
        <f t="shared" si="166"/>
        <v>0</v>
      </c>
      <c r="BE102" s="57"/>
      <c r="BF102" s="5"/>
      <c r="BG102" s="58"/>
      <c r="BH102" s="57">
        <v>0</v>
      </c>
      <c r="BI102" s="5">
        <v>0</v>
      </c>
      <c r="BJ102" s="58">
        <v>0</v>
      </c>
      <c r="BK102" s="57">
        <v>0</v>
      </c>
      <c r="BL102" s="5">
        <v>0</v>
      </c>
      <c r="BM102" s="58">
        <v>0</v>
      </c>
      <c r="BN102" s="57">
        <v>0</v>
      </c>
      <c r="BO102" s="5">
        <v>0</v>
      </c>
      <c r="BP102" s="58">
        <v>0</v>
      </c>
      <c r="BQ102" s="57">
        <v>0</v>
      </c>
      <c r="BR102" s="5">
        <v>0</v>
      </c>
      <c r="BS102" s="58">
        <v>0</v>
      </c>
      <c r="BT102" s="57">
        <v>0</v>
      </c>
      <c r="BU102" s="5">
        <v>13</v>
      </c>
      <c r="BV102" s="58">
        <v>0</v>
      </c>
      <c r="BW102" s="57">
        <v>0</v>
      </c>
      <c r="BX102" s="5">
        <v>0</v>
      </c>
      <c r="BY102" s="58">
        <v>0</v>
      </c>
      <c r="BZ102" s="57">
        <v>0</v>
      </c>
      <c r="CA102" s="5">
        <v>0</v>
      </c>
      <c r="CB102" s="58">
        <v>0</v>
      </c>
      <c r="CC102" s="59">
        <v>13</v>
      </c>
      <c r="CD102" s="12">
        <v>72</v>
      </c>
      <c r="CE102" s="58">
        <f t="shared" si="167"/>
        <v>5538.4615384615381</v>
      </c>
      <c r="CF102" s="59">
        <v>755</v>
      </c>
      <c r="CG102" s="12">
        <v>6168</v>
      </c>
      <c r="CH102" s="58">
        <f t="shared" si="168"/>
        <v>8169.5364238410593</v>
      </c>
      <c r="CI102" s="57">
        <v>0</v>
      </c>
      <c r="CJ102" s="5">
        <v>0</v>
      </c>
      <c r="CK102" s="58">
        <v>0</v>
      </c>
      <c r="CL102" s="57">
        <v>0</v>
      </c>
      <c r="CM102" s="5">
        <v>0</v>
      </c>
      <c r="CN102" s="58">
        <v>0</v>
      </c>
      <c r="CO102" s="57">
        <v>0</v>
      </c>
      <c r="CP102" s="5">
        <v>0</v>
      </c>
      <c r="CQ102" s="58">
        <v>0</v>
      </c>
      <c r="CR102" s="59">
        <v>43</v>
      </c>
      <c r="CS102" s="12">
        <v>692</v>
      </c>
      <c r="CT102" s="58">
        <f t="shared" si="169"/>
        <v>16093.023255813954</v>
      </c>
      <c r="CU102" s="59">
        <v>0</v>
      </c>
      <c r="CV102" s="12">
        <v>2</v>
      </c>
      <c r="CW102" s="58">
        <v>0</v>
      </c>
      <c r="CX102" s="57">
        <v>0</v>
      </c>
      <c r="CY102" s="5">
        <v>0</v>
      </c>
      <c r="CZ102" s="58">
        <v>0</v>
      </c>
      <c r="DA102" s="59">
        <v>18</v>
      </c>
      <c r="DB102" s="12">
        <v>192</v>
      </c>
      <c r="DC102" s="58">
        <f>DB102/DA102*1000</f>
        <v>10666.666666666666</v>
      </c>
      <c r="DD102" s="57">
        <v>0</v>
      </c>
      <c r="DE102" s="5">
        <v>0</v>
      </c>
      <c r="DF102" s="58">
        <v>0</v>
      </c>
      <c r="DG102" s="57">
        <v>0</v>
      </c>
      <c r="DH102" s="5">
        <v>0</v>
      </c>
      <c r="DI102" s="58">
        <v>0</v>
      </c>
      <c r="DJ102" s="57">
        <v>0</v>
      </c>
      <c r="DK102" s="5">
        <v>0</v>
      </c>
      <c r="DL102" s="58">
        <v>0</v>
      </c>
      <c r="DM102" s="57">
        <v>0</v>
      </c>
      <c r="DN102" s="5">
        <v>0</v>
      </c>
      <c r="DO102" s="58">
        <v>0</v>
      </c>
      <c r="DP102" s="57">
        <v>0</v>
      </c>
      <c r="DQ102" s="5">
        <v>0</v>
      </c>
      <c r="DR102" s="58">
        <v>0</v>
      </c>
      <c r="DS102" s="57">
        <v>0</v>
      </c>
      <c r="DT102" s="5">
        <v>0</v>
      </c>
      <c r="DU102" s="58">
        <v>0</v>
      </c>
      <c r="DV102" s="57">
        <v>0</v>
      </c>
      <c r="DW102" s="5">
        <v>0</v>
      </c>
      <c r="DX102" s="58">
        <v>0</v>
      </c>
      <c r="DY102" s="57">
        <v>0</v>
      </c>
      <c r="DZ102" s="5">
        <v>0</v>
      </c>
      <c r="EA102" s="58">
        <v>0</v>
      </c>
      <c r="EB102" s="57">
        <v>0</v>
      </c>
      <c r="EC102" s="5">
        <v>0</v>
      </c>
      <c r="ED102" s="58">
        <v>0</v>
      </c>
      <c r="EE102" s="57">
        <v>0</v>
      </c>
      <c r="EF102" s="5">
        <v>0</v>
      </c>
      <c r="EG102" s="58">
        <v>0</v>
      </c>
      <c r="EH102" s="57">
        <v>0</v>
      </c>
      <c r="EI102" s="5">
        <v>0</v>
      </c>
      <c r="EJ102" s="58">
        <v>0</v>
      </c>
      <c r="EK102" s="57">
        <v>0</v>
      </c>
      <c r="EL102" s="5">
        <v>0</v>
      </c>
      <c r="EM102" s="58">
        <v>0</v>
      </c>
      <c r="EN102" s="57">
        <v>0</v>
      </c>
      <c r="EO102" s="5">
        <v>0</v>
      </c>
      <c r="EP102" s="58">
        <v>0</v>
      </c>
      <c r="EQ102" s="59">
        <v>652</v>
      </c>
      <c r="ER102" s="12">
        <v>3010</v>
      </c>
      <c r="ES102" s="58">
        <f t="shared" si="170"/>
        <v>4616.564417177914</v>
      </c>
      <c r="ET102" s="59">
        <v>251</v>
      </c>
      <c r="EU102" s="12">
        <v>860</v>
      </c>
      <c r="EV102" s="58">
        <f t="shared" si="180"/>
        <v>3426.2948207171316</v>
      </c>
      <c r="EW102" s="57">
        <v>0</v>
      </c>
      <c r="EX102" s="5">
        <v>0</v>
      </c>
      <c r="EY102" s="58">
        <v>0</v>
      </c>
      <c r="EZ102" s="57"/>
      <c r="FA102" s="5"/>
      <c r="FB102" s="58"/>
      <c r="FC102" s="57">
        <v>0</v>
      </c>
      <c r="FD102" s="5">
        <v>0</v>
      </c>
      <c r="FE102" s="58">
        <v>0</v>
      </c>
      <c r="FF102" s="57">
        <v>0</v>
      </c>
      <c r="FG102" s="5">
        <v>0</v>
      </c>
      <c r="FH102" s="58">
        <v>0</v>
      </c>
      <c r="FI102" s="57">
        <v>0</v>
      </c>
      <c r="FJ102" s="5">
        <v>0</v>
      </c>
      <c r="FK102" s="58">
        <v>0</v>
      </c>
      <c r="FL102" s="57">
        <v>0</v>
      </c>
      <c r="FM102" s="5">
        <v>0</v>
      </c>
      <c r="FN102" s="58">
        <f t="shared" si="171"/>
        <v>0</v>
      </c>
      <c r="FO102" s="57">
        <v>0</v>
      </c>
      <c r="FP102" s="5">
        <v>0</v>
      </c>
      <c r="FQ102" s="58">
        <v>0</v>
      </c>
      <c r="FR102" s="57">
        <v>0</v>
      </c>
      <c r="FS102" s="5">
        <v>0</v>
      </c>
      <c r="FT102" s="58">
        <v>0</v>
      </c>
      <c r="FU102" s="59">
        <v>0</v>
      </c>
      <c r="FV102" s="12">
        <v>0</v>
      </c>
      <c r="FW102" s="58">
        <v>0</v>
      </c>
      <c r="FX102" s="59">
        <v>150</v>
      </c>
      <c r="FY102" s="12">
        <v>428</v>
      </c>
      <c r="FZ102" s="58">
        <f>FY102/FX102*1000</f>
        <v>2853.3333333333335</v>
      </c>
      <c r="GA102" s="57">
        <v>0</v>
      </c>
      <c r="GB102" s="5">
        <v>0</v>
      </c>
      <c r="GC102" s="58">
        <v>0</v>
      </c>
      <c r="GD102" s="57">
        <v>0</v>
      </c>
      <c r="GE102" s="5">
        <v>0</v>
      </c>
      <c r="GF102" s="58">
        <v>0</v>
      </c>
      <c r="GG102" s="57">
        <v>0</v>
      </c>
      <c r="GH102" s="5">
        <v>0</v>
      </c>
      <c r="GI102" s="58">
        <v>0</v>
      </c>
      <c r="GJ102" s="57">
        <v>0</v>
      </c>
      <c r="GK102" s="5">
        <v>0</v>
      </c>
      <c r="GL102" s="58">
        <v>0</v>
      </c>
      <c r="GM102" s="57">
        <v>0</v>
      </c>
      <c r="GN102" s="5">
        <v>0</v>
      </c>
      <c r="GO102" s="58">
        <v>0</v>
      </c>
      <c r="GP102" s="57">
        <v>0</v>
      </c>
      <c r="GQ102" s="5">
        <v>0</v>
      </c>
      <c r="GR102" s="58">
        <f t="shared" si="172"/>
        <v>0</v>
      </c>
      <c r="GS102" s="59">
        <v>200</v>
      </c>
      <c r="GT102" s="12">
        <v>551</v>
      </c>
      <c r="GU102" s="58">
        <f t="shared" si="178"/>
        <v>2755</v>
      </c>
      <c r="GV102" s="57">
        <v>0</v>
      </c>
      <c r="GW102" s="5">
        <v>0</v>
      </c>
      <c r="GX102" s="58">
        <v>0</v>
      </c>
      <c r="GY102" s="59">
        <v>46165</v>
      </c>
      <c r="GZ102" s="12">
        <v>165585</v>
      </c>
      <c r="HA102" s="58">
        <f t="shared" si="173"/>
        <v>3586.8081880212285</v>
      </c>
      <c r="HB102" s="57">
        <v>0</v>
      </c>
      <c r="HC102" s="5">
        <v>0</v>
      </c>
      <c r="HD102" s="58">
        <f t="shared" si="174"/>
        <v>0</v>
      </c>
      <c r="HE102" s="57"/>
      <c r="HF102" s="5"/>
      <c r="HG102" s="58"/>
      <c r="HH102" s="57">
        <v>0</v>
      </c>
      <c r="HI102" s="5">
        <v>0</v>
      </c>
      <c r="HJ102" s="58">
        <v>0</v>
      </c>
      <c r="HK102" s="57">
        <v>0</v>
      </c>
      <c r="HL102" s="5">
        <v>0</v>
      </c>
      <c r="HM102" s="58">
        <v>0</v>
      </c>
      <c r="HN102" s="57">
        <v>0</v>
      </c>
      <c r="HO102" s="5">
        <v>0</v>
      </c>
      <c r="HP102" s="58">
        <v>0</v>
      </c>
      <c r="HQ102" s="59">
        <v>501</v>
      </c>
      <c r="HR102" s="12">
        <v>1695</v>
      </c>
      <c r="HS102" s="58">
        <f t="shared" si="175"/>
        <v>3383.2335329341317</v>
      </c>
      <c r="HT102" s="59">
        <v>1</v>
      </c>
      <c r="HU102" s="12">
        <v>36</v>
      </c>
      <c r="HV102" s="58">
        <f>HU102/HT102*1000</f>
        <v>36000</v>
      </c>
      <c r="HW102" s="59">
        <v>34</v>
      </c>
      <c r="HX102" s="12">
        <v>382</v>
      </c>
      <c r="HY102" s="58">
        <f t="shared" si="176"/>
        <v>11235.294117647058</v>
      </c>
      <c r="HZ102" s="57">
        <v>0</v>
      </c>
      <c r="IA102" s="5">
        <v>0</v>
      </c>
      <c r="IB102" s="58">
        <v>0</v>
      </c>
      <c r="IC102" s="57">
        <v>0</v>
      </c>
      <c r="ID102" s="5">
        <v>0</v>
      </c>
      <c r="IE102" s="58">
        <v>0</v>
      </c>
      <c r="IF102" s="57">
        <v>0</v>
      </c>
      <c r="IG102" s="5">
        <v>0</v>
      </c>
      <c r="IH102" s="58">
        <v>0</v>
      </c>
      <c r="II102" s="57">
        <v>0</v>
      </c>
      <c r="IJ102" s="5">
        <v>0</v>
      </c>
      <c r="IK102" s="58">
        <v>0</v>
      </c>
      <c r="IL102" s="57">
        <v>0</v>
      </c>
      <c r="IM102" s="5">
        <v>0</v>
      </c>
      <c r="IN102" s="58">
        <v>0</v>
      </c>
      <c r="IO102" s="57">
        <v>0</v>
      </c>
      <c r="IP102" s="5">
        <v>0</v>
      </c>
      <c r="IQ102" s="58">
        <v>0</v>
      </c>
      <c r="IR102" s="14">
        <f t="shared" si="115"/>
        <v>54448</v>
      </c>
      <c r="IS102" s="58">
        <f t="shared" si="116"/>
        <v>199477</v>
      </c>
    </row>
    <row r="103" spans="1:253" x14ac:dyDescent="0.3">
      <c r="A103" s="54">
        <v>2011</v>
      </c>
      <c r="B103" s="50" t="s">
        <v>11</v>
      </c>
      <c r="C103" s="57">
        <v>0</v>
      </c>
      <c r="D103" s="5">
        <v>0</v>
      </c>
      <c r="E103" s="58">
        <v>0</v>
      </c>
      <c r="F103" s="57"/>
      <c r="G103" s="5"/>
      <c r="H103" s="58"/>
      <c r="I103" s="57">
        <v>0</v>
      </c>
      <c r="J103" s="5">
        <v>0</v>
      </c>
      <c r="K103" s="58">
        <v>0</v>
      </c>
      <c r="L103" s="59">
        <v>22</v>
      </c>
      <c r="M103" s="12">
        <v>171</v>
      </c>
      <c r="N103" s="58">
        <f t="shared" si="181"/>
        <v>7772.7272727272721</v>
      </c>
      <c r="O103" s="57">
        <v>0</v>
      </c>
      <c r="P103" s="5">
        <v>0</v>
      </c>
      <c r="Q103" s="58">
        <v>0</v>
      </c>
      <c r="R103" s="57">
        <v>0</v>
      </c>
      <c r="S103" s="5">
        <v>0</v>
      </c>
      <c r="T103" s="58">
        <v>0</v>
      </c>
      <c r="U103" s="57">
        <v>0</v>
      </c>
      <c r="V103" s="5">
        <v>0</v>
      </c>
      <c r="W103" s="58">
        <v>0</v>
      </c>
      <c r="X103" s="57">
        <v>0</v>
      </c>
      <c r="Y103" s="5">
        <v>0</v>
      </c>
      <c r="Z103" s="58">
        <f t="shared" si="163"/>
        <v>0</v>
      </c>
      <c r="AA103" s="57">
        <v>0</v>
      </c>
      <c r="AB103" s="5">
        <v>0</v>
      </c>
      <c r="AC103" s="58">
        <v>0</v>
      </c>
      <c r="AD103" s="59">
        <v>12478</v>
      </c>
      <c r="AE103" s="12">
        <v>40260</v>
      </c>
      <c r="AF103" s="58">
        <f t="shared" si="164"/>
        <v>3226.4786023401184</v>
      </c>
      <c r="AG103" s="57">
        <v>0</v>
      </c>
      <c r="AH103" s="5">
        <v>0</v>
      </c>
      <c r="AI103" s="58">
        <v>0</v>
      </c>
      <c r="AJ103" s="57">
        <v>0</v>
      </c>
      <c r="AK103" s="5">
        <v>0</v>
      </c>
      <c r="AL103" s="58">
        <v>0</v>
      </c>
      <c r="AM103" s="57">
        <v>0</v>
      </c>
      <c r="AN103" s="5">
        <v>0</v>
      </c>
      <c r="AO103" s="58">
        <v>0</v>
      </c>
      <c r="AP103" s="59">
        <v>20</v>
      </c>
      <c r="AQ103" s="12">
        <v>679</v>
      </c>
      <c r="AR103" s="58">
        <f>AQ103/AP103*1000</f>
        <v>33950</v>
      </c>
      <c r="AS103" s="57">
        <v>0</v>
      </c>
      <c r="AT103" s="5">
        <v>0</v>
      </c>
      <c r="AU103" s="58">
        <v>0</v>
      </c>
      <c r="AV103" s="59">
        <v>224</v>
      </c>
      <c r="AW103" s="12">
        <v>3306</v>
      </c>
      <c r="AX103" s="58">
        <f t="shared" si="165"/>
        <v>14758.928571428571</v>
      </c>
      <c r="AY103" s="57"/>
      <c r="AZ103" s="5"/>
      <c r="BA103" s="58"/>
      <c r="BB103" s="57">
        <v>0</v>
      </c>
      <c r="BC103" s="5">
        <v>0</v>
      </c>
      <c r="BD103" s="58">
        <f t="shared" si="166"/>
        <v>0</v>
      </c>
      <c r="BE103" s="57"/>
      <c r="BF103" s="5"/>
      <c r="BG103" s="58"/>
      <c r="BH103" s="57">
        <v>0</v>
      </c>
      <c r="BI103" s="5">
        <v>0</v>
      </c>
      <c r="BJ103" s="58">
        <v>0</v>
      </c>
      <c r="BK103" s="57">
        <v>0</v>
      </c>
      <c r="BL103" s="5">
        <v>0</v>
      </c>
      <c r="BM103" s="58">
        <v>0</v>
      </c>
      <c r="BN103" s="57">
        <v>0</v>
      </c>
      <c r="BO103" s="5">
        <v>0</v>
      </c>
      <c r="BP103" s="58">
        <v>0</v>
      </c>
      <c r="BQ103" s="57">
        <v>0</v>
      </c>
      <c r="BR103" s="5">
        <v>0</v>
      </c>
      <c r="BS103" s="58">
        <v>0</v>
      </c>
      <c r="BT103" s="57">
        <v>0</v>
      </c>
      <c r="BU103" s="5">
        <v>0</v>
      </c>
      <c r="BV103" s="58">
        <v>0</v>
      </c>
      <c r="BW103" s="57">
        <v>0</v>
      </c>
      <c r="BX103" s="5">
        <v>0</v>
      </c>
      <c r="BY103" s="58">
        <v>0</v>
      </c>
      <c r="BZ103" s="57">
        <v>0</v>
      </c>
      <c r="CA103" s="5">
        <v>0</v>
      </c>
      <c r="CB103" s="58">
        <v>0</v>
      </c>
      <c r="CC103" s="59">
        <v>12</v>
      </c>
      <c r="CD103" s="12">
        <v>70</v>
      </c>
      <c r="CE103" s="58">
        <f t="shared" si="167"/>
        <v>5833.333333333333</v>
      </c>
      <c r="CF103" s="59">
        <v>1427</v>
      </c>
      <c r="CG103" s="12">
        <v>11297</v>
      </c>
      <c r="CH103" s="58">
        <f t="shared" si="168"/>
        <v>7916.6082690960056</v>
      </c>
      <c r="CI103" s="57">
        <v>0</v>
      </c>
      <c r="CJ103" s="5">
        <v>0</v>
      </c>
      <c r="CK103" s="58">
        <v>0</v>
      </c>
      <c r="CL103" s="57">
        <v>0</v>
      </c>
      <c r="CM103" s="5">
        <v>0</v>
      </c>
      <c r="CN103" s="58">
        <v>0</v>
      </c>
      <c r="CO103" s="57">
        <v>0</v>
      </c>
      <c r="CP103" s="5">
        <v>0</v>
      </c>
      <c r="CQ103" s="58">
        <v>0</v>
      </c>
      <c r="CR103" s="59">
        <v>43</v>
      </c>
      <c r="CS103" s="12">
        <v>609</v>
      </c>
      <c r="CT103" s="58">
        <f t="shared" si="169"/>
        <v>14162.79069767442</v>
      </c>
      <c r="CU103" s="59">
        <v>0</v>
      </c>
      <c r="CV103" s="12">
        <v>10</v>
      </c>
      <c r="CW103" s="58">
        <v>0</v>
      </c>
      <c r="CX103" s="57">
        <v>0</v>
      </c>
      <c r="CY103" s="5">
        <v>0</v>
      </c>
      <c r="CZ103" s="58">
        <v>0</v>
      </c>
      <c r="DA103" s="59">
        <v>1</v>
      </c>
      <c r="DB103" s="12">
        <v>6</v>
      </c>
      <c r="DC103" s="58">
        <f>DB103/DA103*1000</f>
        <v>6000</v>
      </c>
      <c r="DD103" s="57">
        <v>0</v>
      </c>
      <c r="DE103" s="5">
        <v>0</v>
      </c>
      <c r="DF103" s="58">
        <v>0</v>
      </c>
      <c r="DG103" s="57">
        <v>0</v>
      </c>
      <c r="DH103" s="5">
        <v>0</v>
      </c>
      <c r="DI103" s="58">
        <v>0</v>
      </c>
      <c r="DJ103" s="57">
        <v>0</v>
      </c>
      <c r="DK103" s="5">
        <v>0</v>
      </c>
      <c r="DL103" s="58">
        <v>0</v>
      </c>
      <c r="DM103" s="59">
        <v>26</v>
      </c>
      <c r="DN103" s="12">
        <v>101</v>
      </c>
      <c r="DO103" s="58">
        <f>DN103/DM103*1000</f>
        <v>3884.6153846153848</v>
      </c>
      <c r="DP103" s="57">
        <v>0</v>
      </c>
      <c r="DQ103" s="5">
        <v>0</v>
      </c>
      <c r="DR103" s="58">
        <v>0</v>
      </c>
      <c r="DS103" s="57">
        <v>0</v>
      </c>
      <c r="DT103" s="5">
        <v>0</v>
      </c>
      <c r="DU103" s="58">
        <v>0</v>
      </c>
      <c r="DV103" s="57">
        <v>0</v>
      </c>
      <c r="DW103" s="5">
        <v>0</v>
      </c>
      <c r="DX103" s="58">
        <v>0</v>
      </c>
      <c r="DY103" s="57">
        <v>0</v>
      </c>
      <c r="DZ103" s="5">
        <v>0</v>
      </c>
      <c r="EA103" s="58">
        <v>0</v>
      </c>
      <c r="EB103" s="57">
        <v>0</v>
      </c>
      <c r="EC103" s="5">
        <v>0</v>
      </c>
      <c r="ED103" s="58">
        <v>0</v>
      </c>
      <c r="EE103" s="57">
        <v>0</v>
      </c>
      <c r="EF103" s="5">
        <v>0</v>
      </c>
      <c r="EG103" s="58">
        <v>0</v>
      </c>
      <c r="EH103" s="57">
        <v>0</v>
      </c>
      <c r="EI103" s="5">
        <v>0</v>
      </c>
      <c r="EJ103" s="58">
        <v>0</v>
      </c>
      <c r="EK103" s="57">
        <v>0</v>
      </c>
      <c r="EL103" s="5">
        <v>0</v>
      </c>
      <c r="EM103" s="58">
        <v>0</v>
      </c>
      <c r="EN103" s="57">
        <v>0</v>
      </c>
      <c r="EO103" s="5">
        <v>0</v>
      </c>
      <c r="EP103" s="58">
        <v>0</v>
      </c>
      <c r="EQ103" s="59">
        <v>2275</v>
      </c>
      <c r="ER103" s="12">
        <v>8165</v>
      </c>
      <c r="ES103" s="58">
        <f t="shared" si="170"/>
        <v>3589.0109890109893</v>
      </c>
      <c r="ET103" s="57">
        <v>0</v>
      </c>
      <c r="EU103" s="5">
        <v>0</v>
      </c>
      <c r="EV103" s="58">
        <v>0</v>
      </c>
      <c r="EW103" s="57">
        <v>0</v>
      </c>
      <c r="EX103" s="5">
        <v>0</v>
      </c>
      <c r="EY103" s="58">
        <v>0</v>
      </c>
      <c r="EZ103" s="57"/>
      <c r="FA103" s="5"/>
      <c r="FB103" s="58"/>
      <c r="FC103" s="57">
        <v>0</v>
      </c>
      <c r="FD103" s="5">
        <v>0</v>
      </c>
      <c r="FE103" s="58">
        <v>0</v>
      </c>
      <c r="FF103" s="57">
        <v>0</v>
      </c>
      <c r="FG103" s="5">
        <v>0</v>
      </c>
      <c r="FH103" s="58">
        <v>0</v>
      </c>
      <c r="FI103" s="57">
        <v>0</v>
      </c>
      <c r="FJ103" s="5">
        <v>0</v>
      </c>
      <c r="FK103" s="58">
        <v>0</v>
      </c>
      <c r="FL103" s="57">
        <v>0</v>
      </c>
      <c r="FM103" s="5">
        <v>0</v>
      </c>
      <c r="FN103" s="58">
        <f t="shared" si="171"/>
        <v>0</v>
      </c>
      <c r="FO103" s="57">
        <v>0</v>
      </c>
      <c r="FP103" s="5">
        <v>0</v>
      </c>
      <c r="FQ103" s="58">
        <v>0</v>
      </c>
      <c r="FR103" s="57">
        <v>0</v>
      </c>
      <c r="FS103" s="5">
        <v>0</v>
      </c>
      <c r="FT103" s="58">
        <v>0</v>
      </c>
      <c r="FU103" s="57">
        <v>0</v>
      </c>
      <c r="FV103" s="5">
        <v>0</v>
      </c>
      <c r="FW103" s="58">
        <v>0</v>
      </c>
      <c r="FX103" s="57">
        <v>0</v>
      </c>
      <c r="FY103" s="5">
        <v>0</v>
      </c>
      <c r="FZ103" s="58">
        <v>0</v>
      </c>
      <c r="GA103" s="57">
        <v>0</v>
      </c>
      <c r="GB103" s="5">
        <v>0</v>
      </c>
      <c r="GC103" s="58">
        <v>0</v>
      </c>
      <c r="GD103" s="57">
        <v>0</v>
      </c>
      <c r="GE103" s="5">
        <v>0</v>
      </c>
      <c r="GF103" s="58">
        <v>0</v>
      </c>
      <c r="GG103" s="57">
        <v>0</v>
      </c>
      <c r="GH103" s="5">
        <v>0</v>
      </c>
      <c r="GI103" s="58">
        <v>0</v>
      </c>
      <c r="GJ103" s="57">
        <v>0</v>
      </c>
      <c r="GK103" s="5">
        <v>0</v>
      </c>
      <c r="GL103" s="58">
        <v>0</v>
      </c>
      <c r="GM103" s="57">
        <v>0</v>
      </c>
      <c r="GN103" s="5">
        <v>0</v>
      </c>
      <c r="GO103" s="58">
        <v>0</v>
      </c>
      <c r="GP103" s="57">
        <v>0</v>
      </c>
      <c r="GQ103" s="5">
        <v>0</v>
      </c>
      <c r="GR103" s="58">
        <f t="shared" si="172"/>
        <v>0</v>
      </c>
      <c r="GS103" s="59">
        <v>22</v>
      </c>
      <c r="GT103" s="12">
        <v>251</v>
      </c>
      <c r="GU103" s="58">
        <f t="shared" si="178"/>
        <v>11409.090909090908</v>
      </c>
      <c r="GV103" s="57">
        <v>0</v>
      </c>
      <c r="GW103" s="5">
        <v>0</v>
      </c>
      <c r="GX103" s="58">
        <v>0</v>
      </c>
      <c r="GY103" s="59">
        <v>52621</v>
      </c>
      <c r="GZ103" s="12">
        <v>193408</v>
      </c>
      <c r="HA103" s="58">
        <f t="shared" si="173"/>
        <v>3675.4907736455025</v>
      </c>
      <c r="HB103" s="57">
        <v>0</v>
      </c>
      <c r="HC103" s="5">
        <v>0</v>
      </c>
      <c r="HD103" s="58">
        <f t="shared" si="174"/>
        <v>0</v>
      </c>
      <c r="HE103" s="57"/>
      <c r="HF103" s="5"/>
      <c r="HG103" s="58"/>
      <c r="HH103" s="57">
        <v>0</v>
      </c>
      <c r="HI103" s="5">
        <v>0</v>
      </c>
      <c r="HJ103" s="58">
        <v>0</v>
      </c>
      <c r="HK103" s="57">
        <v>0</v>
      </c>
      <c r="HL103" s="5">
        <v>0</v>
      </c>
      <c r="HM103" s="58">
        <v>0</v>
      </c>
      <c r="HN103" s="57">
        <v>0</v>
      </c>
      <c r="HO103" s="5">
        <v>0</v>
      </c>
      <c r="HP103" s="58">
        <v>0</v>
      </c>
      <c r="HQ103" s="59">
        <v>251</v>
      </c>
      <c r="HR103" s="12">
        <v>881</v>
      </c>
      <c r="HS103" s="58">
        <f t="shared" si="175"/>
        <v>3509.9601593625498</v>
      </c>
      <c r="HT103" s="57">
        <v>0</v>
      </c>
      <c r="HU103" s="5">
        <v>0</v>
      </c>
      <c r="HV103" s="58">
        <v>0</v>
      </c>
      <c r="HW103" s="59">
        <v>186</v>
      </c>
      <c r="HX103" s="12">
        <v>975</v>
      </c>
      <c r="HY103" s="58">
        <f t="shared" si="176"/>
        <v>5241.9354838709678</v>
      </c>
      <c r="HZ103" s="57">
        <v>0</v>
      </c>
      <c r="IA103" s="5">
        <v>0</v>
      </c>
      <c r="IB103" s="58">
        <v>0</v>
      </c>
      <c r="IC103" s="59">
        <v>150</v>
      </c>
      <c r="ID103" s="12">
        <v>546</v>
      </c>
      <c r="IE103" s="58">
        <f t="shared" si="179"/>
        <v>3640</v>
      </c>
      <c r="IF103" s="57">
        <v>0</v>
      </c>
      <c r="IG103" s="5">
        <v>0</v>
      </c>
      <c r="IH103" s="58">
        <v>0</v>
      </c>
      <c r="II103" s="57">
        <v>0</v>
      </c>
      <c r="IJ103" s="5">
        <v>0</v>
      </c>
      <c r="IK103" s="58">
        <v>0</v>
      </c>
      <c r="IL103" s="57">
        <v>0</v>
      </c>
      <c r="IM103" s="5">
        <v>0</v>
      </c>
      <c r="IN103" s="58">
        <v>0</v>
      </c>
      <c r="IO103" s="57">
        <v>0</v>
      </c>
      <c r="IP103" s="5">
        <v>0</v>
      </c>
      <c r="IQ103" s="58">
        <v>0</v>
      </c>
      <c r="IR103" s="14">
        <f t="shared" si="115"/>
        <v>69758</v>
      </c>
      <c r="IS103" s="58">
        <f t="shared" si="116"/>
        <v>260735</v>
      </c>
    </row>
    <row r="104" spans="1:253" x14ac:dyDescent="0.3">
      <c r="A104" s="54">
        <v>2011</v>
      </c>
      <c r="B104" s="50" t="s">
        <v>12</v>
      </c>
      <c r="C104" s="57">
        <v>0</v>
      </c>
      <c r="D104" s="5">
        <v>0</v>
      </c>
      <c r="E104" s="58">
        <v>0</v>
      </c>
      <c r="F104" s="59"/>
      <c r="G104" s="12"/>
      <c r="H104" s="58"/>
      <c r="I104" s="59">
        <v>24</v>
      </c>
      <c r="J104" s="12">
        <v>144</v>
      </c>
      <c r="K104" s="58">
        <f>J104/I104*1000</f>
        <v>6000</v>
      </c>
      <c r="L104" s="59">
        <v>170</v>
      </c>
      <c r="M104" s="12">
        <v>1270</v>
      </c>
      <c r="N104" s="58">
        <f t="shared" si="181"/>
        <v>7470.588235294118</v>
      </c>
      <c r="O104" s="57">
        <v>0</v>
      </c>
      <c r="P104" s="5">
        <v>0</v>
      </c>
      <c r="Q104" s="58">
        <v>0</v>
      </c>
      <c r="R104" s="57">
        <v>0</v>
      </c>
      <c r="S104" s="5">
        <v>0</v>
      </c>
      <c r="T104" s="58">
        <v>0</v>
      </c>
      <c r="U104" s="57">
        <v>0</v>
      </c>
      <c r="V104" s="5">
        <v>0</v>
      </c>
      <c r="W104" s="58">
        <v>0</v>
      </c>
      <c r="X104" s="57">
        <v>0</v>
      </c>
      <c r="Y104" s="5">
        <v>0</v>
      </c>
      <c r="Z104" s="58">
        <f t="shared" si="163"/>
        <v>0</v>
      </c>
      <c r="AA104" s="57">
        <v>0</v>
      </c>
      <c r="AB104" s="5">
        <v>0</v>
      </c>
      <c r="AC104" s="58">
        <v>0</v>
      </c>
      <c r="AD104" s="59">
        <v>13774</v>
      </c>
      <c r="AE104" s="12">
        <v>48959</v>
      </c>
      <c r="AF104" s="58">
        <f t="shared" si="164"/>
        <v>3554.450413823145</v>
      </c>
      <c r="AG104" s="57">
        <v>0</v>
      </c>
      <c r="AH104" s="5">
        <v>0</v>
      </c>
      <c r="AI104" s="58">
        <v>0</v>
      </c>
      <c r="AJ104" s="57">
        <v>0</v>
      </c>
      <c r="AK104" s="5">
        <v>0</v>
      </c>
      <c r="AL104" s="58">
        <v>0</v>
      </c>
      <c r="AM104" s="57">
        <v>0</v>
      </c>
      <c r="AN104" s="5">
        <v>0</v>
      </c>
      <c r="AO104" s="58">
        <v>0</v>
      </c>
      <c r="AP104" s="57">
        <v>0</v>
      </c>
      <c r="AQ104" s="5">
        <v>0</v>
      </c>
      <c r="AR104" s="58">
        <v>0</v>
      </c>
      <c r="AS104" s="57">
        <v>0</v>
      </c>
      <c r="AT104" s="5">
        <v>0</v>
      </c>
      <c r="AU104" s="58">
        <v>0</v>
      </c>
      <c r="AV104" s="59">
        <v>339</v>
      </c>
      <c r="AW104" s="12">
        <v>4474</v>
      </c>
      <c r="AX104" s="58">
        <f t="shared" si="165"/>
        <v>13197.6401179941</v>
      </c>
      <c r="AY104" s="57"/>
      <c r="AZ104" s="5"/>
      <c r="BA104" s="58"/>
      <c r="BB104" s="57">
        <v>0</v>
      </c>
      <c r="BC104" s="5">
        <v>0</v>
      </c>
      <c r="BD104" s="58">
        <f t="shared" si="166"/>
        <v>0</v>
      </c>
      <c r="BE104" s="57"/>
      <c r="BF104" s="5"/>
      <c r="BG104" s="58"/>
      <c r="BH104" s="57">
        <v>0</v>
      </c>
      <c r="BI104" s="5">
        <v>0</v>
      </c>
      <c r="BJ104" s="58">
        <v>0</v>
      </c>
      <c r="BK104" s="57">
        <v>0</v>
      </c>
      <c r="BL104" s="5">
        <v>0</v>
      </c>
      <c r="BM104" s="58">
        <v>0</v>
      </c>
      <c r="BN104" s="57">
        <v>0</v>
      </c>
      <c r="BO104" s="5">
        <v>0</v>
      </c>
      <c r="BP104" s="58">
        <v>0</v>
      </c>
      <c r="BQ104" s="57">
        <v>0</v>
      </c>
      <c r="BR104" s="5">
        <v>0</v>
      </c>
      <c r="BS104" s="58">
        <v>0</v>
      </c>
      <c r="BT104" s="59">
        <v>1</v>
      </c>
      <c r="BU104" s="12">
        <v>1</v>
      </c>
      <c r="BV104" s="58">
        <f>BU104/BT104*1000</f>
        <v>1000</v>
      </c>
      <c r="BW104" s="57">
        <v>0</v>
      </c>
      <c r="BX104" s="5">
        <v>0</v>
      </c>
      <c r="BY104" s="58">
        <v>0</v>
      </c>
      <c r="BZ104" s="57">
        <v>0</v>
      </c>
      <c r="CA104" s="5">
        <v>0</v>
      </c>
      <c r="CB104" s="58">
        <v>0</v>
      </c>
      <c r="CC104" s="57">
        <v>0</v>
      </c>
      <c r="CD104" s="5">
        <v>2</v>
      </c>
      <c r="CE104" s="58">
        <v>0</v>
      </c>
      <c r="CF104" s="59">
        <v>1324</v>
      </c>
      <c r="CG104" s="12">
        <v>10980</v>
      </c>
      <c r="CH104" s="58">
        <f t="shared" si="168"/>
        <v>8293.0513595166158</v>
      </c>
      <c r="CI104" s="57">
        <v>0</v>
      </c>
      <c r="CJ104" s="5">
        <v>0</v>
      </c>
      <c r="CK104" s="58">
        <v>0</v>
      </c>
      <c r="CL104" s="57">
        <v>0</v>
      </c>
      <c r="CM104" s="5">
        <v>0</v>
      </c>
      <c r="CN104" s="58">
        <v>0</v>
      </c>
      <c r="CO104" s="57">
        <v>0</v>
      </c>
      <c r="CP104" s="5">
        <v>0</v>
      </c>
      <c r="CQ104" s="58">
        <v>0</v>
      </c>
      <c r="CR104" s="59">
        <v>4</v>
      </c>
      <c r="CS104" s="12">
        <v>55</v>
      </c>
      <c r="CT104" s="58">
        <f t="shared" si="169"/>
        <v>13750</v>
      </c>
      <c r="CU104" s="59">
        <v>0</v>
      </c>
      <c r="CV104" s="12">
        <v>1</v>
      </c>
      <c r="CW104" s="58">
        <v>0</v>
      </c>
      <c r="CX104" s="57">
        <v>0</v>
      </c>
      <c r="CY104" s="5">
        <v>0</v>
      </c>
      <c r="CZ104" s="58">
        <v>0</v>
      </c>
      <c r="DA104" s="59">
        <v>0</v>
      </c>
      <c r="DB104" s="12">
        <v>1</v>
      </c>
      <c r="DC104" s="58">
        <v>0</v>
      </c>
      <c r="DD104" s="57">
        <v>0</v>
      </c>
      <c r="DE104" s="5">
        <v>0</v>
      </c>
      <c r="DF104" s="58">
        <v>0</v>
      </c>
      <c r="DG104" s="57">
        <v>0</v>
      </c>
      <c r="DH104" s="5">
        <v>0</v>
      </c>
      <c r="DI104" s="58">
        <v>0</v>
      </c>
      <c r="DJ104" s="57">
        <v>0</v>
      </c>
      <c r="DK104" s="5">
        <v>0</v>
      </c>
      <c r="DL104" s="58">
        <v>0</v>
      </c>
      <c r="DM104" s="57">
        <v>0</v>
      </c>
      <c r="DN104" s="5">
        <v>0</v>
      </c>
      <c r="DO104" s="58">
        <v>0</v>
      </c>
      <c r="DP104" s="57">
        <v>0</v>
      </c>
      <c r="DQ104" s="5">
        <v>0</v>
      </c>
      <c r="DR104" s="58">
        <v>0</v>
      </c>
      <c r="DS104" s="57">
        <v>0</v>
      </c>
      <c r="DT104" s="5">
        <v>0</v>
      </c>
      <c r="DU104" s="58">
        <v>0</v>
      </c>
      <c r="DV104" s="57">
        <v>0</v>
      </c>
      <c r="DW104" s="5">
        <v>0</v>
      </c>
      <c r="DX104" s="58">
        <v>0</v>
      </c>
      <c r="DY104" s="57">
        <v>0</v>
      </c>
      <c r="DZ104" s="5">
        <v>0</v>
      </c>
      <c r="EA104" s="58">
        <v>0</v>
      </c>
      <c r="EB104" s="57">
        <v>0</v>
      </c>
      <c r="EC104" s="5">
        <v>0</v>
      </c>
      <c r="ED104" s="58">
        <v>0</v>
      </c>
      <c r="EE104" s="57">
        <v>0</v>
      </c>
      <c r="EF104" s="5">
        <v>0</v>
      </c>
      <c r="EG104" s="58">
        <v>0</v>
      </c>
      <c r="EH104" s="57">
        <v>0</v>
      </c>
      <c r="EI104" s="5">
        <v>0</v>
      </c>
      <c r="EJ104" s="58">
        <v>0</v>
      </c>
      <c r="EK104" s="57">
        <v>0</v>
      </c>
      <c r="EL104" s="5">
        <v>0</v>
      </c>
      <c r="EM104" s="58">
        <v>0</v>
      </c>
      <c r="EN104" s="57">
        <v>0</v>
      </c>
      <c r="EO104" s="5">
        <v>0</v>
      </c>
      <c r="EP104" s="58">
        <v>0</v>
      </c>
      <c r="EQ104" s="59">
        <v>3914</v>
      </c>
      <c r="ER104" s="12">
        <v>14690</v>
      </c>
      <c r="ES104" s="58">
        <f t="shared" si="170"/>
        <v>3753.1936637710783</v>
      </c>
      <c r="ET104" s="59">
        <v>550</v>
      </c>
      <c r="EU104" s="12">
        <v>1688</v>
      </c>
      <c r="EV104" s="58">
        <f t="shared" si="180"/>
        <v>3069.090909090909</v>
      </c>
      <c r="EW104" s="57">
        <v>0</v>
      </c>
      <c r="EX104" s="5">
        <v>0</v>
      </c>
      <c r="EY104" s="58">
        <v>0</v>
      </c>
      <c r="EZ104" s="57"/>
      <c r="FA104" s="5"/>
      <c r="FB104" s="58"/>
      <c r="FC104" s="57">
        <v>0</v>
      </c>
      <c r="FD104" s="5">
        <v>0</v>
      </c>
      <c r="FE104" s="58">
        <v>0</v>
      </c>
      <c r="FF104" s="57">
        <v>0</v>
      </c>
      <c r="FG104" s="5">
        <v>0</v>
      </c>
      <c r="FH104" s="58">
        <v>0</v>
      </c>
      <c r="FI104" s="57">
        <v>0</v>
      </c>
      <c r="FJ104" s="5">
        <v>0</v>
      </c>
      <c r="FK104" s="58">
        <v>0</v>
      </c>
      <c r="FL104" s="57">
        <v>0</v>
      </c>
      <c r="FM104" s="5">
        <v>0</v>
      </c>
      <c r="FN104" s="58">
        <f t="shared" si="171"/>
        <v>0</v>
      </c>
      <c r="FO104" s="57">
        <v>0</v>
      </c>
      <c r="FP104" s="5">
        <v>0</v>
      </c>
      <c r="FQ104" s="58">
        <v>0</v>
      </c>
      <c r="FR104" s="57">
        <v>0</v>
      </c>
      <c r="FS104" s="5">
        <v>0</v>
      </c>
      <c r="FT104" s="58">
        <v>0</v>
      </c>
      <c r="FU104" s="57">
        <v>0</v>
      </c>
      <c r="FV104" s="5">
        <v>0</v>
      </c>
      <c r="FW104" s="58">
        <v>0</v>
      </c>
      <c r="FX104" s="57">
        <v>0</v>
      </c>
      <c r="FY104" s="5">
        <v>0</v>
      </c>
      <c r="FZ104" s="58">
        <v>0</v>
      </c>
      <c r="GA104" s="57">
        <v>0</v>
      </c>
      <c r="GB104" s="5">
        <v>0</v>
      </c>
      <c r="GC104" s="58">
        <v>0</v>
      </c>
      <c r="GD104" s="57">
        <v>0</v>
      </c>
      <c r="GE104" s="5">
        <v>0</v>
      </c>
      <c r="GF104" s="58">
        <v>0</v>
      </c>
      <c r="GG104" s="57">
        <v>0</v>
      </c>
      <c r="GH104" s="5">
        <v>0</v>
      </c>
      <c r="GI104" s="58">
        <v>0</v>
      </c>
      <c r="GJ104" s="57">
        <v>0</v>
      </c>
      <c r="GK104" s="5">
        <v>0</v>
      </c>
      <c r="GL104" s="58">
        <v>0</v>
      </c>
      <c r="GM104" s="57">
        <v>0</v>
      </c>
      <c r="GN104" s="5">
        <v>0</v>
      </c>
      <c r="GO104" s="58">
        <v>0</v>
      </c>
      <c r="GP104" s="57">
        <v>0</v>
      </c>
      <c r="GQ104" s="5">
        <v>0</v>
      </c>
      <c r="GR104" s="58">
        <f t="shared" si="172"/>
        <v>0</v>
      </c>
      <c r="GS104" s="59">
        <v>43</v>
      </c>
      <c r="GT104" s="12">
        <v>315</v>
      </c>
      <c r="GU104" s="58">
        <f t="shared" si="178"/>
        <v>7325.5813953488368</v>
      </c>
      <c r="GV104" s="57">
        <v>0</v>
      </c>
      <c r="GW104" s="5">
        <v>0</v>
      </c>
      <c r="GX104" s="58">
        <v>0</v>
      </c>
      <c r="GY104" s="59">
        <v>66910</v>
      </c>
      <c r="GZ104" s="12">
        <v>251377</v>
      </c>
      <c r="HA104" s="58">
        <f t="shared" si="173"/>
        <v>3756.9421611119415</v>
      </c>
      <c r="HB104" s="57">
        <v>0</v>
      </c>
      <c r="HC104" s="5">
        <v>0</v>
      </c>
      <c r="HD104" s="58">
        <f t="shared" si="174"/>
        <v>0</v>
      </c>
      <c r="HE104" s="57"/>
      <c r="HF104" s="5"/>
      <c r="HG104" s="58"/>
      <c r="HH104" s="57">
        <v>0</v>
      </c>
      <c r="HI104" s="5">
        <v>0</v>
      </c>
      <c r="HJ104" s="58">
        <v>0</v>
      </c>
      <c r="HK104" s="57">
        <v>0</v>
      </c>
      <c r="HL104" s="5">
        <v>0</v>
      </c>
      <c r="HM104" s="58">
        <v>0</v>
      </c>
      <c r="HN104" s="57">
        <v>0</v>
      </c>
      <c r="HO104" s="5">
        <v>0</v>
      </c>
      <c r="HP104" s="58">
        <v>0</v>
      </c>
      <c r="HQ104" s="59">
        <v>250</v>
      </c>
      <c r="HR104" s="12">
        <v>919</v>
      </c>
      <c r="HS104" s="58">
        <f t="shared" si="175"/>
        <v>3676</v>
      </c>
      <c r="HT104" s="57">
        <v>0</v>
      </c>
      <c r="HU104" s="5">
        <v>0</v>
      </c>
      <c r="HV104" s="58">
        <v>0</v>
      </c>
      <c r="HW104" s="59">
        <v>247</v>
      </c>
      <c r="HX104" s="12">
        <v>1644</v>
      </c>
      <c r="HY104" s="58">
        <f t="shared" si="176"/>
        <v>6655.8704453441296</v>
      </c>
      <c r="HZ104" s="57">
        <v>0</v>
      </c>
      <c r="IA104" s="5">
        <v>0</v>
      </c>
      <c r="IB104" s="58">
        <v>0</v>
      </c>
      <c r="IC104" s="59">
        <v>100</v>
      </c>
      <c r="ID104" s="12">
        <v>373</v>
      </c>
      <c r="IE104" s="58">
        <f t="shared" si="179"/>
        <v>3730</v>
      </c>
      <c r="IF104" s="59">
        <v>4000</v>
      </c>
      <c r="IG104" s="12">
        <v>14015</v>
      </c>
      <c r="IH104" s="58">
        <f t="shared" si="177"/>
        <v>3503.75</v>
      </c>
      <c r="II104" s="57">
        <v>0</v>
      </c>
      <c r="IJ104" s="5">
        <v>0</v>
      </c>
      <c r="IK104" s="58">
        <v>0</v>
      </c>
      <c r="IL104" s="57">
        <v>0</v>
      </c>
      <c r="IM104" s="5">
        <v>0</v>
      </c>
      <c r="IN104" s="58">
        <v>0</v>
      </c>
      <c r="IO104" s="57">
        <v>0</v>
      </c>
      <c r="IP104" s="5">
        <v>0</v>
      </c>
      <c r="IQ104" s="58">
        <v>0</v>
      </c>
      <c r="IR104" s="14">
        <f t="shared" si="115"/>
        <v>91650</v>
      </c>
      <c r="IS104" s="58">
        <f t="shared" si="116"/>
        <v>350908</v>
      </c>
    </row>
    <row r="105" spans="1:253" x14ac:dyDescent="0.3">
      <c r="A105" s="54">
        <v>2011</v>
      </c>
      <c r="B105" s="50" t="s">
        <v>13</v>
      </c>
      <c r="C105" s="57">
        <v>0</v>
      </c>
      <c r="D105" s="5">
        <v>0</v>
      </c>
      <c r="E105" s="58">
        <v>0</v>
      </c>
      <c r="F105" s="57"/>
      <c r="G105" s="5"/>
      <c r="H105" s="58"/>
      <c r="I105" s="57">
        <v>0</v>
      </c>
      <c r="J105" s="5">
        <v>0</v>
      </c>
      <c r="K105" s="58">
        <v>0</v>
      </c>
      <c r="L105" s="59">
        <v>86</v>
      </c>
      <c r="M105" s="12">
        <v>653</v>
      </c>
      <c r="N105" s="58">
        <f t="shared" si="181"/>
        <v>7593.0232558139533</v>
      </c>
      <c r="O105" s="57">
        <v>0</v>
      </c>
      <c r="P105" s="5">
        <v>0</v>
      </c>
      <c r="Q105" s="58">
        <v>0</v>
      </c>
      <c r="R105" s="57">
        <v>0</v>
      </c>
      <c r="S105" s="5">
        <v>0</v>
      </c>
      <c r="T105" s="58">
        <v>0</v>
      </c>
      <c r="U105" s="57">
        <v>0</v>
      </c>
      <c r="V105" s="5">
        <v>0</v>
      </c>
      <c r="W105" s="58">
        <v>0</v>
      </c>
      <c r="X105" s="57">
        <v>0</v>
      </c>
      <c r="Y105" s="5">
        <v>0</v>
      </c>
      <c r="Z105" s="58">
        <f t="shared" si="163"/>
        <v>0</v>
      </c>
      <c r="AA105" s="57">
        <v>0</v>
      </c>
      <c r="AB105" s="5">
        <v>0</v>
      </c>
      <c r="AC105" s="58">
        <v>0</v>
      </c>
      <c r="AD105" s="59">
        <v>10102</v>
      </c>
      <c r="AE105" s="12">
        <v>40426</v>
      </c>
      <c r="AF105" s="58">
        <f t="shared" si="164"/>
        <v>4001.7818253811129</v>
      </c>
      <c r="AG105" s="57">
        <v>0</v>
      </c>
      <c r="AH105" s="5">
        <v>0</v>
      </c>
      <c r="AI105" s="58">
        <v>0</v>
      </c>
      <c r="AJ105" s="57">
        <v>0</v>
      </c>
      <c r="AK105" s="5">
        <v>0</v>
      </c>
      <c r="AL105" s="58">
        <v>0</v>
      </c>
      <c r="AM105" s="57">
        <v>0</v>
      </c>
      <c r="AN105" s="5">
        <v>0</v>
      </c>
      <c r="AO105" s="58">
        <v>0</v>
      </c>
      <c r="AP105" s="57">
        <v>0</v>
      </c>
      <c r="AQ105" s="5">
        <v>0</v>
      </c>
      <c r="AR105" s="58">
        <v>0</v>
      </c>
      <c r="AS105" s="57">
        <v>0</v>
      </c>
      <c r="AT105" s="5">
        <v>0</v>
      </c>
      <c r="AU105" s="58">
        <v>0</v>
      </c>
      <c r="AV105" s="59">
        <v>190</v>
      </c>
      <c r="AW105" s="12">
        <v>2279</v>
      </c>
      <c r="AX105" s="58">
        <f t="shared" si="165"/>
        <v>11994.736842105263</v>
      </c>
      <c r="AY105" s="57"/>
      <c r="AZ105" s="5"/>
      <c r="BA105" s="58"/>
      <c r="BB105" s="57">
        <v>0</v>
      </c>
      <c r="BC105" s="5">
        <v>0</v>
      </c>
      <c r="BD105" s="58">
        <f t="shared" si="166"/>
        <v>0</v>
      </c>
      <c r="BE105" s="57"/>
      <c r="BF105" s="5"/>
      <c r="BG105" s="58"/>
      <c r="BH105" s="57">
        <v>0</v>
      </c>
      <c r="BI105" s="5">
        <v>0</v>
      </c>
      <c r="BJ105" s="58">
        <v>0</v>
      </c>
      <c r="BK105" s="57">
        <v>0</v>
      </c>
      <c r="BL105" s="5">
        <v>0</v>
      </c>
      <c r="BM105" s="58">
        <v>0</v>
      </c>
      <c r="BN105" s="57">
        <v>0</v>
      </c>
      <c r="BO105" s="5">
        <v>0</v>
      </c>
      <c r="BP105" s="58">
        <v>0</v>
      </c>
      <c r="BQ105" s="57">
        <v>0</v>
      </c>
      <c r="BR105" s="5">
        <v>0</v>
      </c>
      <c r="BS105" s="58">
        <v>0</v>
      </c>
      <c r="BT105" s="57">
        <v>0</v>
      </c>
      <c r="BU105" s="5">
        <v>0</v>
      </c>
      <c r="BV105" s="58">
        <v>0</v>
      </c>
      <c r="BW105" s="57">
        <v>0</v>
      </c>
      <c r="BX105" s="5">
        <v>0</v>
      </c>
      <c r="BY105" s="58">
        <v>0</v>
      </c>
      <c r="BZ105" s="57">
        <v>0</v>
      </c>
      <c r="CA105" s="5">
        <v>0</v>
      </c>
      <c r="CB105" s="58">
        <v>0</v>
      </c>
      <c r="CC105" s="57">
        <v>0</v>
      </c>
      <c r="CD105" s="5">
        <v>0</v>
      </c>
      <c r="CE105" s="58">
        <v>0</v>
      </c>
      <c r="CF105" s="59">
        <v>844</v>
      </c>
      <c r="CG105" s="12">
        <v>5985</v>
      </c>
      <c r="CH105" s="58">
        <f t="shared" si="168"/>
        <v>7091.2322274881517</v>
      </c>
      <c r="CI105" s="57">
        <v>0</v>
      </c>
      <c r="CJ105" s="5">
        <v>0</v>
      </c>
      <c r="CK105" s="58">
        <v>0</v>
      </c>
      <c r="CL105" s="57">
        <v>0</v>
      </c>
      <c r="CM105" s="5">
        <v>0</v>
      </c>
      <c r="CN105" s="58">
        <v>0</v>
      </c>
      <c r="CO105" s="57">
        <v>0</v>
      </c>
      <c r="CP105" s="5">
        <v>0</v>
      </c>
      <c r="CQ105" s="58">
        <v>0</v>
      </c>
      <c r="CR105" s="59">
        <v>1</v>
      </c>
      <c r="CS105" s="12">
        <v>26</v>
      </c>
      <c r="CT105" s="58">
        <f t="shared" si="169"/>
        <v>26000</v>
      </c>
      <c r="CU105" s="59">
        <v>0</v>
      </c>
      <c r="CV105" s="12">
        <v>3</v>
      </c>
      <c r="CW105" s="58">
        <v>0</v>
      </c>
      <c r="CX105" s="57">
        <v>0</v>
      </c>
      <c r="CY105" s="5">
        <v>0</v>
      </c>
      <c r="CZ105" s="58">
        <v>0</v>
      </c>
      <c r="DA105" s="59">
        <v>0</v>
      </c>
      <c r="DB105" s="12">
        <v>1</v>
      </c>
      <c r="DC105" s="58">
        <v>0</v>
      </c>
      <c r="DD105" s="57">
        <v>0</v>
      </c>
      <c r="DE105" s="5">
        <v>0</v>
      </c>
      <c r="DF105" s="58">
        <v>0</v>
      </c>
      <c r="DG105" s="57">
        <v>0</v>
      </c>
      <c r="DH105" s="5">
        <v>0</v>
      </c>
      <c r="DI105" s="58">
        <v>0</v>
      </c>
      <c r="DJ105" s="57">
        <v>0</v>
      </c>
      <c r="DK105" s="5">
        <v>0</v>
      </c>
      <c r="DL105" s="58">
        <v>0</v>
      </c>
      <c r="DM105" s="57">
        <v>0</v>
      </c>
      <c r="DN105" s="5">
        <v>0</v>
      </c>
      <c r="DO105" s="58">
        <v>0</v>
      </c>
      <c r="DP105" s="57">
        <v>0</v>
      </c>
      <c r="DQ105" s="5">
        <v>0</v>
      </c>
      <c r="DR105" s="58">
        <v>0</v>
      </c>
      <c r="DS105" s="57">
        <v>0</v>
      </c>
      <c r="DT105" s="5">
        <v>0</v>
      </c>
      <c r="DU105" s="58">
        <v>0</v>
      </c>
      <c r="DV105" s="57">
        <v>0</v>
      </c>
      <c r="DW105" s="5">
        <v>0</v>
      </c>
      <c r="DX105" s="58">
        <v>0</v>
      </c>
      <c r="DY105" s="57">
        <v>0</v>
      </c>
      <c r="DZ105" s="5">
        <v>0</v>
      </c>
      <c r="EA105" s="58">
        <v>0</v>
      </c>
      <c r="EB105" s="57">
        <v>0</v>
      </c>
      <c r="EC105" s="5">
        <v>0</v>
      </c>
      <c r="ED105" s="58">
        <v>0</v>
      </c>
      <c r="EE105" s="57">
        <v>0</v>
      </c>
      <c r="EF105" s="5">
        <v>0</v>
      </c>
      <c r="EG105" s="58">
        <v>0</v>
      </c>
      <c r="EH105" s="57">
        <v>0</v>
      </c>
      <c r="EI105" s="5">
        <v>0</v>
      </c>
      <c r="EJ105" s="58">
        <v>0</v>
      </c>
      <c r="EK105" s="57">
        <v>0</v>
      </c>
      <c r="EL105" s="5">
        <v>0</v>
      </c>
      <c r="EM105" s="58">
        <v>0</v>
      </c>
      <c r="EN105" s="57">
        <v>0</v>
      </c>
      <c r="EO105" s="5">
        <v>0</v>
      </c>
      <c r="EP105" s="58">
        <v>0</v>
      </c>
      <c r="EQ105" s="59">
        <v>3587</v>
      </c>
      <c r="ER105" s="12">
        <v>14986</v>
      </c>
      <c r="ES105" s="58">
        <f t="shared" si="170"/>
        <v>4177.8645107332031</v>
      </c>
      <c r="ET105" s="59">
        <v>750</v>
      </c>
      <c r="EU105" s="12">
        <v>2797</v>
      </c>
      <c r="EV105" s="58">
        <f t="shared" si="180"/>
        <v>3729.3333333333335</v>
      </c>
      <c r="EW105" s="57">
        <v>0</v>
      </c>
      <c r="EX105" s="5">
        <v>0</v>
      </c>
      <c r="EY105" s="58">
        <v>0</v>
      </c>
      <c r="EZ105" s="57"/>
      <c r="FA105" s="5"/>
      <c r="FB105" s="58"/>
      <c r="FC105" s="57">
        <v>0</v>
      </c>
      <c r="FD105" s="5">
        <v>0</v>
      </c>
      <c r="FE105" s="58">
        <v>0</v>
      </c>
      <c r="FF105" s="57">
        <v>0</v>
      </c>
      <c r="FG105" s="5">
        <v>0</v>
      </c>
      <c r="FH105" s="58">
        <v>0</v>
      </c>
      <c r="FI105" s="57">
        <v>0</v>
      </c>
      <c r="FJ105" s="5">
        <v>0</v>
      </c>
      <c r="FK105" s="58">
        <v>0</v>
      </c>
      <c r="FL105" s="57">
        <v>0</v>
      </c>
      <c r="FM105" s="5">
        <v>0</v>
      </c>
      <c r="FN105" s="58">
        <f t="shared" si="171"/>
        <v>0</v>
      </c>
      <c r="FO105" s="57">
        <v>0</v>
      </c>
      <c r="FP105" s="5">
        <v>0</v>
      </c>
      <c r="FQ105" s="58">
        <v>0</v>
      </c>
      <c r="FR105" s="57">
        <v>0</v>
      </c>
      <c r="FS105" s="5">
        <v>0</v>
      </c>
      <c r="FT105" s="58">
        <v>0</v>
      </c>
      <c r="FU105" s="57">
        <v>0</v>
      </c>
      <c r="FV105" s="5">
        <v>0</v>
      </c>
      <c r="FW105" s="58">
        <v>0</v>
      </c>
      <c r="FX105" s="57">
        <v>0</v>
      </c>
      <c r="FY105" s="5">
        <v>0</v>
      </c>
      <c r="FZ105" s="58">
        <v>0</v>
      </c>
      <c r="GA105" s="59">
        <v>1</v>
      </c>
      <c r="GB105" s="12">
        <v>19</v>
      </c>
      <c r="GC105" s="58">
        <f>GB105/GA105*1000</f>
        <v>19000</v>
      </c>
      <c r="GD105" s="57">
        <v>0</v>
      </c>
      <c r="GE105" s="5">
        <v>4</v>
      </c>
      <c r="GF105" s="58">
        <v>0</v>
      </c>
      <c r="GG105" s="57">
        <v>0</v>
      </c>
      <c r="GH105" s="5">
        <v>0</v>
      </c>
      <c r="GI105" s="58">
        <v>0</v>
      </c>
      <c r="GJ105" s="57">
        <v>0</v>
      </c>
      <c r="GK105" s="5">
        <v>0</v>
      </c>
      <c r="GL105" s="58">
        <v>0</v>
      </c>
      <c r="GM105" s="57">
        <v>0</v>
      </c>
      <c r="GN105" s="5">
        <v>0</v>
      </c>
      <c r="GO105" s="58">
        <v>0</v>
      </c>
      <c r="GP105" s="57">
        <v>0</v>
      </c>
      <c r="GQ105" s="5">
        <v>0</v>
      </c>
      <c r="GR105" s="58">
        <f t="shared" si="172"/>
        <v>0</v>
      </c>
      <c r="GS105" s="57">
        <v>0</v>
      </c>
      <c r="GT105" s="5">
        <v>0</v>
      </c>
      <c r="GU105" s="58">
        <v>0</v>
      </c>
      <c r="GV105" s="57">
        <v>0</v>
      </c>
      <c r="GW105" s="5">
        <v>0</v>
      </c>
      <c r="GX105" s="58">
        <v>0</v>
      </c>
      <c r="GY105" s="59">
        <v>34112</v>
      </c>
      <c r="GZ105" s="12">
        <v>145728</v>
      </c>
      <c r="HA105" s="58">
        <f t="shared" si="173"/>
        <v>4272.0450281425892</v>
      </c>
      <c r="HB105" s="57">
        <v>0</v>
      </c>
      <c r="HC105" s="5">
        <v>0</v>
      </c>
      <c r="HD105" s="58">
        <f t="shared" si="174"/>
        <v>0</v>
      </c>
      <c r="HE105" s="57"/>
      <c r="HF105" s="5"/>
      <c r="HG105" s="58"/>
      <c r="HH105" s="57">
        <v>0</v>
      </c>
      <c r="HI105" s="5">
        <v>0</v>
      </c>
      <c r="HJ105" s="58">
        <v>0</v>
      </c>
      <c r="HK105" s="57">
        <v>0</v>
      </c>
      <c r="HL105" s="5">
        <v>0</v>
      </c>
      <c r="HM105" s="58">
        <v>0</v>
      </c>
      <c r="HN105" s="57">
        <v>0</v>
      </c>
      <c r="HO105" s="5">
        <v>0</v>
      </c>
      <c r="HP105" s="58">
        <v>0</v>
      </c>
      <c r="HQ105" s="57">
        <v>0</v>
      </c>
      <c r="HR105" s="5">
        <v>0</v>
      </c>
      <c r="HS105" s="58">
        <v>0</v>
      </c>
      <c r="HT105" s="57">
        <v>0</v>
      </c>
      <c r="HU105" s="5">
        <v>0</v>
      </c>
      <c r="HV105" s="58">
        <v>0</v>
      </c>
      <c r="HW105" s="59">
        <v>79</v>
      </c>
      <c r="HX105" s="12">
        <v>538</v>
      </c>
      <c r="HY105" s="58">
        <f t="shared" si="176"/>
        <v>6810.1265822784808</v>
      </c>
      <c r="HZ105" s="57">
        <v>0</v>
      </c>
      <c r="IA105" s="5">
        <v>0</v>
      </c>
      <c r="IB105" s="58">
        <v>0</v>
      </c>
      <c r="IC105" s="59">
        <v>550</v>
      </c>
      <c r="ID105" s="12">
        <v>2316</v>
      </c>
      <c r="IE105" s="58">
        <f t="shared" si="179"/>
        <v>4210.909090909091</v>
      </c>
      <c r="IF105" s="59">
        <v>819</v>
      </c>
      <c r="IG105" s="12">
        <v>2530</v>
      </c>
      <c r="IH105" s="58">
        <f t="shared" si="177"/>
        <v>3089.1330891330895</v>
      </c>
      <c r="II105" s="57">
        <v>0</v>
      </c>
      <c r="IJ105" s="5">
        <v>0</v>
      </c>
      <c r="IK105" s="58">
        <v>0</v>
      </c>
      <c r="IL105" s="57">
        <v>0</v>
      </c>
      <c r="IM105" s="5">
        <v>0</v>
      </c>
      <c r="IN105" s="58">
        <v>0</v>
      </c>
      <c r="IO105" s="57">
        <v>0</v>
      </c>
      <c r="IP105" s="5">
        <v>0</v>
      </c>
      <c r="IQ105" s="58">
        <v>0</v>
      </c>
      <c r="IR105" s="14">
        <f t="shared" si="115"/>
        <v>51121</v>
      </c>
      <c r="IS105" s="58">
        <f t="shared" si="116"/>
        <v>218291</v>
      </c>
    </row>
    <row r="106" spans="1:253" x14ac:dyDescent="0.3">
      <c r="A106" s="54">
        <v>2011</v>
      </c>
      <c r="B106" s="50" t="s">
        <v>14</v>
      </c>
      <c r="C106" s="57">
        <v>0</v>
      </c>
      <c r="D106" s="5">
        <v>0</v>
      </c>
      <c r="E106" s="58">
        <v>0</v>
      </c>
      <c r="F106" s="57"/>
      <c r="G106" s="5"/>
      <c r="H106" s="58"/>
      <c r="I106" s="57">
        <v>0</v>
      </c>
      <c r="J106" s="5">
        <v>0</v>
      </c>
      <c r="K106" s="58">
        <v>0</v>
      </c>
      <c r="L106" s="59">
        <v>65</v>
      </c>
      <c r="M106" s="12">
        <v>532</v>
      </c>
      <c r="N106" s="58">
        <f t="shared" si="181"/>
        <v>8184.6153846153838</v>
      </c>
      <c r="O106" s="57">
        <v>0</v>
      </c>
      <c r="P106" s="5">
        <v>0</v>
      </c>
      <c r="Q106" s="58">
        <v>0</v>
      </c>
      <c r="R106" s="57">
        <v>0</v>
      </c>
      <c r="S106" s="5">
        <v>0</v>
      </c>
      <c r="T106" s="58">
        <v>0</v>
      </c>
      <c r="U106" s="57">
        <v>0</v>
      </c>
      <c r="V106" s="5">
        <v>0</v>
      </c>
      <c r="W106" s="58">
        <v>0</v>
      </c>
      <c r="X106" s="57">
        <v>0</v>
      </c>
      <c r="Y106" s="5">
        <v>0</v>
      </c>
      <c r="Z106" s="58">
        <f t="shared" si="163"/>
        <v>0</v>
      </c>
      <c r="AA106" s="57">
        <v>0</v>
      </c>
      <c r="AB106" s="5">
        <v>0</v>
      </c>
      <c r="AC106" s="58">
        <v>0</v>
      </c>
      <c r="AD106" s="59">
        <v>13728</v>
      </c>
      <c r="AE106" s="12">
        <v>64772</v>
      </c>
      <c r="AF106" s="58">
        <f t="shared" si="164"/>
        <v>4718.2400932400933</v>
      </c>
      <c r="AG106" s="57">
        <v>0</v>
      </c>
      <c r="AH106" s="5">
        <v>0</v>
      </c>
      <c r="AI106" s="58">
        <v>0</v>
      </c>
      <c r="AJ106" s="57">
        <v>0</v>
      </c>
      <c r="AK106" s="5">
        <v>0</v>
      </c>
      <c r="AL106" s="58">
        <v>0</v>
      </c>
      <c r="AM106" s="57">
        <v>0</v>
      </c>
      <c r="AN106" s="5">
        <v>0</v>
      </c>
      <c r="AO106" s="58">
        <v>0</v>
      </c>
      <c r="AP106" s="57">
        <v>0</v>
      </c>
      <c r="AQ106" s="5">
        <v>0</v>
      </c>
      <c r="AR106" s="58">
        <v>0</v>
      </c>
      <c r="AS106" s="57">
        <v>0</v>
      </c>
      <c r="AT106" s="5">
        <v>0</v>
      </c>
      <c r="AU106" s="58">
        <v>0</v>
      </c>
      <c r="AV106" s="59">
        <v>229</v>
      </c>
      <c r="AW106" s="12">
        <v>2405</v>
      </c>
      <c r="AX106" s="58">
        <f t="shared" si="165"/>
        <v>10502.183406113538</v>
      </c>
      <c r="AY106" s="57"/>
      <c r="AZ106" s="5"/>
      <c r="BA106" s="58"/>
      <c r="BB106" s="57">
        <v>0</v>
      </c>
      <c r="BC106" s="5">
        <v>0</v>
      </c>
      <c r="BD106" s="58">
        <f t="shared" si="166"/>
        <v>0</v>
      </c>
      <c r="BE106" s="57"/>
      <c r="BF106" s="5"/>
      <c r="BG106" s="58"/>
      <c r="BH106" s="57">
        <v>0</v>
      </c>
      <c r="BI106" s="5">
        <v>0</v>
      </c>
      <c r="BJ106" s="58">
        <v>0</v>
      </c>
      <c r="BK106" s="57">
        <v>0</v>
      </c>
      <c r="BL106" s="5">
        <v>0</v>
      </c>
      <c r="BM106" s="58">
        <v>0</v>
      </c>
      <c r="BN106" s="57">
        <v>0</v>
      </c>
      <c r="BO106" s="5">
        <v>0</v>
      </c>
      <c r="BP106" s="58">
        <v>0</v>
      </c>
      <c r="BQ106" s="57">
        <v>0</v>
      </c>
      <c r="BR106" s="5">
        <v>0</v>
      </c>
      <c r="BS106" s="58">
        <v>0</v>
      </c>
      <c r="BT106" s="57">
        <v>0</v>
      </c>
      <c r="BU106" s="5">
        <v>1</v>
      </c>
      <c r="BV106" s="58">
        <v>0</v>
      </c>
      <c r="BW106" s="57">
        <v>0</v>
      </c>
      <c r="BX106" s="5">
        <v>0</v>
      </c>
      <c r="BY106" s="58">
        <v>0</v>
      </c>
      <c r="BZ106" s="57">
        <v>0</v>
      </c>
      <c r="CA106" s="5">
        <v>0</v>
      </c>
      <c r="CB106" s="58">
        <v>0</v>
      </c>
      <c r="CC106" s="57">
        <v>0</v>
      </c>
      <c r="CD106" s="5">
        <v>0</v>
      </c>
      <c r="CE106" s="58">
        <v>0</v>
      </c>
      <c r="CF106" s="59">
        <v>24229</v>
      </c>
      <c r="CG106" s="12">
        <v>100209</v>
      </c>
      <c r="CH106" s="58">
        <f t="shared" si="168"/>
        <v>4135.9115109992154</v>
      </c>
      <c r="CI106" s="57">
        <v>0</v>
      </c>
      <c r="CJ106" s="5">
        <v>0</v>
      </c>
      <c r="CK106" s="58">
        <v>0</v>
      </c>
      <c r="CL106" s="57">
        <v>0</v>
      </c>
      <c r="CM106" s="5">
        <v>0</v>
      </c>
      <c r="CN106" s="58">
        <v>0</v>
      </c>
      <c r="CO106" s="57">
        <v>0</v>
      </c>
      <c r="CP106" s="5">
        <v>0</v>
      </c>
      <c r="CQ106" s="58">
        <v>0</v>
      </c>
      <c r="CR106" s="59">
        <v>2</v>
      </c>
      <c r="CS106" s="12">
        <v>6</v>
      </c>
      <c r="CT106" s="58">
        <f t="shared" si="169"/>
        <v>3000</v>
      </c>
      <c r="CU106" s="57">
        <v>0</v>
      </c>
      <c r="CV106" s="5">
        <v>0</v>
      </c>
      <c r="CW106" s="58">
        <v>0</v>
      </c>
      <c r="CX106" s="57">
        <v>0</v>
      </c>
      <c r="CY106" s="5">
        <v>0</v>
      </c>
      <c r="CZ106" s="58">
        <v>0</v>
      </c>
      <c r="DA106" s="59">
        <v>0</v>
      </c>
      <c r="DB106" s="12">
        <v>2</v>
      </c>
      <c r="DC106" s="58">
        <v>0</v>
      </c>
      <c r="DD106" s="57">
        <v>0</v>
      </c>
      <c r="DE106" s="5">
        <v>0</v>
      </c>
      <c r="DF106" s="58">
        <v>0</v>
      </c>
      <c r="DG106" s="57">
        <v>0</v>
      </c>
      <c r="DH106" s="5">
        <v>0</v>
      </c>
      <c r="DI106" s="58">
        <v>0</v>
      </c>
      <c r="DJ106" s="57">
        <v>0</v>
      </c>
      <c r="DK106" s="5">
        <v>0</v>
      </c>
      <c r="DL106" s="58">
        <v>0</v>
      </c>
      <c r="DM106" s="57">
        <v>0</v>
      </c>
      <c r="DN106" s="5">
        <v>0</v>
      </c>
      <c r="DO106" s="58">
        <v>0</v>
      </c>
      <c r="DP106" s="57">
        <v>0</v>
      </c>
      <c r="DQ106" s="5">
        <v>0</v>
      </c>
      <c r="DR106" s="58">
        <v>0</v>
      </c>
      <c r="DS106" s="57">
        <v>0</v>
      </c>
      <c r="DT106" s="5">
        <v>0</v>
      </c>
      <c r="DU106" s="58">
        <v>0</v>
      </c>
      <c r="DV106" s="57">
        <v>0</v>
      </c>
      <c r="DW106" s="5">
        <v>0</v>
      </c>
      <c r="DX106" s="58">
        <v>0</v>
      </c>
      <c r="DY106" s="57">
        <v>0</v>
      </c>
      <c r="DZ106" s="5">
        <v>0</v>
      </c>
      <c r="EA106" s="58">
        <v>0</v>
      </c>
      <c r="EB106" s="57">
        <v>0</v>
      </c>
      <c r="EC106" s="5">
        <v>0</v>
      </c>
      <c r="ED106" s="58">
        <v>0</v>
      </c>
      <c r="EE106" s="57">
        <v>0</v>
      </c>
      <c r="EF106" s="5">
        <v>0</v>
      </c>
      <c r="EG106" s="58">
        <v>0</v>
      </c>
      <c r="EH106" s="57">
        <v>0</v>
      </c>
      <c r="EI106" s="5">
        <v>0</v>
      </c>
      <c r="EJ106" s="58">
        <v>0</v>
      </c>
      <c r="EK106" s="57">
        <v>0</v>
      </c>
      <c r="EL106" s="5">
        <v>0</v>
      </c>
      <c r="EM106" s="58">
        <v>0</v>
      </c>
      <c r="EN106" s="57">
        <v>0</v>
      </c>
      <c r="EO106" s="5">
        <v>0</v>
      </c>
      <c r="EP106" s="58">
        <v>0</v>
      </c>
      <c r="EQ106" s="59">
        <v>1868</v>
      </c>
      <c r="ER106" s="12">
        <v>9688</v>
      </c>
      <c r="ES106" s="58">
        <f t="shared" si="170"/>
        <v>5186.2955032119917</v>
      </c>
      <c r="ET106" s="59">
        <v>500</v>
      </c>
      <c r="EU106" s="12">
        <v>2295</v>
      </c>
      <c r="EV106" s="58">
        <f t="shared" si="180"/>
        <v>4590</v>
      </c>
      <c r="EW106" s="57">
        <v>0</v>
      </c>
      <c r="EX106" s="5">
        <v>0</v>
      </c>
      <c r="EY106" s="58">
        <v>0</v>
      </c>
      <c r="EZ106" s="57"/>
      <c r="FA106" s="5"/>
      <c r="FB106" s="58"/>
      <c r="FC106" s="57">
        <v>0</v>
      </c>
      <c r="FD106" s="5">
        <v>0</v>
      </c>
      <c r="FE106" s="58">
        <v>0</v>
      </c>
      <c r="FF106" s="57">
        <v>0</v>
      </c>
      <c r="FG106" s="5">
        <v>0</v>
      </c>
      <c r="FH106" s="58">
        <v>0</v>
      </c>
      <c r="FI106" s="57">
        <v>0</v>
      </c>
      <c r="FJ106" s="5">
        <v>0</v>
      </c>
      <c r="FK106" s="58">
        <v>0</v>
      </c>
      <c r="FL106" s="57">
        <v>0</v>
      </c>
      <c r="FM106" s="5">
        <v>0</v>
      </c>
      <c r="FN106" s="58">
        <f t="shared" si="171"/>
        <v>0</v>
      </c>
      <c r="FO106" s="57">
        <v>0</v>
      </c>
      <c r="FP106" s="5">
        <v>0</v>
      </c>
      <c r="FQ106" s="58">
        <v>0</v>
      </c>
      <c r="FR106" s="57">
        <v>0</v>
      </c>
      <c r="FS106" s="5">
        <v>0</v>
      </c>
      <c r="FT106" s="58">
        <v>0</v>
      </c>
      <c r="FU106" s="57">
        <v>0</v>
      </c>
      <c r="FV106" s="5">
        <v>0</v>
      </c>
      <c r="FW106" s="58">
        <v>0</v>
      </c>
      <c r="FX106" s="57">
        <v>0</v>
      </c>
      <c r="FY106" s="5">
        <v>0</v>
      </c>
      <c r="FZ106" s="58">
        <v>0</v>
      </c>
      <c r="GA106" s="57">
        <v>0</v>
      </c>
      <c r="GB106" s="5">
        <v>0</v>
      </c>
      <c r="GC106" s="58">
        <v>0</v>
      </c>
      <c r="GD106" s="57">
        <v>0</v>
      </c>
      <c r="GE106" s="5">
        <v>0</v>
      </c>
      <c r="GF106" s="58">
        <v>0</v>
      </c>
      <c r="GG106" s="57">
        <v>0</v>
      </c>
      <c r="GH106" s="5">
        <v>0</v>
      </c>
      <c r="GI106" s="58">
        <v>0</v>
      </c>
      <c r="GJ106" s="57">
        <v>0</v>
      </c>
      <c r="GK106" s="5">
        <v>0</v>
      </c>
      <c r="GL106" s="58">
        <v>0</v>
      </c>
      <c r="GM106" s="57">
        <v>0</v>
      </c>
      <c r="GN106" s="5">
        <v>0</v>
      </c>
      <c r="GO106" s="58">
        <v>0</v>
      </c>
      <c r="GP106" s="57">
        <v>0</v>
      </c>
      <c r="GQ106" s="5">
        <v>0</v>
      </c>
      <c r="GR106" s="58">
        <f t="shared" si="172"/>
        <v>0</v>
      </c>
      <c r="GS106" s="57">
        <v>0</v>
      </c>
      <c r="GT106" s="5">
        <v>0</v>
      </c>
      <c r="GU106" s="58">
        <v>0</v>
      </c>
      <c r="GV106" s="57">
        <v>0</v>
      </c>
      <c r="GW106" s="5">
        <v>0</v>
      </c>
      <c r="GX106" s="58">
        <v>0</v>
      </c>
      <c r="GY106" s="59">
        <v>53270</v>
      </c>
      <c r="GZ106" s="12">
        <v>262514</v>
      </c>
      <c r="HA106" s="58">
        <f t="shared" si="173"/>
        <v>4927.9894875164255</v>
      </c>
      <c r="HB106" s="57">
        <v>0</v>
      </c>
      <c r="HC106" s="5">
        <v>0</v>
      </c>
      <c r="HD106" s="58">
        <f t="shared" si="174"/>
        <v>0</v>
      </c>
      <c r="HE106" s="57"/>
      <c r="HF106" s="5"/>
      <c r="HG106" s="58"/>
      <c r="HH106" s="57">
        <v>0</v>
      </c>
      <c r="HI106" s="5">
        <v>0</v>
      </c>
      <c r="HJ106" s="58">
        <v>0</v>
      </c>
      <c r="HK106" s="57">
        <v>0</v>
      </c>
      <c r="HL106" s="5">
        <v>0</v>
      </c>
      <c r="HM106" s="58">
        <v>0</v>
      </c>
      <c r="HN106" s="57">
        <v>0</v>
      </c>
      <c r="HO106" s="5">
        <v>0</v>
      </c>
      <c r="HP106" s="58">
        <v>0</v>
      </c>
      <c r="HQ106" s="59">
        <v>259</v>
      </c>
      <c r="HR106" s="12">
        <v>1151</v>
      </c>
      <c r="HS106" s="58">
        <f t="shared" si="175"/>
        <v>4444.0154440154438</v>
      </c>
      <c r="HT106" s="59">
        <v>2</v>
      </c>
      <c r="HU106" s="12">
        <v>54</v>
      </c>
      <c r="HV106" s="58">
        <f>HU106/HT106*1000</f>
        <v>27000</v>
      </c>
      <c r="HW106" s="59">
        <v>110</v>
      </c>
      <c r="HX106" s="12">
        <v>1381</v>
      </c>
      <c r="HY106" s="58">
        <f t="shared" si="176"/>
        <v>12554.545454545454</v>
      </c>
      <c r="HZ106" s="57">
        <v>0</v>
      </c>
      <c r="IA106" s="5">
        <v>0</v>
      </c>
      <c r="IB106" s="58">
        <v>0</v>
      </c>
      <c r="IC106" s="59">
        <v>1086</v>
      </c>
      <c r="ID106" s="12">
        <v>5107</v>
      </c>
      <c r="IE106" s="58">
        <f t="shared" si="179"/>
        <v>4702.5782688766112</v>
      </c>
      <c r="IF106" s="59">
        <v>250</v>
      </c>
      <c r="IG106" s="12">
        <v>1091</v>
      </c>
      <c r="IH106" s="58">
        <f t="shared" si="177"/>
        <v>4364</v>
      </c>
      <c r="II106" s="57">
        <v>0</v>
      </c>
      <c r="IJ106" s="5">
        <v>0</v>
      </c>
      <c r="IK106" s="58">
        <v>0</v>
      </c>
      <c r="IL106" s="57">
        <v>0</v>
      </c>
      <c r="IM106" s="5">
        <v>0</v>
      </c>
      <c r="IN106" s="58">
        <v>0</v>
      </c>
      <c r="IO106" s="57">
        <v>0</v>
      </c>
      <c r="IP106" s="5">
        <v>0</v>
      </c>
      <c r="IQ106" s="58">
        <v>0</v>
      </c>
      <c r="IR106" s="14">
        <f t="shared" si="115"/>
        <v>95598</v>
      </c>
      <c r="IS106" s="58">
        <f t="shared" si="116"/>
        <v>451208</v>
      </c>
    </row>
    <row r="107" spans="1:253" x14ac:dyDescent="0.3">
      <c r="A107" s="54">
        <v>2011</v>
      </c>
      <c r="B107" s="50" t="s">
        <v>15</v>
      </c>
      <c r="C107" s="57">
        <v>0</v>
      </c>
      <c r="D107" s="5">
        <v>0</v>
      </c>
      <c r="E107" s="58">
        <v>0</v>
      </c>
      <c r="F107" s="59"/>
      <c r="G107" s="12"/>
      <c r="H107" s="58"/>
      <c r="I107" s="59">
        <v>24</v>
      </c>
      <c r="J107" s="12">
        <v>197</v>
      </c>
      <c r="K107" s="58">
        <f>J107/I107*1000</f>
        <v>8208.3333333333339</v>
      </c>
      <c r="L107" s="59">
        <v>43</v>
      </c>
      <c r="M107" s="12">
        <v>362</v>
      </c>
      <c r="N107" s="58">
        <f t="shared" si="181"/>
        <v>8418.6046511627919</v>
      </c>
      <c r="O107" s="57">
        <v>0</v>
      </c>
      <c r="P107" s="5">
        <v>0</v>
      </c>
      <c r="Q107" s="58">
        <v>0</v>
      </c>
      <c r="R107" s="59">
        <v>2</v>
      </c>
      <c r="S107" s="12">
        <v>11</v>
      </c>
      <c r="T107" s="58">
        <f>S107/R107*1000</f>
        <v>5500</v>
      </c>
      <c r="U107" s="57">
        <v>0</v>
      </c>
      <c r="V107" s="5">
        <v>0</v>
      </c>
      <c r="W107" s="58">
        <v>0</v>
      </c>
      <c r="X107" s="57">
        <v>0</v>
      </c>
      <c r="Y107" s="5">
        <v>0</v>
      </c>
      <c r="Z107" s="58">
        <f t="shared" si="163"/>
        <v>0</v>
      </c>
      <c r="AA107" s="57">
        <v>0</v>
      </c>
      <c r="AB107" s="5">
        <v>0</v>
      </c>
      <c r="AC107" s="58">
        <v>0</v>
      </c>
      <c r="AD107" s="59">
        <v>4911</v>
      </c>
      <c r="AE107" s="12">
        <v>22583</v>
      </c>
      <c r="AF107" s="58">
        <f t="shared" si="164"/>
        <v>4598.4524536754225</v>
      </c>
      <c r="AG107" s="57">
        <v>0</v>
      </c>
      <c r="AH107" s="5">
        <v>0</v>
      </c>
      <c r="AI107" s="58">
        <v>0</v>
      </c>
      <c r="AJ107" s="57">
        <v>0</v>
      </c>
      <c r="AK107" s="5">
        <v>0</v>
      </c>
      <c r="AL107" s="58">
        <v>0</v>
      </c>
      <c r="AM107" s="57">
        <v>0</v>
      </c>
      <c r="AN107" s="5">
        <v>0</v>
      </c>
      <c r="AO107" s="58">
        <v>0</v>
      </c>
      <c r="AP107" s="57">
        <v>0</v>
      </c>
      <c r="AQ107" s="5">
        <v>0</v>
      </c>
      <c r="AR107" s="58">
        <v>0</v>
      </c>
      <c r="AS107" s="57">
        <v>0</v>
      </c>
      <c r="AT107" s="5">
        <v>0</v>
      </c>
      <c r="AU107" s="58">
        <v>0</v>
      </c>
      <c r="AV107" s="59">
        <v>66</v>
      </c>
      <c r="AW107" s="12">
        <v>323</v>
      </c>
      <c r="AX107" s="58">
        <f t="shared" si="165"/>
        <v>4893.939393939394</v>
      </c>
      <c r="AY107" s="57"/>
      <c r="AZ107" s="5"/>
      <c r="BA107" s="58"/>
      <c r="BB107" s="57">
        <v>0</v>
      </c>
      <c r="BC107" s="5">
        <v>0</v>
      </c>
      <c r="BD107" s="58">
        <f t="shared" si="166"/>
        <v>0</v>
      </c>
      <c r="BE107" s="57"/>
      <c r="BF107" s="5"/>
      <c r="BG107" s="58"/>
      <c r="BH107" s="57">
        <v>0</v>
      </c>
      <c r="BI107" s="5">
        <v>0</v>
      </c>
      <c r="BJ107" s="58">
        <v>0</v>
      </c>
      <c r="BK107" s="57">
        <v>0</v>
      </c>
      <c r="BL107" s="5">
        <v>0</v>
      </c>
      <c r="BM107" s="58">
        <v>0</v>
      </c>
      <c r="BN107" s="57">
        <v>0</v>
      </c>
      <c r="BO107" s="5">
        <v>0</v>
      </c>
      <c r="BP107" s="58">
        <v>0</v>
      </c>
      <c r="BQ107" s="57">
        <v>0</v>
      </c>
      <c r="BR107" s="5">
        <v>0</v>
      </c>
      <c r="BS107" s="58">
        <v>0</v>
      </c>
      <c r="BT107" s="57">
        <v>0</v>
      </c>
      <c r="BU107" s="5">
        <v>0</v>
      </c>
      <c r="BV107" s="58">
        <v>0</v>
      </c>
      <c r="BW107" s="57">
        <v>0</v>
      </c>
      <c r="BX107" s="5">
        <v>0</v>
      </c>
      <c r="BY107" s="58">
        <v>0</v>
      </c>
      <c r="BZ107" s="57">
        <v>0</v>
      </c>
      <c r="CA107" s="5">
        <v>0</v>
      </c>
      <c r="CB107" s="58">
        <v>0</v>
      </c>
      <c r="CC107" s="59">
        <v>48</v>
      </c>
      <c r="CD107" s="12">
        <v>454</v>
      </c>
      <c r="CE107" s="58">
        <f t="shared" si="167"/>
        <v>9458.3333333333339</v>
      </c>
      <c r="CF107" s="59">
        <v>71734</v>
      </c>
      <c r="CG107" s="12">
        <v>271768</v>
      </c>
      <c r="CH107" s="58">
        <f t="shared" si="168"/>
        <v>3788.5521510023141</v>
      </c>
      <c r="CI107" s="57">
        <v>0</v>
      </c>
      <c r="CJ107" s="5">
        <v>0</v>
      </c>
      <c r="CK107" s="58">
        <v>0</v>
      </c>
      <c r="CL107" s="57">
        <v>0</v>
      </c>
      <c r="CM107" s="5">
        <v>0</v>
      </c>
      <c r="CN107" s="58">
        <v>0</v>
      </c>
      <c r="CO107" s="57">
        <v>0</v>
      </c>
      <c r="CP107" s="5">
        <v>0</v>
      </c>
      <c r="CQ107" s="58">
        <v>0</v>
      </c>
      <c r="CR107" s="59">
        <v>23</v>
      </c>
      <c r="CS107" s="12">
        <v>278</v>
      </c>
      <c r="CT107" s="58">
        <f t="shared" si="169"/>
        <v>12086.95652173913</v>
      </c>
      <c r="CU107" s="59">
        <v>0</v>
      </c>
      <c r="CV107" s="12">
        <v>5</v>
      </c>
      <c r="CW107" s="58">
        <v>0</v>
      </c>
      <c r="CX107" s="57">
        <v>0</v>
      </c>
      <c r="CY107" s="5">
        <v>0</v>
      </c>
      <c r="CZ107" s="58">
        <v>0</v>
      </c>
      <c r="DA107" s="59">
        <v>1</v>
      </c>
      <c r="DB107" s="12">
        <v>12</v>
      </c>
      <c r="DC107" s="58">
        <f>DB107/DA107*1000</f>
        <v>12000</v>
      </c>
      <c r="DD107" s="57">
        <v>0</v>
      </c>
      <c r="DE107" s="5">
        <v>0</v>
      </c>
      <c r="DF107" s="58">
        <v>0</v>
      </c>
      <c r="DG107" s="57">
        <v>0</v>
      </c>
      <c r="DH107" s="5">
        <v>0</v>
      </c>
      <c r="DI107" s="58">
        <v>0</v>
      </c>
      <c r="DJ107" s="57">
        <v>0</v>
      </c>
      <c r="DK107" s="5">
        <v>0</v>
      </c>
      <c r="DL107" s="58">
        <v>0</v>
      </c>
      <c r="DM107" s="57">
        <v>0</v>
      </c>
      <c r="DN107" s="5">
        <v>0</v>
      </c>
      <c r="DO107" s="58">
        <v>0</v>
      </c>
      <c r="DP107" s="57">
        <v>0</v>
      </c>
      <c r="DQ107" s="5">
        <v>0</v>
      </c>
      <c r="DR107" s="58">
        <v>0</v>
      </c>
      <c r="DS107" s="57">
        <v>0</v>
      </c>
      <c r="DT107" s="5">
        <v>0</v>
      </c>
      <c r="DU107" s="58">
        <v>0</v>
      </c>
      <c r="DV107" s="57">
        <v>0</v>
      </c>
      <c r="DW107" s="5">
        <v>0</v>
      </c>
      <c r="DX107" s="58">
        <v>0</v>
      </c>
      <c r="DY107" s="57">
        <v>0</v>
      </c>
      <c r="DZ107" s="5">
        <v>0</v>
      </c>
      <c r="EA107" s="58">
        <v>0</v>
      </c>
      <c r="EB107" s="57">
        <v>0</v>
      </c>
      <c r="EC107" s="5">
        <v>0</v>
      </c>
      <c r="ED107" s="58">
        <v>0</v>
      </c>
      <c r="EE107" s="57">
        <v>0</v>
      </c>
      <c r="EF107" s="5">
        <v>0</v>
      </c>
      <c r="EG107" s="58">
        <v>0</v>
      </c>
      <c r="EH107" s="57">
        <v>0</v>
      </c>
      <c r="EI107" s="5">
        <v>4</v>
      </c>
      <c r="EJ107" s="58">
        <v>0</v>
      </c>
      <c r="EK107" s="57">
        <v>0</v>
      </c>
      <c r="EL107" s="5">
        <v>0</v>
      </c>
      <c r="EM107" s="58">
        <v>0</v>
      </c>
      <c r="EN107" s="57">
        <v>0</v>
      </c>
      <c r="EO107" s="5">
        <v>0</v>
      </c>
      <c r="EP107" s="58">
        <v>0</v>
      </c>
      <c r="EQ107" s="59">
        <v>2597</v>
      </c>
      <c r="ER107" s="12">
        <v>10867</v>
      </c>
      <c r="ES107" s="58">
        <f t="shared" si="170"/>
        <v>4184.4435887562568</v>
      </c>
      <c r="ET107" s="57">
        <v>0</v>
      </c>
      <c r="EU107" s="5">
        <v>0</v>
      </c>
      <c r="EV107" s="58">
        <v>0</v>
      </c>
      <c r="EW107" s="57">
        <v>0</v>
      </c>
      <c r="EX107" s="5">
        <v>0</v>
      </c>
      <c r="EY107" s="58">
        <v>0</v>
      </c>
      <c r="EZ107" s="57"/>
      <c r="FA107" s="5"/>
      <c r="FB107" s="58"/>
      <c r="FC107" s="57">
        <v>0</v>
      </c>
      <c r="FD107" s="5">
        <v>0</v>
      </c>
      <c r="FE107" s="58">
        <v>0</v>
      </c>
      <c r="FF107" s="57">
        <v>0</v>
      </c>
      <c r="FG107" s="5">
        <v>0</v>
      </c>
      <c r="FH107" s="58">
        <v>0</v>
      </c>
      <c r="FI107" s="57">
        <v>0</v>
      </c>
      <c r="FJ107" s="5">
        <v>0</v>
      </c>
      <c r="FK107" s="58">
        <v>0</v>
      </c>
      <c r="FL107" s="57">
        <v>0</v>
      </c>
      <c r="FM107" s="5">
        <v>0</v>
      </c>
      <c r="FN107" s="58">
        <f t="shared" si="171"/>
        <v>0</v>
      </c>
      <c r="FO107" s="57">
        <v>0</v>
      </c>
      <c r="FP107" s="5">
        <v>0</v>
      </c>
      <c r="FQ107" s="58">
        <v>0</v>
      </c>
      <c r="FR107" s="59">
        <v>301</v>
      </c>
      <c r="FS107" s="12">
        <v>1158</v>
      </c>
      <c r="FT107" s="58">
        <f>FS107/FR107*1000</f>
        <v>3847.1760797342195</v>
      </c>
      <c r="FU107" s="57">
        <v>0</v>
      </c>
      <c r="FV107" s="5">
        <v>0</v>
      </c>
      <c r="FW107" s="58">
        <v>0</v>
      </c>
      <c r="FX107" s="57">
        <v>0</v>
      </c>
      <c r="FY107" s="5">
        <v>0</v>
      </c>
      <c r="FZ107" s="58">
        <v>0</v>
      </c>
      <c r="GA107" s="57">
        <v>0</v>
      </c>
      <c r="GB107" s="5">
        <v>0</v>
      </c>
      <c r="GC107" s="58">
        <v>0</v>
      </c>
      <c r="GD107" s="57">
        <v>0</v>
      </c>
      <c r="GE107" s="5">
        <v>0</v>
      </c>
      <c r="GF107" s="58">
        <v>0</v>
      </c>
      <c r="GG107" s="57">
        <v>0</v>
      </c>
      <c r="GH107" s="5">
        <v>0</v>
      </c>
      <c r="GI107" s="58">
        <v>0</v>
      </c>
      <c r="GJ107" s="57">
        <v>0</v>
      </c>
      <c r="GK107" s="5">
        <v>0</v>
      </c>
      <c r="GL107" s="58">
        <v>0</v>
      </c>
      <c r="GM107" s="57">
        <v>0</v>
      </c>
      <c r="GN107" s="5">
        <v>0</v>
      </c>
      <c r="GO107" s="58">
        <v>0</v>
      </c>
      <c r="GP107" s="57">
        <v>0</v>
      </c>
      <c r="GQ107" s="5">
        <v>0</v>
      </c>
      <c r="GR107" s="58">
        <f t="shared" si="172"/>
        <v>0</v>
      </c>
      <c r="GS107" s="59">
        <v>1</v>
      </c>
      <c r="GT107" s="12">
        <v>4</v>
      </c>
      <c r="GU107" s="58">
        <f t="shared" si="178"/>
        <v>4000</v>
      </c>
      <c r="GV107" s="57">
        <v>0</v>
      </c>
      <c r="GW107" s="5">
        <v>0</v>
      </c>
      <c r="GX107" s="58">
        <v>0</v>
      </c>
      <c r="GY107" s="59">
        <v>105773</v>
      </c>
      <c r="GZ107" s="12">
        <v>433016</v>
      </c>
      <c r="HA107" s="58">
        <f t="shared" si="173"/>
        <v>4093.8235655602089</v>
      </c>
      <c r="HB107" s="57">
        <v>0</v>
      </c>
      <c r="HC107" s="5">
        <v>0</v>
      </c>
      <c r="HD107" s="58">
        <f t="shared" si="174"/>
        <v>0</v>
      </c>
      <c r="HE107" s="57"/>
      <c r="HF107" s="5"/>
      <c r="HG107" s="58"/>
      <c r="HH107" s="57">
        <v>0</v>
      </c>
      <c r="HI107" s="5">
        <v>0</v>
      </c>
      <c r="HJ107" s="58">
        <v>0</v>
      </c>
      <c r="HK107" s="57">
        <v>0</v>
      </c>
      <c r="HL107" s="5">
        <v>0</v>
      </c>
      <c r="HM107" s="58">
        <v>0</v>
      </c>
      <c r="HN107" s="57">
        <v>0</v>
      </c>
      <c r="HO107" s="5">
        <v>0</v>
      </c>
      <c r="HP107" s="58">
        <v>0</v>
      </c>
      <c r="HQ107" s="59">
        <v>751</v>
      </c>
      <c r="HR107" s="12">
        <v>3040</v>
      </c>
      <c r="HS107" s="58">
        <f t="shared" si="175"/>
        <v>4047.9360852197069</v>
      </c>
      <c r="HT107" s="57">
        <v>0</v>
      </c>
      <c r="HU107" s="5">
        <v>1</v>
      </c>
      <c r="HV107" s="58">
        <v>0</v>
      </c>
      <c r="HW107" s="59">
        <v>136</v>
      </c>
      <c r="HX107" s="12">
        <v>1655</v>
      </c>
      <c r="HY107" s="58">
        <f t="shared" si="176"/>
        <v>12169.117647058823</v>
      </c>
      <c r="HZ107" s="57">
        <v>0</v>
      </c>
      <c r="IA107" s="5">
        <v>0</v>
      </c>
      <c r="IB107" s="58">
        <v>0</v>
      </c>
      <c r="IC107" s="59">
        <v>160</v>
      </c>
      <c r="ID107" s="12">
        <v>1185</v>
      </c>
      <c r="IE107" s="58">
        <f t="shared" si="179"/>
        <v>7406.25</v>
      </c>
      <c r="IF107" s="57">
        <v>0</v>
      </c>
      <c r="IG107" s="5">
        <v>0</v>
      </c>
      <c r="IH107" s="58">
        <v>0</v>
      </c>
      <c r="II107" s="57">
        <v>0</v>
      </c>
      <c r="IJ107" s="5">
        <v>0</v>
      </c>
      <c r="IK107" s="58">
        <v>0</v>
      </c>
      <c r="IL107" s="57">
        <v>0</v>
      </c>
      <c r="IM107" s="5">
        <v>0</v>
      </c>
      <c r="IN107" s="58">
        <v>0</v>
      </c>
      <c r="IO107" s="57">
        <v>0</v>
      </c>
      <c r="IP107" s="5">
        <v>0</v>
      </c>
      <c r="IQ107" s="58">
        <v>0</v>
      </c>
      <c r="IR107" s="14">
        <f t="shared" si="115"/>
        <v>186571</v>
      </c>
      <c r="IS107" s="58">
        <f t="shared" si="116"/>
        <v>746923</v>
      </c>
    </row>
    <row r="108" spans="1:253" x14ac:dyDescent="0.3">
      <c r="A108" s="54">
        <v>2011</v>
      </c>
      <c r="B108" s="50" t="s">
        <v>16</v>
      </c>
      <c r="C108" s="57">
        <v>0</v>
      </c>
      <c r="D108" s="5">
        <v>0</v>
      </c>
      <c r="E108" s="58">
        <v>0</v>
      </c>
      <c r="F108" s="57"/>
      <c r="G108" s="5"/>
      <c r="H108" s="58"/>
      <c r="I108" s="57">
        <v>0</v>
      </c>
      <c r="J108" s="5">
        <v>0</v>
      </c>
      <c r="K108" s="58">
        <v>0</v>
      </c>
      <c r="L108" s="59">
        <v>65</v>
      </c>
      <c r="M108" s="12">
        <v>568</v>
      </c>
      <c r="N108" s="58">
        <f t="shared" si="181"/>
        <v>8738.4615384615372</v>
      </c>
      <c r="O108" s="57">
        <v>0</v>
      </c>
      <c r="P108" s="5">
        <v>0</v>
      </c>
      <c r="Q108" s="58">
        <v>0</v>
      </c>
      <c r="R108" s="57">
        <v>0</v>
      </c>
      <c r="S108" s="5">
        <v>0</v>
      </c>
      <c r="T108" s="58">
        <v>0</v>
      </c>
      <c r="U108" s="57">
        <v>0</v>
      </c>
      <c r="V108" s="5">
        <v>0</v>
      </c>
      <c r="W108" s="58">
        <v>0</v>
      </c>
      <c r="X108" s="57">
        <v>0</v>
      </c>
      <c r="Y108" s="5">
        <v>0</v>
      </c>
      <c r="Z108" s="58">
        <f t="shared" si="163"/>
        <v>0</v>
      </c>
      <c r="AA108" s="57">
        <v>0</v>
      </c>
      <c r="AB108" s="5">
        <v>0</v>
      </c>
      <c r="AC108" s="58">
        <v>0</v>
      </c>
      <c r="AD108" s="59">
        <v>5359</v>
      </c>
      <c r="AE108" s="12">
        <v>25206</v>
      </c>
      <c r="AF108" s="58">
        <f t="shared" si="164"/>
        <v>4703.4894569882435</v>
      </c>
      <c r="AG108" s="57">
        <v>0</v>
      </c>
      <c r="AH108" s="5">
        <v>0</v>
      </c>
      <c r="AI108" s="58">
        <v>0</v>
      </c>
      <c r="AJ108" s="57">
        <v>0</v>
      </c>
      <c r="AK108" s="5">
        <v>0</v>
      </c>
      <c r="AL108" s="58">
        <v>0</v>
      </c>
      <c r="AM108" s="57">
        <v>0</v>
      </c>
      <c r="AN108" s="5">
        <v>0</v>
      </c>
      <c r="AO108" s="58">
        <v>0</v>
      </c>
      <c r="AP108" s="57">
        <v>0</v>
      </c>
      <c r="AQ108" s="5">
        <v>0</v>
      </c>
      <c r="AR108" s="58">
        <v>0</v>
      </c>
      <c r="AS108" s="57">
        <v>0</v>
      </c>
      <c r="AT108" s="5">
        <v>0</v>
      </c>
      <c r="AU108" s="58">
        <v>0</v>
      </c>
      <c r="AV108" s="59">
        <v>72</v>
      </c>
      <c r="AW108" s="12">
        <v>411</v>
      </c>
      <c r="AX108" s="58">
        <f t="shared" si="165"/>
        <v>5708.333333333333</v>
      </c>
      <c r="AY108" s="57"/>
      <c r="AZ108" s="5"/>
      <c r="BA108" s="58"/>
      <c r="BB108" s="57">
        <v>0</v>
      </c>
      <c r="BC108" s="5">
        <v>0</v>
      </c>
      <c r="BD108" s="58">
        <f t="shared" si="166"/>
        <v>0</v>
      </c>
      <c r="BE108" s="57"/>
      <c r="BF108" s="5"/>
      <c r="BG108" s="58"/>
      <c r="BH108" s="57">
        <v>0</v>
      </c>
      <c r="BI108" s="5">
        <v>0</v>
      </c>
      <c r="BJ108" s="58">
        <v>0</v>
      </c>
      <c r="BK108" s="57">
        <v>0</v>
      </c>
      <c r="BL108" s="5">
        <v>0</v>
      </c>
      <c r="BM108" s="58">
        <v>0</v>
      </c>
      <c r="BN108" s="57">
        <v>0</v>
      </c>
      <c r="BO108" s="5">
        <v>0</v>
      </c>
      <c r="BP108" s="58">
        <v>0</v>
      </c>
      <c r="BQ108" s="57">
        <v>0</v>
      </c>
      <c r="BR108" s="5">
        <v>0</v>
      </c>
      <c r="BS108" s="58">
        <v>0</v>
      </c>
      <c r="BT108" s="57">
        <v>0</v>
      </c>
      <c r="BU108" s="5">
        <v>0</v>
      </c>
      <c r="BV108" s="58">
        <v>0</v>
      </c>
      <c r="BW108" s="57">
        <v>0</v>
      </c>
      <c r="BX108" s="5">
        <v>0</v>
      </c>
      <c r="BY108" s="58">
        <v>0</v>
      </c>
      <c r="BZ108" s="57">
        <v>0</v>
      </c>
      <c r="CA108" s="5">
        <v>0</v>
      </c>
      <c r="CB108" s="58">
        <v>0</v>
      </c>
      <c r="CC108" s="59">
        <v>21</v>
      </c>
      <c r="CD108" s="12">
        <v>181</v>
      </c>
      <c r="CE108" s="58">
        <f t="shared" si="167"/>
        <v>8619.0476190476184</v>
      </c>
      <c r="CF108" s="59">
        <v>14194</v>
      </c>
      <c r="CG108" s="12">
        <v>54552</v>
      </c>
      <c r="CH108" s="58">
        <f t="shared" si="168"/>
        <v>3843.3140763702972</v>
      </c>
      <c r="CI108" s="57">
        <v>0</v>
      </c>
      <c r="CJ108" s="5">
        <v>0</v>
      </c>
      <c r="CK108" s="58">
        <v>0</v>
      </c>
      <c r="CL108" s="57">
        <v>0</v>
      </c>
      <c r="CM108" s="5">
        <v>0</v>
      </c>
      <c r="CN108" s="58">
        <v>0</v>
      </c>
      <c r="CO108" s="57">
        <v>0</v>
      </c>
      <c r="CP108" s="5">
        <v>0</v>
      </c>
      <c r="CQ108" s="58">
        <v>0</v>
      </c>
      <c r="CR108" s="59">
        <v>1</v>
      </c>
      <c r="CS108" s="12">
        <v>43</v>
      </c>
      <c r="CT108" s="58">
        <f t="shared" si="169"/>
        <v>43000</v>
      </c>
      <c r="CU108" s="59">
        <v>1</v>
      </c>
      <c r="CV108" s="12">
        <v>5</v>
      </c>
      <c r="CW108" s="58">
        <f>CV108/CU108*1000</f>
        <v>5000</v>
      </c>
      <c r="CX108" s="57">
        <v>0</v>
      </c>
      <c r="CY108" s="5">
        <v>0</v>
      </c>
      <c r="CZ108" s="58">
        <v>0</v>
      </c>
      <c r="DA108" s="57">
        <v>0</v>
      </c>
      <c r="DB108" s="5">
        <v>0</v>
      </c>
      <c r="DC108" s="58">
        <v>0</v>
      </c>
      <c r="DD108" s="57">
        <v>0</v>
      </c>
      <c r="DE108" s="5">
        <v>0</v>
      </c>
      <c r="DF108" s="58">
        <v>0</v>
      </c>
      <c r="DG108" s="59">
        <v>1</v>
      </c>
      <c r="DH108" s="12">
        <v>19</v>
      </c>
      <c r="DI108" s="58">
        <f>DH108/DG108*1000</f>
        <v>19000</v>
      </c>
      <c r="DJ108" s="57">
        <v>0</v>
      </c>
      <c r="DK108" s="5">
        <v>0</v>
      </c>
      <c r="DL108" s="58">
        <v>0</v>
      </c>
      <c r="DM108" s="57">
        <v>0</v>
      </c>
      <c r="DN108" s="5">
        <v>0</v>
      </c>
      <c r="DO108" s="58">
        <v>0</v>
      </c>
      <c r="DP108" s="57">
        <v>0</v>
      </c>
      <c r="DQ108" s="5">
        <v>0</v>
      </c>
      <c r="DR108" s="58">
        <v>0</v>
      </c>
      <c r="DS108" s="57">
        <v>0</v>
      </c>
      <c r="DT108" s="5">
        <v>0</v>
      </c>
      <c r="DU108" s="58">
        <v>0</v>
      </c>
      <c r="DV108" s="57">
        <v>0</v>
      </c>
      <c r="DW108" s="5">
        <v>0</v>
      </c>
      <c r="DX108" s="58">
        <v>0</v>
      </c>
      <c r="DY108" s="57">
        <v>0</v>
      </c>
      <c r="DZ108" s="5">
        <v>0</v>
      </c>
      <c r="EA108" s="58">
        <v>0</v>
      </c>
      <c r="EB108" s="57">
        <v>0</v>
      </c>
      <c r="EC108" s="5">
        <v>0</v>
      </c>
      <c r="ED108" s="58">
        <v>0</v>
      </c>
      <c r="EE108" s="57">
        <v>0</v>
      </c>
      <c r="EF108" s="5">
        <v>0</v>
      </c>
      <c r="EG108" s="58">
        <v>0</v>
      </c>
      <c r="EH108" s="57">
        <v>0</v>
      </c>
      <c r="EI108" s="5">
        <v>0</v>
      </c>
      <c r="EJ108" s="58">
        <v>0</v>
      </c>
      <c r="EK108" s="57">
        <v>0</v>
      </c>
      <c r="EL108" s="5">
        <v>0</v>
      </c>
      <c r="EM108" s="58">
        <v>0</v>
      </c>
      <c r="EN108" s="57">
        <v>0</v>
      </c>
      <c r="EO108" s="5">
        <v>0</v>
      </c>
      <c r="EP108" s="58">
        <v>0</v>
      </c>
      <c r="EQ108" s="59">
        <v>360</v>
      </c>
      <c r="ER108" s="12">
        <v>2541</v>
      </c>
      <c r="ES108" s="58">
        <f t="shared" si="170"/>
        <v>7058.3333333333339</v>
      </c>
      <c r="ET108" s="57">
        <v>0</v>
      </c>
      <c r="EU108" s="5">
        <v>0</v>
      </c>
      <c r="EV108" s="58">
        <v>0</v>
      </c>
      <c r="EW108" s="57">
        <v>0</v>
      </c>
      <c r="EX108" s="5">
        <v>0</v>
      </c>
      <c r="EY108" s="58">
        <v>0</v>
      </c>
      <c r="EZ108" s="57"/>
      <c r="FA108" s="5"/>
      <c r="FB108" s="58"/>
      <c r="FC108" s="57">
        <v>0</v>
      </c>
      <c r="FD108" s="5">
        <v>0</v>
      </c>
      <c r="FE108" s="58">
        <v>0</v>
      </c>
      <c r="FF108" s="57">
        <v>0</v>
      </c>
      <c r="FG108" s="5">
        <v>0</v>
      </c>
      <c r="FH108" s="58">
        <v>0</v>
      </c>
      <c r="FI108" s="57">
        <v>0</v>
      </c>
      <c r="FJ108" s="5">
        <v>0</v>
      </c>
      <c r="FK108" s="58">
        <v>0</v>
      </c>
      <c r="FL108" s="57">
        <v>0</v>
      </c>
      <c r="FM108" s="5">
        <v>0</v>
      </c>
      <c r="FN108" s="58">
        <f t="shared" si="171"/>
        <v>0</v>
      </c>
      <c r="FO108" s="57">
        <v>0</v>
      </c>
      <c r="FP108" s="5">
        <v>0</v>
      </c>
      <c r="FQ108" s="58">
        <v>0</v>
      </c>
      <c r="FR108" s="57">
        <v>0</v>
      </c>
      <c r="FS108" s="5">
        <v>0</v>
      </c>
      <c r="FT108" s="58">
        <v>0</v>
      </c>
      <c r="FU108" s="57">
        <v>0</v>
      </c>
      <c r="FV108" s="5">
        <v>0</v>
      </c>
      <c r="FW108" s="58">
        <v>0</v>
      </c>
      <c r="FX108" s="57">
        <v>0</v>
      </c>
      <c r="FY108" s="5">
        <v>0</v>
      </c>
      <c r="FZ108" s="58">
        <v>0</v>
      </c>
      <c r="GA108" s="57">
        <v>0</v>
      </c>
      <c r="GB108" s="5">
        <v>0</v>
      </c>
      <c r="GC108" s="58">
        <v>0</v>
      </c>
      <c r="GD108" s="57">
        <v>0</v>
      </c>
      <c r="GE108" s="5">
        <v>0</v>
      </c>
      <c r="GF108" s="58">
        <v>0</v>
      </c>
      <c r="GG108" s="57">
        <v>0</v>
      </c>
      <c r="GH108" s="5">
        <v>0</v>
      </c>
      <c r="GI108" s="58">
        <v>0</v>
      </c>
      <c r="GJ108" s="57">
        <v>0</v>
      </c>
      <c r="GK108" s="5">
        <v>0</v>
      </c>
      <c r="GL108" s="58">
        <v>0</v>
      </c>
      <c r="GM108" s="57">
        <v>0</v>
      </c>
      <c r="GN108" s="5">
        <v>0</v>
      </c>
      <c r="GO108" s="58">
        <v>0</v>
      </c>
      <c r="GP108" s="57">
        <v>0</v>
      </c>
      <c r="GQ108" s="5">
        <v>0</v>
      </c>
      <c r="GR108" s="58">
        <f t="shared" si="172"/>
        <v>0</v>
      </c>
      <c r="GS108" s="57">
        <v>0</v>
      </c>
      <c r="GT108" s="5">
        <v>0</v>
      </c>
      <c r="GU108" s="58">
        <v>0</v>
      </c>
      <c r="GV108" s="57">
        <v>0</v>
      </c>
      <c r="GW108" s="5">
        <v>0</v>
      </c>
      <c r="GX108" s="58">
        <v>0</v>
      </c>
      <c r="GY108" s="59">
        <v>25047</v>
      </c>
      <c r="GZ108" s="12">
        <v>137083</v>
      </c>
      <c r="HA108" s="58">
        <f t="shared" si="173"/>
        <v>5473.0307022797142</v>
      </c>
      <c r="HB108" s="57">
        <v>0</v>
      </c>
      <c r="HC108" s="5">
        <v>0</v>
      </c>
      <c r="HD108" s="58">
        <f t="shared" si="174"/>
        <v>0</v>
      </c>
      <c r="HE108" s="57"/>
      <c r="HF108" s="5"/>
      <c r="HG108" s="58"/>
      <c r="HH108" s="57">
        <v>0</v>
      </c>
      <c r="HI108" s="5">
        <v>0</v>
      </c>
      <c r="HJ108" s="58">
        <v>0</v>
      </c>
      <c r="HK108" s="57">
        <v>0</v>
      </c>
      <c r="HL108" s="5">
        <v>0</v>
      </c>
      <c r="HM108" s="58">
        <v>0</v>
      </c>
      <c r="HN108" s="57">
        <v>0</v>
      </c>
      <c r="HO108" s="5">
        <v>0</v>
      </c>
      <c r="HP108" s="58">
        <v>0</v>
      </c>
      <c r="HQ108" s="57">
        <v>0</v>
      </c>
      <c r="HR108" s="5">
        <v>0</v>
      </c>
      <c r="HS108" s="58">
        <v>0</v>
      </c>
      <c r="HT108" s="57">
        <v>0</v>
      </c>
      <c r="HU108" s="5">
        <v>0</v>
      </c>
      <c r="HV108" s="58">
        <v>0</v>
      </c>
      <c r="HW108" s="59">
        <v>194</v>
      </c>
      <c r="HX108" s="12">
        <v>1077</v>
      </c>
      <c r="HY108" s="58">
        <f t="shared" si="176"/>
        <v>5551.5463917525767</v>
      </c>
      <c r="HZ108" s="57">
        <v>0</v>
      </c>
      <c r="IA108" s="5">
        <v>0</v>
      </c>
      <c r="IB108" s="58">
        <v>0</v>
      </c>
      <c r="IC108" s="59">
        <v>48</v>
      </c>
      <c r="ID108" s="12">
        <v>250</v>
      </c>
      <c r="IE108" s="58">
        <f t="shared" si="179"/>
        <v>5208.333333333333</v>
      </c>
      <c r="IF108" s="57">
        <v>0</v>
      </c>
      <c r="IG108" s="5">
        <v>0</v>
      </c>
      <c r="IH108" s="58">
        <v>0</v>
      </c>
      <c r="II108" s="57">
        <v>0</v>
      </c>
      <c r="IJ108" s="5">
        <v>0</v>
      </c>
      <c r="IK108" s="58">
        <v>0</v>
      </c>
      <c r="IL108" s="57">
        <v>0</v>
      </c>
      <c r="IM108" s="5">
        <v>0</v>
      </c>
      <c r="IN108" s="58">
        <v>0</v>
      </c>
      <c r="IO108" s="57">
        <v>0</v>
      </c>
      <c r="IP108" s="5">
        <v>0</v>
      </c>
      <c r="IQ108" s="58">
        <v>0</v>
      </c>
      <c r="IR108" s="14">
        <f t="shared" si="115"/>
        <v>45363</v>
      </c>
      <c r="IS108" s="58">
        <f t="shared" si="116"/>
        <v>221936</v>
      </c>
    </row>
    <row r="109" spans="1:253" ht="15" thickBot="1" x14ac:dyDescent="0.35">
      <c r="A109" s="51"/>
      <c r="B109" s="52" t="s">
        <v>17</v>
      </c>
      <c r="C109" s="60">
        <f>SUM(C97:C108)</f>
        <v>0</v>
      </c>
      <c r="D109" s="37">
        <f>SUM(D97:D108)</f>
        <v>0</v>
      </c>
      <c r="E109" s="61"/>
      <c r="F109" s="60"/>
      <c r="G109" s="37"/>
      <c r="H109" s="61"/>
      <c r="I109" s="60">
        <f>SUM(I97:I108)</f>
        <v>48</v>
      </c>
      <c r="J109" s="37">
        <f>SUM(J97:J108)</f>
        <v>341</v>
      </c>
      <c r="K109" s="61"/>
      <c r="L109" s="60">
        <f>SUM(L97:L108)</f>
        <v>622</v>
      </c>
      <c r="M109" s="37">
        <f>SUM(M97:M108)</f>
        <v>4818</v>
      </c>
      <c r="N109" s="61"/>
      <c r="O109" s="60">
        <f>SUM(O97:O108)</f>
        <v>0</v>
      </c>
      <c r="P109" s="37">
        <f>SUM(P97:P108)</f>
        <v>0</v>
      </c>
      <c r="Q109" s="61"/>
      <c r="R109" s="60">
        <f>SUM(R97:R108)</f>
        <v>2</v>
      </c>
      <c r="S109" s="37">
        <f>SUM(S97:S108)</f>
        <v>11</v>
      </c>
      <c r="T109" s="61"/>
      <c r="U109" s="60">
        <f>SUM(U97:U108)</f>
        <v>0</v>
      </c>
      <c r="V109" s="37">
        <f>SUM(V97:V108)</f>
        <v>0</v>
      </c>
      <c r="W109" s="61"/>
      <c r="X109" s="60">
        <f t="shared" ref="X109:Y109" si="182">SUM(X97:X108)</f>
        <v>0</v>
      </c>
      <c r="Y109" s="37">
        <f t="shared" si="182"/>
        <v>0</v>
      </c>
      <c r="Z109" s="61"/>
      <c r="AA109" s="60">
        <f>SUM(AA97:AA108)</f>
        <v>0</v>
      </c>
      <c r="AB109" s="37">
        <f>SUM(AB97:AB108)</f>
        <v>0</v>
      </c>
      <c r="AC109" s="61"/>
      <c r="AD109" s="60">
        <f>SUM(AD97:AD108)</f>
        <v>82361</v>
      </c>
      <c r="AE109" s="37">
        <f>SUM(AE97:AE108)</f>
        <v>314913</v>
      </c>
      <c r="AF109" s="61"/>
      <c r="AG109" s="60">
        <f>SUM(AG97:AG108)</f>
        <v>0</v>
      </c>
      <c r="AH109" s="37">
        <f>SUM(AH97:AH108)</f>
        <v>0</v>
      </c>
      <c r="AI109" s="61"/>
      <c r="AJ109" s="60">
        <f>SUM(AJ97:AJ108)</f>
        <v>0</v>
      </c>
      <c r="AK109" s="37">
        <f>SUM(AK97:AK108)</f>
        <v>0</v>
      </c>
      <c r="AL109" s="61"/>
      <c r="AM109" s="60">
        <f>SUM(AM97:AM108)</f>
        <v>0</v>
      </c>
      <c r="AN109" s="37">
        <f>SUM(AN97:AN108)</f>
        <v>0</v>
      </c>
      <c r="AO109" s="61"/>
      <c r="AP109" s="60">
        <f>SUM(AP97:AP108)</f>
        <v>20</v>
      </c>
      <c r="AQ109" s="37">
        <f>SUM(AQ97:AQ108)</f>
        <v>679</v>
      </c>
      <c r="AR109" s="61"/>
      <c r="AS109" s="60">
        <f>SUM(AS97:AS108)</f>
        <v>0</v>
      </c>
      <c r="AT109" s="37">
        <f>SUM(AT97:AT108)</f>
        <v>0</v>
      </c>
      <c r="AU109" s="61"/>
      <c r="AV109" s="60">
        <f>SUM(AV97:AV108)</f>
        <v>2718</v>
      </c>
      <c r="AW109" s="37">
        <f>SUM(AW97:AW108)</f>
        <v>21331</v>
      </c>
      <c r="AX109" s="61"/>
      <c r="AY109" s="60"/>
      <c r="AZ109" s="37"/>
      <c r="BA109" s="61"/>
      <c r="BB109" s="60">
        <f t="shared" ref="BB109:BC109" si="183">SUM(BB97:BB108)</f>
        <v>0</v>
      </c>
      <c r="BC109" s="37">
        <f t="shared" si="183"/>
        <v>0</v>
      </c>
      <c r="BD109" s="61"/>
      <c r="BE109" s="60"/>
      <c r="BF109" s="37"/>
      <c r="BG109" s="61"/>
      <c r="BH109" s="60">
        <f>SUM(BH97:BH108)</f>
        <v>0</v>
      </c>
      <c r="BI109" s="37">
        <f>SUM(BI97:BI108)</f>
        <v>0</v>
      </c>
      <c r="BJ109" s="61"/>
      <c r="BK109" s="60">
        <f>SUM(BK97:BK108)</f>
        <v>0</v>
      </c>
      <c r="BL109" s="37">
        <f>SUM(BL97:BL108)</f>
        <v>0</v>
      </c>
      <c r="BM109" s="61"/>
      <c r="BN109" s="60">
        <f>SUM(BN97:BN108)</f>
        <v>0</v>
      </c>
      <c r="BO109" s="37">
        <f>SUM(BO97:BO108)</f>
        <v>0</v>
      </c>
      <c r="BP109" s="61"/>
      <c r="BQ109" s="60">
        <f>SUM(BQ97:BQ108)</f>
        <v>0</v>
      </c>
      <c r="BR109" s="37">
        <f>SUM(BR97:BR108)</f>
        <v>0</v>
      </c>
      <c r="BS109" s="61"/>
      <c r="BT109" s="60">
        <f>SUM(BT97:BT108)</f>
        <v>1</v>
      </c>
      <c r="BU109" s="37">
        <f>SUM(BU97:BU108)</f>
        <v>16</v>
      </c>
      <c r="BV109" s="61"/>
      <c r="BW109" s="60">
        <f>SUM(BW97:BW108)</f>
        <v>0</v>
      </c>
      <c r="BX109" s="37">
        <f>SUM(BX97:BX108)</f>
        <v>0</v>
      </c>
      <c r="BY109" s="61"/>
      <c r="BZ109" s="60">
        <f>SUM(BZ97:BZ108)</f>
        <v>0</v>
      </c>
      <c r="CA109" s="37">
        <f>SUM(CA97:CA108)</f>
        <v>0</v>
      </c>
      <c r="CB109" s="61"/>
      <c r="CC109" s="60">
        <f>SUM(CC97:CC108)</f>
        <v>151</v>
      </c>
      <c r="CD109" s="37">
        <f>SUM(CD97:CD108)</f>
        <v>1134</v>
      </c>
      <c r="CE109" s="61"/>
      <c r="CF109" s="60">
        <f>SUM(CF97:CF108)</f>
        <v>117500</v>
      </c>
      <c r="CG109" s="37">
        <f>SUM(CG97:CG108)</f>
        <v>485461</v>
      </c>
      <c r="CH109" s="61"/>
      <c r="CI109" s="60">
        <f>SUM(CI97:CI108)</f>
        <v>0</v>
      </c>
      <c r="CJ109" s="37">
        <f>SUM(CJ97:CJ108)</f>
        <v>0</v>
      </c>
      <c r="CK109" s="61"/>
      <c r="CL109" s="60">
        <f>SUM(CL97:CL108)</f>
        <v>0</v>
      </c>
      <c r="CM109" s="37">
        <f>SUM(CM97:CM108)</f>
        <v>0</v>
      </c>
      <c r="CN109" s="61"/>
      <c r="CO109" s="60">
        <f>SUM(CO97:CO108)</f>
        <v>0</v>
      </c>
      <c r="CP109" s="37">
        <f>SUM(CP97:CP108)</f>
        <v>0</v>
      </c>
      <c r="CQ109" s="61"/>
      <c r="CR109" s="60">
        <f>SUM(CR97:CR108)</f>
        <v>183</v>
      </c>
      <c r="CS109" s="37">
        <f>SUM(CS97:CS108)</f>
        <v>2592</v>
      </c>
      <c r="CT109" s="61"/>
      <c r="CU109" s="60">
        <f>SUM(CU97:CU108)</f>
        <v>1</v>
      </c>
      <c r="CV109" s="37">
        <f>SUM(CV97:CV108)</f>
        <v>40</v>
      </c>
      <c r="CW109" s="61"/>
      <c r="CX109" s="60">
        <f>SUM(CX97:CX108)</f>
        <v>0</v>
      </c>
      <c r="CY109" s="37">
        <f>SUM(CY97:CY108)</f>
        <v>0</v>
      </c>
      <c r="CZ109" s="61"/>
      <c r="DA109" s="60">
        <f>SUM(DA97:DA108)</f>
        <v>22</v>
      </c>
      <c r="DB109" s="37">
        <f>SUM(DB97:DB108)</f>
        <v>232</v>
      </c>
      <c r="DC109" s="61"/>
      <c r="DD109" s="60">
        <f>SUM(DD97:DD108)</f>
        <v>0</v>
      </c>
      <c r="DE109" s="37">
        <f>SUM(DE97:DE108)</f>
        <v>0</v>
      </c>
      <c r="DF109" s="61"/>
      <c r="DG109" s="60">
        <f>SUM(DG97:DG108)</f>
        <v>2</v>
      </c>
      <c r="DH109" s="37">
        <f>SUM(DH97:DH108)</f>
        <v>29</v>
      </c>
      <c r="DI109" s="61"/>
      <c r="DJ109" s="60">
        <f>SUM(DJ97:DJ108)</f>
        <v>0</v>
      </c>
      <c r="DK109" s="37">
        <f>SUM(DK97:DK108)</f>
        <v>0</v>
      </c>
      <c r="DL109" s="61"/>
      <c r="DM109" s="60">
        <f>SUM(DM97:DM108)</f>
        <v>26</v>
      </c>
      <c r="DN109" s="37">
        <f>SUM(DN97:DN108)</f>
        <v>101</v>
      </c>
      <c r="DO109" s="61"/>
      <c r="DP109" s="60">
        <f>SUM(DP97:DP108)</f>
        <v>0</v>
      </c>
      <c r="DQ109" s="37">
        <f>SUM(DQ97:DQ108)</f>
        <v>0</v>
      </c>
      <c r="DR109" s="61"/>
      <c r="DS109" s="60">
        <f>SUM(DS97:DS108)</f>
        <v>25</v>
      </c>
      <c r="DT109" s="37">
        <f>SUM(DT97:DT108)</f>
        <v>192</v>
      </c>
      <c r="DU109" s="61"/>
      <c r="DV109" s="60">
        <f>SUM(DV97:DV108)</f>
        <v>0</v>
      </c>
      <c r="DW109" s="37">
        <f>SUM(DW97:DW108)</f>
        <v>0</v>
      </c>
      <c r="DX109" s="61"/>
      <c r="DY109" s="60">
        <f>SUM(DY97:DY108)</f>
        <v>0</v>
      </c>
      <c r="DZ109" s="37">
        <f>SUM(DZ97:DZ108)</f>
        <v>0</v>
      </c>
      <c r="EA109" s="61"/>
      <c r="EB109" s="60">
        <f>SUM(EB97:EB108)</f>
        <v>0</v>
      </c>
      <c r="EC109" s="37">
        <f>SUM(EC97:EC108)</f>
        <v>0</v>
      </c>
      <c r="ED109" s="61"/>
      <c r="EE109" s="60">
        <f>SUM(EE97:EE108)</f>
        <v>0</v>
      </c>
      <c r="EF109" s="37">
        <f>SUM(EF97:EF108)</f>
        <v>0</v>
      </c>
      <c r="EG109" s="61"/>
      <c r="EH109" s="60">
        <f>SUM(EH97:EH108)</f>
        <v>0</v>
      </c>
      <c r="EI109" s="37">
        <f>SUM(EI97:EI108)</f>
        <v>4</v>
      </c>
      <c r="EJ109" s="61"/>
      <c r="EK109" s="60">
        <f t="shared" ref="EK109:EL109" si="184">SUM(EK97:EK108)</f>
        <v>0</v>
      </c>
      <c r="EL109" s="37">
        <f t="shared" si="184"/>
        <v>0</v>
      </c>
      <c r="EM109" s="61"/>
      <c r="EN109" s="60">
        <f>SUM(EN97:EN108)</f>
        <v>0</v>
      </c>
      <c r="EO109" s="37">
        <f>SUM(EO97:EO108)</f>
        <v>0</v>
      </c>
      <c r="EP109" s="61"/>
      <c r="EQ109" s="60">
        <f>SUM(EQ97:EQ108)</f>
        <v>31271</v>
      </c>
      <c r="ER109" s="37">
        <f>SUM(ER97:ER108)</f>
        <v>120142</v>
      </c>
      <c r="ES109" s="61"/>
      <c r="ET109" s="60">
        <f>SUM(ET97:ET108)</f>
        <v>3304</v>
      </c>
      <c r="EU109" s="37">
        <f>SUM(EU97:EU108)</f>
        <v>11688</v>
      </c>
      <c r="EV109" s="61"/>
      <c r="EW109" s="60">
        <f>SUM(EW97:EW108)</f>
        <v>0</v>
      </c>
      <c r="EX109" s="37">
        <f>SUM(EX97:EX108)</f>
        <v>0</v>
      </c>
      <c r="EY109" s="61"/>
      <c r="EZ109" s="60"/>
      <c r="FA109" s="37"/>
      <c r="FB109" s="61"/>
      <c r="FC109" s="60">
        <f>SUM(FC97:FC108)</f>
        <v>0</v>
      </c>
      <c r="FD109" s="37">
        <f>SUM(FD97:FD108)</f>
        <v>0</v>
      </c>
      <c r="FE109" s="61"/>
      <c r="FF109" s="60">
        <f>SUM(FF97:FF108)</f>
        <v>0</v>
      </c>
      <c r="FG109" s="37">
        <f>SUM(FG97:FG108)</f>
        <v>0</v>
      </c>
      <c r="FH109" s="61"/>
      <c r="FI109" s="60">
        <f>SUM(FI97:FI108)</f>
        <v>0</v>
      </c>
      <c r="FJ109" s="37">
        <f>SUM(FJ97:FJ108)</f>
        <v>0</v>
      </c>
      <c r="FK109" s="61"/>
      <c r="FL109" s="60">
        <f t="shared" ref="FL109:FM109" si="185">SUM(FL97:FL108)</f>
        <v>0</v>
      </c>
      <c r="FM109" s="37">
        <f t="shared" si="185"/>
        <v>0</v>
      </c>
      <c r="FN109" s="61"/>
      <c r="FO109" s="60">
        <f>SUM(FO97:FO108)</f>
        <v>0</v>
      </c>
      <c r="FP109" s="37">
        <f>SUM(FP97:FP108)</f>
        <v>0</v>
      </c>
      <c r="FQ109" s="61"/>
      <c r="FR109" s="60">
        <f>SUM(FR97:FR108)</f>
        <v>501</v>
      </c>
      <c r="FS109" s="37">
        <f>SUM(FS97:FS108)</f>
        <v>1795</v>
      </c>
      <c r="FT109" s="61"/>
      <c r="FU109" s="60">
        <f>SUM(FU97:FU108)</f>
        <v>0</v>
      </c>
      <c r="FV109" s="37">
        <f>SUM(FV97:FV108)</f>
        <v>0</v>
      </c>
      <c r="FW109" s="61"/>
      <c r="FX109" s="60">
        <f>SUM(FX97:FX108)</f>
        <v>150</v>
      </c>
      <c r="FY109" s="37">
        <f>SUM(FY97:FY108)</f>
        <v>428</v>
      </c>
      <c r="FZ109" s="61"/>
      <c r="GA109" s="60">
        <f>SUM(GA97:GA108)</f>
        <v>1</v>
      </c>
      <c r="GB109" s="37">
        <f>SUM(GB97:GB108)</f>
        <v>19</v>
      </c>
      <c r="GC109" s="61"/>
      <c r="GD109" s="60">
        <f>SUM(GD97:GD108)</f>
        <v>0</v>
      </c>
      <c r="GE109" s="37">
        <f>SUM(GE97:GE108)</f>
        <v>4</v>
      </c>
      <c r="GF109" s="61"/>
      <c r="GG109" s="60">
        <f>SUM(GG97:GG108)</f>
        <v>0</v>
      </c>
      <c r="GH109" s="37">
        <f>SUM(GH97:GH108)</f>
        <v>0</v>
      </c>
      <c r="GI109" s="61"/>
      <c r="GJ109" s="60">
        <f>SUM(GJ97:GJ108)</f>
        <v>0</v>
      </c>
      <c r="GK109" s="37">
        <f>SUM(GK97:GK108)</f>
        <v>0</v>
      </c>
      <c r="GL109" s="61"/>
      <c r="GM109" s="60">
        <f>SUM(GM97:GM108)</f>
        <v>0</v>
      </c>
      <c r="GN109" s="37">
        <f>SUM(GN97:GN108)</f>
        <v>0</v>
      </c>
      <c r="GO109" s="61"/>
      <c r="GP109" s="60">
        <f t="shared" ref="GP109:GQ109" si="186">SUM(GP97:GP108)</f>
        <v>0</v>
      </c>
      <c r="GQ109" s="37">
        <f t="shared" si="186"/>
        <v>0</v>
      </c>
      <c r="GR109" s="61"/>
      <c r="GS109" s="60">
        <f>SUM(GS97:GS108)</f>
        <v>432</v>
      </c>
      <c r="GT109" s="37">
        <f>SUM(GT97:GT108)</f>
        <v>2004</v>
      </c>
      <c r="GU109" s="61"/>
      <c r="GV109" s="60">
        <f>SUM(GV97:GV108)</f>
        <v>0</v>
      </c>
      <c r="GW109" s="37">
        <f>SUM(GW97:GW108)</f>
        <v>0</v>
      </c>
      <c r="GX109" s="61"/>
      <c r="GY109" s="60">
        <f>SUM(GY97:GY108)</f>
        <v>619827</v>
      </c>
      <c r="GZ109" s="37">
        <f>SUM(GZ97:GZ108)</f>
        <v>2462416</v>
      </c>
      <c r="HA109" s="61"/>
      <c r="HB109" s="60">
        <f t="shared" ref="HB109:HC109" si="187">SUM(HB97:HB108)</f>
        <v>0</v>
      </c>
      <c r="HC109" s="37">
        <f t="shared" si="187"/>
        <v>0</v>
      </c>
      <c r="HD109" s="61"/>
      <c r="HE109" s="60"/>
      <c r="HF109" s="37"/>
      <c r="HG109" s="61"/>
      <c r="HH109" s="60">
        <f>SUM(HH97:HH108)</f>
        <v>0</v>
      </c>
      <c r="HI109" s="37">
        <f>SUM(HI97:HI108)</f>
        <v>0</v>
      </c>
      <c r="HJ109" s="61"/>
      <c r="HK109" s="60">
        <f>SUM(HK97:HK108)</f>
        <v>0</v>
      </c>
      <c r="HL109" s="37">
        <f>SUM(HL97:HL108)</f>
        <v>0</v>
      </c>
      <c r="HM109" s="61"/>
      <c r="HN109" s="60">
        <f>SUM(HN97:HN108)</f>
        <v>0</v>
      </c>
      <c r="HO109" s="37">
        <f>SUM(HO97:HO108)</f>
        <v>0</v>
      </c>
      <c r="HP109" s="61"/>
      <c r="HQ109" s="60">
        <f>SUM(HQ97:HQ108)</f>
        <v>2387</v>
      </c>
      <c r="HR109" s="37">
        <f>SUM(HR97:HR108)</f>
        <v>8980</v>
      </c>
      <c r="HS109" s="61"/>
      <c r="HT109" s="60">
        <f>SUM(HT97:HT108)</f>
        <v>3</v>
      </c>
      <c r="HU109" s="37">
        <f>SUM(HU97:HU108)</f>
        <v>92</v>
      </c>
      <c r="HV109" s="61"/>
      <c r="HW109" s="60">
        <f>SUM(HW97:HW108)</f>
        <v>1456</v>
      </c>
      <c r="HX109" s="37">
        <f>SUM(HX97:HX108)</f>
        <v>11768</v>
      </c>
      <c r="HY109" s="61"/>
      <c r="HZ109" s="60">
        <v>0</v>
      </c>
      <c r="IA109" s="37">
        <v>0</v>
      </c>
      <c r="IB109" s="61"/>
      <c r="IC109" s="60">
        <f>SUM(IC97:IC108)</f>
        <v>2719</v>
      </c>
      <c r="ID109" s="37">
        <f>SUM(ID97:ID108)</f>
        <v>12334</v>
      </c>
      <c r="IE109" s="61"/>
      <c r="IF109" s="60">
        <f>SUM(IF97:IF108)</f>
        <v>8949</v>
      </c>
      <c r="IG109" s="37">
        <f>SUM(IG97:IG108)</f>
        <v>32236</v>
      </c>
      <c r="IH109" s="61"/>
      <c r="II109" s="60">
        <f>SUM(II97:II108)</f>
        <v>0</v>
      </c>
      <c r="IJ109" s="37">
        <f>SUM(IJ97:IJ108)</f>
        <v>0</v>
      </c>
      <c r="IK109" s="61"/>
      <c r="IL109" s="60">
        <f>SUM(IL97:IL108)</f>
        <v>0</v>
      </c>
      <c r="IM109" s="37">
        <f>SUM(IM97:IM108)</f>
        <v>0</v>
      </c>
      <c r="IN109" s="61"/>
      <c r="IO109" s="60">
        <f>SUM(IO97:IO108)</f>
        <v>34</v>
      </c>
      <c r="IP109" s="37">
        <f>SUM(IP97:IP108)</f>
        <v>246</v>
      </c>
      <c r="IQ109" s="61"/>
      <c r="IR109" s="38">
        <f t="shared" si="115"/>
        <v>874716</v>
      </c>
      <c r="IS109" s="61">
        <f t="shared" si="116"/>
        <v>3496046</v>
      </c>
    </row>
    <row r="110" spans="1:253" x14ac:dyDescent="0.3">
      <c r="A110" s="54">
        <v>2012</v>
      </c>
      <c r="B110" s="50" t="s">
        <v>5</v>
      </c>
      <c r="C110" s="57">
        <v>0</v>
      </c>
      <c r="D110" s="5">
        <v>0</v>
      </c>
      <c r="E110" s="58">
        <v>0</v>
      </c>
      <c r="F110" s="59"/>
      <c r="G110" s="12"/>
      <c r="H110" s="58"/>
      <c r="I110" s="59">
        <v>24</v>
      </c>
      <c r="J110" s="12">
        <v>204</v>
      </c>
      <c r="K110" s="58">
        <f>J110/I110*1000</f>
        <v>8500</v>
      </c>
      <c r="L110" s="59">
        <v>87</v>
      </c>
      <c r="M110" s="12">
        <v>922</v>
      </c>
      <c r="N110" s="58">
        <f t="shared" ref="N110:N121" si="188">M110/L110*1000</f>
        <v>10597.701149425287</v>
      </c>
      <c r="O110" s="57">
        <v>0</v>
      </c>
      <c r="P110" s="5">
        <v>0</v>
      </c>
      <c r="Q110" s="58">
        <v>0</v>
      </c>
      <c r="R110" s="57">
        <v>0</v>
      </c>
      <c r="S110" s="5">
        <v>0</v>
      </c>
      <c r="T110" s="58">
        <v>0</v>
      </c>
      <c r="U110" s="57">
        <v>0</v>
      </c>
      <c r="V110" s="5">
        <v>0</v>
      </c>
      <c r="W110" s="58">
        <v>0</v>
      </c>
      <c r="X110" s="57">
        <v>0</v>
      </c>
      <c r="Y110" s="5">
        <v>0</v>
      </c>
      <c r="Z110" s="58">
        <f t="shared" ref="Z110:Z121" si="189">IF(X110=0,0,Y110/X110*1000)</f>
        <v>0</v>
      </c>
      <c r="AA110" s="57">
        <v>0</v>
      </c>
      <c r="AB110" s="5">
        <v>0</v>
      </c>
      <c r="AC110" s="58">
        <v>0</v>
      </c>
      <c r="AD110" s="59">
        <v>3278</v>
      </c>
      <c r="AE110" s="12">
        <v>14594</v>
      </c>
      <c r="AF110" s="58">
        <f t="shared" ref="AF110:AF121" si="190">AE110/AD110*1000</f>
        <v>4452.1049420378276</v>
      </c>
      <c r="AG110" s="57">
        <v>0</v>
      </c>
      <c r="AH110" s="5">
        <v>0</v>
      </c>
      <c r="AI110" s="58">
        <v>0</v>
      </c>
      <c r="AJ110" s="57">
        <v>0</v>
      </c>
      <c r="AK110" s="5">
        <v>0</v>
      </c>
      <c r="AL110" s="58">
        <v>0</v>
      </c>
      <c r="AM110" s="57">
        <v>0</v>
      </c>
      <c r="AN110" s="5">
        <v>0</v>
      </c>
      <c r="AO110" s="58">
        <v>0</v>
      </c>
      <c r="AP110" s="57">
        <v>0</v>
      </c>
      <c r="AQ110" s="5">
        <v>0</v>
      </c>
      <c r="AR110" s="58">
        <v>0</v>
      </c>
      <c r="AS110" s="57">
        <v>0</v>
      </c>
      <c r="AT110" s="5">
        <v>0</v>
      </c>
      <c r="AU110" s="58">
        <v>0</v>
      </c>
      <c r="AV110" s="59">
        <v>277</v>
      </c>
      <c r="AW110" s="12">
        <v>5413</v>
      </c>
      <c r="AX110" s="58">
        <f t="shared" ref="AX110:AX121" si="191">AW110/AV110*1000</f>
        <v>19541.516245487364</v>
      </c>
      <c r="AY110" s="57"/>
      <c r="AZ110" s="5"/>
      <c r="BA110" s="58"/>
      <c r="BB110" s="57">
        <v>0</v>
      </c>
      <c r="BC110" s="5">
        <v>0</v>
      </c>
      <c r="BD110" s="58">
        <f t="shared" ref="BD110:BD121" si="192">IF(BB110=0,0,BC110/BB110*1000)</f>
        <v>0</v>
      </c>
      <c r="BE110" s="57"/>
      <c r="BF110" s="5"/>
      <c r="BG110" s="58"/>
      <c r="BH110" s="57">
        <v>0</v>
      </c>
      <c r="BI110" s="5">
        <v>0</v>
      </c>
      <c r="BJ110" s="58">
        <v>0</v>
      </c>
      <c r="BK110" s="57">
        <v>0</v>
      </c>
      <c r="BL110" s="5">
        <v>0</v>
      </c>
      <c r="BM110" s="58">
        <v>0</v>
      </c>
      <c r="BN110" s="57">
        <v>0</v>
      </c>
      <c r="BO110" s="5">
        <v>0</v>
      </c>
      <c r="BP110" s="58">
        <v>0</v>
      </c>
      <c r="BQ110" s="57">
        <v>0</v>
      </c>
      <c r="BR110" s="5">
        <v>0</v>
      </c>
      <c r="BS110" s="58">
        <v>0</v>
      </c>
      <c r="BT110" s="57">
        <v>0</v>
      </c>
      <c r="BU110" s="5">
        <v>0</v>
      </c>
      <c r="BV110" s="58">
        <v>0</v>
      </c>
      <c r="BW110" s="57">
        <v>0</v>
      </c>
      <c r="BX110" s="5">
        <v>0</v>
      </c>
      <c r="BY110" s="58">
        <v>0</v>
      </c>
      <c r="BZ110" s="57">
        <v>0</v>
      </c>
      <c r="CA110" s="5">
        <v>0</v>
      </c>
      <c r="CB110" s="58">
        <v>0</v>
      </c>
      <c r="CC110" s="57">
        <v>0</v>
      </c>
      <c r="CD110" s="5">
        <v>0</v>
      </c>
      <c r="CE110" s="58">
        <v>0</v>
      </c>
      <c r="CF110" s="59">
        <v>12955</v>
      </c>
      <c r="CG110" s="12">
        <v>45596</v>
      </c>
      <c r="CH110" s="58">
        <f t="shared" ref="CH110:CH121" si="193">CG110/CF110*1000</f>
        <v>3519.5677344654573</v>
      </c>
      <c r="CI110" s="57">
        <v>0</v>
      </c>
      <c r="CJ110" s="5">
        <v>0</v>
      </c>
      <c r="CK110" s="58">
        <v>0</v>
      </c>
      <c r="CL110" s="57">
        <v>0</v>
      </c>
      <c r="CM110" s="5">
        <v>0</v>
      </c>
      <c r="CN110" s="58">
        <v>0</v>
      </c>
      <c r="CO110" s="57">
        <v>0</v>
      </c>
      <c r="CP110" s="5">
        <v>0</v>
      </c>
      <c r="CQ110" s="58">
        <v>0</v>
      </c>
      <c r="CR110" s="59">
        <v>28</v>
      </c>
      <c r="CS110" s="12">
        <v>383</v>
      </c>
      <c r="CT110" s="58">
        <f t="shared" ref="CT110:CT121" si="194">CS110/CR110*1000</f>
        <v>13678.571428571429</v>
      </c>
      <c r="CU110" s="57">
        <v>0</v>
      </c>
      <c r="CV110" s="5">
        <v>0</v>
      </c>
      <c r="CW110" s="58">
        <v>0</v>
      </c>
      <c r="CX110" s="57">
        <v>0</v>
      </c>
      <c r="CY110" s="5">
        <v>0</v>
      </c>
      <c r="CZ110" s="58">
        <v>0</v>
      </c>
      <c r="DA110" s="57">
        <v>0</v>
      </c>
      <c r="DB110" s="5">
        <v>0</v>
      </c>
      <c r="DC110" s="58">
        <v>0</v>
      </c>
      <c r="DD110" s="57">
        <v>0</v>
      </c>
      <c r="DE110" s="5">
        <v>0</v>
      </c>
      <c r="DF110" s="58">
        <v>0</v>
      </c>
      <c r="DG110" s="57">
        <v>0</v>
      </c>
      <c r="DH110" s="5">
        <v>0</v>
      </c>
      <c r="DI110" s="58">
        <v>0</v>
      </c>
      <c r="DJ110" s="57">
        <v>0</v>
      </c>
      <c r="DK110" s="5">
        <v>0</v>
      </c>
      <c r="DL110" s="58">
        <v>0</v>
      </c>
      <c r="DM110" s="57">
        <v>0</v>
      </c>
      <c r="DN110" s="5">
        <v>0</v>
      </c>
      <c r="DO110" s="58">
        <v>0</v>
      </c>
      <c r="DP110" s="57">
        <v>0</v>
      </c>
      <c r="DQ110" s="5">
        <v>0</v>
      </c>
      <c r="DR110" s="58">
        <v>0</v>
      </c>
      <c r="DS110" s="57">
        <v>0</v>
      </c>
      <c r="DT110" s="5">
        <v>0</v>
      </c>
      <c r="DU110" s="58">
        <v>0</v>
      </c>
      <c r="DV110" s="57">
        <v>0</v>
      </c>
      <c r="DW110" s="5">
        <v>0</v>
      </c>
      <c r="DX110" s="58">
        <v>0</v>
      </c>
      <c r="DY110" s="57">
        <v>0</v>
      </c>
      <c r="DZ110" s="5">
        <v>0</v>
      </c>
      <c r="EA110" s="58">
        <v>0</v>
      </c>
      <c r="EB110" s="57">
        <v>0</v>
      </c>
      <c r="EC110" s="5">
        <v>0</v>
      </c>
      <c r="ED110" s="58">
        <v>0</v>
      </c>
      <c r="EE110" s="57">
        <v>0</v>
      </c>
      <c r="EF110" s="5">
        <v>0</v>
      </c>
      <c r="EG110" s="58">
        <v>0</v>
      </c>
      <c r="EH110" s="57">
        <v>0</v>
      </c>
      <c r="EI110" s="5">
        <v>0</v>
      </c>
      <c r="EJ110" s="58">
        <v>0</v>
      </c>
      <c r="EK110" s="57">
        <v>0</v>
      </c>
      <c r="EL110" s="5">
        <v>0</v>
      </c>
      <c r="EM110" s="58">
        <v>0</v>
      </c>
      <c r="EN110" s="57">
        <v>0</v>
      </c>
      <c r="EO110" s="5">
        <v>0</v>
      </c>
      <c r="EP110" s="58">
        <v>0</v>
      </c>
      <c r="EQ110" s="59">
        <v>12977</v>
      </c>
      <c r="ER110" s="12">
        <v>64107</v>
      </c>
      <c r="ES110" s="58">
        <f t="shared" ref="ES110:ES121" si="195">ER110/EQ110*1000</f>
        <v>4940.0477768359406</v>
      </c>
      <c r="ET110" s="57">
        <v>0</v>
      </c>
      <c r="EU110" s="5">
        <v>0</v>
      </c>
      <c r="EV110" s="58">
        <v>0</v>
      </c>
      <c r="EW110" s="57">
        <v>0</v>
      </c>
      <c r="EX110" s="5">
        <v>0</v>
      </c>
      <c r="EY110" s="58">
        <v>0</v>
      </c>
      <c r="EZ110" s="57"/>
      <c r="FA110" s="5"/>
      <c r="FB110" s="58"/>
      <c r="FC110" s="57">
        <v>0</v>
      </c>
      <c r="FD110" s="5">
        <v>0</v>
      </c>
      <c r="FE110" s="58">
        <v>0</v>
      </c>
      <c r="FF110" s="57">
        <v>0</v>
      </c>
      <c r="FG110" s="5">
        <v>0</v>
      </c>
      <c r="FH110" s="58">
        <v>0</v>
      </c>
      <c r="FI110" s="57">
        <v>0</v>
      </c>
      <c r="FJ110" s="5">
        <v>0</v>
      </c>
      <c r="FK110" s="58">
        <v>0</v>
      </c>
      <c r="FL110" s="57">
        <v>0</v>
      </c>
      <c r="FM110" s="5">
        <v>0</v>
      </c>
      <c r="FN110" s="58">
        <f t="shared" ref="FN110:FN121" si="196">IF(FL110=0,0,FM110/FL110*1000)</f>
        <v>0</v>
      </c>
      <c r="FO110" s="57">
        <v>0</v>
      </c>
      <c r="FP110" s="5">
        <v>0</v>
      </c>
      <c r="FQ110" s="58">
        <v>0</v>
      </c>
      <c r="FR110" s="57">
        <v>0</v>
      </c>
      <c r="FS110" s="5">
        <v>0</v>
      </c>
      <c r="FT110" s="58">
        <v>0</v>
      </c>
      <c r="FU110" s="57">
        <v>0</v>
      </c>
      <c r="FV110" s="5">
        <v>0</v>
      </c>
      <c r="FW110" s="58">
        <v>0</v>
      </c>
      <c r="FX110" s="57">
        <v>0</v>
      </c>
      <c r="FY110" s="5">
        <v>0</v>
      </c>
      <c r="FZ110" s="58">
        <v>0</v>
      </c>
      <c r="GA110" s="57">
        <v>0</v>
      </c>
      <c r="GB110" s="5">
        <v>0</v>
      </c>
      <c r="GC110" s="58">
        <v>0</v>
      </c>
      <c r="GD110" s="57">
        <v>0</v>
      </c>
      <c r="GE110" s="5">
        <v>0</v>
      </c>
      <c r="GF110" s="58">
        <v>0</v>
      </c>
      <c r="GG110" s="57">
        <v>0</v>
      </c>
      <c r="GH110" s="5">
        <v>0</v>
      </c>
      <c r="GI110" s="58">
        <v>0</v>
      </c>
      <c r="GJ110" s="57">
        <v>0</v>
      </c>
      <c r="GK110" s="5">
        <v>0</v>
      </c>
      <c r="GL110" s="58">
        <v>0</v>
      </c>
      <c r="GM110" s="57">
        <v>0</v>
      </c>
      <c r="GN110" s="5">
        <v>0</v>
      </c>
      <c r="GO110" s="58">
        <v>0</v>
      </c>
      <c r="GP110" s="57">
        <v>0</v>
      </c>
      <c r="GQ110" s="5">
        <v>0</v>
      </c>
      <c r="GR110" s="58">
        <f t="shared" ref="GR110:GR121" si="197">IF(GP110=0,0,GQ110/GP110*1000)</f>
        <v>0</v>
      </c>
      <c r="GS110" s="59">
        <v>22</v>
      </c>
      <c r="GT110" s="12">
        <v>287</v>
      </c>
      <c r="GU110" s="58">
        <f t="shared" ref="GU110:GU119" si="198">GT110/GS110*1000</f>
        <v>13045.454545454544</v>
      </c>
      <c r="GV110" s="57">
        <v>0</v>
      </c>
      <c r="GW110" s="5">
        <v>0</v>
      </c>
      <c r="GX110" s="58">
        <v>0</v>
      </c>
      <c r="GY110" s="59">
        <v>16741</v>
      </c>
      <c r="GZ110" s="12">
        <v>91298</v>
      </c>
      <c r="HA110" s="58">
        <f t="shared" ref="HA110:HA121" si="199">GZ110/GY110*1000</f>
        <v>5453.5571351771105</v>
      </c>
      <c r="HB110" s="57">
        <v>0</v>
      </c>
      <c r="HC110" s="5">
        <v>0</v>
      </c>
      <c r="HD110" s="58">
        <f t="shared" ref="HD110:HD121" si="200">IF(HB110=0,0,HC110/HB110*1000)</f>
        <v>0</v>
      </c>
      <c r="HE110" s="57"/>
      <c r="HF110" s="5"/>
      <c r="HG110" s="58"/>
      <c r="HH110" s="57">
        <v>0</v>
      </c>
      <c r="HI110" s="5">
        <v>0</v>
      </c>
      <c r="HJ110" s="58">
        <v>0</v>
      </c>
      <c r="HK110" s="57">
        <v>0</v>
      </c>
      <c r="HL110" s="5">
        <v>0</v>
      </c>
      <c r="HM110" s="58">
        <v>0</v>
      </c>
      <c r="HN110" s="57">
        <v>0</v>
      </c>
      <c r="HO110" s="5">
        <v>0</v>
      </c>
      <c r="HP110" s="58">
        <v>0</v>
      </c>
      <c r="HQ110" s="57">
        <v>0</v>
      </c>
      <c r="HR110" s="5">
        <v>0</v>
      </c>
      <c r="HS110" s="58">
        <v>0</v>
      </c>
      <c r="HT110" s="57">
        <v>0</v>
      </c>
      <c r="HU110" s="5">
        <v>0</v>
      </c>
      <c r="HV110" s="58">
        <v>0</v>
      </c>
      <c r="HW110" s="59">
        <v>254</v>
      </c>
      <c r="HX110" s="12">
        <v>1390</v>
      </c>
      <c r="HY110" s="58">
        <f t="shared" ref="HY110:HY121" si="201">HX110/HW110*1000</f>
        <v>5472.4409448818897</v>
      </c>
      <c r="HZ110" s="57">
        <v>0</v>
      </c>
      <c r="IA110" s="5">
        <v>0</v>
      </c>
      <c r="IB110" s="58">
        <v>0</v>
      </c>
      <c r="IC110" s="57">
        <v>0</v>
      </c>
      <c r="ID110" s="5">
        <v>0</v>
      </c>
      <c r="IE110" s="58">
        <v>0</v>
      </c>
      <c r="IF110" s="59">
        <v>25</v>
      </c>
      <c r="IG110" s="12">
        <v>151</v>
      </c>
      <c r="IH110" s="58">
        <f t="shared" ref="IH110:IH121" si="202">IG110/IF110*1000</f>
        <v>6040</v>
      </c>
      <c r="II110" s="57">
        <v>0</v>
      </c>
      <c r="IJ110" s="5">
        <v>0</v>
      </c>
      <c r="IK110" s="58">
        <v>0</v>
      </c>
      <c r="IL110" s="57">
        <v>0</v>
      </c>
      <c r="IM110" s="5">
        <v>0</v>
      </c>
      <c r="IN110" s="58">
        <v>0</v>
      </c>
      <c r="IO110" s="57">
        <v>0</v>
      </c>
      <c r="IP110" s="5">
        <v>0</v>
      </c>
      <c r="IQ110" s="58">
        <v>0</v>
      </c>
      <c r="IR110" s="14">
        <f t="shared" si="115"/>
        <v>46668</v>
      </c>
      <c r="IS110" s="58">
        <f t="shared" si="116"/>
        <v>224345</v>
      </c>
    </row>
    <row r="111" spans="1:253" x14ac:dyDescent="0.3">
      <c r="A111" s="54">
        <v>2012</v>
      </c>
      <c r="B111" s="50" t="s">
        <v>6</v>
      </c>
      <c r="C111" s="57">
        <v>0</v>
      </c>
      <c r="D111" s="5">
        <v>0</v>
      </c>
      <c r="E111" s="58">
        <v>0</v>
      </c>
      <c r="F111" s="57"/>
      <c r="G111" s="5"/>
      <c r="H111" s="58"/>
      <c r="I111" s="57">
        <v>0</v>
      </c>
      <c r="J111" s="5">
        <v>0</v>
      </c>
      <c r="K111" s="58">
        <v>0</v>
      </c>
      <c r="L111" s="59">
        <v>43</v>
      </c>
      <c r="M111" s="12">
        <v>379</v>
      </c>
      <c r="N111" s="58">
        <f t="shared" si="188"/>
        <v>8813.9534883720935</v>
      </c>
      <c r="O111" s="57">
        <v>0</v>
      </c>
      <c r="P111" s="5">
        <v>0</v>
      </c>
      <c r="Q111" s="58">
        <v>0</v>
      </c>
      <c r="R111" s="57">
        <v>0</v>
      </c>
      <c r="S111" s="5">
        <v>0</v>
      </c>
      <c r="T111" s="58">
        <v>0</v>
      </c>
      <c r="U111" s="57">
        <v>0</v>
      </c>
      <c r="V111" s="5">
        <v>0</v>
      </c>
      <c r="W111" s="58">
        <v>0</v>
      </c>
      <c r="X111" s="57">
        <v>0</v>
      </c>
      <c r="Y111" s="5">
        <v>0</v>
      </c>
      <c r="Z111" s="58">
        <f t="shared" si="189"/>
        <v>0</v>
      </c>
      <c r="AA111" s="57">
        <v>0</v>
      </c>
      <c r="AB111" s="5">
        <v>0</v>
      </c>
      <c r="AC111" s="58">
        <v>0</v>
      </c>
      <c r="AD111" s="59">
        <v>7906</v>
      </c>
      <c r="AE111" s="12">
        <v>34428</v>
      </c>
      <c r="AF111" s="58">
        <f t="shared" si="190"/>
        <v>4354.6673412598029</v>
      </c>
      <c r="AG111" s="57">
        <v>0</v>
      </c>
      <c r="AH111" s="5">
        <v>0</v>
      </c>
      <c r="AI111" s="58">
        <v>0</v>
      </c>
      <c r="AJ111" s="57">
        <v>0</v>
      </c>
      <c r="AK111" s="5">
        <v>0</v>
      </c>
      <c r="AL111" s="58">
        <v>0</v>
      </c>
      <c r="AM111" s="57">
        <v>0</v>
      </c>
      <c r="AN111" s="5">
        <v>0</v>
      </c>
      <c r="AO111" s="58">
        <v>0</v>
      </c>
      <c r="AP111" s="57">
        <v>0</v>
      </c>
      <c r="AQ111" s="5">
        <v>0</v>
      </c>
      <c r="AR111" s="58">
        <v>0</v>
      </c>
      <c r="AS111" s="57">
        <v>0</v>
      </c>
      <c r="AT111" s="5">
        <v>0</v>
      </c>
      <c r="AU111" s="58">
        <v>0</v>
      </c>
      <c r="AV111" s="59">
        <v>3</v>
      </c>
      <c r="AW111" s="12">
        <v>11</v>
      </c>
      <c r="AX111" s="58">
        <f t="shared" si="191"/>
        <v>3666.6666666666665</v>
      </c>
      <c r="AY111" s="57"/>
      <c r="AZ111" s="5"/>
      <c r="BA111" s="58"/>
      <c r="BB111" s="57">
        <v>0</v>
      </c>
      <c r="BC111" s="5">
        <v>0</v>
      </c>
      <c r="BD111" s="58">
        <f t="shared" si="192"/>
        <v>0</v>
      </c>
      <c r="BE111" s="57"/>
      <c r="BF111" s="5"/>
      <c r="BG111" s="58"/>
      <c r="BH111" s="57">
        <v>0</v>
      </c>
      <c r="BI111" s="5">
        <v>0</v>
      </c>
      <c r="BJ111" s="58">
        <v>0</v>
      </c>
      <c r="BK111" s="57">
        <v>0</v>
      </c>
      <c r="BL111" s="5">
        <v>0</v>
      </c>
      <c r="BM111" s="58">
        <v>0</v>
      </c>
      <c r="BN111" s="57">
        <v>0</v>
      </c>
      <c r="BO111" s="5">
        <v>0</v>
      </c>
      <c r="BP111" s="58">
        <v>0</v>
      </c>
      <c r="BQ111" s="57">
        <v>0</v>
      </c>
      <c r="BR111" s="5">
        <v>0</v>
      </c>
      <c r="BS111" s="58">
        <v>0</v>
      </c>
      <c r="BT111" s="57">
        <v>0</v>
      </c>
      <c r="BU111" s="5">
        <v>0</v>
      </c>
      <c r="BV111" s="58">
        <v>0</v>
      </c>
      <c r="BW111" s="57">
        <v>0</v>
      </c>
      <c r="BX111" s="5">
        <v>0</v>
      </c>
      <c r="BY111" s="58">
        <v>0</v>
      </c>
      <c r="BZ111" s="57">
        <v>0</v>
      </c>
      <c r="CA111" s="5">
        <v>0</v>
      </c>
      <c r="CB111" s="58">
        <v>0</v>
      </c>
      <c r="CC111" s="59">
        <v>1</v>
      </c>
      <c r="CD111" s="12">
        <v>2</v>
      </c>
      <c r="CE111" s="58">
        <f t="shared" ref="CE111:CE121" si="203">CD111/CC111*1000</f>
        <v>2000</v>
      </c>
      <c r="CF111" s="59">
        <v>15375</v>
      </c>
      <c r="CG111" s="12">
        <v>49719</v>
      </c>
      <c r="CH111" s="58">
        <f t="shared" si="193"/>
        <v>3233.7560975609758</v>
      </c>
      <c r="CI111" s="57">
        <v>0</v>
      </c>
      <c r="CJ111" s="5">
        <v>0</v>
      </c>
      <c r="CK111" s="58">
        <v>0</v>
      </c>
      <c r="CL111" s="57">
        <v>0</v>
      </c>
      <c r="CM111" s="5">
        <v>0</v>
      </c>
      <c r="CN111" s="58">
        <v>0</v>
      </c>
      <c r="CO111" s="57">
        <v>0</v>
      </c>
      <c r="CP111" s="5">
        <v>0</v>
      </c>
      <c r="CQ111" s="58">
        <v>0</v>
      </c>
      <c r="CR111" s="59">
        <v>3</v>
      </c>
      <c r="CS111" s="12">
        <v>52</v>
      </c>
      <c r="CT111" s="58">
        <f t="shared" si="194"/>
        <v>17333.333333333332</v>
      </c>
      <c r="CU111" s="57">
        <v>0</v>
      </c>
      <c r="CV111" s="5">
        <v>0</v>
      </c>
      <c r="CW111" s="58">
        <v>0</v>
      </c>
      <c r="CX111" s="57">
        <v>0</v>
      </c>
      <c r="CY111" s="5">
        <v>0</v>
      </c>
      <c r="CZ111" s="58">
        <v>0</v>
      </c>
      <c r="DA111" s="57">
        <v>0</v>
      </c>
      <c r="DB111" s="5">
        <v>2</v>
      </c>
      <c r="DC111" s="58">
        <v>0</v>
      </c>
      <c r="DD111" s="57">
        <v>0</v>
      </c>
      <c r="DE111" s="5">
        <v>0</v>
      </c>
      <c r="DF111" s="58">
        <v>0</v>
      </c>
      <c r="DG111" s="57">
        <v>0</v>
      </c>
      <c r="DH111" s="5">
        <v>0</v>
      </c>
      <c r="DI111" s="58">
        <v>0</v>
      </c>
      <c r="DJ111" s="57">
        <v>0</v>
      </c>
      <c r="DK111" s="5">
        <v>0</v>
      </c>
      <c r="DL111" s="58">
        <v>0</v>
      </c>
      <c r="DM111" s="57">
        <v>0</v>
      </c>
      <c r="DN111" s="5">
        <v>0</v>
      </c>
      <c r="DO111" s="58">
        <v>0</v>
      </c>
      <c r="DP111" s="57">
        <v>0</v>
      </c>
      <c r="DQ111" s="5">
        <v>0</v>
      </c>
      <c r="DR111" s="58">
        <v>0</v>
      </c>
      <c r="DS111" s="57">
        <v>0</v>
      </c>
      <c r="DT111" s="5">
        <v>0</v>
      </c>
      <c r="DU111" s="58">
        <v>0</v>
      </c>
      <c r="DV111" s="57">
        <v>0</v>
      </c>
      <c r="DW111" s="5">
        <v>0</v>
      </c>
      <c r="DX111" s="58">
        <v>0</v>
      </c>
      <c r="DY111" s="57">
        <v>0</v>
      </c>
      <c r="DZ111" s="5">
        <v>0</v>
      </c>
      <c r="EA111" s="58">
        <v>0</v>
      </c>
      <c r="EB111" s="57">
        <v>0</v>
      </c>
      <c r="EC111" s="5">
        <v>0</v>
      </c>
      <c r="ED111" s="58">
        <v>0</v>
      </c>
      <c r="EE111" s="57">
        <v>0</v>
      </c>
      <c r="EF111" s="5">
        <v>0</v>
      </c>
      <c r="EG111" s="58">
        <v>0</v>
      </c>
      <c r="EH111" s="57">
        <v>0</v>
      </c>
      <c r="EI111" s="5">
        <v>0</v>
      </c>
      <c r="EJ111" s="58">
        <v>0</v>
      </c>
      <c r="EK111" s="57">
        <v>0</v>
      </c>
      <c r="EL111" s="5">
        <v>0</v>
      </c>
      <c r="EM111" s="58">
        <v>0</v>
      </c>
      <c r="EN111" s="57">
        <v>0</v>
      </c>
      <c r="EO111" s="5">
        <v>0</v>
      </c>
      <c r="EP111" s="58">
        <v>0</v>
      </c>
      <c r="EQ111" s="59">
        <v>429</v>
      </c>
      <c r="ER111" s="12">
        <v>2934</v>
      </c>
      <c r="ES111" s="58">
        <f t="shared" si="195"/>
        <v>6839.1608391608388</v>
      </c>
      <c r="ET111" s="57">
        <v>0</v>
      </c>
      <c r="EU111" s="5">
        <v>0</v>
      </c>
      <c r="EV111" s="58">
        <v>0</v>
      </c>
      <c r="EW111" s="57">
        <v>0</v>
      </c>
      <c r="EX111" s="5">
        <v>0</v>
      </c>
      <c r="EY111" s="58">
        <v>0</v>
      </c>
      <c r="EZ111" s="57"/>
      <c r="FA111" s="5"/>
      <c r="FB111" s="58"/>
      <c r="FC111" s="57">
        <v>0</v>
      </c>
      <c r="FD111" s="5">
        <v>0</v>
      </c>
      <c r="FE111" s="58">
        <v>0</v>
      </c>
      <c r="FF111" s="57">
        <v>0</v>
      </c>
      <c r="FG111" s="5">
        <v>0</v>
      </c>
      <c r="FH111" s="58">
        <v>0</v>
      </c>
      <c r="FI111" s="57">
        <v>0</v>
      </c>
      <c r="FJ111" s="5">
        <v>0</v>
      </c>
      <c r="FK111" s="58">
        <v>0</v>
      </c>
      <c r="FL111" s="57">
        <v>0</v>
      </c>
      <c r="FM111" s="5">
        <v>0</v>
      </c>
      <c r="FN111" s="58">
        <f t="shared" si="196"/>
        <v>0</v>
      </c>
      <c r="FO111" s="57">
        <v>0</v>
      </c>
      <c r="FP111" s="5">
        <v>0</v>
      </c>
      <c r="FQ111" s="58">
        <v>0</v>
      </c>
      <c r="FR111" s="57">
        <v>0</v>
      </c>
      <c r="FS111" s="5">
        <v>1</v>
      </c>
      <c r="FT111" s="58">
        <v>0</v>
      </c>
      <c r="FU111" s="59">
        <v>0</v>
      </c>
      <c r="FV111" s="12">
        <v>0</v>
      </c>
      <c r="FW111" s="58">
        <v>0</v>
      </c>
      <c r="FX111" s="59">
        <v>20</v>
      </c>
      <c r="FY111" s="12">
        <v>157</v>
      </c>
      <c r="FZ111" s="58">
        <f>FY111/FX111*1000</f>
        <v>7850</v>
      </c>
      <c r="GA111" s="57">
        <v>0</v>
      </c>
      <c r="GB111" s="5">
        <v>0</v>
      </c>
      <c r="GC111" s="58">
        <v>0</v>
      </c>
      <c r="GD111" s="57">
        <v>0</v>
      </c>
      <c r="GE111" s="5">
        <v>0</v>
      </c>
      <c r="GF111" s="58">
        <v>0</v>
      </c>
      <c r="GG111" s="57">
        <v>0</v>
      </c>
      <c r="GH111" s="5">
        <v>0</v>
      </c>
      <c r="GI111" s="58">
        <v>0</v>
      </c>
      <c r="GJ111" s="57">
        <v>0</v>
      </c>
      <c r="GK111" s="5">
        <v>0</v>
      </c>
      <c r="GL111" s="58">
        <v>0</v>
      </c>
      <c r="GM111" s="57">
        <v>0</v>
      </c>
      <c r="GN111" s="5">
        <v>0</v>
      </c>
      <c r="GO111" s="58">
        <v>0</v>
      </c>
      <c r="GP111" s="57">
        <v>0</v>
      </c>
      <c r="GQ111" s="5">
        <v>0</v>
      </c>
      <c r="GR111" s="58">
        <f t="shared" si="197"/>
        <v>0</v>
      </c>
      <c r="GS111" s="57">
        <v>0</v>
      </c>
      <c r="GT111" s="5">
        <v>0</v>
      </c>
      <c r="GU111" s="58">
        <v>0</v>
      </c>
      <c r="GV111" s="57">
        <v>0</v>
      </c>
      <c r="GW111" s="5">
        <v>0</v>
      </c>
      <c r="GX111" s="58">
        <v>0</v>
      </c>
      <c r="GY111" s="59">
        <v>40596</v>
      </c>
      <c r="GZ111" s="12">
        <v>185985</v>
      </c>
      <c r="HA111" s="58">
        <f t="shared" si="199"/>
        <v>4581.362695832102</v>
      </c>
      <c r="HB111" s="57">
        <v>0</v>
      </c>
      <c r="HC111" s="5">
        <v>0</v>
      </c>
      <c r="HD111" s="58">
        <f t="shared" si="200"/>
        <v>0</v>
      </c>
      <c r="HE111" s="57"/>
      <c r="HF111" s="5"/>
      <c r="HG111" s="58"/>
      <c r="HH111" s="57">
        <v>0</v>
      </c>
      <c r="HI111" s="5">
        <v>0</v>
      </c>
      <c r="HJ111" s="58">
        <v>0</v>
      </c>
      <c r="HK111" s="57">
        <v>0</v>
      </c>
      <c r="HL111" s="5">
        <v>0</v>
      </c>
      <c r="HM111" s="58">
        <v>0</v>
      </c>
      <c r="HN111" s="57">
        <v>0</v>
      </c>
      <c r="HO111" s="5">
        <v>0</v>
      </c>
      <c r="HP111" s="58">
        <v>0</v>
      </c>
      <c r="HQ111" s="57">
        <v>0</v>
      </c>
      <c r="HR111" s="5">
        <v>0</v>
      </c>
      <c r="HS111" s="58">
        <v>0</v>
      </c>
      <c r="HT111" s="57">
        <v>0</v>
      </c>
      <c r="HU111" s="5">
        <v>0</v>
      </c>
      <c r="HV111" s="58">
        <v>0</v>
      </c>
      <c r="HW111" s="59">
        <v>164</v>
      </c>
      <c r="HX111" s="12">
        <v>853</v>
      </c>
      <c r="HY111" s="58">
        <f t="shared" si="201"/>
        <v>5201.2195121951218</v>
      </c>
      <c r="HZ111" s="57">
        <v>0</v>
      </c>
      <c r="IA111" s="5">
        <v>0</v>
      </c>
      <c r="IB111" s="58">
        <v>0</v>
      </c>
      <c r="IC111" s="57">
        <v>0</v>
      </c>
      <c r="ID111" s="5">
        <v>0</v>
      </c>
      <c r="IE111" s="58">
        <v>0</v>
      </c>
      <c r="IF111" s="57">
        <v>0</v>
      </c>
      <c r="IG111" s="5">
        <v>0</v>
      </c>
      <c r="IH111" s="58">
        <v>0</v>
      </c>
      <c r="II111" s="57">
        <v>0</v>
      </c>
      <c r="IJ111" s="5">
        <v>0</v>
      </c>
      <c r="IK111" s="58">
        <v>0</v>
      </c>
      <c r="IL111" s="57">
        <v>0</v>
      </c>
      <c r="IM111" s="5">
        <v>0</v>
      </c>
      <c r="IN111" s="58">
        <v>0</v>
      </c>
      <c r="IO111" s="57">
        <v>0</v>
      </c>
      <c r="IP111" s="5">
        <v>0</v>
      </c>
      <c r="IQ111" s="58">
        <v>0</v>
      </c>
      <c r="IR111" s="14">
        <f t="shared" si="115"/>
        <v>64540</v>
      </c>
      <c r="IS111" s="58">
        <f t="shared" si="116"/>
        <v>274523</v>
      </c>
    </row>
    <row r="112" spans="1:253" x14ac:dyDescent="0.3">
      <c r="A112" s="54">
        <v>2012</v>
      </c>
      <c r="B112" s="50" t="s">
        <v>7</v>
      </c>
      <c r="C112" s="57">
        <v>0</v>
      </c>
      <c r="D112" s="5">
        <v>0</v>
      </c>
      <c r="E112" s="58">
        <v>0</v>
      </c>
      <c r="F112" s="59"/>
      <c r="G112" s="12"/>
      <c r="H112" s="58"/>
      <c r="I112" s="59">
        <v>22</v>
      </c>
      <c r="J112" s="12">
        <v>168</v>
      </c>
      <c r="K112" s="58">
        <f>J112/I112*1000</f>
        <v>7636.3636363636369</v>
      </c>
      <c r="L112" s="59">
        <v>105</v>
      </c>
      <c r="M112" s="12">
        <v>903</v>
      </c>
      <c r="N112" s="58">
        <f t="shared" si="188"/>
        <v>8600</v>
      </c>
      <c r="O112" s="57">
        <v>0</v>
      </c>
      <c r="P112" s="5">
        <v>0</v>
      </c>
      <c r="Q112" s="58">
        <v>0</v>
      </c>
      <c r="R112" s="57">
        <v>0</v>
      </c>
      <c r="S112" s="5">
        <v>0</v>
      </c>
      <c r="T112" s="58">
        <v>0</v>
      </c>
      <c r="U112" s="57">
        <v>0</v>
      </c>
      <c r="V112" s="5">
        <v>0</v>
      </c>
      <c r="W112" s="58">
        <v>0</v>
      </c>
      <c r="X112" s="57">
        <v>0</v>
      </c>
      <c r="Y112" s="5">
        <v>0</v>
      </c>
      <c r="Z112" s="58">
        <f t="shared" si="189"/>
        <v>0</v>
      </c>
      <c r="AA112" s="57">
        <v>0</v>
      </c>
      <c r="AB112" s="5">
        <v>0</v>
      </c>
      <c r="AC112" s="58">
        <v>0</v>
      </c>
      <c r="AD112" s="59">
        <v>3132</v>
      </c>
      <c r="AE112" s="12">
        <v>13339</v>
      </c>
      <c r="AF112" s="58">
        <f t="shared" si="190"/>
        <v>4258.9399744572156</v>
      </c>
      <c r="AG112" s="57">
        <v>0</v>
      </c>
      <c r="AH112" s="5">
        <v>0</v>
      </c>
      <c r="AI112" s="58">
        <v>0</v>
      </c>
      <c r="AJ112" s="57">
        <v>0</v>
      </c>
      <c r="AK112" s="5">
        <v>0</v>
      </c>
      <c r="AL112" s="58">
        <v>0</v>
      </c>
      <c r="AM112" s="57">
        <v>0</v>
      </c>
      <c r="AN112" s="5">
        <v>0</v>
      </c>
      <c r="AO112" s="58">
        <v>0</v>
      </c>
      <c r="AP112" s="59">
        <v>20</v>
      </c>
      <c r="AQ112" s="12">
        <v>829</v>
      </c>
      <c r="AR112" s="58">
        <f>AQ112/AP112*1000</f>
        <v>41450</v>
      </c>
      <c r="AS112" s="57">
        <v>0</v>
      </c>
      <c r="AT112" s="5">
        <v>0</v>
      </c>
      <c r="AU112" s="58">
        <v>0</v>
      </c>
      <c r="AV112" s="59">
        <v>12946</v>
      </c>
      <c r="AW112" s="12">
        <v>149790</v>
      </c>
      <c r="AX112" s="58">
        <f t="shared" si="191"/>
        <v>11570.369226015759</v>
      </c>
      <c r="AY112" s="57"/>
      <c r="AZ112" s="5"/>
      <c r="BA112" s="58"/>
      <c r="BB112" s="57">
        <v>0</v>
      </c>
      <c r="BC112" s="5">
        <v>0</v>
      </c>
      <c r="BD112" s="58">
        <f t="shared" si="192"/>
        <v>0</v>
      </c>
      <c r="BE112" s="57"/>
      <c r="BF112" s="5"/>
      <c r="BG112" s="58"/>
      <c r="BH112" s="57">
        <v>0</v>
      </c>
      <c r="BI112" s="5">
        <v>0</v>
      </c>
      <c r="BJ112" s="58">
        <v>0</v>
      </c>
      <c r="BK112" s="57">
        <v>0</v>
      </c>
      <c r="BL112" s="5">
        <v>0</v>
      </c>
      <c r="BM112" s="58">
        <v>0</v>
      </c>
      <c r="BN112" s="57">
        <v>0</v>
      </c>
      <c r="BO112" s="5">
        <v>0</v>
      </c>
      <c r="BP112" s="58">
        <v>0</v>
      </c>
      <c r="BQ112" s="57">
        <v>0</v>
      </c>
      <c r="BR112" s="5">
        <v>0</v>
      </c>
      <c r="BS112" s="58">
        <v>0</v>
      </c>
      <c r="BT112" s="57">
        <v>0</v>
      </c>
      <c r="BU112" s="5">
        <v>0</v>
      </c>
      <c r="BV112" s="58">
        <v>0</v>
      </c>
      <c r="BW112" s="57">
        <v>0</v>
      </c>
      <c r="BX112" s="5">
        <v>0</v>
      </c>
      <c r="BY112" s="58">
        <v>0</v>
      </c>
      <c r="BZ112" s="57">
        <v>0</v>
      </c>
      <c r="CA112" s="5">
        <v>0</v>
      </c>
      <c r="CB112" s="58">
        <v>0</v>
      </c>
      <c r="CC112" s="57">
        <v>0</v>
      </c>
      <c r="CD112" s="5">
        <v>0</v>
      </c>
      <c r="CE112" s="58">
        <v>0</v>
      </c>
      <c r="CF112" s="59">
        <v>30451</v>
      </c>
      <c r="CG112" s="12">
        <v>98295</v>
      </c>
      <c r="CH112" s="58">
        <f t="shared" si="193"/>
        <v>3227.9728087747526</v>
      </c>
      <c r="CI112" s="57">
        <v>0</v>
      </c>
      <c r="CJ112" s="5">
        <v>0</v>
      </c>
      <c r="CK112" s="58">
        <v>0</v>
      </c>
      <c r="CL112" s="57">
        <v>0</v>
      </c>
      <c r="CM112" s="5">
        <v>0</v>
      </c>
      <c r="CN112" s="58">
        <v>0</v>
      </c>
      <c r="CO112" s="57">
        <v>0</v>
      </c>
      <c r="CP112" s="5">
        <v>0</v>
      </c>
      <c r="CQ112" s="58">
        <v>0</v>
      </c>
      <c r="CR112" s="59">
        <v>53</v>
      </c>
      <c r="CS112" s="12">
        <v>649</v>
      </c>
      <c r="CT112" s="58">
        <f t="shared" si="194"/>
        <v>12245.283018867925</v>
      </c>
      <c r="CU112" s="57">
        <v>0</v>
      </c>
      <c r="CV112" s="5">
        <v>7</v>
      </c>
      <c r="CW112" s="58">
        <v>0</v>
      </c>
      <c r="CX112" s="57">
        <v>0</v>
      </c>
      <c r="CY112" s="5">
        <v>0</v>
      </c>
      <c r="CZ112" s="58">
        <v>0</v>
      </c>
      <c r="DA112" s="57">
        <v>0</v>
      </c>
      <c r="DB112" s="5">
        <v>0</v>
      </c>
      <c r="DC112" s="58">
        <v>0</v>
      </c>
      <c r="DD112" s="57">
        <v>0</v>
      </c>
      <c r="DE112" s="5">
        <v>0</v>
      </c>
      <c r="DF112" s="58">
        <v>0</v>
      </c>
      <c r="DG112" s="57">
        <v>0</v>
      </c>
      <c r="DH112" s="5">
        <v>0</v>
      </c>
      <c r="DI112" s="58">
        <v>0</v>
      </c>
      <c r="DJ112" s="57">
        <v>0</v>
      </c>
      <c r="DK112" s="5">
        <v>0</v>
      </c>
      <c r="DL112" s="58">
        <v>0</v>
      </c>
      <c r="DM112" s="57">
        <v>0</v>
      </c>
      <c r="DN112" s="5">
        <v>0</v>
      </c>
      <c r="DO112" s="58">
        <v>0</v>
      </c>
      <c r="DP112" s="57">
        <v>0</v>
      </c>
      <c r="DQ112" s="5">
        <v>0</v>
      </c>
      <c r="DR112" s="58">
        <v>0</v>
      </c>
      <c r="DS112" s="57">
        <v>0</v>
      </c>
      <c r="DT112" s="5">
        <v>0</v>
      </c>
      <c r="DU112" s="58">
        <v>0</v>
      </c>
      <c r="DV112" s="57">
        <v>0</v>
      </c>
      <c r="DW112" s="5">
        <v>0</v>
      </c>
      <c r="DX112" s="58">
        <v>0</v>
      </c>
      <c r="DY112" s="57">
        <v>0</v>
      </c>
      <c r="DZ112" s="5">
        <v>0</v>
      </c>
      <c r="EA112" s="58">
        <v>0</v>
      </c>
      <c r="EB112" s="57">
        <v>0</v>
      </c>
      <c r="EC112" s="5">
        <v>0</v>
      </c>
      <c r="ED112" s="58">
        <v>0</v>
      </c>
      <c r="EE112" s="57">
        <v>0</v>
      </c>
      <c r="EF112" s="5">
        <v>0</v>
      </c>
      <c r="EG112" s="58">
        <v>0</v>
      </c>
      <c r="EH112" s="57">
        <v>0</v>
      </c>
      <c r="EI112" s="5">
        <v>1</v>
      </c>
      <c r="EJ112" s="58">
        <v>0</v>
      </c>
      <c r="EK112" s="57">
        <v>0</v>
      </c>
      <c r="EL112" s="5">
        <v>0</v>
      </c>
      <c r="EM112" s="58">
        <v>0</v>
      </c>
      <c r="EN112" s="57">
        <v>0</v>
      </c>
      <c r="EO112" s="5">
        <v>0</v>
      </c>
      <c r="EP112" s="58">
        <v>0</v>
      </c>
      <c r="EQ112" s="59">
        <v>2412</v>
      </c>
      <c r="ER112" s="12">
        <v>7637</v>
      </c>
      <c r="ES112" s="58">
        <f t="shared" si="195"/>
        <v>3166.2520729684907</v>
      </c>
      <c r="ET112" s="57">
        <v>0</v>
      </c>
      <c r="EU112" s="5">
        <v>0</v>
      </c>
      <c r="EV112" s="58">
        <v>0</v>
      </c>
      <c r="EW112" s="57">
        <v>0</v>
      </c>
      <c r="EX112" s="5">
        <v>0</v>
      </c>
      <c r="EY112" s="58">
        <v>0</v>
      </c>
      <c r="EZ112" s="57"/>
      <c r="FA112" s="5"/>
      <c r="FB112" s="58"/>
      <c r="FC112" s="57">
        <v>0</v>
      </c>
      <c r="FD112" s="5">
        <v>0</v>
      </c>
      <c r="FE112" s="58">
        <v>0</v>
      </c>
      <c r="FF112" s="57">
        <v>0</v>
      </c>
      <c r="FG112" s="5">
        <v>0</v>
      </c>
      <c r="FH112" s="58">
        <v>0</v>
      </c>
      <c r="FI112" s="57">
        <v>0</v>
      </c>
      <c r="FJ112" s="5">
        <v>0</v>
      </c>
      <c r="FK112" s="58">
        <v>0</v>
      </c>
      <c r="FL112" s="57">
        <v>0</v>
      </c>
      <c r="FM112" s="5">
        <v>0</v>
      </c>
      <c r="FN112" s="58">
        <f t="shared" si="196"/>
        <v>0</v>
      </c>
      <c r="FO112" s="57">
        <v>0</v>
      </c>
      <c r="FP112" s="5">
        <v>0</v>
      </c>
      <c r="FQ112" s="58">
        <v>0</v>
      </c>
      <c r="FR112" s="57">
        <v>0</v>
      </c>
      <c r="FS112" s="5">
        <v>0</v>
      </c>
      <c r="FT112" s="58">
        <v>0</v>
      </c>
      <c r="FU112" s="57">
        <v>0</v>
      </c>
      <c r="FV112" s="5">
        <v>0</v>
      </c>
      <c r="FW112" s="58">
        <v>0</v>
      </c>
      <c r="FX112" s="57">
        <v>0</v>
      </c>
      <c r="FY112" s="5">
        <v>0</v>
      </c>
      <c r="FZ112" s="58">
        <v>0</v>
      </c>
      <c r="GA112" s="57">
        <v>0</v>
      </c>
      <c r="GB112" s="5">
        <v>0</v>
      </c>
      <c r="GC112" s="58">
        <v>0</v>
      </c>
      <c r="GD112" s="57">
        <v>0</v>
      </c>
      <c r="GE112" s="5">
        <v>0</v>
      </c>
      <c r="GF112" s="58">
        <v>0</v>
      </c>
      <c r="GG112" s="57">
        <v>0</v>
      </c>
      <c r="GH112" s="5">
        <v>0</v>
      </c>
      <c r="GI112" s="58">
        <v>0</v>
      </c>
      <c r="GJ112" s="57">
        <v>0</v>
      </c>
      <c r="GK112" s="5">
        <v>0</v>
      </c>
      <c r="GL112" s="58">
        <v>0</v>
      </c>
      <c r="GM112" s="57">
        <v>0</v>
      </c>
      <c r="GN112" s="5">
        <v>0</v>
      </c>
      <c r="GO112" s="58">
        <v>0</v>
      </c>
      <c r="GP112" s="57">
        <v>0</v>
      </c>
      <c r="GQ112" s="5">
        <v>0</v>
      </c>
      <c r="GR112" s="58">
        <f t="shared" si="197"/>
        <v>0</v>
      </c>
      <c r="GS112" s="57">
        <v>0</v>
      </c>
      <c r="GT112" s="5">
        <v>0</v>
      </c>
      <c r="GU112" s="58">
        <v>0</v>
      </c>
      <c r="GV112" s="57">
        <v>0</v>
      </c>
      <c r="GW112" s="5">
        <v>0</v>
      </c>
      <c r="GX112" s="58">
        <v>0</v>
      </c>
      <c r="GY112" s="59">
        <v>23730</v>
      </c>
      <c r="GZ112" s="12">
        <v>107220</v>
      </c>
      <c r="HA112" s="58">
        <f t="shared" si="199"/>
        <v>4518.3312262958279</v>
      </c>
      <c r="HB112" s="57">
        <v>0</v>
      </c>
      <c r="HC112" s="5">
        <v>0</v>
      </c>
      <c r="HD112" s="58">
        <f t="shared" si="200"/>
        <v>0</v>
      </c>
      <c r="HE112" s="57"/>
      <c r="HF112" s="5"/>
      <c r="HG112" s="58"/>
      <c r="HH112" s="57">
        <v>0</v>
      </c>
      <c r="HI112" s="5">
        <v>0</v>
      </c>
      <c r="HJ112" s="58">
        <v>0</v>
      </c>
      <c r="HK112" s="57">
        <v>0</v>
      </c>
      <c r="HL112" s="5">
        <v>0</v>
      </c>
      <c r="HM112" s="58">
        <v>0</v>
      </c>
      <c r="HN112" s="57">
        <v>0</v>
      </c>
      <c r="HO112" s="5">
        <v>0</v>
      </c>
      <c r="HP112" s="58">
        <v>0</v>
      </c>
      <c r="HQ112" s="57">
        <v>0</v>
      </c>
      <c r="HR112" s="5">
        <v>0</v>
      </c>
      <c r="HS112" s="58">
        <v>0</v>
      </c>
      <c r="HT112" s="57">
        <v>0</v>
      </c>
      <c r="HU112" s="5">
        <v>0</v>
      </c>
      <c r="HV112" s="58">
        <v>0</v>
      </c>
      <c r="HW112" s="59">
        <v>435</v>
      </c>
      <c r="HX112" s="12">
        <v>2186</v>
      </c>
      <c r="HY112" s="58">
        <f t="shared" si="201"/>
        <v>5025.2873563218391</v>
      </c>
      <c r="HZ112" s="57">
        <v>0</v>
      </c>
      <c r="IA112" s="5">
        <v>0</v>
      </c>
      <c r="IB112" s="58">
        <v>0</v>
      </c>
      <c r="IC112" s="57">
        <v>0</v>
      </c>
      <c r="ID112" s="5">
        <v>0</v>
      </c>
      <c r="IE112" s="58">
        <v>0</v>
      </c>
      <c r="IF112" s="59">
        <v>1574</v>
      </c>
      <c r="IG112" s="12">
        <v>5711</v>
      </c>
      <c r="IH112" s="58">
        <f t="shared" si="202"/>
        <v>3628.3354510800509</v>
      </c>
      <c r="II112" s="57">
        <v>0</v>
      </c>
      <c r="IJ112" s="5">
        <v>0</v>
      </c>
      <c r="IK112" s="58">
        <v>0</v>
      </c>
      <c r="IL112" s="57">
        <v>0</v>
      </c>
      <c r="IM112" s="5">
        <v>0</v>
      </c>
      <c r="IN112" s="58">
        <v>0</v>
      </c>
      <c r="IO112" s="57">
        <v>0</v>
      </c>
      <c r="IP112" s="5">
        <v>0</v>
      </c>
      <c r="IQ112" s="58">
        <v>0</v>
      </c>
      <c r="IR112" s="14">
        <f t="shared" si="115"/>
        <v>74880</v>
      </c>
      <c r="IS112" s="58">
        <f t="shared" si="116"/>
        <v>386735</v>
      </c>
    </row>
    <row r="113" spans="1:253" x14ac:dyDescent="0.3">
      <c r="A113" s="54">
        <v>2012</v>
      </c>
      <c r="B113" s="50" t="s">
        <v>8</v>
      </c>
      <c r="C113" s="57">
        <v>0</v>
      </c>
      <c r="D113" s="5">
        <v>0</v>
      </c>
      <c r="E113" s="58">
        <v>0</v>
      </c>
      <c r="F113" s="57"/>
      <c r="G113" s="5"/>
      <c r="H113" s="58"/>
      <c r="I113" s="57">
        <v>0</v>
      </c>
      <c r="J113" s="5">
        <v>0</v>
      </c>
      <c r="K113" s="58">
        <v>0</v>
      </c>
      <c r="L113" s="59">
        <v>91</v>
      </c>
      <c r="M113" s="12">
        <v>734</v>
      </c>
      <c r="N113" s="58">
        <f t="shared" si="188"/>
        <v>8065.934065934066</v>
      </c>
      <c r="O113" s="57">
        <v>0</v>
      </c>
      <c r="P113" s="5">
        <v>0</v>
      </c>
      <c r="Q113" s="58">
        <v>0</v>
      </c>
      <c r="R113" s="57">
        <v>0</v>
      </c>
      <c r="S113" s="5">
        <v>0</v>
      </c>
      <c r="T113" s="58">
        <v>0</v>
      </c>
      <c r="U113" s="57">
        <v>0</v>
      </c>
      <c r="V113" s="5">
        <v>0</v>
      </c>
      <c r="W113" s="58">
        <v>0</v>
      </c>
      <c r="X113" s="57">
        <v>0</v>
      </c>
      <c r="Y113" s="5">
        <v>0</v>
      </c>
      <c r="Z113" s="58">
        <f t="shared" si="189"/>
        <v>0</v>
      </c>
      <c r="AA113" s="57">
        <v>0</v>
      </c>
      <c r="AB113" s="5">
        <v>0</v>
      </c>
      <c r="AC113" s="58">
        <v>0</v>
      </c>
      <c r="AD113" s="59">
        <v>2785</v>
      </c>
      <c r="AE113" s="12">
        <v>11635</v>
      </c>
      <c r="AF113" s="58">
        <f t="shared" si="190"/>
        <v>4177.7378815080783</v>
      </c>
      <c r="AG113" s="57">
        <v>0</v>
      </c>
      <c r="AH113" s="5">
        <v>0</v>
      </c>
      <c r="AI113" s="58">
        <v>0</v>
      </c>
      <c r="AJ113" s="57">
        <v>0</v>
      </c>
      <c r="AK113" s="5">
        <v>0</v>
      </c>
      <c r="AL113" s="58">
        <v>0</v>
      </c>
      <c r="AM113" s="57">
        <v>0</v>
      </c>
      <c r="AN113" s="5">
        <v>0</v>
      </c>
      <c r="AO113" s="58">
        <v>0</v>
      </c>
      <c r="AP113" s="57">
        <v>0</v>
      </c>
      <c r="AQ113" s="5">
        <v>0</v>
      </c>
      <c r="AR113" s="58">
        <v>0</v>
      </c>
      <c r="AS113" s="57">
        <v>0</v>
      </c>
      <c r="AT113" s="5">
        <v>0</v>
      </c>
      <c r="AU113" s="58">
        <v>0</v>
      </c>
      <c r="AV113" s="59">
        <v>46936</v>
      </c>
      <c r="AW113" s="12">
        <v>216325</v>
      </c>
      <c r="AX113" s="58">
        <f t="shared" si="191"/>
        <v>4608.9355718425095</v>
      </c>
      <c r="AY113" s="57"/>
      <c r="AZ113" s="5"/>
      <c r="BA113" s="58"/>
      <c r="BB113" s="57">
        <v>0</v>
      </c>
      <c r="BC113" s="5">
        <v>0</v>
      </c>
      <c r="BD113" s="58">
        <f t="shared" si="192"/>
        <v>0</v>
      </c>
      <c r="BE113" s="57"/>
      <c r="BF113" s="5"/>
      <c r="BG113" s="58"/>
      <c r="BH113" s="57">
        <v>0</v>
      </c>
      <c r="BI113" s="5">
        <v>0</v>
      </c>
      <c r="BJ113" s="58">
        <v>0</v>
      </c>
      <c r="BK113" s="57">
        <v>0</v>
      </c>
      <c r="BL113" s="5">
        <v>0</v>
      </c>
      <c r="BM113" s="58">
        <v>0</v>
      </c>
      <c r="BN113" s="57">
        <v>0</v>
      </c>
      <c r="BO113" s="5">
        <v>0</v>
      </c>
      <c r="BP113" s="58">
        <v>0</v>
      </c>
      <c r="BQ113" s="57">
        <v>0</v>
      </c>
      <c r="BR113" s="5">
        <v>0</v>
      </c>
      <c r="BS113" s="58">
        <v>0</v>
      </c>
      <c r="BT113" s="57">
        <v>0</v>
      </c>
      <c r="BU113" s="5">
        <v>0</v>
      </c>
      <c r="BV113" s="58">
        <v>0</v>
      </c>
      <c r="BW113" s="57">
        <v>0</v>
      </c>
      <c r="BX113" s="5">
        <v>0</v>
      </c>
      <c r="BY113" s="58">
        <v>0</v>
      </c>
      <c r="BZ113" s="57">
        <v>0</v>
      </c>
      <c r="CA113" s="5">
        <v>0</v>
      </c>
      <c r="CB113" s="58">
        <v>0</v>
      </c>
      <c r="CC113" s="59">
        <v>37</v>
      </c>
      <c r="CD113" s="12">
        <v>342</v>
      </c>
      <c r="CE113" s="58">
        <f t="shared" si="203"/>
        <v>9243.2432432432433</v>
      </c>
      <c r="CF113" s="59">
        <v>14521</v>
      </c>
      <c r="CG113" s="12">
        <v>51626</v>
      </c>
      <c r="CH113" s="58">
        <f t="shared" si="193"/>
        <v>3555.2647889263826</v>
      </c>
      <c r="CI113" s="57">
        <v>0</v>
      </c>
      <c r="CJ113" s="5">
        <v>0</v>
      </c>
      <c r="CK113" s="58">
        <v>0</v>
      </c>
      <c r="CL113" s="57">
        <v>0</v>
      </c>
      <c r="CM113" s="5">
        <v>0</v>
      </c>
      <c r="CN113" s="58">
        <v>0</v>
      </c>
      <c r="CO113" s="57">
        <v>0</v>
      </c>
      <c r="CP113" s="5">
        <v>0</v>
      </c>
      <c r="CQ113" s="58">
        <v>0</v>
      </c>
      <c r="CR113" s="59">
        <v>9</v>
      </c>
      <c r="CS113" s="12">
        <v>127</v>
      </c>
      <c r="CT113" s="58">
        <f t="shared" si="194"/>
        <v>14111.111111111111</v>
      </c>
      <c r="CU113" s="57">
        <v>0</v>
      </c>
      <c r="CV113" s="5">
        <v>0</v>
      </c>
      <c r="CW113" s="58">
        <v>0</v>
      </c>
      <c r="CX113" s="57">
        <v>0</v>
      </c>
      <c r="CY113" s="5">
        <v>0</v>
      </c>
      <c r="CZ113" s="58">
        <v>0</v>
      </c>
      <c r="DA113" s="57">
        <v>0</v>
      </c>
      <c r="DB113" s="5">
        <v>9</v>
      </c>
      <c r="DC113" s="58">
        <v>0</v>
      </c>
      <c r="DD113" s="57">
        <v>0</v>
      </c>
      <c r="DE113" s="5">
        <v>0</v>
      </c>
      <c r="DF113" s="58">
        <v>0</v>
      </c>
      <c r="DG113" s="57">
        <v>0</v>
      </c>
      <c r="DH113" s="5">
        <v>0</v>
      </c>
      <c r="DI113" s="58">
        <v>0</v>
      </c>
      <c r="DJ113" s="57">
        <v>0</v>
      </c>
      <c r="DK113" s="5">
        <v>0</v>
      </c>
      <c r="DL113" s="58">
        <v>0</v>
      </c>
      <c r="DM113" s="57">
        <v>0</v>
      </c>
      <c r="DN113" s="5">
        <v>0</v>
      </c>
      <c r="DO113" s="58">
        <v>0</v>
      </c>
      <c r="DP113" s="57">
        <v>0</v>
      </c>
      <c r="DQ113" s="5">
        <v>0</v>
      </c>
      <c r="DR113" s="58">
        <v>0</v>
      </c>
      <c r="DS113" s="57">
        <v>0</v>
      </c>
      <c r="DT113" s="5">
        <v>0</v>
      </c>
      <c r="DU113" s="58">
        <v>0</v>
      </c>
      <c r="DV113" s="57">
        <v>0</v>
      </c>
      <c r="DW113" s="5">
        <v>0</v>
      </c>
      <c r="DX113" s="58">
        <v>0</v>
      </c>
      <c r="DY113" s="57">
        <v>0</v>
      </c>
      <c r="DZ113" s="5">
        <v>0</v>
      </c>
      <c r="EA113" s="58">
        <v>0</v>
      </c>
      <c r="EB113" s="57">
        <v>0</v>
      </c>
      <c r="EC113" s="5">
        <v>0</v>
      </c>
      <c r="ED113" s="58">
        <v>0</v>
      </c>
      <c r="EE113" s="57">
        <v>0</v>
      </c>
      <c r="EF113" s="5">
        <v>0</v>
      </c>
      <c r="EG113" s="58">
        <v>0</v>
      </c>
      <c r="EH113" s="57">
        <v>0</v>
      </c>
      <c r="EI113" s="5">
        <v>0</v>
      </c>
      <c r="EJ113" s="58">
        <v>0</v>
      </c>
      <c r="EK113" s="57">
        <v>0</v>
      </c>
      <c r="EL113" s="5">
        <v>0</v>
      </c>
      <c r="EM113" s="58">
        <v>0</v>
      </c>
      <c r="EN113" s="57">
        <v>0</v>
      </c>
      <c r="EO113" s="5">
        <v>0</v>
      </c>
      <c r="EP113" s="58">
        <v>0</v>
      </c>
      <c r="EQ113" s="59">
        <v>186</v>
      </c>
      <c r="ER113" s="12">
        <v>1553</v>
      </c>
      <c r="ES113" s="58">
        <f t="shared" si="195"/>
        <v>8349.4623655913983</v>
      </c>
      <c r="ET113" s="57">
        <v>0</v>
      </c>
      <c r="EU113" s="5">
        <v>0</v>
      </c>
      <c r="EV113" s="58">
        <v>0</v>
      </c>
      <c r="EW113" s="57">
        <v>0</v>
      </c>
      <c r="EX113" s="5">
        <v>0</v>
      </c>
      <c r="EY113" s="58">
        <v>0</v>
      </c>
      <c r="EZ113" s="57"/>
      <c r="FA113" s="5"/>
      <c r="FB113" s="58"/>
      <c r="FC113" s="57">
        <v>0</v>
      </c>
      <c r="FD113" s="5">
        <v>0</v>
      </c>
      <c r="FE113" s="58">
        <v>0</v>
      </c>
      <c r="FF113" s="59">
        <v>1</v>
      </c>
      <c r="FG113" s="12">
        <v>11</v>
      </c>
      <c r="FH113" s="58">
        <f>FG113/FF113*1000</f>
        <v>11000</v>
      </c>
      <c r="FI113" s="57">
        <v>0</v>
      </c>
      <c r="FJ113" s="5">
        <v>0</v>
      </c>
      <c r="FK113" s="58">
        <v>0</v>
      </c>
      <c r="FL113" s="57">
        <v>0</v>
      </c>
      <c r="FM113" s="5">
        <v>0</v>
      </c>
      <c r="FN113" s="58">
        <f t="shared" si="196"/>
        <v>0</v>
      </c>
      <c r="FO113" s="57">
        <v>0</v>
      </c>
      <c r="FP113" s="5">
        <v>0</v>
      </c>
      <c r="FQ113" s="58">
        <v>0</v>
      </c>
      <c r="FR113" s="59">
        <v>104</v>
      </c>
      <c r="FS113" s="12">
        <v>358</v>
      </c>
      <c r="FT113" s="58">
        <f t="shared" ref="FT113:FT118" si="204">FS113/FR113*1000</f>
        <v>3442.3076923076924</v>
      </c>
      <c r="FU113" s="57">
        <v>0</v>
      </c>
      <c r="FV113" s="5">
        <v>0</v>
      </c>
      <c r="FW113" s="58">
        <v>0</v>
      </c>
      <c r="FX113" s="57">
        <v>0</v>
      </c>
      <c r="FY113" s="5">
        <v>0</v>
      </c>
      <c r="FZ113" s="58">
        <v>0</v>
      </c>
      <c r="GA113" s="57">
        <v>0</v>
      </c>
      <c r="GB113" s="5">
        <v>0</v>
      </c>
      <c r="GC113" s="58">
        <v>0</v>
      </c>
      <c r="GD113" s="57">
        <v>0</v>
      </c>
      <c r="GE113" s="5">
        <v>0</v>
      </c>
      <c r="GF113" s="58">
        <v>0</v>
      </c>
      <c r="GG113" s="57">
        <v>0</v>
      </c>
      <c r="GH113" s="5">
        <v>0</v>
      </c>
      <c r="GI113" s="58">
        <v>0</v>
      </c>
      <c r="GJ113" s="57">
        <v>0</v>
      </c>
      <c r="GK113" s="5">
        <v>0</v>
      </c>
      <c r="GL113" s="58">
        <v>0</v>
      </c>
      <c r="GM113" s="57">
        <v>0</v>
      </c>
      <c r="GN113" s="5">
        <v>0</v>
      </c>
      <c r="GO113" s="58">
        <v>0</v>
      </c>
      <c r="GP113" s="57">
        <v>0</v>
      </c>
      <c r="GQ113" s="5">
        <v>0</v>
      </c>
      <c r="GR113" s="58">
        <f t="shared" si="197"/>
        <v>0</v>
      </c>
      <c r="GS113" s="59">
        <v>2984</v>
      </c>
      <c r="GT113" s="12">
        <v>12602</v>
      </c>
      <c r="GU113" s="58">
        <f t="shared" si="198"/>
        <v>4223.1903485254697</v>
      </c>
      <c r="GV113" s="57">
        <v>0</v>
      </c>
      <c r="GW113" s="5">
        <v>0</v>
      </c>
      <c r="GX113" s="58">
        <v>0</v>
      </c>
      <c r="GY113" s="59">
        <v>25789</v>
      </c>
      <c r="GZ113" s="12">
        <v>123259</v>
      </c>
      <c r="HA113" s="58">
        <f t="shared" si="199"/>
        <v>4779.5183993175388</v>
      </c>
      <c r="HB113" s="57">
        <v>0</v>
      </c>
      <c r="HC113" s="5">
        <v>0</v>
      </c>
      <c r="HD113" s="58">
        <f t="shared" si="200"/>
        <v>0</v>
      </c>
      <c r="HE113" s="57"/>
      <c r="HF113" s="5"/>
      <c r="HG113" s="58"/>
      <c r="HH113" s="57">
        <v>0</v>
      </c>
      <c r="HI113" s="5">
        <v>0</v>
      </c>
      <c r="HJ113" s="58">
        <v>0</v>
      </c>
      <c r="HK113" s="57">
        <v>0</v>
      </c>
      <c r="HL113" s="5">
        <v>0</v>
      </c>
      <c r="HM113" s="58">
        <v>0</v>
      </c>
      <c r="HN113" s="57">
        <v>0</v>
      </c>
      <c r="HO113" s="5">
        <v>0</v>
      </c>
      <c r="HP113" s="58">
        <v>0</v>
      </c>
      <c r="HQ113" s="57">
        <v>0</v>
      </c>
      <c r="HR113" s="5">
        <v>0</v>
      </c>
      <c r="HS113" s="58">
        <v>0</v>
      </c>
      <c r="HT113" s="57">
        <v>0</v>
      </c>
      <c r="HU113" s="5">
        <v>0</v>
      </c>
      <c r="HV113" s="58">
        <v>0</v>
      </c>
      <c r="HW113" s="59">
        <v>80</v>
      </c>
      <c r="HX113" s="12">
        <v>708</v>
      </c>
      <c r="HY113" s="58">
        <f t="shared" si="201"/>
        <v>8850</v>
      </c>
      <c r="HZ113" s="57">
        <v>0</v>
      </c>
      <c r="IA113" s="5">
        <v>0</v>
      </c>
      <c r="IB113" s="58">
        <v>0</v>
      </c>
      <c r="IC113" s="57">
        <v>0</v>
      </c>
      <c r="ID113" s="5">
        <v>0</v>
      </c>
      <c r="IE113" s="58">
        <v>0</v>
      </c>
      <c r="IF113" s="59">
        <v>2278</v>
      </c>
      <c r="IG113" s="12">
        <v>8532</v>
      </c>
      <c r="IH113" s="58">
        <f t="shared" si="202"/>
        <v>3745.390693590869</v>
      </c>
      <c r="II113" s="57">
        <v>0</v>
      </c>
      <c r="IJ113" s="5">
        <v>0</v>
      </c>
      <c r="IK113" s="58">
        <v>0</v>
      </c>
      <c r="IL113" s="57">
        <v>0</v>
      </c>
      <c r="IM113" s="5">
        <v>0</v>
      </c>
      <c r="IN113" s="58">
        <v>0</v>
      </c>
      <c r="IO113" s="57">
        <v>0</v>
      </c>
      <c r="IP113" s="5">
        <v>0</v>
      </c>
      <c r="IQ113" s="58">
        <v>0</v>
      </c>
      <c r="IR113" s="14">
        <f t="shared" si="115"/>
        <v>95801</v>
      </c>
      <c r="IS113" s="58">
        <f t="shared" si="116"/>
        <v>427821</v>
      </c>
    </row>
    <row r="114" spans="1:253" x14ac:dyDescent="0.3">
      <c r="A114" s="54">
        <v>2012</v>
      </c>
      <c r="B114" s="50" t="s">
        <v>9</v>
      </c>
      <c r="C114" s="57">
        <v>0</v>
      </c>
      <c r="D114" s="5">
        <v>0</v>
      </c>
      <c r="E114" s="58">
        <v>0</v>
      </c>
      <c r="F114" s="57"/>
      <c r="G114" s="5"/>
      <c r="H114" s="58"/>
      <c r="I114" s="57">
        <v>0</v>
      </c>
      <c r="J114" s="5">
        <v>0</v>
      </c>
      <c r="K114" s="58">
        <v>0</v>
      </c>
      <c r="L114" s="59">
        <v>110</v>
      </c>
      <c r="M114" s="12">
        <v>1072</v>
      </c>
      <c r="N114" s="58">
        <f t="shared" si="188"/>
        <v>9745.454545454546</v>
      </c>
      <c r="O114" s="57">
        <v>0</v>
      </c>
      <c r="P114" s="5">
        <v>0</v>
      </c>
      <c r="Q114" s="58">
        <v>0</v>
      </c>
      <c r="R114" s="57">
        <v>0</v>
      </c>
      <c r="S114" s="5">
        <v>1</v>
      </c>
      <c r="T114" s="58">
        <v>0</v>
      </c>
      <c r="U114" s="57">
        <v>0</v>
      </c>
      <c r="V114" s="5">
        <v>0</v>
      </c>
      <c r="W114" s="58">
        <v>0</v>
      </c>
      <c r="X114" s="57">
        <v>0</v>
      </c>
      <c r="Y114" s="5">
        <v>0</v>
      </c>
      <c r="Z114" s="58">
        <f t="shared" si="189"/>
        <v>0</v>
      </c>
      <c r="AA114" s="57">
        <v>0</v>
      </c>
      <c r="AB114" s="5">
        <v>0</v>
      </c>
      <c r="AC114" s="58">
        <v>0</v>
      </c>
      <c r="AD114" s="59">
        <v>4673</v>
      </c>
      <c r="AE114" s="12">
        <v>21593</v>
      </c>
      <c r="AF114" s="58">
        <f t="shared" si="190"/>
        <v>4620.8003423924674</v>
      </c>
      <c r="AG114" s="57">
        <v>0</v>
      </c>
      <c r="AH114" s="5">
        <v>0</v>
      </c>
      <c r="AI114" s="58">
        <v>0</v>
      </c>
      <c r="AJ114" s="57">
        <v>0</v>
      </c>
      <c r="AK114" s="5">
        <v>0</v>
      </c>
      <c r="AL114" s="58">
        <v>0</v>
      </c>
      <c r="AM114" s="57">
        <v>0</v>
      </c>
      <c r="AN114" s="5">
        <v>0</v>
      </c>
      <c r="AO114" s="58">
        <v>0</v>
      </c>
      <c r="AP114" s="57">
        <v>0</v>
      </c>
      <c r="AQ114" s="5">
        <v>0</v>
      </c>
      <c r="AR114" s="58">
        <v>0</v>
      </c>
      <c r="AS114" s="57">
        <v>0</v>
      </c>
      <c r="AT114" s="5">
        <v>0</v>
      </c>
      <c r="AU114" s="58">
        <v>0</v>
      </c>
      <c r="AV114" s="59">
        <v>15852</v>
      </c>
      <c r="AW114" s="12">
        <v>71421</v>
      </c>
      <c r="AX114" s="58">
        <f t="shared" si="191"/>
        <v>4505.4882664647994</v>
      </c>
      <c r="AY114" s="57"/>
      <c r="AZ114" s="5"/>
      <c r="BA114" s="58"/>
      <c r="BB114" s="57">
        <v>0</v>
      </c>
      <c r="BC114" s="5">
        <v>0</v>
      </c>
      <c r="BD114" s="58">
        <f t="shared" si="192"/>
        <v>0</v>
      </c>
      <c r="BE114" s="57"/>
      <c r="BF114" s="5"/>
      <c r="BG114" s="58"/>
      <c r="BH114" s="57">
        <v>0</v>
      </c>
      <c r="BI114" s="5">
        <v>0</v>
      </c>
      <c r="BJ114" s="58">
        <v>0</v>
      </c>
      <c r="BK114" s="57">
        <v>0</v>
      </c>
      <c r="BL114" s="5">
        <v>0</v>
      </c>
      <c r="BM114" s="58">
        <v>0</v>
      </c>
      <c r="BN114" s="57">
        <v>0</v>
      </c>
      <c r="BO114" s="5">
        <v>0</v>
      </c>
      <c r="BP114" s="58">
        <v>0</v>
      </c>
      <c r="BQ114" s="57">
        <v>0</v>
      </c>
      <c r="BR114" s="5">
        <v>0</v>
      </c>
      <c r="BS114" s="58">
        <v>0</v>
      </c>
      <c r="BT114" s="57">
        <v>0</v>
      </c>
      <c r="BU114" s="5">
        <v>0</v>
      </c>
      <c r="BV114" s="58">
        <v>0</v>
      </c>
      <c r="BW114" s="57">
        <v>0</v>
      </c>
      <c r="BX114" s="5">
        <v>0</v>
      </c>
      <c r="BY114" s="58">
        <v>0</v>
      </c>
      <c r="BZ114" s="57">
        <v>0</v>
      </c>
      <c r="CA114" s="5">
        <v>0</v>
      </c>
      <c r="CB114" s="58">
        <v>0</v>
      </c>
      <c r="CC114" s="59">
        <v>1</v>
      </c>
      <c r="CD114" s="12">
        <v>2</v>
      </c>
      <c r="CE114" s="58">
        <f t="shared" si="203"/>
        <v>2000</v>
      </c>
      <c r="CF114" s="59">
        <v>37929</v>
      </c>
      <c r="CG114" s="12">
        <v>142013</v>
      </c>
      <c r="CH114" s="58">
        <f t="shared" si="193"/>
        <v>3744.1799151045375</v>
      </c>
      <c r="CI114" s="57">
        <v>0</v>
      </c>
      <c r="CJ114" s="5">
        <v>0</v>
      </c>
      <c r="CK114" s="58">
        <v>0</v>
      </c>
      <c r="CL114" s="57">
        <v>0</v>
      </c>
      <c r="CM114" s="5">
        <v>0</v>
      </c>
      <c r="CN114" s="58">
        <v>0</v>
      </c>
      <c r="CO114" s="57">
        <v>0</v>
      </c>
      <c r="CP114" s="5">
        <v>0</v>
      </c>
      <c r="CQ114" s="58">
        <v>0</v>
      </c>
      <c r="CR114" s="57">
        <v>0</v>
      </c>
      <c r="CS114" s="5">
        <v>0</v>
      </c>
      <c r="CT114" s="58">
        <v>0</v>
      </c>
      <c r="CU114" s="57">
        <v>0</v>
      </c>
      <c r="CV114" s="5">
        <v>0</v>
      </c>
      <c r="CW114" s="58">
        <v>0</v>
      </c>
      <c r="CX114" s="57">
        <v>0</v>
      </c>
      <c r="CY114" s="5">
        <v>0</v>
      </c>
      <c r="CZ114" s="58">
        <v>0</v>
      </c>
      <c r="DA114" s="59">
        <v>17</v>
      </c>
      <c r="DB114" s="12">
        <v>163</v>
      </c>
      <c r="DC114" s="58">
        <f t="shared" ref="DC114:DC119" si="205">DB114/DA114*1000</f>
        <v>9588.2352941176468</v>
      </c>
      <c r="DD114" s="57">
        <v>0</v>
      </c>
      <c r="DE114" s="5">
        <v>0</v>
      </c>
      <c r="DF114" s="58">
        <v>0</v>
      </c>
      <c r="DG114" s="57">
        <v>0</v>
      </c>
      <c r="DH114" s="5">
        <v>0</v>
      </c>
      <c r="DI114" s="58">
        <v>0</v>
      </c>
      <c r="DJ114" s="57">
        <v>0</v>
      </c>
      <c r="DK114" s="5">
        <v>0</v>
      </c>
      <c r="DL114" s="58">
        <v>0</v>
      </c>
      <c r="DM114" s="57">
        <v>0</v>
      </c>
      <c r="DN114" s="5">
        <v>0</v>
      </c>
      <c r="DO114" s="58">
        <v>0</v>
      </c>
      <c r="DP114" s="57">
        <v>0</v>
      </c>
      <c r="DQ114" s="5">
        <v>0</v>
      </c>
      <c r="DR114" s="58">
        <v>0</v>
      </c>
      <c r="DS114" s="57">
        <v>0</v>
      </c>
      <c r="DT114" s="5">
        <v>0</v>
      </c>
      <c r="DU114" s="58">
        <v>0</v>
      </c>
      <c r="DV114" s="57">
        <v>0</v>
      </c>
      <c r="DW114" s="5">
        <v>0</v>
      </c>
      <c r="DX114" s="58">
        <v>0</v>
      </c>
      <c r="DY114" s="57">
        <v>0</v>
      </c>
      <c r="DZ114" s="5">
        <v>0</v>
      </c>
      <c r="EA114" s="58">
        <v>0</v>
      </c>
      <c r="EB114" s="57">
        <v>0</v>
      </c>
      <c r="EC114" s="5">
        <v>0</v>
      </c>
      <c r="ED114" s="58">
        <v>0</v>
      </c>
      <c r="EE114" s="57">
        <v>0</v>
      </c>
      <c r="EF114" s="5">
        <v>0</v>
      </c>
      <c r="EG114" s="58">
        <v>0</v>
      </c>
      <c r="EH114" s="57">
        <v>0</v>
      </c>
      <c r="EI114" s="5">
        <v>0</v>
      </c>
      <c r="EJ114" s="58">
        <v>0</v>
      </c>
      <c r="EK114" s="57">
        <v>0</v>
      </c>
      <c r="EL114" s="5">
        <v>0</v>
      </c>
      <c r="EM114" s="58">
        <v>0</v>
      </c>
      <c r="EN114" s="57">
        <v>0</v>
      </c>
      <c r="EO114" s="5">
        <v>0</v>
      </c>
      <c r="EP114" s="58">
        <v>0</v>
      </c>
      <c r="EQ114" s="59">
        <v>1406</v>
      </c>
      <c r="ER114" s="12">
        <v>5388</v>
      </c>
      <c r="ES114" s="58">
        <f t="shared" si="195"/>
        <v>3832.1479374110954</v>
      </c>
      <c r="ET114" s="57">
        <v>0</v>
      </c>
      <c r="EU114" s="5">
        <v>0</v>
      </c>
      <c r="EV114" s="58">
        <v>0</v>
      </c>
      <c r="EW114" s="57">
        <v>0</v>
      </c>
      <c r="EX114" s="5">
        <v>0</v>
      </c>
      <c r="EY114" s="58">
        <v>0</v>
      </c>
      <c r="EZ114" s="57"/>
      <c r="FA114" s="5"/>
      <c r="FB114" s="58"/>
      <c r="FC114" s="57">
        <v>0</v>
      </c>
      <c r="FD114" s="5">
        <v>0</v>
      </c>
      <c r="FE114" s="58">
        <v>0</v>
      </c>
      <c r="FF114" s="57">
        <v>0</v>
      </c>
      <c r="FG114" s="5">
        <v>0</v>
      </c>
      <c r="FH114" s="58">
        <v>0</v>
      </c>
      <c r="FI114" s="57">
        <v>0</v>
      </c>
      <c r="FJ114" s="5">
        <v>0</v>
      </c>
      <c r="FK114" s="58">
        <v>0</v>
      </c>
      <c r="FL114" s="57">
        <v>0</v>
      </c>
      <c r="FM114" s="5">
        <v>0</v>
      </c>
      <c r="FN114" s="58">
        <f t="shared" si="196"/>
        <v>0</v>
      </c>
      <c r="FO114" s="57">
        <v>0</v>
      </c>
      <c r="FP114" s="5">
        <v>0</v>
      </c>
      <c r="FQ114" s="58">
        <v>0</v>
      </c>
      <c r="FR114" s="57">
        <v>0</v>
      </c>
      <c r="FS114" s="5">
        <v>0</v>
      </c>
      <c r="FT114" s="58">
        <v>0</v>
      </c>
      <c r="FU114" s="57">
        <v>0</v>
      </c>
      <c r="FV114" s="5">
        <v>0</v>
      </c>
      <c r="FW114" s="58">
        <v>0</v>
      </c>
      <c r="FX114" s="57">
        <v>0</v>
      </c>
      <c r="FY114" s="5">
        <v>0</v>
      </c>
      <c r="FZ114" s="58">
        <v>0</v>
      </c>
      <c r="GA114" s="57">
        <v>0</v>
      </c>
      <c r="GB114" s="5">
        <v>0</v>
      </c>
      <c r="GC114" s="58">
        <v>0</v>
      </c>
      <c r="GD114" s="57">
        <v>0</v>
      </c>
      <c r="GE114" s="5">
        <v>0</v>
      </c>
      <c r="GF114" s="58">
        <v>0</v>
      </c>
      <c r="GG114" s="57">
        <v>0</v>
      </c>
      <c r="GH114" s="5">
        <v>0</v>
      </c>
      <c r="GI114" s="58">
        <v>0</v>
      </c>
      <c r="GJ114" s="57">
        <v>0</v>
      </c>
      <c r="GK114" s="5">
        <v>0</v>
      </c>
      <c r="GL114" s="58">
        <v>0</v>
      </c>
      <c r="GM114" s="57">
        <v>0</v>
      </c>
      <c r="GN114" s="5">
        <v>0</v>
      </c>
      <c r="GO114" s="58">
        <v>0</v>
      </c>
      <c r="GP114" s="57">
        <v>0</v>
      </c>
      <c r="GQ114" s="5">
        <v>0</v>
      </c>
      <c r="GR114" s="58">
        <f t="shared" si="197"/>
        <v>0</v>
      </c>
      <c r="GS114" s="59">
        <v>180</v>
      </c>
      <c r="GT114" s="12">
        <v>631</v>
      </c>
      <c r="GU114" s="58">
        <f t="shared" si="198"/>
        <v>3505.5555555555557</v>
      </c>
      <c r="GV114" s="57">
        <v>0</v>
      </c>
      <c r="GW114" s="5">
        <v>0</v>
      </c>
      <c r="GX114" s="58">
        <v>0</v>
      </c>
      <c r="GY114" s="59">
        <v>10815</v>
      </c>
      <c r="GZ114" s="12">
        <v>58662</v>
      </c>
      <c r="HA114" s="58">
        <f t="shared" si="199"/>
        <v>5424.1331484049933</v>
      </c>
      <c r="HB114" s="57">
        <v>0</v>
      </c>
      <c r="HC114" s="5">
        <v>0</v>
      </c>
      <c r="HD114" s="58">
        <f t="shared" si="200"/>
        <v>0</v>
      </c>
      <c r="HE114" s="57"/>
      <c r="HF114" s="5"/>
      <c r="HG114" s="58"/>
      <c r="HH114" s="57">
        <v>0</v>
      </c>
      <c r="HI114" s="5">
        <v>0</v>
      </c>
      <c r="HJ114" s="58">
        <v>0</v>
      </c>
      <c r="HK114" s="57">
        <v>0</v>
      </c>
      <c r="HL114" s="5">
        <v>0</v>
      </c>
      <c r="HM114" s="58">
        <v>0</v>
      </c>
      <c r="HN114" s="57">
        <v>0</v>
      </c>
      <c r="HO114" s="5">
        <v>0</v>
      </c>
      <c r="HP114" s="58">
        <v>0</v>
      </c>
      <c r="HQ114" s="57">
        <v>0</v>
      </c>
      <c r="HR114" s="5">
        <v>0</v>
      </c>
      <c r="HS114" s="58">
        <v>0</v>
      </c>
      <c r="HT114" s="57">
        <v>0</v>
      </c>
      <c r="HU114" s="5">
        <v>0</v>
      </c>
      <c r="HV114" s="58">
        <v>0</v>
      </c>
      <c r="HW114" s="59">
        <v>93</v>
      </c>
      <c r="HX114" s="12">
        <v>1486</v>
      </c>
      <c r="HY114" s="58">
        <f t="shared" si="201"/>
        <v>15978.494623655914</v>
      </c>
      <c r="HZ114" s="57">
        <v>0</v>
      </c>
      <c r="IA114" s="5">
        <v>0</v>
      </c>
      <c r="IB114" s="58">
        <v>0</v>
      </c>
      <c r="IC114" s="57">
        <v>0</v>
      </c>
      <c r="ID114" s="5">
        <v>0</v>
      </c>
      <c r="IE114" s="58">
        <v>0</v>
      </c>
      <c r="IF114" s="59">
        <v>5625</v>
      </c>
      <c r="IG114" s="12">
        <v>21006</v>
      </c>
      <c r="IH114" s="58">
        <f t="shared" si="202"/>
        <v>3734.4</v>
      </c>
      <c r="II114" s="57">
        <v>0</v>
      </c>
      <c r="IJ114" s="5">
        <v>0</v>
      </c>
      <c r="IK114" s="58">
        <v>0</v>
      </c>
      <c r="IL114" s="57">
        <v>0</v>
      </c>
      <c r="IM114" s="5">
        <v>0</v>
      </c>
      <c r="IN114" s="58">
        <v>0</v>
      </c>
      <c r="IO114" s="57">
        <v>0</v>
      </c>
      <c r="IP114" s="5">
        <v>0</v>
      </c>
      <c r="IQ114" s="58">
        <v>0</v>
      </c>
      <c r="IR114" s="14">
        <f t="shared" si="115"/>
        <v>76701</v>
      </c>
      <c r="IS114" s="58">
        <f t="shared" si="116"/>
        <v>323438</v>
      </c>
    </row>
    <row r="115" spans="1:253" x14ac:dyDescent="0.3">
      <c r="A115" s="54">
        <v>2012</v>
      </c>
      <c r="B115" s="50" t="s">
        <v>10</v>
      </c>
      <c r="C115" s="57">
        <v>0</v>
      </c>
      <c r="D115" s="5">
        <v>0</v>
      </c>
      <c r="E115" s="58">
        <v>0</v>
      </c>
      <c r="F115" s="57"/>
      <c r="G115" s="5"/>
      <c r="H115" s="58"/>
      <c r="I115" s="57">
        <v>0</v>
      </c>
      <c r="J115" s="5">
        <v>0</v>
      </c>
      <c r="K115" s="58">
        <v>0</v>
      </c>
      <c r="L115" s="59">
        <v>130</v>
      </c>
      <c r="M115" s="12">
        <v>1121</v>
      </c>
      <c r="N115" s="58">
        <f t="shared" si="188"/>
        <v>8623.076923076922</v>
      </c>
      <c r="O115" s="57">
        <v>0</v>
      </c>
      <c r="P115" s="5">
        <v>0</v>
      </c>
      <c r="Q115" s="58">
        <v>0</v>
      </c>
      <c r="R115" s="57">
        <v>0</v>
      </c>
      <c r="S115" s="5">
        <v>0</v>
      </c>
      <c r="T115" s="58">
        <v>0</v>
      </c>
      <c r="U115" s="57">
        <v>0</v>
      </c>
      <c r="V115" s="5">
        <v>0</v>
      </c>
      <c r="W115" s="58">
        <v>0</v>
      </c>
      <c r="X115" s="57">
        <v>0</v>
      </c>
      <c r="Y115" s="5">
        <v>0</v>
      </c>
      <c r="Z115" s="58">
        <f t="shared" si="189"/>
        <v>0</v>
      </c>
      <c r="AA115" s="57">
        <v>0</v>
      </c>
      <c r="AB115" s="5">
        <v>0</v>
      </c>
      <c r="AC115" s="58">
        <v>0</v>
      </c>
      <c r="AD115" s="59">
        <v>7911</v>
      </c>
      <c r="AE115" s="12">
        <v>39544</v>
      </c>
      <c r="AF115" s="58">
        <f t="shared" si="190"/>
        <v>4998.6095310327401</v>
      </c>
      <c r="AG115" s="57">
        <v>0</v>
      </c>
      <c r="AH115" s="5">
        <v>0</v>
      </c>
      <c r="AI115" s="58">
        <v>0</v>
      </c>
      <c r="AJ115" s="57">
        <v>0</v>
      </c>
      <c r="AK115" s="5">
        <v>0</v>
      </c>
      <c r="AL115" s="58">
        <v>0</v>
      </c>
      <c r="AM115" s="57">
        <v>0</v>
      </c>
      <c r="AN115" s="5">
        <v>0</v>
      </c>
      <c r="AO115" s="58">
        <v>0</v>
      </c>
      <c r="AP115" s="57">
        <v>0</v>
      </c>
      <c r="AQ115" s="5">
        <v>0</v>
      </c>
      <c r="AR115" s="58">
        <v>0</v>
      </c>
      <c r="AS115" s="57">
        <v>0</v>
      </c>
      <c r="AT115" s="5">
        <v>0</v>
      </c>
      <c r="AU115" s="58">
        <v>0</v>
      </c>
      <c r="AV115" s="59">
        <v>24107</v>
      </c>
      <c r="AW115" s="12">
        <v>106006</v>
      </c>
      <c r="AX115" s="58">
        <f t="shared" si="191"/>
        <v>4397.3119840710169</v>
      </c>
      <c r="AY115" s="57"/>
      <c r="AZ115" s="5"/>
      <c r="BA115" s="58"/>
      <c r="BB115" s="57">
        <v>0</v>
      </c>
      <c r="BC115" s="5">
        <v>0</v>
      </c>
      <c r="BD115" s="58">
        <f t="shared" si="192"/>
        <v>0</v>
      </c>
      <c r="BE115" s="57"/>
      <c r="BF115" s="5"/>
      <c r="BG115" s="58"/>
      <c r="BH115" s="57">
        <v>0</v>
      </c>
      <c r="BI115" s="5">
        <v>0</v>
      </c>
      <c r="BJ115" s="58">
        <v>0</v>
      </c>
      <c r="BK115" s="57">
        <v>0</v>
      </c>
      <c r="BL115" s="5">
        <v>0</v>
      </c>
      <c r="BM115" s="58">
        <v>0</v>
      </c>
      <c r="BN115" s="57">
        <v>0</v>
      </c>
      <c r="BO115" s="5">
        <v>0</v>
      </c>
      <c r="BP115" s="58">
        <v>0</v>
      </c>
      <c r="BQ115" s="57">
        <v>0</v>
      </c>
      <c r="BR115" s="5">
        <v>0</v>
      </c>
      <c r="BS115" s="58">
        <v>0</v>
      </c>
      <c r="BT115" s="57">
        <v>0</v>
      </c>
      <c r="BU115" s="5">
        <v>0</v>
      </c>
      <c r="BV115" s="58">
        <v>0</v>
      </c>
      <c r="BW115" s="57">
        <v>0</v>
      </c>
      <c r="BX115" s="5">
        <v>0</v>
      </c>
      <c r="BY115" s="58">
        <v>0</v>
      </c>
      <c r="BZ115" s="57">
        <v>0</v>
      </c>
      <c r="CA115" s="5">
        <v>0</v>
      </c>
      <c r="CB115" s="58">
        <v>0</v>
      </c>
      <c r="CC115" s="59">
        <v>6401</v>
      </c>
      <c r="CD115" s="12">
        <v>25422</v>
      </c>
      <c r="CE115" s="58">
        <f t="shared" si="203"/>
        <v>3971.5669426652089</v>
      </c>
      <c r="CF115" s="59">
        <v>14973</v>
      </c>
      <c r="CG115" s="12">
        <v>55579</v>
      </c>
      <c r="CH115" s="58">
        <f t="shared" si="193"/>
        <v>3711.9481733787484</v>
      </c>
      <c r="CI115" s="57">
        <v>0</v>
      </c>
      <c r="CJ115" s="5">
        <v>0</v>
      </c>
      <c r="CK115" s="58">
        <v>0</v>
      </c>
      <c r="CL115" s="57">
        <v>0</v>
      </c>
      <c r="CM115" s="5">
        <v>0</v>
      </c>
      <c r="CN115" s="58">
        <v>0</v>
      </c>
      <c r="CO115" s="57">
        <v>0</v>
      </c>
      <c r="CP115" s="5">
        <v>0</v>
      </c>
      <c r="CQ115" s="58">
        <v>0</v>
      </c>
      <c r="CR115" s="59">
        <v>8</v>
      </c>
      <c r="CS115" s="12">
        <v>150</v>
      </c>
      <c r="CT115" s="58">
        <f t="shared" si="194"/>
        <v>18750</v>
      </c>
      <c r="CU115" s="57">
        <v>0</v>
      </c>
      <c r="CV115" s="5">
        <v>1</v>
      </c>
      <c r="CW115" s="58">
        <v>0</v>
      </c>
      <c r="CX115" s="57">
        <v>0</v>
      </c>
      <c r="CY115" s="5">
        <v>0</v>
      </c>
      <c r="CZ115" s="58">
        <v>0</v>
      </c>
      <c r="DA115" s="57">
        <v>0</v>
      </c>
      <c r="DB115" s="5">
        <v>0</v>
      </c>
      <c r="DC115" s="58">
        <v>0</v>
      </c>
      <c r="DD115" s="57">
        <v>0</v>
      </c>
      <c r="DE115" s="5">
        <v>0</v>
      </c>
      <c r="DF115" s="58">
        <v>0</v>
      </c>
      <c r="DG115" s="59">
        <v>1</v>
      </c>
      <c r="DH115" s="12">
        <v>24</v>
      </c>
      <c r="DI115" s="58">
        <f>DH115/DG115*1000</f>
        <v>24000</v>
      </c>
      <c r="DJ115" s="57">
        <v>0</v>
      </c>
      <c r="DK115" s="5">
        <v>0</v>
      </c>
      <c r="DL115" s="58">
        <v>0</v>
      </c>
      <c r="DM115" s="57">
        <v>0</v>
      </c>
      <c r="DN115" s="5">
        <v>0</v>
      </c>
      <c r="DO115" s="58">
        <v>0</v>
      </c>
      <c r="DP115" s="57">
        <v>0</v>
      </c>
      <c r="DQ115" s="5">
        <v>0</v>
      </c>
      <c r="DR115" s="58">
        <v>0</v>
      </c>
      <c r="DS115" s="57">
        <v>0</v>
      </c>
      <c r="DT115" s="5">
        <v>0</v>
      </c>
      <c r="DU115" s="58">
        <v>0</v>
      </c>
      <c r="DV115" s="57">
        <v>0</v>
      </c>
      <c r="DW115" s="5">
        <v>0</v>
      </c>
      <c r="DX115" s="58">
        <v>0</v>
      </c>
      <c r="DY115" s="57">
        <v>0</v>
      </c>
      <c r="DZ115" s="5">
        <v>0</v>
      </c>
      <c r="EA115" s="58">
        <v>0</v>
      </c>
      <c r="EB115" s="57">
        <v>0</v>
      </c>
      <c r="EC115" s="5">
        <v>0</v>
      </c>
      <c r="ED115" s="58">
        <v>0</v>
      </c>
      <c r="EE115" s="57">
        <v>0</v>
      </c>
      <c r="EF115" s="5">
        <v>0</v>
      </c>
      <c r="EG115" s="58">
        <v>0</v>
      </c>
      <c r="EH115" s="57">
        <v>0</v>
      </c>
      <c r="EI115" s="5">
        <v>0</v>
      </c>
      <c r="EJ115" s="58">
        <v>0</v>
      </c>
      <c r="EK115" s="57">
        <v>0</v>
      </c>
      <c r="EL115" s="5">
        <v>0</v>
      </c>
      <c r="EM115" s="58">
        <v>0</v>
      </c>
      <c r="EN115" s="57">
        <v>0</v>
      </c>
      <c r="EO115" s="5">
        <v>0</v>
      </c>
      <c r="EP115" s="58">
        <v>0</v>
      </c>
      <c r="EQ115" s="59">
        <v>356</v>
      </c>
      <c r="ER115" s="12">
        <v>2720</v>
      </c>
      <c r="ES115" s="58">
        <f t="shared" si="195"/>
        <v>7640.4494382022476</v>
      </c>
      <c r="ET115" s="57">
        <v>0</v>
      </c>
      <c r="EU115" s="5">
        <v>0</v>
      </c>
      <c r="EV115" s="58">
        <v>0</v>
      </c>
      <c r="EW115" s="57">
        <v>0</v>
      </c>
      <c r="EX115" s="5">
        <v>0</v>
      </c>
      <c r="EY115" s="58">
        <v>0</v>
      </c>
      <c r="EZ115" s="57"/>
      <c r="FA115" s="5"/>
      <c r="FB115" s="58"/>
      <c r="FC115" s="57">
        <v>0</v>
      </c>
      <c r="FD115" s="5">
        <v>0</v>
      </c>
      <c r="FE115" s="58">
        <v>0</v>
      </c>
      <c r="FF115" s="57">
        <v>0</v>
      </c>
      <c r="FG115" s="5">
        <v>0</v>
      </c>
      <c r="FH115" s="58">
        <v>0</v>
      </c>
      <c r="FI115" s="57">
        <v>0</v>
      </c>
      <c r="FJ115" s="5">
        <v>0</v>
      </c>
      <c r="FK115" s="58">
        <v>0</v>
      </c>
      <c r="FL115" s="57">
        <v>0</v>
      </c>
      <c r="FM115" s="5">
        <v>0</v>
      </c>
      <c r="FN115" s="58">
        <f t="shared" si="196"/>
        <v>0</v>
      </c>
      <c r="FO115" s="57">
        <v>0</v>
      </c>
      <c r="FP115" s="5">
        <v>0</v>
      </c>
      <c r="FQ115" s="58">
        <v>0</v>
      </c>
      <c r="FR115" s="59">
        <v>40</v>
      </c>
      <c r="FS115" s="12">
        <v>388</v>
      </c>
      <c r="FT115" s="58">
        <f t="shared" si="204"/>
        <v>9700</v>
      </c>
      <c r="FU115" s="57">
        <v>0</v>
      </c>
      <c r="FV115" s="5">
        <v>0</v>
      </c>
      <c r="FW115" s="58">
        <v>0</v>
      </c>
      <c r="FX115" s="57">
        <v>0</v>
      </c>
      <c r="FY115" s="5">
        <v>0</v>
      </c>
      <c r="FZ115" s="58">
        <v>0</v>
      </c>
      <c r="GA115" s="57">
        <v>0</v>
      </c>
      <c r="GB115" s="5">
        <v>0</v>
      </c>
      <c r="GC115" s="58">
        <v>0</v>
      </c>
      <c r="GD115" s="57">
        <v>0</v>
      </c>
      <c r="GE115" s="5">
        <v>0</v>
      </c>
      <c r="GF115" s="58">
        <v>0</v>
      </c>
      <c r="GG115" s="57">
        <v>0</v>
      </c>
      <c r="GH115" s="5">
        <v>0</v>
      </c>
      <c r="GI115" s="58">
        <v>0</v>
      </c>
      <c r="GJ115" s="57">
        <v>0</v>
      </c>
      <c r="GK115" s="5">
        <v>0</v>
      </c>
      <c r="GL115" s="58">
        <v>0</v>
      </c>
      <c r="GM115" s="57">
        <v>0</v>
      </c>
      <c r="GN115" s="5">
        <v>0</v>
      </c>
      <c r="GO115" s="58">
        <v>0</v>
      </c>
      <c r="GP115" s="57">
        <v>0</v>
      </c>
      <c r="GQ115" s="5">
        <v>0</v>
      </c>
      <c r="GR115" s="58">
        <f t="shared" si="197"/>
        <v>0</v>
      </c>
      <c r="GS115" s="59">
        <v>350</v>
      </c>
      <c r="GT115" s="12">
        <v>1184</v>
      </c>
      <c r="GU115" s="58">
        <f t="shared" si="198"/>
        <v>3382.8571428571431</v>
      </c>
      <c r="GV115" s="57">
        <v>0</v>
      </c>
      <c r="GW115" s="5">
        <v>0</v>
      </c>
      <c r="GX115" s="58">
        <v>0</v>
      </c>
      <c r="GY115" s="59">
        <v>35716</v>
      </c>
      <c r="GZ115" s="12">
        <v>191588</v>
      </c>
      <c r="HA115" s="58">
        <f t="shared" si="199"/>
        <v>5364.2065180871314</v>
      </c>
      <c r="HB115" s="57">
        <v>0</v>
      </c>
      <c r="HC115" s="5">
        <v>0</v>
      </c>
      <c r="HD115" s="58">
        <f t="shared" si="200"/>
        <v>0</v>
      </c>
      <c r="HE115" s="57"/>
      <c r="HF115" s="5"/>
      <c r="HG115" s="58"/>
      <c r="HH115" s="59">
        <v>1</v>
      </c>
      <c r="HI115" s="12">
        <v>15</v>
      </c>
      <c r="HJ115" s="58">
        <f>HI115/HH115*1000</f>
        <v>15000</v>
      </c>
      <c r="HK115" s="57">
        <v>0</v>
      </c>
      <c r="HL115" s="5">
        <v>0</v>
      </c>
      <c r="HM115" s="58">
        <v>0</v>
      </c>
      <c r="HN115" s="57">
        <v>0</v>
      </c>
      <c r="HO115" s="5">
        <v>0</v>
      </c>
      <c r="HP115" s="58">
        <v>0</v>
      </c>
      <c r="HQ115" s="59">
        <v>15</v>
      </c>
      <c r="HR115" s="12">
        <v>168</v>
      </c>
      <c r="HS115" s="58">
        <f>HR115/HQ115*1000</f>
        <v>11200</v>
      </c>
      <c r="HT115" s="57">
        <v>0</v>
      </c>
      <c r="HU115" s="5">
        <v>0</v>
      </c>
      <c r="HV115" s="58">
        <v>0</v>
      </c>
      <c r="HW115" s="59">
        <v>42</v>
      </c>
      <c r="HX115" s="12">
        <v>344</v>
      </c>
      <c r="HY115" s="58">
        <f t="shared" si="201"/>
        <v>8190.4761904761899</v>
      </c>
      <c r="HZ115" s="57">
        <v>0</v>
      </c>
      <c r="IA115" s="5">
        <v>0</v>
      </c>
      <c r="IB115" s="58">
        <v>0</v>
      </c>
      <c r="IC115" s="57">
        <v>0</v>
      </c>
      <c r="ID115" s="5">
        <v>0</v>
      </c>
      <c r="IE115" s="58">
        <v>0</v>
      </c>
      <c r="IF115" s="59">
        <v>2250</v>
      </c>
      <c r="IG115" s="12">
        <v>9765</v>
      </c>
      <c r="IH115" s="58">
        <f t="shared" si="202"/>
        <v>4340</v>
      </c>
      <c r="II115" s="57">
        <v>0</v>
      </c>
      <c r="IJ115" s="5">
        <v>0</v>
      </c>
      <c r="IK115" s="58">
        <v>0</v>
      </c>
      <c r="IL115" s="57">
        <v>0</v>
      </c>
      <c r="IM115" s="5">
        <v>0</v>
      </c>
      <c r="IN115" s="58">
        <v>0</v>
      </c>
      <c r="IO115" s="57">
        <v>0</v>
      </c>
      <c r="IP115" s="5">
        <v>0</v>
      </c>
      <c r="IQ115" s="58">
        <v>0</v>
      </c>
      <c r="IR115" s="14">
        <f t="shared" si="115"/>
        <v>92301</v>
      </c>
      <c r="IS115" s="58">
        <f t="shared" si="116"/>
        <v>434019</v>
      </c>
    </row>
    <row r="116" spans="1:253" x14ac:dyDescent="0.3">
      <c r="A116" s="54">
        <v>2012</v>
      </c>
      <c r="B116" s="50" t="s">
        <v>11</v>
      </c>
      <c r="C116" s="57">
        <v>0</v>
      </c>
      <c r="D116" s="5">
        <v>0</v>
      </c>
      <c r="E116" s="58">
        <v>0</v>
      </c>
      <c r="F116" s="57"/>
      <c r="G116" s="5"/>
      <c r="H116" s="58"/>
      <c r="I116" s="57">
        <v>0</v>
      </c>
      <c r="J116" s="5">
        <v>0</v>
      </c>
      <c r="K116" s="58">
        <v>0</v>
      </c>
      <c r="L116" s="59">
        <v>165</v>
      </c>
      <c r="M116" s="12">
        <v>1459</v>
      </c>
      <c r="N116" s="58">
        <f t="shared" si="188"/>
        <v>8842.424242424242</v>
      </c>
      <c r="O116" s="57">
        <v>0</v>
      </c>
      <c r="P116" s="5">
        <v>0</v>
      </c>
      <c r="Q116" s="58">
        <v>0</v>
      </c>
      <c r="R116" s="59">
        <v>16</v>
      </c>
      <c r="S116" s="12">
        <v>225</v>
      </c>
      <c r="T116" s="58">
        <f>S116/R116*1000</f>
        <v>14062.5</v>
      </c>
      <c r="U116" s="57">
        <v>0</v>
      </c>
      <c r="V116" s="5">
        <v>0</v>
      </c>
      <c r="W116" s="58">
        <v>0</v>
      </c>
      <c r="X116" s="57">
        <v>0</v>
      </c>
      <c r="Y116" s="5">
        <v>0</v>
      </c>
      <c r="Z116" s="58">
        <f t="shared" si="189"/>
        <v>0</v>
      </c>
      <c r="AA116" s="57">
        <v>0</v>
      </c>
      <c r="AB116" s="5">
        <v>0</v>
      </c>
      <c r="AC116" s="58">
        <v>0</v>
      </c>
      <c r="AD116" s="59">
        <v>7304</v>
      </c>
      <c r="AE116" s="12">
        <v>36586</v>
      </c>
      <c r="AF116" s="58">
        <f t="shared" si="190"/>
        <v>5009.0361445783128</v>
      </c>
      <c r="AG116" s="57">
        <v>0</v>
      </c>
      <c r="AH116" s="5">
        <v>0</v>
      </c>
      <c r="AI116" s="58">
        <v>0</v>
      </c>
      <c r="AJ116" s="57">
        <v>0</v>
      </c>
      <c r="AK116" s="5">
        <v>0</v>
      </c>
      <c r="AL116" s="58">
        <v>0</v>
      </c>
      <c r="AM116" s="57">
        <v>0</v>
      </c>
      <c r="AN116" s="5">
        <v>0</v>
      </c>
      <c r="AO116" s="58">
        <v>0</v>
      </c>
      <c r="AP116" s="57">
        <v>0</v>
      </c>
      <c r="AQ116" s="5">
        <v>0</v>
      </c>
      <c r="AR116" s="58">
        <v>0</v>
      </c>
      <c r="AS116" s="57">
        <v>0</v>
      </c>
      <c r="AT116" s="5">
        <v>0</v>
      </c>
      <c r="AU116" s="58">
        <v>0</v>
      </c>
      <c r="AV116" s="59">
        <v>48271</v>
      </c>
      <c r="AW116" s="12">
        <v>240664</v>
      </c>
      <c r="AX116" s="58">
        <f t="shared" si="191"/>
        <v>4985.6849868451036</v>
      </c>
      <c r="AY116" s="57"/>
      <c r="AZ116" s="5"/>
      <c r="BA116" s="58"/>
      <c r="BB116" s="57">
        <v>0</v>
      </c>
      <c r="BC116" s="5">
        <v>0</v>
      </c>
      <c r="BD116" s="58">
        <f t="shared" si="192"/>
        <v>0</v>
      </c>
      <c r="BE116" s="57"/>
      <c r="BF116" s="5"/>
      <c r="BG116" s="58"/>
      <c r="BH116" s="57">
        <v>0</v>
      </c>
      <c r="BI116" s="5">
        <v>0</v>
      </c>
      <c r="BJ116" s="58">
        <v>0</v>
      </c>
      <c r="BK116" s="57">
        <v>0</v>
      </c>
      <c r="BL116" s="5">
        <v>0</v>
      </c>
      <c r="BM116" s="58">
        <v>0</v>
      </c>
      <c r="BN116" s="57">
        <v>0</v>
      </c>
      <c r="BO116" s="5">
        <v>0</v>
      </c>
      <c r="BP116" s="58">
        <v>0</v>
      </c>
      <c r="BQ116" s="57">
        <v>0</v>
      </c>
      <c r="BR116" s="5">
        <v>0</v>
      </c>
      <c r="BS116" s="58">
        <v>0</v>
      </c>
      <c r="BT116" s="57">
        <v>0</v>
      </c>
      <c r="BU116" s="5">
        <v>0</v>
      </c>
      <c r="BV116" s="58">
        <v>0</v>
      </c>
      <c r="BW116" s="57">
        <v>0</v>
      </c>
      <c r="BX116" s="5">
        <v>0</v>
      </c>
      <c r="BY116" s="58">
        <v>0</v>
      </c>
      <c r="BZ116" s="57">
        <v>0</v>
      </c>
      <c r="CA116" s="5">
        <v>0</v>
      </c>
      <c r="CB116" s="58">
        <v>0</v>
      </c>
      <c r="CC116" s="59">
        <v>45</v>
      </c>
      <c r="CD116" s="12">
        <v>418</v>
      </c>
      <c r="CE116" s="58">
        <f t="shared" si="203"/>
        <v>9288.8888888888905</v>
      </c>
      <c r="CF116" s="59">
        <v>28478</v>
      </c>
      <c r="CG116" s="12">
        <v>106618</v>
      </c>
      <c r="CH116" s="58">
        <f t="shared" si="193"/>
        <v>3743.8724629538592</v>
      </c>
      <c r="CI116" s="57">
        <v>0</v>
      </c>
      <c r="CJ116" s="5">
        <v>0</v>
      </c>
      <c r="CK116" s="58">
        <v>0</v>
      </c>
      <c r="CL116" s="57">
        <v>0</v>
      </c>
      <c r="CM116" s="5">
        <v>0</v>
      </c>
      <c r="CN116" s="58">
        <v>0</v>
      </c>
      <c r="CO116" s="57">
        <v>0</v>
      </c>
      <c r="CP116" s="5">
        <v>0</v>
      </c>
      <c r="CQ116" s="58">
        <v>0</v>
      </c>
      <c r="CR116" s="59">
        <v>3</v>
      </c>
      <c r="CS116" s="12">
        <v>50</v>
      </c>
      <c r="CT116" s="58">
        <f t="shared" si="194"/>
        <v>16666.666666666668</v>
      </c>
      <c r="CU116" s="57">
        <v>0</v>
      </c>
      <c r="CV116" s="5">
        <v>1</v>
      </c>
      <c r="CW116" s="58">
        <v>0</v>
      </c>
      <c r="CX116" s="57">
        <v>0</v>
      </c>
      <c r="CY116" s="5">
        <v>0</v>
      </c>
      <c r="CZ116" s="58">
        <v>0</v>
      </c>
      <c r="DA116" s="57">
        <v>3</v>
      </c>
      <c r="DB116" s="5">
        <v>12</v>
      </c>
      <c r="DC116" s="58">
        <f t="shared" si="205"/>
        <v>4000</v>
      </c>
      <c r="DD116" s="57">
        <v>0</v>
      </c>
      <c r="DE116" s="5">
        <v>0</v>
      </c>
      <c r="DF116" s="58">
        <v>0</v>
      </c>
      <c r="DG116" s="57">
        <v>0</v>
      </c>
      <c r="DH116" s="5">
        <v>0</v>
      </c>
      <c r="DI116" s="58">
        <v>0</v>
      </c>
      <c r="DJ116" s="57">
        <v>0</v>
      </c>
      <c r="DK116" s="5">
        <v>0</v>
      </c>
      <c r="DL116" s="58">
        <v>0</v>
      </c>
      <c r="DM116" s="57">
        <v>0</v>
      </c>
      <c r="DN116" s="5">
        <v>0</v>
      </c>
      <c r="DO116" s="58">
        <v>0</v>
      </c>
      <c r="DP116" s="57">
        <v>0</v>
      </c>
      <c r="DQ116" s="5">
        <v>0</v>
      </c>
      <c r="DR116" s="58">
        <v>0</v>
      </c>
      <c r="DS116" s="57">
        <v>0</v>
      </c>
      <c r="DT116" s="5">
        <v>0</v>
      </c>
      <c r="DU116" s="58">
        <v>0</v>
      </c>
      <c r="DV116" s="57">
        <v>0</v>
      </c>
      <c r="DW116" s="5">
        <v>0</v>
      </c>
      <c r="DX116" s="58">
        <v>0</v>
      </c>
      <c r="DY116" s="57">
        <v>0</v>
      </c>
      <c r="DZ116" s="5">
        <v>0</v>
      </c>
      <c r="EA116" s="58">
        <v>0</v>
      </c>
      <c r="EB116" s="57">
        <v>0</v>
      </c>
      <c r="EC116" s="5">
        <v>0</v>
      </c>
      <c r="ED116" s="58">
        <v>0</v>
      </c>
      <c r="EE116" s="57">
        <v>0</v>
      </c>
      <c r="EF116" s="5">
        <v>0</v>
      </c>
      <c r="EG116" s="58">
        <v>0</v>
      </c>
      <c r="EH116" s="57">
        <v>0</v>
      </c>
      <c r="EI116" s="5">
        <v>0</v>
      </c>
      <c r="EJ116" s="58">
        <v>0</v>
      </c>
      <c r="EK116" s="57">
        <v>0</v>
      </c>
      <c r="EL116" s="5">
        <v>0</v>
      </c>
      <c r="EM116" s="58">
        <v>0</v>
      </c>
      <c r="EN116" s="57">
        <v>0</v>
      </c>
      <c r="EO116" s="5">
        <v>0</v>
      </c>
      <c r="EP116" s="58">
        <v>0</v>
      </c>
      <c r="EQ116" s="59">
        <v>244</v>
      </c>
      <c r="ER116" s="12">
        <v>2637</v>
      </c>
      <c r="ES116" s="58">
        <f t="shared" si="195"/>
        <v>10807.377049180328</v>
      </c>
      <c r="ET116" s="57">
        <v>0</v>
      </c>
      <c r="EU116" s="5">
        <v>0</v>
      </c>
      <c r="EV116" s="58">
        <v>0</v>
      </c>
      <c r="EW116" s="57">
        <v>0</v>
      </c>
      <c r="EX116" s="5">
        <v>0</v>
      </c>
      <c r="EY116" s="58">
        <v>0</v>
      </c>
      <c r="EZ116" s="57"/>
      <c r="FA116" s="5"/>
      <c r="FB116" s="58"/>
      <c r="FC116" s="57">
        <v>0</v>
      </c>
      <c r="FD116" s="5">
        <v>0</v>
      </c>
      <c r="FE116" s="58">
        <v>0</v>
      </c>
      <c r="FF116" s="57">
        <v>0</v>
      </c>
      <c r="FG116" s="5">
        <v>0</v>
      </c>
      <c r="FH116" s="58">
        <v>0</v>
      </c>
      <c r="FI116" s="57">
        <v>0</v>
      </c>
      <c r="FJ116" s="5">
        <v>0</v>
      </c>
      <c r="FK116" s="58">
        <v>0</v>
      </c>
      <c r="FL116" s="57">
        <v>0</v>
      </c>
      <c r="FM116" s="5">
        <v>0</v>
      </c>
      <c r="FN116" s="58">
        <f t="shared" si="196"/>
        <v>0</v>
      </c>
      <c r="FO116" s="57">
        <v>0</v>
      </c>
      <c r="FP116" s="5">
        <v>0</v>
      </c>
      <c r="FQ116" s="58">
        <v>0</v>
      </c>
      <c r="FR116" s="57">
        <v>0</v>
      </c>
      <c r="FS116" s="5">
        <v>0</v>
      </c>
      <c r="FT116" s="58">
        <v>0</v>
      </c>
      <c r="FU116" s="57">
        <v>0</v>
      </c>
      <c r="FV116" s="5">
        <v>0</v>
      </c>
      <c r="FW116" s="58">
        <v>0</v>
      </c>
      <c r="FX116" s="57">
        <v>0</v>
      </c>
      <c r="FY116" s="5">
        <v>0</v>
      </c>
      <c r="FZ116" s="58">
        <v>0</v>
      </c>
      <c r="GA116" s="57">
        <v>0</v>
      </c>
      <c r="GB116" s="5">
        <v>0</v>
      </c>
      <c r="GC116" s="58">
        <v>0</v>
      </c>
      <c r="GD116" s="57">
        <v>0</v>
      </c>
      <c r="GE116" s="5">
        <v>0</v>
      </c>
      <c r="GF116" s="58">
        <v>0</v>
      </c>
      <c r="GG116" s="57">
        <v>0</v>
      </c>
      <c r="GH116" s="5">
        <v>0</v>
      </c>
      <c r="GI116" s="58">
        <v>0</v>
      </c>
      <c r="GJ116" s="57">
        <v>0</v>
      </c>
      <c r="GK116" s="5">
        <v>0</v>
      </c>
      <c r="GL116" s="58">
        <v>0</v>
      </c>
      <c r="GM116" s="57">
        <v>0</v>
      </c>
      <c r="GN116" s="5">
        <v>0</v>
      </c>
      <c r="GO116" s="58">
        <v>0</v>
      </c>
      <c r="GP116" s="57">
        <v>0</v>
      </c>
      <c r="GQ116" s="5">
        <v>0</v>
      </c>
      <c r="GR116" s="58">
        <f t="shared" si="197"/>
        <v>0</v>
      </c>
      <c r="GS116" s="57">
        <v>0</v>
      </c>
      <c r="GT116" s="5">
        <v>0</v>
      </c>
      <c r="GU116" s="58">
        <v>0</v>
      </c>
      <c r="GV116" s="57">
        <v>0</v>
      </c>
      <c r="GW116" s="5">
        <v>0</v>
      </c>
      <c r="GX116" s="58">
        <v>0</v>
      </c>
      <c r="GY116" s="59">
        <v>20867</v>
      </c>
      <c r="GZ116" s="12">
        <v>109296</v>
      </c>
      <c r="HA116" s="58">
        <f t="shared" si="199"/>
        <v>5237.7438060094883</v>
      </c>
      <c r="HB116" s="57">
        <v>0</v>
      </c>
      <c r="HC116" s="5">
        <v>0</v>
      </c>
      <c r="HD116" s="58">
        <f t="shared" si="200"/>
        <v>0</v>
      </c>
      <c r="HE116" s="57"/>
      <c r="HF116" s="5"/>
      <c r="HG116" s="58"/>
      <c r="HH116" s="57">
        <v>0</v>
      </c>
      <c r="HI116" s="5">
        <v>0</v>
      </c>
      <c r="HJ116" s="58">
        <v>0</v>
      </c>
      <c r="HK116" s="57">
        <v>0</v>
      </c>
      <c r="HL116" s="5">
        <v>0</v>
      </c>
      <c r="HM116" s="58">
        <v>0</v>
      </c>
      <c r="HN116" s="57">
        <v>0</v>
      </c>
      <c r="HO116" s="5">
        <v>0</v>
      </c>
      <c r="HP116" s="58">
        <v>0</v>
      </c>
      <c r="HQ116" s="59">
        <v>251</v>
      </c>
      <c r="HR116" s="12">
        <v>1117</v>
      </c>
      <c r="HS116" s="58">
        <f>HR116/HQ116*1000</f>
        <v>4450.1992031872505</v>
      </c>
      <c r="HT116" s="57">
        <v>0</v>
      </c>
      <c r="HU116" s="5">
        <v>1</v>
      </c>
      <c r="HV116" s="58">
        <v>0</v>
      </c>
      <c r="HW116" s="59">
        <v>213</v>
      </c>
      <c r="HX116" s="12">
        <v>2491</v>
      </c>
      <c r="HY116" s="58">
        <f t="shared" si="201"/>
        <v>11694.835680751174</v>
      </c>
      <c r="HZ116" s="57">
        <v>0</v>
      </c>
      <c r="IA116" s="5">
        <v>0</v>
      </c>
      <c r="IB116" s="58">
        <v>0</v>
      </c>
      <c r="IC116" s="59">
        <v>650</v>
      </c>
      <c r="ID116" s="12">
        <v>3244</v>
      </c>
      <c r="IE116" s="58">
        <f t="shared" ref="IE116:IE121" si="206">ID116/IC116*1000</f>
        <v>4990.7692307692305</v>
      </c>
      <c r="IF116" s="59">
        <v>5204</v>
      </c>
      <c r="IG116" s="12">
        <v>22420</v>
      </c>
      <c r="IH116" s="58">
        <f t="shared" si="202"/>
        <v>4308.2244427363567</v>
      </c>
      <c r="II116" s="57">
        <v>0</v>
      </c>
      <c r="IJ116" s="5">
        <v>0</v>
      </c>
      <c r="IK116" s="58">
        <v>0</v>
      </c>
      <c r="IL116" s="57">
        <v>0</v>
      </c>
      <c r="IM116" s="5">
        <v>0</v>
      </c>
      <c r="IN116" s="58">
        <v>0</v>
      </c>
      <c r="IO116" s="57">
        <v>0</v>
      </c>
      <c r="IP116" s="5">
        <v>0</v>
      </c>
      <c r="IQ116" s="58">
        <v>0</v>
      </c>
      <c r="IR116" s="14">
        <f t="shared" si="115"/>
        <v>111714</v>
      </c>
      <c r="IS116" s="58">
        <f t="shared" si="116"/>
        <v>527239</v>
      </c>
    </row>
    <row r="117" spans="1:253" x14ac:dyDescent="0.3">
      <c r="A117" s="54">
        <v>2012</v>
      </c>
      <c r="B117" s="50" t="s">
        <v>12</v>
      </c>
      <c r="C117" s="57">
        <v>0</v>
      </c>
      <c r="D117" s="5">
        <v>0</v>
      </c>
      <c r="E117" s="58">
        <v>0</v>
      </c>
      <c r="F117" s="57"/>
      <c r="G117" s="5"/>
      <c r="H117" s="58"/>
      <c r="I117" s="57">
        <v>0</v>
      </c>
      <c r="J117" s="5">
        <v>0</v>
      </c>
      <c r="K117" s="58">
        <v>0</v>
      </c>
      <c r="L117" s="59">
        <v>22</v>
      </c>
      <c r="M117" s="12">
        <v>188</v>
      </c>
      <c r="N117" s="58">
        <f t="shared" si="188"/>
        <v>8545.4545454545441</v>
      </c>
      <c r="O117" s="57">
        <v>0</v>
      </c>
      <c r="P117" s="5">
        <v>0</v>
      </c>
      <c r="Q117" s="58">
        <v>0</v>
      </c>
      <c r="R117" s="57">
        <v>0</v>
      </c>
      <c r="S117" s="5">
        <v>0</v>
      </c>
      <c r="T117" s="58">
        <v>0</v>
      </c>
      <c r="U117" s="57">
        <v>0</v>
      </c>
      <c r="V117" s="5">
        <v>0</v>
      </c>
      <c r="W117" s="58">
        <v>0</v>
      </c>
      <c r="X117" s="57">
        <v>0</v>
      </c>
      <c r="Y117" s="5">
        <v>0</v>
      </c>
      <c r="Z117" s="58">
        <f t="shared" si="189"/>
        <v>0</v>
      </c>
      <c r="AA117" s="57">
        <v>0</v>
      </c>
      <c r="AB117" s="5">
        <v>0</v>
      </c>
      <c r="AC117" s="58">
        <v>0</v>
      </c>
      <c r="AD117" s="59">
        <v>6376</v>
      </c>
      <c r="AE117" s="12">
        <v>30937</v>
      </c>
      <c r="AF117" s="58">
        <f t="shared" si="190"/>
        <v>4852.1016311166877</v>
      </c>
      <c r="AG117" s="57">
        <v>0</v>
      </c>
      <c r="AH117" s="5">
        <v>0</v>
      </c>
      <c r="AI117" s="58">
        <v>0</v>
      </c>
      <c r="AJ117" s="57">
        <v>0</v>
      </c>
      <c r="AK117" s="5">
        <v>0</v>
      </c>
      <c r="AL117" s="58">
        <v>0</v>
      </c>
      <c r="AM117" s="57">
        <v>0</v>
      </c>
      <c r="AN117" s="5">
        <v>0</v>
      </c>
      <c r="AO117" s="58">
        <v>0</v>
      </c>
      <c r="AP117" s="57">
        <v>0</v>
      </c>
      <c r="AQ117" s="5">
        <v>0</v>
      </c>
      <c r="AR117" s="58">
        <v>0</v>
      </c>
      <c r="AS117" s="57">
        <v>0</v>
      </c>
      <c r="AT117" s="5">
        <v>0</v>
      </c>
      <c r="AU117" s="58">
        <v>0</v>
      </c>
      <c r="AV117" s="59">
        <v>13580</v>
      </c>
      <c r="AW117" s="12">
        <v>64711</v>
      </c>
      <c r="AX117" s="58">
        <f t="shared" si="191"/>
        <v>4765.1693667157588</v>
      </c>
      <c r="AY117" s="57"/>
      <c r="AZ117" s="5"/>
      <c r="BA117" s="58"/>
      <c r="BB117" s="57">
        <v>0</v>
      </c>
      <c r="BC117" s="5">
        <v>0</v>
      </c>
      <c r="BD117" s="58">
        <f t="shared" si="192"/>
        <v>0</v>
      </c>
      <c r="BE117" s="57"/>
      <c r="BF117" s="5"/>
      <c r="BG117" s="58"/>
      <c r="BH117" s="57">
        <v>0</v>
      </c>
      <c r="BI117" s="5">
        <v>0</v>
      </c>
      <c r="BJ117" s="58">
        <v>0</v>
      </c>
      <c r="BK117" s="57">
        <v>0</v>
      </c>
      <c r="BL117" s="5">
        <v>0</v>
      </c>
      <c r="BM117" s="58">
        <v>0</v>
      </c>
      <c r="BN117" s="57">
        <v>0</v>
      </c>
      <c r="BO117" s="5">
        <v>0</v>
      </c>
      <c r="BP117" s="58">
        <v>0</v>
      </c>
      <c r="BQ117" s="57">
        <v>0</v>
      </c>
      <c r="BR117" s="5">
        <v>0</v>
      </c>
      <c r="BS117" s="58">
        <v>0</v>
      </c>
      <c r="BT117" s="57">
        <v>0</v>
      </c>
      <c r="BU117" s="5">
        <v>0</v>
      </c>
      <c r="BV117" s="58">
        <v>0</v>
      </c>
      <c r="BW117" s="57">
        <v>0</v>
      </c>
      <c r="BX117" s="5">
        <v>0</v>
      </c>
      <c r="BY117" s="58">
        <v>0</v>
      </c>
      <c r="BZ117" s="57">
        <v>0</v>
      </c>
      <c r="CA117" s="5">
        <v>0</v>
      </c>
      <c r="CB117" s="58">
        <v>0</v>
      </c>
      <c r="CC117" s="57">
        <v>0</v>
      </c>
      <c r="CD117" s="5">
        <v>0</v>
      </c>
      <c r="CE117" s="58">
        <v>0</v>
      </c>
      <c r="CF117" s="59">
        <v>28378</v>
      </c>
      <c r="CG117" s="12">
        <v>97612</v>
      </c>
      <c r="CH117" s="58">
        <f t="shared" si="193"/>
        <v>3439.7068151384874</v>
      </c>
      <c r="CI117" s="57">
        <v>0</v>
      </c>
      <c r="CJ117" s="5">
        <v>0</v>
      </c>
      <c r="CK117" s="58">
        <v>0</v>
      </c>
      <c r="CL117" s="57">
        <v>0</v>
      </c>
      <c r="CM117" s="5">
        <v>0</v>
      </c>
      <c r="CN117" s="58">
        <v>0</v>
      </c>
      <c r="CO117" s="57">
        <v>0</v>
      </c>
      <c r="CP117" s="5">
        <v>0</v>
      </c>
      <c r="CQ117" s="58">
        <v>0</v>
      </c>
      <c r="CR117" s="59">
        <v>3</v>
      </c>
      <c r="CS117" s="12">
        <v>51</v>
      </c>
      <c r="CT117" s="58">
        <f t="shared" si="194"/>
        <v>17000</v>
      </c>
      <c r="CU117" s="57">
        <v>0</v>
      </c>
      <c r="CV117" s="5">
        <v>11</v>
      </c>
      <c r="CW117" s="58">
        <v>0</v>
      </c>
      <c r="CX117" s="57">
        <v>0</v>
      </c>
      <c r="CY117" s="5">
        <v>0</v>
      </c>
      <c r="CZ117" s="58">
        <v>0</v>
      </c>
      <c r="DA117" s="57">
        <v>0</v>
      </c>
      <c r="DB117" s="5">
        <v>0</v>
      </c>
      <c r="DC117" s="58">
        <v>0</v>
      </c>
      <c r="DD117" s="57">
        <v>0</v>
      </c>
      <c r="DE117" s="5">
        <v>0</v>
      </c>
      <c r="DF117" s="58">
        <v>0</v>
      </c>
      <c r="DG117" s="57">
        <v>0</v>
      </c>
      <c r="DH117" s="5">
        <v>0</v>
      </c>
      <c r="DI117" s="58">
        <v>0</v>
      </c>
      <c r="DJ117" s="57">
        <v>0</v>
      </c>
      <c r="DK117" s="5">
        <v>0</v>
      </c>
      <c r="DL117" s="58">
        <v>0</v>
      </c>
      <c r="DM117" s="57">
        <v>0</v>
      </c>
      <c r="DN117" s="5">
        <v>0</v>
      </c>
      <c r="DO117" s="58">
        <v>0</v>
      </c>
      <c r="DP117" s="57">
        <v>0</v>
      </c>
      <c r="DQ117" s="5">
        <v>0</v>
      </c>
      <c r="DR117" s="58">
        <v>0</v>
      </c>
      <c r="DS117" s="57">
        <v>0</v>
      </c>
      <c r="DT117" s="5">
        <v>0</v>
      </c>
      <c r="DU117" s="58">
        <v>0</v>
      </c>
      <c r="DV117" s="57">
        <v>0</v>
      </c>
      <c r="DW117" s="5">
        <v>0</v>
      </c>
      <c r="DX117" s="58">
        <v>0</v>
      </c>
      <c r="DY117" s="57">
        <v>0</v>
      </c>
      <c r="DZ117" s="5">
        <v>0</v>
      </c>
      <c r="EA117" s="58">
        <v>0</v>
      </c>
      <c r="EB117" s="57">
        <v>0</v>
      </c>
      <c r="EC117" s="5">
        <v>0</v>
      </c>
      <c r="ED117" s="58">
        <v>0</v>
      </c>
      <c r="EE117" s="57">
        <v>0</v>
      </c>
      <c r="EF117" s="5">
        <v>0</v>
      </c>
      <c r="EG117" s="58">
        <v>0</v>
      </c>
      <c r="EH117" s="57">
        <v>0</v>
      </c>
      <c r="EI117" s="5">
        <v>0</v>
      </c>
      <c r="EJ117" s="58">
        <v>0</v>
      </c>
      <c r="EK117" s="57">
        <v>0</v>
      </c>
      <c r="EL117" s="5">
        <v>0</v>
      </c>
      <c r="EM117" s="58">
        <v>0</v>
      </c>
      <c r="EN117" s="57">
        <v>0</v>
      </c>
      <c r="EO117" s="5">
        <v>0</v>
      </c>
      <c r="EP117" s="58">
        <v>0</v>
      </c>
      <c r="EQ117" s="59">
        <v>83</v>
      </c>
      <c r="ER117" s="12">
        <v>757</v>
      </c>
      <c r="ES117" s="58">
        <f t="shared" si="195"/>
        <v>9120.4819277108436</v>
      </c>
      <c r="ET117" s="57">
        <v>0</v>
      </c>
      <c r="EU117" s="5">
        <v>0</v>
      </c>
      <c r="EV117" s="58">
        <v>0</v>
      </c>
      <c r="EW117" s="57">
        <v>0</v>
      </c>
      <c r="EX117" s="5">
        <v>0</v>
      </c>
      <c r="EY117" s="58">
        <v>0</v>
      </c>
      <c r="EZ117" s="57"/>
      <c r="FA117" s="5"/>
      <c r="FB117" s="58"/>
      <c r="FC117" s="57">
        <v>0</v>
      </c>
      <c r="FD117" s="5">
        <v>0</v>
      </c>
      <c r="FE117" s="58">
        <v>0</v>
      </c>
      <c r="FF117" s="59">
        <v>1</v>
      </c>
      <c r="FG117" s="12">
        <v>11</v>
      </c>
      <c r="FH117" s="58">
        <f>FG117/FF117*1000</f>
        <v>11000</v>
      </c>
      <c r="FI117" s="57">
        <v>0</v>
      </c>
      <c r="FJ117" s="5">
        <v>0</v>
      </c>
      <c r="FK117" s="58">
        <v>0</v>
      </c>
      <c r="FL117" s="57">
        <v>0</v>
      </c>
      <c r="FM117" s="5">
        <v>0</v>
      </c>
      <c r="FN117" s="58">
        <f t="shared" si="196"/>
        <v>0</v>
      </c>
      <c r="FO117" s="57">
        <v>0</v>
      </c>
      <c r="FP117" s="5">
        <v>0</v>
      </c>
      <c r="FQ117" s="58">
        <v>0</v>
      </c>
      <c r="FR117" s="57">
        <v>0</v>
      </c>
      <c r="FS117" s="5">
        <v>0</v>
      </c>
      <c r="FT117" s="58">
        <v>0</v>
      </c>
      <c r="FU117" s="57">
        <v>0</v>
      </c>
      <c r="FV117" s="5">
        <v>0</v>
      </c>
      <c r="FW117" s="58">
        <v>0</v>
      </c>
      <c r="FX117" s="57">
        <v>0</v>
      </c>
      <c r="FY117" s="5">
        <v>0</v>
      </c>
      <c r="FZ117" s="58">
        <v>0</v>
      </c>
      <c r="GA117" s="57">
        <v>0</v>
      </c>
      <c r="GB117" s="5">
        <v>0</v>
      </c>
      <c r="GC117" s="58">
        <v>0</v>
      </c>
      <c r="GD117" s="57">
        <v>0</v>
      </c>
      <c r="GE117" s="5">
        <v>0</v>
      </c>
      <c r="GF117" s="58">
        <v>0</v>
      </c>
      <c r="GG117" s="57">
        <v>0</v>
      </c>
      <c r="GH117" s="5">
        <v>0</v>
      </c>
      <c r="GI117" s="58">
        <v>0</v>
      </c>
      <c r="GJ117" s="57">
        <v>0</v>
      </c>
      <c r="GK117" s="5">
        <v>0</v>
      </c>
      <c r="GL117" s="58">
        <v>0</v>
      </c>
      <c r="GM117" s="57">
        <v>0</v>
      </c>
      <c r="GN117" s="5">
        <v>0</v>
      </c>
      <c r="GO117" s="58">
        <v>0</v>
      </c>
      <c r="GP117" s="57">
        <v>0</v>
      </c>
      <c r="GQ117" s="5">
        <v>0</v>
      </c>
      <c r="GR117" s="58">
        <f t="shared" si="197"/>
        <v>0</v>
      </c>
      <c r="GS117" s="59">
        <v>0</v>
      </c>
      <c r="GT117" s="12">
        <v>1</v>
      </c>
      <c r="GU117" s="58">
        <v>0</v>
      </c>
      <c r="GV117" s="57">
        <v>0</v>
      </c>
      <c r="GW117" s="5">
        <v>0</v>
      </c>
      <c r="GX117" s="58">
        <v>0</v>
      </c>
      <c r="GY117" s="59">
        <v>52220</v>
      </c>
      <c r="GZ117" s="12">
        <v>261352</v>
      </c>
      <c r="HA117" s="58">
        <f t="shared" si="199"/>
        <v>5004.8257372654152</v>
      </c>
      <c r="HB117" s="57">
        <v>0</v>
      </c>
      <c r="HC117" s="5">
        <v>0</v>
      </c>
      <c r="HD117" s="58">
        <f t="shared" si="200"/>
        <v>0</v>
      </c>
      <c r="HE117" s="57"/>
      <c r="HF117" s="5"/>
      <c r="HG117" s="58"/>
      <c r="HH117" s="57">
        <v>0</v>
      </c>
      <c r="HI117" s="5">
        <v>0</v>
      </c>
      <c r="HJ117" s="58">
        <v>0</v>
      </c>
      <c r="HK117" s="57">
        <v>0</v>
      </c>
      <c r="HL117" s="5">
        <v>0</v>
      </c>
      <c r="HM117" s="58">
        <v>0</v>
      </c>
      <c r="HN117" s="57">
        <v>0</v>
      </c>
      <c r="HO117" s="5">
        <v>0</v>
      </c>
      <c r="HP117" s="58">
        <v>0</v>
      </c>
      <c r="HQ117" s="57">
        <v>0</v>
      </c>
      <c r="HR117" s="5">
        <v>0</v>
      </c>
      <c r="HS117" s="58">
        <v>0</v>
      </c>
      <c r="HT117" s="57">
        <v>0</v>
      </c>
      <c r="HU117" s="5">
        <v>0</v>
      </c>
      <c r="HV117" s="58">
        <v>0</v>
      </c>
      <c r="HW117" s="59">
        <v>456</v>
      </c>
      <c r="HX117" s="12">
        <v>2043</v>
      </c>
      <c r="HY117" s="58">
        <f t="shared" si="201"/>
        <v>4480.2631578947376</v>
      </c>
      <c r="HZ117" s="57">
        <v>0</v>
      </c>
      <c r="IA117" s="5">
        <v>0</v>
      </c>
      <c r="IB117" s="58">
        <v>0</v>
      </c>
      <c r="IC117" s="59">
        <v>515</v>
      </c>
      <c r="ID117" s="12">
        <v>2658</v>
      </c>
      <c r="IE117" s="58">
        <f t="shared" si="206"/>
        <v>5161.1650485436894</v>
      </c>
      <c r="IF117" s="59">
        <v>6088</v>
      </c>
      <c r="IG117" s="12">
        <v>26473</v>
      </c>
      <c r="IH117" s="58">
        <f t="shared" si="202"/>
        <v>4348.3902759526936</v>
      </c>
      <c r="II117" s="57">
        <v>0</v>
      </c>
      <c r="IJ117" s="5">
        <v>0</v>
      </c>
      <c r="IK117" s="58">
        <v>0</v>
      </c>
      <c r="IL117" s="57">
        <v>0</v>
      </c>
      <c r="IM117" s="5">
        <v>0</v>
      </c>
      <c r="IN117" s="58">
        <v>0</v>
      </c>
      <c r="IO117" s="57">
        <v>0</v>
      </c>
      <c r="IP117" s="5">
        <v>0</v>
      </c>
      <c r="IQ117" s="58">
        <v>0</v>
      </c>
      <c r="IR117" s="14">
        <f t="shared" si="115"/>
        <v>107722</v>
      </c>
      <c r="IS117" s="58">
        <f t="shared" si="116"/>
        <v>486805</v>
      </c>
    </row>
    <row r="118" spans="1:253" x14ac:dyDescent="0.3">
      <c r="A118" s="54">
        <v>2012</v>
      </c>
      <c r="B118" s="50" t="s">
        <v>13</v>
      </c>
      <c r="C118" s="57">
        <v>0</v>
      </c>
      <c r="D118" s="5">
        <v>0</v>
      </c>
      <c r="E118" s="58">
        <v>0</v>
      </c>
      <c r="F118" s="57"/>
      <c r="G118" s="5"/>
      <c r="H118" s="58"/>
      <c r="I118" s="57">
        <v>0</v>
      </c>
      <c r="J118" s="5">
        <v>0</v>
      </c>
      <c r="K118" s="58">
        <v>0</v>
      </c>
      <c r="L118" s="59">
        <v>108</v>
      </c>
      <c r="M118" s="12">
        <v>1019</v>
      </c>
      <c r="N118" s="58">
        <f t="shared" si="188"/>
        <v>9435.1851851851843</v>
      </c>
      <c r="O118" s="57">
        <v>0</v>
      </c>
      <c r="P118" s="5">
        <v>0</v>
      </c>
      <c r="Q118" s="58">
        <v>0</v>
      </c>
      <c r="R118" s="57">
        <v>0</v>
      </c>
      <c r="S118" s="5">
        <v>0</v>
      </c>
      <c r="T118" s="58">
        <v>0</v>
      </c>
      <c r="U118" s="57">
        <v>0</v>
      </c>
      <c r="V118" s="5">
        <v>0</v>
      </c>
      <c r="W118" s="58">
        <v>0</v>
      </c>
      <c r="X118" s="57">
        <v>0</v>
      </c>
      <c r="Y118" s="5">
        <v>0</v>
      </c>
      <c r="Z118" s="58">
        <f t="shared" si="189"/>
        <v>0</v>
      </c>
      <c r="AA118" s="57">
        <v>0</v>
      </c>
      <c r="AB118" s="5">
        <v>0</v>
      </c>
      <c r="AC118" s="58">
        <v>0</v>
      </c>
      <c r="AD118" s="59">
        <v>4078</v>
      </c>
      <c r="AE118" s="12">
        <v>19803</v>
      </c>
      <c r="AF118" s="58">
        <f t="shared" si="190"/>
        <v>4856.0568906326635</v>
      </c>
      <c r="AG118" s="57">
        <v>0</v>
      </c>
      <c r="AH118" s="5">
        <v>0</v>
      </c>
      <c r="AI118" s="58">
        <v>0</v>
      </c>
      <c r="AJ118" s="57">
        <v>0</v>
      </c>
      <c r="AK118" s="5">
        <v>0</v>
      </c>
      <c r="AL118" s="58">
        <v>0</v>
      </c>
      <c r="AM118" s="57">
        <v>0</v>
      </c>
      <c r="AN118" s="5">
        <v>0</v>
      </c>
      <c r="AO118" s="58">
        <v>0</v>
      </c>
      <c r="AP118" s="59">
        <v>1</v>
      </c>
      <c r="AQ118" s="12">
        <v>47</v>
      </c>
      <c r="AR118" s="58">
        <f>AQ118/AP118*1000</f>
        <v>47000</v>
      </c>
      <c r="AS118" s="57">
        <v>0</v>
      </c>
      <c r="AT118" s="5">
        <v>0</v>
      </c>
      <c r="AU118" s="58">
        <v>0</v>
      </c>
      <c r="AV118" s="59">
        <v>157404</v>
      </c>
      <c r="AW118" s="12">
        <v>314863</v>
      </c>
      <c r="AX118" s="58">
        <f t="shared" si="191"/>
        <v>2000.3494193286065</v>
      </c>
      <c r="AY118" s="57"/>
      <c r="AZ118" s="5"/>
      <c r="BA118" s="58"/>
      <c r="BB118" s="57">
        <v>0</v>
      </c>
      <c r="BC118" s="5">
        <v>0</v>
      </c>
      <c r="BD118" s="58">
        <f t="shared" si="192"/>
        <v>0</v>
      </c>
      <c r="BE118" s="57"/>
      <c r="BF118" s="5"/>
      <c r="BG118" s="58"/>
      <c r="BH118" s="57">
        <v>0</v>
      </c>
      <c r="BI118" s="5">
        <v>0</v>
      </c>
      <c r="BJ118" s="58">
        <v>0</v>
      </c>
      <c r="BK118" s="57">
        <v>0</v>
      </c>
      <c r="BL118" s="5">
        <v>0</v>
      </c>
      <c r="BM118" s="58">
        <v>0</v>
      </c>
      <c r="BN118" s="57">
        <v>0</v>
      </c>
      <c r="BO118" s="5">
        <v>0</v>
      </c>
      <c r="BP118" s="58">
        <v>0</v>
      </c>
      <c r="BQ118" s="57">
        <v>0</v>
      </c>
      <c r="BR118" s="5">
        <v>0</v>
      </c>
      <c r="BS118" s="58">
        <v>0</v>
      </c>
      <c r="BT118" s="57">
        <v>0</v>
      </c>
      <c r="BU118" s="5">
        <v>0</v>
      </c>
      <c r="BV118" s="58">
        <v>0</v>
      </c>
      <c r="BW118" s="57">
        <v>0</v>
      </c>
      <c r="BX118" s="5">
        <v>0</v>
      </c>
      <c r="BY118" s="58">
        <v>0</v>
      </c>
      <c r="BZ118" s="57">
        <v>0</v>
      </c>
      <c r="CA118" s="5">
        <v>0</v>
      </c>
      <c r="CB118" s="58">
        <v>0</v>
      </c>
      <c r="CC118" s="59">
        <v>7</v>
      </c>
      <c r="CD118" s="12">
        <v>78</v>
      </c>
      <c r="CE118" s="58">
        <f t="shared" si="203"/>
        <v>11142.857142857143</v>
      </c>
      <c r="CF118" s="59">
        <v>35574</v>
      </c>
      <c r="CG118" s="12">
        <v>146041</v>
      </c>
      <c r="CH118" s="58">
        <f t="shared" si="193"/>
        <v>4105.2735143644231</v>
      </c>
      <c r="CI118" s="57">
        <v>0</v>
      </c>
      <c r="CJ118" s="5">
        <v>0</v>
      </c>
      <c r="CK118" s="58">
        <v>0</v>
      </c>
      <c r="CL118" s="57">
        <v>0</v>
      </c>
      <c r="CM118" s="5">
        <v>0</v>
      </c>
      <c r="CN118" s="58">
        <v>0</v>
      </c>
      <c r="CO118" s="57">
        <v>0</v>
      </c>
      <c r="CP118" s="5">
        <v>0</v>
      </c>
      <c r="CQ118" s="58">
        <v>0</v>
      </c>
      <c r="CR118" s="59">
        <v>22</v>
      </c>
      <c r="CS118" s="12">
        <v>186</v>
      </c>
      <c r="CT118" s="58">
        <f t="shared" si="194"/>
        <v>8454.5454545454559</v>
      </c>
      <c r="CU118" s="57">
        <v>0</v>
      </c>
      <c r="CV118" s="5"/>
      <c r="CW118" s="58">
        <v>0</v>
      </c>
      <c r="CX118" s="57">
        <v>0</v>
      </c>
      <c r="CY118" s="5">
        <v>0</v>
      </c>
      <c r="CZ118" s="58">
        <v>0</v>
      </c>
      <c r="DA118" s="57">
        <v>0</v>
      </c>
      <c r="DB118" s="5">
        <v>0</v>
      </c>
      <c r="DC118" s="58">
        <v>0</v>
      </c>
      <c r="DD118" s="57">
        <v>0</v>
      </c>
      <c r="DE118" s="5">
        <v>0</v>
      </c>
      <c r="DF118" s="58">
        <v>0</v>
      </c>
      <c r="DG118" s="57">
        <v>0</v>
      </c>
      <c r="DH118" s="5">
        <v>0</v>
      </c>
      <c r="DI118" s="58">
        <v>0</v>
      </c>
      <c r="DJ118" s="57">
        <v>0</v>
      </c>
      <c r="DK118" s="5">
        <v>0</v>
      </c>
      <c r="DL118" s="58">
        <v>0</v>
      </c>
      <c r="DM118" s="57">
        <v>0</v>
      </c>
      <c r="DN118" s="5">
        <v>0</v>
      </c>
      <c r="DO118" s="58">
        <v>0</v>
      </c>
      <c r="DP118" s="57">
        <v>0</v>
      </c>
      <c r="DQ118" s="5">
        <v>0</v>
      </c>
      <c r="DR118" s="58">
        <v>0</v>
      </c>
      <c r="DS118" s="57">
        <v>0</v>
      </c>
      <c r="DT118" s="5">
        <v>0</v>
      </c>
      <c r="DU118" s="58">
        <v>0</v>
      </c>
      <c r="DV118" s="57">
        <v>0</v>
      </c>
      <c r="DW118" s="5">
        <v>0</v>
      </c>
      <c r="DX118" s="58">
        <v>0</v>
      </c>
      <c r="DY118" s="57">
        <v>0</v>
      </c>
      <c r="DZ118" s="5">
        <v>0</v>
      </c>
      <c r="EA118" s="58">
        <v>0</v>
      </c>
      <c r="EB118" s="57">
        <v>25</v>
      </c>
      <c r="EC118" s="5">
        <v>114</v>
      </c>
      <c r="ED118" s="58">
        <f>EC118/EB118*1000</f>
        <v>4560</v>
      </c>
      <c r="EE118" s="57">
        <v>0</v>
      </c>
      <c r="EF118" s="5">
        <v>0</v>
      </c>
      <c r="EG118" s="58">
        <v>0</v>
      </c>
      <c r="EH118" s="57">
        <v>0</v>
      </c>
      <c r="EI118" s="5">
        <v>0</v>
      </c>
      <c r="EJ118" s="58">
        <v>0</v>
      </c>
      <c r="EK118" s="57">
        <v>0</v>
      </c>
      <c r="EL118" s="5">
        <v>0</v>
      </c>
      <c r="EM118" s="58">
        <v>0</v>
      </c>
      <c r="EN118" s="57">
        <v>0</v>
      </c>
      <c r="EO118" s="5">
        <v>0</v>
      </c>
      <c r="EP118" s="58">
        <v>0</v>
      </c>
      <c r="EQ118" s="59">
        <v>111</v>
      </c>
      <c r="ER118" s="12">
        <v>661</v>
      </c>
      <c r="ES118" s="58">
        <f t="shared" si="195"/>
        <v>5954.9549549549547</v>
      </c>
      <c r="ET118" s="57">
        <v>0</v>
      </c>
      <c r="EU118" s="5">
        <v>0</v>
      </c>
      <c r="EV118" s="58">
        <v>0</v>
      </c>
      <c r="EW118" s="57">
        <v>0</v>
      </c>
      <c r="EX118" s="5">
        <v>0</v>
      </c>
      <c r="EY118" s="58">
        <v>0</v>
      </c>
      <c r="EZ118" s="57"/>
      <c r="FA118" s="5"/>
      <c r="FB118" s="58"/>
      <c r="FC118" s="57">
        <v>0</v>
      </c>
      <c r="FD118" s="5">
        <v>0</v>
      </c>
      <c r="FE118" s="58">
        <v>0</v>
      </c>
      <c r="FF118" s="57">
        <v>0</v>
      </c>
      <c r="FG118" s="5">
        <v>0</v>
      </c>
      <c r="FH118" s="58">
        <v>0</v>
      </c>
      <c r="FI118" s="57">
        <v>0</v>
      </c>
      <c r="FJ118" s="5">
        <v>13</v>
      </c>
      <c r="FK118" s="58">
        <v>0</v>
      </c>
      <c r="FL118" s="57">
        <v>0</v>
      </c>
      <c r="FM118" s="5">
        <v>0</v>
      </c>
      <c r="FN118" s="58">
        <f t="shared" si="196"/>
        <v>0</v>
      </c>
      <c r="FO118" s="57">
        <v>0</v>
      </c>
      <c r="FP118" s="5">
        <v>0</v>
      </c>
      <c r="FQ118" s="58">
        <v>0</v>
      </c>
      <c r="FR118" s="59">
        <v>520</v>
      </c>
      <c r="FS118" s="12">
        <v>1693</v>
      </c>
      <c r="FT118" s="58">
        <f t="shared" si="204"/>
        <v>3255.7692307692309</v>
      </c>
      <c r="FU118" s="57">
        <v>0</v>
      </c>
      <c r="FV118" s="5">
        <v>0</v>
      </c>
      <c r="FW118" s="58">
        <v>0</v>
      </c>
      <c r="FX118" s="57">
        <v>0</v>
      </c>
      <c r="FY118" s="5">
        <v>0</v>
      </c>
      <c r="FZ118" s="58">
        <v>0</v>
      </c>
      <c r="GA118" s="57">
        <v>0</v>
      </c>
      <c r="GB118" s="5">
        <v>0</v>
      </c>
      <c r="GC118" s="58">
        <v>0</v>
      </c>
      <c r="GD118" s="57">
        <v>0</v>
      </c>
      <c r="GE118" s="5">
        <v>0</v>
      </c>
      <c r="GF118" s="58">
        <v>0</v>
      </c>
      <c r="GG118" s="57">
        <v>0</v>
      </c>
      <c r="GH118" s="5">
        <v>0</v>
      </c>
      <c r="GI118" s="58">
        <v>0</v>
      </c>
      <c r="GJ118" s="57">
        <v>0</v>
      </c>
      <c r="GK118" s="5">
        <v>0</v>
      </c>
      <c r="GL118" s="58">
        <v>0</v>
      </c>
      <c r="GM118" s="57">
        <v>0</v>
      </c>
      <c r="GN118" s="5">
        <v>0</v>
      </c>
      <c r="GO118" s="58">
        <v>0</v>
      </c>
      <c r="GP118" s="57">
        <v>0</v>
      </c>
      <c r="GQ118" s="5">
        <v>0</v>
      </c>
      <c r="GR118" s="58">
        <f t="shared" si="197"/>
        <v>0</v>
      </c>
      <c r="GS118" s="59">
        <v>1</v>
      </c>
      <c r="GT118" s="12">
        <v>0</v>
      </c>
      <c r="GU118" s="58">
        <f t="shared" si="198"/>
        <v>0</v>
      </c>
      <c r="GV118" s="57">
        <v>0</v>
      </c>
      <c r="GW118" s="5">
        <v>0</v>
      </c>
      <c r="GX118" s="58">
        <v>0</v>
      </c>
      <c r="GY118" s="59">
        <v>6692</v>
      </c>
      <c r="GZ118" s="12">
        <v>38227</v>
      </c>
      <c r="HA118" s="58">
        <f t="shared" si="199"/>
        <v>5712.34309623431</v>
      </c>
      <c r="HB118" s="57">
        <v>0</v>
      </c>
      <c r="HC118" s="5">
        <v>0</v>
      </c>
      <c r="HD118" s="58">
        <f t="shared" si="200"/>
        <v>0</v>
      </c>
      <c r="HE118" s="57"/>
      <c r="HF118" s="5"/>
      <c r="HG118" s="58"/>
      <c r="HH118" s="57">
        <v>0</v>
      </c>
      <c r="HI118" s="5">
        <v>0</v>
      </c>
      <c r="HJ118" s="58">
        <v>0</v>
      </c>
      <c r="HK118" s="57">
        <v>0</v>
      </c>
      <c r="HL118" s="5">
        <v>0</v>
      </c>
      <c r="HM118" s="58">
        <v>0</v>
      </c>
      <c r="HN118" s="57">
        <v>0</v>
      </c>
      <c r="HO118" s="5">
        <v>0</v>
      </c>
      <c r="HP118" s="58">
        <v>0</v>
      </c>
      <c r="HQ118" s="59">
        <v>900</v>
      </c>
      <c r="HR118" s="12">
        <v>3181</v>
      </c>
      <c r="HS118" s="58">
        <f>HR118/HQ118*1000</f>
        <v>3534.4444444444443</v>
      </c>
      <c r="HT118" s="57">
        <v>0</v>
      </c>
      <c r="HU118" s="5">
        <v>0</v>
      </c>
      <c r="HV118" s="58">
        <v>0</v>
      </c>
      <c r="HW118" s="59">
        <v>73</v>
      </c>
      <c r="HX118" s="12">
        <v>1284</v>
      </c>
      <c r="HY118" s="58">
        <f t="shared" si="201"/>
        <v>17589.04109589041</v>
      </c>
      <c r="HZ118" s="57">
        <v>0</v>
      </c>
      <c r="IA118" s="5">
        <v>0</v>
      </c>
      <c r="IB118" s="58">
        <v>0</v>
      </c>
      <c r="IC118" s="59">
        <v>3094</v>
      </c>
      <c r="ID118" s="12">
        <v>15629</v>
      </c>
      <c r="IE118" s="58">
        <f t="shared" si="206"/>
        <v>5051.3897866839043</v>
      </c>
      <c r="IF118" s="59">
        <v>4021</v>
      </c>
      <c r="IG118" s="12">
        <v>17184</v>
      </c>
      <c r="IH118" s="58">
        <f t="shared" si="202"/>
        <v>4273.5637901019645</v>
      </c>
      <c r="II118" s="57">
        <v>0</v>
      </c>
      <c r="IJ118" s="5">
        <v>0</v>
      </c>
      <c r="IK118" s="58">
        <v>0</v>
      </c>
      <c r="IL118" s="57">
        <v>0</v>
      </c>
      <c r="IM118" s="5">
        <v>0</v>
      </c>
      <c r="IN118" s="58">
        <v>0</v>
      </c>
      <c r="IO118" s="57">
        <v>0</v>
      </c>
      <c r="IP118" s="5">
        <v>0</v>
      </c>
      <c r="IQ118" s="58">
        <v>0</v>
      </c>
      <c r="IR118" s="14">
        <f t="shared" si="115"/>
        <v>212631</v>
      </c>
      <c r="IS118" s="58">
        <f t="shared" si="116"/>
        <v>560023</v>
      </c>
    </row>
    <row r="119" spans="1:253" x14ac:dyDescent="0.3">
      <c r="A119" s="54">
        <v>2012</v>
      </c>
      <c r="B119" s="50" t="s">
        <v>14</v>
      </c>
      <c r="C119" s="57">
        <v>0</v>
      </c>
      <c r="D119" s="5">
        <v>0</v>
      </c>
      <c r="E119" s="58">
        <v>0</v>
      </c>
      <c r="F119" s="57"/>
      <c r="G119" s="5"/>
      <c r="H119" s="58"/>
      <c r="I119" s="57">
        <v>0</v>
      </c>
      <c r="J119" s="5">
        <v>0</v>
      </c>
      <c r="K119" s="58">
        <v>0</v>
      </c>
      <c r="L119" s="59">
        <v>107</v>
      </c>
      <c r="M119" s="12">
        <v>966</v>
      </c>
      <c r="N119" s="58">
        <f t="shared" si="188"/>
        <v>9028.0373831775705</v>
      </c>
      <c r="O119" s="57">
        <v>0</v>
      </c>
      <c r="P119" s="5">
        <v>0</v>
      </c>
      <c r="Q119" s="58">
        <v>0</v>
      </c>
      <c r="R119" s="59">
        <v>20</v>
      </c>
      <c r="S119" s="12">
        <v>250</v>
      </c>
      <c r="T119" s="58">
        <f>S119/R119*1000</f>
        <v>12500</v>
      </c>
      <c r="U119" s="57">
        <v>0</v>
      </c>
      <c r="V119" s="5">
        <v>0</v>
      </c>
      <c r="W119" s="58">
        <v>0</v>
      </c>
      <c r="X119" s="57">
        <v>0</v>
      </c>
      <c r="Y119" s="5">
        <v>0</v>
      </c>
      <c r="Z119" s="58">
        <f t="shared" si="189"/>
        <v>0</v>
      </c>
      <c r="AA119" s="57">
        <v>0</v>
      </c>
      <c r="AB119" s="5">
        <v>0</v>
      </c>
      <c r="AC119" s="58">
        <v>0</v>
      </c>
      <c r="AD119" s="59">
        <v>304</v>
      </c>
      <c r="AE119" s="12">
        <v>1548</v>
      </c>
      <c r="AF119" s="58">
        <f t="shared" si="190"/>
        <v>5092.105263157895</v>
      </c>
      <c r="AG119" s="57">
        <v>0</v>
      </c>
      <c r="AH119" s="5">
        <v>0</v>
      </c>
      <c r="AI119" s="58">
        <v>0</v>
      </c>
      <c r="AJ119" s="57">
        <v>0</v>
      </c>
      <c r="AK119" s="5">
        <v>0</v>
      </c>
      <c r="AL119" s="58">
        <v>0</v>
      </c>
      <c r="AM119" s="57">
        <v>0</v>
      </c>
      <c r="AN119" s="5">
        <v>0</v>
      </c>
      <c r="AO119" s="58">
        <v>0</v>
      </c>
      <c r="AP119" s="57">
        <v>0</v>
      </c>
      <c r="AQ119" s="5">
        <v>0</v>
      </c>
      <c r="AR119" s="58">
        <v>0</v>
      </c>
      <c r="AS119" s="57">
        <v>0</v>
      </c>
      <c r="AT119" s="5">
        <v>0</v>
      </c>
      <c r="AU119" s="58">
        <v>0</v>
      </c>
      <c r="AV119" s="59">
        <v>13525</v>
      </c>
      <c r="AW119" s="12">
        <v>66303</v>
      </c>
      <c r="AX119" s="58">
        <f t="shared" si="191"/>
        <v>4902.2550831792978</v>
      </c>
      <c r="AY119" s="57"/>
      <c r="AZ119" s="5"/>
      <c r="BA119" s="58"/>
      <c r="BB119" s="57">
        <v>0</v>
      </c>
      <c r="BC119" s="5">
        <v>0</v>
      </c>
      <c r="BD119" s="58">
        <f t="shared" si="192"/>
        <v>0</v>
      </c>
      <c r="BE119" s="57"/>
      <c r="BF119" s="5"/>
      <c r="BG119" s="58"/>
      <c r="BH119" s="57">
        <v>0</v>
      </c>
      <c r="BI119" s="5">
        <v>0</v>
      </c>
      <c r="BJ119" s="58">
        <v>0</v>
      </c>
      <c r="BK119" s="57">
        <v>0</v>
      </c>
      <c r="BL119" s="5">
        <v>0</v>
      </c>
      <c r="BM119" s="58">
        <v>0</v>
      </c>
      <c r="BN119" s="57">
        <v>0</v>
      </c>
      <c r="BO119" s="5">
        <v>0</v>
      </c>
      <c r="BP119" s="58">
        <v>0</v>
      </c>
      <c r="BQ119" s="57">
        <v>0</v>
      </c>
      <c r="BR119" s="5">
        <v>0</v>
      </c>
      <c r="BS119" s="58">
        <v>0</v>
      </c>
      <c r="BT119" s="57">
        <v>0</v>
      </c>
      <c r="BU119" s="5">
        <v>0</v>
      </c>
      <c r="BV119" s="58">
        <v>0</v>
      </c>
      <c r="BW119" s="57">
        <v>0</v>
      </c>
      <c r="BX119" s="5">
        <v>0</v>
      </c>
      <c r="BY119" s="58">
        <v>0</v>
      </c>
      <c r="BZ119" s="57">
        <v>0</v>
      </c>
      <c r="CA119" s="5">
        <v>0</v>
      </c>
      <c r="CB119" s="58">
        <v>0</v>
      </c>
      <c r="CC119" s="59">
        <v>14</v>
      </c>
      <c r="CD119" s="12">
        <v>165</v>
      </c>
      <c r="CE119" s="58">
        <f t="shared" si="203"/>
        <v>11785.714285714286</v>
      </c>
      <c r="CF119" s="59">
        <v>23821</v>
      </c>
      <c r="CG119" s="12">
        <v>98929</v>
      </c>
      <c r="CH119" s="58">
        <f t="shared" si="193"/>
        <v>4153.0162461693462</v>
      </c>
      <c r="CI119" s="57">
        <v>0</v>
      </c>
      <c r="CJ119" s="5">
        <v>0</v>
      </c>
      <c r="CK119" s="58">
        <v>0</v>
      </c>
      <c r="CL119" s="57">
        <v>0</v>
      </c>
      <c r="CM119" s="5">
        <v>0</v>
      </c>
      <c r="CN119" s="58">
        <v>0</v>
      </c>
      <c r="CO119" s="57">
        <v>0</v>
      </c>
      <c r="CP119" s="5">
        <v>0</v>
      </c>
      <c r="CQ119" s="58">
        <v>0</v>
      </c>
      <c r="CR119" s="59">
        <v>30</v>
      </c>
      <c r="CS119" s="12">
        <v>496</v>
      </c>
      <c r="CT119" s="58">
        <f t="shared" si="194"/>
        <v>16533.333333333336</v>
      </c>
      <c r="CU119" s="57">
        <v>0</v>
      </c>
      <c r="CV119" s="5">
        <v>18</v>
      </c>
      <c r="CW119" s="58">
        <v>0</v>
      </c>
      <c r="CX119" s="57">
        <v>0</v>
      </c>
      <c r="CY119" s="5">
        <v>0</v>
      </c>
      <c r="CZ119" s="58">
        <v>0</v>
      </c>
      <c r="DA119" s="57">
        <v>1</v>
      </c>
      <c r="DB119" s="5">
        <v>4</v>
      </c>
      <c r="DC119" s="58">
        <f t="shared" si="205"/>
        <v>4000</v>
      </c>
      <c r="DD119" s="57">
        <v>0</v>
      </c>
      <c r="DE119" s="5">
        <v>0</v>
      </c>
      <c r="DF119" s="58">
        <v>0</v>
      </c>
      <c r="DG119" s="57">
        <v>0</v>
      </c>
      <c r="DH119" s="5">
        <v>0</v>
      </c>
      <c r="DI119" s="58">
        <v>0</v>
      </c>
      <c r="DJ119" s="57">
        <v>0</v>
      </c>
      <c r="DK119" s="5">
        <v>0</v>
      </c>
      <c r="DL119" s="58">
        <v>0</v>
      </c>
      <c r="DM119" s="57">
        <v>0</v>
      </c>
      <c r="DN119" s="5">
        <v>0</v>
      </c>
      <c r="DO119" s="58">
        <v>0</v>
      </c>
      <c r="DP119" s="57">
        <v>0</v>
      </c>
      <c r="DQ119" s="5">
        <v>0</v>
      </c>
      <c r="DR119" s="58">
        <v>0</v>
      </c>
      <c r="DS119" s="57">
        <v>0</v>
      </c>
      <c r="DT119" s="5">
        <v>0</v>
      </c>
      <c r="DU119" s="58">
        <v>0</v>
      </c>
      <c r="DV119" s="57">
        <v>0</v>
      </c>
      <c r="DW119" s="5">
        <v>0</v>
      </c>
      <c r="DX119" s="58">
        <v>0</v>
      </c>
      <c r="DY119" s="57">
        <v>0</v>
      </c>
      <c r="DZ119" s="5">
        <v>0</v>
      </c>
      <c r="EA119" s="58">
        <v>0</v>
      </c>
      <c r="EB119" s="57">
        <v>0</v>
      </c>
      <c r="EC119" s="5">
        <v>0</v>
      </c>
      <c r="ED119" s="58">
        <v>0</v>
      </c>
      <c r="EE119" s="57">
        <v>0</v>
      </c>
      <c r="EF119" s="5">
        <v>0</v>
      </c>
      <c r="EG119" s="58">
        <v>0</v>
      </c>
      <c r="EH119" s="57">
        <v>0</v>
      </c>
      <c r="EI119" s="5">
        <v>0</v>
      </c>
      <c r="EJ119" s="58">
        <v>0</v>
      </c>
      <c r="EK119" s="57">
        <v>0</v>
      </c>
      <c r="EL119" s="5">
        <v>0</v>
      </c>
      <c r="EM119" s="58">
        <v>0</v>
      </c>
      <c r="EN119" s="57">
        <v>0</v>
      </c>
      <c r="EO119" s="5">
        <v>0</v>
      </c>
      <c r="EP119" s="58">
        <v>0</v>
      </c>
      <c r="EQ119" s="59">
        <v>94</v>
      </c>
      <c r="ER119" s="12">
        <v>799</v>
      </c>
      <c r="ES119" s="58">
        <f t="shared" si="195"/>
        <v>8500</v>
      </c>
      <c r="ET119" s="57">
        <v>0</v>
      </c>
      <c r="EU119" s="5">
        <v>0</v>
      </c>
      <c r="EV119" s="58">
        <v>0</v>
      </c>
      <c r="EW119" s="57">
        <v>0</v>
      </c>
      <c r="EX119" s="5">
        <v>0</v>
      </c>
      <c r="EY119" s="58">
        <v>0</v>
      </c>
      <c r="EZ119" s="57"/>
      <c r="FA119" s="5"/>
      <c r="FB119" s="58"/>
      <c r="FC119" s="57">
        <v>0</v>
      </c>
      <c r="FD119" s="5">
        <v>0</v>
      </c>
      <c r="FE119" s="58">
        <v>0</v>
      </c>
      <c r="FF119" s="57">
        <v>0</v>
      </c>
      <c r="FG119" s="5">
        <v>0</v>
      </c>
      <c r="FH119" s="58">
        <v>0</v>
      </c>
      <c r="FI119" s="57">
        <v>0</v>
      </c>
      <c r="FJ119" s="5">
        <v>0</v>
      </c>
      <c r="FK119" s="58">
        <v>0</v>
      </c>
      <c r="FL119" s="57">
        <v>0</v>
      </c>
      <c r="FM119" s="5">
        <v>0</v>
      </c>
      <c r="FN119" s="58">
        <f t="shared" si="196"/>
        <v>0</v>
      </c>
      <c r="FO119" s="57">
        <v>0</v>
      </c>
      <c r="FP119" s="5">
        <v>0</v>
      </c>
      <c r="FQ119" s="58">
        <v>0</v>
      </c>
      <c r="FR119" s="57">
        <v>0</v>
      </c>
      <c r="FS119" s="5">
        <v>0</v>
      </c>
      <c r="FT119" s="58">
        <v>0</v>
      </c>
      <c r="FU119" s="57">
        <v>0</v>
      </c>
      <c r="FV119" s="5">
        <v>0</v>
      </c>
      <c r="FW119" s="58">
        <v>0</v>
      </c>
      <c r="FX119" s="57">
        <v>0</v>
      </c>
      <c r="FY119" s="5">
        <v>0</v>
      </c>
      <c r="FZ119" s="58">
        <v>0</v>
      </c>
      <c r="GA119" s="57">
        <v>0</v>
      </c>
      <c r="GB119" s="5">
        <v>0</v>
      </c>
      <c r="GC119" s="58">
        <v>0</v>
      </c>
      <c r="GD119" s="57">
        <v>0</v>
      </c>
      <c r="GE119" s="5">
        <v>0</v>
      </c>
      <c r="GF119" s="58">
        <v>0</v>
      </c>
      <c r="GG119" s="57">
        <v>0</v>
      </c>
      <c r="GH119" s="5">
        <v>0</v>
      </c>
      <c r="GI119" s="58">
        <v>0</v>
      </c>
      <c r="GJ119" s="57">
        <v>0</v>
      </c>
      <c r="GK119" s="5">
        <v>0</v>
      </c>
      <c r="GL119" s="58">
        <v>0</v>
      </c>
      <c r="GM119" s="57">
        <v>0</v>
      </c>
      <c r="GN119" s="5">
        <v>0</v>
      </c>
      <c r="GO119" s="58">
        <v>0</v>
      </c>
      <c r="GP119" s="57">
        <v>0</v>
      </c>
      <c r="GQ119" s="5">
        <v>0</v>
      </c>
      <c r="GR119" s="58">
        <f t="shared" si="197"/>
        <v>0</v>
      </c>
      <c r="GS119" s="59">
        <v>24</v>
      </c>
      <c r="GT119" s="12">
        <v>330</v>
      </c>
      <c r="GU119" s="58">
        <f t="shared" si="198"/>
        <v>13750</v>
      </c>
      <c r="GV119" s="57">
        <v>0</v>
      </c>
      <c r="GW119" s="5">
        <v>0</v>
      </c>
      <c r="GX119" s="58">
        <v>0</v>
      </c>
      <c r="GY119" s="59">
        <v>61753</v>
      </c>
      <c r="GZ119" s="12">
        <v>316890</v>
      </c>
      <c r="HA119" s="58">
        <f t="shared" si="199"/>
        <v>5131.5725551795049</v>
      </c>
      <c r="HB119" s="57">
        <v>0</v>
      </c>
      <c r="HC119" s="5">
        <v>0</v>
      </c>
      <c r="HD119" s="58">
        <f t="shared" si="200"/>
        <v>0</v>
      </c>
      <c r="HE119" s="57"/>
      <c r="HF119" s="5"/>
      <c r="HG119" s="58"/>
      <c r="HH119" s="57">
        <v>0</v>
      </c>
      <c r="HI119" s="5">
        <v>0</v>
      </c>
      <c r="HJ119" s="58">
        <v>0</v>
      </c>
      <c r="HK119" s="57">
        <v>0</v>
      </c>
      <c r="HL119" s="5">
        <v>0</v>
      </c>
      <c r="HM119" s="58">
        <v>0</v>
      </c>
      <c r="HN119" s="57">
        <v>0</v>
      </c>
      <c r="HO119" s="5">
        <v>0</v>
      </c>
      <c r="HP119" s="58">
        <v>0</v>
      </c>
      <c r="HQ119" s="59">
        <v>250</v>
      </c>
      <c r="HR119" s="12">
        <v>894</v>
      </c>
      <c r="HS119" s="58">
        <f>HR119/HQ119*1000</f>
        <v>3576</v>
      </c>
      <c r="HT119" s="57">
        <v>0</v>
      </c>
      <c r="HU119" s="5">
        <v>0</v>
      </c>
      <c r="HV119" s="58">
        <v>0</v>
      </c>
      <c r="HW119" s="59">
        <v>166</v>
      </c>
      <c r="HX119" s="12">
        <v>1443</v>
      </c>
      <c r="HY119" s="58">
        <f t="shared" si="201"/>
        <v>8692.7710843373497</v>
      </c>
      <c r="HZ119" s="57">
        <v>0</v>
      </c>
      <c r="IA119" s="5">
        <v>0</v>
      </c>
      <c r="IB119" s="58">
        <v>0</v>
      </c>
      <c r="IC119" s="59">
        <v>2684</v>
      </c>
      <c r="ID119" s="12">
        <v>13832</v>
      </c>
      <c r="IE119" s="58">
        <f t="shared" si="206"/>
        <v>5153.5022354694493</v>
      </c>
      <c r="IF119" s="59">
        <v>4052</v>
      </c>
      <c r="IG119" s="12">
        <v>17577</v>
      </c>
      <c r="IH119" s="58">
        <f t="shared" si="202"/>
        <v>4337.8578479763082</v>
      </c>
      <c r="II119" s="57">
        <v>0</v>
      </c>
      <c r="IJ119" s="5">
        <v>0</v>
      </c>
      <c r="IK119" s="58">
        <v>0</v>
      </c>
      <c r="IL119" s="57">
        <v>0</v>
      </c>
      <c r="IM119" s="5">
        <v>0</v>
      </c>
      <c r="IN119" s="58">
        <v>0</v>
      </c>
      <c r="IO119" s="57">
        <v>0</v>
      </c>
      <c r="IP119" s="5">
        <v>0</v>
      </c>
      <c r="IQ119" s="58">
        <v>0</v>
      </c>
      <c r="IR119" s="14">
        <f t="shared" si="115"/>
        <v>106845</v>
      </c>
      <c r="IS119" s="58">
        <f t="shared" si="116"/>
        <v>520444</v>
      </c>
    </row>
    <row r="120" spans="1:253" x14ac:dyDescent="0.3">
      <c r="A120" s="54">
        <v>2012</v>
      </c>
      <c r="B120" s="50" t="s">
        <v>15</v>
      </c>
      <c r="C120" s="57">
        <v>0</v>
      </c>
      <c r="D120" s="5">
        <v>0</v>
      </c>
      <c r="E120" s="58">
        <v>0</v>
      </c>
      <c r="F120" s="57"/>
      <c r="G120" s="5"/>
      <c r="H120" s="58"/>
      <c r="I120" s="57">
        <v>0</v>
      </c>
      <c r="J120" s="5">
        <v>0</v>
      </c>
      <c r="K120" s="58">
        <v>0</v>
      </c>
      <c r="L120" s="59">
        <v>65</v>
      </c>
      <c r="M120" s="12">
        <v>574</v>
      </c>
      <c r="N120" s="58">
        <f t="shared" si="188"/>
        <v>8830.7692307692305</v>
      </c>
      <c r="O120" s="57">
        <v>0</v>
      </c>
      <c r="P120" s="5">
        <v>0</v>
      </c>
      <c r="Q120" s="58">
        <v>0</v>
      </c>
      <c r="R120" s="57">
        <v>0</v>
      </c>
      <c r="S120" s="5">
        <v>0</v>
      </c>
      <c r="T120" s="58">
        <v>0</v>
      </c>
      <c r="U120" s="57">
        <v>0</v>
      </c>
      <c r="V120" s="5">
        <v>0</v>
      </c>
      <c r="W120" s="58">
        <v>0</v>
      </c>
      <c r="X120" s="57">
        <v>0</v>
      </c>
      <c r="Y120" s="5">
        <v>0</v>
      </c>
      <c r="Z120" s="58">
        <f t="shared" si="189"/>
        <v>0</v>
      </c>
      <c r="AA120" s="57">
        <v>0</v>
      </c>
      <c r="AB120" s="5">
        <v>0</v>
      </c>
      <c r="AC120" s="58">
        <v>0</v>
      </c>
      <c r="AD120" s="59">
        <v>7611</v>
      </c>
      <c r="AE120" s="12">
        <v>43325</v>
      </c>
      <c r="AF120" s="58">
        <f t="shared" si="190"/>
        <v>5692.4188674287216</v>
      </c>
      <c r="AG120" s="57">
        <v>0</v>
      </c>
      <c r="AH120" s="5">
        <v>0</v>
      </c>
      <c r="AI120" s="58">
        <v>0</v>
      </c>
      <c r="AJ120" s="57">
        <v>0</v>
      </c>
      <c r="AK120" s="5">
        <v>0</v>
      </c>
      <c r="AL120" s="58">
        <v>0</v>
      </c>
      <c r="AM120" s="57">
        <v>0</v>
      </c>
      <c r="AN120" s="5">
        <v>0</v>
      </c>
      <c r="AO120" s="58">
        <v>0</v>
      </c>
      <c r="AP120" s="57">
        <v>0</v>
      </c>
      <c r="AQ120" s="5">
        <v>0</v>
      </c>
      <c r="AR120" s="58">
        <v>0</v>
      </c>
      <c r="AS120" s="57">
        <v>0</v>
      </c>
      <c r="AT120" s="5">
        <v>0</v>
      </c>
      <c r="AU120" s="58">
        <v>0</v>
      </c>
      <c r="AV120" s="59">
        <v>-17676</v>
      </c>
      <c r="AW120" s="12">
        <v>244571</v>
      </c>
      <c r="AX120" s="58">
        <f t="shared" si="191"/>
        <v>-13836.33174926454</v>
      </c>
      <c r="AY120" s="57"/>
      <c r="AZ120" s="5"/>
      <c r="BA120" s="58"/>
      <c r="BB120" s="57">
        <v>0</v>
      </c>
      <c r="BC120" s="5">
        <v>0</v>
      </c>
      <c r="BD120" s="58">
        <f t="shared" si="192"/>
        <v>0</v>
      </c>
      <c r="BE120" s="57"/>
      <c r="BF120" s="5"/>
      <c r="BG120" s="58"/>
      <c r="BH120" s="57">
        <v>0</v>
      </c>
      <c r="BI120" s="5">
        <v>0</v>
      </c>
      <c r="BJ120" s="58">
        <v>0</v>
      </c>
      <c r="BK120" s="57">
        <v>0</v>
      </c>
      <c r="BL120" s="5">
        <v>0</v>
      </c>
      <c r="BM120" s="58">
        <v>0</v>
      </c>
      <c r="BN120" s="57">
        <v>0</v>
      </c>
      <c r="BO120" s="5">
        <v>0</v>
      </c>
      <c r="BP120" s="58">
        <v>0</v>
      </c>
      <c r="BQ120" s="57">
        <v>0</v>
      </c>
      <c r="BR120" s="5">
        <v>0</v>
      </c>
      <c r="BS120" s="58">
        <v>0</v>
      </c>
      <c r="BT120" s="57">
        <v>0</v>
      </c>
      <c r="BU120" s="5">
        <v>0</v>
      </c>
      <c r="BV120" s="58">
        <v>0</v>
      </c>
      <c r="BW120" s="57">
        <v>0</v>
      </c>
      <c r="BX120" s="5">
        <v>0</v>
      </c>
      <c r="BY120" s="58">
        <v>0</v>
      </c>
      <c r="BZ120" s="57">
        <v>0</v>
      </c>
      <c r="CA120" s="5">
        <v>0</v>
      </c>
      <c r="CB120" s="58">
        <v>0</v>
      </c>
      <c r="CC120" s="59">
        <v>7</v>
      </c>
      <c r="CD120" s="12">
        <v>85</v>
      </c>
      <c r="CE120" s="58">
        <f t="shared" si="203"/>
        <v>12142.857142857143</v>
      </c>
      <c r="CF120" s="59">
        <v>64533</v>
      </c>
      <c r="CG120" s="12">
        <v>255837</v>
      </c>
      <c r="CH120" s="58">
        <f t="shared" si="193"/>
        <v>3964.4367997768582</v>
      </c>
      <c r="CI120" s="57">
        <v>0</v>
      </c>
      <c r="CJ120" s="5">
        <v>0</v>
      </c>
      <c r="CK120" s="58">
        <v>0</v>
      </c>
      <c r="CL120" s="57">
        <v>0</v>
      </c>
      <c r="CM120" s="5">
        <v>0</v>
      </c>
      <c r="CN120" s="58">
        <v>0</v>
      </c>
      <c r="CO120" s="57">
        <v>0</v>
      </c>
      <c r="CP120" s="5">
        <v>0</v>
      </c>
      <c r="CQ120" s="58">
        <v>0</v>
      </c>
      <c r="CR120" s="59">
        <v>9</v>
      </c>
      <c r="CS120" s="12">
        <v>143</v>
      </c>
      <c r="CT120" s="58">
        <f t="shared" si="194"/>
        <v>15888.888888888889</v>
      </c>
      <c r="CU120" s="57">
        <v>0</v>
      </c>
      <c r="CV120" s="5">
        <v>6</v>
      </c>
      <c r="CW120" s="58">
        <v>0</v>
      </c>
      <c r="CX120" s="57">
        <v>0</v>
      </c>
      <c r="CY120" s="5">
        <v>0</v>
      </c>
      <c r="CZ120" s="58">
        <v>0</v>
      </c>
      <c r="DA120" s="57">
        <v>0</v>
      </c>
      <c r="DB120" s="5">
        <v>0</v>
      </c>
      <c r="DC120" s="58">
        <v>0</v>
      </c>
      <c r="DD120" s="57">
        <v>0</v>
      </c>
      <c r="DE120" s="5">
        <v>0</v>
      </c>
      <c r="DF120" s="58">
        <v>0</v>
      </c>
      <c r="DG120" s="57">
        <v>0</v>
      </c>
      <c r="DH120" s="5">
        <v>0</v>
      </c>
      <c r="DI120" s="58">
        <v>0</v>
      </c>
      <c r="DJ120" s="57">
        <v>0</v>
      </c>
      <c r="DK120" s="5">
        <v>0</v>
      </c>
      <c r="DL120" s="58">
        <v>0</v>
      </c>
      <c r="DM120" s="57">
        <v>0</v>
      </c>
      <c r="DN120" s="5">
        <v>0</v>
      </c>
      <c r="DO120" s="58">
        <v>0</v>
      </c>
      <c r="DP120" s="57">
        <v>0</v>
      </c>
      <c r="DQ120" s="5">
        <v>0</v>
      </c>
      <c r="DR120" s="58">
        <v>0</v>
      </c>
      <c r="DS120" s="57">
        <v>0</v>
      </c>
      <c r="DT120" s="5">
        <v>0</v>
      </c>
      <c r="DU120" s="58">
        <v>0</v>
      </c>
      <c r="DV120" s="57">
        <v>0</v>
      </c>
      <c r="DW120" s="5">
        <v>0</v>
      </c>
      <c r="DX120" s="58">
        <v>0</v>
      </c>
      <c r="DY120" s="57">
        <v>0</v>
      </c>
      <c r="DZ120" s="5">
        <v>0</v>
      </c>
      <c r="EA120" s="58">
        <v>0</v>
      </c>
      <c r="EB120" s="57">
        <v>0</v>
      </c>
      <c r="EC120" s="5">
        <v>0</v>
      </c>
      <c r="ED120" s="58">
        <v>0</v>
      </c>
      <c r="EE120" s="57">
        <v>0</v>
      </c>
      <c r="EF120" s="5">
        <v>0</v>
      </c>
      <c r="EG120" s="58">
        <v>0</v>
      </c>
      <c r="EH120" s="57">
        <v>0</v>
      </c>
      <c r="EI120" s="5">
        <v>0</v>
      </c>
      <c r="EJ120" s="58">
        <v>0</v>
      </c>
      <c r="EK120" s="57">
        <v>0</v>
      </c>
      <c r="EL120" s="5">
        <v>0</v>
      </c>
      <c r="EM120" s="58">
        <v>0</v>
      </c>
      <c r="EN120" s="57">
        <v>0</v>
      </c>
      <c r="EO120" s="5">
        <v>0</v>
      </c>
      <c r="EP120" s="58">
        <v>0</v>
      </c>
      <c r="EQ120" s="59">
        <v>147</v>
      </c>
      <c r="ER120" s="12">
        <v>1689</v>
      </c>
      <c r="ES120" s="58">
        <f t="shared" si="195"/>
        <v>11489.795918367348</v>
      </c>
      <c r="ET120" s="57">
        <v>0</v>
      </c>
      <c r="EU120" s="5">
        <v>0</v>
      </c>
      <c r="EV120" s="58">
        <v>0</v>
      </c>
      <c r="EW120" s="57">
        <v>0</v>
      </c>
      <c r="EX120" s="5">
        <v>0</v>
      </c>
      <c r="EY120" s="58">
        <v>0</v>
      </c>
      <c r="EZ120" s="57"/>
      <c r="FA120" s="5"/>
      <c r="FB120" s="58"/>
      <c r="FC120" s="57">
        <v>0</v>
      </c>
      <c r="FD120" s="5">
        <v>0</v>
      </c>
      <c r="FE120" s="58">
        <v>0</v>
      </c>
      <c r="FF120" s="57">
        <v>0</v>
      </c>
      <c r="FG120" s="5">
        <v>0</v>
      </c>
      <c r="FH120" s="58">
        <v>0</v>
      </c>
      <c r="FI120" s="57">
        <v>0</v>
      </c>
      <c r="FJ120" s="5">
        <v>0</v>
      </c>
      <c r="FK120" s="58">
        <v>0</v>
      </c>
      <c r="FL120" s="57">
        <v>0</v>
      </c>
      <c r="FM120" s="5">
        <v>0</v>
      </c>
      <c r="FN120" s="58">
        <f t="shared" si="196"/>
        <v>0</v>
      </c>
      <c r="FO120" s="57">
        <v>0</v>
      </c>
      <c r="FP120" s="5">
        <v>0</v>
      </c>
      <c r="FQ120" s="58">
        <v>0</v>
      </c>
      <c r="FR120" s="57">
        <v>0</v>
      </c>
      <c r="FS120" s="5">
        <v>0</v>
      </c>
      <c r="FT120" s="58">
        <v>0</v>
      </c>
      <c r="FU120" s="57">
        <v>0</v>
      </c>
      <c r="FV120" s="5">
        <v>0</v>
      </c>
      <c r="FW120" s="58">
        <v>0</v>
      </c>
      <c r="FX120" s="57">
        <v>0</v>
      </c>
      <c r="FY120" s="5">
        <v>0</v>
      </c>
      <c r="FZ120" s="58">
        <v>0</v>
      </c>
      <c r="GA120" s="57">
        <v>0</v>
      </c>
      <c r="GB120" s="5">
        <v>0</v>
      </c>
      <c r="GC120" s="58">
        <v>0</v>
      </c>
      <c r="GD120" s="57">
        <v>0</v>
      </c>
      <c r="GE120" s="5">
        <v>0</v>
      </c>
      <c r="GF120" s="58">
        <v>0</v>
      </c>
      <c r="GG120" s="57">
        <v>0</v>
      </c>
      <c r="GH120" s="5">
        <v>0</v>
      </c>
      <c r="GI120" s="58">
        <v>0</v>
      </c>
      <c r="GJ120" s="57">
        <v>0</v>
      </c>
      <c r="GK120" s="5">
        <v>0</v>
      </c>
      <c r="GL120" s="58">
        <v>0</v>
      </c>
      <c r="GM120" s="57">
        <v>0</v>
      </c>
      <c r="GN120" s="5">
        <v>0</v>
      </c>
      <c r="GO120" s="58">
        <v>0</v>
      </c>
      <c r="GP120" s="57">
        <v>0</v>
      </c>
      <c r="GQ120" s="5">
        <v>0</v>
      </c>
      <c r="GR120" s="58">
        <f t="shared" si="197"/>
        <v>0</v>
      </c>
      <c r="GS120" s="57">
        <v>0</v>
      </c>
      <c r="GT120" s="5">
        <v>0</v>
      </c>
      <c r="GU120" s="58">
        <v>0</v>
      </c>
      <c r="GV120" s="57">
        <v>0</v>
      </c>
      <c r="GW120" s="5">
        <v>0</v>
      </c>
      <c r="GX120" s="58">
        <v>0</v>
      </c>
      <c r="GY120" s="59">
        <v>47364</v>
      </c>
      <c r="GZ120" s="12">
        <v>254695</v>
      </c>
      <c r="HA120" s="58">
        <f t="shared" si="199"/>
        <v>5377.3963347690233</v>
      </c>
      <c r="HB120" s="57">
        <v>0</v>
      </c>
      <c r="HC120" s="5">
        <v>0</v>
      </c>
      <c r="HD120" s="58">
        <f t="shared" si="200"/>
        <v>0</v>
      </c>
      <c r="HE120" s="57"/>
      <c r="HF120" s="5"/>
      <c r="HG120" s="58"/>
      <c r="HH120" s="57">
        <v>0</v>
      </c>
      <c r="HI120" s="5">
        <v>0</v>
      </c>
      <c r="HJ120" s="58">
        <v>0</v>
      </c>
      <c r="HK120" s="57">
        <v>0</v>
      </c>
      <c r="HL120" s="5">
        <v>0</v>
      </c>
      <c r="HM120" s="58">
        <v>0</v>
      </c>
      <c r="HN120" s="57">
        <v>0</v>
      </c>
      <c r="HO120" s="5">
        <v>0</v>
      </c>
      <c r="HP120" s="58">
        <v>0</v>
      </c>
      <c r="HQ120" s="57">
        <v>0</v>
      </c>
      <c r="HR120" s="5">
        <v>0</v>
      </c>
      <c r="HS120" s="58">
        <v>0</v>
      </c>
      <c r="HT120" s="57">
        <v>0</v>
      </c>
      <c r="HU120" s="5">
        <v>0</v>
      </c>
      <c r="HV120" s="58">
        <v>0</v>
      </c>
      <c r="HW120" s="59">
        <v>282</v>
      </c>
      <c r="HX120" s="12">
        <v>1639</v>
      </c>
      <c r="HY120" s="58">
        <f t="shared" si="201"/>
        <v>5812.0567375886521</v>
      </c>
      <c r="HZ120" s="57">
        <v>0</v>
      </c>
      <c r="IA120" s="5">
        <v>0</v>
      </c>
      <c r="IB120" s="58">
        <v>0</v>
      </c>
      <c r="IC120" s="59">
        <v>504</v>
      </c>
      <c r="ID120" s="12">
        <v>2667</v>
      </c>
      <c r="IE120" s="58">
        <f t="shared" si="206"/>
        <v>5291.666666666667</v>
      </c>
      <c r="IF120" s="59">
        <v>1775</v>
      </c>
      <c r="IG120" s="12">
        <v>8151</v>
      </c>
      <c r="IH120" s="58">
        <f t="shared" si="202"/>
        <v>4592.1126760563384</v>
      </c>
      <c r="II120" s="57">
        <v>0</v>
      </c>
      <c r="IJ120" s="5">
        <v>0</v>
      </c>
      <c r="IK120" s="58">
        <v>0</v>
      </c>
      <c r="IL120" s="57">
        <v>0</v>
      </c>
      <c r="IM120" s="5">
        <v>0</v>
      </c>
      <c r="IN120" s="58">
        <v>0</v>
      </c>
      <c r="IO120" s="57">
        <v>0</v>
      </c>
      <c r="IP120" s="5">
        <v>0</v>
      </c>
      <c r="IQ120" s="58">
        <v>0</v>
      </c>
      <c r="IR120" s="14">
        <f t="shared" si="115"/>
        <v>104621</v>
      </c>
      <c r="IS120" s="58">
        <f t="shared" si="116"/>
        <v>813382</v>
      </c>
    </row>
    <row r="121" spans="1:253" x14ac:dyDescent="0.3">
      <c r="A121" s="54">
        <v>2012</v>
      </c>
      <c r="B121" s="50" t="s">
        <v>16</v>
      </c>
      <c r="C121" s="57">
        <v>0</v>
      </c>
      <c r="D121" s="5">
        <v>0</v>
      </c>
      <c r="E121" s="58">
        <v>0</v>
      </c>
      <c r="F121" s="57"/>
      <c r="G121" s="5"/>
      <c r="H121" s="58"/>
      <c r="I121" s="57">
        <v>0</v>
      </c>
      <c r="J121" s="5">
        <v>0</v>
      </c>
      <c r="K121" s="58">
        <v>0</v>
      </c>
      <c r="L121" s="59">
        <v>195</v>
      </c>
      <c r="M121" s="12">
        <v>1805</v>
      </c>
      <c r="N121" s="58">
        <f t="shared" si="188"/>
        <v>9256.4102564102577</v>
      </c>
      <c r="O121" s="57">
        <v>0</v>
      </c>
      <c r="P121" s="5">
        <v>0</v>
      </c>
      <c r="Q121" s="58">
        <v>0</v>
      </c>
      <c r="R121" s="57">
        <v>0</v>
      </c>
      <c r="S121" s="5">
        <v>0</v>
      </c>
      <c r="T121" s="58">
        <v>0</v>
      </c>
      <c r="U121" s="57">
        <v>0</v>
      </c>
      <c r="V121" s="5">
        <v>0</v>
      </c>
      <c r="W121" s="58">
        <v>0</v>
      </c>
      <c r="X121" s="57">
        <v>0</v>
      </c>
      <c r="Y121" s="5">
        <v>0</v>
      </c>
      <c r="Z121" s="58">
        <f t="shared" si="189"/>
        <v>0</v>
      </c>
      <c r="AA121" s="57">
        <v>0</v>
      </c>
      <c r="AB121" s="5">
        <v>0</v>
      </c>
      <c r="AC121" s="58">
        <v>0</v>
      </c>
      <c r="AD121" s="59">
        <v>500</v>
      </c>
      <c r="AE121" s="12">
        <v>2725</v>
      </c>
      <c r="AF121" s="58">
        <f t="shared" si="190"/>
        <v>5450</v>
      </c>
      <c r="AG121" s="57">
        <v>0</v>
      </c>
      <c r="AH121" s="5">
        <v>0</v>
      </c>
      <c r="AI121" s="58">
        <v>0</v>
      </c>
      <c r="AJ121" s="57">
        <v>0</v>
      </c>
      <c r="AK121" s="5">
        <v>0</v>
      </c>
      <c r="AL121" s="58">
        <v>0</v>
      </c>
      <c r="AM121" s="57">
        <v>0</v>
      </c>
      <c r="AN121" s="5">
        <v>0</v>
      </c>
      <c r="AO121" s="58">
        <v>0</v>
      </c>
      <c r="AP121" s="57">
        <v>0</v>
      </c>
      <c r="AQ121" s="5">
        <v>0</v>
      </c>
      <c r="AR121" s="58">
        <v>0</v>
      </c>
      <c r="AS121" s="57">
        <v>0</v>
      </c>
      <c r="AT121" s="5">
        <v>0</v>
      </c>
      <c r="AU121" s="58">
        <v>0</v>
      </c>
      <c r="AV121" s="59">
        <v>72162</v>
      </c>
      <c r="AW121" s="12">
        <v>344841</v>
      </c>
      <c r="AX121" s="58">
        <f t="shared" si="191"/>
        <v>4778.706244283695</v>
      </c>
      <c r="AY121" s="57"/>
      <c r="AZ121" s="5"/>
      <c r="BA121" s="58"/>
      <c r="BB121" s="57">
        <v>0</v>
      </c>
      <c r="BC121" s="5">
        <v>0</v>
      </c>
      <c r="BD121" s="58">
        <f t="shared" si="192"/>
        <v>0</v>
      </c>
      <c r="BE121" s="57"/>
      <c r="BF121" s="5"/>
      <c r="BG121" s="58"/>
      <c r="BH121" s="57">
        <v>0</v>
      </c>
      <c r="BI121" s="5">
        <v>0</v>
      </c>
      <c r="BJ121" s="58">
        <v>0</v>
      </c>
      <c r="BK121" s="57">
        <v>0</v>
      </c>
      <c r="BL121" s="5">
        <v>0</v>
      </c>
      <c r="BM121" s="58">
        <v>0</v>
      </c>
      <c r="BN121" s="57">
        <v>0</v>
      </c>
      <c r="BO121" s="5">
        <v>0</v>
      </c>
      <c r="BP121" s="58">
        <v>0</v>
      </c>
      <c r="BQ121" s="57">
        <v>0</v>
      </c>
      <c r="BR121" s="5">
        <v>0</v>
      </c>
      <c r="BS121" s="58">
        <v>0</v>
      </c>
      <c r="BT121" s="57">
        <v>0</v>
      </c>
      <c r="BU121" s="5">
        <v>0</v>
      </c>
      <c r="BV121" s="58">
        <v>0</v>
      </c>
      <c r="BW121" s="57">
        <v>0</v>
      </c>
      <c r="BX121" s="5">
        <v>0</v>
      </c>
      <c r="BY121" s="58">
        <v>0</v>
      </c>
      <c r="BZ121" s="57">
        <v>0</v>
      </c>
      <c r="CA121" s="5">
        <v>0</v>
      </c>
      <c r="CB121" s="58">
        <v>0</v>
      </c>
      <c r="CC121" s="59">
        <v>135</v>
      </c>
      <c r="CD121" s="12">
        <v>609</v>
      </c>
      <c r="CE121" s="58">
        <f t="shared" si="203"/>
        <v>4511.1111111111113</v>
      </c>
      <c r="CF121" s="59">
        <v>8170</v>
      </c>
      <c r="CG121" s="12">
        <v>34701</v>
      </c>
      <c r="CH121" s="58">
        <f t="shared" si="193"/>
        <v>4247.3684210526317</v>
      </c>
      <c r="CI121" s="57">
        <v>0</v>
      </c>
      <c r="CJ121" s="5">
        <v>0</v>
      </c>
      <c r="CK121" s="58">
        <v>0</v>
      </c>
      <c r="CL121" s="57">
        <v>0</v>
      </c>
      <c r="CM121" s="5">
        <v>0</v>
      </c>
      <c r="CN121" s="58">
        <v>0</v>
      </c>
      <c r="CO121" s="57">
        <v>0</v>
      </c>
      <c r="CP121" s="5">
        <v>0</v>
      </c>
      <c r="CQ121" s="58">
        <v>0</v>
      </c>
      <c r="CR121" s="59">
        <v>27</v>
      </c>
      <c r="CS121" s="12">
        <v>306</v>
      </c>
      <c r="CT121" s="58">
        <f t="shared" si="194"/>
        <v>11333.333333333334</v>
      </c>
      <c r="CU121" s="57">
        <v>0</v>
      </c>
      <c r="CV121" s="5">
        <v>9</v>
      </c>
      <c r="CW121" s="58">
        <v>0</v>
      </c>
      <c r="CX121" s="57">
        <v>0</v>
      </c>
      <c r="CY121" s="5">
        <v>0</v>
      </c>
      <c r="CZ121" s="58">
        <v>0</v>
      </c>
      <c r="DA121" s="57">
        <v>0</v>
      </c>
      <c r="DB121" s="5">
        <v>1</v>
      </c>
      <c r="DC121" s="58">
        <v>0</v>
      </c>
      <c r="DD121" s="57">
        <v>0</v>
      </c>
      <c r="DE121" s="5">
        <v>0</v>
      </c>
      <c r="DF121" s="58">
        <v>0</v>
      </c>
      <c r="DG121" s="57">
        <v>0</v>
      </c>
      <c r="DH121" s="5">
        <v>0</v>
      </c>
      <c r="DI121" s="58">
        <v>0</v>
      </c>
      <c r="DJ121" s="57">
        <v>0</v>
      </c>
      <c r="DK121" s="5">
        <v>0</v>
      </c>
      <c r="DL121" s="58">
        <v>0</v>
      </c>
      <c r="DM121" s="57">
        <v>0</v>
      </c>
      <c r="DN121" s="5">
        <v>0</v>
      </c>
      <c r="DO121" s="58">
        <v>0</v>
      </c>
      <c r="DP121" s="57">
        <v>0</v>
      </c>
      <c r="DQ121" s="5">
        <v>0</v>
      </c>
      <c r="DR121" s="58">
        <v>0</v>
      </c>
      <c r="DS121" s="57">
        <v>0</v>
      </c>
      <c r="DT121" s="5">
        <v>0</v>
      </c>
      <c r="DU121" s="58">
        <v>0</v>
      </c>
      <c r="DV121" s="57">
        <v>0</v>
      </c>
      <c r="DW121" s="5">
        <v>0</v>
      </c>
      <c r="DX121" s="58">
        <v>0</v>
      </c>
      <c r="DY121" s="57">
        <v>0</v>
      </c>
      <c r="DZ121" s="5">
        <v>0</v>
      </c>
      <c r="EA121" s="58">
        <v>0</v>
      </c>
      <c r="EB121" s="57">
        <v>0</v>
      </c>
      <c r="EC121" s="5">
        <v>0</v>
      </c>
      <c r="ED121" s="58">
        <v>0</v>
      </c>
      <c r="EE121" s="57">
        <v>0</v>
      </c>
      <c r="EF121" s="5">
        <v>0</v>
      </c>
      <c r="EG121" s="58">
        <v>0</v>
      </c>
      <c r="EH121" s="57">
        <v>0</v>
      </c>
      <c r="EI121" s="5">
        <v>0</v>
      </c>
      <c r="EJ121" s="58">
        <v>0</v>
      </c>
      <c r="EK121" s="57">
        <v>0</v>
      </c>
      <c r="EL121" s="5">
        <v>0</v>
      </c>
      <c r="EM121" s="58">
        <v>0</v>
      </c>
      <c r="EN121" s="57">
        <v>0</v>
      </c>
      <c r="EO121" s="5">
        <v>0</v>
      </c>
      <c r="EP121" s="58">
        <v>0</v>
      </c>
      <c r="EQ121" s="59">
        <v>261</v>
      </c>
      <c r="ER121" s="12">
        <v>2845</v>
      </c>
      <c r="ES121" s="58">
        <f t="shared" si="195"/>
        <v>10900.383141762451</v>
      </c>
      <c r="ET121" s="57">
        <v>0</v>
      </c>
      <c r="EU121" s="5">
        <v>0</v>
      </c>
      <c r="EV121" s="58">
        <v>0</v>
      </c>
      <c r="EW121" s="57">
        <v>0</v>
      </c>
      <c r="EX121" s="5">
        <v>0</v>
      </c>
      <c r="EY121" s="58">
        <v>0</v>
      </c>
      <c r="EZ121" s="57"/>
      <c r="FA121" s="5"/>
      <c r="FB121" s="58"/>
      <c r="FC121" s="57">
        <v>0</v>
      </c>
      <c r="FD121" s="5">
        <v>0</v>
      </c>
      <c r="FE121" s="58">
        <v>0</v>
      </c>
      <c r="FF121" s="57">
        <v>0</v>
      </c>
      <c r="FG121" s="5">
        <v>0</v>
      </c>
      <c r="FH121" s="58">
        <v>0</v>
      </c>
      <c r="FI121" s="57">
        <v>0</v>
      </c>
      <c r="FJ121" s="5">
        <v>0</v>
      </c>
      <c r="FK121" s="58">
        <v>0</v>
      </c>
      <c r="FL121" s="57">
        <v>0</v>
      </c>
      <c r="FM121" s="5">
        <v>0</v>
      </c>
      <c r="FN121" s="58">
        <f t="shared" si="196"/>
        <v>0</v>
      </c>
      <c r="FO121" s="57">
        <v>0</v>
      </c>
      <c r="FP121" s="5">
        <v>0</v>
      </c>
      <c r="FQ121" s="58">
        <v>0</v>
      </c>
      <c r="FR121" s="57">
        <v>0</v>
      </c>
      <c r="FS121" s="5">
        <v>0</v>
      </c>
      <c r="FT121" s="58">
        <v>0</v>
      </c>
      <c r="FU121" s="57">
        <v>0</v>
      </c>
      <c r="FV121" s="5">
        <v>0</v>
      </c>
      <c r="FW121" s="58">
        <v>0</v>
      </c>
      <c r="FX121" s="57">
        <v>0</v>
      </c>
      <c r="FY121" s="5">
        <v>0</v>
      </c>
      <c r="FZ121" s="58">
        <v>0</v>
      </c>
      <c r="GA121" s="57">
        <v>0</v>
      </c>
      <c r="GB121" s="5">
        <v>0</v>
      </c>
      <c r="GC121" s="58">
        <v>0</v>
      </c>
      <c r="GD121" s="57">
        <v>0</v>
      </c>
      <c r="GE121" s="5">
        <v>0</v>
      </c>
      <c r="GF121" s="58">
        <v>0</v>
      </c>
      <c r="GG121" s="57">
        <v>0</v>
      </c>
      <c r="GH121" s="5">
        <v>0</v>
      </c>
      <c r="GI121" s="58">
        <v>0</v>
      </c>
      <c r="GJ121" s="57">
        <v>0</v>
      </c>
      <c r="GK121" s="5">
        <v>0</v>
      </c>
      <c r="GL121" s="58">
        <v>0</v>
      </c>
      <c r="GM121" s="57">
        <v>0</v>
      </c>
      <c r="GN121" s="5">
        <v>0</v>
      </c>
      <c r="GO121" s="58">
        <v>0</v>
      </c>
      <c r="GP121" s="57">
        <v>0</v>
      </c>
      <c r="GQ121" s="5">
        <v>0</v>
      </c>
      <c r="GR121" s="58">
        <f t="shared" si="197"/>
        <v>0</v>
      </c>
      <c r="GS121" s="57">
        <v>0</v>
      </c>
      <c r="GT121" s="5">
        <v>0</v>
      </c>
      <c r="GU121" s="58">
        <v>0</v>
      </c>
      <c r="GV121" s="57">
        <v>0</v>
      </c>
      <c r="GW121" s="5">
        <v>0</v>
      </c>
      <c r="GX121" s="58">
        <v>0</v>
      </c>
      <c r="GY121" s="59">
        <v>33366</v>
      </c>
      <c r="GZ121" s="12">
        <v>180724</v>
      </c>
      <c r="HA121" s="58">
        <f t="shared" si="199"/>
        <v>5416.4119163220039</v>
      </c>
      <c r="HB121" s="57">
        <v>0</v>
      </c>
      <c r="HC121" s="5">
        <v>0</v>
      </c>
      <c r="HD121" s="58">
        <f t="shared" si="200"/>
        <v>0</v>
      </c>
      <c r="HE121" s="57"/>
      <c r="HF121" s="5"/>
      <c r="HG121" s="58"/>
      <c r="HH121" s="57">
        <v>0</v>
      </c>
      <c r="HI121" s="5">
        <v>0</v>
      </c>
      <c r="HJ121" s="58">
        <v>0</v>
      </c>
      <c r="HK121" s="57">
        <v>0</v>
      </c>
      <c r="HL121" s="5">
        <v>0</v>
      </c>
      <c r="HM121" s="58">
        <v>0</v>
      </c>
      <c r="HN121" s="57">
        <v>0</v>
      </c>
      <c r="HO121" s="5">
        <v>0</v>
      </c>
      <c r="HP121" s="58">
        <v>0</v>
      </c>
      <c r="HQ121" s="57">
        <v>0</v>
      </c>
      <c r="HR121" s="5">
        <v>0</v>
      </c>
      <c r="HS121" s="58">
        <v>0</v>
      </c>
      <c r="HT121" s="57">
        <v>0</v>
      </c>
      <c r="HU121" s="5">
        <v>0</v>
      </c>
      <c r="HV121" s="58">
        <v>0</v>
      </c>
      <c r="HW121" s="59">
        <v>82</v>
      </c>
      <c r="HX121" s="12">
        <v>1085</v>
      </c>
      <c r="HY121" s="58">
        <f t="shared" si="201"/>
        <v>13231.707317073171</v>
      </c>
      <c r="HZ121" s="57">
        <v>0</v>
      </c>
      <c r="IA121" s="5">
        <v>0</v>
      </c>
      <c r="IB121" s="58">
        <v>0</v>
      </c>
      <c r="IC121" s="59">
        <v>2807</v>
      </c>
      <c r="ID121" s="12">
        <v>15222</v>
      </c>
      <c r="IE121" s="58">
        <f t="shared" si="206"/>
        <v>5422.8713929462065</v>
      </c>
      <c r="IF121" s="59">
        <v>300</v>
      </c>
      <c r="IG121" s="12">
        <v>1749</v>
      </c>
      <c r="IH121" s="58">
        <f t="shared" si="202"/>
        <v>5830</v>
      </c>
      <c r="II121" s="57">
        <v>0</v>
      </c>
      <c r="IJ121" s="5">
        <v>0</v>
      </c>
      <c r="IK121" s="58">
        <v>0</v>
      </c>
      <c r="IL121" s="57">
        <v>0</v>
      </c>
      <c r="IM121" s="5">
        <v>0</v>
      </c>
      <c r="IN121" s="58">
        <v>0</v>
      </c>
      <c r="IO121" s="57">
        <v>0</v>
      </c>
      <c r="IP121" s="5">
        <v>0</v>
      </c>
      <c r="IQ121" s="58">
        <v>0</v>
      </c>
      <c r="IR121" s="14">
        <f t="shared" si="115"/>
        <v>118005</v>
      </c>
      <c r="IS121" s="58">
        <f t="shared" si="116"/>
        <v>586622</v>
      </c>
    </row>
    <row r="122" spans="1:253" ht="15" thickBot="1" x14ac:dyDescent="0.35">
      <c r="A122" s="51"/>
      <c r="B122" s="52" t="s">
        <v>17</v>
      </c>
      <c r="C122" s="60">
        <f>SUM(C110:C121)</f>
        <v>0</v>
      </c>
      <c r="D122" s="37">
        <f>SUM(D110:D121)</f>
        <v>0</v>
      </c>
      <c r="E122" s="61"/>
      <c r="F122" s="60"/>
      <c r="G122" s="37"/>
      <c r="H122" s="61"/>
      <c r="I122" s="60">
        <f>SUM(I110:I121)</f>
        <v>46</v>
      </c>
      <c r="J122" s="37">
        <f>SUM(J110:J121)</f>
        <v>372</v>
      </c>
      <c r="K122" s="61"/>
      <c r="L122" s="60">
        <f>SUM(L110:L121)</f>
        <v>1228</v>
      </c>
      <c r="M122" s="37">
        <f>SUM(M110:M121)</f>
        <v>11142</v>
      </c>
      <c r="N122" s="61"/>
      <c r="O122" s="60">
        <f>SUM(O110:O121)</f>
        <v>0</v>
      </c>
      <c r="P122" s="37">
        <f>SUM(P110:P121)</f>
        <v>0</v>
      </c>
      <c r="Q122" s="61"/>
      <c r="R122" s="60">
        <f>SUM(R110:R121)</f>
        <v>36</v>
      </c>
      <c r="S122" s="37">
        <f>SUM(S110:S121)</f>
        <v>476</v>
      </c>
      <c r="T122" s="61"/>
      <c r="U122" s="60">
        <f>SUM(U110:U121)</f>
        <v>0</v>
      </c>
      <c r="V122" s="37">
        <f>SUM(V110:V121)</f>
        <v>0</v>
      </c>
      <c r="W122" s="61"/>
      <c r="X122" s="60">
        <f t="shared" ref="X122:Y122" si="207">SUM(X110:X121)</f>
        <v>0</v>
      </c>
      <c r="Y122" s="37">
        <f t="shared" si="207"/>
        <v>0</v>
      </c>
      <c r="Z122" s="61"/>
      <c r="AA122" s="60">
        <f>SUM(AA110:AA121)</f>
        <v>0</v>
      </c>
      <c r="AB122" s="37">
        <f>SUM(AB110:AB121)</f>
        <v>0</v>
      </c>
      <c r="AC122" s="61"/>
      <c r="AD122" s="60">
        <f>SUM(AD110:AD121)</f>
        <v>55858</v>
      </c>
      <c r="AE122" s="37">
        <f>SUM(AE110:AE121)</f>
        <v>270057</v>
      </c>
      <c r="AF122" s="61"/>
      <c r="AG122" s="60">
        <f>SUM(AG110:AG121)</f>
        <v>0</v>
      </c>
      <c r="AH122" s="37">
        <f>SUM(AH110:AH121)</f>
        <v>0</v>
      </c>
      <c r="AI122" s="61"/>
      <c r="AJ122" s="60">
        <f>SUM(AJ110:AJ121)</f>
        <v>0</v>
      </c>
      <c r="AK122" s="37">
        <f>SUM(AK110:AK121)</f>
        <v>0</v>
      </c>
      <c r="AL122" s="61"/>
      <c r="AM122" s="60">
        <f>SUM(AM110:AM121)</f>
        <v>0</v>
      </c>
      <c r="AN122" s="37">
        <f>SUM(AN110:AN121)</f>
        <v>0</v>
      </c>
      <c r="AO122" s="61"/>
      <c r="AP122" s="60">
        <f>SUM(AP110:AP121)</f>
        <v>21</v>
      </c>
      <c r="AQ122" s="37">
        <f>SUM(AQ110:AQ121)</f>
        <v>876</v>
      </c>
      <c r="AR122" s="61"/>
      <c r="AS122" s="60">
        <f>SUM(AS110:AS121)</f>
        <v>0</v>
      </c>
      <c r="AT122" s="37">
        <f>SUM(AT110:AT121)</f>
        <v>0</v>
      </c>
      <c r="AU122" s="61"/>
      <c r="AV122" s="60">
        <f>SUM(AV110:AV121)</f>
        <v>387387</v>
      </c>
      <c r="AW122" s="37">
        <f>SUM(AW110:AW121)</f>
        <v>1824919</v>
      </c>
      <c r="AX122" s="61"/>
      <c r="AY122" s="60"/>
      <c r="AZ122" s="37"/>
      <c r="BA122" s="61"/>
      <c r="BB122" s="60">
        <f t="shared" ref="BB122:BC122" si="208">SUM(BB110:BB121)</f>
        <v>0</v>
      </c>
      <c r="BC122" s="37">
        <f t="shared" si="208"/>
        <v>0</v>
      </c>
      <c r="BD122" s="61"/>
      <c r="BE122" s="60"/>
      <c r="BF122" s="37"/>
      <c r="BG122" s="61"/>
      <c r="BH122" s="60">
        <f>SUM(BH110:BH121)</f>
        <v>0</v>
      </c>
      <c r="BI122" s="37">
        <f>SUM(BI110:BI121)</f>
        <v>0</v>
      </c>
      <c r="BJ122" s="61"/>
      <c r="BK122" s="60">
        <f>SUM(BK110:BK121)</f>
        <v>0</v>
      </c>
      <c r="BL122" s="37">
        <f>SUM(BL110:BL121)</f>
        <v>0</v>
      </c>
      <c r="BM122" s="61"/>
      <c r="BN122" s="60">
        <f>SUM(BN110:BN121)</f>
        <v>0</v>
      </c>
      <c r="BO122" s="37">
        <f>SUM(BO110:BO121)</f>
        <v>0</v>
      </c>
      <c r="BP122" s="61"/>
      <c r="BQ122" s="60">
        <f>SUM(BQ110:BQ121)</f>
        <v>0</v>
      </c>
      <c r="BR122" s="37">
        <f>SUM(BR110:BR121)</f>
        <v>0</v>
      </c>
      <c r="BS122" s="61"/>
      <c r="BT122" s="60">
        <f>SUM(BT110:BT121)</f>
        <v>0</v>
      </c>
      <c r="BU122" s="37">
        <f>SUM(BU110:BU121)</f>
        <v>0</v>
      </c>
      <c r="BV122" s="61"/>
      <c r="BW122" s="60">
        <f>SUM(BW110:BW121)</f>
        <v>0</v>
      </c>
      <c r="BX122" s="37">
        <f>SUM(BX110:BX121)</f>
        <v>0</v>
      </c>
      <c r="BY122" s="61"/>
      <c r="BZ122" s="60">
        <f>SUM(BZ110:BZ121)</f>
        <v>0</v>
      </c>
      <c r="CA122" s="37">
        <f>SUM(CA110:CA121)</f>
        <v>0</v>
      </c>
      <c r="CB122" s="61"/>
      <c r="CC122" s="60">
        <f>SUM(CC110:CC121)</f>
        <v>6648</v>
      </c>
      <c r="CD122" s="37">
        <f>SUM(CD110:CD121)</f>
        <v>27123</v>
      </c>
      <c r="CE122" s="61"/>
      <c r="CF122" s="60">
        <f>SUM(CF110:CF121)</f>
        <v>315158</v>
      </c>
      <c r="CG122" s="37">
        <f>SUM(CG110:CG121)</f>
        <v>1182566</v>
      </c>
      <c r="CH122" s="61"/>
      <c r="CI122" s="60">
        <f>SUM(CI110:CI121)</f>
        <v>0</v>
      </c>
      <c r="CJ122" s="37">
        <f>SUM(CJ110:CJ121)</f>
        <v>0</v>
      </c>
      <c r="CK122" s="61"/>
      <c r="CL122" s="60">
        <f>SUM(CL110:CL121)</f>
        <v>0</v>
      </c>
      <c r="CM122" s="37">
        <f>SUM(CM110:CM121)</f>
        <v>0</v>
      </c>
      <c r="CN122" s="61"/>
      <c r="CO122" s="60">
        <f>SUM(CO110:CO121)</f>
        <v>0</v>
      </c>
      <c r="CP122" s="37">
        <f>SUM(CP110:CP121)</f>
        <v>0</v>
      </c>
      <c r="CQ122" s="61"/>
      <c r="CR122" s="60">
        <f>SUM(CR110:CR121)</f>
        <v>195</v>
      </c>
      <c r="CS122" s="37">
        <f>SUM(CS110:CS121)</f>
        <v>2593</v>
      </c>
      <c r="CT122" s="61"/>
      <c r="CU122" s="60">
        <f>SUM(CU110:CU121)</f>
        <v>0</v>
      </c>
      <c r="CV122" s="37">
        <f>SUM(CV110:CV121)</f>
        <v>53</v>
      </c>
      <c r="CW122" s="61"/>
      <c r="CX122" s="60">
        <f>SUM(CX110:CX121)</f>
        <v>0</v>
      </c>
      <c r="CY122" s="37">
        <f>SUM(CY110:CY121)</f>
        <v>0</v>
      </c>
      <c r="CZ122" s="61"/>
      <c r="DA122" s="60">
        <f>SUM(DA110:DA121)</f>
        <v>21</v>
      </c>
      <c r="DB122" s="37">
        <f>SUM(DB110:DB121)</f>
        <v>191</v>
      </c>
      <c r="DC122" s="61"/>
      <c r="DD122" s="60">
        <f>SUM(DD110:DD121)</f>
        <v>0</v>
      </c>
      <c r="DE122" s="37">
        <f>SUM(DE110:DE121)</f>
        <v>0</v>
      </c>
      <c r="DF122" s="61"/>
      <c r="DG122" s="60">
        <f>SUM(DG110:DG121)</f>
        <v>1</v>
      </c>
      <c r="DH122" s="37">
        <f>SUM(DH110:DH121)</f>
        <v>24</v>
      </c>
      <c r="DI122" s="61"/>
      <c r="DJ122" s="60">
        <f>SUM(DJ110:DJ121)</f>
        <v>0</v>
      </c>
      <c r="DK122" s="37">
        <f>SUM(DK110:DK121)</f>
        <v>0</v>
      </c>
      <c r="DL122" s="61"/>
      <c r="DM122" s="60">
        <f>SUM(DM110:DM121)</f>
        <v>0</v>
      </c>
      <c r="DN122" s="37">
        <f>SUM(DN110:DN121)</f>
        <v>0</v>
      </c>
      <c r="DO122" s="61"/>
      <c r="DP122" s="60">
        <f>SUM(DP110:DP121)</f>
        <v>0</v>
      </c>
      <c r="DQ122" s="37">
        <f>SUM(DQ110:DQ121)</f>
        <v>0</v>
      </c>
      <c r="DR122" s="61"/>
      <c r="DS122" s="60">
        <f>SUM(DS110:DS121)</f>
        <v>0</v>
      </c>
      <c r="DT122" s="37">
        <f>SUM(DT110:DT121)</f>
        <v>0</v>
      </c>
      <c r="DU122" s="61"/>
      <c r="DV122" s="60">
        <f>SUM(DV110:DV121)</f>
        <v>0</v>
      </c>
      <c r="DW122" s="37">
        <f>SUM(DW110:DW121)</f>
        <v>0</v>
      </c>
      <c r="DX122" s="61"/>
      <c r="DY122" s="60">
        <f>SUM(DY110:DY121)</f>
        <v>0</v>
      </c>
      <c r="DZ122" s="37">
        <f>SUM(DZ110:DZ121)</f>
        <v>0</v>
      </c>
      <c r="EA122" s="61"/>
      <c r="EB122" s="60">
        <f>SUM(EB110:EB121)</f>
        <v>25</v>
      </c>
      <c r="EC122" s="37">
        <f>SUM(EC110:EC121)</f>
        <v>114</v>
      </c>
      <c r="ED122" s="61"/>
      <c r="EE122" s="60">
        <f>SUM(EE110:EE121)</f>
        <v>0</v>
      </c>
      <c r="EF122" s="37">
        <f>SUM(EF110:EF121)</f>
        <v>0</v>
      </c>
      <c r="EG122" s="61"/>
      <c r="EH122" s="60">
        <f>SUM(EH110:EH121)</f>
        <v>0</v>
      </c>
      <c r="EI122" s="37">
        <f>SUM(EI110:EI121)</f>
        <v>1</v>
      </c>
      <c r="EJ122" s="61"/>
      <c r="EK122" s="60">
        <f t="shared" ref="EK122:EL122" si="209">SUM(EK110:EK121)</f>
        <v>0</v>
      </c>
      <c r="EL122" s="37">
        <f t="shared" si="209"/>
        <v>0</v>
      </c>
      <c r="EM122" s="61"/>
      <c r="EN122" s="60">
        <f>SUM(EN110:EN121)</f>
        <v>0</v>
      </c>
      <c r="EO122" s="37">
        <f>SUM(EO110:EO121)</f>
        <v>0</v>
      </c>
      <c r="EP122" s="61"/>
      <c r="EQ122" s="60">
        <f>SUM(EQ110:EQ121)</f>
        <v>18706</v>
      </c>
      <c r="ER122" s="37">
        <f>SUM(ER110:ER121)</f>
        <v>93727</v>
      </c>
      <c r="ES122" s="61"/>
      <c r="ET122" s="60">
        <f>SUM(ET110:ET121)</f>
        <v>0</v>
      </c>
      <c r="EU122" s="37">
        <f>SUM(EU110:EU121)</f>
        <v>0</v>
      </c>
      <c r="EV122" s="61"/>
      <c r="EW122" s="60">
        <f>SUM(EW110:EW121)</f>
        <v>0</v>
      </c>
      <c r="EX122" s="37">
        <f>SUM(EX110:EX121)</f>
        <v>0</v>
      </c>
      <c r="EY122" s="61"/>
      <c r="EZ122" s="60"/>
      <c r="FA122" s="37"/>
      <c r="FB122" s="61"/>
      <c r="FC122" s="60">
        <f>SUM(FC110:FC121)</f>
        <v>0</v>
      </c>
      <c r="FD122" s="37">
        <f>SUM(FD110:FD121)</f>
        <v>0</v>
      </c>
      <c r="FE122" s="61"/>
      <c r="FF122" s="60">
        <f>SUM(FF110:FF121)</f>
        <v>2</v>
      </c>
      <c r="FG122" s="37">
        <f>SUM(FG110:FG121)</f>
        <v>22</v>
      </c>
      <c r="FH122" s="61"/>
      <c r="FI122" s="60">
        <f>SUM(FI110:FI121)</f>
        <v>0</v>
      </c>
      <c r="FJ122" s="37">
        <f>SUM(FJ110:FJ121)</f>
        <v>13</v>
      </c>
      <c r="FK122" s="61"/>
      <c r="FL122" s="60">
        <f t="shared" ref="FL122:FM122" si="210">SUM(FL110:FL121)</f>
        <v>0</v>
      </c>
      <c r="FM122" s="37">
        <f t="shared" si="210"/>
        <v>0</v>
      </c>
      <c r="FN122" s="61"/>
      <c r="FO122" s="60">
        <f>SUM(FO110:FO121)</f>
        <v>0</v>
      </c>
      <c r="FP122" s="37">
        <f>SUM(FP110:FP121)</f>
        <v>0</v>
      </c>
      <c r="FQ122" s="61"/>
      <c r="FR122" s="60">
        <f>SUM(FR110:FR121)</f>
        <v>664</v>
      </c>
      <c r="FS122" s="37">
        <f>SUM(FS110:FS121)</f>
        <v>2440</v>
      </c>
      <c r="FT122" s="61"/>
      <c r="FU122" s="60">
        <f>SUM(FU110:FU121)</f>
        <v>0</v>
      </c>
      <c r="FV122" s="37">
        <f>SUM(FV110:FV121)</f>
        <v>0</v>
      </c>
      <c r="FW122" s="61"/>
      <c r="FX122" s="60">
        <f>SUM(FX110:FX121)</f>
        <v>20</v>
      </c>
      <c r="FY122" s="37">
        <f>SUM(FY110:FY121)</f>
        <v>157</v>
      </c>
      <c r="FZ122" s="61"/>
      <c r="GA122" s="60">
        <f>SUM(GA110:GA121)</f>
        <v>0</v>
      </c>
      <c r="GB122" s="37">
        <f>SUM(GB110:GB121)</f>
        <v>0</v>
      </c>
      <c r="GC122" s="61"/>
      <c r="GD122" s="60">
        <f>SUM(GD110:GD121)</f>
        <v>0</v>
      </c>
      <c r="GE122" s="37">
        <f>SUM(GE110:GE121)</f>
        <v>0</v>
      </c>
      <c r="GF122" s="61"/>
      <c r="GG122" s="60">
        <f>SUM(GG110:GG121)</f>
        <v>0</v>
      </c>
      <c r="GH122" s="37">
        <f>SUM(GH110:GH121)</f>
        <v>0</v>
      </c>
      <c r="GI122" s="61"/>
      <c r="GJ122" s="60">
        <f>SUM(GJ110:GJ121)</f>
        <v>0</v>
      </c>
      <c r="GK122" s="37">
        <f>SUM(GK110:GK121)</f>
        <v>0</v>
      </c>
      <c r="GL122" s="61"/>
      <c r="GM122" s="60">
        <f>SUM(GM110:GM121)</f>
        <v>0</v>
      </c>
      <c r="GN122" s="37">
        <f>SUM(GN110:GN121)</f>
        <v>0</v>
      </c>
      <c r="GO122" s="61"/>
      <c r="GP122" s="60">
        <f t="shared" ref="GP122:GQ122" si="211">SUM(GP110:GP121)</f>
        <v>0</v>
      </c>
      <c r="GQ122" s="37">
        <f t="shared" si="211"/>
        <v>0</v>
      </c>
      <c r="GR122" s="61"/>
      <c r="GS122" s="60">
        <f>SUM(GS110:GS121)</f>
        <v>3561</v>
      </c>
      <c r="GT122" s="37">
        <f>SUM(GT110:GT121)</f>
        <v>15035</v>
      </c>
      <c r="GU122" s="61"/>
      <c r="GV122" s="60">
        <f>SUM(GV110:GV121)</f>
        <v>0</v>
      </c>
      <c r="GW122" s="37">
        <f>SUM(GW110:GW121)</f>
        <v>0</v>
      </c>
      <c r="GX122" s="61"/>
      <c r="GY122" s="60">
        <f>SUM(GY110:GY121)</f>
        <v>375649</v>
      </c>
      <c r="GZ122" s="37">
        <f>SUM(GZ110:GZ121)</f>
        <v>1919196</v>
      </c>
      <c r="HA122" s="61"/>
      <c r="HB122" s="60">
        <f t="shared" ref="HB122:HC122" si="212">SUM(HB110:HB121)</f>
        <v>0</v>
      </c>
      <c r="HC122" s="37">
        <f t="shared" si="212"/>
        <v>0</v>
      </c>
      <c r="HD122" s="61"/>
      <c r="HE122" s="60"/>
      <c r="HF122" s="37"/>
      <c r="HG122" s="61"/>
      <c r="HH122" s="60">
        <f>SUM(HH110:HH121)</f>
        <v>1</v>
      </c>
      <c r="HI122" s="37">
        <f>SUM(HI110:HI121)</f>
        <v>15</v>
      </c>
      <c r="HJ122" s="61"/>
      <c r="HK122" s="60">
        <f>SUM(HK110:HK121)</f>
        <v>0</v>
      </c>
      <c r="HL122" s="37">
        <f>SUM(HL110:HL121)</f>
        <v>0</v>
      </c>
      <c r="HM122" s="61"/>
      <c r="HN122" s="60">
        <f>SUM(HN110:HN121)</f>
        <v>0</v>
      </c>
      <c r="HO122" s="37">
        <f>SUM(HO110:HO121)</f>
        <v>0</v>
      </c>
      <c r="HP122" s="61"/>
      <c r="HQ122" s="60">
        <f>SUM(HQ110:HQ121)</f>
        <v>1416</v>
      </c>
      <c r="HR122" s="37">
        <f>SUM(HR110:HR121)</f>
        <v>5360</v>
      </c>
      <c r="HS122" s="61"/>
      <c r="HT122" s="60">
        <f>SUM(HT110:HT121)</f>
        <v>0</v>
      </c>
      <c r="HU122" s="37">
        <f>SUM(HU110:HU121)</f>
        <v>1</v>
      </c>
      <c r="HV122" s="61"/>
      <c r="HW122" s="60">
        <f>SUM(HW110:HW121)</f>
        <v>2340</v>
      </c>
      <c r="HX122" s="37">
        <f>SUM(HX110:HX121)</f>
        <v>16952</v>
      </c>
      <c r="HY122" s="61"/>
      <c r="HZ122" s="60">
        <v>0</v>
      </c>
      <c r="IA122" s="37">
        <v>0</v>
      </c>
      <c r="IB122" s="61"/>
      <c r="IC122" s="60">
        <f>SUM(IC110:IC121)</f>
        <v>10254</v>
      </c>
      <c r="ID122" s="37">
        <f>SUM(ID110:ID121)</f>
        <v>53252</v>
      </c>
      <c r="IE122" s="61"/>
      <c r="IF122" s="60">
        <f>SUM(IF110:IF121)</f>
        <v>33192</v>
      </c>
      <c r="IG122" s="37">
        <f>SUM(IG110:IG121)</f>
        <v>138719</v>
      </c>
      <c r="IH122" s="61"/>
      <c r="II122" s="60">
        <f>SUM(II110:II121)</f>
        <v>0</v>
      </c>
      <c r="IJ122" s="37">
        <f>SUM(IJ110:IJ121)</f>
        <v>0</v>
      </c>
      <c r="IK122" s="61"/>
      <c r="IL122" s="60">
        <f>SUM(IL110:IL121)</f>
        <v>0</v>
      </c>
      <c r="IM122" s="37">
        <f>SUM(IM110:IM121)</f>
        <v>0</v>
      </c>
      <c r="IN122" s="61"/>
      <c r="IO122" s="60">
        <f>SUM(IO110:IO121)</f>
        <v>0</v>
      </c>
      <c r="IP122" s="37">
        <f>SUM(IP110:IP121)</f>
        <v>0</v>
      </c>
      <c r="IQ122" s="61"/>
      <c r="IR122" s="38">
        <f t="shared" si="115"/>
        <v>1212429</v>
      </c>
      <c r="IS122" s="61">
        <f t="shared" si="116"/>
        <v>5565396</v>
      </c>
    </row>
    <row r="123" spans="1:253" x14ac:dyDescent="0.3">
      <c r="A123" s="54">
        <v>2013</v>
      </c>
      <c r="B123" s="50" t="s">
        <v>5</v>
      </c>
      <c r="C123" s="57">
        <v>0</v>
      </c>
      <c r="D123" s="5">
        <v>0</v>
      </c>
      <c r="E123" s="58">
        <v>0</v>
      </c>
      <c r="F123" s="59"/>
      <c r="G123" s="12"/>
      <c r="H123" s="58"/>
      <c r="I123" s="59">
        <v>0</v>
      </c>
      <c r="J123" s="12">
        <v>0</v>
      </c>
      <c r="K123" s="58">
        <v>0</v>
      </c>
      <c r="L123" s="59">
        <v>194</v>
      </c>
      <c r="M123" s="12">
        <v>1856</v>
      </c>
      <c r="N123" s="58">
        <f t="shared" ref="N123:N134" si="213">M123/L123*1000</f>
        <v>9567.0103092783502</v>
      </c>
      <c r="O123" s="57">
        <v>0</v>
      </c>
      <c r="P123" s="5">
        <v>0</v>
      </c>
      <c r="Q123" s="58">
        <v>0</v>
      </c>
      <c r="R123" s="57">
        <v>0</v>
      </c>
      <c r="S123" s="5">
        <v>0</v>
      </c>
      <c r="T123" s="58">
        <v>0</v>
      </c>
      <c r="U123" s="57">
        <v>0</v>
      </c>
      <c r="V123" s="5">
        <v>0</v>
      </c>
      <c r="W123" s="58">
        <v>0</v>
      </c>
      <c r="X123" s="57">
        <v>0</v>
      </c>
      <c r="Y123" s="5">
        <v>0</v>
      </c>
      <c r="Z123" s="58">
        <f t="shared" ref="Z123:Z134" si="214">IF(X123=0,0,Y123/X123*1000)</f>
        <v>0</v>
      </c>
      <c r="AA123" s="57">
        <v>0</v>
      </c>
      <c r="AB123" s="5">
        <v>0</v>
      </c>
      <c r="AC123" s="58">
        <v>0</v>
      </c>
      <c r="AD123" s="59">
        <v>560</v>
      </c>
      <c r="AE123" s="12">
        <v>1847</v>
      </c>
      <c r="AF123" s="58">
        <f t="shared" ref="AF123:AF131" si="215">AE123/AD123*1000</f>
        <v>3298.2142857142858</v>
      </c>
      <c r="AG123" s="57">
        <v>0</v>
      </c>
      <c r="AH123" s="5">
        <v>0</v>
      </c>
      <c r="AI123" s="58">
        <v>0</v>
      </c>
      <c r="AJ123" s="57">
        <v>0</v>
      </c>
      <c r="AK123" s="5">
        <v>0</v>
      </c>
      <c r="AL123" s="58">
        <v>0</v>
      </c>
      <c r="AM123" s="59">
        <v>0</v>
      </c>
      <c r="AN123" s="12">
        <v>0</v>
      </c>
      <c r="AO123" s="58">
        <v>0</v>
      </c>
      <c r="AP123" s="59">
        <v>0</v>
      </c>
      <c r="AQ123" s="12">
        <v>0</v>
      </c>
      <c r="AR123" s="58">
        <v>0</v>
      </c>
      <c r="AS123" s="57">
        <v>0</v>
      </c>
      <c r="AT123" s="5">
        <v>0</v>
      </c>
      <c r="AU123" s="58">
        <v>0</v>
      </c>
      <c r="AV123" s="59">
        <v>61211</v>
      </c>
      <c r="AW123" s="12">
        <v>300740</v>
      </c>
      <c r="AX123" s="58">
        <f t="shared" ref="AX123:AX134" si="216">AW123/AV123*1000</f>
        <v>4913.1692016140887</v>
      </c>
      <c r="AY123" s="57"/>
      <c r="AZ123" s="5"/>
      <c r="BA123" s="58"/>
      <c r="BB123" s="57">
        <v>0</v>
      </c>
      <c r="BC123" s="5">
        <v>0</v>
      </c>
      <c r="BD123" s="58">
        <f t="shared" ref="BD123:BD134" si="217">IF(BB123=0,0,BC123/BB123*1000)</f>
        <v>0</v>
      </c>
      <c r="BE123" s="57"/>
      <c r="BF123" s="5"/>
      <c r="BG123" s="58"/>
      <c r="BH123" s="57">
        <v>0</v>
      </c>
      <c r="BI123" s="5">
        <v>0</v>
      </c>
      <c r="BJ123" s="58">
        <v>0</v>
      </c>
      <c r="BK123" s="57">
        <v>0</v>
      </c>
      <c r="BL123" s="5">
        <v>0</v>
      </c>
      <c r="BM123" s="58">
        <v>0</v>
      </c>
      <c r="BN123" s="57">
        <v>0</v>
      </c>
      <c r="BO123" s="5">
        <v>0</v>
      </c>
      <c r="BP123" s="58">
        <v>0</v>
      </c>
      <c r="BQ123" s="57">
        <v>0</v>
      </c>
      <c r="BR123" s="5">
        <v>0</v>
      </c>
      <c r="BS123" s="58">
        <v>0</v>
      </c>
      <c r="BT123" s="57">
        <v>0</v>
      </c>
      <c r="BU123" s="5">
        <v>0</v>
      </c>
      <c r="BV123" s="58">
        <v>0</v>
      </c>
      <c r="BW123" s="57">
        <v>0</v>
      </c>
      <c r="BX123" s="5">
        <v>1</v>
      </c>
      <c r="BY123" s="58">
        <v>0</v>
      </c>
      <c r="BZ123" s="57">
        <v>0</v>
      </c>
      <c r="CA123" s="5">
        <v>0</v>
      </c>
      <c r="CB123" s="58">
        <v>0</v>
      </c>
      <c r="CC123" s="59">
        <v>0</v>
      </c>
      <c r="CD123" s="12">
        <v>0</v>
      </c>
      <c r="CE123" s="58">
        <v>0</v>
      </c>
      <c r="CF123" s="59">
        <v>52785</v>
      </c>
      <c r="CG123" s="12">
        <v>198622</v>
      </c>
      <c r="CH123" s="58">
        <f t="shared" ref="CH123:CH134" si="218">CG123/CF123*1000</f>
        <v>3762.8492943070946</v>
      </c>
      <c r="CI123" s="57">
        <v>0</v>
      </c>
      <c r="CJ123" s="5">
        <v>0</v>
      </c>
      <c r="CK123" s="58">
        <v>0</v>
      </c>
      <c r="CL123" s="57">
        <v>0</v>
      </c>
      <c r="CM123" s="5">
        <v>0</v>
      </c>
      <c r="CN123" s="58">
        <v>0</v>
      </c>
      <c r="CO123" s="59">
        <v>0</v>
      </c>
      <c r="CP123" s="12">
        <v>0</v>
      </c>
      <c r="CQ123" s="58">
        <v>0</v>
      </c>
      <c r="CR123" s="59">
        <v>2</v>
      </c>
      <c r="CS123" s="12">
        <v>116</v>
      </c>
      <c r="CT123" s="58">
        <f>CS123/CR123*1000</f>
        <v>58000</v>
      </c>
      <c r="CU123" s="57">
        <v>0</v>
      </c>
      <c r="CV123" s="5">
        <v>0</v>
      </c>
      <c r="CW123" s="58">
        <v>0</v>
      </c>
      <c r="CX123" s="57">
        <v>0</v>
      </c>
      <c r="CY123" s="5">
        <v>0</v>
      </c>
      <c r="CZ123" s="58">
        <v>0</v>
      </c>
      <c r="DA123" s="59">
        <v>54</v>
      </c>
      <c r="DB123" s="12">
        <v>84</v>
      </c>
      <c r="DC123" s="58">
        <f>DB123/DA123*1000</f>
        <v>1555.5555555555557</v>
      </c>
      <c r="DD123" s="57">
        <v>0</v>
      </c>
      <c r="DE123" s="5">
        <v>0</v>
      </c>
      <c r="DF123" s="58">
        <v>0</v>
      </c>
      <c r="DG123" s="59">
        <v>0</v>
      </c>
      <c r="DH123" s="12">
        <v>0</v>
      </c>
      <c r="DI123" s="58">
        <v>0</v>
      </c>
      <c r="DJ123" s="57">
        <v>0</v>
      </c>
      <c r="DK123" s="5">
        <v>0</v>
      </c>
      <c r="DL123" s="58">
        <v>0</v>
      </c>
      <c r="DM123" s="57">
        <v>0</v>
      </c>
      <c r="DN123" s="5">
        <v>0</v>
      </c>
      <c r="DO123" s="58">
        <v>0</v>
      </c>
      <c r="DP123" s="57">
        <v>0</v>
      </c>
      <c r="DQ123" s="5">
        <v>0</v>
      </c>
      <c r="DR123" s="58">
        <v>0</v>
      </c>
      <c r="DS123" s="57">
        <v>0</v>
      </c>
      <c r="DT123" s="5">
        <v>0</v>
      </c>
      <c r="DU123" s="58">
        <v>0</v>
      </c>
      <c r="DV123" s="57">
        <v>0</v>
      </c>
      <c r="DW123" s="5">
        <v>0</v>
      </c>
      <c r="DX123" s="58">
        <v>0</v>
      </c>
      <c r="DY123" s="57">
        <v>0</v>
      </c>
      <c r="DZ123" s="5">
        <v>0</v>
      </c>
      <c r="EA123" s="58">
        <v>0</v>
      </c>
      <c r="EB123" s="57">
        <v>0</v>
      </c>
      <c r="EC123" s="5">
        <v>0</v>
      </c>
      <c r="ED123" s="58">
        <v>0</v>
      </c>
      <c r="EE123" s="57">
        <v>0</v>
      </c>
      <c r="EF123" s="5">
        <v>0</v>
      </c>
      <c r="EG123" s="58">
        <v>0</v>
      </c>
      <c r="EH123" s="57">
        <v>0</v>
      </c>
      <c r="EI123" s="5">
        <v>0</v>
      </c>
      <c r="EJ123" s="58">
        <v>0</v>
      </c>
      <c r="EK123" s="57">
        <v>0</v>
      </c>
      <c r="EL123" s="5">
        <v>0</v>
      </c>
      <c r="EM123" s="58">
        <v>0</v>
      </c>
      <c r="EN123" s="57">
        <v>0</v>
      </c>
      <c r="EO123" s="5">
        <v>0</v>
      </c>
      <c r="EP123" s="58">
        <v>0</v>
      </c>
      <c r="EQ123" s="59">
        <v>198</v>
      </c>
      <c r="ER123" s="12">
        <v>1476</v>
      </c>
      <c r="ES123" s="58">
        <f t="shared" ref="ES123:ES134" si="219">ER123/EQ123*1000</f>
        <v>7454.545454545454</v>
      </c>
      <c r="ET123" s="57">
        <v>0</v>
      </c>
      <c r="EU123" s="5">
        <v>0</v>
      </c>
      <c r="EV123" s="58">
        <v>0</v>
      </c>
      <c r="EW123" s="57">
        <v>0</v>
      </c>
      <c r="EX123" s="5">
        <v>0</v>
      </c>
      <c r="EY123" s="58">
        <v>0</v>
      </c>
      <c r="EZ123" s="59"/>
      <c r="FA123" s="12"/>
      <c r="FB123" s="58"/>
      <c r="FC123" s="59">
        <v>0</v>
      </c>
      <c r="FD123" s="12">
        <v>0</v>
      </c>
      <c r="FE123" s="58">
        <v>0</v>
      </c>
      <c r="FF123" s="59">
        <v>0</v>
      </c>
      <c r="FG123" s="12">
        <v>0</v>
      </c>
      <c r="FH123" s="58">
        <v>0</v>
      </c>
      <c r="FI123" s="59">
        <v>0</v>
      </c>
      <c r="FJ123" s="12">
        <v>0</v>
      </c>
      <c r="FK123" s="58">
        <v>0</v>
      </c>
      <c r="FL123" s="57">
        <v>0</v>
      </c>
      <c r="FM123" s="5">
        <v>0</v>
      </c>
      <c r="FN123" s="58">
        <f t="shared" ref="FN123:FN134" si="220">IF(FL123=0,0,FM123/FL123*1000)</f>
        <v>0</v>
      </c>
      <c r="FO123" s="57">
        <v>0</v>
      </c>
      <c r="FP123" s="5">
        <v>0</v>
      </c>
      <c r="FQ123" s="58">
        <v>0</v>
      </c>
      <c r="FR123" s="59">
        <v>0</v>
      </c>
      <c r="FS123" s="12">
        <v>0</v>
      </c>
      <c r="FT123" s="58">
        <v>0</v>
      </c>
      <c r="FU123" s="59">
        <v>0</v>
      </c>
      <c r="FV123" s="12">
        <v>0</v>
      </c>
      <c r="FW123" s="58">
        <v>0</v>
      </c>
      <c r="FX123" s="59">
        <v>0</v>
      </c>
      <c r="FY123" s="12">
        <v>0</v>
      </c>
      <c r="FZ123" s="58">
        <v>0</v>
      </c>
      <c r="GA123" s="59">
        <v>1</v>
      </c>
      <c r="GB123" s="12">
        <v>15</v>
      </c>
      <c r="GC123" s="58">
        <f>GB123/GA123*1000</f>
        <v>15000</v>
      </c>
      <c r="GD123" s="57">
        <v>0</v>
      </c>
      <c r="GE123" s="5">
        <v>0</v>
      </c>
      <c r="GF123" s="58">
        <v>0</v>
      </c>
      <c r="GG123" s="57">
        <v>0</v>
      </c>
      <c r="GH123" s="5">
        <v>0</v>
      </c>
      <c r="GI123" s="58">
        <v>0</v>
      </c>
      <c r="GJ123" s="57">
        <v>0</v>
      </c>
      <c r="GK123" s="5">
        <v>0</v>
      </c>
      <c r="GL123" s="58">
        <v>0</v>
      </c>
      <c r="GM123" s="57">
        <v>0</v>
      </c>
      <c r="GN123" s="5">
        <v>0</v>
      </c>
      <c r="GO123" s="58">
        <v>0</v>
      </c>
      <c r="GP123" s="57">
        <v>0</v>
      </c>
      <c r="GQ123" s="5">
        <v>0</v>
      </c>
      <c r="GR123" s="58">
        <f t="shared" ref="GR123:GR134" si="221">IF(GP123=0,0,GQ123/GP123*1000)</f>
        <v>0</v>
      </c>
      <c r="GS123" s="59">
        <v>0</v>
      </c>
      <c r="GT123" s="12">
        <v>0</v>
      </c>
      <c r="GU123" s="58">
        <v>0</v>
      </c>
      <c r="GV123" s="57">
        <v>0</v>
      </c>
      <c r="GW123" s="5">
        <v>0</v>
      </c>
      <c r="GX123" s="58">
        <v>0</v>
      </c>
      <c r="GY123" s="59">
        <v>18590</v>
      </c>
      <c r="GZ123" s="12">
        <v>99945</v>
      </c>
      <c r="HA123" s="58">
        <f t="shared" ref="HA123:HA134" si="222">GZ123/GY123*1000</f>
        <v>5376.2775685852603</v>
      </c>
      <c r="HB123" s="57">
        <v>0</v>
      </c>
      <c r="HC123" s="5">
        <v>0</v>
      </c>
      <c r="HD123" s="58">
        <f t="shared" ref="HD123:HD134" si="223">IF(HB123=0,0,HC123/HB123*1000)</f>
        <v>0</v>
      </c>
      <c r="HE123" s="57"/>
      <c r="HF123" s="5"/>
      <c r="HG123" s="58"/>
      <c r="HH123" s="59">
        <v>0</v>
      </c>
      <c r="HI123" s="12">
        <v>0</v>
      </c>
      <c r="HJ123" s="58">
        <v>0</v>
      </c>
      <c r="HK123" s="57">
        <v>0</v>
      </c>
      <c r="HL123" s="5">
        <v>0</v>
      </c>
      <c r="HM123" s="58">
        <v>0</v>
      </c>
      <c r="HN123" s="57">
        <v>0</v>
      </c>
      <c r="HO123" s="5">
        <v>0</v>
      </c>
      <c r="HP123" s="58">
        <v>0</v>
      </c>
      <c r="HQ123" s="59">
        <v>0</v>
      </c>
      <c r="HR123" s="12">
        <v>0</v>
      </c>
      <c r="HS123" s="58">
        <v>0</v>
      </c>
      <c r="HT123" s="57">
        <v>0</v>
      </c>
      <c r="HU123" s="5">
        <v>0</v>
      </c>
      <c r="HV123" s="58">
        <v>0</v>
      </c>
      <c r="HW123" s="59">
        <v>177</v>
      </c>
      <c r="HX123" s="12">
        <v>2521</v>
      </c>
      <c r="HY123" s="58">
        <f t="shared" ref="HY123:HY134" si="224">HX123/HW123*1000</f>
        <v>14242.937853107343</v>
      </c>
      <c r="HZ123" s="59">
        <v>0</v>
      </c>
      <c r="IA123" s="9">
        <v>0</v>
      </c>
      <c r="IB123" s="58">
        <v>0</v>
      </c>
      <c r="IC123" s="59">
        <v>1265</v>
      </c>
      <c r="ID123" s="12">
        <v>6692</v>
      </c>
      <c r="IE123" s="58">
        <f>ID123/IC123*1000</f>
        <v>5290.1185770750981</v>
      </c>
      <c r="IF123" s="59">
        <v>520</v>
      </c>
      <c r="IG123" s="12">
        <v>2368</v>
      </c>
      <c r="IH123" s="58">
        <f>IG123/IF123*1000</f>
        <v>4553.8461538461534</v>
      </c>
      <c r="II123" s="57">
        <v>0</v>
      </c>
      <c r="IJ123" s="5">
        <v>0</v>
      </c>
      <c r="IK123" s="58">
        <v>0</v>
      </c>
      <c r="IL123" s="57">
        <v>0</v>
      </c>
      <c r="IM123" s="5">
        <v>0</v>
      </c>
      <c r="IN123" s="58">
        <v>0</v>
      </c>
      <c r="IO123" s="57">
        <v>0</v>
      </c>
      <c r="IP123" s="5">
        <v>0</v>
      </c>
      <c r="IQ123" s="58">
        <v>0</v>
      </c>
      <c r="IR123" s="14">
        <f t="shared" si="115"/>
        <v>135557</v>
      </c>
      <c r="IS123" s="58">
        <f t="shared" si="116"/>
        <v>616283</v>
      </c>
    </row>
    <row r="124" spans="1:253" x14ac:dyDescent="0.3">
      <c r="A124" s="54">
        <v>2013</v>
      </c>
      <c r="B124" s="50" t="s">
        <v>6</v>
      </c>
      <c r="C124" s="57">
        <v>0</v>
      </c>
      <c r="D124" s="5">
        <v>0</v>
      </c>
      <c r="E124" s="58">
        <v>0</v>
      </c>
      <c r="F124" s="57"/>
      <c r="G124" s="5"/>
      <c r="H124" s="58"/>
      <c r="I124" s="57">
        <v>0</v>
      </c>
      <c r="J124" s="5">
        <v>0</v>
      </c>
      <c r="K124" s="58">
        <v>0</v>
      </c>
      <c r="L124" s="59">
        <v>85</v>
      </c>
      <c r="M124" s="12">
        <v>792</v>
      </c>
      <c r="N124" s="58">
        <f t="shared" si="213"/>
        <v>9317.6470588235297</v>
      </c>
      <c r="O124" s="57">
        <v>0</v>
      </c>
      <c r="P124" s="5">
        <v>0</v>
      </c>
      <c r="Q124" s="58">
        <v>0</v>
      </c>
      <c r="R124" s="57">
        <v>0</v>
      </c>
      <c r="S124" s="5">
        <v>0</v>
      </c>
      <c r="T124" s="58">
        <v>0</v>
      </c>
      <c r="U124" s="57">
        <v>0</v>
      </c>
      <c r="V124" s="5">
        <v>0</v>
      </c>
      <c r="W124" s="58">
        <v>0</v>
      </c>
      <c r="X124" s="57">
        <v>0</v>
      </c>
      <c r="Y124" s="5">
        <v>0</v>
      </c>
      <c r="Z124" s="58">
        <f t="shared" si="214"/>
        <v>0</v>
      </c>
      <c r="AA124" s="57">
        <v>0</v>
      </c>
      <c r="AB124" s="5">
        <v>0</v>
      </c>
      <c r="AC124" s="58">
        <v>0</v>
      </c>
      <c r="AD124" s="59">
        <v>0</v>
      </c>
      <c r="AE124" s="12">
        <v>0</v>
      </c>
      <c r="AF124" s="58">
        <v>0</v>
      </c>
      <c r="AG124" s="57">
        <v>0</v>
      </c>
      <c r="AH124" s="5">
        <v>0</v>
      </c>
      <c r="AI124" s="58">
        <v>0</v>
      </c>
      <c r="AJ124" s="57">
        <v>0</v>
      </c>
      <c r="AK124" s="5">
        <v>0</v>
      </c>
      <c r="AL124" s="58">
        <v>0</v>
      </c>
      <c r="AM124" s="57">
        <v>0</v>
      </c>
      <c r="AN124" s="5">
        <v>0</v>
      </c>
      <c r="AO124" s="58">
        <v>0</v>
      </c>
      <c r="AP124" s="57">
        <v>0</v>
      </c>
      <c r="AQ124" s="5">
        <v>0</v>
      </c>
      <c r="AR124" s="58">
        <v>0</v>
      </c>
      <c r="AS124" s="57">
        <v>0</v>
      </c>
      <c r="AT124" s="5">
        <v>0</v>
      </c>
      <c r="AU124" s="58">
        <v>0</v>
      </c>
      <c r="AV124" s="59">
        <v>4945</v>
      </c>
      <c r="AW124" s="12">
        <v>26908</v>
      </c>
      <c r="AX124" s="58">
        <f t="shared" si="216"/>
        <v>5441.4560161779573</v>
      </c>
      <c r="AY124" s="59"/>
      <c r="AZ124" s="12"/>
      <c r="BA124" s="58"/>
      <c r="BB124" s="59">
        <v>0</v>
      </c>
      <c r="BC124" s="12">
        <v>0</v>
      </c>
      <c r="BD124" s="58">
        <f t="shared" si="217"/>
        <v>0</v>
      </c>
      <c r="BE124" s="59"/>
      <c r="BF124" s="12"/>
      <c r="BG124" s="58"/>
      <c r="BH124" s="59">
        <v>21</v>
      </c>
      <c r="BI124" s="12">
        <v>135</v>
      </c>
      <c r="BJ124" s="58">
        <f>BI124/BH124*1000</f>
        <v>6428.5714285714284</v>
      </c>
      <c r="BK124" s="57">
        <v>0</v>
      </c>
      <c r="BL124" s="5">
        <v>0</v>
      </c>
      <c r="BM124" s="58">
        <v>0</v>
      </c>
      <c r="BN124" s="57">
        <v>0</v>
      </c>
      <c r="BO124" s="5">
        <v>0</v>
      </c>
      <c r="BP124" s="58">
        <v>0</v>
      </c>
      <c r="BQ124" s="57">
        <v>0</v>
      </c>
      <c r="BR124" s="5">
        <v>0</v>
      </c>
      <c r="BS124" s="58">
        <v>0</v>
      </c>
      <c r="BT124" s="57">
        <v>0</v>
      </c>
      <c r="BU124" s="5">
        <v>0</v>
      </c>
      <c r="BV124" s="58">
        <v>0</v>
      </c>
      <c r="BW124" s="57">
        <v>0</v>
      </c>
      <c r="BX124" s="5">
        <v>0</v>
      </c>
      <c r="BY124" s="58">
        <v>0</v>
      </c>
      <c r="BZ124" s="57">
        <v>0</v>
      </c>
      <c r="CA124" s="5">
        <v>0</v>
      </c>
      <c r="CB124" s="58">
        <v>0</v>
      </c>
      <c r="CC124" s="59">
        <v>22</v>
      </c>
      <c r="CD124" s="12">
        <v>273</v>
      </c>
      <c r="CE124" s="58">
        <f>CD124/CC124*1000</f>
        <v>12409.090909090908</v>
      </c>
      <c r="CF124" s="59">
        <v>25150</v>
      </c>
      <c r="CG124" s="12">
        <v>101417</v>
      </c>
      <c r="CH124" s="58">
        <f t="shared" si="218"/>
        <v>4032.4850894632204</v>
      </c>
      <c r="CI124" s="57">
        <v>0</v>
      </c>
      <c r="CJ124" s="5">
        <v>0</v>
      </c>
      <c r="CK124" s="58">
        <v>0</v>
      </c>
      <c r="CL124" s="57">
        <v>0</v>
      </c>
      <c r="CM124" s="5">
        <v>0</v>
      </c>
      <c r="CN124" s="58">
        <v>0</v>
      </c>
      <c r="CO124" s="57">
        <v>0</v>
      </c>
      <c r="CP124" s="5">
        <v>0</v>
      </c>
      <c r="CQ124" s="58">
        <v>0</v>
      </c>
      <c r="CR124" s="59">
        <v>22</v>
      </c>
      <c r="CS124" s="12">
        <v>382</v>
      </c>
      <c r="CT124" s="58">
        <f>CS124/CR124*1000</f>
        <v>17363.636363636364</v>
      </c>
      <c r="CU124" s="57">
        <v>0</v>
      </c>
      <c r="CV124" s="5">
        <v>0</v>
      </c>
      <c r="CW124" s="58">
        <v>0</v>
      </c>
      <c r="CX124" s="57">
        <v>0</v>
      </c>
      <c r="CY124" s="5">
        <v>0</v>
      </c>
      <c r="CZ124" s="58">
        <v>0</v>
      </c>
      <c r="DA124" s="59">
        <v>0</v>
      </c>
      <c r="DB124" s="12">
        <v>6</v>
      </c>
      <c r="DC124" s="58">
        <v>0</v>
      </c>
      <c r="DD124" s="57">
        <v>0</v>
      </c>
      <c r="DE124" s="5">
        <v>0</v>
      </c>
      <c r="DF124" s="58">
        <v>0</v>
      </c>
      <c r="DG124" s="57">
        <v>1</v>
      </c>
      <c r="DH124" s="5">
        <v>24</v>
      </c>
      <c r="DI124" s="58">
        <f>DH124/DG124*1000</f>
        <v>24000</v>
      </c>
      <c r="DJ124" s="57">
        <v>0</v>
      </c>
      <c r="DK124" s="5">
        <v>0</v>
      </c>
      <c r="DL124" s="58">
        <v>0</v>
      </c>
      <c r="DM124" s="57">
        <v>0</v>
      </c>
      <c r="DN124" s="5">
        <v>0</v>
      </c>
      <c r="DO124" s="58">
        <v>0</v>
      </c>
      <c r="DP124" s="57">
        <v>0</v>
      </c>
      <c r="DQ124" s="5">
        <v>0</v>
      </c>
      <c r="DR124" s="58">
        <v>0</v>
      </c>
      <c r="DS124" s="57">
        <v>0</v>
      </c>
      <c r="DT124" s="5">
        <v>0</v>
      </c>
      <c r="DU124" s="58">
        <v>0</v>
      </c>
      <c r="DV124" s="57">
        <v>0</v>
      </c>
      <c r="DW124" s="5">
        <v>0</v>
      </c>
      <c r="DX124" s="58">
        <v>0</v>
      </c>
      <c r="DY124" s="57">
        <v>0</v>
      </c>
      <c r="DZ124" s="5">
        <v>0</v>
      </c>
      <c r="EA124" s="58">
        <v>0</v>
      </c>
      <c r="EB124" s="57">
        <v>0</v>
      </c>
      <c r="EC124" s="5">
        <v>0</v>
      </c>
      <c r="ED124" s="58">
        <v>0</v>
      </c>
      <c r="EE124" s="57">
        <v>0</v>
      </c>
      <c r="EF124" s="5">
        <v>0</v>
      </c>
      <c r="EG124" s="58">
        <v>0</v>
      </c>
      <c r="EH124" s="57">
        <v>0</v>
      </c>
      <c r="EI124" s="5">
        <v>0</v>
      </c>
      <c r="EJ124" s="58">
        <v>0</v>
      </c>
      <c r="EK124" s="57">
        <v>0</v>
      </c>
      <c r="EL124" s="5">
        <v>0</v>
      </c>
      <c r="EM124" s="58">
        <v>0</v>
      </c>
      <c r="EN124" s="57">
        <v>0</v>
      </c>
      <c r="EO124" s="5">
        <v>0</v>
      </c>
      <c r="EP124" s="58">
        <v>0</v>
      </c>
      <c r="EQ124" s="59">
        <v>142</v>
      </c>
      <c r="ER124" s="12">
        <v>1554</v>
      </c>
      <c r="ES124" s="58">
        <f t="shared" si="219"/>
        <v>10943.661971830987</v>
      </c>
      <c r="ET124" s="57">
        <v>0</v>
      </c>
      <c r="EU124" s="5">
        <v>0</v>
      </c>
      <c r="EV124" s="58">
        <v>0</v>
      </c>
      <c r="EW124" s="57">
        <v>0</v>
      </c>
      <c r="EX124" s="5">
        <v>0</v>
      </c>
      <c r="EY124" s="58">
        <v>0</v>
      </c>
      <c r="EZ124" s="59"/>
      <c r="FA124" s="12"/>
      <c r="FB124" s="58"/>
      <c r="FC124" s="59">
        <v>0</v>
      </c>
      <c r="FD124" s="12">
        <v>0</v>
      </c>
      <c r="FE124" s="58">
        <v>0</v>
      </c>
      <c r="FF124" s="57">
        <v>0</v>
      </c>
      <c r="FG124" s="5">
        <v>0</v>
      </c>
      <c r="FH124" s="58">
        <v>0</v>
      </c>
      <c r="FI124" s="57">
        <v>0</v>
      </c>
      <c r="FJ124" s="5">
        <v>0</v>
      </c>
      <c r="FK124" s="58">
        <v>0</v>
      </c>
      <c r="FL124" s="57">
        <v>0</v>
      </c>
      <c r="FM124" s="5">
        <v>0</v>
      </c>
      <c r="FN124" s="58">
        <f t="shared" si="220"/>
        <v>0</v>
      </c>
      <c r="FO124" s="57">
        <v>0</v>
      </c>
      <c r="FP124" s="5">
        <v>0</v>
      </c>
      <c r="FQ124" s="58">
        <v>0</v>
      </c>
      <c r="FR124" s="57">
        <v>0</v>
      </c>
      <c r="FS124" s="5">
        <v>0</v>
      </c>
      <c r="FT124" s="58">
        <v>0</v>
      </c>
      <c r="FU124" s="57">
        <v>0</v>
      </c>
      <c r="FV124" s="5">
        <v>0</v>
      </c>
      <c r="FW124" s="58">
        <v>0</v>
      </c>
      <c r="FX124" s="57">
        <v>0</v>
      </c>
      <c r="FY124" s="5">
        <v>0</v>
      </c>
      <c r="FZ124" s="58">
        <v>0</v>
      </c>
      <c r="GA124" s="57">
        <v>0</v>
      </c>
      <c r="GB124" s="5">
        <v>0</v>
      </c>
      <c r="GC124" s="58">
        <v>0</v>
      </c>
      <c r="GD124" s="57">
        <v>0</v>
      </c>
      <c r="GE124" s="5">
        <v>0</v>
      </c>
      <c r="GF124" s="58">
        <v>0</v>
      </c>
      <c r="GG124" s="57">
        <v>0</v>
      </c>
      <c r="GH124" s="5">
        <v>0</v>
      </c>
      <c r="GI124" s="58">
        <v>0</v>
      </c>
      <c r="GJ124" s="57">
        <v>0</v>
      </c>
      <c r="GK124" s="5">
        <v>0</v>
      </c>
      <c r="GL124" s="58">
        <v>0</v>
      </c>
      <c r="GM124" s="57">
        <v>0</v>
      </c>
      <c r="GN124" s="5">
        <v>0</v>
      </c>
      <c r="GO124" s="58">
        <v>0</v>
      </c>
      <c r="GP124" s="57">
        <v>0</v>
      </c>
      <c r="GQ124" s="5">
        <v>0</v>
      </c>
      <c r="GR124" s="58">
        <f t="shared" si="221"/>
        <v>0</v>
      </c>
      <c r="GS124" s="57">
        <v>0</v>
      </c>
      <c r="GT124" s="5">
        <v>0</v>
      </c>
      <c r="GU124" s="58">
        <v>0</v>
      </c>
      <c r="GV124" s="57">
        <v>0</v>
      </c>
      <c r="GW124" s="5">
        <v>0</v>
      </c>
      <c r="GX124" s="58">
        <v>0</v>
      </c>
      <c r="GY124" s="59">
        <v>26605</v>
      </c>
      <c r="GZ124" s="12">
        <v>142383</v>
      </c>
      <c r="HA124" s="58">
        <f t="shared" si="222"/>
        <v>5351.7383950385265</v>
      </c>
      <c r="HB124" s="57">
        <v>0</v>
      </c>
      <c r="HC124" s="5">
        <v>0</v>
      </c>
      <c r="HD124" s="58">
        <f t="shared" si="223"/>
        <v>0</v>
      </c>
      <c r="HE124" s="57"/>
      <c r="HF124" s="5"/>
      <c r="HG124" s="58"/>
      <c r="HH124" s="57">
        <v>0</v>
      </c>
      <c r="HI124" s="5">
        <v>0</v>
      </c>
      <c r="HJ124" s="58">
        <v>0</v>
      </c>
      <c r="HK124" s="57">
        <v>0</v>
      </c>
      <c r="HL124" s="5">
        <v>0</v>
      </c>
      <c r="HM124" s="58">
        <v>0</v>
      </c>
      <c r="HN124" s="57">
        <v>0</v>
      </c>
      <c r="HO124" s="5">
        <v>0</v>
      </c>
      <c r="HP124" s="58">
        <v>0</v>
      </c>
      <c r="HQ124" s="57">
        <v>0</v>
      </c>
      <c r="HR124" s="5">
        <v>0</v>
      </c>
      <c r="HS124" s="58">
        <v>0</v>
      </c>
      <c r="HT124" s="57">
        <v>0</v>
      </c>
      <c r="HU124" s="5">
        <v>0</v>
      </c>
      <c r="HV124" s="58">
        <v>0</v>
      </c>
      <c r="HW124" s="59">
        <v>155</v>
      </c>
      <c r="HX124" s="12">
        <v>1527</v>
      </c>
      <c r="HY124" s="58">
        <f t="shared" si="224"/>
        <v>9851.6129032258068</v>
      </c>
      <c r="HZ124" s="59">
        <v>0</v>
      </c>
      <c r="IA124" s="9">
        <v>0</v>
      </c>
      <c r="IB124" s="58">
        <v>0</v>
      </c>
      <c r="IC124" s="59">
        <v>240</v>
      </c>
      <c r="ID124" s="12">
        <v>1348</v>
      </c>
      <c r="IE124" s="58">
        <f>ID124/IC124*1000</f>
        <v>5616.6666666666661</v>
      </c>
      <c r="IF124" s="59">
        <v>1600</v>
      </c>
      <c r="IG124" s="12">
        <v>7474</v>
      </c>
      <c r="IH124" s="58">
        <f>IG124/IF124*1000</f>
        <v>4671.25</v>
      </c>
      <c r="II124" s="57">
        <v>0</v>
      </c>
      <c r="IJ124" s="5">
        <v>0</v>
      </c>
      <c r="IK124" s="58">
        <v>0</v>
      </c>
      <c r="IL124" s="57">
        <v>0</v>
      </c>
      <c r="IM124" s="5">
        <v>0</v>
      </c>
      <c r="IN124" s="58">
        <v>0</v>
      </c>
      <c r="IO124" s="57">
        <v>0</v>
      </c>
      <c r="IP124" s="5">
        <v>0</v>
      </c>
      <c r="IQ124" s="58">
        <v>0</v>
      </c>
      <c r="IR124" s="14">
        <f t="shared" si="115"/>
        <v>58988</v>
      </c>
      <c r="IS124" s="58">
        <f t="shared" si="116"/>
        <v>284223</v>
      </c>
    </row>
    <row r="125" spans="1:253" x14ac:dyDescent="0.3">
      <c r="A125" s="54">
        <v>2013</v>
      </c>
      <c r="B125" s="50" t="s">
        <v>7</v>
      </c>
      <c r="C125" s="57">
        <v>0</v>
      </c>
      <c r="D125" s="5">
        <v>0</v>
      </c>
      <c r="E125" s="58">
        <v>0</v>
      </c>
      <c r="F125" s="59"/>
      <c r="G125" s="12"/>
      <c r="H125" s="58"/>
      <c r="I125" s="59">
        <v>0</v>
      </c>
      <c r="J125" s="12">
        <v>0</v>
      </c>
      <c r="K125" s="58">
        <v>0</v>
      </c>
      <c r="L125" s="59">
        <v>126</v>
      </c>
      <c r="M125" s="12">
        <v>1224</v>
      </c>
      <c r="N125" s="58">
        <f t="shared" si="213"/>
        <v>9714.2857142857138</v>
      </c>
      <c r="O125" s="57">
        <v>0</v>
      </c>
      <c r="P125" s="5">
        <v>0</v>
      </c>
      <c r="Q125" s="58">
        <v>0</v>
      </c>
      <c r="R125" s="57">
        <v>0</v>
      </c>
      <c r="S125" s="5">
        <v>0</v>
      </c>
      <c r="T125" s="58">
        <v>0</v>
      </c>
      <c r="U125" s="57">
        <v>0</v>
      </c>
      <c r="V125" s="5">
        <v>0</v>
      </c>
      <c r="W125" s="58">
        <v>0</v>
      </c>
      <c r="X125" s="57">
        <v>0</v>
      </c>
      <c r="Y125" s="5">
        <v>0</v>
      </c>
      <c r="Z125" s="58">
        <f t="shared" si="214"/>
        <v>0</v>
      </c>
      <c r="AA125" s="57">
        <v>0</v>
      </c>
      <c r="AB125" s="5">
        <v>0</v>
      </c>
      <c r="AC125" s="58">
        <v>0</v>
      </c>
      <c r="AD125" s="59">
        <v>600</v>
      </c>
      <c r="AE125" s="12">
        <v>2934</v>
      </c>
      <c r="AF125" s="58">
        <f t="shared" si="215"/>
        <v>4890</v>
      </c>
      <c r="AG125" s="57">
        <v>500</v>
      </c>
      <c r="AH125" s="5">
        <v>2146</v>
      </c>
      <c r="AI125" s="58">
        <f>AH125/AG125*1000</f>
        <v>4292</v>
      </c>
      <c r="AJ125" s="57">
        <v>0</v>
      </c>
      <c r="AK125" s="5">
        <v>0</v>
      </c>
      <c r="AL125" s="58">
        <v>0</v>
      </c>
      <c r="AM125" s="59">
        <v>0</v>
      </c>
      <c r="AN125" s="12">
        <v>0</v>
      </c>
      <c r="AO125" s="58">
        <v>0</v>
      </c>
      <c r="AP125" s="59">
        <v>0</v>
      </c>
      <c r="AQ125" s="12">
        <v>0</v>
      </c>
      <c r="AR125" s="58">
        <v>0</v>
      </c>
      <c r="AS125" s="57">
        <v>0</v>
      </c>
      <c r="AT125" s="5">
        <v>0</v>
      </c>
      <c r="AU125" s="58">
        <v>0</v>
      </c>
      <c r="AV125" s="59">
        <v>17147</v>
      </c>
      <c r="AW125" s="12">
        <v>86794</v>
      </c>
      <c r="AX125" s="58">
        <f t="shared" si="216"/>
        <v>5061.7600746486269</v>
      </c>
      <c r="AY125" s="57"/>
      <c r="AZ125" s="5"/>
      <c r="BA125" s="58"/>
      <c r="BB125" s="57">
        <v>0</v>
      </c>
      <c r="BC125" s="5">
        <v>0</v>
      </c>
      <c r="BD125" s="58">
        <f t="shared" si="217"/>
        <v>0</v>
      </c>
      <c r="BE125" s="57"/>
      <c r="BF125" s="5"/>
      <c r="BG125" s="58"/>
      <c r="BH125" s="57">
        <v>0</v>
      </c>
      <c r="BI125" s="5">
        <v>0</v>
      </c>
      <c r="BJ125" s="58">
        <v>0</v>
      </c>
      <c r="BK125" s="57">
        <v>0</v>
      </c>
      <c r="BL125" s="5">
        <v>0</v>
      </c>
      <c r="BM125" s="58">
        <v>0</v>
      </c>
      <c r="BN125" s="57">
        <v>0</v>
      </c>
      <c r="BO125" s="5">
        <v>0</v>
      </c>
      <c r="BP125" s="58">
        <v>0</v>
      </c>
      <c r="BQ125" s="57">
        <v>0</v>
      </c>
      <c r="BR125" s="5">
        <v>0</v>
      </c>
      <c r="BS125" s="58">
        <v>0</v>
      </c>
      <c r="BT125" s="57">
        <v>0</v>
      </c>
      <c r="BU125" s="5">
        <v>0</v>
      </c>
      <c r="BV125" s="58">
        <v>0</v>
      </c>
      <c r="BW125" s="57">
        <v>0</v>
      </c>
      <c r="BX125" s="5">
        <v>0</v>
      </c>
      <c r="BY125" s="58">
        <v>0</v>
      </c>
      <c r="BZ125" s="57">
        <v>0</v>
      </c>
      <c r="CA125" s="5">
        <v>0</v>
      </c>
      <c r="CB125" s="58">
        <v>0</v>
      </c>
      <c r="CC125" s="59">
        <v>125</v>
      </c>
      <c r="CD125" s="12">
        <v>486</v>
      </c>
      <c r="CE125" s="58">
        <f>CD125/CC125*1000</f>
        <v>3888</v>
      </c>
      <c r="CF125" s="59">
        <v>23804</v>
      </c>
      <c r="CG125" s="12">
        <v>96826</v>
      </c>
      <c r="CH125" s="58">
        <f t="shared" si="218"/>
        <v>4067.6356914804232</v>
      </c>
      <c r="CI125" s="57">
        <v>0</v>
      </c>
      <c r="CJ125" s="5">
        <v>0</v>
      </c>
      <c r="CK125" s="58">
        <v>0</v>
      </c>
      <c r="CL125" s="57">
        <v>0</v>
      </c>
      <c r="CM125" s="5">
        <v>0</v>
      </c>
      <c r="CN125" s="58">
        <v>0</v>
      </c>
      <c r="CO125" s="59">
        <v>0</v>
      </c>
      <c r="CP125" s="12">
        <v>0</v>
      </c>
      <c r="CQ125" s="58">
        <v>0</v>
      </c>
      <c r="CR125" s="59">
        <v>2</v>
      </c>
      <c r="CS125" s="12">
        <v>45</v>
      </c>
      <c r="CT125" s="58">
        <f>CS125/CR125*1000</f>
        <v>22500</v>
      </c>
      <c r="CU125" s="57">
        <v>0</v>
      </c>
      <c r="CV125" s="5">
        <v>5</v>
      </c>
      <c r="CW125" s="58">
        <v>0</v>
      </c>
      <c r="CX125" s="57">
        <v>0</v>
      </c>
      <c r="CY125" s="5">
        <v>0</v>
      </c>
      <c r="CZ125" s="58">
        <v>0</v>
      </c>
      <c r="DA125" s="59">
        <v>0</v>
      </c>
      <c r="DB125" s="12">
        <v>0</v>
      </c>
      <c r="DC125" s="58">
        <v>0</v>
      </c>
      <c r="DD125" s="57">
        <v>0</v>
      </c>
      <c r="DE125" s="5">
        <v>0</v>
      </c>
      <c r="DF125" s="58">
        <v>0</v>
      </c>
      <c r="DG125" s="59">
        <v>0</v>
      </c>
      <c r="DH125" s="12">
        <v>0</v>
      </c>
      <c r="DI125" s="58">
        <v>0</v>
      </c>
      <c r="DJ125" s="57">
        <v>0</v>
      </c>
      <c r="DK125" s="5">
        <v>0</v>
      </c>
      <c r="DL125" s="58">
        <v>0</v>
      </c>
      <c r="DM125" s="57">
        <v>0</v>
      </c>
      <c r="DN125" s="5">
        <v>0</v>
      </c>
      <c r="DO125" s="58">
        <v>0</v>
      </c>
      <c r="DP125" s="57">
        <v>0</v>
      </c>
      <c r="DQ125" s="5">
        <v>0</v>
      </c>
      <c r="DR125" s="58">
        <v>0</v>
      </c>
      <c r="DS125" s="57">
        <v>0</v>
      </c>
      <c r="DT125" s="5">
        <v>0</v>
      </c>
      <c r="DU125" s="58">
        <v>0</v>
      </c>
      <c r="DV125" s="57">
        <v>0</v>
      </c>
      <c r="DW125" s="5">
        <v>0</v>
      </c>
      <c r="DX125" s="58">
        <v>0</v>
      </c>
      <c r="DY125" s="57">
        <v>0</v>
      </c>
      <c r="DZ125" s="5">
        <v>0</v>
      </c>
      <c r="EA125" s="58">
        <v>0</v>
      </c>
      <c r="EB125" s="57">
        <v>0</v>
      </c>
      <c r="EC125" s="5">
        <v>0</v>
      </c>
      <c r="ED125" s="58">
        <v>0</v>
      </c>
      <c r="EE125" s="57">
        <v>0</v>
      </c>
      <c r="EF125" s="5">
        <v>0</v>
      </c>
      <c r="EG125" s="58">
        <v>0</v>
      </c>
      <c r="EH125" s="57">
        <v>0</v>
      </c>
      <c r="EI125" s="5">
        <v>0</v>
      </c>
      <c r="EJ125" s="58">
        <v>0</v>
      </c>
      <c r="EK125" s="57">
        <v>0</v>
      </c>
      <c r="EL125" s="5">
        <v>0</v>
      </c>
      <c r="EM125" s="58">
        <v>0</v>
      </c>
      <c r="EN125" s="57">
        <v>0</v>
      </c>
      <c r="EO125" s="5">
        <v>0</v>
      </c>
      <c r="EP125" s="58">
        <v>0</v>
      </c>
      <c r="EQ125" s="59">
        <v>90</v>
      </c>
      <c r="ER125" s="12">
        <v>845</v>
      </c>
      <c r="ES125" s="58">
        <f t="shared" si="219"/>
        <v>9388.8888888888887</v>
      </c>
      <c r="ET125" s="57">
        <v>0</v>
      </c>
      <c r="EU125" s="5">
        <v>0</v>
      </c>
      <c r="EV125" s="58">
        <v>0</v>
      </c>
      <c r="EW125" s="57">
        <v>0</v>
      </c>
      <c r="EX125" s="5">
        <v>0</v>
      </c>
      <c r="EY125" s="58">
        <v>0</v>
      </c>
      <c r="EZ125" s="59"/>
      <c r="FA125" s="12"/>
      <c r="FB125" s="58"/>
      <c r="FC125" s="59">
        <v>0</v>
      </c>
      <c r="FD125" s="12">
        <v>0</v>
      </c>
      <c r="FE125" s="58">
        <v>0</v>
      </c>
      <c r="FF125" s="59">
        <v>0</v>
      </c>
      <c r="FG125" s="12">
        <v>0</v>
      </c>
      <c r="FH125" s="58">
        <v>0</v>
      </c>
      <c r="FI125" s="59">
        <v>0</v>
      </c>
      <c r="FJ125" s="12">
        <v>0</v>
      </c>
      <c r="FK125" s="58">
        <v>0</v>
      </c>
      <c r="FL125" s="57">
        <v>0</v>
      </c>
      <c r="FM125" s="5">
        <v>0</v>
      </c>
      <c r="FN125" s="58">
        <f t="shared" si="220"/>
        <v>0</v>
      </c>
      <c r="FO125" s="57">
        <v>0</v>
      </c>
      <c r="FP125" s="5">
        <v>0</v>
      </c>
      <c r="FQ125" s="58">
        <v>0</v>
      </c>
      <c r="FR125" s="59">
        <v>22</v>
      </c>
      <c r="FS125" s="12">
        <v>200</v>
      </c>
      <c r="FT125" s="58">
        <f>FS125/FR125*1000</f>
        <v>9090.9090909090919</v>
      </c>
      <c r="FU125" s="59">
        <v>0</v>
      </c>
      <c r="FV125" s="12">
        <v>0</v>
      </c>
      <c r="FW125" s="58">
        <v>0</v>
      </c>
      <c r="FX125" s="59">
        <v>0</v>
      </c>
      <c r="FY125" s="12">
        <v>0</v>
      </c>
      <c r="FZ125" s="58">
        <v>0</v>
      </c>
      <c r="GA125" s="57">
        <v>0</v>
      </c>
      <c r="GB125" s="5">
        <v>0</v>
      </c>
      <c r="GC125" s="58">
        <v>0</v>
      </c>
      <c r="GD125" s="57">
        <v>0</v>
      </c>
      <c r="GE125" s="5">
        <v>0</v>
      </c>
      <c r="GF125" s="58">
        <v>0</v>
      </c>
      <c r="GG125" s="57">
        <v>0</v>
      </c>
      <c r="GH125" s="5">
        <v>0</v>
      </c>
      <c r="GI125" s="58">
        <v>0</v>
      </c>
      <c r="GJ125" s="57">
        <v>0</v>
      </c>
      <c r="GK125" s="5">
        <v>0</v>
      </c>
      <c r="GL125" s="58">
        <v>0</v>
      </c>
      <c r="GM125" s="57">
        <v>0</v>
      </c>
      <c r="GN125" s="5">
        <v>0</v>
      </c>
      <c r="GO125" s="58">
        <v>0</v>
      </c>
      <c r="GP125" s="57">
        <v>0</v>
      </c>
      <c r="GQ125" s="5">
        <v>0</v>
      </c>
      <c r="GR125" s="58">
        <f t="shared" si="221"/>
        <v>0</v>
      </c>
      <c r="GS125" s="59">
        <v>0</v>
      </c>
      <c r="GT125" s="12">
        <v>0</v>
      </c>
      <c r="GU125" s="58">
        <v>0</v>
      </c>
      <c r="GV125" s="57">
        <v>0</v>
      </c>
      <c r="GW125" s="5">
        <v>0</v>
      </c>
      <c r="GX125" s="58">
        <v>0</v>
      </c>
      <c r="GY125" s="59">
        <v>19500</v>
      </c>
      <c r="GZ125" s="12">
        <v>109459</v>
      </c>
      <c r="HA125" s="58">
        <f t="shared" si="222"/>
        <v>5613.2820512820517</v>
      </c>
      <c r="HB125" s="57">
        <v>0</v>
      </c>
      <c r="HC125" s="5">
        <v>0</v>
      </c>
      <c r="HD125" s="58">
        <f t="shared" si="223"/>
        <v>0</v>
      </c>
      <c r="HE125" s="57"/>
      <c r="HF125" s="5"/>
      <c r="HG125" s="58"/>
      <c r="HH125" s="59">
        <v>0</v>
      </c>
      <c r="HI125" s="12">
        <v>0</v>
      </c>
      <c r="HJ125" s="58">
        <v>0</v>
      </c>
      <c r="HK125" s="57">
        <v>0</v>
      </c>
      <c r="HL125" s="5">
        <v>0</v>
      </c>
      <c r="HM125" s="58">
        <v>0</v>
      </c>
      <c r="HN125" s="57">
        <v>0</v>
      </c>
      <c r="HO125" s="5">
        <v>0</v>
      </c>
      <c r="HP125" s="58">
        <v>0</v>
      </c>
      <c r="HQ125" s="59">
        <v>0</v>
      </c>
      <c r="HR125" s="12">
        <v>0</v>
      </c>
      <c r="HS125" s="58">
        <v>0</v>
      </c>
      <c r="HT125" s="57">
        <v>0</v>
      </c>
      <c r="HU125" s="5">
        <v>0</v>
      </c>
      <c r="HV125" s="58">
        <v>0</v>
      </c>
      <c r="HW125" s="59">
        <v>51</v>
      </c>
      <c r="HX125" s="12">
        <v>629</v>
      </c>
      <c r="HY125" s="58">
        <f t="shared" si="224"/>
        <v>12333.333333333334</v>
      </c>
      <c r="HZ125" s="59">
        <v>0</v>
      </c>
      <c r="IA125" s="9">
        <v>0</v>
      </c>
      <c r="IB125" s="58">
        <v>0</v>
      </c>
      <c r="IC125" s="59">
        <v>744</v>
      </c>
      <c r="ID125" s="12">
        <v>4108</v>
      </c>
      <c r="IE125" s="58">
        <f>ID125/IC125*1000</f>
        <v>5521.5053763440856</v>
      </c>
      <c r="IF125" s="59">
        <v>3250</v>
      </c>
      <c r="IG125" s="12">
        <v>13805</v>
      </c>
      <c r="IH125" s="58">
        <f t="shared" ref="IH125:IH134" si="225">IG125/IF125*1000</f>
        <v>4247.6923076923076</v>
      </c>
      <c r="II125" s="57">
        <v>0</v>
      </c>
      <c r="IJ125" s="5">
        <v>0</v>
      </c>
      <c r="IK125" s="58">
        <v>0</v>
      </c>
      <c r="IL125" s="57">
        <v>0</v>
      </c>
      <c r="IM125" s="5">
        <v>0</v>
      </c>
      <c r="IN125" s="58">
        <v>0</v>
      </c>
      <c r="IO125" s="57">
        <v>0</v>
      </c>
      <c r="IP125" s="5">
        <v>0</v>
      </c>
      <c r="IQ125" s="58">
        <v>0</v>
      </c>
      <c r="IR125" s="14">
        <f t="shared" si="115"/>
        <v>65961</v>
      </c>
      <c r="IS125" s="58">
        <f t="shared" si="116"/>
        <v>319506</v>
      </c>
    </row>
    <row r="126" spans="1:253" x14ac:dyDescent="0.3">
      <c r="A126" s="54">
        <v>2013</v>
      </c>
      <c r="B126" s="50" t="s">
        <v>8</v>
      </c>
      <c r="C126" s="57">
        <v>0</v>
      </c>
      <c r="D126" s="5">
        <v>0</v>
      </c>
      <c r="E126" s="58">
        <v>0</v>
      </c>
      <c r="F126" s="57"/>
      <c r="G126" s="5"/>
      <c r="H126" s="58"/>
      <c r="I126" s="57">
        <v>0</v>
      </c>
      <c r="J126" s="5">
        <v>0</v>
      </c>
      <c r="K126" s="58">
        <v>0</v>
      </c>
      <c r="L126" s="59">
        <v>257</v>
      </c>
      <c r="M126" s="12">
        <v>2656</v>
      </c>
      <c r="N126" s="58">
        <f t="shared" si="213"/>
        <v>10334.630350194553</v>
      </c>
      <c r="O126" s="57">
        <v>0</v>
      </c>
      <c r="P126" s="5">
        <v>0</v>
      </c>
      <c r="Q126" s="58">
        <v>0</v>
      </c>
      <c r="R126" s="57">
        <v>0</v>
      </c>
      <c r="S126" s="5">
        <v>0</v>
      </c>
      <c r="T126" s="58">
        <v>0</v>
      </c>
      <c r="U126" s="57">
        <v>0</v>
      </c>
      <c r="V126" s="5">
        <v>0</v>
      </c>
      <c r="W126" s="58">
        <v>0</v>
      </c>
      <c r="X126" s="57">
        <v>0</v>
      </c>
      <c r="Y126" s="5">
        <v>0</v>
      </c>
      <c r="Z126" s="58">
        <f t="shared" si="214"/>
        <v>0</v>
      </c>
      <c r="AA126" s="57">
        <v>0</v>
      </c>
      <c r="AB126" s="5">
        <v>0</v>
      </c>
      <c r="AC126" s="58">
        <v>0</v>
      </c>
      <c r="AD126" s="59">
        <v>1649</v>
      </c>
      <c r="AE126" s="12">
        <v>8802</v>
      </c>
      <c r="AF126" s="58">
        <f t="shared" si="215"/>
        <v>5337.7804730139478</v>
      </c>
      <c r="AG126" s="57">
        <v>0</v>
      </c>
      <c r="AH126" s="5">
        <v>0</v>
      </c>
      <c r="AI126" s="58">
        <v>0</v>
      </c>
      <c r="AJ126" s="57">
        <v>0</v>
      </c>
      <c r="AK126" s="5">
        <v>0</v>
      </c>
      <c r="AL126" s="58">
        <v>0</v>
      </c>
      <c r="AM126" s="57">
        <v>0</v>
      </c>
      <c r="AN126" s="5">
        <v>0</v>
      </c>
      <c r="AO126" s="58">
        <v>0</v>
      </c>
      <c r="AP126" s="57">
        <v>0</v>
      </c>
      <c r="AQ126" s="5">
        <v>0</v>
      </c>
      <c r="AR126" s="58">
        <v>0</v>
      </c>
      <c r="AS126" s="57">
        <v>0</v>
      </c>
      <c r="AT126" s="5">
        <v>0</v>
      </c>
      <c r="AU126" s="58">
        <v>0</v>
      </c>
      <c r="AV126" s="59">
        <v>7075</v>
      </c>
      <c r="AW126" s="12">
        <v>39932</v>
      </c>
      <c r="AX126" s="58">
        <f t="shared" si="216"/>
        <v>5644.0989399293285</v>
      </c>
      <c r="AY126" s="57"/>
      <c r="AZ126" s="5"/>
      <c r="BA126" s="58"/>
      <c r="BB126" s="57">
        <v>0</v>
      </c>
      <c r="BC126" s="5">
        <v>0</v>
      </c>
      <c r="BD126" s="58">
        <f t="shared" si="217"/>
        <v>0</v>
      </c>
      <c r="BE126" s="57"/>
      <c r="BF126" s="5"/>
      <c r="BG126" s="58"/>
      <c r="BH126" s="57">
        <v>0</v>
      </c>
      <c r="BI126" s="5">
        <v>0</v>
      </c>
      <c r="BJ126" s="58">
        <v>0</v>
      </c>
      <c r="BK126" s="57">
        <v>0</v>
      </c>
      <c r="BL126" s="5">
        <v>0</v>
      </c>
      <c r="BM126" s="58">
        <v>0</v>
      </c>
      <c r="BN126" s="57">
        <v>0</v>
      </c>
      <c r="BO126" s="5">
        <v>0</v>
      </c>
      <c r="BP126" s="58">
        <v>0</v>
      </c>
      <c r="BQ126" s="57">
        <v>0</v>
      </c>
      <c r="BR126" s="5">
        <v>0</v>
      </c>
      <c r="BS126" s="58">
        <v>0</v>
      </c>
      <c r="BT126" s="57">
        <v>0</v>
      </c>
      <c r="BU126" s="5">
        <v>0</v>
      </c>
      <c r="BV126" s="58">
        <v>0</v>
      </c>
      <c r="BW126" s="57">
        <v>0</v>
      </c>
      <c r="BX126" s="5">
        <v>0</v>
      </c>
      <c r="BY126" s="58">
        <v>0</v>
      </c>
      <c r="BZ126" s="57">
        <v>0</v>
      </c>
      <c r="CA126" s="5">
        <v>0</v>
      </c>
      <c r="CB126" s="58">
        <v>0</v>
      </c>
      <c r="CC126" s="59">
        <v>125</v>
      </c>
      <c r="CD126" s="12">
        <v>515</v>
      </c>
      <c r="CE126" s="58">
        <f t="shared" ref="CE126:CE134" si="226">CD126/CC126*1000</f>
        <v>4120</v>
      </c>
      <c r="CF126" s="59">
        <v>66774</v>
      </c>
      <c r="CG126" s="12">
        <v>270716</v>
      </c>
      <c r="CH126" s="58">
        <f t="shared" si="218"/>
        <v>4054.2127175247851</v>
      </c>
      <c r="CI126" s="57">
        <v>282</v>
      </c>
      <c r="CJ126" s="5">
        <v>1229</v>
      </c>
      <c r="CK126" s="58">
        <f t="shared" ref="CK126" si="227">CJ126/CI126*1000</f>
        <v>4358.156028368795</v>
      </c>
      <c r="CL126" s="57">
        <v>0</v>
      </c>
      <c r="CM126" s="5">
        <v>0</v>
      </c>
      <c r="CN126" s="58">
        <v>0</v>
      </c>
      <c r="CO126" s="57">
        <v>0</v>
      </c>
      <c r="CP126" s="5">
        <v>0</v>
      </c>
      <c r="CQ126" s="58">
        <v>0</v>
      </c>
      <c r="CR126" s="59">
        <v>30</v>
      </c>
      <c r="CS126" s="12">
        <v>365</v>
      </c>
      <c r="CT126" s="58">
        <f>CS126/CR126*1000</f>
        <v>12166.666666666666</v>
      </c>
      <c r="CU126" s="57">
        <v>0</v>
      </c>
      <c r="CV126" s="5">
        <v>0</v>
      </c>
      <c r="CW126" s="58">
        <v>0</v>
      </c>
      <c r="CX126" s="57">
        <v>0</v>
      </c>
      <c r="CY126" s="5">
        <v>0</v>
      </c>
      <c r="CZ126" s="58">
        <v>0</v>
      </c>
      <c r="DA126" s="59">
        <v>-48</v>
      </c>
      <c r="DB126" s="12">
        <v>-73</v>
      </c>
      <c r="DC126" s="58">
        <f>DB126/DA126*-1000</f>
        <v>-1520.8333333333333</v>
      </c>
      <c r="DD126" s="57">
        <v>0</v>
      </c>
      <c r="DE126" s="5">
        <v>0</v>
      </c>
      <c r="DF126" s="58">
        <v>0</v>
      </c>
      <c r="DG126" s="57">
        <v>0</v>
      </c>
      <c r="DH126" s="5">
        <v>0</v>
      </c>
      <c r="DI126" s="58">
        <v>0</v>
      </c>
      <c r="DJ126" s="57">
        <v>0</v>
      </c>
      <c r="DK126" s="5">
        <v>0</v>
      </c>
      <c r="DL126" s="58">
        <v>0</v>
      </c>
      <c r="DM126" s="57">
        <v>0</v>
      </c>
      <c r="DN126" s="5">
        <v>0</v>
      </c>
      <c r="DO126" s="58">
        <v>0</v>
      </c>
      <c r="DP126" s="57">
        <v>0</v>
      </c>
      <c r="DQ126" s="5">
        <v>0</v>
      </c>
      <c r="DR126" s="58">
        <v>0</v>
      </c>
      <c r="DS126" s="57">
        <v>0</v>
      </c>
      <c r="DT126" s="5">
        <v>0</v>
      </c>
      <c r="DU126" s="58">
        <v>0</v>
      </c>
      <c r="DV126" s="57">
        <v>0</v>
      </c>
      <c r="DW126" s="5">
        <v>0</v>
      </c>
      <c r="DX126" s="58">
        <v>0</v>
      </c>
      <c r="DY126" s="57">
        <v>0</v>
      </c>
      <c r="DZ126" s="5">
        <v>0</v>
      </c>
      <c r="EA126" s="58">
        <v>0</v>
      </c>
      <c r="EB126" s="57">
        <v>0</v>
      </c>
      <c r="EC126" s="5">
        <v>0</v>
      </c>
      <c r="ED126" s="58">
        <v>0</v>
      </c>
      <c r="EE126" s="57">
        <v>0</v>
      </c>
      <c r="EF126" s="5">
        <v>0</v>
      </c>
      <c r="EG126" s="58">
        <v>0</v>
      </c>
      <c r="EH126" s="57">
        <v>0</v>
      </c>
      <c r="EI126" s="5">
        <v>0</v>
      </c>
      <c r="EJ126" s="58">
        <v>0</v>
      </c>
      <c r="EK126" s="57">
        <v>0</v>
      </c>
      <c r="EL126" s="5">
        <v>0</v>
      </c>
      <c r="EM126" s="58">
        <v>0</v>
      </c>
      <c r="EN126" s="57">
        <v>0</v>
      </c>
      <c r="EO126" s="5">
        <v>0</v>
      </c>
      <c r="EP126" s="58">
        <v>0</v>
      </c>
      <c r="EQ126" s="59">
        <v>475</v>
      </c>
      <c r="ER126" s="12">
        <v>3420</v>
      </c>
      <c r="ES126" s="58">
        <f t="shared" si="219"/>
        <v>7200</v>
      </c>
      <c r="ET126" s="57">
        <v>0</v>
      </c>
      <c r="EU126" s="5">
        <v>0</v>
      </c>
      <c r="EV126" s="58">
        <v>0</v>
      </c>
      <c r="EW126" s="57">
        <v>0</v>
      </c>
      <c r="EX126" s="5">
        <v>0</v>
      </c>
      <c r="EY126" s="58">
        <v>0</v>
      </c>
      <c r="EZ126" s="59"/>
      <c r="FA126" s="12"/>
      <c r="FB126" s="58"/>
      <c r="FC126" s="59">
        <v>0</v>
      </c>
      <c r="FD126" s="12">
        <v>0</v>
      </c>
      <c r="FE126" s="58">
        <v>0</v>
      </c>
      <c r="FF126" s="57">
        <v>0</v>
      </c>
      <c r="FG126" s="5">
        <v>0</v>
      </c>
      <c r="FH126" s="58">
        <v>0</v>
      </c>
      <c r="FI126" s="57">
        <v>0</v>
      </c>
      <c r="FJ126" s="5">
        <v>0</v>
      </c>
      <c r="FK126" s="58">
        <v>0</v>
      </c>
      <c r="FL126" s="57">
        <v>0</v>
      </c>
      <c r="FM126" s="5">
        <v>0</v>
      </c>
      <c r="FN126" s="58">
        <f t="shared" si="220"/>
        <v>0</v>
      </c>
      <c r="FO126" s="57">
        <v>0</v>
      </c>
      <c r="FP126" s="5">
        <v>0</v>
      </c>
      <c r="FQ126" s="58">
        <v>0</v>
      </c>
      <c r="FR126" s="57">
        <v>0</v>
      </c>
      <c r="FS126" s="5">
        <v>0</v>
      </c>
      <c r="FT126" s="58">
        <v>0</v>
      </c>
      <c r="FU126" s="57">
        <v>0</v>
      </c>
      <c r="FV126" s="5">
        <v>0</v>
      </c>
      <c r="FW126" s="58">
        <v>0</v>
      </c>
      <c r="FX126" s="57">
        <v>0</v>
      </c>
      <c r="FY126" s="5">
        <v>0</v>
      </c>
      <c r="FZ126" s="58">
        <v>0</v>
      </c>
      <c r="GA126" s="57">
        <v>0</v>
      </c>
      <c r="GB126" s="5">
        <v>0</v>
      </c>
      <c r="GC126" s="58">
        <v>0</v>
      </c>
      <c r="GD126" s="57">
        <v>0</v>
      </c>
      <c r="GE126" s="5">
        <v>0</v>
      </c>
      <c r="GF126" s="58">
        <v>0</v>
      </c>
      <c r="GG126" s="57">
        <v>0</v>
      </c>
      <c r="GH126" s="5">
        <v>0</v>
      </c>
      <c r="GI126" s="58">
        <v>0</v>
      </c>
      <c r="GJ126" s="57">
        <v>0</v>
      </c>
      <c r="GK126" s="5">
        <v>0</v>
      </c>
      <c r="GL126" s="58">
        <v>0</v>
      </c>
      <c r="GM126" s="57">
        <v>0</v>
      </c>
      <c r="GN126" s="5">
        <v>0</v>
      </c>
      <c r="GO126" s="58">
        <v>0</v>
      </c>
      <c r="GP126" s="57">
        <v>0</v>
      </c>
      <c r="GQ126" s="5">
        <v>0</v>
      </c>
      <c r="GR126" s="58">
        <f t="shared" si="221"/>
        <v>0</v>
      </c>
      <c r="GS126" s="57">
        <v>0</v>
      </c>
      <c r="GT126" s="5">
        <v>0</v>
      </c>
      <c r="GU126" s="58">
        <v>0</v>
      </c>
      <c r="GV126" s="57">
        <v>0</v>
      </c>
      <c r="GW126" s="5">
        <v>0</v>
      </c>
      <c r="GX126" s="58">
        <v>0</v>
      </c>
      <c r="GY126" s="59">
        <v>35135</v>
      </c>
      <c r="GZ126" s="12">
        <v>194463</v>
      </c>
      <c r="HA126" s="58">
        <f t="shared" si="222"/>
        <v>5534.7374412978515</v>
      </c>
      <c r="HB126" s="57">
        <v>0</v>
      </c>
      <c r="HC126" s="5">
        <v>0</v>
      </c>
      <c r="HD126" s="58">
        <f t="shared" si="223"/>
        <v>0</v>
      </c>
      <c r="HE126" s="57"/>
      <c r="HF126" s="5"/>
      <c r="HG126" s="58"/>
      <c r="HH126" s="57">
        <v>4</v>
      </c>
      <c r="HI126" s="5">
        <v>37</v>
      </c>
      <c r="HJ126" s="58">
        <f t="shared" ref="HJ126" si="228">HI126/HH126*1000</f>
        <v>9250</v>
      </c>
      <c r="HK126" s="57">
        <v>0</v>
      </c>
      <c r="HL126" s="5">
        <v>0</v>
      </c>
      <c r="HM126" s="58">
        <v>0</v>
      </c>
      <c r="HN126" s="57">
        <v>0</v>
      </c>
      <c r="HO126" s="5">
        <v>0</v>
      </c>
      <c r="HP126" s="58">
        <v>0</v>
      </c>
      <c r="HQ126" s="57">
        <v>0</v>
      </c>
      <c r="HR126" s="5">
        <v>0</v>
      </c>
      <c r="HS126" s="58">
        <v>0</v>
      </c>
      <c r="HT126" s="57">
        <v>0</v>
      </c>
      <c r="HU126" s="5">
        <v>0</v>
      </c>
      <c r="HV126" s="58">
        <v>0</v>
      </c>
      <c r="HW126" s="59">
        <v>99</v>
      </c>
      <c r="HX126" s="12">
        <v>1213</v>
      </c>
      <c r="HY126" s="58">
        <f t="shared" si="224"/>
        <v>12252.525252525253</v>
      </c>
      <c r="HZ126" s="59">
        <v>0</v>
      </c>
      <c r="IA126" s="9">
        <v>0</v>
      </c>
      <c r="IB126" s="58">
        <v>0</v>
      </c>
      <c r="IC126" s="59">
        <v>899</v>
      </c>
      <c r="ID126" s="12">
        <v>5121</v>
      </c>
      <c r="IE126" s="58">
        <f>ID126/IC126*1000</f>
        <v>5696.329254727475</v>
      </c>
      <c r="IF126" s="59">
        <v>4821</v>
      </c>
      <c r="IG126" s="12">
        <v>21611</v>
      </c>
      <c r="IH126" s="58">
        <f t="shared" si="225"/>
        <v>4482.6799419207637</v>
      </c>
      <c r="II126" s="57">
        <v>0</v>
      </c>
      <c r="IJ126" s="5">
        <v>0</v>
      </c>
      <c r="IK126" s="58">
        <v>0</v>
      </c>
      <c r="IL126" s="57">
        <v>0</v>
      </c>
      <c r="IM126" s="5">
        <v>0</v>
      </c>
      <c r="IN126" s="58">
        <v>0</v>
      </c>
      <c r="IO126" s="57">
        <v>0</v>
      </c>
      <c r="IP126" s="5">
        <v>0</v>
      </c>
      <c r="IQ126" s="58">
        <v>0</v>
      </c>
      <c r="IR126" s="14">
        <f t="shared" si="115"/>
        <v>117577</v>
      </c>
      <c r="IS126" s="58">
        <f t="shared" si="116"/>
        <v>550007</v>
      </c>
    </row>
    <row r="127" spans="1:253" x14ac:dyDescent="0.3">
      <c r="A127" s="54">
        <v>2013</v>
      </c>
      <c r="B127" s="50" t="s">
        <v>9</v>
      </c>
      <c r="C127" s="57">
        <v>0</v>
      </c>
      <c r="D127" s="5">
        <v>0</v>
      </c>
      <c r="E127" s="58">
        <v>0</v>
      </c>
      <c r="F127" s="57"/>
      <c r="G127" s="5"/>
      <c r="H127" s="58"/>
      <c r="I127" s="57">
        <v>0</v>
      </c>
      <c r="J127" s="5">
        <v>0</v>
      </c>
      <c r="K127" s="58">
        <v>0</v>
      </c>
      <c r="L127" s="59">
        <v>192</v>
      </c>
      <c r="M127" s="12">
        <v>1919</v>
      </c>
      <c r="N127" s="58">
        <f t="shared" si="213"/>
        <v>9994.7916666666661</v>
      </c>
      <c r="O127" s="57">
        <v>0</v>
      </c>
      <c r="P127" s="5">
        <v>0</v>
      </c>
      <c r="Q127" s="58">
        <v>0</v>
      </c>
      <c r="R127" s="57">
        <v>0</v>
      </c>
      <c r="S127" s="5">
        <v>0</v>
      </c>
      <c r="T127" s="58">
        <v>0</v>
      </c>
      <c r="U127" s="57">
        <v>0</v>
      </c>
      <c r="V127" s="5">
        <v>0</v>
      </c>
      <c r="W127" s="58">
        <v>0</v>
      </c>
      <c r="X127" s="57">
        <v>0</v>
      </c>
      <c r="Y127" s="5">
        <v>0</v>
      </c>
      <c r="Z127" s="58">
        <f t="shared" si="214"/>
        <v>0</v>
      </c>
      <c r="AA127" s="57">
        <v>0</v>
      </c>
      <c r="AB127" s="5">
        <v>0</v>
      </c>
      <c r="AC127" s="58">
        <v>0</v>
      </c>
      <c r="AD127" s="59">
        <v>675</v>
      </c>
      <c r="AE127" s="12">
        <v>3372</v>
      </c>
      <c r="AF127" s="58">
        <f t="shared" si="215"/>
        <v>4995.5555555555557</v>
      </c>
      <c r="AG127" s="57">
        <v>0</v>
      </c>
      <c r="AH127" s="5">
        <v>0</v>
      </c>
      <c r="AI127" s="58">
        <v>0</v>
      </c>
      <c r="AJ127" s="57">
        <v>0</v>
      </c>
      <c r="AK127" s="5">
        <v>0</v>
      </c>
      <c r="AL127" s="58">
        <v>0</v>
      </c>
      <c r="AM127" s="57">
        <v>0</v>
      </c>
      <c r="AN127" s="5">
        <v>0</v>
      </c>
      <c r="AO127" s="58">
        <v>0</v>
      </c>
      <c r="AP127" s="57">
        <v>0</v>
      </c>
      <c r="AQ127" s="5">
        <v>0</v>
      </c>
      <c r="AR127" s="58">
        <v>0</v>
      </c>
      <c r="AS127" s="57">
        <v>0</v>
      </c>
      <c r="AT127" s="5">
        <v>0</v>
      </c>
      <c r="AU127" s="58">
        <v>0</v>
      </c>
      <c r="AV127" s="59">
        <v>56958</v>
      </c>
      <c r="AW127" s="12">
        <v>293108</v>
      </c>
      <c r="AX127" s="58">
        <f t="shared" si="216"/>
        <v>5146.0374310895741</v>
      </c>
      <c r="AY127" s="57"/>
      <c r="AZ127" s="5"/>
      <c r="BA127" s="58"/>
      <c r="BB127" s="57">
        <v>0</v>
      </c>
      <c r="BC127" s="5">
        <v>0</v>
      </c>
      <c r="BD127" s="58">
        <f t="shared" si="217"/>
        <v>0</v>
      </c>
      <c r="BE127" s="57"/>
      <c r="BF127" s="5"/>
      <c r="BG127" s="58"/>
      <c r="BH127" s="57">
        <v>0</v>
      </c>
      <c r="BI127" s="5">
        <v>0</v>
      </c>
      <c r="BJ127" s="58">
        <v>0</v>
      </c>
      <c r="BK127" s="57">
        <v>0</v>
      </c>
      <c r="BL127" s="5">
        <v>0</v>
      </c>
      <c r="BM127" s="58">
        <v>0</v>
      </c>
      <c r="BN127" s="57">
        <v>0</v>
      </c>
      <c r="BO127" s="5">
        <v>0</v>
      </c>
      <c r="BP127" s="58">
        <v>0</v>
      </c>
      <c r="BQ127" s="57">
        <v>0</v>
      </c>
      <c r="BR127" s="5">
        <v>0</v>
      </c>
      <c r="BS127" s="58">
        <v>0</v>
      </c>
      <c r="BT127" s="57">
        <v>0</v>
      </c>
      <c r="BU127" s="5">
        <v>0</v>
      </c>
      <c r="BV127" s="58">
        <v>0</v>
      </c>
      <c r="BW127" s="57">
        <v>0</v>
      </c>
      <c r="BX127" s="5">
        <v>0</v>
      </c>
      <c r="BY127" s="58">
        <v>0</v>
      </c>
      <c r="BZ127" s="57">
        <v>0</v>
      </c>
      <c r="CA127" s="5">
        <v>0</v>
      </c>
      <c r="CB127" s="58">
        <v>0</v>
      </c>
      <c r="CC127" s="59">
        <v>136</v>
      </c>
      <c r="CD127" s="12">
        <v>660</v>
      </c>
      <c r="CE127" s="58">
        <f t="shared" si="226"/>
        <v>4852.9411764705883</v>
      </c>
      <c r="CF127" s="59">
        <v>19401</v>
      </c>
      <c r="CG127" s="12">
        <v>81374</v>
      </c>
      <c r="CH127" s="58">
        <f t="shared" si="218"/>
        <v>4194.3198804185358</v>
      </c>
      <c r="CI127" s="57">
        <v>0</v>
      </c>
      <c r="CJ127" s="5">
        <v>0</v>
      </c>
      <c r="CK127" s="58">
        <v>0</v>
      </c>
      <c r="CL127" s="57">
        <v>0</v>
      </c>
      <c r="CM127" s="5">
        <v>0</v>
      </c>
      <c r="CN127" s="58">
        <v>0</v>
      </c>
      <c r="CO127" s="57">
        <v>0</v>
      </c>
      <c r="CP127" s="5">
        <v>0</v>
      </c>
      <c r="CQ127" s="58">
        <v>0</v>
      </c>
      <c r="CR127" s="59">
        <v>7</v>
      </c>
      <c r="CS127" s="12">
        <v>145</v>
      </c>
      <c r="CT127" s="58">
        <f>CS127/CR127*1000</f>
        <v>20714.285714285714</v>
      </c>
      <c r="CU127" s="57">
        <v>0</v>
      </c>
      <c r="CV127" s="5">
        <v>0</v>
      </c>
      <c r="CW127" s="58">
        <v>0</v>
      </c>
      <c r="CX127" s="57">
        <v>0</v>
      </c>
      <c r="CY127" s="5">
        <v>0</v>
      </c>
      <c r="CZ127" s="58">
        <v>0</v>
      </c>
      <c r="DA127" s="59">
        <v>3</v>
      </c>
      <c r="DB127" s="12">
        <v>26</v>
      </c>
      <c r="DC127" s="58">
        <f>DB127/DA127*1000</f>
        <v>8666.6666666666661</v>
      </c>
      <c r="DD127" s="57">
        <v>0</v>
      </c>
      <c r="DE127" s="5">
        <v>0</v>
      </c>
      <c r="DF127" s="58">
        <v>0</v>
      </c>
      <c r="DG127" s="57">
        <v>0</v>
      </c>
      <c r="DH127" s="5">
        <v>0</v>
      </c>
      <c r="DI127" s="58">
        <v>0</v>
      </c>
      <c r="DJ127" s="57">
        <v>0</v>
      </c>
      <c r="DK127" s="5">
        <v>0</v>
      </c>
      <c r="DL127" s="58">
        <v>0</v>
      </c>
      <c r="DM127" s="57">
        <v>0</v>
      </c>
      <c r="DN127" s="5">
        <v>0</v>
      </c>
      <c r="DO127" s="58">
        <v>0</v>
      </c>
      <c r="DP127" s="57">
        <v>0</v>
      </c>
      <c r="DQ127" s="5">
        <v>0</v>
      </c>
      <c r="DR127" s="58">
        <v>0</v>
      </c>
      <c r="DS127" s="57">
        <v>0</v>
      </c>
      <c r="DT127" s="5">
        <v>0</v>
      </c>
      <c r="DU127" s="58">
        <v>0</v>
      </c>
      <c r="DV127" s="57">
        <v>0</v>
      </c>
      <c r="DW127" s="5">
        <v>0</v>
      </c>
      <c r="DX127" s="58">
        <v>0</v>
      </c>
      <c r="DY127" s="57">
        <v>0</v>
      </c>
      <c r="DZ127" s="5">
        <v>0</v>
      </c>
      <c r="EA127" s="58">
        <v>0</v>
      </c>
      <c r="EB127" s="57">
        <v>0</v>
      </c>
      <c r="EC127" s="5">
        <v>0</v>
      </c>
      <c r="ED127" s="58">
        <v>0</v>
      </c>
      <c r="EE127" s="57">
        <v>0</v>
      </c>
      <c r="EF127" s="5">
        <v>0</v>
      </c>
      <c r="EG127" s="58">
        <v>0</v>
      </c>
      <c r="EH127" s="57">
        <v>0</v>
      </c>
      <c r="EI127" s="5">
        <v>0</v>
      </c>
      <c r="EJ127" s="58">
        <v>0</v>
      </c>
      <c r="EK127" s="57">
        <v>0</v>
      </c>
      <c r="EL127" s="5">
        <v>0</v>
      </c>
      <c r="EM127" s="58">
        <v>0</v>
      </c>
      <c r="EN127" s="57">
        <v>0</v>
      </c>
      <c r="EO127" s="5">
        <v>0</v>
      </c>
      <c r="EP127" s="58">
        <v>0</v>
      </c>
      <c r="EQ127" s="59">
        <v>470</v>
      </c>
      <c r="ER127" s="12">
        <v>2948</v>
      </c>
      <c r="ES127" s="58">
        <f t="shared" si="219"/>
        <v>6272.3404255319156</v>
      </c>
      <c r="ET127" s="57">
        <v>0</v>
      </c>
      <c r="EU127" s="5">
        <v>0</v>
      </c>
      <c r="EV127" s="58">
        <v>0</v>
      </c>
      <c r="EW127" s="57">
        <v>0</v>
      </c>
      <c r="EX127" s="5">
        <v>0</v>
      </c>
      <c r="EY127" s="58">
        <v>0</v>
      </c>
      <c r="EZ127" s="59"/>
      <c r="FA127" s="12"/>
      <c r="FB127" s="58"/>
      <c r="FC127" s="59">
        <v>0</v>
      </c>
      <c r="FD127" s="12">
        <v>0</v>
      </c>
      <c r="FE127" s="58">
        <v>0</v>
      </c>
      <c r="FF127" s="57">
        <v>0</v>
      </c>
      <c r="FG127" s="5">
        <v>0</v>
      </c>
      <c r="FH127" s="58">
        <v>0</v>
      </c>
      <c r="FI127" s="57">
        <v>0</v>
      </c>
      <c r="FJ127" s="5">
        <v>0</v>
      </c>
      <c r="FK127" s="58">
        <v>0</v>
      </c>
      <c r="FL127" s="57">
        <v>0</v>
      </c>
      <c r="FM127" s="5">
        <v>0</v>
      </c>
      <c r="FN127" s="58">
        <f t="shared" si="220"/>
        <v>0</v>
      </c>
      <c r="FO127" s="57">
        <v>0</v>
      </c>
      <c r="FP127" s="5">
        <v>0</v>
      </c>
      <c r="FQ127" s="58">
        <v>0</v>
      </c>
      <c r="FR127" s="57">
        <v>0</v>
      </c>
      <c r="FS127" s="5">
        <v>0</v>
      </c>
      <c r="FT127" s="58">
        <v>0</v>
      </c>
      <c r="FU127" s="57">
        <v>0</v>
      </c>
      <c r="FV127" s="5">
        <v>0</v>
      </c>
      <c r="FW127" s="58">
        <v>0</v>
      </c>
      <c r="FX127" s="57">
        <v>0</v>
      </c>
      <c r="FY127" s="5">
        <v>0</v>
      </c>
      <c r="FZ127" s="58">
        <v>0</v>
      </c>
      <c r="GA127" s="59">
        <v>1</v>
      </c>
      <c r="GB127" s="12">
        <v>12</v>
      </c>
      <c r="GC127" s="58">
        <f t="shared" ref="GC127:GC133" si="229">GB127/GA127*1000</f>
        <v>12000</v>
      </c>
      <c r="GD127" s="57">
        <v>0</v>
      </c>
      <c r="GE127" s="5">
        <v>0</v>
      </c>
      <c r="GF127" s="58">
        <v>0</v>
      </c>
      <c r="GG127" s="57">
        <v>0</v>
      </c>
      <c r="GH127" s="5">
        <v>0</v>
      </c>
      <c r="GI127" s="58">
        <v>0</v>
      </c>
      <c r="GJ127" s="57">
        <v>0</v>
      </c>
      <c r="GK127" s="5">
        <v>0</v>
      </c>
      <c r="GL127" s="58">
        <v>0</v>
      </c>
      <c r="GM127" s="57">
        <v>0</v>
      </c>
      <c r="GN127" s="5">
        <v>0</v>
      </c>
      <c r="GO127" s="58">
        <v>0</v>
      </c>
      <c r="GP127" s="57">
        <v>0</v>
      </c>
      <c r="GQ127" s="5">
        <v>0</v>
      </c>
      <c r="GR127" s="58">
        <f t="shared" si="221"/>
        <v>0</v>
      </c>
      <c r="GS127" s="59">
        <v>241</v>
      </c>
      <c r="GT127" s="12">
        <v>1154</v>
      </c>
      <c r="GU127" s="58">
        <f t="shared" ref="GU127:GU133" si="230">GT127/GS127*1000</f>
        <v>4788.3817427385893</v>
      </c>
      <c r="GV127" s="57">
        <v>0</v>
      </c>
      <c r="GW127" s="5">
        <v>0</v>
      </c>
      <c r="GX127" s="58">
        <v>0</v>
      </c>
      <c r="GY127" s="59">
        <v>15804</v>
      </c>
      <c r="GZ127" s="12">
        <v>84748</v>
      </c>
      <c r="HA127" s="58">
        <f t="shared" si="222"/>
        <v>5362.4398886357885</v>
      </c>
      <c r="HB127" s="57">
        <v>0</v>
      </c>
      <c r="HC127" s="5">
        <v>0</v>
      </c>
      <c r="HD127" s="58">
        <f t="shared" si="223"/>
        <v>0</v>
      </c>
      <c r="HE127" s="57"/>
      <c r="HF127" s="5"/>
      <c r="HG127" s="58"/>
      <c r="HH127" s="57">
        <v>0</v>
      </c>
      <c r="HI127" s="5">
        <v>0</v>
      </c>
      <c r="HJ127" s="58">
        <v>0</v>
      </c>
      <c r="HK127" s="57">
        <v>0</v>
      </c>
      <c r="HL127" s="5">
        <v>0</v>
      </c>
      <c r="HM127" s="58">
        <v>0</v>
      </c>
      <c r="HN127" s="57">
        <v>0</v>
      </c>
      <c r="HO127" s="5">
        <v>0</v>
      </c>
      <c r="HP127" s="58">
        <v>0</v>
      </c>
      <c r="HQ127" s="57">
        <v>0</v>
      </c>
      <c r="HR127" s="5">
        <v>0</v>
      </c>
      <c r="HS127" s="58">
        <v>0</v>
      </c>
      <c r="HT127" s="59">
        <v>22</v>
      </c>
      <c r="HU127" s="12">
        <v>136</v>
      </c>
      <c r="HV127" s="58">
        <f t="shared" ref="HV127:HV134" si="231">HU127/HT127*1000</f>
        <v>6181.818181818182</v>
      </c>
      <c r="HW127" s="59">
        <v>179</v>
      </c>
      <c r="HX127" s="12">
        <v>1946</v>
      </c>
      <c r="HY127" s="58">
        <f t="shared" si="224"/>
        <v>10871.50837988827</v>
      </c>
      <c r="HZ127" s="59">
        <v>0</v>
      </c>
      <c r="IA127" s="9">
        <v>0</v>
      </c>
      <c r="IB127" s="58">
        <v>0</v>
      </c>
      <c r="IC127" s="59">
        <v>1235</v>
      </c>
      <c r="ID127" s="12">
        <v>6472</v>
      </c>
      <c r="IE127" s="58">
        <f>ID127/IC127*1000</f>
        <v>5240.4858299595144</v>
      </c>
      <c r="IF127" s="59">
        <v>1150</v>
      </c>
      <c r="IG127" s="12">
        <v>4749</v>
      </c>
      <c r="IH127" s="58">
        <f t="shared" si="225"/>
        <v>4129.565217391304</v>
      </c>
      <c r="II127" s="57">
        <v>0</v>
      </c>
      <c r="IJ127" s="5">
        <v>0</v>
      </c>
      <c r="IK127" s="58">
        <v>0</v>
      </c>
      <c r="IL127" s="57">
        <v>0</v>
      </c>
      <c r="IM127" s="5">
        <v>0</v>
      </c>
      <c r="IN127" s="58">
        <v>0</v>
      </c>
      <c r="IO127" s="57">
        <v>0</v>
      </c>
      <c r="IP127" s="5">
        <v>0</v>
      </c>
      <c r="IQ127" s="58">
        <v>0</v>
      </c>
      <c r="IR127" s="14">
        <f t="shared" si="115"/>
        <v>96474</v>
      </c>
      <c r="IS127" s="58">
        <f t="shared" si="116"/>
        <v>482769</v>
      </c>
    </row>
    <row r="128" spans="1:253" x14ac:dyDescent="0.3">
      <c r="A128" s="54">
        <v>2013</v>
      </c>
      <c r="B128" s="50" t="s">
        <v>10</v>
      </c>
      <c r="C128" s="57">
        <v>0</v>
      </c>
      <c r="D128" s="5">
        <v>0</v>
      </c>
      <c r="E128" s="58">
        <v>0</v>
      </c>
      <c r="F128" s="57"/>
      <c r="G128" s="5"/>
      <c r="H128" s="58"/>
      <c r="I128" s="57">
        <v>0</v>
      </c>
      <c r="J128" s="5">
        <v>0</v>
      </c>
      <c r="K128" s="58">
        <v>0</v>
      </c>
      <c r="L128" s="59">
        <v>151</v>
      </c>
      <c r="M128" s="12">
        <v>1456</v>
      </c>
      <c r="N128" s="58">
        <f t="shared" si="213"/>
        <v>9642.3841059602637</v>
      </c>
      <c r="O128" s="57">
        <v>0</v>
      </c>
      <c r="P128" s="5">
        <v>0</v>
      </c>
      <c r="Q128" s="58">
        <v>0</v>
      </c>
      <c r="R128" s="57">
        <v>0</v>
      </c>
      <c r="S128" s="5">
        <v>0</v>
      </c>
      <c r="T128" s="58">
        <v>0</v>
      </c>
      <c r="U128" s="57">
        <v>0</v>
      </c>
      <c r="V128" s="5">
        <v>0</v>
      </c>
      <c r="W128" s="58">
        <v>0</v>
      </c>
      <c r="X128" s="57">
        <v>0</v>
      </c>
      <c r="Y128" s="5">
        <v>0</v>
      </c>
      <c r="Z128" s="58">
        <f t="shared" si="214"/>
        <v>0</v>
      </c>
      <c r="AA128" s="57">
        <v>0</v>
      </c>
      <c r="AB128" s="5">
        <v>0</v>
      </c>
      <c r="AC128" s="58">
        <v>0</v>
      </c>
      <c r="AD128" s="59">
        <v>625</v>
      </c>
      <c r="AE128" s="12">
        <v>3117</v>
      </c>
      <c r="AF128" s="58">
        <f t="shared" si="215"/>
        <v>4987.2</v>
      </c>
      <c r="AG128" s="57">
        <v>0</v>
      </c>
      <c r="AH128" s="5">
        <v>0</v>
      </c>
      <c r="AI128" s="58">
        <v>0</v>
      </c>
      <c r="AJ128" s="57">
        <v>0</v>
      </c>
      <c r="AK128" s="5">
        <v>0</v>
      </c>
      <c r="AL128" s="58">
        <v>0</v>
      </c>
      <c r="AM128" s="57">
        <v>48</v>
      </c>
      <c r="AN128" s="5">
        <v>411</v>
      </c>
      <c r="AO128" s="58">
        <f t="shared" ref="AO128:AO132" si="232">AN128/AM128*1000</f>
        <v>8562.5</v>
      </c>
      <c r="AP128" s="59">
        <v>20</v>
      </c>
      <c r="AQ128" s="12">
        <v>1056</v>
      </c>
      <c r="AR128" s="58">
        <f>AQ128/AP128*1000</f>
        <v>52800</v>
      </c>
      <c r="AS128" s="57">
        <v>0</v>
      </c>
      <c r="AT128" s="5">
        <v>0</v>
      </c>
      <c r="AU128" s="58">
        <v>0</v>
      </c>
      <c r="AV128" s="59">
        <v>26078</v>
      </c>
      <c r="AW128" s="12">
        <v>140511</v>
      </c>
      <c r="AX128" s="58">
        <f t="shared" si="216"/>
        <v>5388.1049160211678</v>
      </c>
      <c r="AY128" s="57"/>
      <c r="AZ128" s="5"/>
      <c r="BA128" s="58"/>
      <c r="BB128" s="57">
        <v>0</v>
      </c>
      <c r="BC128" s="5">
        <v>0</v>
      </c>
      <c r="BD128" s="58">
        <f t="shared" si="217"/>
        <v>0</v>
      </c>
      <c r="BE128" s="57"/>
      <c r="BF128" s="5"/>
      <c r="BG128" s="58"/>
      <c r="BH128" s="57">
        <v>0</v>
      </c>
      <c r="BI128" s="5">
        <v>0</v>
      </c>
      <c r="BJ128" s="58">
        <v>0</v>
      </c>
      <c r="BK128" s="57">
        <v>0</v>
      </c>
      <c r="BL128" s="5">
        <v>0</v>
      </c>
      <c r="BM128" s="58">
        <v>0</v>
      </c>
      <c r="BN128" s="57">
        <v>0</v>
      </c>
      <c r="BO128" s="5">
        <v>0</v>
      </c>
      <c r="BP128" s="58">
        <v>0</v>
      </c>
      <c r="BQ128" s="57">
        <v>0</v>
      </c>
      <c r="BR128" s="5">
        <v>0</v>
      </c>
      <c r="BS128" s="58">
        <v>0</v>
      </c>
      <c r="BT128" s="57">
        <v>0</v>
      </c>
      <c r="BU128" s="5">
        <v>0</v>
      </c>
      <c r="BV128" s="58">
        <v>0</v>
      </c>
      <c r="BW128" s="57">
        <v>0</v>
      </c>
      <c r="BX128" s="5">
        <v>0</v>
      </c>
      <c r="BY128" s="58">
        <v>0</v>
      </c>
      <c r="BZ128" s="57">
        <v>0</v>
      </c>
      <c r="CA128" s="5">
        <v>0</v>
      </c>
      <c r="CB128" s="58">
        <v>0</v>
      </c>
      <c r="CC128" s="59">
        <v>32</v>
      </c>
      <c r="CD128" s="12">
        <v>409</v>
      </c>
      <c r="CE128" s="58">
        <f t="shared" si="226"/>
        <v>12781.25</v>
      </c>
      <c r="CF128" s="59">
        <v>10876</v>
      </c>
      <c r="CG128" s="12">
        <v>83303</v>
      </c>
      <c r="CH128" s="58">
        <f t="shared" si="218"/>
        <v>7659.3416697315188</v>
      </c>
      <c r="CI128" s="57">
        <v>0</v>
      </c>
      <c r="CJ128" s="5">
        <v>0</v>
      </c>
      <c r="CK128" s="58">
        <v>0</v>
      </c>
      <c r="CL128" s="57">
        <v>0</v>
      </c>
      <c r="CM128" s="5">
        <v>0</v>
      </c>
      <c r="CN128" s="58">
        <v>0</v>
      </c>
      <c r="CO128" s="57">
        <v>0</v>
      </c>
      <c r="CP128" s="5">
        <v>0</v>
      </c>
      <c r="CQ128" s="58">
        <v>0</v>
      </c>
      <c r="CR128" s="59">
        <v>25</v>
      </c>
      <c r="CS128" s="12">
        <v>295</v>
      </c>
      <c r="CT128" s="58">
        <f t="shared" ref="CT128:CT134" si="233">CS128/CR128*1000</f>
        <v>11800</v>
      </c>
      <c r="CU128" s="57">
        <v>0</v>
      </c>
      <c r="CV128" s="5">
        <v>5</v>
      </c>
      <c r="CW128" s="58">
        <v>0</v>
      </c>
      <c r="CX128" s="57">
        <v>0</v>
      </c>
      <c r="CY128" s="5">
        <v>0</v>
      </c>
      <c r="CZ128" s="58">
        <v>0</v>
      </c>
      <c r="DA128" s="57">
        <v>0</v>
      </c>
      <c r="DB128" s="5">
        <v>0</v>
      </c>
      <c r="DC128" s="58">
        <v>0</v>
      </c>
      <c r="DD128" s="57">
        <v>0</v>
      </c>
      <c r="DE128" s="5">
        <v>0</v>
      </c>
      <c r="DF128" s="58">
        <v>0</v>
      </c>
      <c r="DG128" s="57">
        <v>0</v>
      </c>
      <c r="DH128" s="5">
        <v>0</v>
      </c>
      <c r="DI128" s="58">
        <v>0</v>
      </c>
      <c r="DJ128" s="57">
        <v>0</v>
      </c>
      <c r="DK128" s="5">
        <v>0</v>
      </c>
      <c r="DL128" s="58">
        <v>0</v>
      </c>
      <c r="DM128" s="57">
        <v>0</v>
      </c>
      <c r="DN128" s="5">
        <v>0</v>
      </c>
      <c r="DO128" s="58">
        <v>0</v>
      </c>
      <c r="DP128" s="57">
        <v>0</v>
      </c>
      <c r="DQ128" s="5">
        <v>0</v>
      </c>
      <c r="DR128" s="58">
        <v>0</v>
      </c>
      <c r="DS128" s="57">
        <v>0</v>
      </c>
      <c r="DT128" s="5">
        <v>0</v>
      </c>
      <c r="DU128" s="58">
        <v>0</v>
      </c>
      <c r="DV128" s="57">
        <v>0</v>
      </c>
      <c r="DW128" s="5">
        <v>0</v>
      </c>
      <c r="DX128" s="58">
        <v>0</v>
      </c>
      <c r="DY128" s="57">
        <v>0</v>
      </c>
      <c r="DZ128" s="5">
        <v>0</v>
      </c>
      <c r="EA128" s="58">
        <v>0</v>
      </c>
      <c r="EB128" s="57">
        <v>0</v>
      </c>
      <c r="EC128" s="5">
        <v>0</v>
      </c>
      <c r="ED128" s="58">
        <v>0</v>
      </c>
      <c r="EE128" s="57">
        <v>0</v>
      </c>
      <c r="EF128" s="5">
        <v>0</v>
      </c>
      <c r="EG128" s="58">
        <v>0</v>
      </c>
      <c r="EH128" s="57">
        <v>0</v>
      </c>
      <c r="EI128" s="5">
        <v>0</v>
      </c>
      <c r="EJ128" s="58">
        <v>0</v>
      </c>
      <c r="EK128" s="57">
        <v>0</v>
      </c>
      <c r="EL128" s="5">
        <v>0</v>
      </c>
      <c r="EM128" s="58">
        <v>0</v>
      </c>
      <c r="EN128" s="57">
        <v>0</v>
      </c>
      <c r="EO128" s="5">
        <v>0</v>
      </c>
      <c r="EP128" s="58">
        <v>0</v>
      </c>
      <c r="EQ128" s="59">
        <v>659</v>
      </c>
      <c r="ER128" s="12">
        <v>4531</v>
      </c>
      <c r="ES128" s="58">
        <f t="shared" si="219"/>
        <v>6875.5690440060698</v>
      </c>
      <c r="ET128" s="57">
        <v>0</v>
      </c>
      <c r="EU128" s="5">
        <v>0</v>
      </c>
      <c r="EV128" s="58">
        <v>0</v>
      </c>
      <c r="EW128" s="57">
        <v>0</v>
      </c>
      <c r="EX128" s="5">
        <v>0</v>
      </c>
      <c r="EY128" s="58">
        <v>0</v>
      </c>
      <c r="EZ128" s="59"/>
      <c r="FA128" s="12"/>
      <c r="FB128" s="58"/>
      <c r="FC128" s="59">
        <v>0</v>
      </c>
      <c r="FD128" s="12">
        <v>0</v>
      </c>
      <c r="FE128" s="58">
        <v>0</v>
      </c>
      <c r="FF128" s="57">
        <v>0</v>
      </c>
      <c r="FG128" s="5">
        <v>0</v>
      </c>
      <c r="FH128" s="58">
        <v>0</v>
      </c>
      <c r="FI128" s="57">
        <v>0</v>
      </c>
      <c r="FJ128" s="5">
        <v>0</v>
      </c>
      <c r="FK128" s="58">
        <v>0</v>
      </c>
      <c r="FL128" s="57">
        <v>0</v>
      </c>
      <c r="FM128" s="5">
        <v>0</v>
      </c>
      <c r="FN128" s="58">
        <f t="shared" si="220"/>
        <v>0</v>
      </c>
      <c r="FO128" s="57">
        <v>0</v>
      </c>
      <c r="FP128" s="5">
        <v>0</v>
      </c>
      <c r="FQ128" s="58">
        <v>0</v>
      </c>
      <c r="FR128" s="57">
        <v>0</v>
      </c>
      <c r="FS128" s="5">
        <v>0</v>
      </c>
      <c r="FT128" s="58">
        <v>0</v>
      </c>
      <c r="FU128" s="57">
        <v>0</v>
      </c>
      <c r="FV128" s="5">
        <v>0</v>
      </c>
      <c r="FW128" s="58">
        <v>0</v>
      </c>
      <c r="FX128" s="57">
        <v>0</v>
      </c>
      <c r="FY128" s="5">
        <v>0</v>
      </c>
      <c r="FZ128" s="58">
        <v>0</v>
      </c>
      <c r="GA128" s="57">
        <v>0</v>
      </c>
      <c r="GB128" s="5">
        <v>0</v>
      </c>
      <c r="GC128" s="58">
        <v>0</v>
      </c>
      <c r="GD128" s="57">
        <v>0</v>
      </c>
      <c r="GE128" s="5">
        <v>0</v>
      </c>
      <c r="GF128" s="58">
        <v>0</v>
      </c>
      <c r="GG128" s="57">
        <v>0</v>
      </c>
      <c r="GH128" s="5">
        <v>0</v>
      </c>
      <c r="GI128" s="58">
        <v>0</v>
      </c>
      <c r="GJ128" s="57">
        <v>0</v>
      </c>
      <c r="GK128" s="5">
        <v>0</v>
      </c>
      <c r="GL128" s="58">
        <v>0</v>
      </c>
      <c r="GM128" s="57">
        <v>0</v>
      </c>
      <c r="GN128" s="5">
        <v>0</v>
      </c>
      <c r="GO128" s="58">
        <v>0</v>
      </c>
      <c r="GP128" s="57">
        <v>0</v>
      </c>
      <c r="GQ128" s="5">
        <v>0</v>
      </c>
      <c r="GR128" s="58">
        <f t="shared" si="221"/>
        <v>0</v>
      </c>
      <c r="GS128" s="59">
        <v>247</v>
      </c>
      <c r="GT128" s="12">
        <v>1536</v>
      </c>
      <c r="GU128" s="58">
        <f t="shared" si="230"/>
        <v>6218.6234817813765</v>
      </c>
      <c r="GV128" s="57">
        <v>0</v>
      </c>
      <c r="GW128" s="5">
        <v>0</v>
      </c>
      <c r="GX128" s="58">
        <v>0</v>
      </c>
      <c r="GY128" s="59">
        <v>21808</v>
      </c>
      <c r="GZ128" s="12">
        <v>130881</v>
      </c>
      <c r="HA128" s="58">
        <f t="shared" si="222"/>
        <v>6001.5132061628765</v>
      </c>
      <c r="HB128" s="57">
        <v>0</v>
      </c>
      <c r="HC128" s="5">
        <v>0</v>
      </c>
      <c r="HD128" s="58">
        <f t="shared" si="223"/>
        <v>0</v>
      </c>
      <c r="HE128" s="57"/>
      <c r="HF128" s="5"/>
      <c r="HG128" s="58"/>
      <c r="HH128" s="57">
        <v>0</v>
      </c>
      <c r="HI128" s="5">
        <v>0</v>
      </c>
      <c r="HJ128" s="58">
        <v>0</v>
      </c>
      <c r="HK128" s="57">
        <v>0</v>
      </c>
      <c r="HL128" s="5">
        <v>0</v>
      </c>
      <c r="HM128" s="58">
        <v>0</v>
      </c>
      <c r="HN128" s="57">
        <v>0</v>
      </c>
      <c r="HO128" s="5">
        <v>0</v>
      </c>
      <c r="HP128" s="58">
        <v>0</v>
      </c>
      <c r="HQ128" s="59">
        <v>251</v>
      </c>
      <c r="HR128" s="12">
        <v>1620</v>
      </c>
      <c r="HS128" s="58">
        <f t="shared" ref="HS128:HS132" si="234">HR128/HQ128*1000</f>
        <v>6454.1832669322703</v>
      </c>
      <c r="HT128" s="57">
        <v>0</v>
      </c>
      <c r="HU128" s="5">
        <v>0</v>
      </c>
      <c r="HV128" s="58">
        <v>0</v>
      </c>
      <c r="HW128" s="59">
        <v>66</v>
      </c>
      <c r="HX128" s="12">
        <v>917</v>
      </c>
      <c r="HY128" s="58">
        <f t="shared" si="224"/>
        <v>13893.939393939394</v>
      </c>
      <c r="HZ128" s="59">
        <v>0</v>
      </c>
      <c r="IA128" s="9">
        <v>0</v>
      </c>
      <c r="IB128" s="58">
        <v>0</v>
      </c>
      <c r="IC128" s="57">
        <v>0</v>
      </c>
      <c r="ID128" s="5">
        <v>0</v>
      </c>
      <c r="IE128" s="58">
        <v>0</v>
      </c>
      <c r="IF128" s="59">
        <v>1475</v>
      </c>
      <c r="IG128" s="12">
        <v>6372</v>
      </c>
      <c r="IH128" s="58">
        <f t="shared" si="225"/>
        <v>4320</v>
      </c>
      <c r="II128" s="57">
        <v>0</v>
      </c>
      <c r="IJ128" s="5">
        <v>0</v>
      </c>
      <c r="IK128" s="58">
        <v>0</v>
      </c>
      <c r="IL128" s="57">
        <v>0</v>
      </c>
      <c r="IM128" s="5">
        <v>0</v>
      </c>
      <c r="IN128" s="58">
        <v>0</v>
      </c>
      <c r="IO128" s="57">
        <v>0</v>
      </c>
      <c r="IP128" s="5">
        <v>0</v>
      </c>
      <c r="IQ128" s="58">
        <v>0</v>
      </c>
      <c r="IR128" s="14">
        <f t="shared" si="115"/>
        <v>62361</v>
      </c>
      <c r="IS128" s="58">
        <f t="shared" si="116"/>
        <v>376420</v>
      </c>
    </row>
    <row r="129" spans="1:253" x14ac:dyDescent="0.3">
      <c r="A129" s="54">
        <v>2013</v>
      </c>
      <c r="B129" s="50" t="s">
        <v>11</v>
      </c>
      <c r="C129" s="57">
        <v>0</v>
      </c>
      <c r="D129" s="5">
        <v>0</v>
      </c>
      <c r="E129" s="58">
        <v>0</v>
      </c>
      <c r="F129" s="57"/>
      <c r="G129" s="5"/>
      <c r="H129" s="58"/>
      <c r="I129" s="57">
        <v>3.94</v>
      </c>
      <c r="J129" s="5">
        <v>39.244999999999997</v>
      </c>
      <c r="K129" s="58">
        <f t="shared" ref="K129:K130" si="235">J129/I129*1000</f>
        <v>9960.6598984771572</v>
      </c>
      <c r="L129" s="57">
        <v>192.095</v>
      </c>
      <c r="M129" s="5">
        <v>1959.942</v>
      </c>
      <c r="N129" s="58">
        <f t="shared" si="213"/>
        <v>10202.98289908639</v>
      </c>
      <c r="O129" s="57">
        <v>0</v>
      </c>
      <c r="P129" s="5">
        <v>0</v>
      </c>
      <c r="Q129" s="58">
        <v>0</v>
      </c>
      <c r="R129" s="57">
        <v>0</v>
      </c>
      <c r="S129" s="5">
        <v>0</v>
      </c>
      <c r="T129" s="58">
        <v>0</v>
      </c>
      <c r="U129" s="57">
        <v>0</v>
      </c>
      <c r="V129" s="5">
        <v>0</v>
      </c>
      <c r="W129" s="58">
        <v>0</v>
      </c>
      <c r="X129" s="57">
        <v>0</v>
      </c>
      <c r="Y129" s="5">
        <v>0</v>
      </c>
      <c r="Z129" s="58">
        <f t="shared" si="214"/>
        <v>0</v>
      </c>
      <c r="AA129" s="57">
        <v>0</v>
      </c>
      <c r="AB129" s="5">
        <v>0</v>
      </c>
      <c r="AC129" s="58">
        <v>0</v>
      </c>
      <c r="AD129" s="57">
        <v>750</v>
      </c>
      <c r="AE129" s="5">
        <v>3722.7539999999999</v>
      </c>
      <c r="AF129" s="58">
        <f t="shared" si="215"/>
        <v>4963.6719999999996</v>
      </c>
      <c r="AG129" s="57">
        <v>0</v>
      </c>
      <c r="AH129" s="5">
        <v>0</v>
      </c>
      <c r="AI129" s="58">
        <v>0</v>
      </c>
      <c r="AJ129" s="57">
        <v>0</v>
      </c>
      <c r="AK129" s="5">
        <v>0</v>
      </c>
      <c r="AL129" s="58">
        <v>0</v>
      </c>
      <c r="AM129" s="57">
        <v>0</v>
      </c>
      <c r="AN129" s="5">
        <v>0</v>
      </c>
      <c r="AO129" s="58">
        <v>0</v>
      </c>
      <c r="AP129" s="57">
        <v>0</v>
      </c>
      <c r="AQ129" s="5">
        <v>0</v>
      </c>
      <c r="AR129" s="58">
        <v>0</v>
      </c>
      <c r="AS129" s="57">
        <v>0</v>
      </c>
      <c r="AT129" s="5">
        <v>0</v>
      </c>
      <c r="AU129" s="58">
        <v>0</v>
      </c>
      <c r="AV129" s="57">
        <v>128784.308</v>
      </c>
      <c r="AW129" s="5">
        <v>689841.62600000005</v>
      </c>
      <c r="AX129" s="58">
        <f t="shared" si="216"/>
        <v>5356.5658480690063</v>
      </c>
      <c r="AY129" s="57"/>
      <c r="AZ129" s="5"/>
      <c r="BA129" s="58"/>
      <c r="BB129" s="57">
        <v>0</v>
      </c>
      <c r="BC129" s="5">
        <v>0</v>
      </c>
      <c r="BD129" s="58">
        <f t="shared" si="217"/>
        <v>0</v>
      </c>
      <c r="BE129" s="57"/>
      <c r="BF129" s="5"/>
      <c r="BG129" s="58"/>
      <c r="BH129" s="57">
        <v>21</v>
      </c>
      <c r="BI129" s="5">
        <v>148.87299999999999</v>
      </c>
      <c r="BJ129" s="58">
        <f t="shared" ref="BJ129" si="236">BI129/BH129*1000</f>
        <v>7089.1904761904761</v>
      </c>
      <c r="BK129" s="57">
        <v>0</v>
      </c>
      <c r="BL129" s="5">
        <v>0</v>
      </c>
      <c r="BM129" s="58">
        <v>0</v>
      </c>
      <c r="BN129" s="57">
        <v>0</v>
      </c>
      <c r="BO129" s="5">
        <v>0</v>
      </c>
      <c r="BP129" s="58">
        <v>0</v>
      </c>
      <c r="BQ129" s="57">
        <v>0</v>
      </c>
      <c r="BR129" s="5">
        <v>0</v>
      </c>
      <c r="BS129" s="58">
        <v>0</v>
      </c>
      <c r="BT129" s="57">
        <v>0</v>
      </c>
      <c r="BU129" s="5">
        <v>0</v>
      </c>
      <c r="BV129" s="58">
        <v>0</v>
      </c>
      <c r="BW129" s="57">
        <v>0</v>
      </c>
      <c r="BX129" s="5">
        <v>0</v>
      </c>
      <c r="BY129" s="58">
        <v>0</v>
      </c>
      <c r="BZ129" s="57">
        <v>0</v>
      </c>
      <c r="CA129" s="5">
        <v>0</v>
      </c>
      <c r="CB129" s="58">
        <v>0</v>
      </c>
      <c r="CC129" s="57">
        <v>21.937999999999999</v>
      </c>
      <c r="CD129" s="5">
        <v>302.19799999999998</v>
      </c>
      <c r="CE129" s="58">
        <f t="shared" si="226"/>
        <v>13775.093445163642</v>
      </c>
      <c r="CF129" s="57">
        <v>54124.080999999998</v>
      </c>
      <c r="CG129" s="5">
        <v>255941.88699999999</v>
      </c>
      <c r="CH129" s="58">
        <f t="shared" si="218"/>
        <v>4728.7987578024649</v>
      </c>
      <c r="CI129" s="57">
        <v>0</v>
      </c>
      <c r="CJ129" s="5">
        <v>0</v>
      </c>
      <c r="CK129" s="58">
        <v>0</v>
      </c>
      <c r="CL129" s="57">
        <v>0</v>
      </c>
      <c r="CM129" s="5">
        <v>0</v>
      </c>
      <c r="CN129" s="58">
        <v>0</v>
      </c>
      <c r="CO129" s="57">
        <v>0</v>
      </c>
      <c r="CP129" s="5">
        <v>0</v>
      </c>
      <c r="CQ129" s="58">
        <v>0</v>
      </c>
      <c r="CR129" s="57">
        <v>0.122</v>
      </c>
      <c r="CS129" s="5">
        <v>1.5820000000000001</v>
      </c>
      <c r="CT129" s="58">
        <f t="shared" si="233"/>
        <v>12967.213114754099</v>
      </c>
      <c r="CU129" s="57">
        <v>4.4999999999999998E-2</v>
      </c>
      <c r="CV129" s="5">
        <v>4.327</v>
      </c>
      <c r="CW129" s="58">
        <f t="shared" ref="CW129:CW134" si="237">CV129/CU129*1000</f>
        <v>96155.555555555547</v>
      </c>
      <c r="CX129" s="57">
        <v>0</v>
      </c>
      <c r="CY129" s="5">
        <v>0</v>
      </c>
      <c r="CZ129" s="58">
        <v>0</v>
      </c>
      <c r="DA129" s="57">
        <v>0</v>
      </c>
      <c r="DB129" s="5">
        <v>0</v>
      </c>
      <c r="DC129" s="58">
        <v>0</v>
      </c>
      <c r="DD129" s="57">
        <v>0</v>
      </c>
      <c r="DE129" s="5">
        <v>0</v>
      </c>
      <c r="DF129" s="58">
        <v>0</v>
      </c>
      <c r="DG129" s="57">
        <v>0</v>
      </c>
      <c r="DH129" s="5">
        <v>0</v>
      </c>
      <c r="DI129" s="58">
        <v>0</v>
      </c>
      <c r="DJ129" s="57">
        <v>0</v>
      </c>
      <c r="DK129" s="5">
        <v>0</v>
      </c>
      <c r="DL129" s="58">
        <v>0</v>
      </c>
      <c r="DM129" s="57">
        <v>0</v>
      </c>
      <c r="DN129" s="5">
        <v>0</v>
      </c>
      <c r="DO129" s="58">
        <v>0</v>
      </c>
      <c r="DP129" s="57">
        <v>0</v>
      </c>
      <c r="DQ129" s="5">
        <v>0</v>
      </c>
      <c r="DR129" s="58">
        <v>0</v>
      </c>
      <c r="DS129" s="57">
        <v>0</v>
      </c>
      <c r="DT129" s="5">
        <v>0</v>
      </c>
      <c r="DU129" s="58">
        <v>0</v>
      </c>
      <c r="DV129" s="57">
        <v>0</v>
      </c>
      <c r="DW129" s="5">
        <v>0</v>
      </c>
      <c r="DX129" s="58">
        <v>0</v>
      </c>
      <c r="DY129" s="57">
        <v>0</v>
      </c>
      <c r="DZ129" s="5">
        <v>0</v>
      </c>
      <c r="EA129" s="58">
        <v>0</v>
      </c>
      <c r="EB129" s="57">
        <v>0</v>
      </c>
      <c r="EC129" s="5">
        <v>0</v>
      </c>
      <c r="ED129" s="58">
        <v>0</v>
      </c>
      <c r="EE129" s="57">
        <v>0</v>
      </c>
      <c r="EF129" s="5">
        <v>0</v>
      </c>
      <c r="EG129" s="58">
        <v>0</v>
      </c>
      <c r="EH129" s="57">
        <v>0</v>
      </c>
      <c r="EI129" s="5">
        <v>0</v>
      </c>
      <c r="EJ129" s="58">
        <v>0</v>
      </c>
      <c r="EK129" s="57">
        <v>0</v>
      </c>
      <c r="EL129" s="5">
        <v>0</v>
      </c>
      <c r="EM129" s="58">
        <v>0</v>
      </c>
      <c r="EN129" s="57">
        <v>0</v>
      </c>
      <c r="EO129" s="5">
        <v>0</v>
      </c>
      <c r="EP129" s="58">
        <v>0</v>
      </c>
      <c r="EQ129" s="57">
        <v>1106.652</v>
      </c>
      <c r="ER129" s="5">
        <v>6930.1660000000002</v>
      </c>
      <c r="ES129" s="58">
        <f t="shared" si="219"/>
        <v>6262.2811868591034</v>
      </c>
      <c r="ET129" s="57">
        <v>0</v>
      </c>
      <c r="EU129" s="5">
        <v>0</v>
      </c>
      <c r="EV129" s="58">
        <v>0</v>
      </c>
      <c r="EW129" s="57">
        <v>0</v>
      </c>
      <c r="EX129" s="5">
        <v>0</v>
      </c>
      <c r="EY129" s="58">
        <v>0</v>
      </c>
      <c r="EZ129" s="59"/>
      <c r="FA129" s="12"/>
      <c r="FB129" s="58"/>
      <c r="FC129" s="59">
        <v>0</v>
      </c>
      <c r="FD129" s="12">
        <v>0</v>
      </c>
      <c r="FE129" s="58">
        <v>0</v>
      </c>
      <c r="FF129" s="57">
        <v>0</v>
      </c>
      <c r="FG129" s="5">
        <v>0</v>
      </c>
      <c r="FH129" s="58">
        <v>0</v>
      </c>
      <c r="FI129" s="57">
        <v>0</v>
      </c>
      <c r="FJ129" s="5">
        <v>0</v>
      </c>
      <c r="FK129" s="58">
        <v>0</v>
      </c>
      <c r="FL129" s="57">
        <v>0</v>
      </c>
      <c r="FM129" s="5">
        <v>0</v>
      </c>
      <c r="FN129" s="58">
        <f t="shared" si="220"/>
        <v>0</v>
      </c>
      <c r="FO129" s="57">
        <v>0</v>
      </c>
      <c r="FP129" s="5">
        <v>0</v>
      </c>
      <c r="FQ129" s="58">
        <v>0</v>
      </c>
      <c r="FR129" s="57">
        <v>0</v>
      </c>
      <c r="FS129" s="5">
        <v>0</v>
      </c>
      <c r="FT129" s="58">
        <v>0</v>
      </c>
      <c r="FU129" s="57">
        <v>0</v>
      </c>
      <c r="FV129" s="5">
        <v>0</v>
      </c>
      <c r="FW129" s="58">
        <v>0</v>
      </c>
      <c r="FX129" s="57">
        <v>0</v>
      </c>
      <c r="FY129" s="5">
        <v>0</v>
      </c>
      <c r="FZ129" s="58">
        <v>0</v>
      </c>
      <c r="GA129" s="57">
        <v>0</v>
      </c>
      <c r="GB129" s="5">
        <v>0</v>
      </c>
      <c r="GC129" s="58">
        <v>0</v>
      </c>
      <c r="GD129" s="57">
        <v>0</v>
      </c>
      <c r="GE129" s="5">
        <v>0</v>
      </c>
      <c r="GF129" s="58">
        <v>0</v>
      </c>
      <c r="GG129" s="57">
        <v>0</v>
      </c>
      <c r="GH129" s="5">
        <v>0</v>
      </c>
      <c r="GI129" s="58">
        <v>0</v>
      </c>
      <c r="GJ129" s="57">
        <v>0</v>
      </c>
      <c r="GK129" s="5">
        <v>0</v>
      </c>
      <c r="GL129" s="58">
        <v>0</v>
      </c>
      <c r="GM129" s="57">
        <v>0</v>
      </c>
      <c r="GN129" s="5">
        <v>0</v>
      </c>
      <c r="GO129" s="58">
        <v>0</v>
      </c>
      <c r="GP129" s="57">
        <v>0</v>
      </c>
      <c r="GQ129" s="5">
        <v>0</v>
      </c>
      <c r="GR129" s="58">
        <f t="shared" si="221"/>
        <v>0</v>
      </c>
      <c r="GS129" s="57">
        <v>0.14399999999999999</v>
      </c>
      <c r="GT129" s="5">
        <v>0.753</v>
      </c>
      <c r="GU129" s="58">
        <f t="shared" si="230"/>
        <v>5229.166666666667</v>
      </c>
      <c r="GV129" s="57">
        <v>0</v>
      </c>
      <c r="GW129" s="5">
        <v>0</v>
      </c>
      <c r="GX129" s="58">
        <v>0</v>
      </c>
      <c r="GY129" s="57">
        <v>38624.703999999998</v>
      </c>
      <c r="GZ129" s="5">
        <v>228251.261</v>
      </c>
      <c r="HA129" s="58">
        <f t="shared" si="222"/>
        <v>5909.4630472766867</v>
      </c>
      <c r="HB129" s="57">
        <v>0</v>
      </c>
      <c r="HC129" s="5">
        <v>0</v>
      </c>
      <c r="HD129" s="58">
        <f t="shared" si="223"/>
        <v>0</v>
      </c>
      <c r="HE129" s="57"/>
      <c r="HF129" s="5"/>
      <c r="HG129" s="58"/>
      <c r="HH129" s="57">
        <v>0</v>
      </c>
      <c r="HI129" s="5">
        <v>0</v>
      </c>
      <c r="HJ129" s="58">
        <v>0</v>
      </c>
      <c r="HK129" s="57">
        <v>0</v>
      </c>
      <c r="HL129" s="5">
        <v>0</v>
      </c>
      <c r="HM129" s="58">
        <v>0</v>
      </c>
      <c r="HN129" s="57">
        <v>0</v>
      </c>
      <c r="HO129" s="5">
        <v>0</v>
      </c>
      <c r="HP129" s="58">
        <v>0</v>
      </c>
      <c r="HQ129" s="57">
        <v>0</v>
      </c>
      <c r="HR129" s="5">
        <v>0</v>
      </c>
      <c r="HS129" s="58">
        <v>0</v>
      </c>
      <c r="HT129" s="57">
        <v>375</v>
      </c>
      <c r="HU129" s="5">
        <v>1568.9570000000001</v>
      </c>
      <c r="HV129" s="58">
        <f t="shared" si="231"/>
        <v>4183.8853333333336</v>
      </c>
      <c r="HW129" s="57">
        <v>151.77799999999999</v>
      </c>
      <c r="HX129" s="5">
        <v>2406.143</v>
      </c>
      <c r="HY129" s="58">
        <f t="shared" si="224"/>
        <v>15853.041942837568</v>
      </c>
      <c r="HZ129" s="59">
        <v>0</v>
      </c>
      <c r="IA129" s="9">
        <v>0</v>
      </c>
      <c r="IB129" s="58">
        <v>0</v>
      </c>
      <c r="IC129" s="57">
        <v>936.4</v>
      </c>
      <c r="ID129" s="5">
        <v>5403.0140000000001</v>
      </c>
      <c r="IE129" s="58">
        <f t="shared" ref="IE129:IE134" si="238">ID129/IC129*1000</f>
        <v>5769.9850491243069</v>
      </c>
      <c r="IF129" s="57">
        <v>4327.7</v>
      </c>
      <c r="IG129" s="5">
        <v>19880.14</v>
      </c>
      <c r="IH129" s="58">
        <f t="shared" si="225"/>
        <v>4593.6964207315668</v>
      </c>
      <c r="II129" s="57">
        <v>0</v>
      </c>
      <c r="IJ129" s="5">
        <v>0</v>
      </c>
      <c r="IK129" s="58">
        <v>0</v>
      </c>
      <c r="IL129" s="57">
        <v>0</v>
      </c>
      <c r="IM129" s="5">
        <v>0</v>
      </c>
      <c r="IN129" s="58">
        <v>0</v>
      </c>
      <c r="IO129" s="57">
        <v>0</v>
      </c>
      <c r="IP129" s="5">
        <v>0</v>
      </c>
      <c r="IQ129" s="58">
        <v>0</v>
      </c>
      <c r="IR129" s="14">
        <f t="shared" si="115"/>
        <v>229419.90700000001</v>
      </c>
      <c r="IS129" s="58">
        <f t="shared" si="116"/>
        <v>1216402.8679999998</v>
      </c>
    </row>
    <row r="130" spans="1:253" x14ac:dyDescent="0.3">
      <c r="A130" s="54">
        <v>2013</v>
      </c>
      <c r="B130" s="50" t="s">
        <v>12</v>
      </c>
      <c r="C130" s="57">
        <v>0</v>
      </c>
      <c r="D130" s="5">
        <v>0</v>
      </c>
      <c r="E130" s="58">
        <v>0</v>
      </c>
      <c r="F130" s="57"/>
      <c r="G130" s="5"/>
      <c r="H130" s="58"/>
      <c r="I130" s="57">
        <v>24</v>
      </c>
      <c r="J130" s="5">
        <v>228.04</v>
      </c>
      <c r="K130" s="58">
        <f t="shared" si="235"/>
        <v>9501.6666666666661</v>
      </c>
      <c r="L130" s="57">
        <v>321.19</v>
      </c>
      <c r="M130" s="5">
        <v>3232.364</v>
      </c>
      <c r="N130" s="58">
        <f t="shared" si="213"/>
        <v>10063.713067031975</v>
      </c>
      <c r="O130" s="57">
        <v>0</v>
      </c>
      <c r="P130" s="5">
        <v>0</v>
      </c>
      <c r="Q130" s="58">
        <v>0</v>
      </c>
      <c r="R130" s="57">
        <v>0</v>
      </c>
      <c r="S130" s="5">
        <v>0</v>
      </c>
      <c r="T130" s="58">
        <v>0</v>
      </c>
      <c r="U130" s="57">
        <v>0</v>
      </c>
      <c r="V130" s="5">
        <v>0</v>
      </c>
      <c r="W130" s="58">
        <v>0</v>
      </c>
      <c r="X130" s="57">
        <v>0</v>
      </c>
      <c r="Y130" s="5">
        <v>0</v>
      </c>
      <c r="Z130" s="58">
        <f t="shared" si="214"/>
        <v>0</v>
      </c>
      <c r="AA130" s="57">
        <v>0</v>
      </c>
      <c r="AB130" s="5">
        <v>0</v>
      </c>
      <c r="AC130" s="58">
        <v>0</v>
      </c>
      <c r="AD130" s="57">
        <v>750</v>
      </c>
      <c r="AE130" s="5">
        <v>3888.2</v>
      </c>
      <c r="AF130" s="58">
        <f t="shared" si="215"/>
        <v>5184.2666666666664</v>
      </c>
      <c r="AG130" s="57">
        <v>0</v>
      </c>
      <c r="AH130" s="5">
        <v>0</v>
      </c>
      <c r="AI130" s="58">
        <v>0</v>
      </c>
      <c r="AJ130" s="57">
        <v>0</v>
      </c>
      <c r="AK130" s="5">
        <v>0</v>
      </c>
      <c r="AL130" s="58">
        <v>0</v>
      </c>
      <c r="AM130" s="57">
        <v>0</v>
      </c>
      <c r="AN130" s="5">
        <v>0</v>
      </c>
      <c r="AO130" s="58">
        <v>0</v>
      </c>
      <c r="AP130" s="57">
        <v>0</v>
      </c>
      <c r="AQ130" s="5">
        <v>0</v>
      </c>
      <c r="AR130" s="58">
        <v>0</v>
      </c>
      <c r="AS130" s="57">
        <v>0</v>
      </c>
      <c r="AT130" s="5">
        <v>0</v>
      </c>
      <c r="AU130" s="58">
        <v>0</v>
      </c>
      <c r="AV130" s="57">
        <v>117.64400000000001</v>
      </c>
      <c r="AW130" s="5">
        <v>1678.788</v>
      </c>
      <c r="AX130" s="58">
        <f t="shared" si="216"/>
        <v>14270.069021794565</v>
      </c>
      <c r="AY130" s="57"/>
      <c r="AZ130" s="5"/>
      <c r="BA130" s="58"/>
      <c r="BB130" s="57">
        <v>0</v>
      </c>
      <c r="BC130" s="5">
        <v>0</v>
      </c>
      <c r="BD130" s="58">
        <f t="shared" si="217"/>
        <v>0</v>
      </c>
      <c r="BE130" s="57"/>
      <c r="BF130" s="5"/>
      <c r="BG130" s="58"/>
      <c r="BH130" s="57">
        <v>0</v>
      </c>
      <c r="BI130" s="5">
        <v>0</v>
      </c>
      <c r="BJ130" s="58">
        <v>0</v>
      </c>
      <c r="BK130" s="57">
        <v>0</v>
      </c>
      <c r="BL130" s="5">
        <v>0</v>
      </c>
      <c r="BM130" s="58">
        <v>0</v>
      </c>
      <c r="BN130" s="57">
        <v>0</v>
      </c>
      <c r="BO130" s="5">
        <v>0</v>
      </c>
      <c r="BP130" s="58">
        <v>0</v>
      </c>
      <c r="BQ130" s="57">
        <v>0</v>
      </c>
      <c r="BR130" s="5">
        <v>0</v>
      </c>
      <c r="BS130" s="58">
        <v>0</v>
      </c>
      <c r="BT130" s="57">
        <v>0</v>
      </c>
      <c r="BU130" s="5">
        <v>0</v>
      </c>
      <c r="BV130" s="58">
        <v>0</v>
      </c>
      <c r="BW130" s="57">
        <v>0</v>
      </c>
      <c r="BX130" s="5">
        <v>0</v>
      </c>
      <c r="BY130" s="58">
        <v>0</v>
      </c>
      <c r="BZ130" s="57">
        <v>0.06</v>
      </c>
      <c r="CA130" s="5">
        <v>1.3220000000000001</v>
      </c>
      <c r="CB130" s="58">
        <f t="shared" ref="CB130" si="239">CA130/BZ130*1000</f>
        <v>22033.333333333336</v>
      </c>
      <c r="CC130" s="57">
        <v>5.1749999999999998</v>
      </c>
      <c r="CD130" s="5">
        <v>72.542000000000002</v>
      </c>
      <c r="CE130" s="58">
        <f t="shared" si="226"/>
        <v>14017.777777777779</v>
      </c>
      <c r="CF130" s="57">
        <v>33211.756999999998</v>
      </c>
      <c r="CG130" s="5">
        <v>151396.91500000001</v>
      </c>
      <c r="CH130" s="58">
        <f t="shared" si="218"/>
        <v>4558.5337445411278</v>
      </c>
      <c r="CI130" s="57">
        <v>0</v>
      </c>
      <c r="CJ130" s="5">
        <v>0</v>
      </c>
      <c r="CK130" s="58">
        <v>0</v>
      </c>
      <c r="CL130" s="57">
        <v>0</v>
      </c>
      <c r="CM130" s="5">
        <v>0</v>
      </c>
      <c r="CN130" s="58">
        <v>0</v>
      </c>
      <c r="CO130" s="57">
        <v>0</v>
      </c>
      <c r="CP130" s="5">
        <v>0</v>
      </c>
      <c r="CQ130" s="58">
        <v>0</v>
      </c>
      <c r="CR130" s="57">
        <v>2.1</v>
      </c>
      <c r="CS130" s="5">
        <v>47.517000000000003</v>
      </c>
      <c r="CT130" s="58">
        <f t="shared" si="233"/>
        <v>22627.142857142859</v>
      </c>
      <c r="CU130" s="57">
        <v>0</v>
      </c>
      <c r="CV130" s="5">
        <v>0</v>
      </c>
      <c r="CW130" s="58">
        <v>0</v>
      </c>
      <c r="CX130" s="57">
        <v>0</v>
      </c>
      <c r="CY130" s="5">
        <v>0</v>
      </c>
      <c r="CZ130" s="58">
        <v>0</v>
      </c>
      <c r="DA130" s="57">
        <v>4.5999999999999999E-2</v>
      </c>
      <c r="DB130" s="5">
        <v>1.284</v>
      </c>
      <c r="DC130" s="58">
        <f t="shared" ref="DC130:DC134" si="240">DB130/DA130*1000</f>
        <v>27913.043478260872</v>
      </c>
      <c r="DD130" s="57">
        <v>0</v>
      </c>
      <c r="DE130" s="5">
        <v>0</v>
      </c>
      <c r="DF130" s="58">
        <v>0</v>
      </c>
      <c r="DG130" s="57">
        <v>1.04</v>
      </c>
      <c r="DH130" s="5">
        <v>35.750999999999998</v>
      </c>
      <c r="DI130" s="58">
        <f t="shared" ref="DI130:DI134" si="241">DH130/DG130*1000</f>
        <v>34375.961538461532</v>
      </c>
      <c r="DJ130" s="57">
        <v>0</v>
      </c>
      <c r="DK130" s="5">
        <v>0</v>
      </c>
      <c r="DL130" s="58">
        <v>0</v>
      </c>
      <c r="DM130" s="57">
        <v>0</v>
      </c>
      <c r="DN130" s="5">
        <v>0</v>
      </c>
      <c r="DO130" s="58">
        <v>0</v>
      </c>
      <c r="DP130" s="57">
        <v>0</v>
      </c>
      <c r="DQ130" s="5">
        <v>0</v>
      </c>
      <c r="DR130" s="58">
        <v>0</v>
      </c>
      <c r="DS130" s="57">
        <v>0</v>
      </c>
      <c r="DT130" s="5">
        <v>0</v>
      </c>
      <c r="DU130" s="58">
        <v>0</v>
      </c>
      <c r="DV130" s="57">
        <v>0</v>
      </c>
      <c r="DW130" s="5">
        <v>0</v>
      </c>
      <c r="DX130" s="58">
        <v>0</v>
      </c>
      <c r="DY130" s="57">
        <v>0</v>
      </c>
      <c r="DZ130" s="5">
        <v>0</v>
      </c>
      <c r="EA130" s="58">
        <v>0</v>
      </c>
      <c r="EB130" s="57">
        <v>0</v>
      </c>
      <c r="EC130" s="5">
        <v>0</v>
      </c>
      <c r="ED130" s="58">
        <v>0</v>
      </c>
      <c r="EE130" s="57">
        <v>0</v>
      </c>
      <c r="EF130" s="5">
        <v>0</v>
      </c>
      <c r="EG130" s="58">
        <v>0</v>
      </c>
      <c r="EH130" s="57">
        <v>0</v>
      </c>
      <c r="EI130" s="5">
        <v>0</v>
      </c>
      <c r="EJ130" s="58">
        <v>0</v>
      </c>
      <c r="EK130" s="57">
        <v>0</v>
      </c>
      <c r="EL130" s="5">
        <v>0</v>
      </c>
      <c r="EM130" s="58">
        <v>0</v>
      </c>
      <c r="EN130" s="57">
        <v>0</v>
      </c>
      <c r="EO130" s="5">
        <v>0</v>
      </c>
      <c r="EP130" s="58">
        <v>0</v>
      </c>
      <c r="EQ130" s="57">
        <v>1138.1369999999999</v>
      </c>
      <c r="ER130" s="5">
        <v>7296.4530000000004</v>
      </c>
      <c r="ES130" s="58">
        <f t="shared" si="219"/>
        <v>6410.8740863358289</v>
      </c>
      <c r="ET130" s="57">
        <v>0</v>
      </c>
      <c r="EU130" s="5">
        <v>0</v>
      </c>
      <c r="EV130" s="58">
        <v>0</v>
      </c>
      <c r="EW130" s="57">
        <v>0</v>
      </c>
      <c r="EX130" s="5">
        <v>0</v>
      </c>
      <c r="EY130" s="58">
        <v>0</v>
      </c>
      <c r="EZ130" s="59"/>
      <c r="FA130" s="12"/>
      <c r="FB130" s="58"/>
      <c r="FC130" s="59">
        <v>0</v>
      </c>
      <c r="FD130" s="12">
        <v>0</v>
      </c>
      <c r="FE130" s="58">
        <v>0</v>
      </c>
      <c r="FF130" s="57">
        <v>0</v>
      </c>
      <c r="FG130" s="5">
        <v>0</v>
      </c>
      <c r="FH130" s="58">
        <v>0</v>
      </c>
      <c r="FI130" s="57">
        <v>0</v>
      </c>
      <c r="FJ130" s="5">
        <v>0</v>
      </c>
      <c r="FK130" s="58">
        <v>0</v>
      </c>
      <c r="FL130" s="57">
        <v>0</v>
      </c>
      <c r="FM130" s="5">
        <v>0</v>
      </c>
      <c r="FN130" s="58">
        <f t="shared" si="220"/>
        <v>0</v>
      </c>
      <c r="FO130" s="57">
        <v>0</v>
      </c>
      <c r="FP130" s="5">
        <v>0</v>
      </c>
      <c r="FQ130" s="58">
        <v>0</v>
      </c>
      <c r="FR130" s="57">
        <v>0</v>
      </c>
      <c r="FS130" s="5">
        <v>0</v>
      </c>
      <c r="FT130" s="58">
        <v>0</v>
      </c>
      <c r="FU130" s="57">
        <v>0</v>
      </c>
      <c r="FV130" s="5">
        <v>0</v>
      </c>
      <c r="FW130" s="58">
        <v>0</v>
      </c>
      <c r="FX130" s="57">
        <v>0</v>
      </c>
      <c r="FY130" s="5">
        <v>0</v>
      </c>
      <c r="FZ130" s="58">
        <v>0</v>
      </c>
      <c r="GA130" s="57">
        <v>0</v>
      </c>
      <c r="GB130" s="5">
        <v>0</v>
      </c>
      <c r="GC130" s="58">
        <v>0</v>
      </c>
      <c r="GD130" s="57">
        <v>0</v>
      </c>
      <c r="GE130" s="5">
        <v>0</v>
      </c>
      <c r="GF130" s="58">
        <v>0</v>
      </c>
      <c r="GG130" s="57">
        <v>0</v>
      </c>
      <c r="GH130" s="5">
        <v>0</v>
      </c>
      <c r="GI130" s="58">
        <v>0</v>
      </c>
      <c r="GJ130" s="57">
        <v>0</v>
      </c>
      <c r="GK130" s="5">
        <v>0</v>
      </c>
      <c r="GL130" s="58">
        <v>0</v>
      </c>
      <c r="GM130" s="57">
        <v>0</v>
      </c>
      <c r="GN130" s="5">
        <v>0</v>
      </c>
      <c r="GO130" s="58">
        <v>0</v>
      </c>
      <c r="GP130" s="57">
        <v>0</v>
      </c>
      <c r="GQ130" s="5">
        <v>0</v>
      </c>
      <c r="GR130" s="58">
        <f t="shared" si="221"/>
        <v>0</v>
      </c>
      <c r="GS130" s="57">
        <v>88.656000000000006</v>
      </c>
      <c r="GT130" s="5">
        <v>564.62900000000002</v>
      </c>
      <c r="GU130" s="58">
        <f t="shared" si="230"/>
        <v>6368.7624075076692</v>
      </c>
      <c r="GV130" s="57">
        <v>0</v>
      </c>
      <c r="GW130" s="5">
        <v>0</v>
      </c>
      <c r="GX130" s="58">
        <v>0</v>
      </c>
      <c r="GY130" s="57">
        <v>25875.941999999999</v>
      </c>
      <c r="GZ130" s="5">
        <v>145010.40400000001</v>
      </c>
      <c r="HA130" s="58">
        <f t="shared" si="222"/>
        <v>5604.0628008827662</v>
      </c>
      <c r="HB130" s="57">
        <v>0</v>
      </c>
      <c r="HC130" s="5">
        <v>0</v>
      </c>
      <c r="HD130" s="58">
        <f t="shared" si="223"/>
        <v>0</v>
      </c>
      <c r="HE130" s="57"/>
      <c r="HF130" s="5"/>
      <c r="HG130" s="58"/>
      <c r="HH130" s="57">
        <v>0</v>
      </c>
      <c r="HI130" s="5">
        <v>0</v>
      </c>
      <c r="HJ130" s="58">
        <v>0</v>
      </c>
      <c r="HK130" s="57">
        <v>0</v>
      </c>
      <c r="HL130" s="5">
        <v>0</v>
      </c>
      <c r="HM130" s="58">
        <v>0</v>
      </c>
      <c r="HN130" s="57">
        <v>0</v>
      </c>
      <c r="HO130" s="5">
        <v>0</v>
      </c>
      <c r="HP130" s="58">
        <v>0</v>
      </c>
      <c r="HQ130" s="57">
        <v>50</v>
      </c>
      <c r="HR130" s="5">
        <v>233.74700000000001</v>
      </c>
      <c r="HS130" s="58">
        <f t="shared" si="234"/>
        <v>4674.9400000000005</v>
      </c>
      <c r="HT130" s="57">
        <v>3.0000000000000001E-3</v>
      </c>
      <c r="HU130" s="5">
        <v>0.10299999999999999</v>
      </c>
      <c r="HV130" s="58">
        <f t="shared" si="231"/>
        <v>34333.333333333328</v>
      </c>
      <c r="HW130" s="57">
        <v>215.553</v>
      </c>
      <c r="HX130" s="5">
        <v>2923.3980000000001</v>
      </c>
      <c r="HY130" s="58">
        <f t="shared" si="224"/>
        <v>13562.316460452883</v>
      </c>
      <c r="HZ130" s="59">
        <v>0</v>
      </c>
      <c r="IA130" s="9">
        <v>0</v>
      </c>
      <c r="IB130" s="58">
        <v>0</v>
      </c>
      <c r="IC130" s="57">
        <v>816</v>
      </c>
      <c r="ID130" s="5">
        <v>4638.3940000000002</v>
      </c>
      <c r="IE130" s="58">
        <f t="shared" si="238"/>
        <v>5684.3063725490192</v>
      </c>
      <c r="IF130" s="57">
        <v>6965.75</v>
      </c>
      <c r="IG130" s="5">
        <v>31394.327000000001</v>
      </c>
      <c r="IH130" s="58">
        <f t="shared" si="225"/>
        <v>4506.9557477658545</v>
      </c>
      <c r="II130" s="57">
        <v>0</v>
      </c>
      <c r="IJ130" s="5">
        <v>0</v>
      </c>
      <c r="IK130" s="58">
        <v>0</v>
      </c>
      <c r="IL130" s="57">
        <v>0</v>
      </c>
      <c r="IM130" s="5">
        <v>0</v>
      </c>
      <c r="IN130" s="58">
        <v>0</v>
      </c>
      <c r="IO130" s="57">
        <v>0</v>
      </c>
      <c r="IP130" s="5">
        <v>0</v>
      </c>
      <c r="IQ130" s="58">
        <v>0</v>
      </c>
      <c r="IR130" s="14">
        <f t="shared" si="115"/>
        <v>69583.053</v>
      </c>
      <c r="IS130" s="58">
        <f t="shared" si="116"/>
        <v>352644.1779999999</v>
      </c>
    </row>
    <row r="131" spans="1:253" x14ac:dyDescent="0.3">
      <c r="A131" s="54">
        <v>2013</v>
      </c>
      <c r="B131" s="50" t="s">
        <v>13</v>
      </c>
      <c r="C131" s="57">
        <v>0</v>
      </c>
      <c r="D131" s="5">
        <v>0</v>
      </c>
      <c r="E131" s="58">
        <v>0</v>
      </c>
      <c r="F131" s="57"/>
      <c r="G131" s="5"/>
      <c r="H131" s="58"/>
      <c r="I131" s="57">
        <v>0</v>
      </c>
      <c r="J131" s="5">
        <v>0</v>
      </c>
      <c r="K131" s="58">
        <v>0</v>
      </c>
      <c r="L131" s="57">
        <v>193.88</v>
      </c>
      <c r="M131" s="5">
        <v>2034.3520000000001</v>
      </c>
      <c r="N131" s="58">
        <f t="shared" si="213"/>
        <v>10492.84093253559</v>
      </c>
      <c r="O131" s="57">
        <v>0</v>
      </c>
      <c r="P131" s="5">
        <v>0</v>
      </c>
      <c r="Q131" s="58">
        <v>0</v>
      </c>
      <c r="R131" s="57">
        <v>0</v>
      </c>
      <c r="S131" s="5">
        <v>0</v>
      </c>
      <c r="T131" s="58">
        <v>0</v>
      </c>
      <c r="U131" s="57">
        <v>0</v>
      </c>
      <c r="V131" s="5">
        <v>0</v>
      </c>
      <c r="W131" s="58">
        <v>0</v>
      </c>
      <c r="X131" s="57">
        <v>0</v>
      </c>
      <c r="Y131" s="5">
        <v>0</v>
      </c>
      <c r="Z131" s="58">
        <f t="shared" si="214"/>
        <v>0</v>
      </c>
      <c r="AA131" s="57">
        <v>0</v>
      </c>
      <c r="AB131" s="5">
        <v>0</v>
      </c>
      <c r="AC131" s="58">
        <v>0</v>
      </c>
      <c r="AD131" s="57">
        <v>250</v>
      </c>
      <c r="AE131" s="5">
        <v>1421.289</v>
      </c>
      <c r="AF131" s="58">
        <f t="shared" si="215"/>
        <v>5685.1559999999999</v>
      </c>
      <c r="AG131" s="57">
        <v>0</v>
      </c>
      <c r="AH131" s="5">
        <v>0</v>
      </c>
      <c r="AI131" s="58">
        <v>0</v>
      </c>
      <c r="AJ131" s="57">
        <v>0</v>
      </c>
      <c r="AK131" s="5">
        <v>0</v>
      </c>
      <c r="AL131" s="58">
        <v>0</v>
      </c>
      <c r="AM131" s="57">
        <v>48</v>
      </c>
      <c r="AN131" s="5">
        <v>449.14</v>
      </c>
      <c r="AO131" s="58">
        <f t="shared" si="232"/>
        <v>9357.0833333333339</v>
      </c>
      <c r="AP131" s="57">
        <v>0</v>
      </c>
      <c r="AQ131" s="5">
        <v>0</v>
      </c>
      <c r="AR131" s="58">
        <v>0</v>
      </c>
      <c r="AS131" s="57">
        <v>0</v>
      </c>
      <c r="AT131" s="5">
        <v>0</v>
      </c>
      <c r="AU131" s="58">
        <v>0</v>
      </c>
      <c r="AV131" s="57">
        <v>130.601</v>
      </c>
      <c r="AW131" s="5">
        <v>2188.2170000000001</v>
      </c>
      <c r="AX131" s="58">
        <f t="shared" si="216"/>
        <v>16754.978905215121</v>
      </c>
      <c r="AY131" s="57"/>
      <c r="AZ131" s="5"/>
      <c r="BA131" s="58"/>
      <c r="BB131" s="57">
        <v>0</v>
      </c>
      <c r="BC131" s="5">
        <v>0</v>
      </c>
      <c r="BD131" s="58">
        <f t="shared" si="217"/>
        <v>0</v>
      </c>
      <c r="BE131" s="57"/>
      <c r="BF131" s="5"/>
      <c r="BG131" s="58"/>
      <c r="BH131" s="57">
        <v>0</v>
      </c>
      <c r="BI131" s="5">
        <v>0</v>
      </c>
      <c r="BJ131" s="58">
        <v>0</v>
      </c>
      <c r="BK131" s="57">
        <v>0</v>
      </c>
      <c r="BL131" s="5">
        <v>0</v>
      </c>
      <c r="BM131" s="58">
        <v>0</v>
      </c>
      <c r="BN131" s="57">
        <v>0</v>
      </c>
      <c r="BO131" s="5">
        <v>0</v>
      </c>
      <c r="BP131" s="58">
        <v>0</v>
      </c>
      <c r="BQ131" s="57">
        <v>0</v>
      </c>
      <c r="BR131" s="5">
        <v>0</v>
      </c>
      <c r="BS131" s="58">
        <v>0</v>
      </c>
      <c r="BT131" s="57">
        <v>1.6E-2</v>
      </c>
      <c r="BU131" s="5">
        <v>1.034</v>
      </c>
      <c r="BV131" s="58">
        <f t="shared" ref="BV131:BV132" si="242">BU131/BT131*1000</f>
        <v>64625</v>
      </c>
      <c r="BW131" s="57">
        <v>0</v>
      </c>
      <c r="BX131" s="5">
        <v>0</v>
      </c>
      <c r="BY131" s="58">
        <v>0</v>
      </c>
      <c r="BZ131" s="57">
        <v>0</v>
      </c>
      <c r="CA131" s="5">
        <v>0</v>
      </c>
      <c r="CB131" s="58">
        <v>0</v>
      </c>
      <c r="CC131" s="57">
        <v>5.0250000000000004</v>
      </c>
      <c r="CD131" s="5">
        <v>70.659000000000006</v>
      </c>
      <c r="CE131" s="58">
        <f t="shared" si="226"/>
        <v>14061.492537313432</v>
      </c>
      <c r="CF131" s="57">
        <v>77501.543000000005</v>
      </c>
      <c r="CG131" s="5">
        <v>340820.35800000001</v>
      </c>
      <c r="CH131" s="58">
        <f t="shared" si="218"/>
        <v>4397.5944840220791</v>
      </c>
      <c r="CI131" s="57">
        <v>0</v>
      </c>
      <c r="CJ131" s="5">
        <v>0</v>
      </c>
      <c r="CK131" s="58">
        <v>0</v>
      </c>
      <c r="CL131" s="57">
        <v>0</v>
      </c>
      <c r="CM131" s="5">
        <v>0</v>
      </c>
      <c r="CN131" s="58">
        <v>0</v>
      </c>
      <c r="CO131" s="57">
        <v>0</v>
      </c>
      <c r="CP131" s="5">
        <v>0</v>
      </c>
      <c r="CQ131" s="58">
        <v>0</v>
      </c>
      <c r="CR131" s="57">
        <v>94.423000000000002</v>
      </c>
      <c r="CS131" s="5">
        <v>766.452</v>
      </c>
      <c r="CT131" s="58">
        <f t="shared" si="233"/>
        <v>8117.2172034356026</v>
      </c>
      <c r="CU131" s="57">
        <v>0</v>
      </c>
      <c r="CV131" s="5">
        <v>0</v>
      </c>
      <c r="CW131" s="58">
        <v>0</v>
      </c>
      <c r="CX131" s="57">
        <v>0</v>
      </c>
      <c r="CY131" s="5">
        <v>0</v>
      </c>
      <c r="CZ131" s="58">
        <v>0</v>
      </c>
      <c r="DA131" s="57">
        <v>1.02</v>
      </c>
      <c r="DB131" s="5">
        <v>18.152999999999999</v>
      </c>
      <c r="DC131" s="58">
        <f t="shared" si="240"/>
        <v>17797.058823529413</v>
      </c>
      <c r="DD131" s="57">
        <v>0</v>
      </c>
      <c r="DE131" s="5">
        <v>0</v>
      </c>
      <c r="DF131" s="58">
        <v>0</v>
      </c>
      <c r="DG131" s="57">
        <v>0</v>
      </c>
      <c r="DH131" s="5">
        <v>0</v>
      </c>
      <c r="DI131" s="58">
        <v>0</v>
      </c>
      <c r="DJ131" s="57">
        <v>0</v>
      </c>
      <c r="DK131" s="5">
        <v>0</v>
      </c>
      <c r="DL131" s="58">
        <v>0</v>
      </c>
      <c r="DM131" s="57">
        <v>0</v>
      </c>
      <c r="DN131" s="5">
        <v>0</v>
      </c>
      <c r="DO131" s="58">
        <v>0</v>
      </c>
      <c r="DP131" s="57">
        <v>0</v>
      </c>
      <c r="DQ131" s="5">
        <v>0</v>
      </c>
      <c r="DR131" s="58">
        <v>0</v>
      </c>
      <c r="DS131" s="57">
        <v>0</v>
      </c>
      <c r="DT131" s="5">
        <v>0</v>
      </c>
      <c r="DU131" s="58">
        <v>0</v>
      </c>
      <c r="DV131" s="57">
        <v>0</v>
      </c>
      <c r="DW131" s="5">
        <v>0</v>
      </c>
      <c r="DX131" s="58">
        <v>0</v>
      </c>
      <c r="DY131" s="57">
        <v>0</v>
      </c>
      <c r="DZ131" s="5">
        <v>0</v>
      </c>
      <c r="EA131" s="58">
        <v>0</v>
      </c>
      <c r="EB131" s="57">
        <v>0</v>
      </c>
      <c r="EC131" s="5">
        <v>0</v>
      </c>
      <c r="ED131" s="58">
        <v>0</v>
      </c>
      <c r="EE131" s="57">
        <v>0</v>
      </c>
      <c r="EF131" s="5">
        <v>0</v>
      </c>
      <c r="EG131" s="58">
        <v>0</v>
      </c>
      <c r="EH131" s="57">
        <v>0</v>
      </c>
      <c r="EI131" s="5">
        <v>0</v>
      </c>
      <c r="EJ131" s="58">
        <v>0</v>
      </c>
      <c r="EK131" s="57">
        <v>0</v>
      </c>
      <c r="EL131" s="5">
        <v>0</v>
      </c>
      <c r="EM131" s="58">
        <v>0</v>
      </c>
      <c r="EN131" s="57">
        <v>0</v>
      </c>
      <c r="EO131" s="5">
        <v>0</v>
      </c>
      <c r="EP131" s="58">
        <v>0</v>
      </c>
      <c r="EQ131" s="57">
        <v>505.32</v>
      </c>
      <c r="ER131" s="5">
        <v>4684.2920000000004</v>
      </c>
      <c r="ES131" s="58">
        <f t="shared" si="219"/>
        <v>9269.9517137655366</v>
      </c>
      <c r="ET131" s="57">
        <v>0</v>
      </c>
      <c r="EU131" s="5">
        <v>0</v>
      </c>
      <c r="EV131" s="58">
        <v>0</v>
      </c>
      <c r="EW131" s="57">
        <v>0</v>
      </c>
      <c r="EX131" s="5">
        <v>0</v>
      </c>
      <c r="EY131" s="58">
        <v>0</v>
      </c>
      <c r="EZ131" s="59"/>
      <c r="FA131" s="12"/>
      <c r="FB131" s="58"/>
      <c r="FC131" s="59">
        <v>0</v>
      </c>
      <c r="FD131" s="12">
        <v>0</v>
      </c>
      <c r="FE131" s="58">
        <v>0</v>
      </c>
      <c r="FF131" s="57">
        <v>0</v>
      </c>
      <c r="FG131" s="5">
        <v>0</v>
      </c>
      <c r="FH131" s="58">
        <v>0</v>
      </c>
      <c r="FI131" s="57">
        <v>0</v>
      </c>
      <c r="FJ131" s="5">
        <v>0</v>
      </c>
      <c r="FK131" s="58">
        <v>0</v>
      </c>
      <c r="FL131" s="57">
        <v>0</v>
      </c>
      <c r="FM131" s="5">
        <v>0</v>
      </c>
      <c r="FN131" s="58">
        <f t="shared" si="220"/>
        <v>0</v>
      </c>
      <c r="FO131" s="57">
        <v>0</v>
      </c>
      <c r="FP131" s="5">
        <v>0</v>
      </c>
      <c r="FQ131" s="58">
        <v>0</v>
      </c>
      <c r="FR131" s="57">
        <v>0</v>
      </c>
      <c r="FS131" s="5">
        <v>0</v>
      </c>
      <c r="FT131" s="58">
        <v>0</v>
      </c>
      <c r="FU131" s="57">
        <v>0</v>
      </c>
      <c r="FV131" s="5">
        <v>0</v>
      </c>
      <c r="FW131" s="58">
        <v>0</v>
      </c>
      <c r="FX131" s="57">
        <v>0</v>
      </c>
      <c r="FY131" s="5">
        <v>0</v>
      </c>
      <c r="FZ131" s="58">
        <v>0</v>
      </c>
      <c r="GA131" s="57">
        <v>0</v>
      </c>
      <c r="GB131" s="5">
        <v>0</v>
      </c>
      <c r="GC131" s="58">
        <v>0</v>
      </c>
      <c r="GD131" s="57">
        <v>0</v>
      </c>
      <c r="GE131" s="5">
        <v>0</v>
      </c>
      <c r="GF131" s="58">
        <v>0</v>
      </c>
      <c r="GG131" s="57">
        <v>0</v>
      </c>
      <c r="GH131" s="5">
        <v>0</v>
      </c>
      <c r="GI131" s="58">
        <v>0</v>
      </c>
      <c r="GJ131" s="57">
        <v>0</v>
      </c>
      <c r="GK131" s="5">
        <v>0</v>
      </c>
      <c r="GL131" s="58">
        <v>0</v>
      </c>
      <c r="GM131" s="57">
        <v>0</v>
      </c>
      <c r="GN131" s="5">
        <v>0</v>
      </c>
      <c r="GO131" s="58">
        <v>0</v>
      </c>
      <c r="GP131" s="57">
        <v>0</v>
      </c>
      <c r="GQ131" s="5">
        <v>0</v>
      </c>
      <c r="GR131" s="58">
        <f t="shared" si="221"/>
        <v>0</v>
      </c>
      <c r="GS131" s="57">
        <v>8.7999999999999995E-2</v>
      </c>
      <c r="GT131" s="5">
        <v>0.504</v>
      </c>
      <c r="GU131" s="58">
        <f t="shared" si="230"/>
        <v>5727.2727272727279</v>
      </c>
      <c r="GV131" s="57">
        <v>0</v>
      </c>
      <c r="GW131" s="5">
        <v>0</v>
      </c>
      <c r="GX131" s="58">
        <v>0</v>
      </c>
      <c r="GY131" s="57">
        <v>32145.771000000001</v>
      </c>
      <c r="GZ131" s="5">
        <v>197322.73499999999</v>
      </c>
      <c r="HA131" s="58">
        <f t="shared" si="222"/>
        <v>6138.3730693533516</v>
      </c>
      <c r="HB131" s="57">
        <v>0</v>
      </c>
      <c r="HC131" s="5">
        <v>0</v>
      </c>
      <c r="HD131" s="58">
        <f t="shared" si="223"/>
        <v>0</v>
      </c>
      <c r="HE131" s="57"/>
      <c r="HF131" s="5"/>
      <c r="HG131" s="58"/>
      <c r="HH131" s="57">
        <v>0</v>
      </c>
      <c r="HI131" s="5">
        <v>0</v>
      </c>
      <c r="HJ131" s="58">
        <v>0</v>
      </c>
      <c r="HK131" s="57">
        <v>0</v>
      </c>
      <c r="HL131" s="5">
        <v>0</v>
      </c>
      <c r="HM131" s="58">
        <v>0</v>
      </c>
      <c r="HN131" s="57">
        <v>0</v>
      </c>
      <c r="HO131" s="5">
        <v>0</v>
      </c>
      <c r="HP131" s="58">
        <v>0</v>
      </c>
      <c r="HQ131" s="57">
        <v>500</v>
      </c>
      <c r="HR131" s="5">
        <v>2168.8040000000001</v>
      </c>
      <c r="HS131" s="58">
        <f t="shared" si="234"/>
        <v>4337.6080000000002</v>
      </c>
      <c r="HT131" s="57">
        <v>1.2E-2</v>
      </c>
      <c r="HU131" s="5">
        <v>0.42099999999999999</v>
      </c>
      <c r="HV131" s="58">
        <f t="shared" si="231"/>
        <v>35083.333333333328</v>
      </c>
      <c r="HW131" s="57">
        <v>143.00700000000001</v>
      </c>
      <c r="HX131" s="5">
        <v>1865.672</v>
      </c>
      <c r="HY131" s="58">
        <f t="shared" si="224"/>
        <v>13046.018726356053</v>
      </c>
      <c r="HZ131" s="59">
        <v>0</v>
      </c>
      <c r="IA131" s="9">
        <v>0</v>
      </c>
      <c r="IB131" s="58">
        <v>0</v>
      </c>
      <c r="IC131" s="57">
        <v>1992</v>
      </c>
      <c r="ID131" s="5">
        <v>11600.442999999999</v>
      </c>
      <c r="IE131" s="58">
        <f t="shared" si="238"/>
        <v>5823.5155622489956</v>
      </c>
      <c r="IF131" s="57">
        <v>2775</v>
      </c>
      <c r="IG131" s="5">
        <v>12782.156000000001</v>
      </c>
      <c r="IH131" s="58">
        <f t="shared" si="225"/>
        <v>4606.1823423423421</v>
      </c>
      <c r="II131" s="57">
        <v>0</v>
      </c>
      <c r="IJ131" s="5">
        <v>0</v>
      </c>
      <c r="IK131" s="58">
        <v>0</v>
      </c>
      <c r="IL131" s="57">
        <v>0</v>
      </c>
      <c r="IM131" s="5">
        <v>0</v>
      </c>
      <c r="IN131" s="58">
        <v>0</v>
      </c>
      <c r="IO131" s="57">
        <v>0</v>
      </c>
      <c r="IP131" s="5">
        <v>0</v>
      </c>
      <c r="IQ131" s="58">
        <v>0</v>
      </c>
      <c r="IR131" s="14">
        <f t="shared" si="115"/>
        <v>116285.70600000001</v>
      </c>
      <c r="IS131" s="58">
        <f t="shared" si="116"/>
        <v>578194.68099999987</v>
      </c>
    </row>
    <row r="132" spans="1:253" x14ac:dyDescent="0.3">
      <c r="A132" s="54">
        <v>2013</v>
      </c>
      <c r="B132" s="50" t="s">
        <v>14</v>
      </c>
      <c r="C132" s="57">
        <v>0</v>
      </c>
      <c r="D132" s="5">
        <v>0</v>
      </c>
      <c r="E132" s="58">
        <v>0</v>
      </c>
      <c r="F132" s="57"/>
      <c r="G132" s="5"/>
      <c r="H132" s="58"/>
      <c r="I132" s="57">
        <v>0</v>
      </c>
      <c r="J132" s="5">
        <v>0</v>
      </c>
      <c r="K132" s="58">
        <v>0</v>
      </c>
      <c r="L132" s="57">
        <v>107.785</v>
      </c>
      <c r="M132" s="5">
        <v>1184.607</v>
      </c>
      <c r="N132" s="58">
        <f t="shared" si="213"/>
        <v>10990.462494781279</v>
      </c>
      <c r="O132" s="57">
        <v>0</v>
      </c>
      <c r="P132" s="5">
        <v>0</v>
      </c>
      <c r="Q132" s="58">
        <v>0</v>
      </c>
      <c r="R132" s="57">
        <v>2.4</v>
      </c>
      <c r="S132" s="5">
        <v>9.7940000000000005</v>
      </c>
      <c r="T132" s="58">
        <f t="shared" ref="T132" si="243">S132/R132*1000</f>
        <v>4080.8333333333335</v>
      </c>
      <c r="U132" s="57">
        <v>0</v>
      </c>
      <c r="V132" s="5">
        <v>0</v>
      </c>
      <c r="W132" s="58">
        <v>0</v>
      </c>
      <c r="X132" s="57">
        <v>0</v>
      </c>
      <c r="Y132" s="5">
        <v>0</v>
      </c>
      <c r="Z132" s="58">
        <f t="shared" si="214"/>
        <v>0</v>
      </c>
      <c r="AA132" s="57">
        <v>0</v>
      </c>
      <c r="AB132" s="5">
        <v>0</v>
      </c>
      <c r="AC132" s="58">
        <v>0</v>
      </c>
      <c r="AD132" s="57">
        <v>0</v>
      </c>
      <c r="AE132" s="5">
        <v>0</v>
      </c>
      <c r="AF132" s="58">
        <v>0</v>
      </c>
      <c r="AG132" s="57">
        <v>0</v>
      </c>
      <c r="AH132" s="5">
        <v>0</v>
      </c>
      <c r="AI132" s="58">
        <v>0</v>
      </c>
      <c r="AJ132" s="57">
        <v>0</v>
      </c>
      <c r="AK132" s="5">
        <v>0</v>
      </c>
      <c r="AL132" s="58">
        <v>0</v>
      </c>
      <c r="AM132" s="57">
        <v>48</v>
      </c>
      <c r="AN132" s="5">
        <v>437.62700000000001</v>
      </c>
      <c r="AO132" s="58">
        <f t="shared" si="232"/>
        <v>9117.2291666666661</v>
      </c>
      <c r="AP132" s="57">
        <v>0</v>
      </c>
      <c r="AQ132" s="5">
        <v>0</v>
      </c>
      <c r="AR132" s="58">
        <v>0</v>
      </c>
      <c r="AS132" s="57">
        <v>0</v>
      </c>
      <c r="AT132" s="5">
        <v>0</v>
      </c>
      <c r="AU132" s="58">
        <v>0</v>
      </c>
      <c r="AV132" s="57">
        <v>7890.9740000000002</v>
      </c>
      <c r="AW132" s="5">
        <v>52162.658000000003</v>
      </c>
      <c r="AX132" s="58">
        <f t="shared" si="216"/>
        <v>6610.4207161245249</v>
      </c>
      <c r="AY132" s="57"/>
      <c r="AZ132" s="5"/>
      <c r="BA132" s="58"/>
      <c r="BB132" s="57">
        <v>0</v>
      </c>
      <c r="BC132" s="5">
        <v>0</v>
      </c>
      <c r="BD132" s="58">
        <f t="shared" si="217"/>
        <v>0</v>
      </c>
      <c r="BE132" s="57"/>
      <c r="BF132" s="5"/>
      <c r="BG132" s="58"/>
      <c r="BH132" s="57">
        <v>0</v>
      </c>
      <c r="BI132" s="5">
        <v>0</v>
      </c>
      <c r="BJ132" s="58">
        <v>0</v>
      </c>
      <c r="BK132" s="57">
        <v>0</v>
      </c>
      <c r="BL132" s="5">
        <v>0</v>
      </c>
      <c r="BM132" s="58">
        <v>0</v>
      </c>
      <c r="BN132" s="57">
        <v>0</v>
      </c>
      <c r="BO132" s="5">
        <v>0</v>
      </c>
      <c r="BP132" s="58">
        <v>0</v>
      </c>
      <c r="BQ132" s="57">
        <v>0</v>
      </c>
      <c r="BR132" s="5">
        <v>0</v>
      </c>
      <c r="BS132" s="58">
        <v>0</v>
      </c>
      <c r="BT132" s="57">
        <v>1.7999999999999999E-2</v>
      </c>
      <c r="BU132" s="5">
        <v>0.92</v>
      </c>
      <c r="BV132" s="58">
        <f t="shared" si="242"/>
        <v>51111.111111111117</v>
      </c>
      <c r="BW132" s="57">
        <v>0</v>
      </c>
      <c r="BX132" s="5">
        <v>0</v>
      </c>
      <c r="BY132" s="58">
        <v>0</v>
      </c>
      <c r="BZ132" s="57">
        <v>0</v>
      </c>
      <c r="CA132" s="5">
        <v>0</v>
      </c>
      <c r="CB132" s="58">
        <v>0</v>
      </c>
      <c r="CC132" s="57">
        <v>1.2E-2</v>
      </c>
      <c r="CD132" s="5">
        <v>4.1000000000000002E-2</v>
      </c>
      <c r="CE132" s="58">
        <f t="shared" si="226"/>
        <v>3416.6666666666665</v>
      </c>
      <c r="CF132" s="57">
        <v>53359.053</v>
      </c>
      <c r="CG132" s="5">
        <v>231294.598</v>
      </c>
      <c r="CH132" s="58">
        <f t="shared" si="218"/>
        <v>4334.6833385517548</v>
      </c>
      <c r="CI132" s="57">
        <v>0</v>
      </c>
      <c r="CJ132" s="5">
        <v>0</v>
      </c>
      <c r="CK132" s="58">
        <v>0</v>
      </c>
      <c r="CL132" s="57">
        <v>0</v>
      </c>
      <c r="CM132" s="5">
        <v>0</v>
      </c>
      <c r="CN132" s="58">
        <v>0</v>
      </c>
      <c r="CO132" s="57">
        <v>0.18</v>
      </c>
      <c r="CP132" s="5">
        <v>3.0390000000000001</v>
      </c>
      <c r="CQ132" s="58">
        <f t="shared" ref="CQ132" si="244">CP132/CO132*1000</f>
        <v>16883.333333333336</v>
      </c>
      <c r="CR132" s="57">
        <v>44.79</v>
      </c>
      <c r="CS132" s="5">
        <v>660.98</v>
      </c>
      <c r="CT132" s="58">
        <f t="shared" si="233"/>
        <v>14757.311899977674</v>
      </c>
      <c r="CU132" s="57">
        <v>7.0000000000000001E-3</v>
      </c>
      <c r="CV132" s="5">
        <v>0.78500000000000003</v>
      </c>
      <c r="CW132" s="58">
        <f t="shared" si="237"/>
        <v>112142.85714285714</v>
      </c>
      <c r="CX132" s="57">
        <v>0</v>
      </c>
      <c r="CY132" s="5">
        <v>0</v>
      </c>
      <c r="CZ132" s="58">
        <v>0</v>
      </c>
      <c r="DA132" s="57">
        <v>0</v>
      </c>
      <c r="DB132" s="5">
        <v>0</v>
      </c>
      <c r="DC132" s="58">
        <v>0</v>
      </c>
      <c r="DD132" s="57">
        <v>0</v>
      </c>
      <c r="DE132" s="5">
        <v>0</v>
      </c>
      <c r="DF132" s="58">
        <v>0</v>
      </c>
      <c r="DG132" s="57">
        <v>0</v>
      </c>
      <c r="DH132" s="5">
        <v>0</v>
      </c>
      <c r="DI132" s="58">
        <v>0</v>
      </c>
      <c r="DJ132" s="57">
        <v>2.456</v>
      </c>
      <c r="DK132" s="5">
        <v>22.876999999999999</v>
      </c>
      <c r="DL132" s="58">
        <f t="shared" ref="DL132" si="245">DK132/DJ132*1000</f>
        <v>9314.7394136807816</v>
      </c>
      <c r="DM132" s="57">
        <v>0</v>
      </c>
      <c r="DN132" s="5">
        <v>0</v>
      </c>
      <c r="DO132" s="58">
        <v>0</v>
      </c>
      <c r="DP132" s="57">
        <v>0</v>
      </c>
      <c r="DQ132" s="5">
        <v>0</v>
      </c>
      <c r="DR132" s="58">
        <v>0</v>
      </c>
      <c r="DS132" s="57">
        <v>0</v>
      </c>
      <c r="DT132" s="5">
        <v>0</v>
      </c>
      <c r="DU132" s="58">
        <v>0</v>
      </c>
      <c r="DV132" s="57">
        <v>0</v>
      </c>
      <c r="DW132" s="5">
        <v>0</v>
      </c>
      <c r="DX132" s="58">
        <v>0</v>
      </c>
      <c r="DY132" s="57">
        <v>0</v>
      </c>
      <c r="DZ132" s="5">
        <v>0</v>
      </c>
      <c r="EA132" s="58">
        <v>0</v>
      </c>
      <c r="EB132" s="57">
        <v>0</v>
      </c>
      <c r="EC132" s="5">
        <v>0</v>
      </c>
      <c r="ED132" s="58">
        <v>0</v>
      </c>
      <c r="EE132" s="57">
        <v>0</v>
      </c>
      <c r="EF132" s="5">
        <v>0</v>
      </c>
      <c r="EG132" s="58">
        <v>0</v>
      </c>
      <c r="EH132" s="57">
        <v>0</v>
      </c>
      <c r="EI132" s="5">
        <v>0</v>
      </c>
      <c r="EJ132" s="58">
        <v>0</v>
      </c>
      <c r="EK132" s="57">
        <v>0</v>
      </c>
      <c r="EL132" s="5">
        <v>0</v>
      </c>
      <c r="EM132" s="58">
        <v>0</v>
      </c>
      <c r="EN132" s="57">
        <v>0</v>
      </c>
      <c r="EO132" s="5">
        <v>0</v>
      </c>
      <c r="EP132" s="58">
        <v>0</v>
      </c>
      <c r="EQ132" s="57">
        <v>240.34200000000001</v>
      </c>
      <c r="ER132" s="5">
        <v>2456.0320000000002</v>
      </c>
      <c r="ES132" s="58">
        <f t="shared" si="219"/>
        <v>10218.904727430079</v>
      </c>
      <c r="ET132" s="57">
        <v>0</v>
      </c>
      <c r="EU132" s="5">
        <v>0</v>
      </c>
      <c r="EV132" s="58">
        <v>0</v>
      </c>
      <c r="EW132" s="57">
        <v>0</v>
      </c>
      <c r="EX132" s="5">
        <v>0</v>
      </c>
      <c r="EY132" s="58">
        <v>0</v>
      </c>
      <c r="EZ132" s="59"/>
      <c r="FA132" s="12"/>
      <c r="FB132" s="58"/>
      <c r="FC132" s="59">
        <v>0</v>
      </c>
      <c r="FD132" s="12">
        <v>0</v>
      </c>
      <c r="FE132" s="58">
        <v>0</v>
      </c>
      <c r="FF132" s="57">
        <v>0</v>
      </c>
      <c r="FG132" s="5">
        <v>0</v>
      </c>
      <c r="FH132" s="58">
        <v>0</v>
      </c>
      <c r="FI132" s="57">
        <v>0</v>
      </c>
      <c r="FJ132" s="5">
        <v>0</v>
      </c>
      <c r="FK132" s="58">
        <v>0</v>
      </c>
      <c r="FL132" s="57">
        <v>0</v>
      </c>
      <c r="FM132" s="5">
        <v>0</v>
      </c>
      <c r="FN132" s="58">
        <f t="shared" si="220"/>
        <v>0</v>
      </c>
      <c r="FO132" s="57">
        <v>0</v>
      </c>
      <c r="FP132" s="5">
        <v>0</v>
      </c>
      <c r="FQ132" s="58">
        <v>0</v>
      </c>
      <c r="FR132" s="57">
        <v>0</v>
      </c>
      <c r="FS132" s="5">
        <v>0</v>
      </c>
      <c r="FT132" s="58">
        <v>0</v>
      </c>
      <c r="FU132" s="57">
        <v>0</v>
      </c>
      <c r="FV132" s="5">
        <v>0</v>
      </c>
      <c r="FW132" s="58">
        <v>0</v>
      </c>
      <c r="FX132" s="57">
        <v>0</v>
      </c>
      <c r="FY132" s="5">
        <v>0</v>
      </c>
      <c r="FZ132" s="58">
        <v>0</v>
      </c>
      <c r="GA132" s="57">
        <v>0.72</v>
      </c>
      <c r="GB132" s="5">
        <v>11.891999999999999</v>
      </c>
      <c r="GC132" s="58">
        <f t="shared" si="229"/>
        <v>16516.666666666664</v>
      </c>
      <c r="GD132" s="57">
        <v>0</v>
      </c>
      <c r="GE132" s="5">
        <v>0</v>
      </c>
      <c r="GF132" s="58">
        <v>0</v>
      </c>
      <c r="GG132" s="57">
        <v>0</v>
      </c>
      <c r="GH132" s="5">
        <v>0</v>
      </c>
      <c r="GI132" s="58">
        <v>0</v>
      </c>
      <c r="GJ132" s="57">
        <v>0</v>
      </c>
      <c r="GK132" s="5">
        <v>0</v>
      </c>
      <c r="GL132" s="58">
        <v>0</v>
      </c>
      <c r="GM132" s="57">
        <v>0</v>
      </c>
      <c r="GN132" s="5">
        <v>0</v>
      </c>
      <c r="GO132" s="58">
        <v>0</v>
      </c>
      <c r="GP132" s="57">
        <v>0</v>
      </c>
      <c r="GQ132" s="5">
        <v>0</v>
      </c>
      <c r="GR132" s="58">
        <f t="shared" si="221"/>
        <v>0</v>
      </c>
      <c r="GS132" s="57">
        <v>0</v>
      </c>
      <c r="GT132" s="5">
        <v>0</v>
      </c>
      <c r="GU132" s="58">
        <v>0</v>
      </c>
      <c r="GV132" s="57">
        <v>0</v>
      </c>
      <c r="GW132" s="5">
        <v>0</v>
      </c>
      <c r="GX132" s="58">
        <v>0</v>
      </c>
      <c r="GY132" s="57">
        <v>82067.095000000001</v>
      </c>
      <c r="GZ132" s="5">
        <v>424874.92200000002</v>
      </c>
      <c r="HA132" s="58">
        <f t="shared" si="222"/>
        <v>5177.1653669476173</v>
      </c>
      <c r="HB132" s="57">
        <v>0</v>
      </c>
      <c r="HC132" s="5">
        <v>0</v>
      </c>
      <c r="HD132" s="58">
        <f t="shared" si="223"/>
        <v>0</v>
      </c>
      <c r="HE132" s="57"/>
      <c r="HF132" s="5"/>
      <c r="HG132" s="58"/>
      <c r="HH132" s="57">
        <v>0</v>
      </c>
      <c r="HI132" s="5">
        <v>0</v>
      </c>
      <c r="HJ132" s="58">
        <v>0</v>
      </c>
      <c r="HK132" s="57">
        <v>0</v>
      </c>
      <c r="HL132" s="5">
        <v>0</v>
      </c>
      <c r="HM132" s="58">
        <v>0</v>
      </c>
      <c r="HN132" s="57">
        <v>0</v>
      </c>
      <c r="HO132" s="5">
        <v>0</v>
      </c>
      <c r="HP132" s="58">
        <v>0</v>
      </c>
      <c r="HQ132" s="57">
        <v>1012</v>
      </c>
      <c r="HR132" s="5">
        <v>3769.1689999999999</v>
      </c>
      <c r="HS132" s="58">
        <f t="shared" si="234"/>
        <v>3724.4752964426875</v>
      </c>
      <c r="HT132" s="57">
        <v>8.9999999999999993E-3</v>
      </c>
      <c r="HU132" s="5">
        <v>0.32100000000000001</v>
      </c>
      <c r="HV132" s="58">
        <f t="shared" si="231"/>
        <v>35666.666666666672</v>
      </c>
      <c r="HW132" s="57">
        <v>245.68199999999999</v>
      </c>
      <c r="HX132" s="5">
        <v>3051.029</v>
      </c>
      <c r="HY132" s="58">
        <f t="shared" si="224"/>
        <v>12418.610235996124</v>
      </c>
      <c r="HZ132" s="59">
        <v>0.155</v>
      </c>
      <c r="IA132" s="9">
        <v>5.5609999999999999</v>
      </c>
      <c r="IB132" s="58">
        <v>35877.419354838705</v>
      </c>
      <c r="IC132" s="57">
        <v>1538</v>
      </c>
      <c r="ID132" s="5">
        <v>8659.7189999999991</v>
      </c>
      <c r="IE132" s="58">
        <f t="shared" si="238"/>
        <v>5630.5065019505846</v>
      </c>
      <c r="IF132" s="57">
        <v>3522.02</v>
      </c>
      <c r="IG132" s="5">
        <v>15449.794</v>
      </c>
      <c r="IH132" s="58">
        <f t="shared" si="225"/>
        <v>4386.6286960323905</v>
      </c>
      <c r="II132" s="57">
        <v>0</v>
      </c>
      <c r="IJ132" s="5">
        <v>0</v>
      </c>
      <c r="IK132" s="58">
        <v>0</v>
      </c>
      <c r="IL132" s="57">
        <v>0</v>
      </c>
      <c r="IM132" s="5">
        <v>0</v>
      </c>
      <c r="IN132" s="58">
        <v>0</v>
      </c>
      <c r="IO132" s="57">
        <v>0</v>
      </c>
      <c r="IP132" s="5">
        <v>0</v>
      </c>
      <c r="IQ132" s="58">
        <v>0</v>
      </c>
      <c r="IR132" s="14">
        <f t="shared" si="115"/>
        <v>150081.69799999997</v>
      </c>
      <c r="IS132" s="58">
        <f t="shared" si="116"/>
        <v>744056.36499999999</v>
      </c>
    </row>
    <row r="133" spans="1:253" x14ac:dyDescent="0.3">
      <c r="A133" s="54">
        <v>2013</v>
      </c>
      <c r="B133" s="50" t="s">
        <v>15</v>
      </c>
      <c r="C133" s="57">
        <v>0</v>
      </c>
      <c r="D133" s="5">
        <v>0</v>
      </c>
      <c r="E133" s="58">
        <v>0</v>
      </c>
      <c r="F133" s="57"/>
      <c r="G133" s="5"/>
      <c r="H133" s="58"/>
      <c r="I133" s="57">
        <v>0</v>
      </c>
      <c r="J133" s="5">
        <v>0</v>
      </c>
      <c r="K133" s="58">
        <v>0</v>
      </c>
      <c r="L133" s="57">
        <v>194.19800000000001</v>
      </c>
      <c r="M133" s="5">
        <v>2036.44</v>
      </c>
      <c r="N133" s="58">
        <f t="shared" si="213"/>
        <v>10486.410776630039</v>
      </c>
      <c r="O133" s="57">
        <v>0</v>
      </c>
      <c r="P133" s="5">
        <v>0</v>
      </c>
      <c r="Q133" s="58">
        <v>0</v>
      </c>
      <c r="R133" s="57">
        <v>0</v>
      </c>
      <c r="S133" s="5">
        <v>0</v>
      </c>
      <c r="T133" s="58">
        <v>0</v>
      </c>
      <c r="U133" s="57">
        <v>0</v>
      </c>
      <c r="V133" s="5">
        <v>0</v>
      </c>
      <c r="W133" s="58">
        <v>0</v>
      </c>
      <c r="X133" s="57">
        <v>0</v>
      </c>
      <c r="Y133" s="5">
        <v>0</v>
      </c>
      <c r="Z133" s="58">
        <f t="shared" si="214"/>
        <v>0</v>
      </c>
      <c r="AA133" s="57">
        <v>0</v>
      </c>
      <c r="AB133" s="5">
        <v>0</v>
      </c>
      <c r="AC133" s="58">
        <v>0</v>
      </c>
      <c r="AD133" s="57">
        <v>0</v>
      </c>
      <c r="AE133" s="5">
        <v>0</v>
      </c>
      <c r="AF133" s="58">
        <v>0</v>
      </c>
      <c r="AG133" s="57">
        <v>0</v>
      </c>
      <c r="AH133" s="5">
        <v>0</v>
      </c>
      <c r="AI133" s="58">
        <v>0</v>
      </c>
      <c r="AJ133" s="57">
        <v>0</v>
      </c>
      <c r="AK133" s="5">
        <v>0</v>
      </c>
      <c r="AL133" s="58">
        <v>0</v>
      </c>
      <c r="AM133" s="57">
        <v>0</v>
      </c>
      <c r="AN133" s="5">
        <v>0</v>
      </c>
      <c r="AO133" s="58">
        <v>0</v>
      </c>
      <c r="AP133" s="57">
        <v>0</v>
      </c>
      <c r="AQ133" s="5">
        <v>0</v>
      </c>
      <c r="AR133" s="58">
        <v>0</v>
      </c>
      <c r="AS133" s="57">
        <v>0</v>
      </c>
      <c r="AT133" s="5">
        <v>0</v>
      </c>
      <c r="AU133" s="58">
        <v>0</v>
      </c>
      <c r="AV133" s="57">
        <v>113.95099999999999</v>
      </c>
      <c r="AW133" s="5">
        <v>1460.32</v>
      </c>
      <c r="AX133" s="58">
        <f t="shared" si="216"/>
        <v>12815.332906249178</v>
      </c>
      <c r="AY133" s="57"/>
      <c r="AZ133" s="5"/>
      <c r="BA133" s="58"/>
      <c r="BB133" s="57">
        <v>0</v>
      </c>
      <c r="BC133" s="5">
        <v>0</v>
      </c>
      <c r="BD133" s="58">
        <f t="shared" si="217"/>
        <v>0</v>
      </c>
      <c r="BE133" s="57"/>
      <c r="BF133" s="5"/>
      <c r="BG133" s="58"/>
      <c r="BH133" s="57">
        <v>0</v>
      </c>
      <c r="BI133" s="5">
        <v>0</v>
      </c>
      <c r="BJ133" s="58">
        <v>0</v>
      </c>
      <c r="BK133" s="57">
        <v>136</v>
      </c>
      <c r="BL133" s="5">
        <v>715.39</v>
      </c>
      <c r="BM133" s="58">
        <f t="shared" ref="BM133" si="246">BL133/BK133*1000</f>
        <v>5260.2205882352937</v>
      </c>
      <c r="BN133" s="57">
        <v>0</v>
      </c>
      <c r="BO133" s="5">
        <v>0</v>
      </c>
      <c r="BP133" s="58">
        <v>0</v>
      </c>
      <c r="BQ133" s="57">
        <v>0</v>
      </c>
      <c r="BR133" s="5">
        <v>0</v>
      </c>
      <c r="BS133" s="58">
        <v>0</v>
      </c>
      <c r="BT133" s="57">
        <v>0</v>
      </c>
      <c r="BU133" s="5">
        <v>0</v>
      </c>
      <c r="BV133" s="58">
        <v>0</v>
      </c>
      <c r="BW133" s="57">
        <v>0</v>
      </c>
      <c r="BX133" s="5">
        <v>0</v>
      </c>
      <c r="BY133" s="58">
        <v>0</v>
      </c>
      <c r="BZ133" s="57">
        <v>0</v>
      </c>
      <c r="CA133" s="5">
        <v>0</v>
      </c>
      <c r="CB133" s="58">
        <v>0</v>
      </c>
      <c r="CC133" s="57">
        <v>2.5000000000000001E-2</v>
      </c>
      <c r="CD133" s="5">
        <v>0.36</v>
      </c>
      <c r="CE133" s="58">
        <f t="shared" si="226"/>
        <v>14399.999999999998</v>
      </c>
      <c r="CF133" s="57">
        <v>16877.522000000001</v>
      </c>
      <c r="CG133" s="5">
        <v>77414.42</v>
      </c>
      <c r="CH133" s="58">
        <f t="shared" si="218"/>
        <v>4586.8356740995505</v>
      </c>
      <c r="CI133" s="57">
        <v>0</v>
      </c>
      <c r="CJ133" s="5">
        <v>0</v>
      </c>
      <c r="CK133" s="58">
        <v>0</v>
      </c>
      <c r="CL133" s="57">
        <v>0</v>
      </c>
      <c r="CM133" s="5">
        <v>0</v>
      </c>
      <c r="CN133" s="58">
        <v>0</v>
      </c>
      <c r="CO133" s="57">
        <v>0</v>
      </c>
      <c r="CP133" s="5">
        <v>0</v>
      </c>
      <c r="CQ133" s="58">
        <v>0</v>
      </c>
      <c r="CR133" s="57">
        <v>7.4619999999999997</v>
      </c>
      <c r="CS133" s="5">
        <v>192.15</v>
      </c>
      <c r="CT133" s="58">
        <f t="shared" si="233"/>
        <v>25750.469043151974</v>
      </c>
      <c r="CU133" s="57">
        <v>0.127</v>
      </c>
      <c r="CV133" s="5">
        <v>346.84</v>
      </c>
      <c r="CW133" s="58">
        <f t="shared" si="237"/>
        <v>2731023.6220472436</v>
      </c>
      <c r="CX133" s="57">
        <v>0</v>
      </c>
      <c r="CY133" s="5">
        <v>0</v>
      </c>
      <c r="CZ133" s="58">
        <v>0</v>
      </c>
      <c r="DA133" s="57">
        <v>0.1</v>
      </c>
      <c r="DB133" s="5">
        <v>2.62</v>
      </c>
      <c r="DC133" s="58">
        <f t="shared" si="240"/>
        <v>26200</v>
      </c>
      <c r="DD133" s="57">
        <v>0</v>
      </c>
      <c r="DE133" s="5">
        <v>0</v>
      </c>
      <c r="DF133" s="58">
        <v>0</v>
      </c>
      <c r="DG133" s="57">
        <v>0</v>
      </c>
      <c r="DH133" s="5">
        <v>0</v>
      </c>
      <c r="DI133" s="58">
        <v>0</v>
      </c>
      <c r="DJ133" s="57">
        <v>2.581</v>
      </c>
      <c r="DK133" s="5">
        <v>22.05</v>
      </c>
      <c r="DL133" s="58">
        <f t="shared" ref="DL133:DL134" si="247">DK133/DJ133*1000</f>
        <v>8543.2003099573813</v>
      </c>
      <c r="DM133" s="57">
        <v>0</v>
      </c>
      <c r="DN133" s="5">
        <v>0</v>
      </c>
      <c r="DO133" s="58">
        <v>0</v>
      </c>
      <c r="DP133" s="57">
        <v>0</v>
      </c>
      <c r="DQ133" s="5">
        <v>0</v>
      </c>
      <c r="DR133" s="58">
        <v>0</v>
      </c>
      <c r="DS133" s="57">
        <v>0</v>
      </c>
      <c r="DT133" s="5">
        <v>0</v>
      </c>
      <c r="DU133" s="58">
        <v>0</v>
      </c>
      <c r="DV133" s="57">
        <v>0</v>
      </c>
      <c r="DW133" s="5">
        <v>0</v>
      </c>
      <c r="DX133" s="58">
        <v>0</v>
      </c>
      <c r="DY133" s="57">
        <v>0</v>
      </c>
      <c r="DZ133" s="5">
        <v>0</v>
      </c>
      <c r="EA133" s="58">
        <v>0</v>
      </c>
      <c r="EB133" s="57">
        <v>0</v>
      </c>
      <c r="EC133" s="5">
        <v>0</v>
      </c>
      <c r="ED133" s="58">
        <v>0</v>
      </c>
      <c r="EE133" s="57">
        <v>0</v>
      </c>
      <c r="EF133" s="5">
        <v>0</v>
      </c>
      <c r="EG133" s="58">
        <v>0</v>
      </c>
      <c r="EH133" s="57">
        <v>0</v>
      </c>
      <c r="EI133" s="5">
        <v>0</v>
      </c>
      <c r="EJ133" s="58">
        <v>0</v>
      </c>
      <c r="EK133" s="57">
        <v>0</v>
      </c>
      <c r="EL133" s="5">
        <v>0</v>
      </c>
      <c r="EM133" s="58">
        <v>0</v>
      </c>
      <c r="EN133" s="57">
        <v>0</v>
      </c>
      <c r="EO133" s="5">
        <v>0</v>
      </c>
      <c r="EP133" s="58">
        <v>0</v>
      </c>
      <c r="EQ133" s="57">
        <v>422.55599999999998</v>
      </c>
      <c r="ER133" s="5">
        <v>3856.34</v>
      </c>
      <c r="ES133" s="58">
        <f t="shared" si="219"/>
        <v>9126.2223231950338</v>
      </c>
      <c r="ET133" s="57">
        <v>0</v>
      </c>
      <c r="EU133" s="5">
        <v>0</v>
      </c>
      <c r="EV133" s="58">
        <v>0</v>
      </c>
      <c r="EW133" s="57">
        <v>0</v>
      </c>
      <c r="EX133" s="5">
        <v>0</v>
      </c>
      <c r="EY133" s="58">
        <v>0</v>
      </c>
      <c r="EZ133" s="59"/>
      <c r="FA133" s="12"/>
      <c r="FB133" s="58"/>
      <c r="FC133" s="59">
        <v>0</v>
      </c>
      <c r="FD133" s="12">
        <v>0</v>
      </c>
      <c r="FE133" s="58">
        <v>0</v>
      </c>
      <c r="FF133" s="57">
        <v>0</v>
      </c>
      <c r="FG133" s="5">
        <v>0</v>
      </c>
      <c r="FH133" s="58">
        <v>0</v>
      </c>
      <c r="FI133" s="57">
        <v>0</v>
      </c>
      <c r="FJ133" s="5">
        <v>0</v>
      </c>
      <c r="FK133" s="58">
        <v>0</v>
      </c>
      <c r="FL133" s="57">
        <v>0</v>
      </c>
      <c r="FM133" s="5">
        <v>0</v>
      </c>
      <c r="FN133" s="58">
        <f t="shared" si="220"/>
        <v>0</v>
      </c>
      <c r="FO133" s="57">
        <v>0</v>
      </c>
      <c r="FP133" s="5">
        <v>0</v>
      </c>
      <c r="FQ133" s="58">
        <v>0</v>
      </c>
      <c r="FR133" s="57">
        <v>0</v>
      </c>
      <c r="FS133" s="5">
        <v>0</v>
      </c>
      <c r="FT133" s="58">
        <v>0</v>
      </c>
      <c r="FU133" s="57">
        <v>0</v>
      </c>
      <c r="FV133" s="5">
        <v>0</v>
      </c>
      <c r="FW133" s="58">
        <v>0</v>
      </c>
      <c r="FX133" s="57">
        <v>0</v>
      </c>
      <c r="FY133" s="5">
        <v>0</v>
      </c>
      <c r="FZ133" s="58">
        <v>0</v>
      </c>
      <c r="GA133" s="57">
        <v>24.494</v>
      </c>
      <c r="GB133" s="5">
        <v>212.63</v>
      </c>
      <c r="GC133" s="58">
        <f t="shared" si="229"/>
        <v>8680.9014452518986</v>
      </c>
      <c r="GD133" s="57">
        <v>0</v>
      </c>
      <c r="GE133" s="5">
        <v>0</v>
      </c>
      <c r="GF133" s="58">
        <v>0</v>
      </c>
      <c r="GG133" s="57">
        <v>0</v>
      </c>
      <c r="GH133" s="5">
        <v>0</v>
      </c>
      <c r="GI133" s="58">
        <v>0</v>
      </c>
      <c r="GJ133" s="57">
        <v>0</v>
      </c>
      <c r="GK133" s="5">
        <v>0</v>
      </c>
      <c r="GL133" s="58">
        <v>0</v>
      </c>
      <c r="GM133" s="57">
        <v>0</v>
      </c>
      <c r="GN133" s="5">
        <v>0</v>
      </c>
      <c r="GO133" s="58">
        <v>0</v>
      </c>
      <c r="GP133" s="57">
        <v>0</v>
      </c>
      <c r="GQ133" s="5">
        <v>0</v>
      </c>
      <c r="GR133" s="58">
        <f t="shared" si="221"/>
        <v>0</v>
      </c>
      <c r="GS133" s="57">
        <v>21.963000000000001</v>
      </c>
      <c r="GT133" s="5">
        <v>377.48</v>
      </c>
      <c r="GU133" s="58">
        <f t="shared" si="230"/>
        <v>17187.087374220278</v>
      </c>
      <c r="GV133" s="57">
        <v>0</v>
      </c>
      <c r="GW133" s="5">
        <v>0</v>
      </c>
      <c r="GX133" s="58">
        <v>0</v>
      </c>
      <c r="GY133" s="57">
        <v>54396.612999999998</v>
      </c>
      <c r="GZ133" s="5">
        <v>263008.5</v>
      </c>
      <c r="HA133" s="58">
        <f t="shared" si="222"/>
        <v>4835.0161066094315</v>
      </c>
      <c r="HB133" s="57">
        <v>0</v>
      </c>
      <c r="HC133" s="5">
        <v>0</v>
      </c>
      <c r="HD133" s="58">
        <f t="shared" si="223"/>
        <v>0</v>
      </c>
      <c r="HE133" s="57"/>
      <c r="HF133" s="5"/>
      <c r="HG133" s="58"/>
      <c r="HH133" s="57">
        <v>0</v>
      </c>
      <c r="HI133" s="5">
        <v>0</v>
      </c>
      <c r="HJ133" s="58">
        <v>0</v>
      </c>
      <c r="HK133" s="57">
        <v>0</v>
      </c>
      <c r="HL133" s="5">
        <v>0</v>
      </c>
      <c r="HM133" s="58">
        <v>0</v>
      </c>
      <c r="HN133" s="57">
        <v>0</v>
      </c>
      <c r="HO133" s="5">
        <v>0</v>
      </c>
      <c r="HP133" s="58">
        <v>0</v>
      </c>
      <c r="HQ133" s="57">
        <v>0</v>
      </c>
      <c r="HR133" s="5">
        <v>0</v>
      </c>
      <c r="HS133" s="58">
        <v>0</v>
      </c>
      <c r="HT133" s="57">
        <v>0.20699999999999999</v>
      </c>
      <c r="HU133" s="5">
        <v>6.36</v>
      </c>
      <c r="HV133" s="58">
        <f t="shared" si="231"/>
        <v>30724.63768115942</v>
      </c>
      <c r="HW133" s="57">
        <v>160.06100000000001</v>
      </c>
      <c r="HX133" s="5">
        <v>2755.85</v>
      </c>
      <c r="HY133" s="58">
        <f t="shared" si="224"/>
        <v>17217.498328762158</v>
      </c>
      <c r="HZ133" s="59">
        <v>19.954999999999998</v>
      </c>
      <c r="IA133" s="9">
        <v>250.75</v>
      </c>
      <c r="IB133" s="58">
        <v>12565.772989225759</v>
      </c>
      <c r="IC133" s="57">
        <v>0</v>
      </c>
      <c r="ID133" s="5">
        <v>0</v>
      </c>
      <c r="IE133" s="58">
        <v>0</v>
      </c>
      <c r="IF133" s="57">
        <v>96.5</v>
      </c>
      <c r="IG133" s="5">
        <v>464.08</v>
      </c>
      <c r="IH133" s="58">
        <f t="shared" si="225"/>
        <v>4809.1191709844561</v>
      </c>
      <c r="II133" s="57">
        <v>0</v>
      </c>
      <c r="IJ133" s="5">
        <v>0</v>
      </c>
      <c r="IK133" s="58">
        <v>0</v>
      </c>
      <c r="IL133" s="57">
        <v>0</v>
      </c>
      <c r="IM133" s="5">
        <v>0</v>
      </c>
      <c r="IN133" s="58">
        <v>0</v>
      </c>
      <c r="IO133" s="57">
        <v>0</v>
      </c>
      <c r="IP133" s="5">
        <v>0</v>
      </c>
      <c r="IQ133" s="58">
        <v>0</v>
      </c>
      <c r="IR133" s="14">
        <f t="shared" si="115"/>
        <v>72474.314999999988</v>
      </c>
      <c r="IS133" s="58">
        <f t="shared" si="116"/>
        <v>353122.57999999996</v>
      </c>
    </row>
    <row r="134" spans="1:253" x14ac:dyDescent="0.3">
      <c r="A134" s="54">
        <v>2013</v>
      </c>
      <c r="B134" s="50" t="s">
        <v>16</v>
      </c>
      <c r="C134" s="57">
        <v>0</v>
      </c>
      <c r="D134" s="5">
        <v>0</v>
      </c>
      <c r="E134" s="58">
        <v>0</v>
      </c>
      <c r="F134" s="57"/>
      <c r="G134" s="5"/>
      <c r="H134" s="58"/>
      <c r="I134" s="57">
        <v>0</v>
      </c>
      <c r="J134" s="5">
        <v>0</v>
      </c>
      <c r="K134" s="58">
        <v>0</v>
      </c>
      <c r="L134" s="57">
        <v>129.38</v>
      </c>
      <c r="M134" s="5">
        <v>1464.68</v>
      </c>
      <c r="N134" s="58">
        <f t="shared" si="213"/>
        <v>11320.760550316896</v>
      </c>
      <c r="O134" s="57">
        <v>0</v>
      </c>
      <c r="P134" s="5">
        <v>0</v>
      </c>
      <c r="Q134" s="58">
        <v>0</v>
      </c>
      <c r="R134" s="57">
        <v>0</v>
      </c>
      <c r="S134" s="5">
        <v>0</v>
      </c>
      <c r="T134" s="58">
        <v>0</v>
      </c>
      <c r="U134" s="57">
        <v>0</v>
      </c>
      <c r="V134" s="5">
        <v>0</v>
      </c>
      <c r="W134" s="58">
        <v>0</v>
      </c>
      <c r="X134" s="57">
        <v>0</v>
      </c>
      <c r="Y134" s="5">
        <v>0</v>
      </c>
      <c r="Z134" s="58">
        <f t="shared" si="214"/>
        <v>0</v>
      </c>
      <c r="AA134" s="57">
        <v>0</v>
      </c>
      <c r="AB134" s="5">
        <v>0</v>
      </c>
      <c r="AC134" s="58">
        <v>0</v>
      </c>
      <c r="AD134" s="57">
        <v>0</v>
      </c>
      <c r="AE134" s="5">
        <v>0</v>
      </c>
      <c r="AF134" s="58">
        <v>0</v>
      </c>
      <c r="AG134" s="57">
        <v>0</v>
      </c>
      <c r="AH134" s="5">
        <v>0</v>
      </c>
      <c r="AI134" s="58">
        <v>0</v>
      </c>
      <c r="AJ134" s="57">
        <v>0</v>
      </c>
      <c r="AK134" s="5">
        <v>0</v>
      </c>
      <c r="AL134" s="58">
        <v>0</v>
      </c>
      <c r="AM134" s="57">
        <v>0</v>
      </c>
      <c r="AN134" s="5">
        <v>0</v>
      </c>
      <c r="AO134" s="58">
        <v>0</v>
      </c>
      <c r="AP134" s="57">
        <v>0</v>
      </c>
      <c r="AQ134" s="5">
        <v>0</v>
      </c>
      <c r="AR134" s="58">
        <v>0</v>
      </c>
      <c r="AS134" s="57">
        <v>0</v>
      </c>
      <c r="AT134" s="5">
        <v>0</v>
      </c>
      <c r="AU134" s="58">
        <v>0</v>
      </c>
      <c r="AV134" s="57">
        <v>188.14699999999999</v>
      </c>
      <c r="AW134" s="5">
        <v>2583.3000000000002</v>
      </c>
      <c r="AX134" s="58">
        <f t="shared" si="216"/>
        <v>13730.221582060836</v>
      </c>
      <c r="AY134" s="57"/>
      <c r="AZ134" s="5"/>
      <c r="BA134" s="58"/>
      <c r="BB134" s="57">
        <v>0</v>
      </c>
      <c r="BC134" s="5">
        <v>0</v>
      </c>
      <c r="BD134" s="58">
        <f t="shared" si="217"/>
        <v>0</v>
      </c>
      <c r="BE134" s="57"/>
      <c r="BF134" s="5"/>
      <c r="BG134" s="58"/>
      <c r="BH134" s="57">
        <v>0</v>
      </c>
      <c r="BI134" s="5">
        <v>0</v>
      </c>
      <c r="BJ134" s="58">
        <v>0</v>
      </c>
      <c r="BK134" s="57">
        <v>0</v>
      </c>
      <c r="BL134" s="5">
        <v>0</v>
      </c>
      <c r="BM134" s="58">
        <v>0</v>
      </c>
      <c r="BN134" s="57">
        <v>0</v>
      </c>
      <c r="BO134" s="5">
        <v>0</v>
      </c>
      <c r="BP134" s="58">
        <v>0</v>
      </c>
      <c r="BQ134" s="57">
        <v>0</v>
      </c>
      <c r="BR134" s="5">
        <v>0</v>
      </c>
      <c r="BS134" s="58">
        <v>0</v>
      </c>
      <c r="BT134" s="57">
        <v>0</v>
      </c>
      <c r="BU134" s="5">
        <v>0</v>
      </c>
      <c r="BV134" s="58">
        <v>0</v>
      </c>
      <c r="BW134" s="57">
        <v>0</v>
      </c>
      <c r="BX134" s="5">
        <v>0</v>
      </c>
      <c r="BY134" s="58">
        <v>0</v>
      </c>
      <c r="BZ134" s="57">
        <v>0</v>
      </c>
      <c r="CA134" s="5">
        <v>0</v>
      </c>
      <c r="CB134" s="58">
        <v>0</v>
      </c>
      <c r="CC134" s="57">
        <v>6.25</v>
      </c>
      <c r="CD134" s="5">
        <v>92.01</v>
      </c>
      <c r="CE134" s="58">
        <f t="shared" si="226"/>
        <v>14721.6</v>
      </c>
      <c r="CF134" s="57">
        <v>19336.577000000001</v>
      </c>
      <c r="CG134" s="5">
        <v>82027.210000000006</v>
      </c>
      <c r="CH134" s="58">
        <f t="shared" si="218"/>
        <v>4242.0750063467794</v>
      </c>
      <c r="CI134" s="57">
        <v>0</v>
      </c>
      <c r="CJ134" s="5">
        <v>0</v>
      </c>
      <c r="CK134" s="58">
        <v>0</v>
      </c>
      <c r="CL134" s="57">
        <v>0</v>
      </c>
      <c r="CM134" s="5">
        <v>0</v>
      </c>
      <c r="CN134" s="58">
        <v>0</v>
      </c>
      <c r="CO134" s="57">
        <v>0</v>
      </c>
      <c r="CP134" s="5">
        <v>0</v>
      </c>
      <c r="CQ134" s="58">
        <v>0</v>
      </c>
      <c r="CR134" s="57">
        <v>32.365000000000002</v>
      </c>
      <c r="CS134" s="5">
        <v>530.96</v>
      </c>
      <c r="CT134" s="58">
        <f t="shared" si="233"/>
        <v>16405.376177970029</v>
      </c>
      <c r="CU134" s="57">
        <v>7.4999999999999997E-2</v>
      </c>
      <c r="CV134" s="5">
        <v>5.46</v>
      </c>
      <c r="CW134" s="58">
        <f t="shared" si="237"/>
        <v>72800</v>
      </c>
      <c r="CX134" s="57">
        <v>0</v>
      </c>
      <c r="CY134" s="5">
        <v>0</v>
      </c>
      <c r="CZ134" s="58">
        <v>0</v>
      </c>
      <c r="DA134" s="57">
        <v>1.9330000000000001</v>
      </c>
      <c r="DB134" s="5">
        <v>22.55</v>
      </c>
      <c r="DC134" s="58">
        <f t="shared" si="240"/>
        <v>11665.80444904294</v>
      </c>
      <c r="DD134" s="57">
        <v>0</v>
      </c>
      <c r="DE134" s="5">
        <v>0</v>
      </c>
      <c r="DF134" s="58">
        <v>0</v>
      </c>
      <c r="DG134" s="57">
        <v>0.97899999999999998</v>
      </c>
      <c r="DH134" s="5">
        <v>37.340000000000003</v>
      </c>
      <c r="DI134" s="58">
        <f t="shared" si="241"/>
        <v>38140.960163432079</v>
      </c>
      <c r="DJ134" s="57">
        <v>2.42</v>
      </c>
      <c r="DK134" s="5">
        <v>20.239999999999998</v>
      </c>
      <c r="DL134" s="58">
        <f t="shared" si="247"/>
        <v>8363.636363636364</v>
      </c>
      <c r="DM134" s="57">
        <v>0</v>
      </c>
      <c r="DN134" s="5">
        <v>0</v>
      </c>
      <c r="DO134" s="58">
        <v>0</v>
      </c>
      <c r="DP134" s="57">
        <v>21.5</v>
      </c>
      <c r="DQ134" s="5">
        <v>224.75</v>
      </c>
      <c r="DR134" s="58">
        <f t="shared" ref="DR134" si="248">DQ134/DP134*1000</f>
        <v>10453.488372093023</v>
      </c>
      <c r="DS134" s="57">
        <v>0</v>
      </c>
      <c r="DT134" s="5">
        <v>0</v>
      </c>
      <c r="DU134" s="58">
        <v>0</v>
      </c>
      <c r="DV134" s="57">
        <v>0</v>
      </c>
      <c r="DW134" s="5">
        <v>0</v>
      </c>
      <c r="DX134" s="58">
        <v>0</v>
      </c>
      <c r="DY134" s="57">
        <v>0</v>
      </c>
      <c r="DZ134" s="5">
        <v>0</v>
      </c>
      <c r="EA134" s="58">
        <v>0</v>
      </c>
      <c r="EB134" s="57">
        <v>0</v>
      </c>
      <c r="EC134" s="5">
        <v>0</v>
      </c>
      <c r="ED134" s="58">
        <v>0</v>
      </c>
      <c r="EE134" s="57">
        <v>0</v>
      </c>
      <c r="EF134" s="5">
        <v>0</v>
      </c>
      <c r="EG134" s="58">
        <v>0</v>
      </c>
      <c r="EH134" s="57">
        <v>0</v>
      </c>
      <c r="EI134" s="5">
        <v>0</v>
      </c>
      <c r="EJ134" s="58">
        <v>0</v>
      </c>
      <c r="EK134" s="57">
        <v>0</v>
      </c>
      <c r="EL134" s="5">
        <v>0</v>
      </c>
      <c r="EM134" s="58">
        <v>0</v>
      </c>
      <c r="EN134" s="57">
        <v>0</v>
      </c>
      <c r="EO134" s="5">
        <v>0</v>
      </c>
      <c r="EP134" s="58">
        <v>0</v>
      </c>
      <c r="EQ134" s="57">
        <v>359.11399999999998</v>
      </c>
      <c r="ER134" s="5">
        <v>2108.56</v>
      </c>
      <c r="ES134" s="58">
        <f t="shared" si="219"/>
        <v>5871.5616767934416</v>
      </c>
      <c r="ET134" s="57">
        <v>0</v>
      </c>
      <c r="EU134" s="5">
        <v>0</v>
      </c>
      <c r="EV134" s="58">
        <v>0</v>
      </c>
      <c r="EW134" s="57">
        <v>0</v>
      </c>
      <c r="EX134" s="5">
        <v>0</v>
      </c>
      <c r="EY134" s="58">
        <v>0</v>
      </c>
      <c r="EZ134" s="59"/>
      <c r="FA134" s="12"/>
      <c r="FB134" s="58"/>
      <c r="FC134" s="59">
        <v>0</v>
      </c>
      <c r="FD134" s="12">
        <v>0</v>
      </c>
      <c r="FE134" s="58">
        <v>0</v>
      </c>
      <c r="FF134" s="57">
        <v>0.3</v>
      </c>
      <c r="FG134" s="5">
        <v>3.42</v>
      </c>
      <c r="FH134" s="58">
        <f t="shared" ref="FH134" si="249">FG134/FF134*1000</f>
        <v>11400</v>
      </c>
      <c r="FI134" s="57">
        <v>0</v>
      </c>
      <c r="FJ134" s="5">
        <v>0</v>
      </c>
      <c r="FK134" s="58">
        <v>0</v>
      </c>
      <c r="FL134" s="57">
        <v>0</v>
      </c>
      <c r="FM134" s="5">
        <v>0</v>
      </c>
      <c r="FN134" s="58">
        <f t="shared" si="220"/>
        <v>0</v>
      </c>
      <c r="FO134" s="57">
        <v>0</v>
      </c>
      <c r="FP134" s="5">
        <v>0</v>
      </c>
      <c r="FQ134" s="58">
        <v>0</v>
      </c>
      <c r="FR134" s="57">
        <v>400</v>
      </c>
      <c r="FS134" s="5">
        <v>1529.93</v>
      </c>
      <c r="FT134" s="58">
        <f t="shared" ref="FT134" si="250">FS134/FR134*1000</f>
        <v>3824.8250000000003</v>
      </c>
      <c r="FU134" s="57">
        <v>0</v>
      </c>
      <c r="FV134" s="5">
        <v>0</v>
      </c>
      <c r="FW134" s="58">
        <v>0</v>
      </c>
      <c r="FX134" s="57">
        <v>0</v>
      </c>
      <c r="FY134" s="5">
        <v>0</v>
      </c>
      <c r="FZ134" s="58">
        <v>0</v>
      </c>
      <c r="GA134" s="57">
        <v>0</v>
      </c>
      <c r="GB134" s="5">
        <v>0</v>
      </c>
      <c r="GC134" s="58">
        <v>0</v>
      </c>
      <c r="GD134" s="57">
        <v>0</v>
      </c>
      <c r="GE134" s="5">
        <v>0</v>
      </c>
      <c r="GF134" s="58">
        <v>0</v>
      </c>
      <c r="GG134" s="57">
        <v>0</v>
      </c>
      <c r="GH134" s="5">
        <v>0</v>
      </c>
      <c r="GI134" s="58">
        <v>0</v>
      </c>
      <c r="GJ134" s="57">
        <v>0</v>
      </c>
      <c r="GK134" s="5">
        <v>0</v>
      </c>
      <c r="GL134" s="58">
        <v>0</v>
      </c>
      <c r="GM134" s="57">
        <v>0</v>
      </c>
      <c r="GN134" s="5">
        <v>0</v>
      </c>
      <c r="GO134" s="58">
        <v>0</v>
      </c>
      <c r="GP134" s="57">
        <v>0</v>
      </c>
      <c r="GQ134" s="5">
        <v>0</v>
      </c>
      <c r="GR134" s="58">
        <f t="shared" si="221"/>
        <v>0</v>
      </c>
      <c r="GS134" s="57">
        <v>0</v>
      </c>
      <c r="GT134" s="5">
        <v>0</v>
      </c>
      <c r="GU134" s="58">
        <v>0</v>
      </c>
      <c r="GV134" s="57">
        <v>0</v>
      </c>
      <c r="GW134" s="5">
        <v>0</v>
      </c>
      <c r="GX134" s="58">
        <v>0</v>
      </c>
      <c r="GY134" s="57">
        <v>30298.538</v>
      </c>
      <c r="GZ134" s="5">
        <v>146346.56</v>
      </c>
      <c r="HA134" s="58">
        <f t="shared" si="222"/>
        <v>4830.1525307920792</v>
      </c>
      <c r="HB134" s="57">
        <v>0</v>
      </c>
      <c r="HC134" s="5">
        <v>0</v>
      </c>
      <c r="HD134" s="58">
        <f t="shared" si="223"/>
        <v>0</v>
      </c>
      <c r="HE134" s="57"/>
      <c r="HF134" s="5"/>
      <c r="HG134" s="58"/>
      <c r="HH134" s="57">
        <v>0</v>
      </c>
      <c r="HI134" s="5">
        <v>0</v>
      </c>
      <c r="HJ134" s="58">
        <v>0</v>
      </c>
      <c r="HK134" s="57">
        <v>0</v>
      </c>
      <c r="HL134" s="5">
        <v>0</v>
      </c>
      <c r="HM134" s="58">
        <v>0</v>
      </c>
      <c r="HN134" s="57">
        <v>0</v>
      </c>
      <c r="HO134" s="5">
        <v>0</v>
      </c>
      <c r="HP134" s="58">
        <v>0</v>
      </c>
      <c r="HQ134" s="57">
        <v>0</v>
      </c>
      <c r="HR134" s="5">
        <v>0</v>
      </c>
      <c r="HS134" s="58">
        <v>0</v>
      </c>
      <c r="HT134" s="57">
        <v>4.0000000000000001E-3</v>
      </c>
      <c r="HU134" s="5">
        <v>0.34</v>
      </c>
      <c r="HV134" s="58">
        <f t="shared" si="231"/>
        <v>85000</v>
      </c>
      <c r="HW134" s="57">
        <v>180.607</v>
      </c>
      <c r="HX134" s="5">
        <v>2886.43</v>
      </c>
      <c r="HY134" s="58">
        <f t="shared" si="224"/>
        <v>15981.827946868061</v>
      </c>
      <c r="HZ134" s="59">
        <v>1.1639999999999999</v>
      </c>
      <c r="IA134" s="9">
        <v>67.239999999999995</v>
      </c>
      <c r="IB134" s="58">
        <v>57766.323024054982</v>
      </c>
      <c r="IC134" s="57">
        <v>1684.52</v>
      </c>
      <c r="ID134" s="5">
        <v>9510.73</v>
      </c>
      <c r="IE134" s="58">
        <f t="shared" si="238"/>
        <v>5645.958492626979</v>
      </c>
      <c r="IF134" s="57">
        <v>45.2</v>
      </c>
      <c r="IG134" s="5">
        <v>269.25</v>
      </c>
      <c r="IH134" s="58">
        <f t="shared" si="225"/>
        <v>5956.858407079646</v>
      </c>
      <c r="II134" s="57">
        <v>0</v>
      </c>
      <c r="IJ134" s="5">
        <v>0</v>
      </c>
      <c r="IK134" s="58">
        <v>0</v>
      </c>
      <c r="IL134" s="57">
        <v>0</v>
      </c>
      <c r="IM134" s="5">
        <v>0</v>
      </c>
      <c r="IN134" s="58">
        <v>0</v>
      </c>
      <c r="IO134" s="57">
        <v>0</v>
      </c>
      <c r="IP134" s="5">
        <v>0</v>
      </c>
      <c r="IQ134" s="58">
        <v>0</v>
      </c>
      <c r="IR134" s="14">
        <f t="shared" ref="IR134:IR197" si="251">C134+I134+L134+O134+R134+U134+AA134+AD134+AG134+AJ134+AM134+AP134+AS134+AV134+BH134+BN134+BQ134+BT134+BW134+BZ134+CC134+CF134+CI134+CL134+CO134+CR134+CU134+CX134+DA134+DD134+DG134+DJ134+DM134+DP134+DS134+DV134+DY134+EB134+EE134+EH134+EN134+ET134+EW134+FC134+FF134+FI134+FO134+FR134+FU134+FX134+GA134+GD134+GG134+BK134+GM134+GS134+GV134+GY134+HH134+HK134+HN134+HQ134+HT134+HW134+HZ134+IC134+IF134+II134+IO134+IL134+GJ134+EK134+X134+BB134+GP134+HB134+EQ134</f>
        <v>52689.072999999997</v>
      </c>
      <c r="IS134" s="58">
        <f t="shared" ref="IS134:IS197" si="252">D134+J134+M134+P134+S134+V134+AB134+AE134+AH134+AK134+AN134+AQ134+AT134+AW134+BI134+BO134+BR134+BU134+BX134+CA134+CD134+CG134+CJ134+CM134+CP134+CS134+CV134+CY134+DB134+DE134+DH134+DK134+DN134+DQ134+DT134+DW134+DZ134+EC134+EF134+EI134+EO134+EU134+EX134+FD134+FG134+FJ134+FP134+FS134+FV134+FY134+GB134+GE134+GH134+BL134+GN134+GT134+GW134+GZ134+HI134+HL134+HO134+HR134+HU134+HX134+IA134+ID134+IG134+IJ134+IP134+IM134+GK134+EL134+Y134+BC134+GQ134+HC134+ER134</f>
        <v>249730.96000000002</v>
      </c>
    </row>
    <row r="135" spans="1:253" ht="15" thickBot="1" x14ac:dyDescent="0.35">
      <c r="A135" s="51"/>
      <c r="B135" s="52" t="s">
        <v>17</v>
      </c>
      <c r="C135" s="60">
        <f>SUM(C123:C134)</f>
        <v>0</v>
      </c>
      <c r="D135" s="37">
        <f>SUM(D123:D134)</f>
        <v>0</v>
      </c>
      <c r="E135" s="61"/>
      <c r="F135" s="60"/>
      <c r="G135" s="37"/>
      <c r="H135" s="61"/>
      <c r="I135" s="60">
        <f>SUM(I123:I134)</f>
        <v>27.94</v>
      </c>
      <c r="J135" s="37">
        <f>SUM(J123:J134)</f>
        <v>267.28499999999997</v>
      </c>
      <c r="K135" s="61"/>
      <c r="L135" s="60">
        <f>SUM(L123:L134)</f>
        <v>2143.5280000000002</v>
      </c>
      <c r="M135" s="37">
        <f>SUM(M123:M134)</f>
        <v>21815.384999999998</v>
      </c>
      <c r="N135" s="61"/>
      <c r="O135" s="60">
        <f>SUM(O123:O134)</f>
        <v>0</v>
      </c>
      <c r="P135" s="37">
        <f>SUM(P123:P134)</f>
        <v>0</v>
      </c>
      <c r="Q135" s="61"/>
      <c r="R135" s="60">
        <f>SUM(R123:R134)</f>
        <v>2.4</v>
      </c>
      <c r="S135" s="37">
        <f>SUM(S123:S134)</f>
        <v>9.7940000000000005</v>
      </c>
      <c r="T135" s="61"/>
      <c r="U135" s="60">
        <f>SUM(U123:U134)</f>
        <v>0</v>
      </c>
      <c r="V135" s="37">
        <f>SUM(V123:V134)</f>
        <v>0</v>
      </c>
      <c r="W135" s="61"/>
      <c r="X135" s="60">
        <f t="shared" ref="X135:Y135" si="253">SUM(X123:X134)</f>
        <v>0</v>
      </c>
      <c r="Y135" s="37">
        <f t="shared" si="253"/>
        <v>0</v>
      </c>
      <c r="Z135" s="61"/>
      <c r="AA135" s="60">
        <f>SUM(AA123:AA134)</f>
        <v>0</v>
      </c>
      <c r="AB135" s="37">
        <f>SUM(AB123:AB134)</f>
        <v>0</v>
      </c>
      <c r="AC135" s="61"/>
      <c r="AD135" s="60">
        <f>SUM(AD123:AD134)</f>
        <v>5859</v>
      </c>
      <c r="AE135" s="37">
        <f>SUM(AE123:AE134)</f>
        <v>29104.243000000002</v>
      </c>
      <c r="AF135" s="61"/>
      <c r="AG135" s="60">
        <f>SUM(AG123:AG134)</f>
        <v>500</v>
      </c>
      <c r="AH135" s="37">
        <f>SUM(AH123:AH134)</f>
        <v>2146</v>
      </c>
      <c r="AI135" s="61"/>
      <c r="AJ135" s="60">
        <f>SUM(AJ123:AJ134)</f>
        <v>0</v>
      </c>
      <c r="AK135" s="37">
        <f>SUM(AK123:AK134)</f>
        <v>0</v>
      </c>
      <c r="AL135" s="61"/>
      <c r="AM135" s="60">
        <f>SUM(AM123:AM134)</f>
        <v>144</v>
      </c>
      <c r="AN135" s="37">
        <f>SUM(AN123:AN134)</f>
        <v>1297.7670000000001</v>
      </c>
      <c r="AO135" s="61"/>
      <c r="AP135" s="60">
        <f>SUM(AP123:AP134)</f>
        <v>20</v>
      </c>
      <c r="AQ135" s="37">
        <f>SUM(AQ123:AQ134)</f>
        <v>1056</v>
      </c>
      <c r="AR135" s="61"/>
      <c r="AS135" s="60">
        <f>SUM(AS123:AS134)</f>
        <v>0</v>
      </c>
      <c r="AT135" s="37">
        <f>SUM(AT123:AT134)</f>
        <v>0</v>
      </c>
      <c r="AU135" s="61"/>
      <c r="AV135" s="60">
        <f>SUM(AV123:AV134)</f>
        <v>310639.625</v>
      </c>
      <c r="AW135" s="37">
        <f>SUM(AW123:AW134)</f>
        <v>1637907.9090000002</v>
      </c>
      <c r="AX135" s="61"/>
      <c r="AY135" s="60"/>
      <c r="AZ135" s="37"/>
      <c r="BA135" s="61"/>
      <c r="BB135" s="60">
        <f t="shared" ref="BB135:BC135" si="254">SUM(BB123:BB134)</f>
        <v>0</v>
      </c>
      <c r="BC135" s="37">
        <f t="shared" si="254"/>
        <v>0</v>
      </c>
      <c r="BD135" s="61"/>
      <c r="BE135" s="60"/>
      <c r="BF135" s="37"/>
      <c r="BG135" s="61"/>
      <c r="BH135" s="60">
        <f>SUM(BH123:BH134)</f>
        <v>42</v>
      </c>
      <c r="BI135" s="37">
        <f>SUM(BI123:BI134)</f>
        <v>283.87299999999999</v>
      </c>
      <c r="BJ135" s="61"/>
      <c r="BK135" s="60">
        <f>SUM(BK123:BK134)</f>
        <v>136</v>
      </c>
      <c r="BL135" s="37">
        <f>SUM(BL123:BL134)</f>
        <v>715.39</v>
      </c>
      <c r="BM135" s="61"/>
      <c r="BN135" s="60">
        <f>SUM(BN123:BN134)</f>
        <v>0</v>
      </c>
      <c r="BO135" s="37">
        <f>SUM(BO123:BO134)</f>
        <v>0</v>
      </c>
      <c r="BP135" s="61"/>
      <c r="BQ135" s="60">
        <f>SUM(BQ123:BQ134)</f>
        <v>0</v>
      </c>
      <c r="BR135" s="37">
        <f>SUM(BR123:BR134)</f>
        <v>0</v>
      </c>
      <c r="BS135" s="61"/>
      <c r="BT135" s="60">
        <f>SUM(BT123:BT134)</f>
        <v>3.4000000000000002E-2</v>
      </c>
      <c r="BU135" s="37">
        <f>SUM(BU123:BU134)</f>
        <v>1.9540000000000002</v>
      </c>
      <c r="BV135" s="61"/>
      <c r="BW135" s="60">
        <f>SUM(BW123:BW134)</f>
        <v>0</v>
      </c>
      <c r="BX135" s="37">
        <f>SUM(BX123:BX134)</f>
        <v>1</v>
      </c>
      <c r="BY135" s="61"/>
      <c r="BZ135" s="60">
        <f>SUM(BZ123:BZ134)</f>
        <v>0.06</v>
      </c>
      <c r="CA135" s="37">
        <f>SUM(CA123:CA134)</f>
        <v>1.3220000000000001</v>
      </c>
      <c r="CB135" s="61"/>
      <c r="CC135" s="60">
        <f>SUM(CC123:CC134)</f>
        <v>478.42499999999995</v>
      </c>
      <c r="CD135" s="37">
        <f>SUM(CD123:CD134)</f>
        <v>2880.8100000000004</v>
      </c>
      <c r="CE135" s="61"/>
      <c r="CF135" s="60">
        <f>SUM(CF123:CF134)</f>
        <v>453200.533</v>
      </c>
      <c r="CG135" s="37">
        <f>SUM(CG123:CG134)</f>
        <v>1971153.388</v>
      </c>
      <c r="CH135" s="61"/>
      <c r="CI135" s="60">
        <f>SUM(CI123:CI134)</f>
        <v>282</v>
      </c>
      <c r="CJ135" s="37">
        <f>SUM(CJ123:CJ134)</f>
        <v>1229</v>
      </c>
      <c r="CK135" s="61"/>
      <c r="CL135" s="60">
        <f>SUM(CL123:CL134)</f>
        <v>0</v>
      </c>
      <c r="CM135" s="37">
        <f>SUM(CM123:CM134)</f>
        <v>0</v>
      </c>
      <c r="CN135" s="61"/>
      <c r="CO135" s="60">
        <f>SUM(CO123:CO134)</f>
        <v>0.18</v>
      </c>
      <c r="CP135" s="37">
        <f>SUM(CP123:CP134)</f>
        <v>3.0390000000000001</v>
      </c>
      <c r="CQ135" s="61"/>
      <c r="CR135" s="60">
        <f>SUM(CR123:CR134)</f>
        <v>269.26199999999994</v>
      </c>
      <c r="CS135" s="37">
        <f>SUM(CS123:CS134)</f>
        <v>3547.6410000000005</v>
      </c>
      <c r="CT135" s="61"/>
      <c r="CU135" s="60">
        <f>SUM(CU123:CU134)</f>
        <v>0.254</v>
      </c>
      <c r="CV135" s="37">
        <f>SUM(CV123:CV134)</f>
        <v>367.41199999999998</v>
      </c>
      <c r="CW135" s="61"/>
      <c r="CX135" s="60">
        <f>SUM(CX123:CX134)</f>
        <v>0</v>
      </c>
      <c r="CY135" s="37">
        <f>SUM(CY123:CY134)</f>
        <v>0</v>
      </c>
      <c r="CZ135" s="61"/>
      <c r="DA135" s="60">
        <f>SUM(DA123:DA134)</f>
        <v>12.098999999999998</v>
      </c>
      <c r="DB135" s="37">
        <f>SUM(DB123:DB134)</f>
        <v>87.606999999999999</v>
      </c>
      <c r="DC135" s="61"/>
      <c r="DD135" s="60">
        <f>SUM(DD123:DD134)</f>
        <v>0</v>
      </c>
      <c r="DE135" s="37">
        <f>SUM(DE123:DE134)</f>
        <v>0</v>
      </c>
      <c r="DF135" s="61"/>
      <c r="DG135" s="60">
        <f>SUM(DG123:DG134)</f>
        <v>3.0190000000000001</v>
      </c>
      <c r="DH135" s="37">
        <f>SUM(DH123:DH134)</f>
        <v>97.091000000000008</v>
      </c>
      <c r="DI135" s="61"/>
      <c r="DJ135" s="60">
        <f>SUM(DJ123:DJ134)</f>
        <v>7.4569999999999999</v>
      </c>
      <c r="DK135" s="37">
        <f>SUM(DK123:DK134)</f>
        <v>65.167000000000002</v>
      </c>
      <c r="DL135" s="61"/>
      <c r="DM135" s="60">
        <f>SUM(DM123:DM134)</f>
        <v>0</v>
      </c>
      <c r="DN135" s="37">
        <f>SUM(DN123:DN134)</f>
        <v>0</v>
      </c>
      <c r="DO135" s="61"/>
      <c r="DP135" s="60">
        <f>SUM(DP123:DP134)</f>
        <v>21.5</v>
      </c>
      <c r="DQ135" s="37">
        <f>SUM(DQ123:DQ134)</f>
        <v>224.75</v>
      </c>
      <c r="DR135" s="61"/>
      <c r="DS135" s="60">
        <f>SUM(DS123:DS134)</f>
        <v>0</v>
      </c>
      <c r="DT135" s="37">
        <f>SUM(DT123:DT134)</f>
        <v>0</v>
      </c>
      <c r="DU135" s="61"/>
      <c r="DV135" s="60">
        <f>SUM(DV123:DV134)</f>
        <v>0</v>
      </c>
      <c r="DW135" s="37">
        <f>SUM(DW123:DW134)</f>
        <v>0</v>
      </c>
      <c r="DX135" s="61"/>
      <c r="DY135" s="60">
        <f>SUM(DY123:DY134)</f>
        <v>0</v>
      </c>
      <c r="DZ135" s="37">
        <f>SUM(DZ123:DZ134)</f>
        <v>0</v>
      </c>
      <c r="EA135" s="61"/>
      <c r="EB135" s="60">
        <f>SUM(EB123:EB134)</f>
        <v>0</v>
      </c>
      <c r="EC135" s="37">
        <f>SUM(EC123:EC134)</f>
        <v>0</v>
      </c>
      <c r="ED135" s="61"/>
      <c r="EE135" s="60">
        <f>SUM(EE123:EE134)</f>
        <v>0</v>
      </c>
      <c r="EF135" s="37">
        <f>SUM(EF123:EF134)</f>
        <v>0</v>
      </c>
      <c r="EG135" s="61"/>
      <c r="EH135" s="60">
        <f>SUM(EH123:EH134)</f>
        <v>0</v>
      </c>
      <c r="EI135" s="37">
        <f>SUM(EI123:EI134)</f>
        <v>0</v>
      </c>
      <c r="EJ135" s="61"/>
      <c r="EK135" s="60">
        <f t="shared" ref="EK135:EL135" si="255">SUM(EK123:EK134)</f>
        <v>0</v>
      </c>
      <c r="EL135" s="37">
        <f t="shared" si="255"/>
        <v>0</v>
      </c>
      <c r="EM135" s="61"/>
      <c r="EN135" s="60">
        <f>SUM(EN123:EN134)</f>
        <v>0</v>
      </c>
      <c r="EO135" s="37">
        <f>SUM(EO123:EO134)</f>
        <v>0</v>
      </c>
      <c r="EP135" s="61"/>
      <c r="EQ135" s="60">
        <f>SUM(EQ123:EQ134)</f>
        <v>5806.1209999999983</v>
      </c>
      <c r="ER135" s="37">
        <f>SUM(ER123:ER134)</f>
        <v>42105.842999999993</v>
      </c>
      <c r="ES135" s="61"/>
      <c r="ET135" s="60">
        <f>SUM(ET123:ET134)</f>
        <v>0</v>
      </c>
      <c r="EU135" s="37">
        <f>SUM(EU123:EU134)</f>
        <v>0</v>
      </c>
      <c r="EV135" s="61"/>
      <c r="EW135" s="60">
        <f>SUM(EW123:EW134)</f>
        <v>0</v>
      </c>
      <c r="EX135" s="37">
        <f>SUM(EX123:EX134)</f>
        <v>0</v>
      </c>
      <c r="EY135" s="61"/>
      <c r="EZ135" s="60"/>
      <c r="FA135" s="37"/>
      <c r="FB135" s="61"/>
      <c r="FC135" s="60">
        <f>SUM(FC123:FC134)</f>
        <v>0</v>
      </c>
      <c r="FD135" s="37">
        <f>SUM(FD123:FD134)</f>
        <v>0</v>
      </c>
      <c r="FE135" s="61"/>
      <c r="FF135" s="60">
        <f>SUM(FF123:FF134)</f>
        <v>0.3</v>
      </c>
      <c r="FG135" s="37">
        <f>SUM(FG123:FG134)</f>
        <v>3.42</v>
      </c>
      <c r="FH135" s="61"/>
      <c r="FI135" s="60">
        <f>SUM(FI123:FI134)</f>
        <v>0</v>
      </c>
      <c r="FJ135" s="37">
        <f>SUM(FJ123:FJ134)</f>
        <v>0</v>
      </c>
      <c r="FK135" s="61"/>
      <c r="FL135" s="60">
        <f t="shared" ref="FL135:FM135" si="256">SUM(FL123:FL134)</f>
        <v>0</v>
      </c>
      <c r="FM135" s="37">
        <f t="shared" si="256"/>
        <v>0</v>
      </c>
      <c r="FN135" s="61"/>
      <c r="FO135" s="60">
        <f>SUM(FO123:FO134)</f>
        <v>0</v>
      </c>
      <c r="FP135" s="37">
        <f>SUM(FP123:FP134)</f>
        <v>0</v>
      </c>
      <c r="FQ135" s="61"/>
      <c r="FR135" s="60">
        <f>SUM(FR123:FR134)</f>
        <v>422</v>
      </c>
      <c r="FS135" s="37">
        <f>SUM(FS123:FS134)</f>
        <v>1729.93</v>
      </c>
      <c r="FT135" s="61"/>
      <c r="FU135" s="60">
        <f>SUM(FU123:FU134)</f>
        <v>0</v>
      </c>
      <c r="FV135" s="37">
        <f>SUM(FV123:FV134)</f>
        <v>0</v>
      </c>
      <c r="FW135" s="61"/>
      <c r="FX135" s="60">
        <f>SUM(FX123:FX134)</f>
        <v>0</v>
      </c>
      <c r="FY135" s="37">
        <f>SUM(FY123:FY134)</f>
        <v>0</v>
      </c>
      <c r="FZ135" s="61"/>
      <c r="GA135" s="60">
        <f>SUM(GA123:GA134)</f>
        <v>27.213999999999999</v>
      </c>
      <c r="GB135" s="37">
        <f>SUM(GB123:GB134)</f>
        <v>251.52199999999999</v>
      </c>
      <c r="GC135" s="61"/>
      <c r="GD135" s="60">
        <f>SUM(GD123:GD134)</f>
        <v>0</v>
      </c>
      <c r="GE135" s="37">
        <f>SUM(GE123:GE134)</f>
        <v>0</v>
      </c>
      <c r="GF135" s="61"/>
      <c r="GG135" s="60">
        <f>SUM(GG123:GG134)</f>
        <v>0</v>
      </c>
      <c r="GH135" s="37">
        <f>SUM(GH123:GH134)</f>
        <v>0</v>
      </c>
      <c r="GI135" s="61"/>
      <c r="GJ135" s="60">
        <f>SUM(GJ123:GJ134)</f>
        <v>0</v>
      </c>
      <c r="GK135" s="37">
        <f>SUM(GK123:GK134)</f>
        <v>0</v>
      </c>
      <c r="GL135" s="61"/>
      <c r="GM135" s="60">
        <f>SUM(GM123:GM134)</f>
        <v>0</v>
      </c>
      <c r="GN135" s="37">
        <f>SUM(GN123:GN134)</f>
        <v>0</v>
      </c>
      <c r="GO135" s="61"/>
      <c r="GP135" s="60">
        <f t="shared" ref="GP135:GQ135" si="257">SUM(GP123:GP134)</f>
        <v>0</v>
      </c>
      <c r="GQ135" s="37">
        <f t="shared" si="257"/>
        <v>0</v>
      </c>
      <c r="GR135" s="61"/>
      <c r="GS135" s="60">
        <f>SUM(GS123:GS134)</f>
        <v>598.85099999999989</v>
      </c>
      <c r="GT135" s="37">
        <f>SUM(GT123:GT134)</f>
        <v>3633.366</v>
      </c>
      <c r="GU135" s="61"/>
      <c r="GV135" s="60">
        <f>SUM(GV123:GV134)</f>
        <v>0</v>
      </c>
      <c r="GW135" s="37">
        <f>SUM(GW123:GW134)</f>
        <v>0</v>
      </c>
      <c r="GX135" s="61"/>
      <c r="GY135" s="60">
        <f>SUM(GY123:GY134)</f>
        <v>400850.663</v>
      </c>
      <c r="GZ135" s="37">
        <f>SUM(GZ123:GZ134)</f>
        <v>2166693.3819999998</v>
      </c>
      <c r="HA135" s="61"/>
      <c r="HB135" s="60">
        <f t="shared" ref="HB135:HC135" si="258">SUM(HB123:HB134)</f>
        <v>0</v>
      </c>
      <c r="HC135" s="37">
        <f t="shared" si="258"/>
        <v>0</v>
      </c>
      <c r="HD135" s="61"/>
      <c r="HE135" s="60"/>
      <c r="HF135" s="37"/>
      <c r="HG135" s="61"/>
      <c r="HH135" s="60">
        <f>SUM(HH123:HH134)</f>
        <v>4</v>
      </c>
      <c r="HI135" s="37">
        <f>SUM(HI123:HI134)</f>
        <v>37</v>
      </c>
      <c r="HJ135" s="61"/>
      <c r="HK135" s="60">
        <f>SUM(HK123:HK134)</f>
        <v>0</v>
      </c>
      <c r="HL135" s="37">
        <f>SUM(HL123:HL134)</f>
        <v>0</v>
      </c>
      <c r="HM135" s="61"/>
      <c r="HN135" s="60">
        <f>SUM(HN123:HN134)</f>
        <v>0</v>
      </c>
      <c r="HO135" s="37">
        <f>SUM(HO123:HO134)</f>
        <v>0</v>
      </c>
      <c r="HP135" s="61"/>
      <c r="HQ135" s="60">
        <f>SUM(HQ123:HQ134)</f>
        <v>1813</v>
      </c>
      <c r="HR135" s="37">
        <f>SUM(HR123:HR134)</f>
        <v>7791.72</v>
      </c>
      <c r="HS135" s="61"/>
      <c r="HT135" s="60">
        <f>SUM(HT123:HT134)</f>
        <v>397.23500000000001</v>
      </c>
      <c r="HU135" s="37">
        <f>SUM(HU123:HU134)</f>
        <v>1712.502</v>
      </c>
      <c r="HV135" s="61"/>
      <c r="HW135" s="60">
        <f>SUM(HW123:HW134)</f>
        <v>1823.6880000000001</v>
      </c>
      <c r="HX135" s="37">
        <f>SUM(HX123:HX134)</f>
        <v>24641.522000000001</v>
      </c>
      <c r="HY135" s="61"/>
      <c r="HZ135" s="60">
        <v>21.274000000000001</v>
      </c>
      <c r="IA135" s="37">
        <v>323.55099999999999</v>
      </c>
      <c r="IB135" s="61"/>
      <c r="IC135" s="60">
        <f>SUM(IC123:IC134)</f>
        <v>11349.92</v>
      </c>
      <c r="ID135" s="37">
        <f>SUM(ID123:ID134)</f>
        <v>63553.299999999988</v>
      </c>
      <c r="IE135" s="61"/>
      <c r="IF135" s="60">
        <f>SUM(IF123:IF134)</f>
        <v>30548.170000000002</v>
      </c>
      <c r="IG135" s="37">
        <f>SUM(IG123:IG134)</f>
        <v>136618.747</v>
      </c>
      <c r="IH135" s="61"/>
      <c r="II135" s="60">
        <f>SUM(II123:II134)</f>
        <v>0</v>
      </c>
      <c r="IJ135" s="37">
        <f>SUM(IJ123:IJ134)</f>
        <v>0</v>
      </c>
      <c r="IK135" s="61"/>
      <c r="IL135" s="60">
        <f>SUM(IL123:IL134)</f>
        <v>0</v>
      </c>
      <c r="IM135" s="37">
        <f>SUM(IM123:IM134)</f>
        <v>0</v>
      </c>
      <c r="IN135" s="61"/>
      <c r="IO135" s="60">
        <f>SUM(IO123:IO134)</f>
        <v>0</v>
      </c>
      <c r="IP135" s="37">
        <f>SUM(IP123:IP134)</f>
        <v>0</v>
      </c>
      <c r="IQ135" s="61"/>
      <c r="IR135" s="38">
        <f t="shared" si="251"/>
        <v>1227451.7520000001</v>
      </c>
      <c r="IS135" s="61">
        <f t="shared" si="252"/>
        <v>6123359.6319999993</v>
      </c>
    </row>
    <row r="136" spans="1:253" x14ac:dyDescent="0.3">
      <c r="A136" s="54">
        <v>2014</v>
      </c>
      <c r="B136" s="50" t="s">
        <v>5</v>
      </c>
      <c r="C136" s="57">
        <v>0</v>
      </c>
      <c r="D136" s="5">
        <v>0</v>
      </c>
      <c r="E136" s="58">
        <v>0</v>
      </c>
      <c r="F136" s="57"/>
      <c r="G136" s="5"/>
      <c r="H136" s="58"/>
      <c r="I136" s="57">
        <v>24</v>
      </c>
      <c r="J136" s="5">
        <v>234.18</v>
      </c>
      <c r="K136" s="58">
        <f t="shared" ref="K136:K144" si="259">J136/I136*1000</f>
        <v>9757.5</v>
      </c>
      <c r="L136" s="57">
        <v>192.19</v>
      </c>
      <c r="M136" s="5">
        <v>2106.21</v>
      </c>
      <c r="N136" s="58">
        <f t="shared" ref="N136:N147" si="260">M136/L136*1000</f>
        <v>10958.998907331286</v>
      </c>
      <c r="O136" s="57">
        <v>0</v>
      </c>
      <c r="P136" s="5">
        <v>0</v>
      </c>
      <c r="Q136" s="58">
        <v>0</v>
      </c>
      <c r="R136" s="57">
        <v>0</v>
      </c>
      <c r="S136" s="5">
        <v>0</v>
      </c>
      <c r="T136" s="58">
        <v>0</v>
      </c>
      <c r="U136" s="57">
        <v>0</v>
      </c>
      <c r="V136" s="5">
        <v>0</v>
      </c>
      <c r="W136" s="58">
        <v>0</v>
      </c>
      <c r="X136" s="57">
        <v>0</v>
      </c>
      <c r="Y136" s="5">
        <v>0</v>
      </c>
      <c r="Z136" s="58">
        <f t="shared" ref="Z136:Z147" si="261">IF(X136=0,0,Y136/X136*1000)</f>
        <v>0</v>
      </c>
      <c r="AA136" s="57">
        <v>0</v>
      </c>
      <c r="AB136" s="5">
        <v>0</v>
      </c>
      <c r="AC136" s="58">
        <v>0</v>
      </c>
      <c r="AD136" s="57">
        <v>0</v>
      </c>
      <c r="AE136" s="5">
        <v>0</v>
      </c>
      <c r="AF136" s="58">
        <v>0</v>
      </c>
      <c r="AG136" s="57">
        <v>0</v>
      </c>
      <c r="AH136" s="5">
        <v>0</v>
      </c>
      <c r="AI136" s="58">
        <v>0</v>
      </c>
      <c r="AJ136" s="57">
        <v>0</v>
      </c>
      <c r="AK136" s="5">
        <v>0</v>
      </c>
      <c r="AL136" s="58">
        <v>0</v>
      </c>
      <c r="AM136" s="57">
        <v>0</v>
      </c>
      <c r="AN136" s="5">
        <v>0</v>
      </c>
      <c r="AO136" s="58">
        <v>0</v>
      </c>
      <c r="AP136" s="57">
        <v>0</v>
      </c>
      <c r="AQ136" s="5">
        <v>0</v>
      </c>
      <c r="AR136" s="58">
        <v>0</v>
      </c>
      <c r="AS136" s="57">
        <v>0</v>
      </c>
      <c r="AT136" s="5">
        <v>0</v>
      </c>
      <c r="AU136" s="58">
        <v>0</v>
      </c>
      <c r="AV136" s="57">
        <v>94.432000000000002</v>
      </c>
      <c r="AW136" s="5">
        <v>1118.49</v>
      </c>
      <c r="AX136" s="58">
        <f t="shared" ref="AX136:AX147" si="262">AW136/AV136*1000</f>
        <v>11844.395967468656</v>
      </c>
      <c r="AY136" s="57"/>
      <c r="AZ136" s="5"/>
      <c r="BA136" s="58"/>
      <c r="BB136" s="57">
        <v>0</v>
      </c>
      <c r="BC136" s="5">
        <v>0</v>
      </c>
      <c r="BD136" s="58">
        <f t="shared" ref="BD136:BD147" si="263">IF(BB136=0,0,BC136/BB136*1000)</f>
        <v>0</v>
      </c>
      <c r="BE136" s="57"/>
      <c r="BF136" s="5"/>
      <c r="BG136" s="58"/>
      <c r="BH136" s="57">
        <v>21.2</v>
      </c>
      <c r="BI136" s="5">
        <v>141.35</v>
      </c>
      <c r="BJ136" s="58">
        <f t="shared" ref="BJ136" si="264">BI136/BH136*1000</f>
        <v>6667.4528301886794</v>
      </c>
      <c r="BK136" s="57">
        <v>88.85</v>
      </c>
      <c r="BL136" s="5">
        <v>467.35</v>
      </c>
      <c r="BM136" s="58">
        <f t="shared" ref="BM136:BM147" si="265">BL136/BK136*1000</f>
        <v>5259.9887450759716</v>
      </c>
      <c r="BN136" s="57">
        <v>0</v>
      </c>
      <c r="BO136" s="5">
        <v>0</v>
      </c>
      <c r="BP136" s="58">
        <v>0</v>
      </c>
      <c r="BQ136" s="57">
        <v>0</v>
      </c>
      <c r="BR136" s="5">
        <v>0</v>
      </c>
      <c r="BS136" s="58">
        <v>0</v>
      </c>
      <c r="BT136" s="57">
        <v>0</v>
      </c>
      <c r="BU136" s="5">
        <v>0</v>
      </c>
      <c r="BV136" s="58">
        <v>0</v>
      </c>
      <c r="BW136" s="57">
        <v>0</v>
      </c>
      <c r="BX136" s="5">
        <v>0</v>
      </c>
      <c r="BY136" s="58">
        <v>0</v>
      </c>
      <c r="BZ136" s="57">
        <v>0</v>
      </c>
      <c r="CA136" s="5">
        <v>0</v>
      </c>
      <c r="CB136" s="58">
        <v>0</v>
      </c>
      <c r="CC136" s="57">
        <v>0</v>
      </c>
      <c r="CD136" s="5">
        <v>0</v>
      </c>
      <c r="CE136" s="58">
        <v>0</v>
      </c>
      <c r="CF136" s="57">
        <v>8237.0859999999993</v>
      </c>
      <c r="CG136" s="5">
        <v>44237.34</v>
      </c>
      <c r="CH136" s="58">
        <f t="shared" ref="CH136:CH147" si="266">CG136/CF136*1000</f>
        <v>5370.5084540819407</v>
      </c>
      <c r="CI136" s="57">
        <v>0</v>
      </c>
      <c r="CJ136" s="5">
        <v>0</v>
      </c>
      <c r="CK136" s="58">
        <v>0</v>
      </c>
      <c r="CL136" s="57">
        <v>0</v>
      </c>
      <c r="CM136" s="5">
        <v>0</v>
      </c>
      <c r="CN136" s="58">
        <v>0</v>
      </c>
      <c r="CO136" s="57">
        <v>0</v>
      </c>
      <c r="CP136" s="5">
        <v>0</v>
      </c>
      <c r="CQ136" s="58">
        <v>0</v>
      </c>
      <c r="CR136" s="57">
        <v>28.861000000000001</v>
      </c>
      <c r="CS136" s="5">
        <v>424.4</v>
      </c>
      <c r="CT136" s="58">
        <f t="shared" ref="CT136:CT147" si="267">CS136/CR136*1000</f>
        <v>14704.965177921762</v>
      </c>
      <c r="CU136" s="57">
        <v>1.2E-2</v>
      </c>
      <c r="CV136" s="5">
        <v>0.26</v>
      </c>
      <c r="CW136" s="58">
        <f t="shared" ref="CW136:CW147" si="268">CV136/CU136*1000</f>
        <v>21666.666666666668</v>
      </c>
      <c r="CX136" s="57">
        <v>0</v>
      </c>
      <c r="CY136" s="5">
        <v>0</v>
      </c>
      <c r="CZ136" s="58">
        <v>0</v>
      </c>
      <c r="DA136" s="57">
        <v>0</v>
      </c>
      <c r="DB136" s="5">
        <v>0</v>
      </c>
      <c r="DC136" s="58">
        <v>0</v>
      </c>
      <c r="DD136" s="57">
        <v>0</v>
      </c>
      <c r="DE136" s="5">
        <v>0</v>
      </c>
      <c r="DF136" s="58">
        <v>0</v>
      </c>
      <c r="DG136" s="57">
        <v>0</v>
      </c>
      <c r="DH136" s="5">
        <v>0</v>
      </c>
      <c r="DI136" s="58">
        <v>0</v>
      </c>
      <c r="DJ136" s="57">
        <v>3.36</v>
      </c>
      <c r="DK136" s="5">
        <v>25.55</v>
      </c>
      <c r="DL136" s="58">
        <f t="shared" ref="DL136:DL147" si="269">DK136/DJ136*1000</f>
        <v>7604.166666666667</v>
      </c>
      <c r="DM136" s="57">
        <v>0</v>
      </c>
      <c r="DN136" s="5">
        <v>0</v>
      </c>
      <c r="DO136" s="58">
        <v>0</v>
      </c>
      <c r="DP136" s="57">
        <v>0</v>
      </c>
      <c r="DQ136" s="5">
        <v>0</v>
      </c>
      <c r="DR136" s="58">
        <v>0</v>
      </c>
      <c r="DS136" s="57">
        <v>0</v>
      </c>
      <c r="DT136" s="5">
        <v>0</v>
      </c>
      <c r="DU136" s="58">
        <v>0</v>
      </c>
      <c r="DV136" s="57">
        <v>0</v>
      </c>
      <c r="DW136" s="5">
        <v>0</v>
      </c>
      <c r="DX136" s="58">
        <v>0</v>
      </c>
      <c r="DY136" s="57">
        <v>0</v>
      </c>
      <c r="DZ136" s="5">
        <v>0</v>
      </c>
      <c r="EA136" s="58">
        <v>0</v>
      </c>
      <c r="EB136" s="57">
        <v>0</v>
      </c>
      <c r="EC136" s="5">
        <v>0</v>
      </c>
      <c r="ED136" s="58">
        <v>0</v>
      </c>
      <c r="EE136" s="57">
        <v>0</v>
      </c>
      <c r="EF136" s="5">
        <v>0</v>
      </c>
      <c r="EG136" s="58">
        <v>0</v>
      </c>
      <c r="EH136" s="57">
        <v>0</v>
      </c>
      <c r="EI136" s="5">
        <v>0</v>
      </c>
      <c r="EJ136" s="58">
        <v>0</v>
      </c>
      <c r="EK136" s="57">
        <v>0</v>
      </c>
      <c r="EL136" s="5">
        <v>0</v>
      </c>
      <c r="EM136" s="58">
        <v>0</v>
      </c>
      <c r="EN136" s="57">
        <v>0</v>
      </c>
      <c r="EO136" s="5">
        <v>0</v>
      </c>
      <c r="EP136" s="58">
        <v>0</v>
      </c>
      <c r="EQ136" s="57">
        <v>475.44200000000001</v>
      </c>
      <c r="ER136" s="5">
        <v>6010.73</v>
      </c>
      <c r="ES136" s="58">
        <f t="shared" ref="ES136:ES147" si="270">ER136/EQ136*1000</f>
        <v>12642.404331127666</v>
      </c>
      <c r="ET136" s="57">
        <v>0</v>
      </c>
      <c r="EU136" s="5">
        <v>0</v>
      </c>
      <c r="EV136" s="58">
        <v>0</v>
      </c>
      <c r="EW136" s="57">
        <v>0</v>
      </c>
      <c r="EX136" s="5">
        <v>0</v>
      </c>
      <c r="EY136" s="58">
        <v>0</v>
      </c>
      <c r="EZ136" s="57"/>
      <c r="FA136" s="5"/>
      <c r="FB136" s="58"/>
      <c r="FC136" s="57">
        <v>0</v>
      </c>
      <c r="FD136" s="5">
        <v>0</v>
      </c>
      <c r="FE136" s="58">
        <v>0</v>
      </c>
      <c r="FF136" s="57">
        <v>0</v>
      </c>
      <c r="FG136" s="5">
        <v>0</v>
      </c>
      <c r="FH136" s="58">
        <v>0</v>
      </c>
      <c r="FI136" s="57">
        <v>0</v>
      </c>
      <c r="FJ136" s="5">
        <v>0</v>
      </c>
      <c r="FK136" s="58">
        <v>0</v>
      </c>
      <c r="FL136" s="57">
        <v>0</v>
      </c>
      <c r="FM136" s="5">
        <v>0</v>
      </c>
      <c r="FN136" s="58">
        <f t="shared" ref="FN136:FN147" si="271">IF(FL136=0,0,FM136/FL136*1000)</f>
        <v>0</v>
      </c>
      <c r="FO136" s="57">
        <v>0</v>
      </c>
      <c r="FP136" s="5">
        <v>0</v>
      </c>
      <c r="FQ136" s="58">
        <v>0</v>
      </c>
      <c r="FR136" s="57">
        <v>0</v>
      </c>
      <c r="FS136" s="5">
        <v>0</v>
      </c>
      <c r="FT136" s="58">
        <v>0</v>
      </c>
      <c r="FU136" s="57">
        <v>0</v>
      </c>
      <c r="FV136" s="5">
        <v>0</v>
      </c>
      <c r="FW136" s="58">
        <v>0</v>
      </c>
      <c r="FX136" s="57">
        <v>286.30500000000001</v>
      </c>
      <c r="FY136" s="5">
        <v>1367.67</v>
      </c>
      <c r="FZ136" s="58">
        <f t="shared" ref="FZ136" si="272">FY136/FX136*1000</f>
        <v>4776.9686173835598</v>
      </c>
      <c r="GA136" s="57">
        <v>0</v>
      </c>
      <c r="GB136" s="5">
        <v>0</v>
      </c>
      <c r="GC136" s="58">
        <v>0</v>
      </c>
      <c r="GD136" s="57">
        <v>0</v>
      </c>
      <c r="GE136" s="5">
        <v>0</v>
      </c>
      <c r="GF136" s="58">
        <v>0</v>
      </c>
      <c r="GG136" s="57">
        <v>0</v>
      </c>
      <c r="GH136" s="5">
        <v>0</v>
      </c>
      <c r="GI136" s="58">
        <v>0</v>
      </c>
      <c r="GJ136" s="57">
        <v>0</v>
      </c>
      <c r="GK136" s="5">
        <v>0</v>
      </c>
      <c r="GL136" s="58">
        <v>0</v>
      </c>
      <c r="GM136" s="57">
        <v>0</v>
      </c>
      <c r="GN136" s="5">
        <v>0</v>
      </c>
      <c r="GO136" s="58">
        <v>0</v>
      </c>
      <c r="GP136" s="57">
        <v>0</v>
      </c>
      <c r="GQ136" s="5">
        <v>0</v>
      </c>
      <c r="GR136" s="58">
        <f t="shared" ref="GR136:GR147" si="273">IF(GP136=0,0,GQ136/GP136*1000)</f>
        <v>0</v>
      </c>
      <c r="GS136" s="57">
        <v>44</v>
      </c>
      <c r="GT136" s="5">
        <v>393.97</v>
      </c>
      <c r="GU136" s="58">
        <f t="shared" ref="GU136:GU147" si="274">GT136/GS136*1000</f>
        <v>8953.8636363636379</v>
      </c>
      <c r="GV136" s="57">
        <v>0</v>
      </c>
      <c r="GW136" s="5">
        <v>0</v>
      </c>
      <c r="GX136" s="58">
        <v>0</v>
      </c>
      <c r="GY136" s="57">
        <v>17303.734</v>
      </c>
      <c r="GZ136" s="5">
        <v>139572.24</v>
      </c>
      <c r="HA136" s="58">
        <f t="shared" ref="HA136:HA147" si="275">GZ136/GY136*1000</f>
        <v>8066.0185830410928</v>
      </c>
      <c r="HB136" s="57">
        <v>0</v>
      </c>
      <c r="HC136" s="5">
        <v>0</v>
      </c>
      <c r="HD136" s="58">
        <f t="shared" ref="HD136:HD147" si="276">IF(HB136=0,0,HC136/HB136*1000)</f>
        <v>0</v>
      </c>
      <c r="HE136" s="57"/>
      <c r="HF136" s="5"/>
      <c r="HG136" s="58"/>
      <c r="HH136" s="57">
        <v>0</v>
      </c>
      <c r="HI136" s="5">
        <v>0</v>
      </c>
      <c r="HJ136" s="58">
        <v>0</v>
      </c>
      <c r="HK136" s="57">
        <v>0</v>
      </c>
      <c r="HL136" s="5">
        <v>0</v>
      </c>
      <c r="HM136" s="58">
        <v>0</v>
      </c>
      <c r="HN136" s="57">
        <v>0</v>
      </c>
      <c r="HO136" s="5">
        <v>0</v>
      </c>
      <c r="HP136" s="58">
        <v>0</v>
      </c>
      <c r="HQ136" s="57">
        <v>56.526000000000003</v>
      </c>
      <c r="HR136" s="5">
        <v>245.43</v>
      </c>
      <c r="HS136" s="58">
        <f t="shared" ref="HS136:HS145" si="277">HR136/HQ136*1000</f>
        <v>4341.8957647808083</v>
      </c>
      <c r="HT136" s="57">
        <v>6.0000000000000001E-3</v>
      </c>
      <c r="HU136" s="5">
        <v>0.24</v>
      </c>
      <c r="HV136" s="58">
        <f t="shared" ref="HV136:HV145" si="278">HU136/HT136*1000</f>
        <v>40000</v>
      </c>
      <c r="HW136" s="57">
        <v>128.959</v>
      </c>
      <c r="HX136" s="5">
        <v>2386.5100000000002</v>
      </c>
      <c r="HY136" s="58">
        <f t="shared" ref="HY136:HY147" si="279">HX136/HW136*1000</f>
        <v>18505.959258368941</v>
      </c>
      <c r="HZ136" s="59">
        <v>0.245</v>
      </c>
      <c r="IA136" s="9">
        <v>22.07</v>
      </c>
      <c r="IB136" s="58">
        <v>90081.632653061228</v>
      </c>
      <c r="IC136" s="57">
        <v>1154</v>
      </c>
      <c r="ID136" s="5">
        <v>6864.83</v>
      </c>
      <c r="IE136" s="58">
        <f t="shared" ref="IE136:IE147" si="280">ID136/IC136*1000</f>
        <v>5948.7261698440207</v>
      </c>
      <c r="IF136" s="57">
        <v>1593.1</v>
      </c>
      <c r="IG136" s="5">
        <v>7917.73</v>
      </c>
      <c r="IH136" s="58">
        <f t="shared" ref="IH136:IH147" si="281">IG136/IF136*1000</f>
        <v>4970.0144372606874</v>
      </c>
      <c r="II136" s="57">
        <v>0</v>
      </c>
      <c r="IJ136" s="5">
        <v>0</v>
      </c>
      <c r="IK136" s="58">
        <v>0</v>
      </c>
      <c r="IL136" s="57">
        <v>0</v>
      </c>
      <c r="IM136" s="5">
        <v>0</v>
      </c>
      <c r="IN136" s="58">
        <v>0</v>
      </c>
      <c r="IO136" s="57">
        <v>0</v>
      </c>
      <c r="IP136" s="5">
        <v>0</v>
      </c>
      <c r="IQ136" s="58">
        <v>0</v>
      </c>
      <c r="IR136" s="14">
        <f t="shared" si="251"/>
        <v>29732.308000000001</v>
      </c>
      <c r="IS136" s="58">
        <f t="shared" si="252"/>
        <v>213536.55000000002</v>
      </c>
    </row>
    <row r="137" spans="1:253" x14ac:dyDescent="0.3">
      <c r="A137" s="54">
        <v>2014</v>
      </c>
      <c r="B137" s="50" t="s">
        <v>6</v>
      </c>
      <c r="C137" s="57">
        <v>0</v>
      </c>
      <c r="D137" s="5">
        <v>0</v>
      </c>
      <c r="E137" s="58">
        <v>0</v>
      </c>
      <c r="F137" s="57"/>
      <c r="G137" s="5"/>
      <c r="H137" s="58"/>
      <c r="I137" s="57">
        <v>0</v>
      </c>
      <c r="J137" s="5">
        <v>0</v>
      </c>
      <c r="K137" s="58">
        <v>0</v>
      </c>
      <c r="L137" s="57">
        <v>127.157</v>
      </c>
      <c r="M137" s="5">
        <v>1458.17</v>
      </c>
      <c r="N137" s="58">
        <f t="shared" si="260"/>
        <v>11467.477213208867</v>
      </c>
      <c r="O137" s="57">
        <v>0</v>
      </c>
      <c r="P137" s="5">
        <v>0</v>
      </c>
      <c r="Q137" s="58">
        <v>0</v>
      </c>
      <c r="R137" s="57">
        <v>0</v>
      </c>
      <c r="S137" s="5">
        <v>0</v>
      </c>
      <c r="T137" s="58">
        <v>0</v>
      </c>
      <c r="U137" s="57">
        <v>0</v>
      </c>
      <c r="V137" s="5">
        <v>0</v>
      </c>
      <c r="W137" s="58">
        <v>0</v>
      </c>
      <c r="X137" s="57">
        <v>0</v>
      </c>
      <c r="Y137" s="5">
        <v>0</v>
      </c>
      <c r="Z137" s="58">
        <f t="shared" si="261"/>
        <v>0</v>
      </c>
      <c r="AA137" s="57">
        <v>0</v>
      </c>
      <c r="AB137" s="5">
        <v>0</v>
      </c>
      <c r="AC137" s="58">
        <v>0</v>
      </c>
      <c r="AD137" s="57">
        <v>0</v>
      </c>
      <c r="AE137" s="5">
        <v>0</v>
      </c>
      <c r="AF137" s="58">
        <v>0</v>
      </c>
      <c r="AG137" s="57">
        <v>0</v>
      </c>
      <c r="AH137" s="5">
        <v>0</v>
      </c>
      <c r="AI137" s="58">
        <v>0</v>
      </c>
      <c r="AJ137" s="57">
        <v>0</v>
      </c>
      <c r="AK137" s="5">
        <v>0</v>
      </c>
      <c r="AL137" s="58">
        <v>0</v>
      </c>
      <c r="AM137" s="57">
        <v>0</v>
      </c>
      <c r="AN137" s="5">
        <v>0</v>
      </c>
      <c r="AO137" s="58">
        <v>0</v>
      </c>
      <c r="AP137" s="57">
        <v>0</v>
      </c>
      <c r="AQ137" s="5">
        <v>0</v>
      </c>
      <c r="AR137" s="58">
        <v>0</v>
      </c>
      <c r="AS137" s="57">
        <v>0</v>
      </c>
      <c r="AT137" s="5">
        <v>0</v>
      </c>
      <c r="AU137" s="58">
        <v>0</v>
      </c>
      <c r="AV137" s="57">
        <v>90.006</v>
      </c>
      <c r="AW137" s="5">
        <v>1195.56</v>
      </c>
      <c r="AX137" s="58">
        <f t="shared" si="262"/>
        <v>13283.114459036064</v>
      </c>
      <c r="AY137" s="57"/>
      <c r="AZ137" s="5"/>
      <c r="BA137" s="58"/>
      <c r="BB137" s="57">
        <v>0</v>
      </c>
      <c r="BC137" s="5">
        <v>0</v>
      </c>
      <c r="BD137" s="58">
        <f t="shared" si="263"/>
        <v>0</v>
      </c>
      <c r="BE137" s="57"/>
      <c r="BF137" s="5"/>
      <c r="BG137" s="58"/>
      <c r="BH137" s="57">
        <v>0</v>
      </c>
      <c r="BI137" s="5">
        <v>0</v>
      </c>
      <c r="BJ137" s="58">
        <v>0</v>
      </c>
      <c r="BK137" s="57">
        <v>0</v>
      </c>
      <c r="BL137" s="5">
        <v>0</v>
      </c>
      <c r="BM137" s="58">
        <v>0</v>
      </c>
      <c r="BN137" s="57">
        <v>0</v>
      </c>
      <c r="BO137" s="5">
        <v>0</v>
      </c>
      <c r="BP137" s="58">
        <v>0</v>
      </c>
      <c r="BQ137" s="57">
        <v>0</v>
      </c>
      <c r="BR137" s="5">
        <v>0</v>
      </c>
      <c r="BS137" s="58">
        <v>0</v>
      </c>
      <c r="BT137" s="57">
        <v>0</v>
      </c>
      <c r="BU137" s="5">
        <v>0</v>
      </c>
      <c r="BV137" s="58">
        <v>0</v>
      </c>
      <c r="BW137" s="57">
        <v>0</v>
      </c>
      <c r="BX137" s="5">
        <v>0</v>
      </c>
      <c r="BY137" s="58">
        <v>0</v>
      </c>
      <c r="BZ137" s="57">
        <v>0</v>
      </c>
      <c r="CA137" s="5">
        <v>0</v>
      </c>
      <c r="CB137" s="58">
        <v>0</v>
      </c>
      <c r="CC137" s="57">
        <v>0</v>
      </c>
      <c r="CD137" s="5">
        <v>0</v>
      </c>
      <c r="CE137" s="58">
        <v>0</v>
      </c>
      <c r="CF137" s="57">
        <v>44665.875</v>
      </c>
      <c r="CG137" s="5">
        <v>203128.86</v>
      </c>
      <c r="CH137" s="58">
        <f t="shared" si="266"/>
        <v>4547.7416484060814</v>
      </c>
      <c r="CI137" s="57">
        <v>0</v>
      </c>
      <c r="CJ137" s="5">
        <v>0</v>
      </c>
      <c r="CK137" s="58">
        <v>0</v>
      </c>
      <c r="CL137" s="57">
        <v>0</v>
      </c>
      <c r="CM137" s="5">
        <v>0</v>
      </c>
      <c r="CN137" s="58">
        <v>0</v>
      </c>
      <c r="CO137" s="57">
        <v>0</v>
      </c>
      <c r="CP137" s="5">
        <v>0</v>
      </c>
      <c r="CQ137" s="58">
        <v>0</v>
      </c>
      <c r="CR137" s="57">
        <v>19.239999999999998</v>
      </c>
      <c r="CS137" s="5">
        <v>378.53</v>
      </c>
      <c r="CT137" s="58">
        <f t="shared" si="267"/>
        <v>19674.116424116422</v>
      </c>
      <c r="CU137" s="57">
        <v>2.1000000000000001E-2</v>
      </c>
      <c r="CV137" s="5">
        <v>1.9</v>
      </c>
      <c r="CW137" s="58">
        <f t="shared" si="268"/>
        <v>90476.190476190473</v>
      </c>
      <c r="CX137" s="57">
        <v>0</v>
      </c>
      <c r="CY137" s="5">
        <v>0</v>
      </c>
      <c r="CZ137" s="58">
        <v>0</v>
      </c>
      <c r="DA137" s="57">
        <v>0.11700000000000001</v>
      </c>
      <c r="DB137" s="5">
        <v>11.3</v>
      </c>
      <c r="DC137" s="58">
        <f t="shared" ref="DC137:DC147" si="282">DB137/DA137*1000</f>
        <v>96581.196581196578</v>
      </c>
      <c r="DD137" s="57">
        <v>0</v>
      </c>
      <c r="DE137" s="5">
        <v>0</v>
      </c>
      <c r="DF137" s="58">
        <v>0</v>
      </c>
      <c r="DG137" s="57">
        <v>0</v>
      </c>
      <c r="DH137" s="5">
        <v>0</v>
      </c>
      <c r="DI137" s="58">
        <v>0</v>
      </c>
      <c r="DJ137" s="57">
        <v>1.222</v>
      </c>
      <c r="DK137" s="5">
        <v>10.99</v>
      </c>
      <c r="DL137" s="58">
        <f t="shared" si="269"/>
        <v>8993.4533551554832</v>
      </c>
      <c r="DM137" s="57">
        <v>0</v>
      </c>
      <c r="DN137" s="5">
        <v>0</v>
      </c>
      <c r="DO137" s="58">
        <v>0</v>
      </c>
      <c r="DP137" s="57">
        <v>0</v>
      </c>
      <c r="DQ137" s="5">
        <v>0</v>
      </c>
      <c r="DR137" s="58">
        <v>0</v>
      </c>
      <c r="DS137" s="57">
        <v>0</v>
      </c>
      <c r="DT137" s="5">
        <v>0</v>
      </c>
      <c r="DU137" s="58">
        <v>0</v>
      </c>
      <c r="DV137" s="57">
        <v>0</v>
      </c>
      <c r="DW137" s="5">
        <v>0</v>
      </c>
      <c r="DX137" s="58">
        <v>0</v>
      </c>
      <c r="DY137" s="57">
        <v>0</v>
      </c>
      <c r="DZ137" s="5">
        <v>0</v>
      </c>
      <c r="EA137" s="58">
        <v>0</v>
      </c>
      <c r="EB137" s="57">
        <v>0</v>
      </c>
      <c r="EC137" s="5">
        <v>0</v>
      </c>
      <c r="ED137" s="58">
        <v>0</v>
      </c>
      <c r="EE137" s="57">
        <v>0</v>
      </c>
      <c r="EF137" s="5">
        <v>0</v>
      </c>
      <c r="EG137" s="58">
        <v>0</v>
      </c>
      <c r="EH137" s="57">
        <v>0</v>
      </c>
      <c r="EI137" s="5">
        <v>0</v>
      </c>
      <c r="EJ137" s="58">
        <v>0</v>
      </c>
      <c r="EK137" s="57">
        <v>0</v>
      </c>
      <c r="EL137" s="5">
        <v>0</v>
      </c>
      <c r="EM137" s="58">
        <v>0</v>
      </c>
      <c r="EN137" s="57">
        <v>0</v>
      </c>
      <c r="EO137" s="5">
        <v>0</v>
      </c>
      <c r="EP137" s="58">
        <v>0</v>
      </c>
      <c r="EQ137" s="57">
        <v>186.62</v>
      </c>
      <c r="ER137" s="5">
        <v>2784.43</v>
      </c>
      <c r="ES137" s="58">
        <f t="shared" si="270"/>
        <v>14920.319365555673</v>
      </c>
      <c r="ET137" s="57">
        <v>0</v>
      </c>
      <c r="EU137" s="5">
        <v>0</v>
      </c>
      <c r="EV137" s="58">
        <v>0</v>
      </c>
      <c r="EW137" s="57">
        <v>0</v>
      </c>
      <c r="EX137" s="5">
        <v>0</v>
      </c>
      <c r="EY137" s="58">
        <v>0</v>
      </c>
      <c r="EZ137" s="57"/>
      <c r="FA137" s="5"/>
      <c r="FB137" s="58"/>
      <c r="FC137" s="57">
        <v>0</v>
      </c>
      <c r="FD137" s="5">
        <v>0</v>
      </c>
      <c r="FE137" s="58">
        <v>0</v>
      </c>
      <c r="FF137" s="57">
        <v>0</v>
      </c>
      <c r="FG137" s="5">
        <v>0</v>
      </c>
      <c r="FH137" s="58">
        <v>0</v>
      </c>
      <c r="FI137" s="57">
        <v>0</v>
      </c>
      <c r="FJ137" s="5">
        <v>0</v>
      </c>
      <c r="FK137" s="58">
        <v>0</v>
      </c>
      <c r="FL137" s="57">
        <v>0</v>
      </c>
      <c r="FM137" s="5">
        <v>0</v>
      </c>
      <c r="FN137" s="58">
        <f t="shared" si="271"/>
        <v>0</v>
      </c>
      <c r="FO137" s="57">
        <v>0</v>
      </c>
      <c r="FP137" s="5">
        <v>0</v>
      </c>
      <c r="FQ137" s="58">
        <v>0</v>
      </c>
      <c r="FR137" s="57">
        <v>0</v>
      </c>
      <c r="FS137" s="5">
        <v>0</v>
      </c>
      <c r="FT137" s="58">
        <v>0</v>
      </c>
      <c r="FU137" s="57">
        <v>0</v>
      </c>
      <c r="FV137" s="5">
        <v>0</v>
      </c>
      <c r="FW137" s="58">
        <v>0</v>
      </c>
      <c r="FX137" s="57">
        <v>0</v>
      </c>
      <c r="FY137" s="5">
        <v>0</v>
      </c>
      <c r="FZ137" s="58">
        <v>0</v>
      </c>
      <c r="GA137" s="57">
        <v>0.76</v>
      </c>
      <c r="GB137" s="5">
        <v>14.74</v>
      </c>
      <c r="GC137" s="58">
        <f t="shared" ref="GC137:GC147" si="283">GB137/GA137*1000</f>
        <v>19394.736842105263</v>
      </c>
      <c r="GD137" s="57">
        <v>0</v>
      </c>
      <c r="GE137" s="5">
        <v>0</v>
      </c>
      <c r="GF137" s="58">
        <v>0</v>
      </c>
      <c r="GG137" s="57">
        <v>0</v>
      </c>
      <c r="GH137" s="5">
        <v>0</v>
      </c>
      <c r="GI137" s="58">
        <v>0</v>
      </c>
      <c r="GJ137" s="57">
        <v>0</v>
      </c>
      <c r="GK137" s="5">
        <v>0</v>
      </c>
      <c r="GL137" s="58">
        <v>0</v>
      </c>
      <c r="GM137" s="57">
        <v>0</v>
      </c>
      <c r="GN137" s="5">
        <v>0</v>
      </c>
      <c r="GO137" s="58">
        <v>0</v>
      </c>
      <c r="GP137" s="57">
        <v>0</v>
      </c>
      <c r="GQ137" s="5">
        <v>0</v>
      </c>
      <c r="GR137" s="58">
        <f t="shared" si="273"/>
        <v>0</v>
      </c>
      <c r="GS137" s="57">
        <v>0</v>
      </c>
      <c r="GT137" s="5">
        <v>0</v>
      </c>
      <c r="GU137" s="58">
        <v>0</v>
      </c>
      <c r="GV137" s="57">
        <v>0</v>
      </c>
      <c r="GW137" s="5">
        <v>0</v>
      </c>
      <c r="GX137" s="58">
        <v>0</v>
      </c>
      <c r="GY137" s="57">
        <v>15978.393</v>
      </c>
      <c r="GZ137" s="5">
        <v>86855.66</v>
      </c>
      <c r="HA137" s="58">
        <f t="shared" si="275"/>
        <v>5435.819484475066</v>
      </c>
      <c r="HB137" s="57">
        <v>0</v>
      </c>
      <c r="HC137" s="5">
        <v>0</v>
      </c>
      <c r="HD137" s="58">
        <f t="shared" si="276"/>
        <v>0</v>
      </c>
      <c r="HE137" s="57"/>
      <c r="HF137" s="5"/>
      <c r="HG137" s="58"/>
      <c r="HH137" s="57">
        <v>0</v>
      </c>
      <c r="HI137" s="5">
        <v>0</v>
      </c>
      <c r="HJ137" s="58">
        <v>0</v>
      </c>
      <c r="HK137" s="57">
        <v>0</v>
      </c>
      <c r="HL137" s="5">
        <v>0</v>
      </c>
      <c r="HM137" s="58">
        <v>0</v>
      </c>
      <c r="HN137" s="57">
        <v>0</v>
      </c>
      <c r="HO137" s="5">
        <v>0</v>
      </c>
      <c r="HP137" s="58">
        <v>0</v>
      </c>
      <c r="HQ137" s="57">
        <v>20</v>
      </c>
      <c r="HR137" s="5">
        <v>189.74</v>
      </c>
      <c r="HS137" s="58">
        <f t="shared" si="277"/>
        <v>9487</v>
      </c>
      <c r="HT137" s="57">
        <v>0.89300000000000002</v>
      </c>
      <c r="HU137" s="5">
        <v>27.9</v>
      </c>
      <c r="HV137" s="58">
        <f t="shared" si="278"/>
        <v>31243.001119820823</v>
      </c>
      <c r="HW137" s="57">
        <v>86.852999999999994</v>
      </c>
      <c r="HX137" s="5">
        <v>1181.53</v>
      </c>
      <c r="HY137" s="58">
        <f t="shared" si="279"/>
        <v>13603.790312366873</v>
      </c>
      <c r="HZ137" s="59">
        <v>1.6739999999999999</v>
      </c>
      <c r="IA137" s="9">
        <v>10.25</v>
      </c>
      <c r="IB137" s="58">
        <v>6123.0585424133815</v>
      </c>
      <c r="IC137" s="57">
        <v>744</v>
      </c>
      <c r="ID137" s="5">
        <v>4599.68</v>
      </c>
      <c r="IE137" s="58">
        <f t="shared" si="280"/>
        <v>6182.36559139785</v>
      </c>
      <c r="IF137" s="57">
        <v>1190.1300000000001</v>
      </c>
      <c r="IG137" s="5">
        <v>5973.59</v>
      </c>
      <c r="IH137" s="58">
        <f t="shared" si="281"/>
        <v>5019.275205229681</v>
      </c>
      <c r="II137" s="57">
        <v>0</v>
      </c>
      <c r="IJ137" s="5">
        <v>0</v>
      </c>
      <c r="IK137" s="58">
        <v>0</v>
      </c>
      <c r="IL137" s="57">
        <v>0</v>
      </c>
      <c r="IM137" s="5">
        <v>0</v>
      </c>
      <c r="IN137" s="58">
        <v>0</v>
      </c>
      <c r="IO137" s="57">
        <v>0</v>
      </c>
      <c r="IP137" s="5">
        <v>0</v>
      </c>
      <c r="IQ137" s="58">
        <v>0</v>
      </c>
      <c r="IR137" s="14">
        <f t="shared" si="251"/>
        <v>63112.960999999996</v>
      </c>
      <c r="IS137" s="58">
        <f t="shared" si="252"/>
        <v>307822.83</v>
      </c>
    </row>
    <row r="138" spans="1:253" x14ac:dyDescent="0.3">
      <c r="A138" s="54">
        <v>2014</v>
      </c>
      <c r="B138" s="50" t="s">
        <v>7</v>
      </c>
      <c r="C138" s="57">
        <v>0</v>
      </c>
      <c r="D138" s="5">
        <v>0</v>
      </c>
      <c r="E138" s="58">
        <v>0</v>
      </c>
      <c r="F138" s="57"/>
      <c r="G138" s="5"/>
      <c r="H138" s="58"/>
      <c r="I138" s="57">
        <v>0</v>
      </c>
      <c r="J138" s="5">
        <v>0</v>
      </c>
      <c r="K138" s="58">
        <v>0</v>
      </c>
      <c r="L138" s="57">
        <v>170.84899999999999</v>
      </c>
      <c r="M138" s="5">
        <v>1909.82</v>
      </c>
      <c r="N138" s="58">
        <f t="shared" si="260"/>
        <v>11178.409004442519</v>
      </c>
      <c r="O138" s="57">
        <v>0</v>
      </c>
      <c r="P138" s="5">
        <v>0</v>
      </c>
      <c r="Q138" s="58">
        <v>0</v>
      </c>
      <c r="R138" s="57">
        <v>0</v>
      </c>
      <c r="S138" s="5">
        <v>0</v>
      </c>
      <c r="T138" s="58">
        <v>0</v>
      </c>
      <c r="U138" s="57">
        <v>0</v>
      </c>
      <c r="V138" s="5">
        <v>0</v>
      </c>
      <c r="W138" s="58">
        <v>0</v>
      </c>
      <c r="X138" s="57">
        <v>0</v>
      </c>
      <c r="Y138" s="5">
        <v>0</v>
      </c>
      <c r="Z138" s="58">
        <f t="shared" si="261"/>
        <v>0</v>
      </c>
      <c r="AA138" s="57">
        <v>0</v>
      </c>
      <c r="AB138" s="5">
        <v>0</v>
      </c>
      <c r="AC138" s="58">
        <v>0</v>
      </c>
      <c r="AD138" s="57">
        <v>0</v>
      </c>
      <c r="AE138" s="5">
        <v>0</v>
      </c>
      <c r="AF138" s="58">
        <v>0</v>
      </c>
      <c r="AG138" s="57">
        <v>0</v>
      </c>
      <c r="AH138" s="5">
        <v>0</v>
      </c>
      <c r="AI138" s="58">
        <v>0</v>
      </c>
      <c r="AJ138" s="57">
        <v>0</v>
      </c>
      <c r="AK138" s="5">
        <v>0</v>
      </c>
      <c r="AL138" s="58">
        <v>0</v>
      </c>
      <c r="AM138" s="57">
        <v>68</v>
      </c>
      <c r="AN138" s="5">
        <v>869.8</v>
      </c>
      <c r="AO138" s="58">
        <f t="shared" ref="AO138:AO147" si="284">AN138/AM138*1000</f>
        <v>12791.176470588236</v>
      </c>
      <c r="AP138" s="57">
        <v>0.499</v>
      </c>
      <c r="AQ138" s="5">
        <v>64.34</v>
      </c>
      <c r="AR138" s="58">
        <f t="shared" ref="AR138" si="285">AQ138/AP138*1000</f>
        <v>128937.87575150302</v>
      </c>
      <c r="AS138" s="57">
        <v>0</v>
      </c>
      <c r="AT138" s="5">
        <v>0</v>
      </c>
      <c r="AU138" s="58">
        <v>0</v>
      </c>
      <c r="AV138" s="57">
        <v>20.774000000000001</v>
      </c>
      <c r="AW138" s="5">
        <v>227.01</v>
      </c>
      <c r="AX138" s="58">
        <f t="shared" si="262"/>
        <v>10927.601809954749</v>
      </c>
      <c r="AY138" s="57"/>
      <c r="AZ138" s="5"/>
      <c r="BA138" s="58"/>
      <c r="BB138" s="57">
        <v>0</v>
      </c>
      <c r="BC138" s="5">
        <v>0</v>
      </c>
      <c r="BD138" s="58">
        <f t="shared" si="263"/>
        <v>0</v>
      </c>
      <c r="BE138" s="57"/>
      <c r="BF138" s="5"/>
      <c r="BG138" s="58"/>
      <c r="BH138" s="57">
        <v>0</v>
      </c>
      <c r="BI138" s="5">
        <v>0</v>
      </c>
      <c r="BJ138" s="58">
        <v>0</v>
      </c>
      <c r="BK138" s="57">
        <v>7</v>
      </c>
      <c r="BL138" s="5">
        <v>58.02</v>
      </c>
      <c r="BM138" s="58">
        <f t="shared" si="265"/>
        <v>8288.5714285714275</v>
      </c>
      <c r="BN138" s="57">
        <v>0</v>
      </c>
      <c r="BO138" s="5">
        <v>0</v>
      </c>
      <c r="BP138" s="58">
        <v>0</v>
      </c>
      <c r="BQ138" s="57">
        <v>0</v>
      </c>
      <c r="BR138" s="5">
        <v>0</v>
      </c>
      <c r="BS138" s="58">
        <v>0</v>
      </c>
      <c r="BT138" s="57">
        <v>0</v>
      </c>
      <c r="BU138" s="5">
        <v>0</v>
      </c>
      <c r="BV138" s="58">
        <v>0</v>
      </c>
      <c r="BW138" s="57">
        <v>0</v>
      </c>
      <c r="BX138" s="5">
        <v>0</v>
      </c>
      <c r="BY138" s="58">
        <v>0</v>
      </c>
      <c r="BZ138" s="57">
        <v>0</v>
      </c>
      <c r="CA138" s="5">
        <v>0</v>
      </c>
      <c r="CB138" s="58">
        <v>0</v>
      </c>
      <c r="CC138" s="57">
        <v>0</v>
      </c>
      <c r="CD138" s="5">
        <v>0</v>
      </c>
      <c r="CE138" s="58">
        <v>0</v>
      </c>
      <c r="CF138" s="57">
        <v>9794.9189999999999</v>
      </c>
      <c r="CG138" s="5">
        <v>53687.35</v>
      </c>
      <c r="CH138" s="58">
        <f t="shared" si="266"/>
        <v>5481.1428251729294</v>
      </c>
      <c r="CI138" s="57">
        <v>0</v>
      </c>
      <c r="CJ138" s="5">
        <v>0</v>
      </c>
      <c r="CK138" s="58">
        <v>0</v>
      </c>
      <c r="CL138" s="57">
        <v>0</v>
      </c>
      <c r="CM138" s="5">
        <v>0</v>
      </c>
      <c r="CN138" s="58">
        <v>0</v>
      </c>
      <c r="CO138" s="57">
        <v>0</v>
      </c>
      <c r="CP138" s="5">
        <v>0</v>
      </c>
      <c r="CQ138" s="58">
        <v>0</v>
      </c>
      <c r="CR138" s="57">
        <v>9.0250000000000004</v>
      </c>
      <c r="CS138" s="5">
        <v>260.66000000000003</v>
      </c>
      <c r="CT138" s="58">
        <f t="shared" si="267"/>
        <v>28881.994459833797</v>
      </c>
      <c r="CU138" s="57">
        <v>0.01</v>
      </c>
      <c r="CV138" s="5">
        <v>5.88</v>
      </c>
      <c r="CW138" s="58">
        <f t="shared" si="268"/>
        <v>588000</v>
      </c>
      <c r="CX138" s="57">
        <v>0</v>
      </c>
      <c r="CY138" s="5">
        <v>0</v>
      </c>
      <c r="CZ138" s="58">
        <v>0</v>
      </c>
      <c r="DA138" s="57">
        <v>0.13</v>
      </c>
      <c r="DB138" s="5">
        <v>10.88</v>
      </c>
      <c r="DC138" s="58">
        <f t="shared" si="282"/>
        <v>83692.307692307688</v>
      </c>
      <c r="DD138" s="57">
        <v>0</v>
      </c>
      <c r="DE138" s="5">
        <v>0</v>
      </c>
      <c r="DF138" s="58">
        <v>0</v>
      </c>
      <c r="DG138" s="57">
        <v>0</v>
      </c>
      <c r="DH138" s="5">
        <v>0</v>
      </c>
      <c r="DI138" s="58">
        <v>0</v>
      </c>
      <c r="DJ138" s="57">
        <v>9.8659999999999997</v>
      </c>
      <c r="DK138" s="5">
        <v>89.42</v>
      </c>
      <c r="DL138" s="58">
        <f t="shared" si="269"/>
        <v>9063.45023312386</v>
      </c>
      <c r="DM138" s="57">
        <v>0</v>
      </c>
      <c r="DN138" s="5">
        <v>0</v>
      </c>
      <c r="DO138" s="58">
        <v>0</v>
      </c>
      <c r="DP138" s="57">
        <v>0</v>
      </c>
      <c r="DQ138" s="5">
        <v>0</v>
      </c>
      <c r="DR138" s="58">
        <v>0</v>
      </c>
      <c r="DS138" s="57">
        <v>0</v>
      </c>
      <c r="DT138" s="5">
        <v>0</v>
      </c>
      <c r="DU138" s="58">
        <v>0</v>
      </c>
      <c r="DV138" s="57">
        <v>0</v>
      </c>
      <c r="DW138" s="5">
        <v>0</v>
      </c>
      <c r="DX138" s="58">
        <v>0</v>
      </c>
      <c r="DY138" s="57">
        <v>0</v>
      </c>
      <c r="DZ138" s="5">
        <v>0</v>
      </c>
      <c r="EA138" s="58">
        <v>0</v>
      </c>
      <c r="EB138" s="57">
        <v>0</v>
      </c>
      <c r="EC138" s="5">
        <v>0</v>
      </c>
      <c r="ED138" s="58">
        <v>0</v>
      </c>
      <c r="EE138" s="57">
        <v>0</v>
      </c>
      <c r="EF138" s="5">
        <v>0</v>
      </c>
      <c r="EG138" s="58">
        <v>0</v>
      </c>
      <c r="EH138" s="57">
        <v>0</v>
      </c>
      <c r="EI138" s="5">
        <v>0</v>
      </c>
      <c r="EJ138" s="58">
        <v>0</v>
      </c>
      <c r="EK138" s="57">
        <v>0</v>
      </c>
      <c r="EL138" s="5">
        <v>0</v>
      </c>
      <c r="EM138" s="58">
        <v>0</v>
      </c>
      <c r="EN138" s="57">
        <v>0</v>
      </c>
      <c r="EO138" s="5">
        <v>0</v>
      </c>
      <c r="EP138" s="58">
        <v>0</v>
      </c>
      <c r="EQ138" s="57">
        <v>383.71499999999997</v>
      </c>
      <c r="ER138" s="5">
        <v>4710.71</v>
      </c>
      <c r="ES138" s="58">
        <f t="shared" si="270"/>
        <v>12276.585486624188</v>
      </c>
      <c r="ET138" s="57">
        <v>0</v>
      </c>
      <c r="EU138" s="5">
        <v>0</v>
      </c>
      <c r="EV138" s="58">
        <v>0</v>
      </c>
      <c r="EW138" s="57">
        <v>0</v>
      </c>
      <c r="EX138" s="5">
        <v>0</v>
      </c>
      <c r="EY138" s="58">
        <v>0</v>
      </c>
      <c r="EZ138" s="57"/>
      <c r="FA138" s="5"/>
      <c r="FB138" s="58"/>
      <c r="FC138" s="57">
        <v>0</v>
      </c>
      <c r="FD138" s="5">
        <v>0</v>
      </c>
      <c r="FE138" s="58">
        <v>0</v>
      </c>
      <c r="FF138" s="57">
        <v>0</v>
      </c>
      <c r="FG138" s="5">
        <v>0</v>
      </c>
      <c r="FH138" s="58">
        <v>0</v>
      </c>
      <c r="FI138" s="57">
        <v>0</v>
      </c>
      <c r="FJ138" s="5">
        <v>0</v>
      </c>
      <c r="FK138" s="58">
        <v>0</v>
      </c>
      <c r="FL138" s="57">
        <v>0</v>
      </c>
      <c r="FM138" s="5">
        <v>0</v>
      </c>
      <c r="FN138" s="58">
        <f t="shared" si="271"/>
        <v>0</v>
      </c>
      <c r="FO138" s="57">
        <v>0</v>
      </c>
      <c r="FP138" s="5">
        <v>0</v>
      </c>
      <c r="FQ138" s="58">
        <v>0</v>
      </c>
      <c r="FR138" s="57">
        <v>5171.5</v>
      </c>
      <c r="FS138" s="5">
        <v>25736.19</v>
      </c>
      <c r="FT138" s="58">
        <f t="shared" ref="FT138:FT147" si="286">FS138/FR138*1000</f>
        <v>4976.5425891907571</v>
      </c>
      <c r="FU138" s="57">
        <v>0</v>
      </c>
      <c r="FV138" s="5">
        <v>0</v>
      </c>
      <c r="FW138" s="58">
        <v>0</v>
      </c>
      <c r="FX138" s="57">
        <v>0</v>
      </c>
      <c r="FY138" s="5">
        <v>0</v>
      </c>
      <c r="FZ138" s="58">
        <v>0</v>
      </c>
      <c r="GA138" s="57">
        <v>0</v>
      </c>
      <c r="GB138" s="5">
        <v>0</v>
      </c>
      <c r="GC138" s="58">
        <v>0</v>
      </c>
      <c r="GD138" s="57">
        <v>0</v>
      </c>
      <c r="GE138" s="5">
        <v>0</v>
      </c>
      <c r="GF138" s="58">
        <v>0</v>
      </c>
      <c r="GG138" s="57">
        <v>0</v>
      </c>
      <c r="GH138" s="5">
        <v>0</v>
      </c>
      <c r="GI138" s="58">
        <v>0</v>
      </c>
      <c r="GJ138" s="57">
        <v>0</v>
      </c>
      <c r="GK138" s="5">
        <v>0</v>
      </c>
      <c r="GL138" s="58">
        <v>0</v>
      </c>
      <c r="GM138" s="57">
        <v>0</v>
      </c>
      <c r="GN138" s="5">
        <v>0</v>
      </c>
      <c r="GO138" s="58">
        <v>0</v>
      </c>
      <c r="GP138" s="57">
        <v>0</v>
      </c>
      <c r="GQ138" s="5">
        <v>0</v>
      </c>
      <c r="GR138" s="58">
        <f t="shared" si="273"/>
        <v>0</v>
      </c>
      <c r="GS138" s="57">
        <v>3.5000000000000003E-2</v>
      </c>
      <c r="GT138" s="5">
        <v>0.56000000000000005</v>
      </c>
      <c r="GU138" s="58">
        <f t="shared" si="274"/>
        <v>16000</v>
      </c>
      <c r="GV138" s="57">
        <v>0</v>
      </c>
      <c r="GW138" s="5">
        <v>0</v>
      </c>
      <c r="GX138" s="58">
        <v>0</v>
      </c>
      <c r="GY138" s="57">
        <v>70468.346000000005</v>
      </c>
      <c r="GZ138" s="5">
        <v>263697.07</v>
      </c>
      <c r="HA138" s="58">
        <f t="shared" si="275"/>
        <v>3742.0641318869611</v>
      </c>
      <c r="HB138" s="57">
        <v>0</v>
      </c>
      <c r="HC138" s="5">
        <v>0</v>
      </c>
      <c r="HD138" s="58">
        <f t="shared" si="276"/>
        <v>0</v>
      </c>
      <c r="HE138" s="57"/>
      <c r="HF138" s="5"/>
      <c r="HG138" s="58"/>
      <c r="HH138" s="57">
        <v>0.3</v>
      </c>
      <c r="HI138" s="5">
        <v>0.51</v>
      </c>
      <c r="HJ138" s="58">
        <f t="shared" ref="HJ138:HJ139" si="287">HI138/HH138*1000</f>
        <v>1700.0000000000002</v>
      </c>
      <c r="HK138" s="57">
        <v>0</v>
      </c>
      <c r="HL138" s="5">
        <v>0</v>
      </c>
      <c r="HM138" s="58">
        <v>0</v>
      </c>
      <c r="HN138" s="57">
        <v>0</v>
      </c>
      <c r="HO138" s="5">
        <v>0</v>
      </c>
      <c r="HP138" s="58">
        <v>0</v>
      </c>
      <c r="HQ138" s="57">
        <v>0</v>
      </c>
      <c r="HR138" s="5">
        <v>0</v>
      </c>
      <c r="HS138" s="58">
        <v>0</v>
      </c>
      <c r="HT138" s="57">
        <v>0.125</v>
      </c>
      <c r="HU138" s="5">
        <v>22.07</v>
      </c>
      <c r="HV138" s="58">
        <f t="shared" si="278"/>
        <v>176560</v>
      </c>
      <c r="HW138" s="57">
        <v>199.00899999999999</v>
      </c>
      <c r="HX138" s="5">
        <v>1757.52</v>
      </c>
      <c r="HY138" s="58">
        <f t="shared" si="279"/>
        <v>8831.3593857564229</v>
      </c>
      <c r="HZ138" s="59">
        <v>34.402000000000001</v>
      </c>
      <c r="IA138" s="9">
        <v>276.52999999999997</v>
      </c>
      <c r="IB138" s="58">
        <v>8038.1954537526872</v>
      </c>
      <c r="IC138" s="57">
        <v>150</v>
      </c>
      <c r="ID138" s="5">
        <v>1015.17</v>
      </c>
      <c r="IE138" s="58">
        <f t="shared" si="280"/>
        <v>6767.7999999999993</v>
      </c>
      <c r="IF138" s="57">
        <v>1575</v>
      </c>
      <c r="IG138" s="5">
        <v>7507.02</v>
      </c>
      <c r="IH138" s="58">
        <f t="shared" si="281"/>
        <v>4766.361904761905</v>
      </c>
      <c r="II138" s="57">
        <v>0</v>
      </c>
      <c r="IJ138" s="5">
        <v>0</v>
      </c>
      <c r="IK138" s="58">
        <v>0</v>
      </c>
      <c r="IL138" s="57">
        <v>0</v>
      </c>
      <c r="IM138" s="5">
        <v>0</v>
      </c>
      <c r="IN138" s="58">
        <v>0</v>
      </c>
      <c r="IO138" s="57">
        <v>0</v>
      </c>
      <c r="IP138" s="5">
        <v>0</v>
      </c>
      <c r="IQ138" s="58">
        <v>0</v>
      </c>
      <c r="IR138" s="14">
        <f t="shared" si="251"/>
        <v>88063.504000000015</v>
      </c>
      <c r="IS138" s="58">
        <f t="shared" si="252"/>
        <v>361906.53000000009</v>
      </c>
    </row>
    <row r="139" spans="1:253" x14ac:dyDescent="0.3">
      <c r="A139" s="54">
        <v>2014</v>
      </c>
      <c r="B139" s="50" t="s">
        <v>8</v>
      </c>
      <c r="C139" s="57">
        <v>0</v>
      </c>
      <c r="D139" s="5">
        <v>0</v>
      </c>
      <c r="E139" s="58">
        <v>0</v>
      </c>
      <c r="F139" s="57"/>
      <c r="G139" s="5"/>
      <c r="H139" s="58"/>
      <c r="I139" s="57">
        <v>0</v>
      </c>
      <c r="J139" s="5">
        <v>0</v>
      </c>
      <c r="K139" s="58">
        <v>0</v>
      </c>
      <c r="L139" s="57">
        <v>129.38</v>
      </c>
      <c r="M139" s="5">
        <v>1453.08</v>
      </c>
      <c r="N139" s="58">
        <f t="shared" si="260"/>
        <v>11231.102179625908</v>
      </c>
      <c r="O139" s="57">
        <v>0</v>
      </c>
      <c r="P139" s="5">
        <v>0</v>
      </c>
      <c r="Q139" s="58">
        <v>0</v>
      </c>
      <c r="R139" s="57">
        <v>0</v>
      </c>
      <c r="S139" s="5">
        <v>0</v>
      </c>
      <c r="T139" s="58">
        <v>0</v>
      </c>
      <c r="U139" s="57">
        <v>0</v>
      </c>
      <c r="V139" s="5">
        <v>0</v>
      </c>
      <c r="W139" s="58">
        <v>0</v>
      </c>
      <c r="X139" s="57">
        <v>0</v>
      </c>
      <c r="Y139" s="5">
        <v>0</v>
      </c>
      <c r="Z139" s="58">
        <f t="shared" si="261"/>
        <v>0</v>
      </c>
      <c r="AA139" s="57">
        <v>5</v>
      </c>
      <c r="AB139" s="5">
        <v>21</v>
      </c>
      <c r="AC139" s="58">
        <f t="shared" ref="AC139" si="288">AB139/AA139*1000</f>
        <v>4200</v>
      </c>
      <c r="AD139" s="57">
        <v>0</v>
      </c>
      <c r="AE139" s="5">
        <v>0</v>
      </c>
      <c r="AF139" s="58">
        <v>0</v>
      </c>
      <c r="AG139" s="57">
        <v>0</v>
      </c>
      <c r="AH139" s="5">
        <v>0</v>
      </c>
      <c r="AI139" s="58">
        <v>0</v>
      </c>
      <c r="AJ139" s="57">
        <v>0</v>
      </c>
      <c r="AK139" s="5">
        <v>0</v>
      </c>
      <c r="AL139" s="58">
        <v>0</v>
      </c>
      <c r="AM139" s="57">
        <v>0</v>
      </c>
      <c r="AN139" s="5">
        <v>0</v>
      </c>
      <c r="AO139" s="58">
        <v>0</v>
      </c>
      <c r="AP139" s="57">
        <v>0</v>
      </c>
      <c r="AQ139" s="5">
        <v>0</v>
      </c>
      <c r="AR139" s="58">
        <v>0</v>
      </c>
      <c r="AS139" s="57">
        <v>0</v>
      </c>
      <c r="AT139" s="5">
        <v>0</v>
      </c>
      <c r="AU139" s="58">
        <v>0</v>
      </c>
      <c r="AV139" s="57">
        <v>30.236000000000001</v>
      </c>
      <c r="AW139" s="5">
        <v>477.84</v>
      </c>
      <c r="AX139" s="58">
        <f t="shared" si="262"/>
        <v>15803.677735150151</v>
      </c>
      <c r="AY139" s="57"/>
      <c r="AZ139" s="5"/>
      <c r="BA139" s="58"/>
      <c r="BB139" s="57">
        <v>0</v>
      </c>
      <c r="BC139" s="5">
        <v>0</v>
      </c>
      <c r="BD139" s="58">
        <f t="shared" si="263"/>
        <v>0</v>
      </c>
      <c r="BE139" s="57"/>
      <c r="BF139" s="5"/>
      <c r="BG139" s="58"/>
      <c r="BH139" s="57">
        <v>0</v>
      </c>
      <c r="BI139" s="5">
        <v>0</v>
      </c>
      <c r="BJ139" s="58">
        <v>0</v>
      </c>
      <c r="BK139" s="57">
        <v>0</v>
      </c>
      <c r="BL139" s="5">
        <v>0</v>
      </c>
      <c r="BM139" s="58">
        <v>0</v>
      </c>
      <c r="BN139" s="57">
        <v>0</v>
      </c>
      <c r="BO139" s="5">
        <v>0</v>
      </c>
      <c r="BP139" s="58">
        <v>0</v>
      </c>
      <c r="BQ139" s="57">
        <v>0</v>
      </c>
      <c r="BR139" s="5">
        <v>0</v>
      </c>
      <c r="BS139" s="58">
        <v>0</v>
      </c>
      <c r="BT139" s="57">
        <v>0</v>
      </c>
      <c r="BU139" s="5">
        <v>0</v>
      </c>
      <c r="BV139" s="58">
        <v>0</v>
      </c>
      <c r="BW139" s="57">
        <v>0</v>
      </c>
      <c r="BX139" s="5">
        <v>0</v>
      </c>
      <c r="BY139" s="58">
        <v>0</v>
      </c>
      <c r="BZ139" s="57">
        <v>0</v>
      </c>
      <c r="CA139" s="5">
        <v>0</v>
      </c>
      <c r="CB139" s="58">
        <v>0</v>
      </c>
      <c r="CC139" s="57">
        <v>0</v>
      </c>
      <c r="CD139" s="5">
        <v>0</v>
      </c>
      <c r="CE139" s="58">
        <v>0</v>
      </c>
      <c r="CF139" s="57">
        <v>34961.167999999998</v>
      </c>
      <c r="CG139" s="5">
        <v>155725.34</v>
      </c>
      <c r="CH139" s="58">
        <f t="shared" si="266"/>
        <v>4454.2373412696052</v>
      </c>
      <c r="CI139" s="57">
        <v>0</v>
      </c>
      <c r="CJ139" s="5">
        <v>0</v>
      </c>
      <c r="CK139" s="58">
        <v>0</v>
      </c>
      <c r="CL139" s="57">
        <v>0</v>
      </c>
      <c r="CM139" s="5">
        <v>0</v>
      </c>
      <c r="CN139" s="58">
        <v>0</v>
      </c>
      <c r="CO139" s="57">
        <v>0</v>
      </c>
      <c r="CP139" s="5">
        <v>0</v>
      </c>
      <c r="CQ139" s="58">
        <v>0</v>
      </c>
      <c r="CR139" s="57">
        <v>8.9920000000000009</v>
      </c>
      <c r="CS139" s="5">
        <v>264.87</v>
      </c>
      <c r="CT139" s="58">
        <f t="shared" si="267"/>
        <v>29456.18327402135</v>
      </c>
      <c r="CU139" s="57">
        <v>0</v>
      </c>
      <c r="CV139" s="5">
        <v>0</v>
      </c>
      <c r="CW139" s="58">
        <v>0</v>
      </c>
      <c r="CX139" s="57">
        <v>0</v>
      </c>
      <c r="CY139" s="5">
        <v>0</v>
      </c>
      <c r="CZ139" s="58">
        <v>0</v>
      </c>
      <c r="DA139" s="57">
        <v>0</v>
      </c>
      <c r="DB139" s="5">
        <v>0</v>
      </c>
      <c r="DC139" s="58">
        <v>0</v>
      </c>
      <c r="DD139" s="57">
        <v>0</v>
      </c>
      <c r="DE139" s="5">
        <v>0</v>
      </c>
      <c r="DF139" s="58">
        <v>0</v>
      </c>
      <c r="DG139" s="57">
        <v>0</v>
      </c>
      <c r="DH139" s="5">
        <v>0</v>
      </c>
      <c r="DI139" s="58">
        <v>0</v>
      </c>
      <c r="DJ139" s="57">
        <v>2.1720000000000002</v>
      </c>
      <c r="DK139" s="5">
        <v>16.82</v>
      </c>
      <c r="DL139" s="58">
        <f t="shared" si="269"/>
        <v>7744.014732965009</v>
      </c>
      <c r="DM139" s="57">
        <v>0</v>
      </c>
      <c r="DN139" s="5">
        <v>0</v>
      </c>
      <c r="DO139" s="58">
        <v>0</v>
      </c>
      <c r="DP139" s="57">
        <v>0</v>
      </c>
      <c r="DQ139" s="5">
        <v>0</v>
      </c>
      <c r="DR139" s="58">
        <v>0</v>
      </c>
      <c r="DS139" s="57">
        <v>0</v>
      </c>
      <c r="DT139" s="5">
        <v>0</v>
      </c>
      <c r="DU139" s="58">
        <v>0</v>
      </c>
      <c r="DV139" s="57">
        <v>0</v>
      </c>
      <c r="DW139" s="5">
        <v>0</v>
      </c>
      <c r="DX139" s="58">
        <v>0</v>
      </c>
      <c r="DY139" s="57">
        <v>0</v>
      </c>
      <c r="DZ139" s="5">
        <v>0</v>
      </c>
      <c r="EA139" s="58">
        <v>0</v>
      </c>
      <c r="EB139" s="57">
        <v>0</v>
      </c>
      <c r="EC139" s="5">
        <v>0</v>
      </c>
      <c r="ED139" s="58">
        <v>0</v>
      </c>
      <c r="EE139" s="57">
        <v>0</v>
      </c>
      <c r="EF139" s="5">
        <v>0</v>
      </c>
      <c r="EG139" s="58">
        <v>0</v>
      </c>
      <c r="EH139" s="57">
        <v>0</v>
      </c>
      <c r="EI139" s="5">
        <v>0</v>
      </c>
      <c r="EJ139" s="58">
        <v>0</v>
      </c>
      <c r="EK139" s="57">
        <v>0</v>
      </c>
      <c r="EL139" s="5">
        <v>0</v>
      </c>
      <c r="EM139" s="58">
        <v>0</v>
      </c>
      <c r="EN139" s="57">
        <v>0</v>
      </c>
      <c r="EO139" s="5">
        <v>0</v>
      </c>
      <c r="EP139" s="58">
        <v>0</v>
      </c>
      <c r="EQ139" s="57">
        <v>398.91800000000001</v>
      </c>
      <c r="ER139" s="5">
        <v>4787.58</v>
      </c>
      <c r="ES139" s="58">
        <f t="shared" si="270"/>
        <v>12001.413824394987</v>
      </c>
      <c r="ET139" s="57">
        <v>0</v>
      </c>
      <c r="EU139" s="5">
        <v>0</v>
      </c>
      <c r="EV139" s="58">
        <v>0</v>
      </c>
      <c r="EW139" s="57">
        <v>0</v>
      </c>
      <c r="EX139" s="5">
        <v>0</v>
      </c>
      <c r="EY139" s="58">
        <v>0</v>
      </c>
      <c r="EZ139" s="57"/>
      <c r="FA139" s="5"/>
      <c r="FB139" s="58"/>
      <c r="FC139" s="57">
        <v>0</v>
      </c>
      <c r="FD139" s="5">
        <v>0</v>
      </c>
      <c r="FE139" s="58">
        <v>0</v>
      </c>
      <c r="FF139" s="57">
        <v>0.4</v>
      </c>
      <c r="FG139" s="5">
        <v>5.35</v>
      </c>
      <c r="FH139" s="58">
        <f t="shared" ref="FH139:FH147" si="289">FG139/FF139*1000</f>
        <v>13374.999999999998</v>
      </c>
      <c r="FI139" s="57">
        <v>0</v>
      </c>
      <c r="FJ139" s="5">
        <v>0</v>
      </c>
      <c r="FK139" s="58">
        <v>0</v>
      </c>
      <c r="FL139" s="57">
        <v>0</v>
      </c>
      <c r="FM139" s="5">
        <v>0</v>
      </c>
      <c r="FN139" s="58">
        <f t="shared" si="271"/>
        <v>0</v>
      </c>
      <c r="FO139" s="57">
        <v>0</v>
      </c>
      <c r="FP139" s="5">
        <v>0</v>
      </c>
      <c r="FQ139" s="58">
        <v>0</v>
      </c>
      <c r="FR139" s="57">
        <v>0</v>
      </c>
      <c r="FS139" s="5">
        <v>0</v>
      </c>
      <c r="FT139" s="58">
        <v>0</v>
      </c>
      <c r="FU139" s="57">
        <v>0</v>
      </c>
      <c r="FV139" s="5">
        <v>0</v>
      </c>
      <c r="FW139" s="58">
        <v>0</v>
      </c>
      <c r="FX139" s="57">
        <v>0</v>
      </c>
      <c r="FY139" s="5">
        <v>0</v>
      </c>
      <c r="FZ139" s="58">
        <v>0</v>
      </c>
      <c r="GA139" s="57">
        <v>0</v>
      </c>
      <c r="GB139" s="5">
        <v>0</v>
      </c>
      <c r="GC139" s="58">
        <v>0</v>
      </c>
      <c r="GD139" s="57">
        <v>0</v>
      </c>
      <c r="GE139" s="5">
        <v>0</v>
      </c>
      <c r="GF139" s="58">
        <v>0</v>
      </c>
      <c r="GG139" s="57">
        <v>0</v>
      </c>
      <c r="GH139" s="5">
        <v>0</v>
      </c>
      <c r="GI139" s="58">
        <v>0</v>
      </c>
      <c r="GJ139" s="57">
        <v>0</v>
      </c>
      <c r="GK139" s="5">
        <v>0</v>
      </c>
      <c r="GL139" s="58">
        <v>0</v>
      </c>
      <c r="GM139" s="57">
        <v>0</v>
      </c>
      <c r="GN139" s="5">
        <v>0</v>
      </c>
      <c r="GO139" s="58">
        <v>0</v>
      </c>
      <c r="GP139" s="57">
        <v>0</v>
      </c>
      <c r="GQ139" s="5">
        <v>0</v>
      </c>
      <c r="GR139" s="58">
        <f t="shared" si="273"/>
        <v>0</v>
      </c>
      <c r="GS139" s="57">
        <v>0</v>
      </c>
      <c r="GT139" s="5">
        <v>0</v>
      </c>
      <c r="GU139" s="58">
        <v>0</v>
      </c>
      <c r="GV139" s="57">
        <v>0</v>
      </c>
      <c r="GW139" s="5">
        <v>0</v>
      </c>
      <c r="GX139" s="58">
        <v>0</v>
      </c>
      <c r="GY139" s="57">
        <v>31078.731</v>
      </c>
      <c r="GZ139" s="5">
        <v>158999.07</v>
      </c>
      <c r="HA139" s="58">
        <f t="shared" si="275"/>
        <v>5116.0090802935292</v>
      </c>
      <c r="HB139" s="57">
        <v>0</v>
      </c>
      <c r="HC139" s="5">
        <v>0</v>
      </c>
      <c r="HD139" s="58">
        <f t="shared" si="276"/>
        <v>0</v>
      </c>
      <c r="HE139" s="57"/>
      <c r="HF139" s="5"/>
      <c r="HG139" s="58"/>
      <c r="HH139" s="57">
        <v>1.611</v>
      </c>
      <c r="HI139" s="5">
        <v>12.29</v>
      </c>
      <c r="HJ139" s="58">
        <f t="shared" si="287"/>
        <v>7628.8019863438849</v>
      </c>
      <c r="HK139" s="57">
        <v>0</v>
      </c>
      <c r="HL139" s="5">
        <v>0</v>
      </c>
      <c r="HM139" s="58">
        <v>0</v>
      </c>
      <c r="HN139" s="57">
        <v>0</v>
      </c>
      <c r="HO139" s="5">
        <v>0</v>
      </c>
      <c r="HP139" s="58">
        <v>0</v>
      </c>
      <c r="HQ139" s="57">
        <v>204.3</v>
      </c>
      <c r="HR139" s="5">
        <v>898.75</v>
      </c>
      <c r="HS139" s="58">
        <f t="shared" si="277"/>
        <v>4399.1678903573174</v>
      </c>
      <c r="HT139" s="57">
        <v>0.879</v>
      </c>
      <c r="HU139" s="5">
        <v>27.25</v>
      </c>
      <c r="HV139" s="58">
        <f t="shared" si="278"/>
        <v>31001.13765642776</v>
      </c>
      <c r="HW139" s="57">
        <v>57.667999999999999</v>
      </c>
      <c r="HX139" s="5">
        <v>1704.37</v>
      </c>
      <c r="HY139" s="58">
        <f t="shared" si="279"/>
        <v>29554.865783450092</v>
      </c>
      <c r="HZ139" s="59">
        <v>16.506</v>
      </c>
      <c r="IA139" s="9">
        <v>173.06</v>
      </c>
      <c r="IB139" s="58">
        <v>10484.672240397431</v>
      </c>
      <c r="IC139" s="57">
        <v>25</v>
      </c>
      <c r="ID139" s="5">
        <v>270.39</v>
      </c>
      <c r="IE139" s="58">
        <f t="shared" si="280"/>
        <v>10815.6</v>
      </c>
      <c r="IF139" s="57">
        <v>5920.5</v>
      </c>
      <c r="IG139" s="5">
        <v>27356.29</v>
      </c>
      <c r="IH139" s="58">
        <f t="shared" si="281"/>
        <v>4620.6046786588977</v>
      </c>
      <c r="II139" s="57">
        <v>0</v>
      </c>
      <c r="IJ139" s="5">
        <v>0</v>
      </c>
      <c r="IK139" s="58">
        <v>0</v>
      </c>
      <c r="IL139" s="57">
        <v>0</v>
      </c>
      <c r="IM139" s="5">
        <v>0</v>
      </c>
      <c r="IN139" s="58">
        <v>0</v>
      </c>
      <c r="IO139" s="57">
        <v>0</v>
      </c>
      <c r="IP139" s="5">
        <v>0</v>
      </c>
      <c r="IQ139" s="58">
        <v>0</v>
      </c>
      <c r="IR139" s="14">
        <f t="shared" si="251"/>
        <v>72841.46100000001</v>
      </c>
      <c r="IS139" s="58">
        <f t="shared" si="252"/>
        <v>352193.35</v>
      </c>
    </row>
    <row r="140" spans="1:253" x14ac:dyDescent="0.3">
      <c r="A140" s="54">
        <v>2014</v>
      </c>
      <c r="B140" s="50" t="s">
        <v>9</v>
      </c>
      <c r="C140" s="57">
        <v>0</v>
      </c>
      <c r="D140" s="5">
        <v>0</v>
      </c>
      <c r="E140" s="58">
        <v>0</v>
      </c>
      <c r="F140" s="57"/>
      <c r="G140" s="5"/>
      <c r="H140" s="58"/>
      <c r="I140" s="57">
        <v>0</v>
      </c>
      <c r="J140" s="5">
        <v>0</v>
      </c>
      <c r="K140" s="58">
        <v>0</v>
      </c>
      <c r="L140" s="57">
        <v>193.22</v>
      </c>
      <c r="M140" s="5">
        <v>2193.64</v>
      </c>
      <c r="N140" s="58">
        <f t="shared" si="260"/>
        <v>11353.069040472001</v>
      </c>
      <c r="O140" s="57">
        <v>0</v>
      </c>
      <c r="P140" s="5">
        <v>0</v>
      </c>
      <c r="Q140" s="58">
        <v>0</v>
      </c>
      <c r="R140" s="57">
        <v>17.68</v>
      </c>
      <c r="S140" s="5">
        <v>45.33</v>
      </c>
      <c r="T140" s="58">
        <f t="shared" ref="T140" si="290">S140/R140*1000</f>
        <v>2563.9140271493211</v>
      </c>
      <c r="U140" s="57">
        <v>0</v>
      </c>
      <c r="V140" s="5">
        <v>0</v>
      </c>
      <c r="W140" s="58">
        <v>0</v>
      </c>
      <c r="X140" s="57">
        <v>0</v>
      </c>
      <c r="Y140" s="5">
        <v>0</v>
      </c>
      <c r="Z140" s="58">
        <f t="shared" si="261"/>
        <v>0</v>
      </c>
      <c r="AA140" s="57">
        <v>0</v>
      </c>
      <c r="AB140" s="5">
        <v>0</v>
      </c>
      <c r="AC140" s="58">
        <v>0</v>
      </c>
      <c r="AD140" s="57">
        <v>0</v>
      </c>
      <c r="AE140" s="5">
        <v>0</v>
      </c>
      <c r="AF140" s="58">
        <v>0</v>
      </c>
      <c r="AG140" s="57">
        <v>0</v>
      </c>
      <c r="AH140" s="5">
        <v>0</v>
      </c>
      <c r="AI140" s="58">
        <v>0</v>
      </c>
      <c r="AJ140" s="57">
        <v>0</v>
      </c>
      <c r="AK140" s="5">
        <v>0</v>
      </c>
      <c r="AL140" s="58">
        <v>0</v>
      </c>
      <c r="AM140" s="57">
        <v>0</v>
      </c>
      <c r="AN140" s="5">
        <v>0</v>
      </c>
      <c r="AO140" s="58">
        <v>0</v>
      </c>
      <c r="AP140" s="57">
        <v>0</v>
      </c>
      <c r="AQ140" s="5">
        <v>0</v>
      </c>
      <c r="AR140" s="58">
        <v>0</v>
      </c>
      <c r="AS140" s="57">
        <v>0</v>
      </c>
      <c r="AT140" s="5">
        <v>0</v>
      </c>
      <c r="AU140" s="58">
        <v>0</v>
      </c>
      <c r="AV140" s="57">
        <v>744.41800000000001</v>
      </c>
      <c r="AW140" s="5">
        <v>4472.8100000000004</v>
      </c>
      <c r="AX140" s="58">
        <f t="shared" si="262"/>
        <v>6008.4656738552812</v>
      </c>
      <c r="AY140" s="57"/>
      <c r="AZ140" s="5"/>
      <c r="BA140" s="58"/>
      <c r="BB140" s="57">
        <v>0</v>
      </c>
      <c r="BC140" s="5">
        <v>0</v>
      </c>
      <c r="BD140" s="58">
        <f t="shared" si="263"/>
        <v>0</v>
      </c>
      <c r="BE140" s="57"/>
      <c r="BF140" s="5"/>
      <c r="BG140" s="58"/>
      <c r="BH140" s="57">
        <v>0</v>
      </c>
      <c r="BI140" s="5">
        <v>0</v>
      </c>
      <c r="BJ140" s="58">
        <v>0</v>
      </c>
      <c r="BK140" s="57">
        <v>34</v>
      </c>
      <c r="BL140" s="5">
        <v>204.51</v>
      </c>
      <c r="BM140" s="58">
        <f t="shared" si="265"/>
        <v>6015</v>
      </c>
      <c r="BN140" s="57">
        <v>0</v>
      </c>
      <c r="BO140" s="5">
        <v>0</v>
      </c>
      <c r="BP140" s="58">
        <v>0</v>
      </c>
      <c r="BQ140" s="57">
        <v>0</v>
      </c>
      <c r="BR140" s="5">
        <v>0</v>
      </c>
      <c r="BS140" s="58">
        <v>0</v>
      </c>
      <c r="BT140" s="57">
        <v>0</v>
      </c>
      <c r="BU140" s="5">
        <v>0</v>
      </c>
      <c r="BV140" s="58">
        <v>0</v>
      </c>
      <c r="BW140" s="57">
        <v>0</v>
      </c>
      <c r="BX140" s="5">
        <v>0</v>
      </c>
      <c r="BY140" s="58">
        <v>0</v>
      </c>
      <c r="BZ140" s="57">
        <v>0</v>
      </c>
      <c r="CA140" s="5">
        <v>0</v>
      </c>
      <c r="CB140" s="58">
        <v>0</v>
      </c>
      <c r="CC140" s="57">
        <v>0</v>
      </c>
      <c r="CD140" s="5">
        <v>0</v>
      </c>
      <c r="CE140" s="58">
        <v>0</v>
      </c>
      <c r="CF140" s="57">
        <v>3812.6010000000001</v>
      </c>
      <c r="CG140" s="5">
        <v>32099.4</v>
      </c>
      <c r="CH140" s="58">
        <f t="shared" si="266"/>
        <v>8419.2917118785845</v>
      </c>
      <c r="CI140" s="57">
        <v>0</v>
      </c>
      <c r="CJ140" s="5">
        <v>0</v>
      </c>
      <c r="CK140" s="58">
        <v>0</v>
      </c>
      <c r="CL140" s="57">
        <v>0</v>
      </c>
      <c r="CM140" s="5">
        <v>0</v>
      </c>
      <c r="CN140" s="58">
        <v>0</v>
      </c>
      <c r="CO140" s="57">
        <v>0</v>
      </c>
      <c r="CP140" s="5">
        <v>0</v>
      </c>
      <c r="CQ140" s="58">
        <v>0</v>
      </c>
      <c r="CR140" s="57">
        <v>14.868</v>
      </c>
      <c r="CS140" s="5">
        <v>276.27</v>
      </c>
      <c r="CT140" s="58">
        <f t="shared" si="267"/>
        <v>18581.517352703791</v>
      </c>
      <c r="CU140" s="57">
        <v>0</v>
      </c>
      <c r="CV140" s="5">
        <v>0</v>
      </c>
      <c r="CW140" s="58">
        <v>0</v>
      </c>
      <c r="CX140" s="57">
        <v>0</v>
      </c>
      <c r="CY140" s="5">
        <v>0</v>
      </c>
      <c r="CZ140" s="58">
        <v>0</v>
      </c>
      <c r="DA140" s="57">
        <v>0</v>
      </c>
      <c r="DB140" s="5">
        <v>0</v>
      </c>
      <c r="DC140" s="58">
        <v>0</v>
      </c>
      <c r="DD140" s="57">
        <v>0</v>
      </c>
      <c r="DE140" s="5">
        <v>0</v>
      </c>
      <c r="DF140" s="58">
        <v>0</v>
      </c>
      <c r="DG140" s="57">
        <v>0</v>
      </c>
      <c r="DH140" s="5">
        <v>0</v>
      </c>
      <c r="DI140" s="58">
        <v>0</v>
      </c>
      <c r="DJ140" s="57">
        <v>3.085</v>
      </c>
      <c r="DK140" s="5">
        <v>28.78</v>
      </c>
      <c r="DL140" s="58">
        <f t="shared" si="269"/>
        <v>9329.0113452187998</v>
      </c>
      <c r="DM140" s="57">
        <v>0</v>
      </c>
      <c r="DN140" s="5">
        <v>0</v>
      </c>
      <c r="DO140" s="58">
        <v>0</v>
      </c>
      <c r="DP140" s="57">
        <v>21.658999999999999</v>
      </c>
      <c r="DQ140" s="5">
        <v>251.99</v>
      </c>
      <c r="DR140" s="58">
        <f t="shared" ref="DR140" si="291">DQ140/DP140*1000</f>
        <v>11634.424488665221</v>
      </c>
      <c r="DS140" s="57">
        <v>0</v>
      </c>
      <c r="DT140" s="5">
        <v>0</v>
      </c>
      <c r="DU140" s="58">
        <v>0</v>
      </c>
      <c r="DV140" s="57">
        <v>0</v>
      </c>
      <c r="DW140" s="5">
        <v>0</v>
      </c>
      <c r="DX140" s="58">
        <v>0</v>
      </c>
      <c r="DY140" s="57">
        <v>0</v>
      </c>
      <c r="DZ140" s="5">
        <v>0</v>
      </c>
      <c r="EA140" s="58">
        <v>0</v>
      </c>
      <c r="EB140" s="57">
        <v>0</v>
      </c>
      <c r="EC140" s="5">
        <v>0</v>
      </c>
      <c r="ED140" s="58">
        <v>0</v>
      </c>
      <c r="EE140" s="57">
        <v>0</v>
      </c>
      <c r="EF140" s="5">
        <v>0</v>
      </c>
      <c r="EG140" s="58">
        <v>0</v>
      </c>
      <c r="EH140" s="57">
        <v>0</v>
      </c>
      <c r="EI140" s="5">
        <v>0</v>
      </c>
      <c r="EJ140" s="58">
        <v>0</v>
      </c>
      <c r="EK140" s="57">
        <v>0</v>
      </c>
      <c r="EL140" s="5">
        <v>0</v>
      </c>
      <c r="EM140" s="58">
        <v>0</v>
      </c>
      <c r="EN140" s="57">
        <v>0</v>
      </c>
      <c r="EO140" s="5">
        <v>0</v>
      </c>
      <c r="EP140" s="58">
        <v>0</v>
      </c>
      <c r="EQ140" s="57">
        <v>170.20400000000001</v>
      </c>
      <c r="ER140" s="5">
        <v>1713.27</v>
      </c>
      <c r="ES140" s="58">
        <f t="shared" si="270"/>
        <v>10065.979647951868</v>
      </c>
      <c r="ET140" s="57">
        <v>0</v>
      </c>
      <c r="EU140" s="5">
        <v>0</v>
      </c>
      <c r="EV140" s="58">
        <v>0</v>
      </c>
      <c r="EW140" s="57">
        <v>0</v>
      </c>
      <c r="EX140" s="5">
        <v>0</v>
      </c>
      <c r="EY140" s="58">
        <v>0</v>
      </c>
      <c r="EZ140" s="57"/>
      <c r="FA140" s="5"/>
      <c r="FB140" s="58"/>
      <c r="FC140" s="57">
        <v>0</v>
      </c>
      <c r="FD140" s="5">
        <v>0</v>
      </c>
      <c r="FE140" s="58">
        <v>0</v>
      </c>
      <c r="FF140" s="57">
        <v>0</v>
      </c>
      <c r="FG140" s="5">
        <v>0</v>
      </c>
      <c r="FH140" s="58">
        <v>0</v>
      </c>
      <c r="FI140" s="57">
        <v>0</v>
      </c>
      <c r="FJ140" s="5">
        <v>0</v>
      </c>
      <c r="FK140" s="58">
        <v>0</v>
      </c>
      <c r="FL140" s="57">
        <v>0</v>
      </c>
      <c r="FM140" s="5">
        <v>0</v>
      </c>
      <c r="FN140" s="58">
        <f t="shared" si="271"/>
        <v>0</v>
      </c>
      <c r="FO140" s="57">
        <v>0</v>
      </c>
      <c r="FP140" s="5">
        <v>0</v>
      </c>
      <c r="FQ140" s="58">
        <v>0</v>
      </c>
      <c r="FR140" s="57">
        <v>100.24</v>
      </c>
      <c r="FS140" s="5">
        <v>468.65</v>
      </c>
      <c r="FT140" s="58">
        <f t="shared" si="286"/>
        <v>4675.2793296089394</v>
      </c>
      <c r="FU140" s="57">
        <v>0</v>
      </c>
      <c r="FV140" s="5">
        <v>0</v>
      </c>
      <c r="FW140" s="58">
        <v>0</v>
      </c>
      <c r="FX140" s="57">
        <v>0</v>
      </c>
      <c r="FY140" s="5">
        <v>0</v>
      </c>
      <c r="FZ140" s="58">
        <v>0</v>
      </c>
      <c r="GA140" s="57">
        <v>6.0000000000000001E-3</v>
      </c>
      <c r="GB140" s="5">
        <v>0.2</v>
      </c>
      <c r="GC140" s="58">
        <f t="shared" si="283"/>
        <v>33333.333333333336</v>
      </c>
      <c r="GD140" s="57">
        <v>0</v>
      </c>
      <c r="GE140" s="5">
        <v>0</v>
      </c>
      <c r="GF140" s="58">
        <v>0</v>
      </c>
      <c r="GG140" s="57">
        <v>0</v>
      </c>
      <c r="GH140" s="5">
        <v>0</v>
      </c>
      <c r="GI140" s="58">
        <v>0</v>
      </c>
      <c r="GJ140" s="57">
        <v>0</v>
      </c>
      <c r="GK140" s="5">
        <v>0</v>
      </c>
      <c r="GL140" s="58">
        <v>0</v>
      </c>
      <c r="GM140" s="57">
        <v>0</v>
      </c>
      <c r="GN140" s="5">
        <v>0</v>
      </c>
      <c r="GO140" s="58">
        <v>0</v>
      </c>
      <c r="GP140" s="57">
        <v>0</v>
      </c>
      <c r="GQ140" s="5">
        <v>0</v>
      </c>
      <c r="GR140" s="58">
        <f t="shared" si="273"/>
        <v>0</v>
      </c>
      <c r="GS140" s="57">
        <v>421.05</v>
      </c>
      <c r="GT140" s="5">
        <v>2249.4</v>
      </c>
      <c r="GU140" s="58">
        <f t="shared" si="274"/>
        <v>5342.3583897399367</v>
      </c>
      <c r="GV140" s="57">
        <v>0</v>
      </c>
      <c r="GW140" s="5">
        <v>0</v>
      </c>
      <c r="GX140" s="58">
        <v>0</v>
      </c>
      <c r="GY140" s="57">
        <v>44807.481</v>
      </c>
      <c r="GZ140" s="5">
        <v>210233.46</v>
      </c>
      <c r="HA140" s="58">
        <f t="shared" si="275"/>
        <v>4691.9276716314398</v>
      </c>
      <c r="HB140" s="57">
        <v>0</v>
      </c>
      <c r="HC140" s="5">
        <v>0</v>
      </c>
      <c r="HD140" s="58">
        <f t="shared" si="276"/>
        <v>0</v>
      </c>
      <c r="HE140" s="57"/>
      <c r="HF140" s="5"/>
      <c r="HG140" s="58"/>
      <c r="HH140" s="57">
        <v>0</v>
      </c>
      <c r="HI140" s="5">
        <v>0</v>
      </c>
      <c r="HJ140" s="58">
        <v>0</v>
      </c>
      <c r="HK140" s="57">
        <v>0</v>
      </c>
      <c r="HL140" s="5">
        <v>0</v>
      </c>
      <c r="HM140" s="58">
        <v>0</v>
      </c>
      <c r="HN140" s="57">
        <v>0</v>
      </c>
      <c r="HO140" s="5">
        <v>0</v>
      </c>
      <c r="HP140" s="58">
        <v>0</v>
      </c>
      <c r="HQ140" s="57">
        <v>0</v>
      </c>
      <c r="HR140" s="5">
        <v>0</v>
      </c>
      <c r="HS140" s="58">
        <v>0</v>
      </c>
      <c r="HT140" s="57">
        <v>0.254</v>
      </c>
      <c r="HU140" s="5">
        <v>42.8</v>
      </c>
      <c r="HV140" s="58">
        <f t="shared" si="278"/>
        <v>168503.93700787402</v>
      </c>
      <c r="HW140" s="57">
        <v>43</v>
      </c>
      <c r="HX140" s="5">
        <v>490.97</v>
      </c>
      <c r="HY140" s="58">
        <f t="shared" si="279"/>
        <v>11417.906976744187</v>
      </c>
      <c r="HZ140" s="59">
        <v>2.1</v>
      </c>
      <c r="IA140" s="9">
        <v>46.21</v>
      </c>
      <c r="IB140" s="58">
        <v>22004.761904761905</v>
      </c>
      <c r="IC140" s="57">
        <v>50</v>
      </c>
      <c r="ID140" s="5">
        <v>540.78</v>
      </c>
      <c r="IE140" s="58">
        <f t="shared" si="280"/>
        <v>10815.6</v>
      </c>
      <c r="IF140" s="57">
        <v>4296.5</v>
      </c>
      <c r="IG140" s="5">
        <v>19308.759999999998</v>
      </c>
      <c r="IH140" s="58">
        <f t="shared" si="281"/>
        <v>4494.0672640521352</v>
      </c>
      <c r="II140" s="57">
        <v>0</v>
      </c>
      <c r="IJ140" s="5">
        <v>0</v>
      </c>
      <c r="IK140" s="58">
        <v>0</v>
      </c>
      <c r="IL140" s="57">
        <v>0</v>
      </c>
      <c r="IM140" s="5">
        <v>0</v>
      </c>
      <c r="IN140" s="58">
        <v>0</v>
      </c>
      <c r="IO140" s="57">
        <v>0</v>
      </c>
      <c r="IP140" s="5">
        <v>0</v>
      </c>
      <c r="IQ140" s="58">
        <v>0</v>
      </c>
      <c r="IR140" s="14">
        <f t="shared" si="251"/>
        <v>54732.365999999995</v>
      </c>
      <c r="IS140" s="58">
        <f t="shared" si="252"/>
        <v>274667.23</v>
      </c>
    </row>
    <row r="141" spans="1:253" x14ac:dyDescent="0.3">
      <c r="A141" s="54">
        <v>2014</v>
      </c>
      <c r="B141" s="50" t="s">
        <v>10</v>
      </c>
      <c r="C141" s="57">
        <v>0</v>
      </c>
      <c r="D141" s="5">
        <v>0</v>
      </c>
      <c r="E141" s="58">
        <v>0</v>
      </c>
      <c r="F141" s="57"/>
      <c r="G141" s="5"/>
      <c r="H141" s="58"/>
      <c r="I141" s="57">
        <v>0</v>
      </c>
      <c r="J141" s="5">
        <v>0</v>
      </c>
      <c r="K141" s="58">
        <v>0</v>
      </c>
      <c r="L141" s="57">
        <v>42.594999999999999</v>
      </c>
      <c r="M141" s="5">
        <v>475.21</v>
      </c>
      <c r="N141" s="58">
        <f t="shared" si="260"/>
        <v>11156.473764526354</v>
      </c>
      <c r="O141" s="57">
        <v>0</v>
      </c>
      <c r="P141" s="5">
        <v>0</v>
      </c>
      <c r="Q141" s="58">
        <v>0</v>
      </c>
      <c r="R141" s="57">
        <v>0</v>
      </c>
      <c r="S141" s="5">
        <v>0</v>
      </c>
      <c r="T141" s="58">
        <v>0</v>
      </c>
      <c r="U141" s="57">
        <v>0</v>
      </c>
      <c r="V141" s="5">
        <v>0</v>
      </c>
      <c r="W141" s="58">
        <v>0</v>
      </c>
      <c r="X141" s="57">
        <v>0</v>
      </c>
      <c r="Y141" s="5">
        <v>0</v>
      </c>
      <c r="Z141" s="58">
        <f t="shared" si="261"/>
        <v>0</v>
      </c>
      <c r="AA141" s="57">
        <v>0</v>
      </c>
      <c r="AB141" s="5">
        <v>0</v>
      </c>
      <c r="AC141" s="58">
        <v>0</v>
      </c>
      <c r="AD141" s="57">
        <v>0</v>
      </c>
      <c r="AE141" s="5">
        <v>0</v>
      </c>
      <c r="AF141" s="58">
        <v>0</v>
      </c>
      <c r="AG141" s="57">
        <v>0</v>
      </c>
      <c r="AH141" s="5">
        <v>0</v>
      </c>
      <c r="AI141" s="58">
        <v>0</v>
      </c>
      <c r="AJ141" s="57">
        <v>0</v>
      </c>
      <c r="AK141" s="5">
        <v>0</v>
      </c>
      <c r="AL141" s="58">
        <v>0</v>
      </c>
      <c r="AM141" s="57">
        <v>46</v>
      </c>
      <c r="AN141" s="5">
        <v>427.28</v>
      </c>
      <c r="AO141" s="58">
        <f t="shared" si="284"/>
        <v>9288.6956521739121</v>
      </c>
      <c r="AP141" s="57">
        <v>0</v>
      </c>
      <c r="AQ141" s="5">
        <v>0</v>
      </c>
      <c r="AR141" s="58">
        <v>0</v>
      </c>
      <c r="AS141" s="57">
        <v>0</v>
      </c>
      <c r="AT141" s="5">
        <v>0</v>
      </c>
      <c r="AU141" s="58">
        <v>0</v>
      </c>
      <c r="AV141" s="57">
        <v>59.018999999999998</v>
      </c>
      <c r="AW141" s="5">
        <v>519.67999999999995</v>
      </c>
      <c r="AX141" s="58">
        <f t="shared" si="262"/>
        <v>8805.2999881394117</v>
      </c>
      <c r="AY141" s="57"/>
      <c r="AZ141" s="5"/>
      <c r="BA141" s="58"/>
      <c r="BB141" s="57">
        <v>0</v>
      </c>
      <c r="BC141" s="5">
        <v>0</v>
      </c>
      <c r="BD141" s="58">
        <f t="shared" si="263"/>
        <v>0</v>
      </c>
      <c r="BE141" s="57"/>
      <c r="BF141" s="5"/>
      <c r="BG141" s="58"/>
      <c r="BH141" s="57">
        <v>0</v>
      </c>
      <c r="BI141" s="5">
        <v>0</v>
      </c>
      <c r="BJ141" s="58">
        <v>0</v>
      </c>
      <c r="BK141" s="57">
        <v>0</v>
      </c>
      <c r="BL141" s="5">
        <v>0</v>
      </c>
      <c r="BM141" s="58">
        <v>0</v>
      </c>
      <c r="BN141" s="57">
        <v>0</v>
      </c>
      <c r="BO141" s="5">
        <v>0</v>
      </c>
      <c r="BP141" s="58">
        <v>0</v>
      </c>
      <c r="BQ141" s="57">
        <v>0</v>
      </c>
      <c r="BR141" s="5">
        <v>0</v>
      </c>
      <c r="BS141" s="58">
        <v>0</v>
      </c>
      <c r="BT141" s="57">
        <v>1.4999999999999999E-2</v>
      </c>
      <c r="BU141" s="5">
        <v>1.7</v>
      </c>
      <c r="BV141" s="58">
        <f t="shared" ref="BV141:BV147" si="292">BU141/BT141*1000</f>
        <v>113333.33333333333</v>
      </c>
      <c r="BW141" s="57">
        <v>0</v>
      </c>
      <c r="BX141" s="5">
        <v>0</v>
      </c>
      <c r="BY141" s="58">
        <v>0</v>
      </c>
      <c r="BZ141" s="57">
        <v>0</v>
      </c>
      <c r="CA141" s="5">
        <v>0</v>
      </c>
      <c r="CB141" s="58">
        <v>0</v>
      </c>
      <c r="CC141" s="57">
        <v>0</v>
      </c>
      <c r="CD141" s="5">
        <v>0</v>
      </c>
      <c r="CE141" s="58">
        <v>0</v>
      </c>
      <c r="CF141" s="57">
        <v>9278.33</v>
      </c>
      <c r="CG141" s="5">
        <v>48540.54</v>
      </c>
      <c r="CH141" s="58">
        <f t="shared" si="266"/>
        <v>5231.6031009890794</v>
      </c>
      <c r="CI141" s="57">
        <v>0</v>
      </c>
      <c r="CJ141" s="5">
        <v>0</v>
      </c>
      <c r="CK141" s="58">
        <v>0</v>
      </c>
      <c r="CL141" s="57">
        <v>0</v>
      </c>
      <c r="CM141" s="5">
        <v>0</v>
      </c>
      <c r="CN141" s="58">
        <v>0</v>
      </c>
      <c r="CO141" s="57">
        <v>0</v>
      </c>
      <c r="CP141" s="5">
        <v>0</v>
      </c>
      <c r="CQ141" s="58">
        <v>0</v>
      </c>
      <c r="CR141" s="57">
        <v>20.36</v>
      </c>
      <c r="CS141" s="5">
        <v>431.02</v>
      </c>
      <c r="CT141" s="58">
        <f t="shared" si="267"/>
        <v>21169.941060903733</v>
      </c>
      <c r="CU141" s="57">
        <v>2.8000000000000001E-2</v>
      </c>
      <c r="CV141" s="5">
        <v>2.99</v>
      </c>
      <c r="CW141" s="58">
        <f t="shared" si="268"/>
        <v>106785.71428571429</v>
      </c>
      <c r="CX141" s="57">
        <v>0</v>
      </c>
      <c r="CY141" s="5">
        <v>0</v>
      </c>
      <c r="CZ141" s="58">
        <v>0</v>
      </c>
      <c r="DA141" s="57">
        <v>0.02</v>
      </c>
      <c r="DB141" s="5">
        <v>0.04</v>
      </c>
      <c r="DC141" s="58">
        <f t="shared" si="282"/>
        <v>2000</v>
      </c>
      <c r="DD141" s="57">
        <v>0</v>
      </c>
      <c r="DE141" s="5">
        <v>0</v>
      </c>
      <c r="DF141" s="58">
        <v>0</v>
      </c>
      <c r="DG141" s="57">
        <v>0</v>
      </c>
      <c r="DH141" s="5">
        <v>0</v>
      </c>
      <c r="DI141" s="58">
        <v>0</v>
      </c>
      <c r="DJ141" s="57">
        <v>1.8340000000000001</v>
      </c>
      <c r="DK141" s="5">
        <v>15.73</v>
      </c>
      <c r="DL141" s="58">
        <f t="shared" si="269"/>
        <v>8576.881134133042</v>
      </c>
      <c r="DM141" s="57">
        <v>0</v>
      </c>
      <c r="DN141" s="5">
        <v>0</v>
      </c>
      <c r="DO141" s="58">
        <v>0</v>
      </c>
      <c r="DP141" s="57">
        <v>0</v>
      </c>
      <c r="DQ141" s="5">
        <v>0</v>
      </c>
      <c r="DR141" s="58">
        <v>0</v>
      </c>
      <c r="DS141" s="57">
        <v>0</v>
      </c>
      <c r="DT141" s="5">
        <v>0</v>
      </c>
      <c r="DU141" s="58">
        <v>0</v>
      </c>
      <c r="DV141" s="57">
        <v>0</v>
      </c>
      <c r="DW141" s="5">
        <v>0</v>
      </c>
      <c r="DX141" s="58">
        <v>0</v>
      </c>
      <c r="DY141" s="57">
        <v>0</v>
      </c>
      <c r="DZ141" s="5">
        <v>0</v>
      </c>
      <c r="EA141" s="58">
        <v>0</v>
      </c>
      <c r="EB141" s="57">
        <v>0</v>
      </c>
      <c r="EC141" s="5">
        <v>0</v>
      </c>
      <c r="ED141" s="58">
        <v>0</v>
      </c>
      <c r="EE141" s="57">
        <v>0</v>
      </c>
      <c r="EF141" s="5">
        <v>0</v>
      </c>
      <c r="EG141" s="58">
        <v>0</v>
      </c>
      <c r="EH141" s="57">
        <v>0</v>
      </c>
      <c r="EI141" s="5">
        <v>0</v>
      </c>
      <c r="EJ141" s="58">
        <v>0</v>
      </c>
      <c r="EK141" s="57">
        <v>0</v>
      </c>
      <c r="EL141" s="5">
        <v>0</v>
      </c>
      <c r="EM141" s="58">
        <v>0</v>
      </c>
      <c r="EN141" s="57">
        <v>0</v>
      </c>
      <c r="EO141" s="5">
        <v>0</v>
      </c>
      <c r="EP141" s="58">
        <v>0</v>
      </c>
      <c r="EQ141" s="57">
        <v>499.483</v>
      </c>
      <c r="ER141" s="5">
        <v>5164.2</v>
      </c>
      <c r="ES141" s="58">
        <f t="shared" si="270"/>
        <v>10339.09061970077</v>
      </c>
      <c r="ET141" s="57">
        <v>0</v>
      </c>
      <c r="EU141" s="5">
        <v>0</v>
      </c>
      <c r="EV141" s="58">
        <v>0</v>
      </c>
      <c r="EW141" s="57">
        <v>0</v>
      </c>
      <c r="EX141" s="5">
        <v>0</v>
      </c>
      <c r="EY141" s="58">
        <v>0</v>
      </c>
      <c r="EZ141" s="57"/>
      <c r="FA141" s="5"/>
      <c r="FB141" s="58"/>
      <c r="FC141" s="57">
        <v>0</v>
      </c>
      <c r="FD141" s="5">
        <v>0</v>
      </c>
      <c r="FE141" s="58">
        <v>0</v>
      </c>
      <c r="FF141" s="57">
        <v>0</v>
      </c>
      <c r="FG141" s="5">
        <v>0</v>
      </c>
      <c r="FH141" s="58">
        <v>0</v>
      </c>
      <c r="FI141" s="57">
        <v>0</v>
      </c>
      <c r="FJ141" s="5">
        <v>0</v>
      </c>
      <c r="FK141" s="58">
        <v>0</v>
      </c>
      <c r="FL141" s="57">
        <v>0</v>
      </c>
      <c r="FM141" s="5">
        <v>0</v>
      </c>
      <c r="FN141" s="58">
        <f t="shared" si="271"/>
        <v>0</v>
      </c>
      <c r="FO141" s="57">
        <v>0</v>
      </c>
      <c r="FP141" s="5">
        <v>0</v>
      </c>
      <c r="FQ141" s="58">
        <v>0</v>
      </c>
      <c r="FR141" s="57">
        <v>4657.25</v>
      </c>
      <c r="FS141" s="5">
        <v>21904.14</v>
      </c>
      <c r="FT141" s="58">
        <f t="shared" si="286"/>
        <v>4703.2347415320201</v>
      </c>
      <c r="FU141" s="57">
        <v>0</v>
      </c>
      <c r="FV141" s="5">
        <v>0</v>
      </c>
      <c r="FW141" s="58">
        <v>0</v>
      </c>
      <c r="FX141" s="57">
        <v>0</v>
      </c>
      <c r="FY141" s="5">
        <v>0</v>
      </c>
      <c r="FZ141" s="58">
        <v>0</v>
      </c>
      <c r="GA141" s="57">
        <v>0.88</v>
      </c>
      <c r="GB141" s="5">
        <v>15.01</v>
      </c>
      <c r="GC141" s="58">
        <f t="shared" si="283"/>
        <v>17056.81818181818</v>
      </c>
      <c r="GD141" s="57">
        <v>0</v>
      </c>
      <c r="GE141" s="5">
        <v>0</v>
      </c>
      <c r="GF141" s="58">
        <v>0</v>
      </c>
      <c r="GG141" s="57">
        <v>0</v>
      </c>
      <c r="GH141" s="5">
        <v>0</v>
      </c>
      <c r="GI141" s="58">
        <v>0</v>
      </c>
      <c r="GJ141" s="57">
        <v>0</v>
      </c>
      <c r="GK141" s="5">
        <v>0</v>
      </c>
      <c r="GL141" s="58">
        <v>0</v>
      </c>
      <c r="GM141" s="57">
        <v>0</v>
      </c>
      <c r="GN141" s="5">
        <v>0</v>
      </c>
      <c r="GO141" s="58">
        <v>0</v>
      </c>
      <c r="GP141" s="57">
        <v>0</v>
      </c>
      <c r="GQ141" s="5">
        <v>0</v>
      </c>
      <c r="GR141" s="58">
        <f t="shared" si="273"/>
        <v>0</v>
      </c>
      <c r="GS141" s="57">
        <v>340.27699999999999</v>
      </c>
      <c r="GT141" s="5">
        <v>1798.11</v>
      </c>
      <c r="GU141" s="58">
        <f t="shared" si="274"/>
        <v>5284.2537109472569</v>
      </c>
      <c r="GV141" s="57">
        <v>0</v>
      </c>
      <c r="GW141" s="5">
        <v>0</v>
      </c>
      <c r="GX141" s="58">
        <v>0</v>
      </c>
      <c r="GY141" s="57">
        <v>31305.4</v>
      </c>
      <c r="GZ141" s="5">
        <v>149551.88</v>
      </c>
      <c r="HA141" s="58">
        <f t="shared" si="275"/>
        <v>4777.1911555194956</v>
      </c>
      <c r="HB141" s="57">
        <v>0</v>
      </c>
      <c r="HC141" s="5">
        <v>0</v>
      </c>
      <c r="HD141" s="58">
        <f t="shared" si="276"/>
        <v>0</v>
      </c>
      <c r="HE141" s="57"/>
      <c r="HF141" s="5"/>
      <c r="HG141" s="58"/>
      <c r="HH141" s="57">
        <v>0</v>
      </c>
      <c r="HI141" s="5">
        <v>0</v>
      </c>
      <c r="HJ141" s="58">
        <v>0</v>
      </c>
      <c r="HK141" s="57">
        <v>0</v>
      </c>
      <c r="HL141" s="5">
        <v>0</v>
      </c>
      <c r="HM141" s="58">
        <v>0</v>
      </c>
      <c r="HN141" s="57">
        <v>0</v>
      </c>
      <c r="HO141" s="5">
        <v>0</v>
      </c>
      <c r="HP141" s="58">
        <v>0</v>
      </c>
      <c r="HQ141" s="57">
        <v>0</v>
      </c>
      <c r="HR141" s="5">
        <v>0</v>
      </c>
      <c r="HS141" s="58">
        <v>0</v>
      </c>
      <c r="HT141" s="57">
        <v>0.13600000000000001</v>
      </c>
      <c r="HU141" s="5">
        <v>21.86</v>
      </c>
      <c r="HV141" s="58">
        <f t="shared" si="278"/>
        <v>160735.29411764705</v>
      </c>
      <c r="HW141" s="57">
        <v>59.866</v>
      </c>
      <c r="HX141" s="5">
        <v>608.69000000000005</v>
      </c>
      <c r="HY141" s="58">
        <f t="shared" si="279"/>
        <v>10167.540841212041</v>
      </c>
      <c r="HZ141" s="59">
        <v>5.008</v>
      </c>
      <c r="IA141" s="9">
        <v>93.24</v>
      </c>
      <c r="IB141" s="58">
        <v>18618.21086261981</v>
      </c>
      <c r="IC141" s="57">
        <v>75.09</v>
      </c>
      <c r="ID141" s="5">
        <v>765.08</v>
      </c>
      <c r="IE141" s="58">
        <f t="shared" si="280"/>
        <v>10188.840058596352</v>
      </c>
      <c r="IF141" s="57">
        <v>2626.585</v>
      </c>
      <c r="IG141" s="5">
        <v>11821.65</v>
      </c>
      <c r="IH141" s="58">
        <f t="shared" si="281"/>
        <v>4500.768107637864</v>
      </c>
      <c r="II141" s="57">
        <v>0</v>
      </c>
      <c r="IJ141" s="5">
        <v>0</v>
      </c>
      <c r="IK141" s="58">
        <v>0</v>
      </c>
      <c r="IL141" s="57">
        <v>0</v>
      </c>
      <c r="IM141" s="5">
        <v>0</v>
      </c>
      <c r="IN141" s="58">
        <v>0</v>
      </c>
      <c r="IO141" s="57">
        <v>0</v>
      </c>
      <c r="IP141" s="5">
        <v>0</v>
      </c>
      <c r="IQ141" s="58">
        <v>0</v>
      </c>
      <c r="IR141" s="14">
        <f t="shared" si="251"/>
        <v>49018.175999999999</v>
      </c>
      <c r="IS141" s="58">
        <f t="shared" si="252"/>
        <v>242158.05</v>
      </c>
    </row>
    <row r="142" spans="1:253" x14ac:dyDescent="0.3">
      <c r="A142" s="54">
        <v>2014</v>
      </c>
      <c r="B142" s="50" t="s">
        <v>11</v>
      </c>
      <c r="C142" s="57">
        <v>0</v>
      </c>
      <c r="D142" s="5">
        <v>0</v>
      </c>
      <c r="E142" s="58">
        <v>0</v>
      </c>
      <c r="F142" s="57"/>
      <c r="G142" s="5"/>
      <c r="H142" s="58"/>
      <c r="I142" s="57">
        <v>0</v>
      </c>
      <c r="J142" s="5">
        <v>0</v>
      </c>
      <c r="K142" s="58">
        <v>0</v>
      </c>
      <c r="L142" s="57">
        <v>104.26</v>
      </c>
      <c r="M142" s="5">
        <v>1153.49</v>
      </c>
      <c r="N142" s="58">
        <f t="shared" si="260"/>
        <v>11063.591022443889</v>
      </c>
      <c r="O142" s="57">
        <v>0</v>
      </c>
      <c r="P142" s="5">
        <v>0</v>
      </c>
      <c r="Q142" s="58">
        <v>0</v>
      </c>
      <c r="R142" s="57">
        <v>0</v>
      </c>
      <c r="S142" s="5">
        <v>0</v>
      </c>
      <c r="T142" s="58">
        <v>0</v>
      </c>
      <c r="U142" s="57">
        <v>0</v>
      </c>
      <c r="V142" s="5">
        <v>0</v>
      </c>
      <c r="W142" s="58">
        <v>0</v>
      </c>
      <c r="X142" s="57">
        <v>0</v>
      </c>
      <c r="Y142" s="5">
        <v>0</v>
      </c>
      <c r="Z142" s="58">
        <f t="shared" si="261"/>
        <v>0</v>
      </c>
      <c r="AA142" s="57">
        <v>0</v>
      </c>
      <c r="AB142" s="5">
        <v>0</v>
      </c>
      <c r="AC142" s="58">
        <v>0</v>
      </c>
      <c r="AD142" s="57">
        <v>0</v>
      </c>
      <c r="AE142" s="5">
        <v>0</v>
      </c>
      <c r="AF142" s="58">
        <v>0</v>
      </c>
      <c r="AG142" s="57">
        <v>0</v>
      </c>
      <c r="AH142" s="5">
        <v>0</v>
      </c>
      <c r="AI142" s="58">
        <v>0</v>
      </c>
      <c r="AJ142" s="57">
        <v>0</v>
      </c>
      <c r="AK142" s="5">
        <v>0</v>
      </c>
      <c r="AL142" s="58">
        <v>0</v>
      </c>
      <c r="AM142" s="57">
        <v>0</v>
      </c>
      <c r="AN142" s="5">
        <v>0</v>
      </c>
      <c r="AO142" s="58">
        <v>0</v>
      </c>
      <c r="AP142" s="57">
        <v>0</v>
      </c>
      <c r="AQ142" s="5">
        <v>0</v>
      </c>
      <c r="AR142" s="58">
        <v>0</v>
      </c>
      <c r="AS142" s="57">
        <v>0</v>
      </c>
      <c r="AT142" s="5">
        <v>0</v>
      </c>
      <c r="AU142" s="58">
        <v>0</v>
      </c>
      <c r="AV142" s="57">
        <v>32.475999999999999</v>
      </c>
      <c r="AW142" s="5">
        <v>424.73</v>
      </c>
      <c r="AX142" s="58">
        <f t="shared" si="262"/>
        <v>13078.273186353001</v>
      </c>
      <c r="AY142" s="57"/>
      <c r="AZ142" s="5"/>
      <c r="BA142" s="58"/>
      <c r="BB142" s="57">
        <v>0</v>
      </c>
      <c r="BC142" s="5">
        <v>0</v>
      </c>
      <c r="BD142" s="58">
        <f t="shared" si="263"/>
        <v>0</v>
      </c>
      <c r="BE142" s="57"/>
      <c r="BF142" s="5"/>
      <c r="BG142" s="58"/>
      <c r="BH142" s="57">
        <v>0</v>
      </c>
      <c r="BI142" s="5">
        <v>0</v>
      </c>
      <c r="BJ142" s="58">
        <v>0</v>
      </c>
      <c r="BK142" s="57">
        <v>0</v>
      </c>
      <c r="BL142" s="5">
        <v>0</v>
      </c>
      <c r="BM142" s="58">
        <v>0</v>
      </c>
      <c r="BN142" s="57">
        <v>0</v>
      </c>
      <c r="BO142" s="5">
        <v>0</v>
      </c>
      <c r="BP142" s="58">
        <v>0</v>
      </c>
      <c r="BQ142" s="57">
        <v>0</v>
      </c>
      <c r="BR142" s="5">
        <v>0</v>
      </c>
      <c r="BS142" s="58">
        <v>0</v>
      </c>
      <c r="BT142" s="57">
        <v>5.1999999999999998E-2</v>
      </c>
      <c r="BU142" s="5">
        <v>5.16</v>
      </c>
      <c r="BV142" s="58">
        <f t="shared" si="292"/>
        <v>99230.769230769234</v>
      </c>
      <c r="BW142" s="57">
        <v>0</v>
      </c>
      <c r="BX142" s="5">
        <v>0</v>
      </c>
      <c r="BY142" s="58">
        <v>0</v>
      </c>
      <c r="BZ142" s="57">
        <v>0</v>
      </c>
      <c r="CA142" s="5">
        <v>0</v>
      </c>
      <c r="CB142" s="58">
        <v>0</v>
      </c>
      <c r="CC142" s="57">
        <v>20.18</v>
      </c>
      <c r="CD142" s="5">
        <v>458.62</v>
      </c>
      <c r="CE142" s="58">
        <f t="shared" ref="CE142:CE147" si="293">CD142/CC142*1000</f>
        <v>22726.461843409317</v>
      </c>
      <c r="CF142" s="57">
        <v>38197.665999999997</v>
      </c>
      <c r="CG142" s="5">
        <v>177317.04</v>
      </c>
      <c r="CH142" s="58">
        <f t="shared" si="266"/>
        <v>4642.0909591701238</v>
      </c>
      <c r="CI142" s="57">
        <v>0</v>
      </c>
      <c r="CJ142" s="5">
        <v>0</v>
      </c>
      <c r="CK142" s="58">
        <v>0</v>
      </c>
      <c r="CL142" s="57">
        <v>0</v>
      </c>
      <c r="CM142" s="5">
        <v>0</v>
      </c>
      <c r="CN142" s="58">
        <v>0</v>
      </c>
      <c r="CO142" s="57">
        <v>0</v>
      </c>
      <c r="CP142" s="5">
        <v>0</v>
      </c>
      <c r="CQ142" s="58">
        <v>0</v>
      </c>
      <c r="CR142" s="57">
        <v>7.3630000000000004</v>
      </c>
      <c r="CS142" s="5">
        <v>183.55</v>
      </c>
      <c r="CT142" s="58">
        <f t="shared" si="267"/>
        <v>24928.697541762867</v>
      </c>
      <c r="CU142" s="57">
        <v>7.3999999999999996E-2</v>
      </c>
      <c r="CV142" s="5">
        <v>7.8</v>
      </c>
      <c r="CW142" s="58">
        <f t="shared" si="268"/>
        <v>105405.4054054054</v>
      </c>
      <c r="CX142" s="57">
        <v>0</v>
      </c>
      <c r="CY142" s="5">
        <v>0</v>
      </c>
      <c r="CZ142" s="58">
        <v>0</v>
      </c>
      <c r="DA142" s="57">
        <v>0.08</v>
      </c>
      <c r="DB142" s="5">
        <v>1.67</v>
      </c>
      <c r="DC142" s="58">
        <f t="shared" si="282"/>
        <v>20875</v>
      </c>
      <c r="DD142" s="57">
        <v>0</v>
      </c>
      <c r="DE142" s="5">
        <v>0</v>
      </c>
      <c r="DF142" s="58">
        <v>0</v>
      </c>
      <c r="DG142" s="57">
        <v>0</v>
      </c>
      <c r="DH142" s="5">
        <v>0</v>
      </c>
      <c r="DI142" s="58">
        <v>0</v>
      </c>
      <c r="DJ142" s="57">
        <v>3.7839999999999998</v>
      </c>
      <c r="DK142" s="5">
        <v>30.87</v>
      </c>
      <c r="DL142" s="58">
        <f t="shared" si="269"/>
        <v>8158.0338266384779</v>
      </c>
      <c r="DM142" s="57">
        <v>0</v>
      </c>
      <c r="DN142" s="5">
        <v>0</v>
      </c>
      <c r="DO142" s="58">
        <v>0</v>
      </c>
      <c r="DP142" s="57">
        <v>0</v>
      </c>
      <c r="DQ142" s="5">
        <v>0</v>
      </c>
      <c r="DR142" s="58">
        <v>0</v>
      </c>
      <c r="DS142" s="57">
        <v>0</v>
      </c>
      <c r="DT142" s="5">
        <v>0</v>
      </c>
      <c r="DU142" s="58">
        <v>0</v>
      </c>
      <c r="DV142" s="57">
        <v>0</v>
      </c>
      <c r="DW142" s="5">
        <v>0</v>
      </c>
      <c r="DX142" s="58">
        <v>0</v>
      </c>
      <c r="DY142" s="57">
        <v>0</v>
      </c>
      <c r="DZ142" s="5">
        <v>0</v>
      </c>
      <c r="EA142" s="58">
        <v>0</v>
      </c>
      <c r="EB142" s="57">
        <v>0</v>
      </c>
      <c r="EC142" s="5">
        <v>0</v>
      </c>
      <c r="ED142" s="58">
        <v>0</v>
      </c>
      <c r="EE142" s="57">
        <v>0</v>
      </c>
      <c r="EF142" s="5">
        <v>0</v>
      </c>
      <c r="EG142" s="58">
        <v>0</v>
      </c>
      <c r="EH142" s="57">
        <v>0</v>
      </c>
      <c r="EI142" s="5">
        <v>0</v>
      </c>
      <c r="EJ142" s="58">
        <v>0</v>
      </c>
      <c r="EK142" s="57">
        <v>0</v>
      </c>
      <c r="EL142" s="5">
        <v>0</v>
      </c>
      <c r="EM142" s="58">
        <v>0</v>
      </c>
      <c r="EN142" s="57">
        <v>0</v>
      </c>
      <c r="EO142" s="5">
        <v>0</v>
      </c>
      <c r="EP142" s="58">
        <v>0</v>
      </c>
      <c r="EQ142" s="57">
        <v>388.96100000000001</v>
      </c>
      <c r="ER142" s="5">
        <v>4270.2700000000004</v>
      </c>
      <c r="ES142" s="58">
        <f t="shared" si="270"/>
        <v>10978.658528747099</v>
      </c>
      <c r="ET142" s="57">
        <v>0</v>
      </c>
      <c r="EU142" s="5">
        <v>0</v>
      </c>
      <c r="EV142" s="58">
        <v>0</v>
      </c>
      <c r="EW142" s="57">
        <v>0</v>
      </c>
      <c r="EX142" s="5">
        <v>0</v>
      </c>
      <c r="EY142" s="58">
        <v>0</v>
      </c>
      <c r="EZ142" s="57"/>
      <c r="FA142" s="5"/>
      <c r="FB142" s="58"/>
      <c r="FC142" s="57">
        <v>0</v>
      </c>
      <c r="FD142" s="5">
        <v>0</v>
      </c>
      <c r="FE142" s="58">
        <v>0</v>
      </c>
      <c r="FF142" s="57">
        <v>0</v>
      </c>
      <c r="FG142" s="5">
        <v>0</v>
      </c>
      <c r="FH142" s="58">
        <v>0</v>
      </c>
      <c r="FI142" s="57">
        <v>0</v>
      </c>
      <c r="FJ142" s="5">
        <v>0</v>
      </c>
      <c r="FK142" s="58">
        <v>0</v>
      </c>
      <c r="FL142" s="57">
        <v>0</v>
      </c>
      <c r="FM142" s="5">
        <v>0</v>
      </c>
      <c r="FN142" s="58">
        <f t="shared" si="271"/>
        <v>0</v>
      </c>
      <c r="FO142" s="57">
        <v>0</v>
      </c>
      <c r="FP142" s="5">
        <v>0</v>
      </c>
      <c r="FQ142" s="58">
        <v>0</v>
      </c>
      <c r="FR142" s="57">
        <v>4962.08</v>
      </c>
      <c r="FS142" s="5">
        <v>23319.8</v>
      </c>
      <c r="FT142" s="58">
        <f t="shared" si="286"/>
        <v>4699.6017798987523</v>
      </c>
      <c r="FU142" s="57">
        <v>0</v>
      </c>
      <c r="FV142" s="5">
        <v>0</v>
      </c>
      <c r="FW142" s="58">
        <v>0</v>
      </c>
      <c r="FX142" s="57">
        <v>0</v>
      </c>
      <c r="FY142" s="5">
        <v>0</v>
      </c>
      <c r="FZ142" s="58">
        <v>0</v>
      </c>
      <c r="GA142" s="57">
        <v>0.87</v>
      </c>
      <c r="GB142" s="5">
        <v>5.0599999999999996</v>
      </c>
      <c r="GC142" s="58">
        <f t="shared" si="283"/>
        <v>5816.0919540229879</v>
      </c>
      <c r="GD142" s="57">
        <v>0</v>
      </c>
      <c r="GE142" s="5">
        <v>0</v>
      </c>
      <c r="GF142" s="58">
        <v>0</v>
      </c>
      <c r="GG142" s="57">
        <v>0</v>
      </c>
      <c r="GH142" s="5">
        <v>0</v>
      </c>
      <c r="GI142" s="58">
        <v>0</v>
      </c>
      <c r="GJ142" s="57">
        <v>0</v>
      </c>
      <c r="GK142" s="5">
        <v>0</v>
      </c>
      <c r="GL142" s="58">
        <v>0</v>
      </c>
      <c r="GM142" s="57">
        <v>0</v>
      </c>
      <c r="GN142" s="5">
        <v>0</v>
      </c>
      <c r="GO142" s="58">
        <v>0</v>
      </c>
      <c r="GP142" s="57">
        <v>0</v>
      </c>
      <c r="GQ142" s="5">
        <v>0</v>
      </c>
      <c r="GR142" s="58">
        <f t="shared" si="273"/>
        <v>0</v>
      </c>
      <c r="GS142" s="57">
        <v>0</v>
      </c>
      <c r="GT142" s="5">
        <v>0</v>
      </c>
      <c r="GU142" s="58">
        <v>0</v>
      </c>
      <c r="GV142" s="57">
        <v>0</v>
      </c>
      <c r="GW142" s="5">
        <v>0</v>
      </c>
      <c r="GX142" s="58">
        <v>0</v>
      </c>
      <c r="GY142" s="57">
        <v>53060.913999999997</v>
      </c>
      <c r="GZ142" s="5">
        <v>248233.23</v>
      </c>
      <c r="HA142" s="58">
        <f t="shared" si="275"/>
        <v>4678.2690173787814</v>
      </c>
      <c r="HB142" s="57">
        <v>0</v>
      </c>
      <c r="HC142" s="5">
        <v>0</v>
      </c>
      <c r="HD142" s="58">
        <f t="shared" si="276"/>
        <v>0</v>
      </c>
      <c r="HE142" s="57"/>
      <c r="HF142" s="5"/>
      <c r="HG142" s="58"/>
      <c r="HH142" s="57">
        <v>0</v>
      </c>
      <c r="HI142" s="5">
        <v>0</v>
      </c>
      <c r="HJ142" s="58">
        <v>0</v>
      </c>
      <c r="HK142" s="57">
        <v>0</v>
      </c>
      <c r="HL142" s="5">
        <v>0</v>
      </c>
      <c r="HM142" s="58">
        <v>0</v>
      </c>
      <c r="HN142" s="57">
        <v>0</v>
      </c>
      <c r="HO142" s="5">
        <v>0</v>
      </c>
      <c r="HP142" s="58">
        <v>0</v>
      </c>
      <c r="HQ142" s="57">
        <v>20.16</v>
      </c>
      <c r="HR142" s="5">
        <v>240.73</v>
      </c>
      <c r="HS142" s="58">
        <f t="shared" si="277"/>
        <v>11940.972222222221</v>
      </c>
      <c r="HT142" s="57">
        <v>2E-3</v>
      </c>
      <c r="HU142" s="5">
        <v>0.13</v>
      </c>
      <c r="HV142" s="58">
        <f t="shared" si="278"/>
        <v>65000</v>
      </c>
      <c r="HW142" s="57">
        <v>0</v>
      </c>
      <c r="HX142" s="5">
        <v>0</v>
      </c>
      <c r="HY142" s="58">
        <v>0</v>
      </c>
      <c r="HZ142" s="59">
        <v>1.44</v>
      </c>
      <c r="IA142" s="9">
        <v>12.28</v>
      </c>
      <c r="IB142" s="58">
        <v>8527.7777777777774</v>
      </c>
      <c r="IC142" s="57">
        <v>74</v>
      </c>
      <c r="ID142" s="5">
        <v>477.49</v>
      </c>
      <c r="IE142" s="58">
        <f t="shared" si="280"/>
        <v>6452.5675675675675</v>
      </c>
      <c r="IF142" s="57">
        <v>5049.5</v>
      </c>
      <c r="IG142" s="5">
        <v>22908.87</v>
      </c>
      <c r="IH142" s="58">
        <f t="shared" si="281"/>
        <v>4536.8590949598965</v>
      </c>
      <c r="II142" s="57">
        <v>0</v>
      </c>
      <c r="IJ142" s="5">
        <v>0</v>
      </c>
      <c r="IK142" s="58">
        <v>0</v>
      </c>
      <c r="IL142" s="57">
        <v>0</v>
      </c>
      <c r="IM142" s="5">
        <v>0</v>
      </c>
      <c r="IN142" s="58">
        <v>0</v>
      </c>
      <c r="IO142" s="57">
        <v>0</v>
      </c>
      <c r="IP142" s="5">
        <v>0</v>
      </c>
      <c r="IQ142" s="58">
        <v>0</v>
      </c>
      <c r="IR142" s="14">
        <f t="shared" si="251"/>
        <v>101923.86199999999</v>
      </c>
      <c r="IS142" s="58">
        <f t="shared" si="252"/>
        <v>479050.79000000004</v>
      </c>
    </row>
    <row r="143" spans="1:253" x14ac:dyDescent="0.3">
      <c r="A143" s="54">
        <v>2014</v>
      </c>
      <c r="B143" s="50" t="s">
        <v>12</v>
      </c>
      <c r="C143" s="57">
        <v>0</v>
      </c>
      <c r="D143" s="5">
        <v>0</v>
      </c>
      <c r="E143" s="58">
        <v>0</v>
      </c>
      <c r="F143" s="57"/>
      <c r="G143" s="5"/>
      <c r="H143" s="58"/>
      <c r="I143" s="57">
        <v>0</v>
      </c>
      <c r="J143" s="5">
        <v>0</v>
      </c>
      <c r="K143" s="58">
        <v>0</v>
      </c>
      <c r="L143" s="57">
        <v>64.594999999999999</v>
      </c>
      <c r="M143" s="5">
        <v>715.44</v>
      </c>
      <c r="N143" s="58">
        <f t="shared" si="260"/>
        <v>11075.779859122225</v>
      </c>
      <c r="O143" s="57">
        <v>0</v>
      </c>
      <c r="P143" s="5">
        <v>0</v>
      </c>
      <c r="Q143" s="58">
        <v>0</v>
      </c>
      <c r="R143" s="57">
        <v>0</v>
      </c>
      <c r="S143" s="5">
        <v>0</v>
      </c>
      <c r="T143" s="58">
        <v>0</v>
      </c>
      <c r="U143" s="57">
        <v>0</v>
      </c>
      <c r="V143" s="5">
        <v>0</v>
      </c>
      <c r="W143" s="58">
        <v>0</v>
      </c>
      <c r="X143" s="57">
        <v>0</v>
      </c>
      <c r="Y143" s="5">
        <v>0</v>
      </c>
      <c r="Z143" s="58">
        <f t="shared" si="261"/>
        <v>0</v>
      </c>
      <c r="AA143" s="57">
        <v>0</v>
      </c>
      <c r="AB143" s="5">
        <v>0</v>
      </c>
      <c r="AC143" s="58">
        <v>0</v>
      </c>
      <c r="AD143" s="57">
        <v>0</v>
      </c>
      <c r="AE143" s="5">
        <v>0</v>
      </c>
      <c r="AF143" s="58">
        <v>0</v>
      </c>
      <c r="AG143" s="57">
        <v>0</v>
      </c>
      <c r="AH143" s="5">
        <v>0</v>
      </c>
      <c r="AI143" s="58">
        <v>0</v>
      </c>
      <c r="AJ143" s="57">
        <v>0</v>
      </c>
      <c r="AK143" s="5">
        <v>0</v>
      </c>
      <c r="AL143" s="58">
        <v>0</v>
      </c>
      <c r="AM143" s="57">
        <v>0</v>
      </c>
      <c r="AN143" s="5">
        <v>0</v>
      </c>
      <c r="AO143" s="58">
        <v>0</v>
      </c>
      <c r="AP143" s="57">
        <v>0</v>
      </c>
      <c r="AQ143" s="5">
        <v>0</v>
      </c>
      <c r="AR143" s="58">
        <v>0</v>
      </c>
      <c r="AS143" s="57">
        <v>0</v>
      </c>
      <c r="AT143" s="5">
        <v>0</v>
      </c>
      <c r="AU143" s="58">
        <v>0</v>
      </c>
      <c r="AV143" s="57">
        <v>62.087000000000003</v>
      </c>
      <c r="AW143" s="5">
        <v>1073.21</v>
      </c>
      <c r="AX143" s="58">
        <f t="shared" si="262"/>
        <v>17285.583133345146</v>
      </c>
      <c r="AY143" s="57"/>
      <c r="AZ143" s="5"/>
      <c r="BA143" s="58"/>
      <c r="BB143" s="57">
        <v>0</v>
      </c>
      <c r="BC143" s="5">
        <v>0</v>
      </c>
      <c r="BD143" s="58">
        <f t="shared" si="263"/>
        <v>0</v>
      </c>
      <c r="BE143" s="57"/>
      <c r="BF143" s="5"/>
      <c r="BG143" s="58"/>
      <c r="BH143" s="57">
        <v>0</v>
      </c>
      <c r="BI143" s="5">
        <v>0</v>
      </c>
      <c r="BJ143" s="58">
        <v>0</v>
      </c>
      <c r="BK143" s="57">
        <v>0</v>
      </c>
      <c r="BL143" s="5">
        <v>0</v>
      </c>
      <c r="BM143" s="58">
        <v>0</v>
      </c>
      <c r="BN143" s="57">
        <v>0</v>
      </c>
      <c r="BO143" s="5">
        <v>0</v>
      </c>
      <c r="BP143" s="58">
        <v>0</v>
      </c>
      <c r="BQ143" s="57">
        <v>0</v>
      </c>
      <c r="BR143" s="5">
        <v>0</v>
      </c>
      <c r="BS143" s="58">
        <v>0</v>
      </c>
      <c r="BT143" s="57">
        <v>0</v>
      </c>
      <c r="BU143" s="5">
        <v>0</v>
      </c>
      <c r="BV143" s="58">
        <v>0</v>
      </c>
      <c r="BW143" s="57">
        <v>0</v>
      </c>
      <c r="BX143" s="5">
        <v>0</v>
      </c>
      <c r="BY143" s="58">
        <v>0</v>
      </c>
      <c r="BZ143" s="57">
        <v>0</v>
      </c>
      <c r="CA143" s="5">
        <v>0</v>
      </c>
      <c r="CB143" s="58">
        <v>0</v>
      </c>
      <c r="CC143" s="57">
        <v>119.2</v>
      </c>
      <c r="CD143" s="5">
        <v>2770.25</v>
      </c>
      <c r="CE143" s="58">
        <f t="shared" si="293"/>
        <v>23240.352348993289</v>
      </c>
      <c r="CF143" s="57">
        <v>26502.272000000001</v>
      </c>
      <c r="CG143" s="5">
        <v>124736.67</v>
      </c>
      <c r="CH143" s="58">
        <f t="shared" si="266"/>
        <v>4706.6406231133687</v>
      </c>
      <c r="CI143" s="57">
        <v>0</v>
      </c>
      <c r="CJ143" s="5">
        <v>0</v>
      </c>
      <c r="CK143" s="58">
        <v>0</v>
      </c>
      <c r="CL143" s="57">
        <v>0</v>
      </c>
      <c r="CM143" s="5">
        <v>0</v>
      </c>
      <c r="CN143" s="58">
        <v>0</v>
      </c>
      <c r="CO143" s="57">
        <v>0</v>
      </c>
      <c r="CP143" s="5">
        <v>0</v>
      </c>
      <c r="CQ143" s="58">
        <v>0</v>
      </c>
      <c r="CR143" s="57">
        <v>24</v>
      </c>
      <c r="CS143" s="5">
        <v>380.12</v>
      </c>
      <c r="CT143" s="58">
        <f t="shared" si="267"/>
        <v>15838.333333333332</v>
      </c>
      <c r="CU143" s="57">
        <v>1E-3</v>
      </c>
      <c r="CV143" s="5">
        <v>0.19</v>
      </c>
      <c r="CW143" s="58">
        <f t="shared" si="268"/>
        <v>190000</v>
      </c>
      <c r="CX143" s="57">
        <v>0</v>
      </c>
      <c r="CY143" s="5">
        <v>0</v>
      </c>
      <c r="CZ143" s="58">
        <v>0</v>
      </c>
      <c r="DA143" s="57">
        <v>0</v>
      </c>
      <c r="DB143" s="5">
        <v>0</v>
      </c>
      <c r="DC143" s="58">
        <v>0</v>
      </c>
      <c r="DD143" s="57">
        <v>0</v>
      </c>
      <c r="DE143" s="5">
        <v>0</v>
      </c>
      <c r="DF143" s="58">
        <v>0</v>
      </c>
      <c r="DG143" s="57">
        <v>1.645</v>
      </c>
      <c r="DH143" s="5">
        <v>42.39</v>
      </c>
      <c r="DI143" s="58">
        <f t="shared" ref="DI143" si="294">DH143/DG143*1000</f>
        <v>25768.996960486322</v>
      </c>
      <c r="DJ143" s="57">
        <v>1.6739999999999999</v>
      </c>
      <c r="DK143" s="5">
        <v>12.49</v>
      </c>
      <c r="DL143" s="58">
        <f t="shared" si="269"/>
        <v>7461.1708482676222</v>
      </c>
      <c r="DM143" s="57">
        <v>0</v>
      </c>
      <c r="DN143" s="5">
        <v>0</v>
      </c>
      <c r="DO143" s="58">
        <v>0</v>
      </c>
      <c r="DP143" s="57">
        <v>0</v>
      </c>
      <c r="DQ143" s="5">
        <v>0</v>
      </c>
      <c r="DR143" s="58">
        <v>0</v>
      </c>
      <c r="DS143" s="57">
        <v>0</v>
      </c>
      <c r="DT143" s="5">
        <v>0</v>
      </c>
      <c r="DU143" s="58">
        <v>0</v>
      </c>
      <c r="DV143" s="57">
        <v>0</v>
      </c>
      <c r="DW143" s="5">
        <v>0</v>
      </c>
      <c r="DX143" s="58">
        <v>0</v>
      </c>
      <c r="DY143" s="57">
        <v>0</v>
      </c>
      <c r="DZ143" s="5">
        <v>0</v>
      </c>
      <c r="EA143" s="58">
        <v>0</v>
      </c>
      <c r="EB143" s="57">
        <v>0</v>
      </c>
      <c r="EC143" s="5">
        <v>0</v>
      </c>
      <c r="ED143" s="58">
        <v>0</v>
      </c>
      <c r="EE143" s="57">
        <v>0.72</v>
      </c>
      <c r="EF143" s="5">
        <v>6.14</v>
      </c>
      <c r="EG143" s="58">
        <f t="shared" ref="EG143" si="295">EF143/EE143*1000</f>
        <v>8527.7777777777774</v>
      </c>
      <c r="EH143" s="57">
        <v>0</v>
      </c>
      <c r="EI143" s="5">
        <v>0</v>
      </c>
      <c r="EJ143" s="58">
        <v>0</v>
      </c>
      <c r="EK143" s="57">
        <v>0</v>
      </c>
      <c r="EL143" s="5">
        <v>0</v>
      </c>
      <c r="EM143" s="58">
        <v>0</v>
      </c>
      <c r="EN143" s="57">
        <v>0</v>
      </c>
      <c r="EO143" s="5">
        <v>0</v>
      </c>
      <c r="EP143" s="58">
        <v>0</v>
      </c>
      <c r="EQ143" s="57">
        <v>277.31299999999999</v>
      </c>
      <c r="ER143" s="5">
        <v>2777.27</v>
      </c>
      <c r="ES143" s="58">
        <f t="shared" si="270"/>
        <v>10014.928979167944</v>
      </c>
      <c r="ET143" s="57">
        <v>0</v>
      </c>
      <c r="EU143" s="5">
        <v>0</v>
      </c>
      <c r="EV143" s="58">
        <v>0</v>
      </c>
      <c r="EW143" s="57">
        <v>0</v>
      </c>
      <c r="EX143" s="5">
        <v>0</v>
      </c>
      <c r="EY143" s="58">
        <v>0</v>
      </c>
      <c r="EZ143" s="57"/>
      <c r="FA143" s="5"/>
      <c r="FB143" s="58"/>
      <c r="FC143" s="57">
        <v>0</v>
      </c>
      <c r="FD143" s="5">
        <v>0</v>
      </c>
      <c r="FE143" s="58">
        <v>0</v>
      </c>
      <c r="FF143" s="57">
        <v>0.25</v>
      </c>
      <c r="FG143" s="5">
        <v>2.98</v>
      </c>
      <c r="FH143" s="58">
        <f t="shared" si="289"/>
        <v>11920</v>
      </c>
      <c r="FI143" s="57">
        <v>0</v>
      </c>
      <c r="FJ143" s="5">
        <v>0</v>
      </c>
      <c r="FK143" s="58">
        <v>0</v>
      </c>
      <c r="FL143" s="57">
        <v>0</v>
      </c>
      <c r="FM143" s="5">
        <v>0</v>
      </c>
      <c r="FN143" s="58">
        <f t="shared" si="271"/>
        <v>0</v>
      </c>
      <c r="FO143" s="57">
        <v>0</v>
      </c>
      <c r="FP143" s="5">
        <v>0</v>
      </c>
      <c r="FQ143" s="58">
        <v>0</v>
      </c>
      <c r="FR143" s="57">
        <v>3809.12</v>
      </c>
      <c r="FS143" s="5">
        <v>17714.95</v>
      </c>
      <c r="FT143" s="58">
        <f t="shared" si="286"/>
        <v>4650.6673457386487</v>
      </c>
      <c r="FU143" s="57">
        <v>0</v>
      </c>
      <c r="FV143" s="5">
        <v>0</v>
      </c>
      <c r="FW143" s="58">
        <v>0</v>
      </c>
      <c r="FX143" s="57">
        <v>0</v>
      </c>
      <c r="FY143" s="5">
        <v>0</v>
      </c>
      <c r="FZ143" s="58">
        <v>0</v>
      </c>
      <c r="GA143" s="57">
        <v>0</v>
      </c>
      <c r="GB143" s="5">
        <v>0</v>
      </c>
      <c r="GC143" s="58">
        <v>0</v>
      </c>
      <c r="GD143" s="57">
        <v>0</v>
      </c>
      <c r="GE143" s="5">
        <v>0</v>
      </c>
      <c r="GF143" s="58">
        <v>0</v>
      </c>
      <c r="GG143" s="57">
        <v>0</v>
      </c>
      <c r="GH143" s="5">
        <v>0</v>
      </c>
      <c r="GI143" s="58">
        <v>0</v>
      </c>
      <c r="GJ143" s="57">
        <v>0</v>
      </c>
      <c r="GK143" s="5">
        <v>0</v>
      </c>
      <c r="GL143" s="58">
        <v>0</v>
      </c>
      <c r="GM143" s="57">
        <v>0</v>
      </c>
      <c r="GN143" s="5">
        <v>0</v>
      </c>
      <c r="GO143" s="58">
        <v>0</v>
      </c>
      <c r="GP143" s="57">
        <v>0</v>
      </c>
      <c r="GQ143" s="5">
        <v>0</v>
      </c>
      <c r="GR143" s="58">
        <f t="shared" si="273"/>
        <v>0</v>
      </c>
      <c r="GS143" s="57">
        <v>21.972999999999999</v>
      </c>
      <c r="GT143" s="5">
        <v>399.29</v>
      </c>
      <c r="GU143" s="58">
        <f t="shared" si="274"/>
        <v>18171.847267100537</v>
      </c>
      <c r="GV143" s="57">
        <v>0</v>
      </c>
      <c r="GW143" s="5">
        <v>0</v>
      </c>
      <c r="GX143" s="58">
        <v>0</v>
      </c>
      <c r="GY143" s="57">
        <v>53779.675000000003</v>
      </c>
      <c r="GZ143" s="5">
        <v>255984.29</v>
      </c>
      <c r="HA143" s="58">
        <f t="shared" si="275"/>
        <v>4759.870527294931</v>
      </c>
      <c r="HB143" s="57">
        <v>0</v>
      </c>
      <c r="HC143" s="5">
        <v>0</v>
      </c>
      <c r="HD143" s="58">
        <f t="shared" si="276"/>
        <v>0</v>
      </c>
      <c r="HE143" s="57"/>
      <c r="HF143" s="5"/>
      <c r="HG143" s="58"/>
      <c r="HH143" s="57">
        <v>0</v>
      </c>
      <c r="HI143" s="5">
        <v>0</v>
      </c>
      <c r="HJ143" s="58">
        <v>0</v>
      </c>
      <c r="HK143" s="57">
        <v>0</v>
      </c>
      <c r="HL143" s="5">
        <v>0</v>
      </c>
      <c r="HM143" s="58">
        <v>0</v>
      </c>
      <c r="HN143" s="57">
        <v>0</v>
      </c>
      <c r="HO143" s="5">
        <v>0</v>
      </c>
      <c r="HP143" s="58">
        <v>0</v>
      </c>
      <c r="HQ143" s="57">
        <v>0</v>
      </c>
      <c r="HR143" s="5">
        <v>0</v>
      </c>
      <c r="HS143" s="58">
        <v>0</v>
      </c>
      <c r="HT143" s="57">
        <v>0</v>
      </c>
      <c r="HU143" s="5">
        <v>0</v>
      </c>
      <c r="HV143" s="58">
        <v>0</v>
      </c>
      <c r="HW143" s="57">
        <v>41.14</v>
      </c>
      <c r="HX143" s="5">
        <v>1549.14</v>
      </c>
      <c r="HY143" s="58">
        <f t="shared" si="279"/>
        <v>37655.323286339335</v>
      </c>
      <c r="HZ143" s="59">
        <v>11.055999999999999</v>
      </c>
      <c r="IA143" s="9">
        <v>151.84</v>
      </c>
      <c r="IB143" s="58">
        <v>13733.719247467439</v>
      </c>
      <c r="IC143" s="57">
        <v>50</v>
      </c>
      <c r="ID143" s="5">
        <v>330.16</v>
      </c>
      <c r="IE143" s="58">
        <f t="shared" si="280"/>
        <v>6603.2</v>
      </c>
      <c r="IF143" s="57">
        <v>1771.5</v>
      </c>
      <c r="IG143" s="5">
        <v>8387.98</v>
      </c>
      <c r="IH143" s="58">
        <f t="shared" si="281"/>
        <v>4734.9590742308774</v>
      </c>
      <c r="II143" s="57">
        <v>0</v>
      </c>
      <c r="IJ143" s="5">
        <v>0</v>
      </c>
      <c r="IK143" s="58">
        <v>0</v>
      </c>
      <c r="IL143" s="57">
        <v>0</v>
      </c>
      <c r="IM143" s="5">
        <v>0</v>
      </c>
      <c r="IN143" s="58">
        <v>0</v>
      </c>
      <c r="IO143" s="57">
        <v>0</v>
      </c>
      <c r="IP143" s="5">
        <v>0</v>
      </c>
      <c r="IQ143" s="58">
        <v>0</v>
      </c>
      <c r="IR143" s="14">
        <f t="shared" si="251"/>
        <v>86538.22099999999</v>
      </c>
      <c r="IS143" s="58">
        <f t="shared" si="252"/>
        <v>417034.80000000005</v>
      </c>
    </row>
    <row r="144" spans="1:253" x14ac:dyDescent="0.3">
      <c r="A144" s="54">
        <v>2014</v>
      </c>
      <c r="B144" s="50" t="s">
        <v>13</v>
      </c>
      <c r="C144" s="57">
        <v>0</v>
      </c>
      <c r="D144" s="5">
        <v>0</v>
      </c>
      <c r="E144" s="58">
        <v>0</v>
      </c>
      <c r="F144" s="57"/>
      <c r="G144" s="5"/>
      <c r="H144" s="58"/>
      <c r="I144" s="57">
        <v>24</v>
      </c>
      <c r="J144" s="5">
        <v>333.84</v>
      </c>
      <c r="K144" s="58">
        <f t="shared" si="259"/>
        <v>13909.999999999998</v>
      </c>
      <c r="L144" s="57">
        <v>126.774</v>
      </c>
      <c r="M144" s="5">
        <v>1417.09</v>
      </c>
      <c r="N144" s="58">
        <f t="shared" si="260"/>
        <v>11178.08067900358</v>
      </c>
      <c r="O144" s="57">
        <v>0</v>
      </c>
      <c r="P144" s="5">
        <v>0</v>
      </c>
      <c r="Q144" s="58">
        <v>0</v>
      </c>
      <c r="R144" s="57">
        <v>0</v>
      </c>
      <c r="S144" s="5">
        <v>0</v>
      </c>
      <c r="T144" s="58">
        <v>0</v>
      </c>
      <c r="U144" s="57">
        <v>0</v>
      </c>
      <c r="V144" s="5">
        <v>0</v>
      </c>
      <c r="W144" s="58">
        <v>0</v>
      </c>
      <c r="X144" s="57">
        <v>0</v>
      </c>
      <c r="Y144" s="5">
        <v>0</v>
      </c>
      <c r="Z144" s="58">
        <f t="shared" si="261"/>
        <v>0</v>
      </c>
      <c r="AA144" s="57">
        <v>0</v>
      </c>
      <c r="AB144" s="5">
        <v>0</v>
      </c>
      <c r="AC144" s="58">
        <v>0</v>
      </c>
      <c r="AD144" s="57">
        <v>0</v>
      </c>
      <c r="AE144" s="5">
        <v>0</v>
      </c>
      <c r="AF144" s="58">
        <v>0</v>
      </c>
      <c r="AG144" s="57">
        <v>0</v>
      </c>
      <c r="AH144" s="5">
        <v>0</v>
      </c>
      <c r="AI144" s="58">
        <v>0</v>
      </c>
      <c r="AJ144" s="57">
        <v>0</v>
      </c>
      <c r="AK144" s="5">
        <v>0</v>
      </c>
      <c r="AL144" s="58">
        <v>0</v>
      </c>
      <c r="AM144" s="57">
        <v>0</v>
      </c>
      <c r="AN144" s="5">
        <v>0</v>
      </c>
      <c r="AO144" s="58">
        <v>0</v>
      </c>
      <c r="AP144" s="57">
        <v>0</v>
      </c>
      <c r="AQ144" s="5">
        <v>0</v>
      </c>
      <c r="AR144" s="58">
        <v>0</v>
      </c>
      <c r="AS144" s="57">
        <v>0</v>
      </c>
      <c r="AT144" s="5">
        <v>0</v>
      </c>
      <c r="AU144" s="58">
        <v>0</v>
      </c>
      <c r="AV144" s="57">
        <v>61.77</v>
      </c>
      <c r="AW144" s="5">
        <v>633.89</v>
      </c>
      <c r="AX144" s="58">
        <f t="shared" si="262"/>
        <v>10262.101343694349</v>
      </c>
      <c r="AY144" s="57"/>
      <c r="AZ144" s="5"/>
      <c r="BA144" s="58"/>
      <c r="BB144" s="57">
        <v>0</v>
      </c>
      <c r="BC144" s="5">
        <v>0</v>
      </c>
      <c r="BD144" s="58">
        <f t="shared" si="263"/>
        <v>0</v>
      </c>
      <c r="BE144" s="57"/>
      <c r="BF144" s="5"/>
      <c r="BG144" s="58"/>
      <c r="BH144" s="57">
        <v>0</v>
      </c>
      <c r="BI144" s="5">
        <v>0</v>
      </c>
      <c r="BJ144" s="58">
        <v>0</v>
      </c>
      <c r="BK144" s="57">
        <v>0</v>
      </c>
      <c r="BL144" s="5">
        <v>0</v>
      </c>
      <c r="BM144" s="58">
        <v>0</v>
      </c>
      <c r="BN144" s="57">
        <v>0</v>
      </c>
      <c r="BO144" s="5">
        <v>0</v>
      </c>
      <c r="BP144" s="58">
        <v>0</v>
      </c>
      <c r="BQ144" s="57">
        <v>0</v>
      </c>
      <c r="BR144" s="5">
        <v>0</v>
      </c>
      <c r="BS144" s="58">
        <v>0</v>
      </c>
      <c r="BT144" s="57">
        <v>0</v>
      </c>
      <c r="BU144" s="5">
        <v>0</v>
      </c>
      <c r="BV144" s="58">
        <v>0</v>
      </c>
      <c r="BW144" s="57">
        <v>0</v>
      </c>
      <c r="BX144" s="5">
        <v>0</v>
      </c>
      <c r="BY144" s="58">
        <v>0</v>
      </c>
      <c r="BZ144" s="57">
        <v>0</v>
      </c>
      <c r="CA144" s="5">
        <v>0</v>
      </c>
      <c r="CB144" s="58">
        <v>0</v>
      </c>
      <c r="CC144" s="57">
        <v>0</v>
      </c>
      <c r="CD144" s="5">
        <v>0</v>
      </c>
      <c r="CE144" s="58">
        <v>0</v>
      </c>
      <c r="CF144" s="57">
        <v>50490.77</v>
      </c>
      <c r="CG144" s="5">
        <v>227991.89</v>
      </c>
      <c r="CH144" s="58">
        <f t="shared" si="266"/>
        <v>4515.5162022682571</v>
      </c>
      <c r="CI144" s="57">
        <v>0</v>
      </c>
      <c r="CJ144" s="5">
        <v>0</v>
      </c>
      <c r="CK144" s="58">
        <v>0</v>
      </c>
      <c r="CL144" s="57">
        <v>0</v>
      </c>
      <c r="CM144" s="5">
        <v>0</v>
      </c>
      <c r="CN144" s="58">
        <v>0</v>
      </c>
      <c r="CO144" s="57">
        <v>0</v>
      </c>
      <c r="CP144" s="5">
        <v>0</v>
      </c>
      <c r="CQ144" s="58">
        <v>0</v>
      </c>
      <c r="CR144" s="57">
        <v>0.42</v>
      </c>
      <c r="CS144" s="5">
        <v>10.31</v>
      </c>
      <c r="CT144" s="58">
        <f t="shared" si="267"/>
        <v>24547.61904761905</v>
      </c>
      <c r="CU144" s="57">
        <v>6.0000000000000001E-3</v>
      </c>
      <c r="CV144" s="5">
        <v>0.14000000000000001</v>
      </c>
      <c r="CW144" s="58">
        <f t="shared" si="268"/>
        <v>23333.333333333336</v>
      </c>
      <c r="CX144" s="57">
        <v>0</v>
      </c>
      <c r="CY144" s="5">
        <v>0</v>
      </c>
      <c r="CZ144" s="58">
        <v>0</v>
      </c>
      <c r="DA144" s="57">
        <v>0</v>
      </c>
      <c r="DB144" s="5">
        <v>0</v>
      </c>
      <c r="DC144" s="58">
        <v>0</v>
      </c>
      <c r="DD144" s="57">
        <v>0</v>
      </c>
      <c r="DE144" s="5">
        <v>0</v>
      </c>
      <c r="DF144" s="58">
        <v>0</v>
      </c>
      <c r="DG144" s="57">
        <v>0</v>
      </c>
      <c r="DH144" s="5">
        <v>0</v>
      </c>
      <c r="DI144" s="58">
        <v>0</v>
      </c>
      <c r="DJ144" s="57">
        <v>11.01</v>
      </c>
      <c r="DK144" s="5">
        <v>127.63</v>
      </c>
      <c r="DL144" s="58">
        <f t="shared" si="269"/>
        <v>11592.188919164397</v>
      </c>
      <c r="DM144" s="57">
        <v>0</v>
      </c>
      <c r="DN144" s="5">
        <v>0</v>
      </c>
      <c r="DO144" s="58">
        <v>0</v>
      </c>
      <c r="DP144" s="57">
        <v>0</v>
      </c>
      <c r="DQ144" s="5">
        <v>0</v>
      </c>
      <c r="DR144" s="58">
        <v>0</v>
      </c>
      <c r="DS144" s="57">
        <v>0</v>
      </c>
      <c r="DT144" s="5">
        <v>0</v>
      </c>
      <c r="DU144" s="58">
        <v>0</v>
      </c>
      <c r="DV144" s="57">
        <v>0</v>
      </c>
      <c r="DW144" s="5">
        <v>0</v>
      </c>
      <c r="DX144" s="58">
        <v>0</v>
      </c>
      <c r="DY144" s="57">
        <v>0</v>
      </c>
      <c r="DZ144" s="5">
        <v>0</v>
      </c>
      <c r="EA144" s="58">
        <v>0</v>
      </c>
      <c r="EB144" s="57">
        <v>0</v>
      </c>
      <c r="EC144" s="5">
        <v>0</v>
      </c>
      <c r="ED144" s="58">
        <v>0</v>
      </c>
      <c r="EE144" s="57">
        <v>0</v>
      </c>
      <c r="EF144" s="5">
        <v>0</v>
      </c>
      <c r="EG144" s="58">
        <v>0</v>
      </c>
      <c r="EH144" s="57">
        <v>0</v>
      </c>
      <c r="EI144" s="5">
        <v>0</v>
      </c>
      <c r="EJ144" s="58">
        <v>0</v>
      </c>
      <c r="EK144" s="57">
        <v>0</v>
      </c>
      <c r="EL144" s="5">
        <v>0</v>
      </c>
      <c r="EM144" s="58">
        <v>0</v>
      </c>
      <c r="EN144" s="57">
        <v>0</v>
      </c>
      <c r="EO144" s="5">
        <v>0</v>
      </c>
      <c r="EP144" s="58">
        <v>0</v>
      </c>
      <c r="EQ144" s="57">
        <v>450.11700000000002</v>
      </c>
      <c r="ER144" s="5">
        <v>20234.8</v>
      </c>
      <c r="ES144" s="58">
        <f t="shared" si="270"/>
        <v>44954.534043370943</v>
      </c>
      <c r="ET144" s="57">
        <v>0</v>
      </c>
      <c r="EU144" s="5">
        <v>0</v>
      </c>
      <c r="EV144" s="58">
        <v>0</v>
      </c>
      <c r="EW144" s="57">
        <v>0</v>
      </c>
      <c r="EX144" s="5">
        <v>0</v>
      </c>
      <c r="EY144" s="58">
        <v>0</v>
      </c>
      <c r="EZ144" s="57"/>
      <c r="FA144" s="5"/>
      <c r="FB144" s="58"/>
      <c r="FC144" s="57">
        <v>0</v>
      </c>
      <c r="FD144" s="5">
        <v>0</v>
      </c>
      <c r="FE144" s="58">
        <v>0</v>
      </c>
      <c r="FF144" s="57">
        <v>0</v>
      </c>
      <c r="FG144" s="5">
        <v>0</v>
      </c>
      <c r="FH144" s="58">
        <v>0</v>
      </c>
      <c r="FI144" s="57">
        <v>0</v>
      </c>
      <c r="FJ144" s="5">
        <v>0</v>
      </c>
      <c r="FK144" s="58">
        <v>0</v>
      </c>
      <c r="FL144" s="57">
        <v>0</v>
      </c>
      <c r="FM144" s="5">
        <v>0</v>
      </c>
      <c r="FN144" s="58">
        <f t="shared" si="271"/>
        <v>0</v>
      </c>
      <c r="FO144" s="57">
        <v>0</v>
      </c>
      <c r="FP144" s="5">
        <v>0</v>
      </c>
      <c r="FQ144" s="58">
        <v>0</v>
      </c>
      <c r="FR144" s="57">
        <v>1879.5</v>
      </c>
      <c r="FS144" s="5">
        <v>8331.25</v>
      </c>
      <c r="FT144" s="58">
        <f t="shared" si="286"/>
        <v>4432.6948656557588</v>
      </c>
      <c r="FU144" s="57">
        <v>0</v>
      </c>
      <c r="FV144" s="5">
        <v>0</v>
      </c>
      <c r="FW144" s="58">
        <v>0</v>
      </c>
      <c r="FX144" s="57">
        <v>0</v>
      </c>
      <c r="FY144" s="5">
        <v>0</v>
      </c>
      <c r="FZ144" s="58">
        <v>0</v>
      </c>
      <c r="GA144" s="57">
        <v>0</v>
      </c>
      <c r="GB144" s="5">
        <v>0</v>
      </c>
      <c r="GC144" s="58">
        <v>0</v>
      </c>
      <c r="GD144" s="57">
        <v>0</v>
      </c>
      <c r="GE144" s="5">
        <v>0</v>
      </c>
      <c r="GF144" s="58">
        <v>0</v>
      </c>
      <c r="GG144" s="57">
        <v>0</v>
      </c>
      <c r="GH144" s="5">
        <v>0</v>
      </c>
      <c r="GI144" s="58">
        <v>0</v>
      </c>
      <c r="GJ144" s="57">
        <v>0</v>
      </c>
      <c r="GK144" s="5">
        <v>0</v>
      </c>
      <c r="GL144" s="58">
        <v>0</v>
      </c>
      <c r="GM144" s="57">
        <v>0</v>
      </c>
      <c r="GN144" s="5">
        <v>0</v>
      </c>
      <c r="GO144" s="58">
        <v>0</v>
      </c>
      <c r="GP144" s="57">
        <v>0</v>
      </c>
      <c r="GQ144" s="5">
        <v>0</v>
      </c>
      <c r="GR144" s="58">
        <f t="shared" si="273"/>
        <v>0</v>
      </c>
      <c r="GS144" s="57">
        <v>0</v>
      </c>
      <c r="GT144" s="5">
        <v>0</v>
      </c>
      <c r="GU144" s="58">
        <v>0</v>
      </c>
      <c r="GV144" s="57">
        <v>0</v>
      </c>
      <c r="GW144" s="5">
        <v>0</v>
      </c>
      <c r="GX144" s="58">
        <v>0</v>
      </c>
      <c r="GY144" s="57">
        <v>35662.46</v>
      </c>
      <c r="GZ144" s="5">
        <v>177341.28</v>
      </c>
      <c r="HA144" s="58">
        <f t="shared" si="275"/>
        <v>4972.7719288013222</v>
      </c>
      <c r="HB144" s="57">
        <v>0</v>
      </c>
      <c r="HC144" s="5">
        <v>0</v>
      </c>
      <c r="HD144" s="58">
        <f t="shared" si="276"/>
        <v>0</v>
      </c>
      <c r="HE144" s="57"/>
      <c r="HF144" s="5"/>
      <c r="HG144" s="58"/>
      <c r="HH144" s="57">
        <v>0</v>
      </c>
      <c r="HI144" s="5">
        <v>0</v>
      </c>
      <c r="HJ144" s="58">
        <v>0</v>
      </c>
      <c r="HK144" s="57">
        <v>0</v>
      </c>
      <c r="HL144" s="5">
        <v>0</v>
      </c>
      <c r="HM144" s="58">
        <v>0</v>
      </c>
      <c r="HN144" s="57">
        <v>0</v>
      </c>
      <c r="HO144" s="5">
        <v>0</v>
      </c>
      <c r="HP144" s="58">
        <v>0</v>
      </c>
      <c r="HQ144" s="57">
        <v>0</v>
      </c>
      <c r="HR144" s="5">
        <v>0</v>
      </c>
      <c r="HS144" s="58">
        <v>0</v>
      </c>
      <c r="HT144" s="57">
        <v>1.7999999999999999E-2</v>
      </c>
      <c r="HU144" s="5">
        <v>0.7</v>
      </c>
      <c r="HV144" s="58">
        <f t="shared" si="278"/>
        <v>38888.888888888891</v>
      </c>
      <c r="HW144" s="57">
        <v>1E-3</v>
      </c>
      <c r="HX144" s="5">
        <v>0.31</v>
      </c>
      <c r="HY144" s="58">
        <f t="shared" si="279"/>
        <v>310000</v>
      </c>
      <c r="HZ144" s="59">
        <v>5.7569999999999997</v>
      </c>
      <c r="IA144" s="9">
        <v>56.5</v>
      </c>
      <c r="IB144" s="58">
        <v>9814.139308667709</v>
      </c>
      <c r="IC144" s="57">
        <v>0</v>
      </c>
      <c r="ID144" s="5">
        <v>0</v>
      </c>
      <c r="IE144" s="58">
        <v>0</v>
      </c>
      <c r="IF144" s="57">
        <v>4496.8999999999996</v>
      </c>
      <c r="IG144" s="5">
        <v>21578.78</v>
      </c>
      <c r="IH144" s="58">
        <f t="shared" si="281"/>
        <v>4798.5901398741353</v>
      </c>
      <c r="II144" s="57">
        <v>0</v>
      </c>
      <c r="IJ144" s="5">
        <v>0</v>
      </c>
      <c r="IK144" s="58">
        <v>0</v>
      </c>
      <c r="IL144" s="57">
        <v>0</v>
      </c>
      <c r="IM144" s="5">
        <v>0</v>
      </c>
      <c r="IN144" s="58">
        <v>0</v>
      </c>
      <c r="IO144" s="57">
        <v>0</v>
      </c>
      <c r="IP144" s="5">
        <v>0</v>
      </c>
      <c r="IQ144" s="58">
        <v>0</v>
      </c>
      <c r="IR144" s="14">
        <f t="shared" si="251"/>
        <v>93209.502999999982</v>
      </c>
      <c r="IS144" s="58">
        <f t="shared" si="252"/>
        <v>458058.41000000009</v>
      </c>
    </row>
    <row r="145" spans="1:253" x14ac:dyDescent="0.3">
      <c r="A145" s="54">
        <v>2014</v>
      </c>
      <c r="B145" s="50" t="s">
        <v>14</v>
      </c>
      <c r="C145" s="57">
        <v>0</v>
      </c>
      <c r="D145" s="5">
        <v>0</v>
      </c>
      <c r="E145" s="58">
        <v>0</v>
      </c>
      <c r="F145" s="57"/>
      <c r="G145" s="5"/>
      <c r="H145" s="58"/>
      <c r="I145" s="57">
        <v>0</v>
      </c>
      <c r="J145" s="5">
        <v>0</v>
      </c>
      <c r="K145" s="58">
        <v>0</v>
      </c>
      <c r="L145" s="57">
        <v>211.874</v>
      </c>
      <c r="M145" s="5">
        <v>2461.1799999999998</v>
      </c>
      <c r="N145" s="58">
        <f t="shared" si="260"/>
        <v>11616.243616489046</v>
      </c>
      <c r="O145" s="57">
        <v>0</v>
      </c>
      <c r="P145" s="5">
        <v>0</v>
      </c>
      <c r="Q145" s="58">
        <v>0</v>
      </c>
      <c r="R145" s="57">
        <v>0</v>
      </c>
      <c r="S145" s="5">
        <v>0</v>
      </c>
      <c r="T145" s="58">
        <v>0</v>
      </c>
      <c r="U145" s="57">
        <v>0</v>
      </c>
      <c r="V145" s="5">
        <v>0</v>
      </c>
      <c r="W145" s="58">
        <v>0</v>
      </c>
      <c r="X145" s="57">
        <v>0</v>
      </c>
      <c r="Y145" s="5">
        <v>0</v>
      </c>
      <c r="Z145" s="58">
        <f t="shared" si="261"/>
        <v>0</v>
      </c>
      <c r="AA145" s="57">
        <v>0</v>
      </c>
      <c r="AB145" s="5">
        <v>0</v>
      </c>
      <c r="AC145" s="58">
        <v>0</v>
      </c>
      <c r="AD145" s="57">
        <v>0</v>
      </c>
      <c r="AE145" s="5">
        <v>0</v>
      </c>
      <c r="AF145" s="58">
        <v>0</v>
      </c>
      <c r="AG145" s="57">
        <v>0</v>
      </c>
      <c r="AH145" s="5">
        <v>0</v>
      </c>
      <c r="AI145" s="58">
        <v>0</v>
      </c>
      <c r="AJ145" s="57">
        <v>0</v>
      </c>
      <c r="AK145" s="5">
        <v>0</v>
      </c>
      <c r="AL145" s="58">
        <v>0</v>
      </c>
      <c r="AM145" s="57">
        <v>0</v>
      </c>
      <c r="AN145" s="5">
        <v>0</v>
      </c>
      <c r="AO145" s="58">
        <v>0</v>
      </c>
      <c r="AP145" s="57">
        <v>0</v>
      </c>
      <c r="AQ145" s="5">
        <v>0</v>
      </c>
      <c r="AR145" s="58">
        <v>0</v>
      </c>
      <c r="AS145" s="57">
        <v>0</v>
      </c>
      <c r="AT145" s="5">
        <v>0</v>
      </c>
      <c r="AU145" s="58">
        <v>0</v>
      </c>
      <c r="AV145" s="57">
        <v>164.869</v>
      </c>
      <c r="AW145" s="5">
        <v>6240.87</v>
      </c>
      <c r="AX145" s="58">
        <f t="shared" si="262"/>
        <v>37853.507936604212</v>
      </c>
      <c r="AY145" s="57"/>
      <c r="AZ145" s="5"/>
      <c r="BA145" s="58"/>
      <c r="BB145" s="57">
        <v>0</v>
      </c>
      <c r="BC145" s="5">
        <v>0</v>
      </c>
      <c r="BD145" s="58">
        <f t="shared" si="263"/>
        <v>0</v>
      </c>
      <c r="BE145" s="57"/>
      <c r="BF145" s="5"/>
      <c r="BG145" s="58"/>
      <c r="BH145" s="57">
        <v>0</v>
      </c>
      <c r="BI145" s="5">
        <v>0</v>
      </c>
      <c r="BJ145" s="58">
        <v>0</v>
      </c>
      <c r="BK145" s="57">
        <v>9.25</v>
      </c>
      <c r="BL145" s="5">
        <v>43.66</v>
      </c>
      <c r="BM145" s="58">
        <f t="shared" si="265"/>
        <v>4720</v>
      </c>
      <c r="BN145" s="57">
        <v>0</v>
      </c>
      <c r="BO145" s="5">
        <v>0</v>
      </c>
      <c r="BP145" s="58">
        <v>0</v>
      </c>
      <c r="BQ145" s="57">
        <v>0</v>
      </c>
      <c r="BR145" s="5">
        <v>0</v>
      </c>
      <c r="BS145" s="58">
        <v>0</v>
      </c>
      <c r="BT145" s="57">
        <v>8.4000000000000005E-2</v>
      </c>
      <c r="BU145" s="5">
        <v>1.68</v>
      </c>
      <c r="BV145" s="58">
        <f t="shared" si="292"/>
        <v>19999.999999999996</v>
      </c>
      <c r="BW145" s="57">
        <v>0.01</v>
      </c>
      <c r="BX145" s="5">
        <v>0.06</v>
      </c>
      <c r="BY145" s="58">
        <f t="shared" ref="BY145" si="296">BX145/BW145*1000</f>
        <v>6000</v>
      </c>
      <c r="BZ145" s="57">
        <v>0</v>
      </c>
      <c r="CA145" s="5">
        <v>0</v>
      </c>
      <c r="CB145" s="58">
        <v>0</v>
      </c>
      <c r="CC145" s="57">
        <v>0</v>
      </c>
      <c r="CD145" s="5">
        <v>0</v>
      </c>
      <c r="CE145" s="58">
        <v>0</v>
      </c>
      <c r="CF145" s="57">
        <v>68847.017000000007</v>
      </c>
      <c r="CG145" s="5">
        <v>335326.96000000002</v>
      </c>
      <c r="CH145" s="58">
        <f t="shared" si="266"/>
        <v>4870.609862443278</v>
      </c>
      <c r="CI145" s="57">
        <v>0</v>
      </c>
      <c r="CJ145" s="5">
        <v>0</v>
      </c>
      <c r="CK145" s="58">
        <v>0</v>
      </c>
      <c r="CL145" s="57">
        <v>0</v>
      </c>
      <c r="CM145" s="5">
        <v>0</v>
      </c>
      <c r="CN145" s="58">
        <v>0</v>
      </c>
      <c r="CO145" s="57">
        <v>0</v>
      </c>
      <c r="CP145" s="5">
        <v>0</v>
      </c>
      <c r="CQ145" s="58">
        <v>0</v>
      </c>
      <c r="CR145" s="57">
        <v>28.103000000000002</v>
      </c>
      <c r="CS145" s="5">
        <v>712.65</v>
      </c>
      <c r="CT145" s="58">
        <f t="shared" si="267"/>
        <v>25358.502650962528</v>
      </c>
      <c r="CU145" s="57">
        <v>2.9000000000000001E-2</v>
      </c>
      <c r="CV145" s="5">
        <v>2.66</v>
      </c>
      <c r="CW145" s="58">
        <f t="shared" si="268"/>
        <v>91724.137931034478</v>
      </c>
      <c r="CX145" s="57">
        <v>0</v>
      </c>
      <c r="CY145" s="5">
        <v>0</v>
      </c>
      <c r="CZ145" s="58">
        <v>0</v>
      </c>
      <c r="DA145" s="57">
        <v>2.5</v>
      </c>
      <c r="DB145" s="5">
        <v>76.930000000000007</v>
      </c>
      <c r="DC145" s="58">
        <f t="shared" si="282"/>
        <v>30772.000000000004</v>
      </c>
      <c r="DD145" s="57">
        <v>0</v>
      </c>
      <c r="DE145" s="5">
        <v>0</v>
      </c>
      <c r="DF145" s="58">
        <v>0</v>
      </c>
      <c r="DG145" s="57">
        <v>0</v>
      </c>
      <c r="DH145" s="5">
        <v>0</v>
      </c>
      <c r="DI145" s="58">
        <v>0</v>
      </c>
      <c r="DJ145" s="57">
        <v>2.3719999999999999</v>
      </c>
      <c r="DK145" s="5">
        <v>23.02</v>
      </c>
      <c r="DL145" s="58">
        <f t="shared" si="269"/>
        <v>9704.8903878583478</v>
      </c>
      <c r="DM145" s="57">
        <v>0</v>
      </c>
      <c r="DN145" s="5">
        <v>0</v>
      </c>
      <c r="DO145" s="58">
        <v>0</v>
      </c>
      <c r="DP145" s="57">
        <v>0</v>
      </c>
      <c r="DQ145" s="5">
        <v>0</v>
      </c>
      <c r="DR145" s="58">
        <v>0</v>
      </c>
      <c r="DS145" s="57">
        <v>0</v>
      </c>
      <c r="DT145" s="5">
        <v>0</v>
      </c>
      <c r="DU145" s="58">
        <v>0</v>
      </c>
      <c r="DV145" s="57">
        <v>0</v>
      </c>
      <c r="DW145" s="5">
        <v>0</v>
      </c>
      <c r="DX145" s="58">
        <v>0</v>
      </c>
      <c r="DY145" s="57">
        <v>0</v>
      </c>
      <c r="DZ145" s="5">
        <v>0</v>
      </c>
      <c r="EA145" s="58">
        <v>0</v>
      </c>
      <c r="EB145" s="57">
        <v>0</v>
      </c>
      <c r="EC145" s="5">
        <v>0</v>
      </c>
      <c r="ED145" s="58">
        <v>0</v>
      </c>
      <c r="EE145" s="57">
        <v>0</v>
      </c>
      <c r="EF145" s="5">
        <v>0</v>
      </c>
      <c r="EG145" s="58">
        <v>0</v>
      </c>
      <c r="EH145" s="57">
        <v>0</v>
      </c>
      <c r="EI145" s="5">
        <v>0</v>
      </c>
      <c r="EJ145" s="58">
        <v>0</v>
      </c>
      <c r="EK145" s="57">
        <v>0</v>
      </c>
      <c r="EL145" s="5">
        <v>0</v>
      </c>
      <c r="EM145" s="58">
        <v>0</v>
      </c>
      <c r="EN145" s="57">
        <v>0.03</v>
      </c>
      <c r="EO145" s="5">
        <v>0.15</v>
      </c>
      <c r="EP145" s="58">
        <f t="shared" ref="EP145" si="297">EO145/EN145*1000</f>
        <v>5000</v>
      </c>
      <c r="EQ145" s="57">
        <v>699.49</v>
      </c>
      <c r="ER145" s="5">
        <v>5170.55</v>
      </c>
      <c r="ES145" s="58">
        <f t="shared" si="270"/>
        <v>7391.8855165906598</v>
      </c>
      <c r="ET145" s="57">
        <v>0</v>
      </c>
      <c r="EU145" s="5">
        <v>0</v>
      </c>
      <c r="EV145" s="58">
        <v>0</v>
      </c>
      <c r="EW145" s="57">
        <v>0</v>
      </c>
      <c r="EX145" s="5">
        <v>0</v>
      </c>
      <c r="EY145" s="58">
        <v>0</v>
      </c>
      <c r="EZ145" s="57"/>
      <c r="FA145" s="5"/>
      <c r="FB145" s="58"/>
      <c r="FC145" s="57">
        <v>0</v>
      </c>
      <c r="FD145" s="5">
        <v>0</v>
      </c>
      <c r="FE145" s="58">
        <v>0</v>
      </c>
      <c r="FF145" s="57">
        <v>0.16</v>
      </c>
      <c r="FG145" s="5">
        <v>0.77</v>
      </c>
      <c r="FH145" s="58">
        <f t="shared" si="289"/>
        <v>4812.5</v>
      </c>
      <c r="FI145" s="57">
        <v>0</v>
      </c>
      <c r="FJ145" s="5">
        <v>0</v>
      </c>
      <c r="FK145" s="58">
        <v>0</v>
      </c>
      <c r="FL145" s="57">
        <v>0</v>
      </c>
      <c r="FM145" s="5">
        <v>0</v>
      </c>
      <c r="FN145" s="58">
        <f t="shared" si="271"/>
        <v>0</v>
      </c>
      <c r="FO145" s="57">
        <v>0</v>
      </c>
      <c r="FP145" s="5">
        <v>0</v>
      </c>
      <c r="FQ145" s="58">
        <v>0</v>
      </c>
      <c r="FR145" s="57">
        <v>0</v>
      </c>
      <c r="FS145" s="5">
        <v>0</v>
      </c>
      <c r="FT145" s="58">
        <v>0</v>
      </c>
      <c r="FU145" s="57">
        <v>0</v>
      </c>
      <c r="FV145" s="5">
        <v>0</v>
      </c>
      <c r="FW145" s="58">
        <v>0</v>
      </c>
      <c r="FX145" s="57">
        <v>0</v>
      </c>
      <c r="FY145" s="5">
        <v>0</v>
      </c>
      <c r="FZ145" s="58">
        <v>0</v>
      </c>
      <c r="GA145" s="57">
        <v>0</v>
      </c>
      <c r="GB145" s="5">
        <v>0</v>
      </c>
      <c r="GC145" s="58">
        <v>0</v>
      </c>
      <c r="GD145" s="57">
        <v>0</v>
      </c>
      <c r="GE145" s="5">
        <v>0</v>
      </c>
      <c r="GF145" s="58">
        <v>0</v>
      </c>
      <c r="GG145" s="57">
        <v>0</v>
      </c>
      <c r="GH145" s="5">
        <v>0</v>
      </c>
      <c r="GI145" s="58">
        <v>0</v>
      </c>
      <c r="GJ145" s="57">
        <v>0</v>
      </c>
      <c r="GK145" s="5">
        <v>0</v>
      </c>
      <c r="GL145" s="58">
        <v>0</v>
      </c>
      <c r="GM145" s="57">
        <v>0</v>
      </c>
      <c r="GN145" s="5">
        <v>0</v>
      </c>
      <c r="GO145" s="58">
        <v>0</v>
      </c>
      <c r="GP145" s="57">
        <v>0</v>
      </c>
      <c r="GQ145" s="5">
        <v>0</v>
      </c>
      <c r="GR145" s="58">
        <f t="shared" si="273"/>
        <v>0</v>
      </c>
      <c r="GS145" s="57">
        <v>0</v>
      </c>
      <c r="GT145" s="5">
        <v>0</v>
      </c>
      <c r="GU145" s="58">
        <v>0</v>
      </c>
      <c r="GV145" s="57">
        <v>0</v>
      </c>
      <c r="GW145" s="5">
        <v>0</v>
      </c>
      <c r="GX145" s="58">
        <v>0</v>
      </c>
      <c r="GY145" s="57">
        <v>82383.876000000004</v>
      </c>
      <c r="GZ145" s="5">
        <v>410858.15</v>
      </c>
      <c r="HA145" s="58">
        <f t="shared" si="275"/>
        <v>4987.1184744937218</v>
      </c>
      <c r="HB145" s="57">
        <v>0</v>
      </c>
      <c r="HC145" s="5">
        <v>0</v>
      </c>
      <c r="HD145" s="58">
        <f t="shared" si="276"/>
        <v>0</v>
      </c>
      <c r="HE145" s="57"/>
      <c r="HF145" s="5"/>
      <c r="HG145" s="58"/>
      <c r="HH145" s="57">
        <v>0</v>
      </c>
      <c r="HI145" s="5">
        <v>0</v>
      </c>
      <c r="HJ145" s="58">
        <v>0</v>
      </c>
      <c r="HK145" s="57">
        <v>0</v>
      </c>
      <c r="HL145" s="5">
        <v>0</v>
      </c>
      <c r="HM145" s="58">
        <v>0</v>
      </c>
      <c r="HN145" s="57">
        <v>0</v>
      </c>
      <c r="HO145" s="5">
        <v>0</v>
      </c>
      <c r="HP145" s="58">
        <v>0</v>
      </c>
      <c r="HQ145" s="57">
        <v>260</v>
      </c>
      <c r="HR145" s="5">
        <v>1161.75</v>
      </c>
      <c r="HS145" s="58">
        <f t="shared" si="277"/>
        <v>4468.2692307692305</v>
      </c>
      <c r="HT145" s="57">
        <v>8.9999999999999993E-3</v>
      </c>
      <c r="HU145" s="5">
        <v>0.36</v>
      </c>
      <c r="HV145" s="58">
        <f t="shared" si="278"/>
        <v>40000</v>
      </c>
      <c r="HW145" s="57">
        <v>20.193999999999999</v>
      </c>
      <c r="HX145" s="5">
        <v>206.65</v>
      </c>
      <c r="HY145" s="58">
        <f t="shared" si="279"/>
        <v>10233.237595325345</v>
      </c>
      <c r="HZ145" s="59">
        <v>4.1470000000000002</v>
      </c>
      <c r="IA145" s="9">
        <v>76.680000000000007</v>
      </c>
      <c r="IB145" s="58">
        <v>18490.475042199178</v>
      </c>
      <c r="IC145" s="57">
        <v>0</v>
      </c>
      <c r="ID145" s="5">
        <v>0</v>
      </c>
      <c r="IE145" s="58">
        <v>0</v>
      </c>
      <c r="IF145" s="57">
        <v>4574</v>
      </c>
      <c r="IG145" s="5">
        <v>22237.91</v>
      </c>
      <c r="IH145" s="58">
        <f t="shared" si="281"/>
        <v>4861.8080454744204</v>
      </c>
      <c r="II145" s="57">
        <v>0</v>
      </c>
      <c r="IJ145" s="5">
        <v>0</v>
      </c>
      <c r="IK145" s="58">
        <v>0</v>
      </c>
      <c r="IL145" s="57">
        <v>0</v>
      </c>
      <c r="IM145" s="5">
        <v>0</v>
      </c>
      <c r="IN145" s="58">
        <v>0</v>
      </c>
      <c r="IO145" s="57">
        <v>0</v>
      </c>
      <c r="IP145" s="5">
        <v>0</v>
      </c>
      <c r="IQ145" s="58">
        <v>0</v>
      </c>
      <c r="IR145" s="14">
        <f t="shared" si="251"/>
        <v>157208.01399999997</v>
      </c>
      <c r="IS145" s="58">
        <f t="shared" si="252"/>
        <v>784602.64000000013</v>
      </c>
    </row>
    <row r="146" spans="1:253" x14ac:dyDescent="0.3">
      <c r="A146" s="54">
        <v>2014</v>
      </c>
      <c r="B146" s="50" t="s">
        <v>15</v>
      </c>
      <c r="C146" s="57">
        <v>0</v>
      </c>
      <c r="D146" s="5">
        <v>0</v>
      </c>
      <c r="E146" s="58">
        <v>0</v>
      </c>
      <c r="F146" s="57"/>
      <c r="G146" s="5"/>
      <c r="H146" s="58"/>
      <c r="I146" s="57">
        <v>0</v>
      </c>
      <c r="J146" s="5">
        <v>0</v>
      </c>
      <c r="K146" s="58">
        <v>0</v>
      </c>
      <c r="L146" s="57">
        <v>128.13300000000001</v>
      </c>
      <c r="M146" s="5">
        <v>1498.69</v>
      </c>
      <c r="N146" s="58">
        <f t="shared" si="260"/>
        <v>11696.362373471315</v>
      </c>
      <c r="O146" s="57">
        <v>0</v>
      </c>
      <c r="P146" s="5">
        <v>0</v>
      </c>
      <c r="Q146" s="58">
        <v>0</v>
      </c>
      <c r="R146" s="57">
        <v>0</v>
      </c>
      <c r="S146" s="5">
        <v>0</v>
      </c>
      <c r="T146" s="58">
        <v>0</v>
      </c>
      <c r="U146" s="57">
        <v>0</v>
      </c>
      <c r="V146" s="5">
        <v>0</v>
      </c>
      <c r="W146" s="58">
        <v>0</v>
      </c>
      <c r="X146" s="57">
        <v>0</v>
      </c>
      <c r="Y146" s="5">
        <v>0</v>
      </c>
      <c r="Z146" s="58">
        <f t="shared" si="261"/>
        <v>0</v>
      </c>
      <c r="AA146" s="57">
        <v>0</v>
      </c>
      <c r="AB146" s="5">
        <v>0</v>
      </c>
      <c r="AC146" s="58">
        <v>0</v>
      </c>
      <c r="AD146" s="57">
        <v>0</v>
      </c>
      <c r="AE146" s="5">
        <v>0</v>
      </c>
      <c r="AF146" s="58">
        <v>0</v>
      </c>
      <c r="AG146" s="57">
        <v>0</v>
      </c>
      <c r="AH146" s="5">
        <v>0</v>
      </c>
      <c r="AI146" s="58">
        <v>0</v>
      </c>
      <c r="AJ146" s="57">
        <v>0</v>
      </c>
      <c r="AK146" s="5">
        <v>0</v>
      </c>
      <c r="AL146" s="58">
        <v>0</v>
      </c>
      <c r="AM146" s="57">
        <v>0</v>
      </c>
      <c r="AN146" s="5">
        <v>0</v>
      </c>
      <c r="AO146" s="58">
        <v>0</v>
      </c>
      <c r="AP146" s="57">
        <v>0</v>
      </c>
      <c r="AQ146" s="5">
        <v>0</v>
      </c>
      <c r="AR146" s="58">
        <v>0</v>
      </c>
      <c r="AS146" s="57">
        <v>0</v>
      </c>
      <c r="AT146" s="5">
        <v>0</v>
      </c>
      <c r="AU146" s="58">
        <v>0</v>
      </c>
      <c r="AV146" s="57">
        <v>340.78300000000002</v>
      </c>
      <c r="AW146" s="5">
        <v>13988.19</v>
      </c>
      <c r="AX146" s="58">
        <f t="shared" si="262"/>
        <v>41047.205993256706</v>
      </c>
      <c r="AY146" s="57"/>
      <c r="AZ146" s="5"/>
      <c r="BA146" s="58"/>
      <c r="BB146" s="57">
        <v>0</v>
      </c>
      <c r="BC146" s="5">
        <v>0</v>
      </c>
      <c r="BD146" s="58">
        <f t="shared" si="263"/>
        <v>0</v>
      </c>
      <c r="BE146" s="57"/>
      <c r="BF146" s="5"/>
      <c r="BG146" s="58"/>
      <c r="BH146" s="57">
        <v>0</v>
      </c>
      <c r="BI146" s="5">
        <v>0</v>
      </c>
      <c r="BJ146" s="58">
        <v>0</v>
      </c>
      <c r="BK146" s="57">
        <v>8.2100000000000009</v>
      </c>
      <c r="BL146" s="5">
        <v>49.81</v>
      </c>
      <c r="BM146" s="58">
        <f t="shared" si="265"/>
        <v>6066.9914738124235</v>
      </c>
      <c r="BN146" s="57">
        <v>0</v>
      </c>
      <c r="BO146" s="5">
        <v>0</v>
      </c>
      <c r="BP146" s="58">
        <v>0</v>
      </c>
      <c r="BQ146" s="57">
        <v>0</v>
      </c>
      <c r="BR146" s="5">
        <v>0</v>
      </c>
      <c r="BS146" s="58">
        <v>0</v>
      </c>
      <c r="BT146" s="57">
        <v>0</v>
      </c>
      <c r="BU146" s="5">
        <v>0</v>
      </c>
      <c r="BV146" s="58">
        <v>0</v>
      </c>
      <c r="BW146" s="57">
        <v>0</v>
      </c>
      <c r="BX146" s="5">
        <v>0</v>
      </c>
      <c r="BY146" s="58">
        <v>0</v>
      </c>
      <c r="BZ146" s="57">
        <v>0</v>
      </c>
      <c r="CA146" s="5">
        <v>0</v>
      </c>
      <c r="CB146" s="58">
        <v>0</v>
      </c>
      <c r="CC146" s="57">
        <v>21.812999999999999</v>
      </c>
      <c r="CD146" s="5">
        <v>287.85000000000002</v>
      </c>
      <c r="CE146" s="58">
        <f t="shared" si="293"/>
        <v>13196.259111538993</v>
      </c>
      <c r="CF146" s="57">
        <v>12595.74</v>
      </c>
      <c r="CG146" s="5">
        <v>62797.65</v>
      </c>
      <c r="CH146" s="58">
        <f t="shared" si="266"/>
        <v>4985.6260926313189</v>
      </c>
      <c r="CI146" s="57">
        <v>0</v>
      </c>
      <c r="CJ146" s="5">
        <v>0</v>
      </c>
      <c r="CK146" s="58">
        <v>0</v>
      </c>
      <c r="CL146" s="57">
        <v>0</v>
      </c>
      <c r="CM146" s="5">
        <v>0</v>
      </c>
      <c r="CN146" s="58">
        <v>0</v>
      </c>
      <c r="CO146" s="57">
        <v>0</v>
      </c>
      <c r="CP146" s="5">
        <v>0</v>
      </c>
      <c r="CQ146" s="58">
        <v>0</v>
      </c>
      <c r="CR146" s="57">
        <v>6.9109999999999996</v>
      </c>
      <c r="CS146" s="5">
        <v>148.86000000000001</v>
      </c>
      <c r="CT146" s="58">
        <f t="shared" si="267"/>
        <v>21539.574591231376</v>
      </c>
      <c r="CU146" s="57">
        <v>0</v>
      </c>
      <c r="CV146" s="5">
        <v>0</v>
      </c>
      <c r="CW146" s="58">
        <v>0</v>
      </c>
      <c r="CX146" s="57">
        <v>0</v>
      </c>
      <c r="CY146" s="5">
        <v>0</v>
      </c>
      <c r="CZ146" s="58">
        <v>0</v>
      </c>
      <c r="DA146" s="57">
        <v>0</v>
      </c>
      <c r="DB146" s="5">
        <v>0</v>
      </c>
      <c r="DC146" s="58">
        <v>0</v>
      </c>
      <c r="DD146" s="57">
        <v>0</v>
      </c>
      <c r="DE146" s="5">
        <v>0</v>
      </c>
      <c r="DF146" s="58">
        <v>0</v>
      </c>
      <c r="DG146" s="57">
        <v>0</v>
      </c>
      <c r="DH146" s="5">
        <v>0</v>
      </c>
      <c r="DI146" s="58">
        <v>0</v>
      </c>
      <c r="DJ146" s="57">
        <v>4.0389999999999997</v>
      </c>
      <c r="DK146" s="5">
        <v>28.02</v>
      </c>
      <c r="DL146" s="58">
        <f t="shared" si="269"/>
        <v>6937.3607328546677</v>
      </c>
      <c r="DM146" s="57">
        <v>0</v>
      </c>
      <c r="DN146" s="5">
        <v>0</v>
      </c>
      <c r="DO146" s="58">
        <v>0</v>
      </c>
      <c r="DP146" s="57">
        <v>0</v>
      </c>
      <c r="DQ146" s="5">
        <v>0</v>
      </c>
      <c r="DR146" s="58">
        <v>0</v>
      </c>
      <c r="DS146" s="57">
        <v>0</v>
      </c>
      <c r="DT146" s="5">
        <v>0</v>
      </c>
      <c r="DU146" s="58">
        <v>0</v>
      </c>
      <c r="DV146" s="57">
        <v>0</v>
      </c>
      <c r="DW146" s="5">
        <v>0</v>
      </c>
      <c r="DX146" s="58">
        <v>0</v>
      </c>
      <c r="DY146" s="57">
        <v>0</v>
      </c>
      <c r="DZ146" s="5">
        <v>0</v>
      </c>
      <c r="EA146" s="58">
        <v>0</v>
      </c>
      <c r="EB146" s="57">
        <v>0</v>
      </c>
      <c r="EC146" s="5">
        <v>0</v>
      </c>
      <c r="ED146" s="58">
        <v>0</v>
      </c>
      <c r="EE146" s="57">
        <v>0</v>
      </c>
      <c r="EF146" s="5">
        <v>0</v>
      </c>
      <c r="EG146" s="58">
        <v>0</v>
      </c>
      <c r="EH146" s="57">
        <v>0</v>
      </c>
      <c r="EI146" s="5">
        <v>0</v>
      </c>
      <c r="EJ146" s="58">
        <v>0</v>
      </c>
      <c r="EK146" s="57">
        <v>0</v>
      </c>
      <c r="EL146" s="5">
        <v>0</v>
      </c>
      <c r="EM146" s="58">
        <v>0</v>
      </c>
      <c r="EN146" s="57">
        <v>0</v>
      </c>
      <c r="EO146" s="5">
        <v>0</v>
      </c>
      <c r="EP146" s="58">
        <v>0</v>
      </c>
      <c r="EQ146" s="57">
        <v>184.88499999999999</v>
      </c>
      <c r="ER146" s="5">
        <v>2136.98</v>
      </c>
      <c r="ES146" s="58">
        <f t="shared" si="270"/>
        <v>11558.428212131867</v>
      </c>
      <c r="ET146" s="57">
        <v>0</v>
      </c>
      <c r="EU146" s="5">
        <v>0</v>
      </c>
      <c r="EV146" s="58">
        <v>0</v>
      </c>
      <c r="EW146" s="57">
        <v>0</v>
      </c>
      <c r="EX146" s="5">
        <v>0</v>
      </c>
      <c r="EY146" s="58">
        <v>0</v>
      </c>
      <c r="EZ146" s="57"/>
      <c r="FA146" s="5"/>
      <c r="FB146" s="58"/>
      <c r="FC146" s="57">
        <v>0</v>
      </c>
      <c r="FD146" s="5">
        <v>0</v>
      </c>
      <c r="FE146" s="58">
        <v>0</v>
      </c>
      <c r="FF146" s="57">
        <v>0</v>
      </c>
      <c r="FG146" s="5">
        <v>0</v>
      </c>
      <c r="FH146" s="58">
        <v>0</v>
      </c>
      <c r="FI146" s="57">
        <v>0</v>
      </c>
      <c r="FJ146" s="5">
        <v>0</v>
      </c>
      <c r="FK146" s="58">
        <v>0</v>
      </c>
      <c r="FL146" s="57">
        <v>0</v>
      </c>
      <c r="FM146" s="5">
        <v>0</v>
      </c>
      <c r="FN146" s="58">
        <f t="shared" si="271"/>
        <v>0</v>
      </c>
      <c r="FO146" s="57">
        <v>0</v>
      </c>
      <c r="FP146" s="5">
        <v>0</v>
      </c>
      <c r="FQ146" s="58">
        <v>0</v>
      </c>
      <c r="FR146" s="57">
        <v>0</v>
      </c>
      <c r="FS146" s="5">
        <v>0</v>
      </c>
      <c r="FT146" s="58">
        <v>0</v>
      </c>
      <c r="FU146" s="57">
        <v>0</v>
      </c>
      <c r="FV146" s="5">
        <v>0</v>
      </c>
      <c r="FW146" s="58">
        <v>0</v>
      </c>
      <c r="FX146" s="57">
        <v>0</v>
      </c>
      <c r="FY146" s="5">
        <v>0</v>
      </c>
      <c r="FZ146" s="58">
        <v>0</v>
      </c>
      <c r="GA146" s="57">
        <v>0</v>
      </c>
      <c r="GB146" s="5">
        <v>0</v>
      </c>
      <c r="GC146" s="58">
        <v>0</v>
      </c>
      <c r="GD146" s="57">
        <v>0</v>
      </c>
      <c r="GE146" s="5">
        <v>0</v>
      </c>
      <c r="GF146" s="58">
        <v>0</v>
      </c>
      <c r="GG146" s="57">
        <v>0</v>
      </c>
      <c r="GH146" s="5">
        <v>0</v>
      </c>
      <c r="GI146" s="58">
        <v>0</v>
      </c>
      <c r="GJ146" s="57">
        <v>0</v>
      </c>
      <c r="GK146" s="5">
        <v>0</v>
      </c>
      <c r="GL146" s="58">
        <v>0</v>
      </c>
      <c r="GM146" s="57">
        <v>0</v>
      </c>
      <c r="GN146" s="5">
        <v>0</v>
      </c>
      <c r="GO146" s="58">
        <v>0</v>
      </c>
      <c r="GP146" s="57">
        <v>0</v>
      </c>
      <c r="GQ146" s="5">
        <v>0</v>
      </c>
      <c r="GR146" s="58">
        <f t="shared" si="273"/>
        <v>0</v>
      </c>
      <c r="GS146" s="57">
        <v>1.4E-2</v>
      </c>
      <c r="GT146" s="5">
        <v>6.14</v>
      </c>
      <c r="GU146" s="58">
        <f t="shared" si="274"/>
        <v>438571.42857142858</v>
      </c>
      <c r="GV146" s="57">
        <v>0</v>
      </c>
      <c r="GW146" s="5">
        <v>0</v>
      </c>
      <c r="GX146" s="58">
        <v>0</v>
      </c>
      <c r="GY146" s="57">
        <v>20034.636999999999</v>
      </c>
      <c r="GZ146" s="5">
        <v>103960.68</v>
      </c>
      <c r="HA146" s="58">
        <f t="shared" si="275"/>
        <v>5189.0473483497599</v>
      </c>
      <c r="HB146" s="57">
        <v>0</v>
      </c>
      <c r="HC146" s="5">
        <v>0</v>
      </c>
      <c r="HD146" s="58">
        <f t="shared" si="276"/>
        <v>0</v>
      </c>
      <c r="HE146" s="57"/>
      <c r="HF146" s="5"/>
      <c r="HG146" s="58"/>
      <c r="HH146" s="57">
        <v>0</v>
      </c>
      <c r="HI146" s="5">
        <v>0</v>
      </c>
      <c r="HJ146" s="58">
        <v>0</v>
      </c>
      <c r="HK146" s="57">
        <v>0</v>
      </c>
      <c r="HL146" s="5">
        <v>0</v>
      </c>
      <c r="HM146" s="58">
        <v>0</v>
      </c>
      <c r="HN146" s="57">
        <v>0</v>
      </c>
      <c r="HO146" s="5">
        <v>0</v>
      </c>
      <c r="HP146" s="58">
        <v>0</v>
      </c>
      <c r="HQ146" s="57">
        <v>0</v>
      </c>
      <c r="HR146" s="5">
        <v>0</v>
      </c>
      <c r="HS146" s="58">
        <v>0</v>
      </c>
      <c r="HT146" s="57">
        <v>0</v>
      </c>
      <c r="HU146" s="5">
        <v>0</v>
      </c>
      <c r="HV146" s="58">
        <v>0</v>
      </c>
      <c r="HW146" s="57">
        <v>21.219000000000001</v>
      </c>
      <c r="HX146" s="5">
        <v>294.04000000000002</v>
      </c>
      <c r="HY146" s="58">
        <f t="shared" si="279"/>
        <v>13857.391960035819</v>
      </c>
      <c r="HZ146" s="59">
        <v>3.7810000000000001</v>
      </c>
      <c r="IA146" s="9">
        <v>10.98</v>
      </c>
      <c r="IB146" s="58">
        <v>2903.9936524728905</v>
      </c>
      <c r="IC146" s="57">
        <v>0</v>
      </c>
      <c r="ID146" s="5">
        <v>0</v>
      </c>
      <c r="IE146" s="58">
        <v>0</v>
      </c>
      <c r="IF146" s="57">
        <v>949.5</v>
      </c>
      <c r="IG146" s="5">
        <v>4629.34</v>
      </c>
      <c r="IH146" s="58">
        <f t="shared" si="281"/>
        <v>4875.5555555555557</v>
      </c>
      <c r="II146" s="57">
        <v>0</v>
      </c>
      <c r="IJ146" s="5">
        <v>0</v>
      </c>
      <c r="IK146" s="58">
        <v>0</v>
      </c>
      <c r="IL146" s="57">
        <v>0</v>
      </c>
      <c r="IM146" s="5">
        <v>0</v>
      </c>
      <c r="IN146" s="58">
        <v>0</v>
      </c>
      <c r="IO146" s="57">
        <v>0</v>
      </c>
      <c r="IP146" s="5">
        <v>0</v>
      </c>
      <c r="IQ146" s="58">
        <v>0</v>
      </c>
      <c r="IR146" s="14">
        <f t="shared" si="251"/>
        <v>34299.665000000001</v>
      </c>
      <c r="IS146" s="58">
        <f t="shared" si="252"/>
        <v>189837.23000000004</v>
      </c>
    </row>
    <row r="147" spans="1:253" x14ac:dyDescent="0.3">
      <c r="A147" s="54">
        <v>2014</v>
      </c>
      <c r="B147" s="50" t="s">
        <v>16</v>
      </c>
      <c r="C147" s="57">
        <v>0</v>
      </c>
      <c r="D147" s="5">
        <v>0</v>
      </c>
      <c r="E147" s="58">
        <v>0</v>
      </c>
      <c r="F147" s="57"/>
      <c r="G147" s="5"/>
      <c r="H147" s="58"/>
      <c r="I147" s="57">
        <v>0</v>
      </c>
      <c r="J147" s="5">
        <v>0</v>
      </c>
      <c r="K147" s="58">
        <v>0</v>
      </c>
      <c r="L147" s="57">
        <v>170.31800000000001</v>
      </c>
      <c r="M147" s="5">
        <v>1973.42</v>
      </c>
      <c r="N147" s="58">
        <f t="shared" si="260"/>
        <v>11586.679035686187</v>
      </c>
      <c r="O147" s="57">
        <v>0</v>
      </c>
      <c r="P147" s="5">
        <v>0</v>
      </c>
      <c r="Q147" s="58">
        <v>0</v>
      </c>
      <c r="R147" s="57">
        <v>0</v>
      </c>
      <c r="S147" s="5">
        <v>0</v>
      </c>
      <c r="T147" s="58">
        <v>0</v>
      </c>
      <c r="U147" s="57">
        <v>0</v>
      </c>
      <c r="V147" s="5">
        <v>0</v>
      </c>
      <c r="W147" s="58">
        <v>0</v>
      </c>
      <c r="X147" s="57">
        <v>0</v>
      </c>
      <c r="Y147" s="5">
        <v>0</v>
      </c>
      <c r="Z147" s="58">
        <f t="shared" si="261"/>
        <v>0</v>
      </c>
      <c r="AA147" s="57">
        <v>0</v>
      </c>
      <c r="AB147" s="5">
        <v>0</v>
      </c>
      <c r="AC147" s="58">
        <v>0</v>
      </c>
      <c r="AD147" s="57">
        <v>0</v>
      </c>
      <c r="AE147" s="5">
        <v>0</v>
      </c>
      <c r="AF147" s="58">
        <v>0</v>
      </c>
      <c r="AG147" s="57">
        <v>0</v>
      </c>
      <c r="AH147" s="5">
        <v>0</v>
      </c>
      <c r="AI147" s="58">
        <v>0</v>
      </c>
      <c r="AJ147" s="57">
        <v>0</v>
      </c>
      <c r="AK147" s="5">
        <v>0</v>
      </c>
      <c r="AL147" s="58">
        <v>0</v>
      </c>
      <c r="AM147" s="57">
        <v>21.5</v>
      </c>
      <c r="AN147" s="5">
        <v>479.95</v>
      </c>
      <c r="AO147" s="58">
        <f t="shared" si="284"/>
        <v>22323.255813953489</v>
      </c>
      <c r="AP147" s="57">
        <v>0</v>
      </c>
      <c r="AQ147" s="5">
        <v>0</v>
      </c>
      <c r="AR147" s="58">
        <v>0</v>
      </c>
      <c r="AS147" s="57">
        <v>0</v>
      </c>
      <c r="AT147" s="5">
        <v>0</v>
      </c>
      <c r="AU147" s="58">
        <v>0</v>
      </c>
      <c r="AV147" s="57">
        <v>185.673</v>
      </c>
      <c r="AW147" s="5">
        <v>15348.97</v>
      </c>
      <c r="AX147" s="58">
        <f t="shared" si="262"/>
        <v>82666.677438292041</v>
      </c>
      <c r="AY147" s="57"/>
      <c r="AZ147" s="5"/>
      <c r="BA147" s="58"/>
      <c r="BB147" s="57">
        <v>0</v>
      </c>
      <c r="BC147" s="5">
        <v>0</v>
      </c>
      <c r="BD147" s="58">
        <f t="shared" si="263"/>
        <v>0</v>
      </c>
      <c r="BE147" s="57"/>
      <c r="BF147" s="5"/>
      <c r="BG147" s="58"/>
      <c r="BH147" s="57">
        <v>0</v>
      </c>
      <c r="BI147" s="5">
        <v>0</v>
      </c>
      <c r="BJ147" s="58">
        <v>0</v>
      </c>
      <c r="BK147" s="57">
        <v>1.1499999999999999</v>
      </c>
      <c r="BL147" s="5">
        <v>2.5499999999999998</v>
      </c>
      <c r="BM147" s="58">
        <f t="shared" si="265"/>
        <v>2217.391304347826</v>
      </c>
      <c r="BN147" s="57">
        <v>0</v>
      </c>
      <c r="BO147" s="5">
        <v>0</v>
      </c>
      <c r="BP147" s="58">
        <v>0</v>
      </c>
      <c r="BQ147" s="57">
        <v>0</v>
      </c>
      <c r="BR147" s="5">
        <v>0</v>
      </c>
      <c r="BS147" s="58">
        <v>0</v>
      </c>
      <c r="BT147" s="57">
        <v>2.5000000000000001E-2</v>
      </c>
      <c r="BU147" s="5">
        <v>0.7</v>
      </c>
      <c r="BV147" s="58">
        <f t="shared" si="292"/>
        <v>27999.999999999996</v>
      </c>
      <c r="BW147" s="57">
        <v>0</v>
      </c>
      <c r="BX147" s="5">
        <v>0</v>
      </c>
      <c r="BY147" s="58">
        <v>0</v>
      </c>
      <c r="BZ147" s="57">
        <v>0</v>
      </c>
      <c r="CA147" s="5">
        <v>0</v>
      </c>
      <c r="CB147" s="58">
        <v>0</v>
      </c>
      <c r="CC147" s="57">
        <v>3.1909999999999998</v>
      </c>
      <c r="CD147" s="5">
        <v>15.09</v>
      </c>
      <c r="CE147" s="58">
        <f t="shared" si="293"/>
        <v>4728.9251018489504</v>
      </c>
      <c r="CF147" s="57">
        <v>9697.7540000000008</v>
      </c>
      <c r="CG147" s="5">
        <v>57940.93</v>
      </c>
      <c r="CH147" s="58">
        <f t="shared" si="266"/>
        <v>5974.6751670541444</v>
      </c>
      <c r="CI147" s="57">
        <v>0</v>
      </c>
      <c r="CJ147" s="5">
        <v>0</v>
      </c>
      <c r="CK147" s="58">
        <v>0</v>
      </c>
      <c r="CL147" s="57">
        <v>0</v>
      </c>
      <c r="CM147" s="5">
        <v>0</v>
      </c>
      <c r="CN147" s="58">
        <v>0</v>
      </c>
      <c r="CO147" s="57">
        <v>0</v>
      </c>
      <c r="CP147" s="5">
        <v>0</v>
      </c>
      <c r="CQ147" s="58">
        <v>0</v>
      </c>
      <c r="CR147" s="57">
        <v>23.824000000000002</v>
      </c>
      <c r="CS147" s="5">
        <v>447.78</v>
      </c>
      <c r="CT147" s="58">
        <f t="shared" si="267"/>
        <v>18795.332437877769</v>
      </c>
      <c r="CU147" s="57">
        <v>9.7000000000000003E-2</v>
      </c>
      <c r="CV147" s="5">
        <v>7.27</v>
      </c>
      <c r="CW147" s="58">
        <f t="shared" si="268"/>
        <v>74948.453608247422</v>
      </c>
      <c r="CX147" s="57">
        <v>0</v>
      </c>
      <c r="CY147" s="5">
        <v>0</v>
      </c>
      <c r="CZ147" s="58">
        <v>0</v>
      </c>
      <c r="DA147" s="57">
        <v>0.08</v>
      </c>
      <c r="DB147" s="5">
        <v>1.41</v>
      </c>
      <c r="DC147" s="58">
        <f t="shared" si="282"/>
        <v>17625</v>
      </c>
      <c r="DD147" s="57">
        <v>0</v>
      </c>
      <c r="DE147" s="5">
        <v>0</v>
      </c>
      <c r="DF147" s="58">
        <v>0</v>
      </c>
      <c r="DG147" s="57">
        <v>0</v>
      </c>
      <c r="DH147" s="5">
        <v>0</v>
      </c>
      <c r="DI147" s="58">
        <v>0</v>
      </c>
      <c r="DJ147" s="57">
        <v>2.0499999999999998</v>
      </c>
      <c r="DK147" s="5">
        <v>20.82</v>
      </c>
      <c r="DL147" s="58">
        <f t="shared" si="269"/>
        <v>10156.09756097561</v>
      </c>
      <c r="DM147" s="57">
        <v>0</v>
      </c>
      <c r="DN147" s="5">
        <v>0</v>
      </c>
      <c r="DO147" s="58">
        <v>0</v>
      </c>
      <c r="DP147" s="57">
        <v>0</v>
      </c>
      <c r="DQ147" s="5">
        <v>0</v>
      </c>
      <c r="DR147" s="58">
        <v>0</v>
      </c>
      <c r="DS147" s="57">
        <v>0</v>
      </c>
      <c r="DT147" s="5">
        <v>0</v>
      </c>
      <c r="DU147" s="58">
        <v>0</v>
      </c>
      <c r="DV147" s="57">
        <v>0</v>
      </c>
      <c r="DW147" s="5">
        <v>0</v>
      </c>
      <c r="DX147" s="58">
        <v>0</v>
      </c>
      <c r="DY147" s="57">
        <v>0</v>
      </c>
      <c r="DZ147" s="5">
        <v>0</v>
      </c>
      <c r="EA147" s="58">
        <v>0</v>
      </c>
      <c r="EB147" s="57">
        <v>0</v>
      </c>
      <c r="EC147" s="5">
        <v>0</v>
      </c>
      <c r="ED147" s="58">
        <v>0</v>
      </c>
      <c r="EE147" s="57">
        <v>0</v>
      </c>
      <c r="EF147" s="5">
        <v>0</v>
      </c>
      <c r="EG147" s="58">
        <v>0</v>
      </c>
      <c r="EH147" s="57">
        <v>0</v>
      </c>
      <c r="EI147" s="5">
        <v>0</v>
      </c>
      <c r="EJ147" s="58">
        <v>0</v>
      </c>
      <c r="EK147" s="57">
        <v>0</v>
      </c>
      <c r="EL147" s="5">
        <v>0</v>
      </c>
      <c r="EM147" s="58">
        <v>0</v>
      </c>
      <c r="EN147" s="57">
        <v>0</v>
      </c>
      <c r="EO147" s="5">
        <v>0</v>
      </c>
      <c r="EP147" s="58">
        <v>0</v>
      </c>
      <c r="EQ147" s="57">
        <v>2002.4369999999999</v>
      </c>
      <c r="ER147" s="5">
        <v>11939.32</v>
      </c>
      <c r="ES147" s="58">
        <f t="shared" si="270"/>
        <v>5962.3948219095037</v>
      </c>
      <c r="ET147" s="57">
        <v>0</v>
      </c>
      <c r="EU147" s="5">
        <v>0</v>
      </c>
      <c r="EV147" s="58">
        <v>0</v>
      </c>
      <c r="EW147" s="57">
        <v>0</v>
      </c>
      <c r="EX147" s="5">
        <v>0</v>
      </c>
      <c r="EY147" s="58">
        <v>0</v>
      </c>
      <c r="EZ147" s="57"/>
      <c r="FA147" s="5"/>
      <c r="FB147" s="58"/>
      <c r="FC147" s="57">
        <v>0</v>
      </c>
      <c r="FD147" s="5">
        <v>0</v>
      </c>
      <c r="FE147" s="58">
        <v>0</v>
      </c>
      <c r="FF147" s="57">
        <v>0.2</v>
      </c>
      <c r="FG147" s="5">
        <v>4.5199999999999996</v>
      </c>
      <c r="FH147" s="58">
        <f t="shared" si="289"/>
        <v>22599.999999999996</v>
      </c>
      <c r="FI147" s="57">
        <v>0</v>
      </c>
      <c r="FJ147" s="5">
        <v>0</v>
      </c>
      <c r="FK147" s="58">
        <v>0</v>
      </c>
      <c r="FL147" s="57">
        <v>0</v>
      </c>
      <c r="FM147" s="5">
        <v>0</v>
      </c>
      <c r="FN147" s="58">
        <f t="shared" si="271"/>
        <v>0</v>
      </c>
      <c r="FO147" s="57">
        <v>0</v>
      </c>
      <c r="FP147" s="5">
        <v>0</v>
      </c>
      <c r="FQ147" s="58">
        <v>0</v>
      </c>
      <c r="FR147" s="57">
        <v>525.04999999999995</v>
      </c>
      <c r="FS147" s="5">
        <v>2792.56</v>
      </c>
      <c r="FT147" s="58">
        <f t="shared" si="286"/>
        <v>5318.6553661556045</v>
      </c>
      <c r="FU147" s="57">
        <v>0</v>
      </c>
      <c r="FV147" s="5">
        <v>0</v>
      </c>
      <c r="FW147" s="58">
        <v>0</v>
      </c>
      <c r="FX147" s="57">
        <v>0</v>
      </c>
      <c r="FY147" s="5">
        <v>0</v>
      </c>
      <c r="FZ147" s="58">
        <v>0</v>
      </c>
      <c r="GA147" s="57">
        <v>0.92200000000000004</v>
      </c>
      <c r="GB147" s="5">
        <v>14.85</v>
      </c>
      <c r="GC147" s="58">
        <f t="shared" si="283"/>
        <v>16106.29067245119</v>
      </c>
      <c r="GD147" s="57">
        <v>0</v>
      </c>
      <c r="GE147" s="5">
        <v>0</v>
      </c>
      <c r="GF147" s="58">
        <v>0</v>
      </c>
      <c r="GG147" s="57">
        <v>0</v>
      </c>
      <c r="GH147" s="5">
        <v>0</v>
      </c>
      <c r="GI147" s="58">
        <v>0</v>
      </c>
      <c r="GJ147" s="57">
        <v>0</v>
      </c>
      <c r="GK147" s="5">
        <v>0</v>
      </c>
      <c r="GL147" s="58">
        <v>0</v>
      </c>
      <c r="GM147" s="57">
        <v>0</v>
      </c>
      <c r="GN147" s="5">
        <v>0</v>
      </c>
      <c r="GO147" s="58">
        <v>0</v>
      </c>
      <c r="GP147" s="57">
        <v>0</v>
      </c>
      <c r="GQ147" s="5">
        <v>0</v>
      </c>
      <c r="GR147" s="58">
        <f t="shared" si="273"/>
        <v>0</v>
      </c>
      <c r="GS147" s="57">
        <v>22</v>
      </c>
      <c r="GT147" s="5">
        <v>194.44</v>
      </c>
      <c r="GU147" s="58">
        <f t="shared" si="274"/>
        <v>8838.181818181818</v>
      </c>
      <c r="GV147" s="57">
        <v>0</v>
      </c>
      <c r="GW147" s="5">
        <v>0</v>
      </c>
      <c r="GX147" s="58">
        <v>0</v>
      </c>
      <c r="GY147" s="57">
        <v>40041.99</v>
      </c>
      <c r="GZ147" s="5">
        <v>206305.63</v>
      </c>
      <c r="HA147" s="58">
        <f t="shared" si="275"/>
        <v>5152.2321942540821</v>
      </c>
      <c r="HB147" s="57">
        <v>0</v>
      </c>
      <c r="HC147" s="5">
        <v>0</v>
      </c>
      <c r="HD147" s="58">
        <f t="shared" si="276"/>
        <v>0</v>
      </c>
      <c r="HE147" s="57"/>
      <c r="HF147" s="5"/>
      <c r="HG147" s="58"/>
      <c r="HH147" s="57">
        <v>0</v>
      </c>
      <c r="HI147" s="5">
        <v>0</v>
      </c>
      <c r="HJ147" s="58">
        <v>0</v>
      </c>
      <c r="HK147" s="57">
        <v>0</v>
      </c>
      <c r="HL147" s="5">
        <v>0</v>
      </c>
      <c r="HM147" s="58">
        <v>0</v>
      </c>
      <c r="HN147" s="57">
        <v>0</v>
      </c>
      <c r="HO147" s="5">
        <v>0</v>
      </c>
      <c r="HP147" s="58">
        <v>0</v>
      </c>
      <c r="HQ147" s="57">
        <v>0</v>
      </c>
      <c r="HR147" s="5">
        <v>0</v>
      </c>
      <c r="HS147" s="58">
        <v>0</v>
      </c>
      <c r="HT147" s="57">
        <v>0</v>
      </c>
      <c r="HU147" s="5">
        <v>0</v>
      </c>
      <c r="HV147" s="58">
        <v>0</v>
      </c>
      <c r="HW147" s="57">
        <v>45.612000000000002</v>
      </c>
      <c r="HX147" s="5">
        <v>957.46</v>
      </c>
      <c r="HY147" s="58">
        <f t="shared" si="279"/>
        <v>20991.405770411293</v>
      </c>
      <c r="HZ147" s="59">
        <v>2.722</v>
      </c>
      <c r="IA147" s="9">
        <v>31.22</v>
      </c>
      <c r="IB147" s="58">
        <v>11469.507714915502</v>
      </c>
      <c r="IC147" s="57">
        <v>100</v>
      </c>
      <c r="ID147" s="5">
        <v>672.76</v>
      </c>
      <c r="IE147" s="58">
        <f t="shared" si="280"/>
        <v>6727.5999999999995</v>
      </c>
      <c r="IF147" s="57">
        <v>2288.596</v>
      </c>
      <c r="IG147" s="5">
        <v>11877.16</v>
      </c>
      <c r="IH147" s="58">
        <f t="shared" si="281"/>
        <v>5189.7145673592022</v>
      </c>
      <c r="II147" s="57">
        <v>0</v>
      </c>
      <c r="IJ147" s="5">
        <v>0</v>
      </c>
      <c r="IK147" s="58">
        <v>0</v>
      </c>
      <c r="IL147" s="57">
        <v>0</v>
      </c>
      <c r="IM147" s="5">
        <v>0</v>
      </c>
      <c r="IN147" s="58">
        <v>0</v>
      </c>
      <c r="IO147" s="57">
        <v>0</v>
      </c>
      <c r="IP147" s="5">
        <v>0</v>
      </c>
      <c r="IQ147" s="58">
        <v>0</v>
      </c>
      <c r="IR147" s="14">
        <f t="shared" si="251"/>
        <v>55135.190999999999</v>
      </c>
      <c r="IS147" s="58">
        <f t="shared" si="252"/>
        <v>311028.81</v>
      </c>
    </row>
    <row r="148" spans="1:253" ht="15" thickBot="1" x14ac:dyDescent="0.35">
      <c r="A148" s="51"/>
      <c r="B148" s="52" t="s">
        <v>17</v>
      </c>
      <c r="C148" s="60">
        <f>SUM(C136:C147)</f>
        <v>0</v>
      </c>
      <c r="D148" s="37">
        <f>SUM(D136:D147)</f>
        <v>0</v>
      </c>
      <c r="E148" s="61"/>
      <c r="F148" s="60"/>
      <c r="G148" s="37"/>
      <c r="H148" s="61"/>
      <c r="I148" s="60">
        <f>SUM(I136:I147)</f>
        <v>48</v>
      </c>
      <c r="J148" s="37">
        <f>SUM(J136:J147)</f>
        <v>568.02</v>
      </c>
      <c r="K148" s="61"/>
      <c r="L148" s="60">
        <f>SUM(L136:L147)</f>
        <v>1661.345</v>
      </c>
      <c r="M148" s="37">
        <f>SUM(M136:M147)</f>
        <v>18815.440000000002</v>
      </c>
      <c r="N148" s="61"/>
      <c r="O148" s="60">
        <f>SUM(O136:O147)</f>
        <v>0</v>
      </c>
      <c r="P148" s="37">
        <f>SUM(P136:P147)</f>
        <v>0</v>
      </c>
      <c r="Q148" s="61"/>
      <c r="R148" s="60">
        <f>SUM(R136:R147)</f>
        <v>17.68</v>
      </c>
      <c r="S148" s="37">
        <f>SUM(S136:S147)</f>
        <v>45.33</v>
      </c>
      <c r="T148" s="61"/>
      <c r="U148" s="60">
        <f>SUM(U136:U147)</f>
        <v>0</v>
      </c>
      <c r="V148" s="37">
        <f>SUM(V136:V147)</f>
        <v>0</v>
      </c>
      <c r="W148" s="61"/>
      <c r="X148" s="60">
        <f t="shared" ref="X148:Y148" si="298">SUM(X136:X147)</f>
        <v>0</v>
      </c>
      <c r="Y148" s="37">
        <f t="shared" si="298"/>
        <v>0</v>
      </c>
      <c r="Z148" s="61"/>
      <c r="AA148" s="60">
        <f>SUM(AA136:AA147)</f>
        <v>5</v>
      </c>
      <c r="AB148" s="37">
        <f>SUM(AB136:AB147)</f>
        <v>21</v>
      </c>
      <c r="AC148" s="61"/>
      <c r="AD148" s="60">
        <f>SUM(AD136:AD147)</f>
        <v>0</v>
      </c>
      <c r="AE148" s="37">
        <f>SUM(AE136:AE147)</f>
        <v>0</v>
      </c>
      <c r="AF148" s="61"/>
      <c r="AG148" s="60">
        <f>SUM(AG136:AG147)</f>
        <v>0</v>
      </c>
      <c r="AH148" s="37">
        <f>SUM(AH136:AH147)</f>
        <v>0</v>
      </c>
      <c r="AI148" s="61"/>
      <c r="AJ148" s="60">
        <f>SUM(AJ136:AJ147)</f>
        <v>0</v>
      </c>
      <c r="AK148" s="37">
        <f>SUM(AK136:AK147)</f>
        <v>0</v>
      </c>
      <c r="AL148" s="61"/>
      <c r="AM148" s="60">
        <f>SUM(AM136:AM147)</f>
        <v>135.5</v>
      </c>
      <c r="AN148" s="37">
        <f>SUM(AN136:AN147)</f>
        <v>1777.03</v>
      </c>
      <c r="AO148" s="61"/>
      <c r="AP148" s="60">
        <f>SUM(AP136:AP147)</f>
        <v>0.499</v>
      </c>
      <c r="AQ148" s="37">
        <f>SUM(AQ136:AQ147)</f>
        <v>64.34</v>
      </c>
      <c r="AR148" s="61"/>
      <c r="AS148" s="60">
        <f>SUM(AS136:AS147)</f>
        <v>0</v>
      </c>
      <c r="AT148" s="37">
        <f>SUM(AT136:AT147)</f>
        <v>0</v>
      </c>
      <c r="AU148" s="61"/>
      <c r="AV148" s="60">
        <f>SUM(AV136:AV147)</f>
        <v>1886.5429999999999</v>
      </c>
      <c r="AW148" s="37">
        <f>SUM(AW136:AW147)</f>
        <v>45721.25</v>
      </c>
      <c r="AX148" s="61"/>
      <c r="AY148" s="60"/>
      <c r="AZ148" s="37"/>
      <c r="BA148" s="61"/>
      <c r="BB148" s="60">
        <f t="shared" ref="BB148:BC148" si="299">SUM(BB136:BB147)</f>
        <v>0</v>
      </c>
      <c r="BC148" s="37">
        <f t="shared" si="299"/>
        <v>0</v>
      </c>
      <c r="BD148" s="61"/>
      <c r="BE148" s="60"/>
      <c r="BF148" s="37"/>
      <c r="BG148" s="61"/>
      <c r="BH148" s="60">
        <f>SUM(BH136:BH147)</f>
        <v>21.2</v>
      </c>
      <c r="BI148" s="37">
        <f>SUM(BI136:BI147)</f>
        <v>141.35</v>
      </c>
      <c r="BJ148" s="61"/>
      <c r="BK148" s="60">
        <f>SUM(BK136:BK147)</f>
        <v>148.46</v>
      </c>
      <c r="BL148" s="37">
        <f>SUM(BL136:BL147)</f>
        <v>825.89999999999986</v>
      </c>
      <c r="BM148" s="61"/>
      <c r="BN148" s="60">
        <f>SUM(BN136:BN147)</f>
        <v>0</v>
      </c>
      <c r="BO148" s="37">
        <f>SUM(BO136:BO147)</f>
        <v>0</v>
      </c>
      <c r="BP148" s="61"/>
      <c r="BQ148" s="60">
        <f>SUM(BQ136:BQ147)</f>
        <v>0</v>
      </c>
      <c r="BR148" s="37">
        <f>SUM(BR136:BR147)</f>
        <v>0</v>
      </c>
      <c r="BS148" s="61"/>
      <c r="BT148" s="60">
        <f>SUM(BT136:BT147)</f>
        <v>0.17600000000000002</v>
      </c>
      <c r="BU148" s="37">
        <f>SUM(BU136:BU147)</f>
        <v>9.24</v>
      </c>
      <c r="BV148" s="61"/>
      <c r="BW148" s="60">
        <f>SUM(BW136:BW147)</f>
        <v>0.01</v>
      </c>
      <c r="BX148" s="37">
        <f>SUM(BX136:BX147)</f>
        <v>0.06</v>
      </c>
      <c r="BY148" s="61"/>
      <c r="BZ148" s="60">
        <f>SUM(BZ136:BZ147)</f>
        <v>0</v>
      </c>
      <c r="CA148" s="37">
        <f>SUM(CA136:CA147)</f>
        <v>0</v>
      </c>
      <c r="CB148" s="61"/>
      <c r="CC148" s="60">
        <f>SUM(CC136:CC147)</f>
        <v>164.38399999999999</v>
      </c>
      <c r="CD148" s="37">
        <f>SUM(CD136:CD147)</f>
        <v>3531.81</v>
      </c>
      <c r="CE148" s="61"/>
      <c r="CF148" s="60">
        <f>SUM(CF136:CF147)</f>
        <v>317081.19799999997</v>
      </c>
      <c r="CG148" s="37">
        <f>SUM(CG136:CG147)</f>
        <v>1523529.97</v>
      </c>
      <c r="CH148" s="61"/>
      <c r="CI148" s="60">
        <f>SUM(CI136:CI147)</f>
        <v>0</v>
      </c>
      <c r="CJ148" s="37">
        <f>SUM(CJ136:CJ147)</f>
        <v>0</v>
      </c>
      <c r="CK148" s="61"/>
      <c r="CL148" s="60">
        <f>SUM(CL136:CL147)</f>
        <v>0</v>
      </c>
      <c r="CM148" s="37">
        <f>SUM(CM136:CM147)</f>
        <v>0</v>
      </c>
      <c r="CN148" s="61"/>
      <c r="CO148" s="60">
        <f>SUM(CO136:CO147)</f>
        <v>0</v>
      </c>
      <c r="CP148" s="37">
        <f>SUM(CP136:CP147)</f>
        <v>0</v>
      </c>
      <c r="CQ148" s="61"/>
      <c r="CR148" s="60">
        <f>SUM(CR136:CR147)</f>
        <v>191.96700000000001</v>
      </c>
      <c r="CS148" s="37">
        <f>SUM(CS136:CS147)</f>
        <v>3919.0200000000004</v>
      </c>
      <c r="CT148" s="61"/>
      <c r="CU148" s="60">
        <f>SUM(CU136:CU147)</f>
        <v>0.27800000000000002</v>
      </c>
      <c r="CV148" s="37">
        <f>SUM(CV136:CV147)</f>
        <v>29.09</v>
      </c>
      <c r="CW148" s="61"/>
      <c r="CX148" s="60">
        <f>SUM(CX136:CX147)</f>
        <v>0</v>
      </c>
      <c r="CY148" s="37">
        <f>SUM(CY136:CY147)</f>
        <v>0</v>
      </c>
      <c r="CZ148" s="61"/>
      <c r="DA148" s="60">
        <f>SUM(DA136:DA147)</f>
        <v>2.927</v>
      </c>
      <c r="DB148" s="37">
        <f>SUM(DB136:DB147)</f>
        <v>102.23</v>
      </c>
      <c r="DC148" s="61"/>
      <c r="DD148" s="60">
        <f>SUM(DD136:DD147)</f>
        <v>0</v>
      </c>
      <c r="DE148" s="37">
        <f>SUM(DE136:DE147)</f>
        <v>0</v>
      </c>
      <c r="DF148" s="61"/>
      <c r="DG148" s="60">
        <f>SUM(DG136:DG147)</f>
        <v>1.645</v>
      </c>
      <c r="DH148" s="37">
        <f>SUM(DH136:DH147)</f>
        <v>42.39</v>
      </c>
      <c r="DI148" s="61"/>
      <c r="DJ148" s="60">
        <f>SUM(DJ136:DJ147)</f>
        <v>46.467999999999996</v>
      </c>
      <c r="DK148" s="37">
        <f>SUM(DK136:DK147)</f>
        <v>430.13999999999993</v>
      </c>
      <c r="DL148" s="61"/>
      <c r="DM148" s="60">
        <f>SUM(DM136:DM147)</f>
        <v>0</v>
      </c>
      <c r="DN148" s="37">
        <f>SUM(DN136:DN147)</f>
        <v>0</v>
      </c>
      <c r="DO148" s="61"/>
      <c r="DP148" s="60">
        <f>SUM(DP136:DP147)</f>
        <v>21.658999999999999</v>
      </c>
      <c r="DQ148" s="37">
        <f>SUM(DQ136:DQ147)</f>
        <v>251.99</v>
      </c>
      <c r="DR148" s="61"/>
      <c r="DS148" s="60">
        <f>SUM(DS136:DS147)</f>
        <v>0</v>
      </c>
      <c r="DT148" s="37">
        <f>SUM(DT136:DT147)</f>
        <v>0</v>
      </c>
      <c r="DU148" s="61"/>
      <c r="DV148" s="60">
        <f>SUM(DV136:DV147)</f>
        <v>0</v>
      </c>
      <c r="DW148" s="37">
        <f>SUM(DW136:DW147)</f>
        <v>0</v>
      </c>
      <c r="DX148" s="61"/>
      <c r="DY148" s="60">
        <f>SUM(DY136:DY147)</f>
        <v>0</v>
      </c>
      <c r="DZ148" s="37">
        <f>SUM(DZ136:DZ147)</f>
        <v>0</v>
      </c>
      <c r="EA148" s="61"/>
      <c r="EB148" s="60">
        <f>SUM(EB136:EB147)</f>
        <v>0</v>
      </c>
      <c r="EC148" s="37">
        <f>SUM(EC136:EC147)</f>
        <v>0</v>
      </c>
      <c r="ED148" s="61"/>
      <c r="EE148" s="60">
        <f>SUM(EE136:EE147)</f>
        <v>0.72</v>
      </c>
      <c r="EF148" s="37">
        <f>SUM(EF136:EF147)</f>
        <v>6.14</v>
      </c>
      <c r="EG148" s="61"/>
      <c r="EH148" s="60">
        <f>SUM(EH136:EH147)</f>
        <v>0</v>
      </c>
      <c r="EI148" s="37">
        <f>SUM(EI136:EI147)</f>
        <v>0</v>
      </c>
      <c r="EJ148" s="61"/>
      <c r="EK148" s="60">
        <f t="shared" ref="EK148:EL148" si="300">SUM(EK136:EK147)</f>
        <v>0</v>
      </c>
      <c r="EL148" s="37">
        <f t="shared" si="300"/>
        <v>0</v>
      </c>
      <c r="EM148" s="61"/>
      <c r="EN148" s="60">
        <f>SUM(EN136:EN147)</f>
        <v>0.03</v>
      </c>
      <c r="EO148" s="37">
        <f>SUM(EO136:EO147)</f>
        <v>0.15</v>
      </c>
      <c r="EP148" s="61"/>
      <c r="EQ148" s="60">
        <f>SUM(EQ136:EQ147)</f>
        <v>6117.585</v>
      </c>
      <c r="ER148" s="37">
        <f>SUM(ER136:ER147)</f>
        <v>71700.11</v>
      </c>
      <c r="ES148" s="61"/>
      <c r="ET148" s="60">
        <f>SUM(ET136:ET147)</f>
        <v>0</v>
      </c>
      <c r="EU148" s="37">
        <f>SUM(EU136:EU147)</f>
        <v>0</v>
      </c>
      <c r="EV148" s="61"/>
      <c r="EW148" s="60">
        <f>SUM(EW136:EW147)</f>
        <v>0</v>
      </c>
      <c r="EX148" s="37">
        <f>SUM(EX136:EX147)</f>
        <v>0</v>
      </c>
      <c r="EY148" s="61"/>
      <c r="EZ148" s="60"/>
      <c r="FA148" s="37"/>
      <c r="FB148" s="61"/>
      <c r="FC148" s="60">
        <f>SUM(FC136:FC147)</f>
        <v>0</v>
      </c>
      <c r="FD148" s="37">
        <f>SUM(FD136:FD147)</f>
        <v>0</v>
      </c>
      <c r="FE148" s="61"/>
      <c r="FF148" s="60">
        <f>SUM(FF136:FF147)</f>
        <v>1.01</v>
      </c>
      <c r="FG148" s="37">
        <f>SUM(FG136:FG147)</f>
        <v>13.62</v>
      </c>
      <c r="FH148" s="61"/>
      <c r="FI148" s="60">
        <f>SUM(FI136:FI147)</f>
        <v>0</v>
      </c>
      <c r="FJ148" s="37">
        <f>SUM(FJ136:FJ147)</f>
        <v>0</v>
      </c>
      <c r="FK148" s="61"/>
      <c r="FL148" s="60">
        <f t="shared" ref="FL148:FM148" si="301">SUM(FL136:FL147)</f>
        <v>0</v>
      </c>
      <c r="FM148" s="37">
        <f t="shared" si="301"/>
        <v>0</v>
      </c>
      <c r="FN148" s="61"/>
      <c r="FO148" s="60">
        <f>SUM(FO136:FO147)</f>
        <v>0</v>
      </c>
      <c r="FP148" s="37">
        <f>SUM(FP136:FP147)</f>
        <v>0</v>
      </c>
      <c r="FQ148" s="61"/>
      <c r="FR148" s="60">
        <f>SUM(FR136:FR147)</f>
        <v>21104.739999999998</v>
      </c>
      <c r="FS148" s="37">
        <f>SUM(FS136:FS147)</f>
        <v>100267.54</v>
      </c>
      <c r="FT148" s="61"/>
      <c r="FU148" s="60">
        <f>SUM(FU136:FU147)</f>
        <v>0</v>
      </c>
      <c r="FV148" s="37">
        <f>SUM(FV136:FV147)</f>
        <v>0</v>
      </c>
      <c r="FW148" s="61"/>
      <c r="FX148" s="60">
        <f>SUM(FX136:FX147)</f>
        <v>286.30500000000001</v>
      </c>
      <c r="FY148" s="37">
        <f>SUM(FY136:FY147)</f>
        <v>1367.67</v>
      </c>
      <c r="FZ148" s="61"/>
      <c r="GA148" s="60">
        <f>SUM(GA136:GA147)</f>
        <v>3.4380000000000002</v>
      </c>
      <c r="GB148" s="37">
        <f>SUM(GB136:GB147)</f>
        <v>49.86</v>
      </c>
      <c r="GC148" s="61"/>
      <c r="GD148" s="60">
        <f>SUM(GD136:GD147)</f>
        <v>0</v>
      </c>
      <c r="GE148" s="37">
        <f>SUM(GE136:GE147)</f>
        <v>0</v>
      </c>
      <c r="GF148" s="61"/>
      <c r="GG148" s="60">
        <f>SUM(GG136:GG147)</f>
        <v>0</v>
      </c>
      <c r="GH148" s="37">
        <f>SUM(GH136:GH147)</f>
        <v>0</v>
      </c>
      <c r="GI148" s="61"/>
      <c r="GJ148" s="60">
        <f>SUM(GJ136:GJ147)</f>
        <v>0</v>
      </c>
      <c r="GK148" s="37">
        <f>SUM(GK136:GK147)</f>
        <v>0</v>
      </c>
      <c r="GL148" s="61"/>
      <c r="GM148" s="60">
        <f>SUM(GM136:GM147)</f>
        <v>0</v>
      </c>
      <c r="GN148" s="37">
        <f>SUM(GN136:GN147)</f>
        <v>0</v>
      </c>
      <c r="GO148" s="61"/>
      <c r="GP148" s="60">
        <f t="shared" ref="GP148:GQ148" si="302">SUM(GP136:GP147)</f>
        <v>0</v>
      </c>
      <c r="GQ148" s="37">
        <f t="shared" si="302"/>
        <v>0</v>
      </c>
      <c r="GR148" s="61"/>
      <c r="GS148" s="60">
        <f>SUM(GS136:GS147)</f>
        <v>849.34900000000005</v>
      </c>
      <c r="GT148" s="37">
        <f>SUM(GT136:GT147)</f>
        <v>5041.91</v>
      </c>
      <c r="GU148" s="61"/>
      <c r="GV148" s="60">
        <f>SUM(GV136:GV147)</f>
        <v>0</v>
      </c>
      <c r="GW148" s="37">
        <f>SUM(GW136:GW147)</f>
        <v>0</v>
      </c>
      <c r="GX148" s="61"/>
      <c r="GY148" s="60">
        <f>SUM(GY136:GY147)</f>
        <v>495905.63699999999</v>
      </c>
      <c r="GZ148" s="37">
        <f>SUM(GZ136:GZ147)</f>
        <v>2411592.64</v>
      </c>
      <c r="HA148" s="61"/>
      <c r="HB148" s="60">
        <f t="shared" ref="HB148:HC148" si="303">SUM(HB136:HB147)</f>
        <v>0</v>
      </c>
      <c r="HC148" s="37">
        <f t="shared" si="303"/>
        <v>0</v>
      </c>
      <c r="HD148" s="61"/>
      <c r="HE148" s="60"/>
      <c r="HF148" s="37"/>
      <c r="HG148" s="61"/>
      <c r="HH148" s="60">
        <f>SUM(HH136:HH147)</f>
        <v>1.911</v>
      </c>
      <c r="HI148" s="37">
        <f>SUM(HI136:HI147)</f>
        <v>12.799999999999999</v>
      </c>
      <c r="HJ148" s="61"/>
      <c r="HK148" s="60">
        <f>SUM(HK136:HK147)</f>
        <v>0</v>
      </c>
      <c r="HL148" s="37">
        <f>SUM(HL136:HL147)</f>
        <v>0</v>
      </c>
      <c r="HM148" s="61"/>
      <c r="HN148" s="60">
        <f>SUM(HN136:HN147)</f>
        <v>0</v>
      </c>
      <c r="HO148" s="37">
        <f>SUM(HO136:HO147)</f>
        <v>0</v>
      </c>
      <c r="HP148" s="61"/>
      <c r="HQ148" s="60">
        <f>SUM(HQ136:HQ147)</f>
        <v>560.9860000000001</v>
      </c>
      <c r="HR148" s="37">
        <f>SUM(HR136:HR147)</f>
        <v>2736.4</v>
      </c>
      <c r="HS148" s="61"/>
      <c r="HT148" s="60">
        <f>SUM(HT136:HT147)</f>
        <v>2.3219999999999996</v>
      </c>
      <c r="HU148" s="37">
        <f>SUM(HU136:HU147)</f>
        <v>143.31</v>
      </c>
      <c r="HV148" s="61"/>
      <c r="HW148" s="60">
        <f>SUM(HW136:HW147)</f>
        <v>703.52099999999996</v>
      </c>
      <c r="HX148" s="37">
        <f>SUM(HX136:HX147)</f>
        <v>11137.189999999999</v>
      </c>
      <c r="HY148" s="61"/>
      <c r="HZ148" s="60">
        <v>88.838000000000008</v>
      </c>
      <c r="IA148" s="37">
        <v>960.86000000000013</v>
      </c>
      <c r="IB148" s="61"/>
      <c r="IC148" s="60">
        <f>SUM(IC136:IC147)</f>
        <v>2422.09</v>
      </c>
      <c r="ID148" s="37">
        <f>SUM(ID136:ID147)</f>
        <v>15536.34</v>
      </c>
      <c r="IE148" s="61"/>
      <c r="IF148" s="60">
        <f>SUM(IF136:IF147)</f>
        <v>36331.810999999994</v>
      </c>
      <c r="IG148" s="37">
        <f>SUM(IG136:IG147)</f>
        <v>171505.08</v>
      </c>
      <c r="IH148" s="61"/>
      <c r="II148" s="60">
        <f>SUM(II136:II147)</f>
        <v>0</v>
      </c>
      <c r="IJ148" s="37">
        <f>SUM(IJ136:IJ147)</f>
        <v>0</v>
      </c>
      <c r="IK148" s="61"/>
      <c r="IL148" s="60">
        <f>SUM(IL136:IL147)</f>
        <v>0</v>
      </c>
      <c r="IM148" s="37">
        <f>SUM(IM136:IM147)</f>
        <v>0</v>
      </c>
      <c r="IN148" s="61"/>
      <c r="IO148" s="60">
        <f>SUM(IO136:IO147)</f>
        <v>0</v>
      </c>
      <c r="IP148" s="37">
        <f>SUM(IP136:IP147)</f>
        <v>0</v>
      </c>
      <c r="IQ148" s="61"/>
      <c r="IR148" s="38">
        <f t="shared" si="251"/>
        <v>885815.23199999996</v>
      </c>
      <c r="IS148" s="61">
        <f t="shared" si="252"/>
        <v>4391897.22</v>
      </c>
    </row>
    <row r="149" spans="1:253" x14ac:dyDescent="0.3">
      <c r="A149" s="54">
        <v>2015</v>
      </c>
      <c r="B149" s="50" t="s">
        <v>5</v>
      </c>
      <c r="C149" s="57">
        <v>0</v>
      </c>
      <c r="D149" s="5">
        <v>0</v>
      </c>
      <c r="E149" s="58">
        <v>0</v>
      </c>
      <c r="F149" s="57"/>
      <c r="G149" s="5"/>
      <c r="H149" s="58"/>
      <c r="I149" s="57">
        <v>0</v>
      </c>
      <c r="J149" s="5">
        <v>0</v>
      </c>
      <c r="K149" s="58">
        <v>0</v>
      </c>
      <c r="L149" s="57">
        <v>193.679</v>
      </c>
      <c r="M149" s="5">
        <v>2293.7399999999998</v>
      </c>
      <c r="N149" s="58">
        <f t="shared" ref="N149:N160" si="304">M149/L149*1000</f>
        <v>11842.997950216593</v>
      </c>
      <c r="O149" s="57">
        <v>0</v>
      </c>
      <c r="P149" s="5">
        <v>0</v>
      </c>
      <c r="Q149" s="58">
        <v>0</v>
      </c>
      <c r="R149" s="57">
        <v>0</v>
      </c>
      <c r="S149" s="5">
        <v>0</v>
      </c>
      <c r="T149" s="58">
        <v>0</v>
      </c>
      <c r="U149" s="57">
        <v>0</v>
      </c>
      <c r="V149" s="5">
        <v>0</v>
      </c>
      <c r="W149" s="58">
        <v>0</v>
      </c>
      <c r="X149" s="57">
        <v>0</v>
      </c>
      <c r="Y149" s="5">
        <v>0</v>
      </c>
      <c r="Z149" s="58">
        <f t="shared" ref="Z149:Z160" si="305">IF(X149=0,0,Y149/X149*1000)</f>
        <v>0</v>
      </c>
      <c r="AA149" s="57">
        <v>0</v>
      </c>
      <c r="AB149" s="5">
        <v>0</v>
      </c>
      <c r="AC149" s="58">
        <v>0</v>
      </c>
      <c r="AD149" s="57">
        <v>0</v>
      </c>
      <c r="AE149" s="5">
        <v>0</v>
      </c>
      <c r="AF149" s="58">
        <v>0</v>
      </c>
      <c r="AG149" s="57">
        <v>0</v>
      </c>
      <c r="AH149" s="5">
        <v>0</v>
      </c>
      <c r="AI149" s="58">
        <v>0</v>
      </c>
      <c r="AJ149" s="57">
        <v>0</v>
      </c>
      <c r="AK149" s="5">
        <v>0</v>
      </c>
      <c r="AL149" s="58">
        <v>0</v>
      </c>
      <c r="AM149" s="57">
        <v>0</v>
      </c>
      <c r="AN149" s="5">
        <v>0</v>
      </c>
      <c r="AO149" s="58">
        <v>0</v>
      </c>
      <c r="AP149" s="57">
        <v>0</v>
      </c>
      <c r="AQ149" s="5">
        <v>0</v>
      </c>
      <c r="AR149" s="58">
        <v>0</v>
      </c>
      <c r="AS149" s="57">
        <v>0</v>
      </c>
      <c r="AT149" s="5">
        <v>0</v>
      </c>
      <c r="AU149" s="58">
        <v>0</v>
      </c>
      <c r="AV149" s="57">
        <v>88.593000000000004</v>
      </c>
      <c r="AW149" s="5">
        <v>1064.99</v>
      </c>
      <c r="AX149" s="58">
        <f t="shared" ref="AX149:AX160" si="306">AW149/AV149*1000</f>
        <v>12021.152912758344</v>
      </c>
      <c r="AY149" s="57"/>
      <c r="AZ149" s="5"/>
      <c r="BA149" s="58"/>
      <c r="BB149" s="57">
        <v>0</v>
      </c>
      <c r="BC149" s="5">
        <v>0</v>
      </c>
      <c r="BD149" s="58">
        <f t="shared" ref="BD149:BD160" si="307">IF(BB149=0,0,BC149/BB149*1000)</f>
        <v>0</v>
      </c>
      <c r="BE149" s="57"/>
      <c r="BF149" s="5"/>
      <c r="BG149" s="58"/>
      <c r="BH149" s="57">
        <v>0</v>
      </c>
      <c r="BI149" s="5">
        <v>0</v>
      </c>
      <c r="BJ149" s="58">
        <v>0</v>
      </c>
      <c r="BK149" s="57">
        <v>0</v>
      </c>
      <c r="BL149" s="5">
        <v>0</v>
      </c>
      <c r="BM149" s="58">
        <v>0</v>
      </c>
      <c r="BN149" s="57">
        <v>0</v>
      </c>
      <c r="BO149" s="5">
        <v>0</v>
      </c>
      <c r="BP149" s="58">
        <v>0</v>
      </c>
      <c r="BQ149" s="57">
        <v>0</v>
      </c>
      <c r="BR149" s="5">
        <v>0</v>
      </c>
      <c r="BS149" s="58">
        <v>0</v>
      </c>
      <c r="BT149" s="57">
        <v>0</v>
      </c>
      <c r="BU149" s="5">
        <v>0</v>
      </c>
      <c r="BV149" s="58">
        <v>0</v>
      </c>
      <c r="BW149" s="57">
        <v>0</v>
      </c>
      <c r="BX149" s="5">
        <v>0</v>
      </c>
      <c r="BY149" s="58">
        <v>0</v>
      </c>
      <c r="BZ149" s="57">
        <v>0</v>
      </c>
      <c r="CA149" s="5">
        <v>0</v>
      </c>
      <c r="CB149" s="58">
        <v>0</v>
      </c>
      <c r="CC149" s="57">
        <v>0</v>
      </c>
      <c r="CD149" s="5">
        <v>0</v>
      </c>
      <c r="CE149" s="58">
        <v>0</v>
      </c>
      <c r="CF149" s="57">
        <v>15618.715</v>
      </c>
      <c r="CG149" s="5">
        <v>73400.100000000006</v>
      </c>
      <c r="CH149" s="58">
        <f t="shared" ref="CH149:CH160" si="308">CG149/CF149*1000</f>
        <v>4699.4967255628908</v>
      </c>
      <c r="CI149" s="57">
        <v>0</v>
      </c>
      <c r="CJ149" s="5">
        <v>0</v>
      </c>
      <c r="CK149" s="58">
        <v>0</v>
      </c>
      <c r="CL149" s="57">
        <v>0</v>
      </c>
      <c r="CM149" s="5">
        <v>0</v>
      </c>
      <c r="CN149" s="58">
        <v>0</v>
      </c>
      <c r="CO149" s="57">
        <v>0</v>
      </c>
      <c r="CP149" s="5">
        <v>0</v>
      </c>
      <c r="CQ149" s="58">
        <v>0</v>
      </c>
      <c r="CR149" s="57">
        <v>0.36</v>
      </c>
      <c r="CS149" s="5">
        <v>11.19</v>
      </c>
      <c r="CT149" s="58">
        <f t="shared" ref="CT149:CT160" si="309">CS149/CR149*1000</f>
        <v>31083.333333333332</v>
      </c>
      <c r="CU149" s="57">
        <v>2.1999999999999999E-2</v>
      </c>
      <c r="CV149" s="5">
        <v>0.37</v>
      </c>
      <c r="CW149" s="58">
        <f t="shared" ref="CW149:CW160" si="310">CV149/CU149*1000</f>
        <v>16818.18181818182</v>
      </c>
      <c r="CX149" s="57">
        <v>0</v>
      </c>
      <c r="CY149" s="5">
        <v>0</v>
      </c>
      <c r="CZ149" s="58">
        <v>0</v>
      </c>
      <c r="DA149" s="57">
        <v>3.0000000000000001E-3</v>
      </c>
      <c r="DB149" s="5">
        <v>0.05</v>
      </c>
      <c r="DC149" s="58">
        <f t="shared" ref="DC149:DC158" si="311">DB149/DA149*1000</f>
        <v>16666.666666666668</v>
      </c>
      <c r="DD149" s="57">
        <v>0</v>
      </c>
      <c r="DE149" s="5">
        <v>0</v>
      </c>
      <c r="DF149" s="58">
        <v>0</v>
      </c>
      <c r="DG149" s="57">
        <v>1.087</v>
      </c>
      <c r="DH149" s="5">
        <v>47.62</v>
      </c>
      <c r="DI149" s="58">
        <f t="shared" ref="DI149:DI157" si="312">DH149/DG149*1000</f>
        <v>43808.647654093831</v>
      </c>
      <c r="DJ149" s="57">
        <v>0.35299999999999998</v>
      </c>
      <c r="DK149" s="5">
        <v>3.02</v>
      </c>
      <c r="DL149" s="58">
        <f t="shared" ref="DL149:DL160" si="313">DK149/DJ149*1000</f>
        <v>8555.2407932011338</v>
      </c>
      <c r="DM149" s="57">
        <v>0</v>
      </c>
      <c r="DN149" s="5">
        <v>0</v>
      </c>
      <c r="DO149" s="58">
        <v>0</v>
      </c>
      <c r="DP149" s="57">
        <v>0</v>
      </c>
      <c r="DQ149" s="5">
        <v>0</v>
      </c>
      <c r="DR149" s="58">
        <v>0</v>
      </c>
      <c r="DS149" s="57">
        <v>0</v>
      </c>
      <c r="DT149" s="5">
        <v>0</v>
      </c>
      <c r="DU149" s="58">
        <v>0</v>
      </c>
      <c r="DV149" s="57">
        <v>0</v>
      </c>
      <c r="DW149" s="5">
        <v>0</v>
      </c>
      <c r="DX149" s="58">
        <v>0</v>
      </c>
      <c r="DY149" s="57">
        <v>0</v>
      </c>
      <c r="DZ149" s="5">
        <v>0</v>
      </c>
      <c r="EA149" s="58">
        <v>0</v>
      </c>
      <c r="EB149" s="57">
        <v>0</v>
      </c>
      <c r="EC149" s="5">
        <v>0</v>
      </c>
      <c r="ED149" s="58">
        <v>0</v>
      </c>
      <c r="EE149" s="57">
        <v>0</v>
      </c>
      <c r="EF149" s="5">
        <v>0</v>
      </c>
      <c r="EG149" s="58">
        <v>0</v>
      </c>
      <c r="EH149" s="57">
        <v>0</v>
      </c>
      <c r="EI149" s="5">
        <v>0</v>
      </c>
      <c r="EJ149" s="58">
        <v>0</v>
      </c>
      <c r="EK149" s="57">
        <v>0</v>
      </c>
      <c r="EL149" s="5">
        <v>0</v>
      </c>
      <c r="EM149" s="58">
        <v>0</v>
      </c>
      <c r="EN149" s="57">
        <v>0</v>
      </c>
      <c r="EO149" s="5">
        <v>0</v>
      </c>
      <c r="EP149" s="58">
        <v>0</v>
      </c>
      <c r="EQ149" s="57">
        <v>273.137</v>
      </c>
      <c r="ER149" s="5">
        <v>3528.94</v>
      </c>
      <c r="ES149" s="58">
        <f t="shared" ref="ES149:ES160" si="314">ER149/EQ149*1000</f>
        <v>12920.03646521709</v>
      </c>
      <c r="ET149" s="57">
        <v>0</v>
      </c>
      <c r="EU149" s="5">
        <v>0</v>
      </c>
      <c r="EV149" s="58">
        <v>0</v>
      </c>
      <c r="EW149" s="57">
        <v>0</v>
      </c>
      <c r="EX149" s="5">
        <v>0</v>
      </c>
      <c r="EY149" s="58">
        <v>0</v>
      </c>
      <c r="EZ149" s="57"/>
      <c r="FA149" s="5"/>
      <c r="FB149" s="58"/>
      <c r="FC149" s="57">
        <v>0</v>
      </c>
      <c r="FD149" s="5">
        <v>0</v>
      </c>
      <c r="FE149" s="58">
        <v>0</v>
      </c>
      <c r="FF149" s="57">
        <v>0</v>
      </c>
      <c r="FG149" s="5">
        <v>0</v>
      </c>
      <c r="FH149" s="58">
        <v>0</v>
      </c>
      <c r="FI149" s="57">
        <v>0</v>
      </c>
      <c r="FJ149" s="5">
        <v>0</v>
      </c>
      <c r="FK149" s="58">
        <v>0</v>
      </c>
      <c r="FL149" s="57">
        <v>0</v>
      </c>
      <c r="FM149" s="5">
        <v>0</v>
      </c>
      <c r="FN149" s="58">
        <f t="shared" ref="FN149:FN160" si="315">IF(FL149=0,0,FM149/FL149*1000)</f>
        <v>0</v>
      </c>
      <c r="FO149" s="57">
        <v>0</v>
      </c>
      <c r="FP149" s="5">
        <v>0</v>
      </c>
      <c r="FQ149" s="58">
        <v>0</v>
      </c>
      <c r="FR149" s="57">
        <v>0</v>
      </c>
      <c r="FS149" s="5">
        <v>0</v>
      </c>
      <c r="FT149" s="58">
        <v>0</v>
      </c>
      <c r="FU149" s="57">
        <v>0</v>
      </c>
      <c r="FV149" s="5">
        <v>0</v>
      </c>
      <c r="FW149" s="58">
        <v>0</v>
      </c>
      <c r="FX149" s="57">
        <v>0</v>
      </c>
      <c r="FY149" s="5">
        <v>0</v>
      </c>
      <c r="FZ149" s="58">
        <v>0</v>
      </c>
      <c r="GA149" s="57">
        <v>0</v>
      </c>
      <c r="GB149" s="5">
        <v>0</v>
      </c>
      <c r="GC149" s="58">
        <v>0</v>
      </c>
      <c r="GD149" s="57">
        <v>0</v>
      </c>
      <c r="GE149" s="5">
        <v>0</v>
      </c>
      <c r="GF149" s="58">
        <v>0</v>
      </c>
      <c r="GG149" s="57">
        <v>0</v>
      </c>
      <c r="GH149" s="5">
        <v>0</v>
      </c>
      <c r="GI149" s="58">
        <v>0</v>
      </c>
      <c r="GJ149" s="57">
        <v>0</v>
      </c>
      <c r="GK149" s="5">
        <v>0</v>
      </c>
      <c r="GL149" s="58">
        <v>0</v>
      </c>
      <c r="GM149" s="57">
        <v>0</v>
      </c>
      <c r="GN149" s="5">
        <v>0</v>
      </c>
      <c r="GO149" s="58">
        <v>0</v>
      </c>
      <c r="GP149" s="57">
        <v>0</v>
      </c>
      <c r="GQ149" s="5">
        <v>0</v>
      </c>
      <c r="GR149" s="58">
        <f t="shared" ref="GR149:GR160" si="316">IF(GP149=0,0,GQ149/GP149*1000)</f>
        <v>0</v>
      </c>
      <c r="GS149" s="57">
        <v>0</v>
      </c>
      <c r="GT149" s="5">
        <v>0</v>
      </c>
      <c r="GU149" s="58">
        <v>0</v>
      </c>
      <c r="GV149" s="57">
        <v>0</v>
      </c>
      <c r="GW149" s="5">
        <v>0</v>
      </c>
      <c r="GX149" s="58">
        <v>0</v>
      </c>
      <c r="GY149" s="57">
        <v>50397.743000000002</v>
      </c>
      <c r="GZ149" s="5">
        <v>248106.23999999999</v>
      </c>
      <c r="HA149" s="58">
        <f t="shared" ref="HA149:HA160" si="317">GZ149/GY149*1000</f>
        <v>4922.9633160357989</v>
      </c>
      <c r="HB149" s="57">
        <v>0</v>
      </c>
      <c r="HC149" s="5">
        <v>0</v>
      </c>
      <c r="HD149" s="58">
        <f t="shared" ref="HD149:HD160" si="318">IF(HB149=0,0,HC149/HB149*1000)</f>
        <v>0</v>
      </c>
      <c r="HE149" s="57"/>
      <c r="HF149" s="5"/>
      <c r="HG149" s="58"/>
      <c r="HH149" s="57">
        <v>0</v>
      </c>
      <c r="HI149" s="5">
        <v>0</v>
      </c>
      <c r="HJ149" s="58">
        <v>0</v>
      </c>
      <c r="HK149" s="57">
        <v>0</v>
      </c>
      <c r="HL149" s="5">
        <v>0</v>
      </c>
      <c r="HM149" s="58">
        <v>0</v>
      </c>
      <c r="HN149" s="57">
        <v>0</v>
      </c>
      <c r="HO149" s="5">
        <v>0</v>
      </c>
      <c r="HP149" s="58">
        <v>0</v>
      </c>
      <c r="HQ149" s="57">
        <v>0</v>
      </c>
      <c r="HR149" s="5">
        <v>0</v>
      </c>
      <c r="HS149" s="58">
        <v>0</v>
      </c>
      <c r="HT149" s="57">
        <v>0</v>
      </c>
      <c r="HU149" s="5">
        <v>0</v>
      </c>
      <c r="HV149" s="58">
        <v>0</v>
      </c>
      <c r="HW149" s="57">
        <v>6.2869999999999999</v>
      </c>
      <c r="HX149" s="5">
        <v>183.13</v>
      </c>
      <c r="HY149" s="58">
        <f t="shared" ref="HY149:HY160" si="319">HX149/HW149*1000</f>
        <v>29128.360108159693</v>
      </c>
      <c r="HZ149" s="59">
        <v>13.534000000000001</v>
      </c>
      <c r="IA149" s="9">
        <v>138.69999999999999</v>
      </c>
      <c r="IB149" s="58">
        <v>10248.263632333381</v>
      </c>
      <c r="IC149" s="57">
        <v>96</v>
      </c>
      <c r="ID149" s="5">
        <v>653.76</v>
      </c>
      <c r="IE149" s="58">
        <f t="shared" ref="IE149:IE158" si="320">ID149/IC149*1000</f>
        <v>6810</v>
      </c>
      <c r="IF149" s="57">
        <v>5146.5</v>
      </c>
      <c r="IG149" s="5">
        <v>25072.93</v>
      </c>
      <c r="IH149" s="58">
        <f t="shared" ref="IH149:IH160" si="321">IG149/IF149*1000</f>
        <v>4871.8410570290489</v>
      </c>
      <c r="II149" s="57">
        <v>0</v>
      </c>
      <c r="IJ149" s="5">
        <v>0</v>
      </c>
      <c r="IK149" s="58">
        <v>0</v>
      </c>
      <c r="IL149" s="57">
        <v>0</v>
      </c>
      <c r="IM149" s="5">
        <v>0</v>
      </c>
      <c r="IN149" s="58">
        <v>0</v>
      </c>
      <c r="IO149" s="57">
        <v>0</v>
      </c>
      <c r="IP149" s="5">
        <v>0</v>
      </c>
      <c r="IQ149" s="58">
        <v>0</v>
      </c>
      <c r="IR149" s="14">
        <f t="shared" si="251"/>
        <v>71836.013000000006</v>
      </c>
      <c r="IS149" s="58">
        <f t="shared" si="252"/>
        <v>354504.78</v>
      </c>
    </row>
    <row r="150" spans="1:253" x14ac:dyDescent="0.3">
      <c r="A150" s="54">
        <v>2015</v>
      </c>
      <c r="B150" s="50" t="s">
        <v>6</v>
      </c>
      <c r="C150" s="57">
        <v>0</v>
      </c>
      <c r="D150" s="5">
        <v>0</v>
      </c>
      <c r="E150" s="58">
        <v>0</v>
      </c>
      <c r="F150" s="57"/>
      <c r="G150" s="5"/>
      <c r="H150" s="58"/>
      <c r="I150" s="57">
        <v>0</v>
      </c>
      <c r="J150" s="5">
        <v>0</v>
      </c>
      <c r="K150" s="58">
        <v>0</v>
      </c>
      <c r="L150" s="57">
        <v>171.45</v>
      </c>
      <c r="M150" s="5">
        <v>2113.21</v>
      </c>
      <c r="N150" s="58">
        <f t="shared" si="304"/>
        <v>12325.517643627882</v>
      </c>
      <c r="O150" s="57">
        <v>0</v>
      </c>
      <c r="P150" s="5">
        <v>0</v>
      </c>
      <c r="Q150" s="58">
        <v>0</v>
      </c>
      <c r="R150" s="57">
        <v>0</v>
      </c>
      <c r="S150" s="5">
        <v>0</v>
      </c>
      <c r="T150" s="58">
        <v>0</v>
      </c>
      <c r="U150" s="57">
        <v>0</v>
      </c>
      <c r="V150" s="5">
        <v>0</v>
      </c>
      <c r="W150" s="58">
        <v>0</v>
      </c>
      <c r="X150" s="57">
        <v>0</v>
      </c>
      <c r="Y150" s="5">
        <v>0</v>
      </c>
      <c r="Z150" s="58">
        <f t="shared" si="305"/>
        <v>0</v>
      </c>
      <c r="AA150" s="57">
        <v>0</v>
      </c>
      <c r="AB150" s="5">
        <v>0</v>
      </c>
      <c r="AC150" s="58">
        <v>0</v>
      </c>
      <c r="AD150" s="57">
        <v>0</v>
      </c>
      <c r="AE150" s="5">
        <v>0</v>
      </c>
      <c r="AF150" s="58">
        <v>0</v>
      </c>
      <c r="AG150" s="57">
        <v>0</v>
      </c>
      <c r="AH150" s="5">
        <v>0</v>
      </c>
      <c r="AI150" s="58">
        <v>0</v>
      </c>
      <c r="AJ150" s="57">
        <v>0</v>
      </c>
      <c r="AK150" s="5">
        <v>0</v>
      </c>
      <c r="AL150" s="58">
        <v>0</v>
      </c>
      <c r="AM150" s="57">
        <v>0</v>
      </c>
      <c r="AN150" s="5">
        <v>0</v>
      </c>
      <c r="AO150" s="58">
        <v>0</v>
      </c>
      <c r="AP150" s="57">
        <v>0</v>
      </c>
      <c r="AQ150" s="5">
        <v>0</v>
      </c>
      <c r="AR150" s="58">
        <v>0</v>
      </c>
      <c r="AS150" s="57">
        <v>0</v>
      </c>
      <c r="AT150" s="5">
        <v>0</v>
      </c>
      <c r="AU150" s="58">
        <v>0</v>
      </c>
      <c r="AV150" s="57">
        <v>441.87400000000002</v>
      </c>
      <c r="AW150" s="5">
        <v>4869.21</v>
      </c>
      <c r="AX150" s="58">
        <f t="shared" si="306"/>
        <v>11019.453509371449</v>
      </c>
      <c r="AY150" s="57"/>
      <c r="AZ150" s="5"/>
      <c r="BA150" s="58"/>
      <c r="BB150" s="57">
        <v>0</v>
      </c>
      <c r="BC150" s="5">
        <v>0</v>
      </c>
      <c r="BD150" s="58">
        <f t="shared" si="307"/>
        <v>0</v>
      </c>
      <c r="BE150" s="57"/>
      <c r="BF150" s="5"/>
      <c r="BG150" s="58"/>
      <c r="BH150" s="57">
        <v>0</v>
      </c>
      <c r="BI150" s="5">
        <v>0</v>
      </c>
      <c r="BJ150" s="58">
        <v>0</v>
      </c>
      <c r="BK150" s="57">
        <v>0</v>
      </c>
      <c r="BL150" s="5">
        <v>0</v>
      </c>
      <c r="BM150" s="58">
        <v>0</v>
      </c>
      <c r="BN150" s="57">
        <v>0</v>
      </c>
      <c r="BO150" s="5">
        <v>0</v>
      </c>
      <c r="BP150" s="58">
        <v>0</v>
      </c>
      <c r="BQ150" s="57">
        <v>0</v>
      </c>
      <c r="BR150" s="5">
        <v>0</v>
      </c>
      <c r="BS150" s="58">
        <v>0</v>
      </c>
      <c r="BT150" s="57">
        <v>3.5000000000000003E-2</v>
      </c>
      <c r="BU150" s="5">
        <v>0.75</v>
      </c>
      <c r="BV150" s="58">
        <f t="shared" ref="BV150" si="322">BU150/BT150*1000</f>
        <v>21428.571428571428</v>
      </c>
      <c r="BW150" s="57">
        <v>0</v>
      </c>
      <c r="BX150" s="5">
        <v>0</v>
      </c>
      <c r="BY150" s="58">
        <v>0</v>
      </c>
      <c r="BZ150" s="57">
        <v>0</v>
      </c>
      <c r="CA150" s="5">
        <v>0</v>
      </c>
      <c r="CB150" s="58">
        <v>0</v>
      </c>
      <c r="CC150" s="57">
        <v>0</v>
      </c>
      <c r="CD150" s="5">
        <v>0</v>
      </c>
      <c r="CE150" s="58">
        <v>0</v>
      </c>
      <c r="CF150" s="57">
        <v>45975.538999999997</v>
      </c>
      <c r="CG150" s="5">
        <v>239280.47</v>
      </c>
      <c r="CH150" s="58">
        <f t="shared" si="308"/>
        <v>5204.5169062618279</v>
      </c>
      <c r="CI150" s="57">
        <v>0</v>
      </c>
      <c r="CJ150" s="5">
        <v>0</v>
      </c>
      <c r="CK150" s="58">
        <v>0</v>
      </c>
      <c r="CL150" s="57">
        <v>0</v>
      </c>
      <c r="CM150" s="5">
        <v>0</v>
      </c>
      <c r="CN150" s="58">
        <v>0</v>
      </c>
      <c r="CO150" s="57">
        <v>0</v>
      </c>
      <c r="CP150" s="5">
        <v>0</v>
      </c>
      <c r="CQ150" s="58">
        <v>0</v>
      </c>
      <c r="CR150" s="57">
        <v>2.3559999999999999</v>
      </c>
      <c r="CS150" s="5">
        <v>119.1</v>
      </c>
      <c r="CT150" s="58">
        <f t="shared" si="309"/>
        <v>50551.782682512734</v>
      </c>
      <c r="CU150" s="57">
        <v>1.4E-2</v>
      </c>
      <c r="CV150" s="5">
        <v>0.25</v>
      </c>
      <c r="CW150" s="58">
        <f t="shared" si="310"/>
        <v>17857.142857142859</v>
      </c>
      <c r="CX150" s="57">
        <v>0</v>
      </c>
      <c r="CY150" s="5">
        <v>0</v>
      </c>
      <c r="CZ150" s="58">
        <v>0</v>
      </c>
      <c r="DA150" s="57">
        <v>0.10100000000000001</v>
      </c>
      <c r="DB150" s="5">
        <v>4.46</v>
      </c>
      <c r="DC150" s="58">
        <f t="shared" si="311"/>
        <v>44158.415841584159</v>
      </c>
      <c r="DD150" s="57">
        <v>0</v>
      </c>
      <c r="DE150" s="5">
        <v>0</v>
      </c>
      <c r="DF150" s="58">
        <v>0</v>
      </c>
      <c r="DG150" s="57">
        <v>0</v>
      </c>
      <c r="DH150" s="5">
        <v>0</v>
      </c>
      <c r="DI150" s="58">
        <v>0</v>
      </c>
      <c r="DJ150" s="57">
        <v>9.5960000000000001</v>
      </c>
      <c r="DK150" s="5">
        <v>88.01</v>
      </c>
      <c r="DL150" s="58">
        <f t="shared" si="313"/>
        <v>9171.5298040850357</v>
      </c>
      <c r="DM150" s="57">
        <v>0</v>
      </c>
      <c r="DN150" s="5">
        <v>0</v>
      </c>
      <c r="DO150" s="58">
        <v>0</v>
      </c>
      <c r="DP150" s="57">
        <v>0</v>
      </c>
      <c r="DQ150" s="5">
        <v>0</v>
      </c>
      <c r="DR150" s="58">
        <v>0</v>
      </c>
      <c r="DS150" s="57">
        <v>0</v>
      </c>
      <c r="DT150" s="5">
        <v>0</v>
      </c>
      <c r="DU150" s="58">
        <v>0</v>
      </c>
      <c r="DV150" s="57">
        <v>0</v>
      </c>
      <c r="DW150" s="5">
        <v>0</v>
      </c>
      <c r="DX150" s="58">
        <v>0</v>
      </c>
      <c r="DY150" s="57">
        <v>0</v>
      </c>
      <c r="DZ150" s="5">
        <v>0</v>
      </c>
      <c r="EA150" s="58">
        <v>0</v>
      </c>
      <c r="EB150" s="57">
        <v>0</v>
      </c>
      <c r="EC150" s="5">
        <v>0</v>
      </c>
      <c r="ED150" s="58">
        <v>0</v>
      </c>
      <c r="EE150" s="57">
        <v>0</v>
      </c>
      <c r="EF150" s="5">
        <v>0</v>
      </c>
      <c r="EG150" s="58">
        <v>0</v>
      </c>
      <c r="EH150" s="57">
        <v>0</v>
      </c>
      <c r="EI150" s="5">
        <v>0</v>
      </c>
      <c r="EJ150" s="58">
        <v>0</v>
      </c>
      <c r="EK150" s="57">
        <v>0</v>
      </c>
      <c r="EL150" s="5">
        <v>0</v>
      </c>
      <c r="EM150" s="58">
        <v>0</v>
      </c>
      <c r="EN150" s="57">
        <v>0.02</v>
      </c>
      <c r="EO150" s="5">
        <v>0.31</v>
      </c>
      <c r="EP150" s="58">
        <f t="shared" ref="EP150:EP158" si="323">EO150/EN150*1000</f>
        <v>15500</v>
      </c>
      <c r="EQ150" s="57">
        <v>802.6</v>
      </c>
      <c r="ER150" s="5">
        <v>5817.96</v>
      </c>
      <c r="ES150" s="58">
        <f t="shared" si="314"/>
        <v>7248.891103912285</v>
      </c>
      <c r="ET150" s="57">
        <v>0</v>
      </c>
      <c r="EU150" s="5">
        <v>0</v>
      </c>
      <c r="EV150" s="58">
        <v>0</v>
      </c>
      <c r="EW150" s="57">
        <v>0</v>
      </c>
      <c r="EX150" s="5">
        <v>0</v>
      </c>
      <c r="EY150" s="58">
        <v>0</v>
      </c>
      <c r="EZ150" s="57"/>
      <c r="FA150" s="5"/>
      <c r="FB150" s="58"/>
      <c r="FC150" s="57">
        <v>0</v>
      </c>
      <c r="FD150" s="5">
        <v>0</v>
      </c>
      <c r="FE150" s="58">
        <v>0</v>
      </c>
      <c r="FF150" s="57">
        <v>0</v>
      </c>
      <c r="FG150" s="5">
        <v>0</v>
      </c>
      <c r="FH150" s="58">
        <v>0</v>
      </c>
      <c r="FI150" s="57">
        <v>0</v>
      </c>
      <c r="FJ150" s="5">
        <v>0</v>
      </c>
      <c r="FK150" s="58">
        <v>0</v>
      </c>
      <c r="FL150" s="57">
        <v>0</v>
      </c>
      <c r="FM150" s="5">
        <v>0</v>
      </c>
      <c r="FN150" s="58">
        <f t="shared" si="315"/>
        <v>0</v>
      </c>
      <c r="FO150" s="57">
        <v>0</v>
      </c>
      <c r="FP150" s="5">
        <v>0</v>
      </c>
      <c r="FQ150" s="58">
        <v>0</v>
      </c>
      <c r="FR150" s="57">
        <v>0</v>
      </c>
      <c r="FS150" s="5">
        <v>0</v>
      </c>
      <c r="FT150" s="58">
        <v>0</v>
      </c>
      <c r="FU150" s="57">
        <v>0</v>
      </c>
      <c r="FV150" s="5">
        <v>0</v>
      </c>
      <c r="FW150" s="58">
        <v>0</v>
      </c>
      <c r="FX150" s="57">
        <v>0</v>
      </c>
      <c r="FY150" s="5">
        <v>0</v>
      </c>
      <c r="FZ150" s="58">
        <v>0</v>
      </c>
      <c r="GA150" s="57">
        <v>1.4019999999999999</v>
      </c>
      <c r="GB150" s="5">
        <v>20.72</v>
      </c>
      <c r="GC150" s="58">
        <f t="shared" ref="GC150:GC159" si="324">GB150/GA150*1000</f>
        <v>14778.887303851639</v>
      </c>
      <c r="GD150" s="57">
        <v>0</v>
      </c>
      <c r="GE150" s="5">
        <v>0</v>
      </c>
      <c r="GF150" s="58">
        <v>0</v>
      </c>
      <c r="GG150" s="57">
        <v>0</v>
      </c>
      <c r="GH150" s="5">
        <v>0</v>
      </c>
      <c r="GI150" s="58">
        <v>0</v>
      </c>
      <c r="GJ150" s="57">
        <v>0</v>
      </c>
      <c r="GK150" s="5">
        <v>0</v>
      </c>
      <c r="GL150" s="58">
        <v>0</v>
      </c>
      <c r="GM150" s="57">
        <v>0</v>
      </c>
      <c r="GN150" s="5">
        <v>0</v>
      </c>
      <c r="GO150" s="58">
        <v>0</v>
      </c>
      <c r="GP150" s="57">
        <v>0</v>
      </c>
      <c r="GQ150" s="5">
        <v>0</v>
      </c>
      <c r="GR150" s="58">
        <f t="shared" si="316"/>
        <v>0</v>
      </c>
      <c r="GS150" s="57">
        <v>4.0000000000000001E-3</v>
      </c>
      <c r="GT150" s="5">
        <v>0.02</v>
      </c>
      <c r="GU150" s="58">
        <f t="shared" ref="GU150:GU159" si="325">GT150/GS150*1000</f>
        <v>5000</v>
      </c>
      <c r="GV150" s="57">
        <v>0</v>
      </c>
      <c r="GW150" s="5">
        <v>0</v>
      </c>
      <c r="GX150" s="58">
        <v>0</v>
      </c>
      <c r="GY150" s="57">
        <v>36834.771999999997</v>
      </c>
      <c r="GZ150" s="5">
        <v>175868.54</v>
      </c>
      <c r="HA150" s="58">
        <f t="shared" si="317"/>
        <v>4774.5250058830288</v>
      </c>
      <c r="HB150" s="57">
        <v>0</v>
      </c>
      <c r="HC150" s="5">
        <v>0</v>
      </c>
      <c r="HD150" s="58">
        <f t="shared" si="318"/>
        <v>0</v>
      </c>
      <c r="HE150" s="57"/>
      <c r="HF150" s="5"/>
      <c r="HG150" s="58"/>
      <c r="HH150" s="57">
        <v>0</v>
      </c>
      <c r="HI150" s="5">
        <v>0</v>
      </c>
      <c r="HJ150" s="58">
        <v>0</v>
      </c>
      <c r="HK150" s="57">
        <v>0</v>
      </c>
      <c r="HL150" s="5">
        <v>0</v>
      </c>
      <c r="HM150" s="58">
        <v>0</v>
      </c>
      <c r="HN150" s="57">
        <v>0</v>
      </c>
      <c r="HO150" s="5">
        <v>0</v>
      </c>
      <c r="HP150" s="58">
        <v>0</v>
      </c>
      <c r="HQ150" s="57">
        <v>500</v>
      </c>
      <c r="HR150" s="5">
        <v>2302.06</v>
      </c>
      <c r="HS150" s="58">
        <f t="shared" ref="HS150:HS159" si="326">HR150/HQ150*1000</f>
        <v>4604.12</v>
      </c>
      <c r="HT150" s="57">
        <v>3.0000000000000001E-3</v>
      </c>
      <c r="HU150" s="5">
        <v>0.12</v>
      </c>
      <c r="HV150" s="58">
        <f t="shared" ref="HV150:HV157" si="327">HU150/HT150*1000</f>
        <v>40000</v>
      </c>
      <c r="HW150" s="57">
        <v>19.96</v>
      </c>
      <c r="HX150" s="5">
        <v>262.62</v>
      </c>
      <c r="HY150" s="58">
        <f t="shared" si="319"/>
        <v>13157.314629258517</v>
      </c>
      <c r="HZ150" s="59">
        <v>1.0629999999999999</v>
      </c>
      <c r="IA150" s="9">
        <v>8.94</v>
      </c>
      <c r="IB150" s="58">
        <v>8410.1599247412996</v>
      </c>
      <c r="IC150" s="57">
        <v>0</v>
      </c>
      <c r="ID150" s="5">
        <v>0</v>
      </c>
      <c r="IE150" s="58">
        <v>0</v>
      </c>
      <c r="IF150" s="57">
        <v>1551</v>
      </c>
      <c r="IG150" s="5">
        <v>7336.46</v>
      </c>
      <c r="IH150" s="58">
        <f t="shared" si="321"/>
        <v>4730.1482914248872</v>
      </c>
      <c r="II150" s="57">
        <v>0</v>
      </c>
      <c r="IJ150" s="5">
        <v>0</v>
      </c>
      <c r="IK150" s="58">
        <v>0</v>
      </c>
      <c r="IL150" s="57">
        <v>0</v>
      </c>
      <c r="IM150" s="5">
        <v>0</v>
      </c>
      <c r="IN150" s="58">
        <v>0</v>
      </c>
      <c r="IO150" s="57">
        <v>0</v>
      </c>
      <c r="IP150" s="5">
        <v>0</v>
      </c>
      <c r="IQ150" s="58">
        <v>0</v>
      </c>
      <c r="IR150" s="14">
        <f t="shared" si="251"/>
        <v>86311.789000000004</v>
      </c>
      <c r="IS150" s="58">
        <f t="shared" si="252"/>
        <v>438093.21000000008</v>
      </c>
    </row>
    <row r="151" spans="1:253" x14ac:dyDescent="0.3">
      <c r="A151" s="54">
        <v>2015</v>
      </c>
      <c r="B151" s="50" t="s">
        <v>7</v>
      </c>
      <c r="C151" s="57">
        <v>0</v>
      </c>
      <c r="D151" s="5">
        <v>0</v>
      </c>
      <c r="E151" s="58">
        <v>0</v>
      </c>
      <c r="F151" s="57"/>
      <c r="G151" s="5"/>
      <c r="H151" s="58"/>
      <c r="I151" s="57">
        <v>0</v>
      </c>
      <c r="J151" s="5">
        <v>0</v>
      </c>
      <c r="K151" s="58">
        <v>0</v>
      </c>
      <c r="L151" s="57">
        <v>279.75400000000002</v>
      </c>
      <c r="M151" s="5">
        <v>3410.3</v>
      </c>
      <c r="N151" s="58">
        <f t="shared" si="304"/>
        <v>12190.352952951522</v>
      </c>
      <c r="O151" s="57">
        <v>0</v>
      </c>
      <c r="P151" s="5">
        <v>0</v>
      </c>
      <c r="Q151" s="58">
        <v>0</v>
      </c>
      <c r="R151" s="57">
        <v>0</v>
      </c>
      <c r="S151" s="5">
        <v>0</v>
      </c>
      <c r="T151" s="58">
        <v>0</v>
      </c>
      <c r="U151" s="57">
        <v>0</v>
      </c>
      <c r="V151" s="5">
        <v>0</v>
      </c>
      <c r="W151" s="58">
        <v>0</v>
      </c>
      <c r="X151" s="57">
        <v>0</v>
      </c>
      <c r="Y151" s="5">
        <v>0</v>
      </c>
      <c r="Z151" s="58">
        <f t="shared" si="305"/>
        <v>0</v>
      </c>
      <c r="AA151" s="57">
        <v>0</v>
      </c>
      <c r="AB151" s="5">
        <v>0</v>
      </c>
      <c r="AC151" s="58">
        <v>0</v>
      </c>
      <c r="AD151" s="57">
        <v>0</v>
      </c>
      <c r="AE151" s="5">
        <v>0</v>
      </c>
      <c r="AF151" s="58">
        <v>0</v>
      </c>
      <c r="AG151" s="57">
        <v>0</v>
      </c>
      <c r="AH151" s="5">
        <v>0</v>
      </c>
      <c r="AI151" s="58">
        <v>0</v>
      </c>
      <c r="AJ151" s="57">
        <v>0</v>
      </c>
      <c r="AK151" s="5">
        <v>0</v>
      </c>
      <c r="AL151" s="58">
        <v>0</v>
      </c>
      <c r="AM151" s="57">
        <v>0</v>
      </c>
      <c r="AN151" s="5">
        <v>0</v>
      </c>
      <c r="AO151" s="58">
        <v>0</v>
      </c>
      <c r="AP151" s="57">
        <v>0</v>
      </c>
      <c r="AQ151" s="5">
        <v>0</v>
      </c>
      <c r="AR151" s="58">
        <v>0</v>
      </c>
      <c r="AS151" s="57">
        <v>1.0999999999999999E-2</v>
      </c>
      <c r="AT151" s="5">
        <v>0.81</v>
      </c>
      <c r="AU151" s="58">
        <f t="shared" ref="AU151" si="328">AT151/AS151*1000</f>
        <v>73636.363636363647</v>
      </c>
      <c r="AV151" s="57">
        <v>25.684000000000001</v>
      </c>
      <c r="AW151" s="5">
        <v>485.89</v>
      </c>
      <c r="AX151" s="58">
        <f t="shared" si="306"/>
        <v>18918.00342625759</v>
      </c>
      <c r="AY151" s="57"/>
      <c r="AZ151" s="5"/>
      <c r="BA151" s="58"/>
      <c r="BB151" s="57">
        <v>0</v>
      </c>
      <c r="BC151" s="5">
        <v>0</v>
      </c>
      <c r="BD151" s="58">
        <f t="shared" si="307"/>
        <v>0</v>
      </c>
      <c r="BE151" s="57"/>
      <c r="BF151" s="5"/>
      <c r="BG151" s="58"/>
      <c r="BH151" s="57">
        <v>0</v>
      </c>
      <c r="BI151" s="5">
        <v>0</v>
      </c>
      <c r="BJ151" s="58">
        <v>0</v>
      </c>
      <c r="BK151" s="57">
        <v>0</v>
      </c>
      <c r="BL151" s="5">
        <v>0</v>
      </c>
      <c r="BM151" s="58">
        <v>0</v>
      </c>
      <c r="BN151" s="57">
        <v>0</v>
      </c>
      <c r="BO151" s="5">
        <v>0</v>
      </c>
      <c r="BP151" s="58">
        <v>0</v>
      </c>
      <c r="BQ151" s="57">
        <v>0</v>
      </c>
      <c r="BR151" s="5">
        <v>0</v>
      </c>
      <c r="BS151" s="58">
        <v>0</v>
      </c>
      <c r="BT151" s="57">
        <v>0</v>
      </c>
      <c r="BU151" s="5">
        <v>0</v>
      </c>
      <c r="BV151" s="58">
        <v>0</v>
      </c>
      <c r="BW151" s="57">
        <v>0</v>
      </c>
      <c r="BX151" s="5">
        <v>0</v>
      </c>
      <c r="BY151" s="58">
        <v>0</v>
      </c>
      <c r="BZ151" s="57">
        <v>0</v>
      </c>
      <c r="CA151" s="5">
        <v>0</v>
      </c>
      <c r="CB151" s="58">
        <v>0</v>
      </c>
      <c r="CC151" s="57">
        <v>0</v>
      </c>
      <c r="CD151" s="5">
        <v>0</v>
      </c>
      <c r="CE151" s="58">
        <v>0</v>
      </c>
      <c r="CF151" s="57">
        <v>9542.8970000000008</v>
      </c>
      <c r="CG151" s="5">
        <v>52098.82</v>
      </c>
      <c r="CH151" s="58">
        <f t="shared" si="308"/>
        <v>5459.4343835001046</v>
      </c>
      <c r="CI151" s="57">
        <v>12.675000000000001</v>
      </c>
      <c r="CJ151" s="5">
        <v>252.15</v>
      </c>
      <c r="CK151" s="58">
        <f t="shared" ref="CK151" si="329">CJ151/CI151*1000</f>
        <v>19893.491124260356</v>
      </c>
      <c r="CL151" s="57">
        <v>0</v>
      </c>
      <c r="CM151" s="5">
        <v>0</v>
      </c>
      <c r="CN151" s="58">
        <v>0</v>
      </c>
      <c r="CO151" s="57">
        <v>0</v>
      </c>
      <c r="CP151" s="5">
        <v>0</v>
      </c>
      <c r="CQ151" s="58">
        <v>0</v>
      </c>
      <c r="CR151" s="57">
        <v>30.029</v>
      </c>
      <c r="CS151" s="5">
        <v>301.87</v>
      </c>
      <c r="CT151" s="58">
        <f t="shared" si="309"/>
        <v>10052.615804722102</v>
      </c>
      <c r="CU151" s="57">
        <v>8.2000000000000003E-2</v>
      </c>
      <c r="CV151" s="5">
        <v>7.37</v>
      </c>
      <c r="CW151" s="58">
        <f t="shared" si="310"/>
        <v>89878.048780487807</v>
      </c>
      <c r="CX151" s="57">
        <v>0</v>
      </c>
      <c r="CY151" s="5">
        <v>0</v>
      </c>
      <c r="CZ151" s="58">
        <v>0</v>
      </c>
      <c r="DA151" s="57">
        <v>0</v>
      </c>
      <c r="DB151" s="5">
        <v>0</v>
      </c>
      <c r="DC151" s="58">
        <v>0</v>
      </c>
      <c r="DD151" s="57">
        <v>0</v>
      </c>
      <c r="DE151" s="5">
        <v>0</v>
      </c>
      <c r="DF151" s="58">
        <v>0</v>
      </c>
      <c r="DG151" s="57">
        <v>0</v>
      </c>
      <c r="DH151" s="5">
        <v>0</v>
      </c>
      <c r="DI151" s="58">
        <v>0</v>
      </c>
      <c r="DJ151" s="57">
        <v>3.7559999999999998</v>
      </c>
      <c r="DK151" s="5">
        <v>37.89</v>
      </c>
      <c r="DL151" s="58">
        <f t="shared" si="313"/>
        <v>10087.859424920129</v>
      </c>
      <c r="DM151" s="57">
        <v>0</v>
      </c>
      <c r="DN151" s="5">
        <v>0</v>
      </c>
      <c r="DO151" s="58">
        <v>0</v>
      </c>
      <c r="DP151" s="57">
        <v>0</v>
      </c>
      <c r="DQ151" s="5">
        <v>0</v>
      </c>
      <c r="DR151" s="58">
        <v>0</v>
      </c>
      <c r="DS151" s="57">
        <v>0</v>
      </c>
      <c r="DT151" s="5">
        <v>0</v>
      </c>
      <c r="DU151" s="58">
        <v>0</v>
      </c>
      <c r="DV151" s="57">
        <v>0</v>
      </c>
      <c r="DW151" s="5">
        <v>0</v>
      </c>
      <c r="DX151" s="58">
        <v>0</v>
      </c>
      <c r="DY151" s="57">
        <v>0</v>
      </c>
      <c r="DZ151" s="5">
        <v>0</v>
      </c>
      <c r="EA151" s="58">
        <v>0</v>
      </c>
      <c r="EB151" s="57">
        <v>0</v>
      </c>
      <c r="EC151" s="5">
        <v>0</v>
      </c>
      <c r="ED151" s="58">
        <v>0</v>
      </c>
      <c r="EE151" s="57">
        <v>0</v>
      </c>
      <c r="EF151" s="5">
        <v>0</v>
      </c>
      <c r="EG151" s="58">
        <v>0</v>
      </c>
      <c r="EH151" s="57">
        <v>0</v>
      </c>
      <c r="EI151" s="5">
        <v>0</v>
      </c>
      <c r="EJ151" s="58">
        <v>0</v>
      </c>
      <c r="EK151" s="57">
        <v>0</v>
      </c>
      <c r="EL151" s="5">
        <v>0</v>
      </c>
      <c r="EM151" s="58">
        <v>0</v>
      </c>
      <c r="EN151" s="57">
        <v>0</v>
      </c>
      <c r="EO151" s="5">
        <v>0</v>
      </c>
      <c r="EP151" s="58">
        <v>0</v>
      </c>
      <c r="EQ151" s="57">
        <v>870.58</v>
      </c>
      <c r="ER151" s="5">
        <v>6312.45</v>
      </c>
      <c r="ES151" s="58">
        <f t="shared" si="314"/>
        <v>7250.8557513381875</v>
      </c>
      <c r="ET151" s="57">
        <v>0</v>
      </c>
      <c r="EU151" s="5">
        <v>0</v>
      </c>
      <c r="EV151" s="58">
        <v>0</v>
      </c>
      <c r="EW151" s="57">
        <v>0</v>
      </c>
      <c r="EX151" s="5">
        <v>0</v>
      </c>
      <c r="EY151" s="58">
        <v>0</v>
      </c>
      <c r="EZ151" s="57"/>
      <c r="FA151" s="5"/>
      <c r="FB151" s="58"/>
      <c r="FC151" s="57">
        <v>0</v>
      </c>
      <c r="FD151" s="5">
        <v>0</v>
      </c>
      <c r="FE151" s="58">
        <v>0</v>
      </c>
      <c r="FF151" s="57">
        <v>25.88</v>
      </c>
      <c r="FG151" s="5">
        <v>229.2</v>
      </c>
      <c r="FH151" s="58">
        <f t="shared" ref="FH151:FH158" si="330">FG151/FF151*1000</f>
        <v>8856.2596599690896</v>
      </c>
      <c r="FI151" s="57">
        <v>0</v>
      </c>
      <c r="FJ151" s="5">
        <v>0</v>
      </c>
      <c r="FK151" s="58">
        <v>0</v>
      </c>
      <c r="FL151" s="57">
        <v>0</v>
      </c>
      <c r="FM151" s="5">
        <v>0</v>
      </c>
      <c r="FN151" s="58">
        <f t="shared" si="315"/>
        <v>0</v>
      </c>
      <c r="FO151" s="57">
        <v>0</v>
      </c>
      <c r="FP151" s="5">
        <v>0</v>
      </c>
      <c r="FQ151" s="58">
        <v>0</v>
      </c>
      <c r="FR151" s="57">
        <v>0</v>
      </c>
      <c r="FS151" s="5">
        <v>0</v>
      </c>
      <c r="FT151" s="58">
        <v>0</v>
      </c>
      <c r="FU151" s="57">
        <v>0</v>
      </c>
      <c r="FV151" s="5">
        <v>0</v>
      </c>
      <c r="FW151" s="58">
        <v>0</v>
      </c>
      <c r="FX151" s="57">
        <v>0</v>
      </c>
      <c r="FY151" s="5">
        <v>0</v>
      </c>
      <c r="FZ151" s="58">
        <v>0</v>
      </c>
      <c r="GA151" s="57">
        <v>24.5</v>
      </c>
      <c r="GB151" s="5">
        <v>209.51</v>
      </c>
      <c r="GC151" s="58">
        <f t="shared" si="324"/>
        <v>8551.4285714285725</v>
      </c>
      <c r="GD151" s="57">
        <v>0</v>
      </c>
      <c r="GE151" s="5">
        <v>0</v>
      </c>
      <c r="GF151" s="58">
        <v>0</v>
      </c>
      <c r="GG151" s="57">
        <v>0</v>
      </c>
      <c r="GH151" s="5">
        <v>0</v>
      </c>
      <c r="GI151" s="58">
        <v>0</v>
      </c>
      <c r="GJ151" s="57">
        <v>0</v>
      </c>
      <c r="GK151" s="5">
        <v>0</v>
      </c>
      <c r="GL151" s="58">
        <v>0</v>
      </c>
      <c r="GM151" s="57">
        <v>0</v>
      </c>
      <c r="GN151" s="5">
        <v>0</v>
      </c>
      <c r="GO151" s="58">
        <v>0</v>
      </c>
      <c r="GP151" s="57">
        <v>0</v>
      </c>
      <c r="GQ151" s="5">
        <v>0</v>
      </c>
      <c r="GR151" s="58">
        <f t="shared" si="316"/>
        <v>0</v>
      </c>
      <c r="GS151" s="57">
        <v>0</v>
      </c>
      <c r="GT151" s="5">
        <v>0</v>
      </c>
      <c r="GU151" s="58">
        <v>0</v>
      </c>
      <c r="GV151" s="57">
        <v>0</v>
      </c>
      <c r="GW151" s="5">
        <v>0</v>
      </c>
      <c r="GX151" s="58">
        <v>0</v>
      </c>
      <c r="GY151" s="57">
        <v>51667.656999999999</v>
      </c>
      <c r="GZ151" s="5">
        <v>265051.87</v>
      </c>
      <c r="HA151" s="58">
        <f t="shared" si="317"/>
        <v>5129.9378642232605</v>
      </c>
      <c r="HB151" s="57">
        <v>0</v>
      </c>
      <c r="HC151" s="5">
        <v>0</v>
      </c>
      <c r="HD151" s="58">
        <f t="shared" si="318"/>
        <v>0</v>
      </c>
      <c r="HE151" s="57"/>
      <c r="HF151" s="5"/>
      <c r="HG151" s="58"/>
      <c r="HH151" s="57">
        <v>0</v>
      </c>
      <c r="HI151" s="5">
        <v>0</v>
      </c>
      <c r="HJ151" s="58">
        <v>0</v>
      </c>
      <c r="HK151" s="57">
        <v>0</v>
      </c>
      <c r="HL151" s="5">
        <v>0</v>
      </c>
      <c r="HM151" s="58">
        <v>0</v>
      </c>
      <c r="HN151" s="57">
        <v>0</v>
      </c>
      <c r="HO151" s="5">
        <v>0</v>
      </c>
      <c r="HP151" s="58">
        <v>0</v>
      </c>
      <c r="HQ151" s="57">
        <v>0</v>
      </c>
      <c r="HR151" s="5">
        <v>0</v>
      </c>
      <c r="HS151" s="58">
        <v>0</v>
      </c>
      <c r="HT151" s="57">
        <v>3.1E-2</v>
      </c>
      <c r="HU151" s="5">
        <v>2.4300000000000002</v>
      </c>
      <c r="HV151" s="58">
        <f t="shared" si="327"/>
        <v>78387.096774193546</v>
      </c>
      <c r="HW151" s="57">
        <v>20.218</v>
      </c>
      <c r="HX151" s="5">
        <v>251.92</v>
      </c>
      <c r="HY151" s="58">
        <f t="shared" si="319"/>
        <v>12460.183994460382</v>
      </c>
      <c r="HZ151" s="59">
        <v>3.4129999999999998</v>
      </c>
      <c r="IA151" s="9">
        <v>11.15</v>
      </c>
      <c r="IB151" s="58">
        <v>3266.9205977146207</v>
      </c>
      <c r="IC151" s="57">
        <v>196</v>
      </c>
      <c r="ID151" s="5">
        <v>1330.43</v>
      </c>
      <c r="IE151" s="58">
        <f t="shared" si="320"/>
        <v>6787.9081632653069</v>
      </c>
      <c r="IF151" s="57">
        <v>2074</v>
      </c>
      <c r="IG151" s="5">
        <v>9808.61</v>
      </c>
      <c r="IH151" s="58">
        <f t="shared" si="321"/>
        <v>4729.3201542912248</v>
      </c>
      <c r="II151" s="57">
        <v>0</v>
      </c>
      <c r="IJ151" s="5">
        <v>0</v>
      </c>
      <c r="IK151" s="58">
        <v>0</v>
      </c>
      <c r="IL151" s="57">
        <v>0</v>
      </c>
      <c r="IM151" s="5">
        <v>0</v>
      </c>
      <c r="IN151" s="58">
        <v>0</v>
      </c>
      <c r="IO151" s="57">
        <v>0</v>
      </c>
      <c r="IP151" s="5">
        <v>0</v>
      </c>
      <c r="IQ151" s="58">
        <v>0</v>
      </c>
      <c r="IR151" s="14">
        <f t="shared" si="251"/>
        <v>64777.167000000009</v>
      </c>
      <c r="IS151" s="58">
        <f t="shared" si="252"/>
        <v>339802.67</v>
      </c>
    </row>
    <row r="152" spans="1:253" x14ac:dyDescent="0.3">
      <c r="A152" s="54">
        <v>2015</v>
      </c>
      <c r="B152" s="50" t="s">
        <v>8</v>
      </c>
      <c r="C152" s="57">
        <v>0</v>
      </c>
      <c r="D152" s="5">
        <v>0</v>
      </c>
      <c r="E152" s="58">
        <v>0</v>
      </c>
      <c r="F152" s="57"/>
      <c r="G152" s="5"/>
      <c r="H152" s="58"/>
      <c r="I152" s="57">
        <v>0</v>
      </c>
      <c r="J152" s="5">
        <v>0</v>
      </c>
      <c r="K152" s="58">
        <v>0</v>
      </c>
      <c r="L152" s="57">
        <v>193.79400000000001</v>
      </c>
      <c r="M152" s="5">
        <v>2471.94</v>
      </c>
      <c r="N152" s="58">
        <f t="shared" si="304"/>
        <v>12755.503266354996</v>
      </c>
      <c r="O152" s="57">
        <v>0</v>
      </c>
      <c r="P152" s="5">
        <v>0</v>
      </c>
      <c r="Q152" s="58">
        <v>0</v>
      </c>
      <c r="R152" s="57">
        <v>0</v>
      </c>
      <c r="S152" s="5">
        <v>0</v>
      </c>
      <c r="T152" s="58">
        <v>0</v>
      </c>
      <c r="U152" s="57">
        <v>0</v>
      </c>
      <c r="V152" s="5">
        <v>0</v>
      </c>
      <c r="W152" s="58">
        <v>0</v>
      </c>
      <c r="X152" s="57">
        <v>0</v>
      </c>
      <c r="Y152" s="5">
        <v>0</v>
      </c>
      <c r="Z152" s="58">
        <f t="shared" si="305"/>
        <v>0</v>
      </c>
      <c r="AA152" s="57">
        <v>0</v>
      </c>
      <c r="AB152" s="5">
        <v>0</v>
      </c>
      <c r="AC152" s="58">
        <v>0</v>
      </c>
      <c r="AD152" s="57">
        <v>250</v>
      </c>
      <c r="AE152" s="5">
        <v>944.16</v>
      </c>
      <c r="AF152" s="58">
        <f t="shared" ref="AF152:AF160" si="331">AE152/AD152*1000</f>
        <v>3776.64</v>
      </c>
      <c r="AG152" s="57">
        <v>0</v>
      </c>
      <c r="AH152" s="5">
        <v>0</v>
      </c>
      <c r="AI152" s="58">
        <v>0</v>
      </c>
      <c r="AJ152" s="57">
        <v>0</v>
      </c>
      <c r="AK152" s="5">
        <v>0</v>
      </c>
      <c r="AL152" s="58">
        <v>0</v>
      </c>
      <c r="AM152" s="57">
        <v>0</v>
      </c>
      <c r="AN152" s="5">
        <v>0</v>
      </c>
      <c r="AO152" s="58">
        <v>0</v>
      </c>
      <c r="AP152" s="57">
        <v>0</v>
      </c>
      <c r="AQ152" s="5">
        <v>0</v>
      </c>
      <c r="AR152" s="58">
        <v>0</v>
      </c>
      <c r="AS152" s="57">
        <v>0</v>
      </c>
      <c r="AT152" s="5">
        <v>0</v>
      </c>
      <c r="AU152" s="58">
        <v>0</v>
      </c>
      <c r="AV152" s="57">
        <v>23.22</v>
      </c>
      <c r="AW152" s="5">
        <v>373.33</v>
      </c>
      <c r="AX152" s="58">
        <f t="shared" si="306"/>
        <v>16077.950043066323</v>
      </c>
      <c r="AY152" s="57"/>
      <c r="AZ152" s="5"/>
      <c r="BA152" s="58"/>
      <c r="BB152" s="57">
        <v>0</v>
      </c>
      <c r="BC152" s="5">
        <v>0</v>
      </c>
      <c r="BD152" s="58">
        <f t="shared" si="307"/>
        <v>0</v>
      </c>
      <c r="BE152" s="57"/>
      <c r="BF152" s="5"/>
      <c r="BG152" s="58"/>
      <c r="BH152" s="57">
        <v>0</v>
      </c>
      <c r="BI152" s="5">
        <v>0</v>
      </c>
      <c r="BJ152" s="58">
        <v>0</v>
      </c>
      <c r="BK152" s="57">
        <v>0</v>
      </c>
      <c r="BL152" s="5">
        <v>0</v>
      </c>
      <c r="BM152" s="58">
        <v>0</v>
      </c>
      <c r="BN152" s="57">
        <v>0</v>
      </c>
      <c r="BO152" s="5">
        <v>0</v>
      </c>
      <c r="BP152" s="58">
        <v>0</v>
      </c>
      <c r="BQ152" s="57">
        <v>0</v>
      </c>
      <c r="BR152" s="5">
        <v>0</v>
      </c>
      <c r="BS152" s="58">
        <v>0</v>
      </c>
      <c r="BT152" s="57">
        <v>0</v>
      </c>
      <c r="BU152" s="5">
        <v>0</v>
      </c>
      <c r="BV152" s="58">
        <v>0</v>
      </c>
      <c r="BW152" s="57">
        <v>0</v>
      </c>
      <c r="BX152" s="5">
        <v>0</v>
      </c>
      <c r="BY152" s="58">
        <v>0</v>
      </c>
      <c r="BZ152" s="57">
        <v>0</v>
      </c>
      <c r="CA152" s="5">
        <v>0</v>
      </c>
      <c r="CB152" s="58">
        <v>0</v>
      </c>
      <c r="CC152" s="57">
        <v>0</v>
      </c>
      <c r="CD152" s="5">
        <v>0</v>
      </c>
      <c r="CE152" s="58">
        <v>0</v>
      </c>
      <c r="CF152" s="57">
        <v>53384.317000000003</v>
      </c>
      <c r="CG152" s="5">
        <v>271890.28000000003</v>
      </c>
      <c r="CH152" s="58">
        <f t="shared" si="308"/>
        <v>5093.0740576862681</v>
      </c>
      <c r="CI152" s="57">
        <v>0</v>
      </c>
      <c r="CJ152" s="5">
        <v>0</v>
      </c>
      <c r="CK152" s="58">
        <v>0</v>
      </c>
      <c r="CL152" s="57">
        <v>0</v>
      </c>
      <c r="CM152" s="5">
        <v>0</v>
      </c>
      <c r="CN152" s="58">
        <v>0</v>
      </c>
      <c r="CO152" s="57">
        <v>0</v>
      </c>
      <c r="CP152" s="5">
        <v>0</v>
      </c>
      <c r="CQ152" s="58">
        <v>0</v>
      </c>
      <c r="CR152" s="57">
        <v>24.4</v>
      </c>
      <c r="CS152" s="5">
        <v>332.51</v>
      </c>
      <c r="CT152" s="58">
        <f t="shared" si="309"/>
        <v>13627.459016393443</v>
      </c>
      <c r="CU152" s="57">
        <v>0</v>
      </c>
      <c r="CV152" s="5">
        <v>0</v>
      </c>
      <c r="CW152" s="58">
        <v>0</v>
      </c>
      <c r="CX152" s="57">
        <v>0</v>
      </c>
      <c r="CY152" s="5">
        <v>0</v>
      </c>
      <c r="CZ152" s="58">
        <v>0</v>
      </c>
      <c r="DA152" s="57">
        <v>0</v>
      </c>
      <c r="DB152" s="5">
        <v>0</v>
      </c>
      <c r="DC152" s="58">
        <v>0</v>
      </c>
      <c r="DD152" s="57">
        <v>0</v>
      </c>
      <c r="DE152" s="5">
        <v>0</v>
      </c>
      <c r="DF152" s="58">
        <v>0</v>
      </c>
      <c r="DG152" s="57">
        <v>0</v>
      </c>
      <c r="DH152" s="5">
        <v>0</v>
      </c>
      <c r="DI152" s="58">
        <v>0</v>
      </c>
      <c r="DJ152" s="57">
        <v>3.7690000000000001</v>
      </c>
      <c r="DK152" s="5">
        <v>39.979999999999997</v>
      </c>
      <c r="DL152" s="58">
        <f t="shared" si="313"/>
        <v>10607.588219686919</v>
      </c>
      <c r="DM152" s="57">
        <v>0</v>
      </c>
      <c r="DN152" s="5">
        <v>0</v>
      </c>
      <c r="DO152" s="58">
        <v>0</v>
      </c>
      <c r="DP152" s="57">
        <v>0</v>
      </c>
      <c r="DQ152" s="5">
        <v>0</v>
      </c>
      <c r="DR152" s="58">
        <v>0</v>
      </c>
      <c r="DS152" s="57">
        <v>0</v>
      </c>
      <c r="DT152" s="5">
        <v>0</v>
      </c>
      <c r="DU152" s="58">
        <v>0</v>
      </c>
      <c r="DV152" s="57">
        <v>0</v>
      </c>
      <c r="DW152" s="5">
        <v>0</v>
      </c>
      <c r="DX152" s="58">
        <v>0</v>
      </c>
      <c r="DY152" s="57">
        <v>0</v>
      </c>
      <c r="DZ152" s="5">
        <v>0</v>
      </c>
      <c r="EA152" s="58">
        <v>0</v>
      </c>
      <c r="EB152" s="57">
        <v>0</v>
      </c>
      <c r="EC152" s="5">
        <v>0</v>
      </c>
      <c r="ED152" s="58">
        <v>0</v>
      </c>
      <c r="EE152" s="57">
        <v>0</v>
      </c>
      <c r="EF152" s="5">
        <v>0</v>
      </c>
      <c r="EG152" s="58">
        <v>0</v>
      </c>
      <c r="EH152" s="57">
        <v>0</v>
      </c>
      <c r="EI152" s="5">
        <v>0</v>
      </c>
      <c r="EJ152" s="58">
        <v>0</v>
      </c>
      <c r="EK152" s="57">
        <v>0</v>
      </c>
      <c r="EL152" s="5">
        <v>0</v>
      </c>
      <c r="EM152" s="58">
        <v>0</v>
      </c>
      <c r="EN152" s="57">
        <v>0</v>
      </c>
      <c r="EO152" s="5">
        <v>0</v>
      </c>
      <c r="EP152" s="58">
        <v>0</v>
      </c>
      <c r="EQ152" s="57">
        <v>2738.7260000000001</v>
      </c>
      <c r="ER152" s="5">
        <v>14685.63</v>
      </c>
      <c r="ES152" s="58">
        <f t="shared" si="314"/>
        <v>5362.2122110791652</v>
      </c>
      <c r="ET152" s="57">
        <v>0</v>
      </c>
      <c r="EU152" s="5">
        <v>0</v>
      </c>
      <c r="EV152" s="58">
        <v>0</v>
      </c>
      <c r="EW152" s="57">
        <v>0</v>
      </c>
      <c r="EX152" s="5">
        <v>0</v>
      </c>
      <c r="EY152" s="58">
        <v>0</v>
      </c>
      <c r="EZ152" s="57"/>
      <c r="FA152" s="5"/>
      <c r="FB152" s="58"/>
      <c r="FC152" s="57">
        <v>0</v>
      </c>
      <c r="FD152" s="5">
        <v>0</v>
      </c>
      <c r="FE152" s="58">
        <v>0</v>
      </c>
      <c r="FF152" s="57">
        <v>0</v>
      </c>
      <c r="FG152" s="5">
        <v>0</v>
      </c>
      <c r="FH152" s="58">
        <v>0</v>
      </c>
      <c r="FI152" s="57">
        <v>0</v>
      </c>
      <c r="FJ152" s="5">
        <v>0</v>
      </c>
      <c r="FK152" s="58">
        <v>0</v>
      </c>
      <c r="FL152" s="57">
        <v>0</v>
      </c>
      <c r="FM152" s="5">
        <v>0</v>
      </c>
      <c r="FN152" s="58">
        <f t="shared" si="315"/>
        <v>0</v>
      </c>
      <c r="FO152" s="57">
        <v>0.01</v>
      </c>
      <c r="FP152" s="5">
        <v>7.0000000000000007E-2</v>
      </c>
      <c r="FQ152" s="58">
        <f t="shared" ref="FQ152:FQ155" si="332">FP152/FO152*1000</f>
        <v>7000.0000000000009</v>
      </c>
      <c r="FR152" s="57">
        <v>0</v>
      </c>
      <c r="FS152" s="5">
        <v>0</v>
      </c>
      <c r="FT152" s="58">
        <v>0</v>
      </c>
      <c r="FU152" s="57">
        <v>0</v>
      </c>
      <c r="FV152" s="5">
        <v>0</v>
      </c>
      <c r="FW152" s="58">
        <v>0</v>
      </c>
      <c r="FX152" s="57">
        <v>0</v>
      </c>
      <c r="FY152" s="5">
        <v>0</v>
      </c>
      <c r="FZ152" s="58">
        <v>0</v>
      </c>
      <c r="GA152" s="57">
        <v>0</v>
      </c>
      <c r="GB152" s="5">
        <v>0</v>
      </c>
      <c r="GC152" s="58">
        <v>0</v>
      </c>
      <c r="GD152" s="57">
        <v>0</v>
      </c>
      <c r="GE152" s="5">
        <v>0</v>
      </c>
      <c r="GF152" s="58">
        <v>0</v>
      </c>
      <c r="GG152" s="57">
        <v>0</v>
      </c>
      <c r="GH152" s="5">
        <v>0</v>
      </c>
      <c r="GI152" s="58">
        <v>0</v>
      </c>
      <c r="GJ152" s="57">
        <v>0</v>
      </c>
      <c r="GK152" s="5">
        <v>0</v>
      </c>
      <c r="GL152" s="58">
        <v>0</v>
      </c>
      <c r="GM152" s="57">
        <v>0</v>
      </c>
      <c r="GN152" s="5">
        <v>0</v>
      </c>
      <c r="GO152" s="58">
        <v>0</v>
      </c>
      <c r="GP152" s="57">
        <v>0</v>
      </c>
      <c r="GQ152" s="5">
        <v>0</v>
      </c>
      <c r="GR152" s="58">
        <f t="shared" si="316"/>
        <v>0</v>
      </c>
      <c r="GS152" s="57">
        <v>420.09300000000002</v>
      </c>
      <c r="GT152" s="5">
        <v>2531.1</v>
      </c>
      <c r="GU152" s="58">
        <f t="shared" si="325"/>
        <v>6025.0944433732529</v>
      </c>
      <c r="GV152" s="57">
        <v>0</v>
      </c>
      <c r="GW152" s="5">
        <v>0</v>
      </c>
      <c r="GX152" s="58">
        <v>0</v>
      </c>
      <c r="GY152" s="57">
        <v>40983.231</v>
      </c>
      <c r="GZ152" s="5">
        <v>211790.55</v>
      </c>
      <c r="HA152" s="58">
        <f t="shared" si="317"/>
        <v>5167.7367750727117</v>
      </c>
      <c r="HB152" s="57">
        <v>0</v>
      </c>
      <c r="HC152" s="5">
        <v>0</v>
      </c>
      <c r="HD152" s="58">
        <f t="shared" si="318"/>
        <v>0</v>
      </c>
      <c r="HE152" s="57"/>
      <c r="HF152" s="5"/>
      <c r="HG152" s="58"/>
      <c r="HH152" s="57">
        <v>0</v>
      </c>
      <c r="HI152" s="5">
        <v>0</v>
      </c>
      <c r="HJ152" s="58">
        <v>0</v>
      </c>
      <c r="HK152" s="57">
        <v>0</v>
      </c>
      <c r="HL152" s="5">
        <v>0</v>
      </c>
      <c r="HM152" s="58">
        <v>0</v>
      </c>
      <c r="HN152" s="57">
        <v>0</v>
      </c>
      <c r="HO152" s="5">
        <v>0</v>
      </c>
      <c r="HP152" s="58">
        <v>0</v>
      </c>
      <c r="HQ152" s="57">
        <v>501.4</v>
      </c>
      <c r="HR152" s="5">
        <v>2037.06</v>
      </c>
      <c r="HS152" s="58">
        <f t="shared" si="326"/>
        <v>4062.7443159154373</v>
      </c>
      <c r="HT152" s="57">
        <v>0</v>
      </c>
      <c r="HU152" s="5">
        <v>0</v>
      </c>
      <c r="HV152" s="58">
        <v>0</v>
      </c>
      <c r="HW152" s="57">
        <v>7.0540000000000003</v>
      </c>
      <c r="HX152" s="5">
        <v>200.97</v>
      </c>
      <c r="HY152" s="58">
        <f t="shared" si="319"/>
        <v>28490.218315849161</v>
      </c>
      <c r="HZ152" s="59">
        <v>1.1000000000000001</v>
      </c>
      <c r="IA152" s="9">
        <v>5.59</v>
      </c>
      <c r="IB152" s="58">
        <v>5081.8181818181811</v>
      </c>
      <c r="IC152" s="57">
        <v>0</v>
      </c>
      <c r="ID152" s="5">
        <v>0</v>
      </c>
      <c r="IE152" s="58">
        <v>0</v>
      </c>
      <c r="IF152" s="57">
        <v>4096.5</v>
      </c>
      <c r="IG152" s="5">
        <v>19299.939999999999</v>
      </c>
      <c r="IH152" s="58">
        <f t="shared" si="321"/>
        <v>4711.3243012327594</v>
      </c>
      <c r="II152" s="57">
        <v>0</v>
      </c>
      <c r="IJ152" s="5">
        <v>0</v>
      </c>
      <c r="IK152" s="58">
        <v>0</v>
      </c>
      <c r="IL152" s="57">
        <v>0</v>
      </c>
      <c r="IM152" s="5">
        <v>0</v>
      </c>
      <c r="IN152" s="58">
        <v>0</v>
      </c>
      <c r="IO152" s="57">
        <v>0</v>
      </c>
      <c r="IP152" s="5">
        <v>0</v>
      </c>
      <c r="IQ152" s="58">
        <v>0</v>
      </c>
      <c r="IR152" s="14">
        <f t="shared" si="251"/>
        <v>102627.614</v>
      </c>
      <c r="IS152" s="58">
        <f t="shared" si="252"/>
        <v>526603.11</v>
      </c>
    </row>
    <row r="153" spans="1:253" x14ac:dyDescent="0.3">
      <c r="A153" s="54">
        <v>2015</v>
      </c>
      <c r="B153" s="50" t="s">
        <v>9</v>
      </c>
      <c r="C153" s="57">
        <v>0</v>
      </c>
      <c r="D153" s="5">
        <v>0</v>
      </c>
      <c r="E153" s="58">
        <v>0</v>
      </c>
      <c r="F153" s="57"/>
      <c r="G153" s="5"/>
      <c r="H153" s="58"/>
      <c r="I153" s="57">
        <v>0</v>
      </c>
      <c r="J153" s="5">
        <v>0</v>
      </c>
      <c r="K153" s="58">
        <v>0</v>
      </c>
      <c r="L153" s="57">
        <v>236.96799999999999</v>
      </c>
      <c r="M153" s="5">
        <v>2980.98</v>
      </c>
      <c r="N153" s="58">
        <f t="shared" si="304"/>
        <v>12579.673204820905</v>
      </c>
      <c r="O153" s="57">
        <v>0</v>
      </c>
      <c r="P153" s="5">
        <v>0</v>
      </c>
      <c r="Q153" s="58">
        <v>0</v>
      </c>
      <c r="R153" s="57">
        <v>25.527000000000001</v>
      </c>
      <c r="S153" s="5">
        <v>319.49</v>
      </c>
      <c r="T153" s="58">
        <f t="shared" ref="T153:T155" si="333">S153/R153*1000</f>
        <v>12515.767618599913</v>
      </c>
      <c r="U153" s="57">
        <v>0</v>
      </c>
      <c r="V153" s="5">
        <v>0</v>
      </c>
      <c r="W153" s="58">
        <v>0</v>
      </c>
      <c r="X153" s="57">
        <v>0</v>
      </c>
      <c r="Y153" s="5">
        <v>0</v>
      </c>
      <c r="Z153" s="58">
        <f t="shared" si="305"/>
        <v>0</v>
      </c>
      <c r="AA153" s="57">
        <v>0</v>
      </c>
      <c r="AB153" s="5">
        <v>0</v>
      </c>
      <c r="AC153" s="58">
        <v>0</v>
      </c>
      <c r="AD153" s="57">
        <v>500</v>
      </c>
      <c r="AE153" s="5">
        <v>1882.94</v>
      </c>
      <c r="AF153" s="58">
        <f t="shared" si="331"/>
        <v>3765.88</v>
      </c>
      <c r="AG153" s="57">
        <v>0</v>
      </c>
      <c r="AH153" s="5">
        <v>0</v>
      </c>
      <c r="AI153" s="58">
        <v>0</v>
      </c>
      <c r="AJ153" s="57">
        <v>0</v>
      </c>
      <c r="AK153" s="5">
        <v>0</v>
      </c>
      <c r="AL153" s="58">
        <v>0</v>
      </c>
      <c r="AM153" s="57">
        <v>0</v>
      </c>
      <c r="AN153" s="5">
        <v>0</v>
      </c>
      <c r="AO153" s="58">
        <v>0</v>
      </c>
      <c r="AP153" s="57">
        <v>0</v>
      </c>
      <c r="AQ153" s="5">
        <v>0</v>
      </c>
      <c r="AR153" s="58">
        <v>0</v>
      </c>
      <c r="AS153" s="57">
        <v>0</v>
      </c>
      <c r="AT153" s="5">
        <v>0</v>
      </c>
      <c r="AU153" s="58">
        <v>0</v>
      </c>
      <c r="AV153" s="57">
        <v>24.959</v>
      </c>
      <c r="AW153" s="5">
        <v>223.73</v>
      </c>
      <c r="AX153" s="58">
        <f t="shared" si="306"/>
        <v>8963.9007973075841</v>
      </c>
      <c r="AY153" s="57"/>
      <c r="AZ153" s="5"/>
      <c r="BA153" s="58"/>
      <c r="BB153" s="57">
        <v>0</v>
      </c>
      <c r="BC153" s="5">
        <v>0</v>
      </c>
      <c r="BD153" s="58">
        <f t="shared" si="307"/>
        <v>0</v>
      </c>
      <c r="BE153" s="57"/>
      <c r="BF153" s="5"/>
      <c r="BG153" s="58"/>
      <c r="BH153" s="57">
        <v>0</v>
      </c>
      <c r="BI153" s="5">
        <v>0</v>
      </c>
      <c r="BJ153" s="58">
        <v>0</v>
      </c>
      <c r="BK153" s="57">
        <v>6</v>
      </c>
      <c r="BL153" s="5">
        <v>32.36</v>
      </c>
      <c r="BM153" s="58">
        <f t="shared" ref="BM153:BM160" si="334">BL153/BK153*1000</f>
        <v>5393.3333333333339</v>
      </c>
      <c r="BN153" s="57">
        <v>0</v>
      </c>
      <c r="BO153" s="5">
        <v>0</v>
      </c>
      <c r="BP153" s="58">
        <v>0</v>
      </c>
      <c r="BQ153" s="57">
        <v>0</v>
      </c>
      <c r="BR153" s="5">
        <v>0</v>
      </c>
      <c r="BS153" s="58">
        <v>0</v>
      </c>
      <c r="BT153" s="57">
        <v>0</v>
      </c>
      <c r="BU153" s="5">
        <v>0</v>
      </c>
      <c r="BV153" s="58">
        <v>0</v>
      </c>
      <c r="BW153" s="57">
        <v>0</v>
      </c>
      <c r="BX153" s="5">
        <v>0</v>
      </c>
      <c r="BY153" s="58">
        <v>0</v>
      </c>
      <c r="BZ153" s="57">
        <v>0</v>
      </c>
      <c r="CA153" s="5">
        <v>0</v>
      </c>
      <c r="CB153" s="58">
        <v>0</v>
      </c>
      <c r="CC153" s="57">
        <v>0</v>
      </c>
      <c r="CD153" s="5">
        <v>0</v>
      </c>
      <c r="CE153" s="58">
        <v>0</v>
      </c>
      <c r="CF153" s="57">
        <v>7198.4489999999996</v>
      </c>
      <c r="CG153" s="5">
        <v>41581.46</v>
      </c>
      <c r="CH153" s="58">
        <f t="shared" si="308"/>
        <v>5776.447120761708</v>
      </c>
      <c r="CI153" s="57">
        <v>0</v>
      </c>
      <c r="CJ153" s="5">
        <v>0</v>
      </c>
      <c r="CK153" s="58">
        <v>0</v>
      </c>
      <c r="CL153" s="57">
        <v>0</v>
      </c>
      <c r="CM153" s="5">
        <v>0</v>
      </c>
      <c r="CN153" s="58">
        <v>0</v>
      </c>
      <c r="CO153" s="57">
        <v>0</v>
      </c>
      <c r="CP153" s="5">
        <v>0</v>
      </c>
      <c r="CQ153" s="58">
        <v>0</v>
      </c>
      <c r="CR153" s="57">
        <v>7.2489999999999997</v>
      </c>
      <c r="CS153" s="5">
        <v>132.34</v>
      </c>
      <c r="CT153" s="58">
        <f t="shared" si="309"/>
        <v>18256.311215340047</v>
      </c>
      <c r="CU153" s="57">
        <v>6.3159999999999998</v>
      </c>
      <c r="CV153" s="5">
        <v>24.87</v>
      </c>
      <c r="CW153" s="58">
        <f t="shared" si="310"/>
        <v>3937.6187460417991</v>
      </c>
      <c r="CX153" s="57">
        <v>0</v>
      </c>
      <c r="CY153" s="5">
        <v>0</v>
      </c>
      <c r="CZ153" s="58">
        <v>0</v>
      </c>
      <c r="DA153" s="57">
        <v>0</v>
      </c>
      <c r="DB153" s="5">
        <v>0</v>
      </c>
      <c r="DC153" s="58">
        <v>0</v>
      </c>
      <c r="DD153" s="57">
        <v>0</v>
      </c>
      <c r="DE153" s="5">
        <v>0</v>
      </c>
      <c r="DF153" s="58">
        <v>0</v>
      </c>
      <c r="DG153" s="57">
        <v>0</v>
      </c>
      <c r="DH153" s="5">
        <v>0</v>
      </c>
      <c r="DI153" s="58">
        <v>0</v>
      </c>
      <c r="DJ153" s="57">
        <v>6.5430000000000001</v>
      </c>
      <c r="DK153" s="5">
        <v>69.099999999999994</v>
      </c>
      <c r="DL153" s="58">
        <f t="shared" si="313"/>
        <v>10560.904783738346</v>
      </c>
      <c r="DM153" s="57">
        <v>0</v>
      </c>
      <c r="DN153" s="5">
        <v>0</v>
      </c>
      <c r="DO153" s="58">
        <v>0</v>
      </c>
      <c r="DP153" s="57">
        <v>0</v>
      </c>
      <c r="DQ153" s="5">
        <v>0</v>
      </c>
      <c r="DR153" s="58">
        <v>0</v>
      </c>
      <c r="DS153" s="57">
        <v>0</v>
      </c>
      <c r="DT153" s="5">
        <v>0</v>
      </c>
      <c r="DU153" s="58">
        <v>0</v>
      </c>
      <c r="DV153" s="57">
        <v>0</v>
      </c>
      <c r="DW153" s="5">
        <v>0</v>
      </c>
      <c r="DX153" s="58">
        <v>0</v>
      </c>
      <c r="DY153" s="57">
        <v>0</v>
      </c>
      <c r="DZ153" s="5">
        <v>0</v>
      </c>
      <c r="EA153" s="58">
        <v>0</v>
      </c>
      <c r="EB153" s="57">
        <v>0</v>
      </c>
      <c r="EC153" s="5">
        <v>0</v>
      </c>
      <c r="ED153" s="58">
        <v>0</v>
      </c>
      <c r="EE153" s="57">
        <v>151.06800000000001</v>
      </c>
      <c r="EF153" s="5">
        <v>2284.88</v>
      </c>
      <c r="EG153" s="58">
        <f t="shared" ref="EG153:EG159" si="335">EF153/EE153*1000</f>
        <v>15124.844440914025</v>
      </c>
      <c r="EH153" s="57">
        <v>3</v>
      </c>
      <c r="EI153" s="5">
        <v>7.1</v>
      </c>
      <c r="EJ153" s="58">
        <f t="shared" ref="EJ153" si="336">EI153/EH153*1000</f>
        <v>2366.6666666666665</v>
      </c>
      <c r="EK153" s="57">
        <v>0</v>
      </c>
      <c r="EL153" s="5">
        <v>0</v>
      </c>
      <c r="EM153" s="58">
        <v>0</v>
      </c>
      <c r="EN153" s="57">
        <v>0</v>
      </c>
      <c r="EO153" s="5">
        <v>0</v>
      </c>
      <c r="EP153" s="58">
        <v>0</v>
      </c>
      <c r="EQ153" s="57">
        <v>609.303</v>
      </c>
      <c r="ER153" s="5">
        <v>8336.7900000000009</v>
      </c>
      <c r="ES153" s="58">
        <f t="shared" si="314"/>
        <v>13682.502794176298</v>
      </c>
      <c r="ET153" s="57">
        <v>0</v>
      </c>
      <c r="EU153" s="5">
        <v>0</v>
      </c>
      <c r="EV153" s="58">
        <v>0</v>
      </c>
      <c r="EW153" s="57">
        <v>0</v>
      </c>
      <c r="EX153" s="5">
        <v>0</v>
      </c>
      <c r="EY153" s="58">
        <v>0</v>
      </c>
      <c r="EZ153" s="57"/>
      <c r="FA153" s="5"/>
      <c r="FB153" s="58"/>
      <c r="FC153" s="57">
        <v>0</v>
      </c>
      <c r="FD153" s="5">
        <v>0</v>
      </c>
      <c r="FE153" s="58">
        <v>0</v>
      </c>
      <c r="FF153" s="57">
        <v>0</v>
      </c>
      <c r="FG153" s="5">
        <v>0</v>
      </c>
      <c r="FH153" s="58">
        <v>0</v>
      </c>
      <c r="FI153" s="57">
        <v>0</v>
      </c>
      <c r="FJ153" s="5">
        <v>0</v>
      </c>
      <c r="FK153" s="58">
        <v>0</v>
      </c>
      <c r="FL153" s="57">
        <v>0</v>
      </c>
      <c r="FM153" s="5">
        <v>0</v>
      </c>
      <c r="FN153" s="58">
        <f t="shared" si="315"/>
        <v>0</v>
      </c>
      <c r="FO153" s="57">
        <v>0</v>
      </c>
      <c r="FP153" s="5">
        <v>0</v>
      </c>
      <c r="FQ153" s="58">
        <v>0</v>
      </c>
      <c r="FR153" s="57">
        <v>0</v>
      </c>
      <c r="FS153" s="5">
        <v>0</v>
      </c>
      <c r="FT153" s="58">
        <v>0</v>
      </c>
      <c r="FU153" s="57">
        <v>0</v>
      </c>
      <c r="FV153" s="5">
        <v>0</v>
      </c>
      <c r="FW153" s="58">
        <v>0</v>
      </c>
      <c r="FX153" s="57">
        <v>0</v>
      </c>
      <c r="FY153" s="5">
        <v>0</v>
      </c>
      <c r="FZ153" s="58">
        <v>0</v>
      </c>
      <c r="GA153" s="57">
        <v>0</v>
      </c>
      <c r="GB153" s="5">
        <v>0</v>
      </c>
      <c r="GC153" s="58">
        <v>0</v>
      </c>
      <c r="GD153" s="57">
        <v>0</v>
      </c>
      <c r="GE153" s="5">
        <v>0</v>
      </c>
      <c r="GF153" s="58">
        <v>0</v>
      </c>
      <c r="GG153" s="57">
        <v>0</v>
      </c>
      <c r="GH153" s="5">
        <v>0</v>
      </c>
      <c r="GI153" s="58">
        <v>0</v>
      </c>
      <c r="GJ153" s="57">
        <v>0</v>
      </c>
      <c r="GK153" s="5">
        <v>0</v>
      </c>
      <c r="GL153" s="58">
        <v>0</v>
      </c>
      <c r="GM153" s="57">
        <v>0</v>
      </c>
      <c r="GN153" s="5">
        <v>0</v>
      </c>
      <c r="GO153" s="58">
        <v>0</v>
      </c>
      <c r="GP153" s="57">
        <v>0</v>
      </c>
      <c r="GQ153" s="5">
        <v>0</v>
      </c>
      <c r="GR153" s="58">
        <f t="shared" si="316"/>
        <v>0</v>
      </c>
      <c r="GS153" s="57">
        <v>61.938000000000002</v>
      </c>
      <c r="GT153" s="5">
        <v>685.17</v>
      </c>
      <c r="GU153" s="58">
        <f t="shared" si="325"/>
        <v>11062.191223481545</v>
      </c>
      <c r="GV153" s="57">
        <v>0</v>
      </c>
      <c r="GW153" s="5">
        <v>0</v>
      </c>
      <c r="GX153" s="58">
        <v>0</v>
      </c>
      <c r="GY153" s="57">
        <v>92484.074999999997</v>
      </c>
      <c r="GZ153" s="5">
        <v>270258.90999999997</v>
      </c>
      <c r="HA153" s="58">
        <f t="shared" si="317"/>
        <v>2922.2210418388245</v>
      </c>
      <c r="HB153" s="57">
        <v>0</v>
      </c>
      <c r="HC153" s="5">
        <v>0</v>
      </c>
      <c r="HD153" s="58">
        <f t="shared" si="318"/>
        <v>0</v>
      </c>
      <c r="HE153" s="57"/>
      <c r="HF153" s="5"/>
      <c r="HG153" s="58"/>
      <c r="HH153" s="57">
        <v>0</v>
      </c>
      <c r="HI153" s="5">
        <v>0</v>
      </c>
      <c r="HJ153" s="58">
        <v>0</v>
      </c>
      <c r="HK153" s="57">
        <v>0</v>
      </c>
      <c r="HL153" s="5">
        <v>0</v>
      </c>
      <c r="HM153" s="58">
        <v>0</v>
      </c>
      <c r="HN153" s="57">
        <v>0</v>
      </c>
      <c r="HO153" s="5">
        <v>0</v>
      </c>
      <c r="HP153" s="58">
        <v>0</v>
      </c>
      <c r="HQ153" s="57">
        <v>0.218</v>
      </c>
      <c r="HR153" s="5">
        <v>1.53</v>
      </c>
      <c r="HS153" s="58">
        <f t="shared" si="326"/>
        <v>7018.3486238532114</v>
      </c>
      <c r="HT153" s="57">
        <v>0</v>
      </c>
      <c r="HU153" s="5">
        <v>0</v>
      </c>
      <c r="HV153" s="58">
        <v>0</v>
      </c>
      <c r="HW153" s="57">
        <v>85.07</v>
      </c>
      <c r="HX153" s="5">
        <v>1813.19</v>
      </c>
      <c r="HY153" s="58">
        <f t="shared" si="319"/>
        <v>21314.094275302694</v>
      </c>
      <c r="HZ153" s="59">
        <v>0</v>
      </c>
      <c r="IA153" s="9">
        <v>0</v>
      </c>
      <c r="IB153" s="58">
        <v>0</v>
      </c>
      <c r="IC153" s="57">
        <v>96</v>
      </c>
      <c r="ID153" s="5">
        <v>634.66</v>
      </c>
      <c r="IE153" s="58">
        <f t="shared" si="320"/>
        <v>6611.0416666666661</v>
      </c>
      <c r="IF153" s="57">
        <v>5065.4319999999998</v>
      </c>
      <c r="IG153" s="5">
        <v>23109.919999999998</v>
      </c>
      <c r="IH153" s="58">
        <f t="shared" si="321"/>
        <v>4562.2801766956891</v>
      </c>
      <c r="II153" s="57">
        <v>0</v>
      </c>
      <c r="IJ153" s="5">
        <v>0</v>
      </c>
      <c r="IK153" s="58">
        <v>0</v>
      </c>
      <c r="IL153" s="57">
        <v>0</v>
      </c>
      <c r="IM153" s="5">
        <v>0</v>
      </c>
      <c r="IN153" s="58">
        <v>0</v>
      </c>
      <c r="IO153" s="57">
        <v>0</v>
      </c>
      <c r="IP153" s="5">
        <v>0</v>
      </c>
      <c r="IQ153" s="58">
        <v>0</v>
      </c>
      <c r="IR153" s="14">
        <f t="shared" si="251"/>
        <v>106568.11499999999</v>
      </c>
      <c r="IS153" s="58">
        <f t="shared" si="252"/>
        <v>354379.41999999993</v>
      </c>
    </row>
    <row r="154" spans="1:253" x14ac:dyDescent="0.3">
      <c r="A154" s="54">
        <v>2015</v>
      </c>
      <c r="B154" s="50" t="s">
        <v>10</v>
      </c>
      <c r="C154" s="57">
        <v>0</v>
      </c>
      <c r="D154" s="5">
        <v>0</v>
      </c>
      <c r="E154" s="58">
        <v>0</v>
      </c>
      <c r="F154" s="57"/>
      <c r="G154" s="5"/>
      <c r="H154" s="58"/>
      <c r="I154" s="57">
        <v>0</v>
      </c>
      <c r="J154" s="5">
        <v>0</v>
      </c>
      <c r="K154" s="58">
        <v>0</v>
      </c>
      <c r="L154" s="57">
        <v>64.5</v>
      </c>
      <c r="M154" s="5">
        <v>784.07</v>
      </c>
      <c r="N154" s="58">
        <f t="shared" si="304"/>
        <v>12156.124031007754</v>
      </c>
      <c r="O154" s="57">
        <v>0</v>
      </c>
      <c r="P154" s="5">
        <v>0</v>
      </c>
      <c r="Q154" s="58">
        <v>0</v>
      </c>
      <c r="R154" s="57">
        <v>0</v>
      </c>
      <c r="S154" s="5">
        <v>0</v>
      </c>
      <c r="T154" s="58">
        <v>0</v>
      </c>
      <c r="U154" s="57">
        <v>0</v>
      </c>
      <c r="V154" s="5">
        <v>0</v>
      </c>
      <c r="W154" s="58">
        <v>0</v>
      </c>
      <c r="X154" s="57">
        <v>0</v>
      </c>
      <c r="Y154" s="5">
        <v>0</v>
      </c>
      <c r="Z154" s="58">
        <f t="shared" si="305"/>
        <v>0</v>
      </c>
      <c r="AA154" s="57">
        <v>0</v>
      </c>
      <c r="AB154" s="5">
        <v>0</v>
      </c>
      <c r="AC154" s="58">
        <v>0</v>
      </c>
      <c r="AD154" s="57">
        <v>0</v>
      </c>
      <c r="AE154" s="5">
        <v>0</v>
      </c>
      <c r="AF154" s="58">
        <v>0</v>
      </c>
      <c r="AG154" s="57">
        <v>0</v>
      </c>
      <c r="AH154" s="5">
        <v>0</v>
      </c>
      <c r="AI154" s="58">
        <v>0</v>
      </c>
      <c r="AJ154" s="57">
        <v>0</v>
      </c>
      <c r="AK154" s="5">
        <v>0</v>
      </c>
      <c r="AL154" s="58">
        <v>0</v>
      </c>
      <c r="AM154" s="57">
        <v>0</v>
      </c>
      <c r="AN154" s="5">
        <v>0</v>
      </c>
      <c r="AO154" s="58">
        <v>0</v>
      </c>
      <c r="AP154" s="57">
        <v>0</v>
      </c>
      <c r="AQ154" s="5">
        <v>0</v>
      </c>
      <c r="AR154" s="58">
        <v>0</v>
      </c>
      <c r="AS154" s="57">
        <v>0</v>
      </c>
      <c r="AT154" s="5">
        <v>0</v>
      </c>
      <c r="AU154" s="58">
        <v>0</v>
      </c>
      <c r="AV154" s="57">
        <v>48.96</v>
      </c>
      <c r="AW154" s="5">
        <v>689.23</v>
      </c>
      <c r="AX154" s="58">
        <f t="shared" si="306"/>
        <v>14077.410130718954</v>
      </c>
      <c r="AY154" s="57"/>
      <c r="AZ154" s="5"/>
      <c r="BA154" s="58"/>
      <c r="BB154" s="57">
        <v>0</v>
      </c>
      <c r="BC154" s="5">
        <v>0</v>
      </c>
      <c r="BD154" s="58">
        <f t="shared" si="307"/>
        <v>0</v>
      </c>
      <c r="BE154" s="57"/>
      <c r="BF154" s="5"/>
      <c r="BG154" s="58"/>
      <c r="BH154" s="57">
        <v>0</v>
      </c>
      <c r="BI154" s="5">
        <v>0</v>
      </c>
      <c r="BJ154" s="58">
        <v>0</v>
      </c>
      <c r="BK154" s="57">
        <v>0</v>
      </c>
      <c r="BL154" s="5">
        <v>0</v>
      </c>
      <c r="BM154" s="58">
        <v>0</v>
      </c>
      <c r="BN154" s="57">
        <v>0</v>
      </c>
      <c r="BO154" s="5">
        <v>0</v>
      </c>
      <c r="BP154" s="58">
        <v>0</v>
      </c>
      <c r="BQ154" s="57">
        <v>0</v>
      </c>
      <c r="BR154" s="5">
        <v>0</v>
      </c>
      <c r="BS154" s="58">
        <v>0</v>
      </c>
      <c r="BT154" s="57">
        <v>0</v>
      </c>
      <c r="BU154" s="5">
        <v>0</v>
      </c>
      <c r="BV154" s="58">
        <v>0</v>
      </c>
      <c r="BW154" s="57">
        <v>0</v>
      </c>
      <c r="BX154" s="5">
        <v>0</v>
      </c>
      <c r="BY154" s="58">
        <v>0</v>
      </c>
      <c r="BZ154" s="57">
        <v>0</v>
      </c>
      <c r="CA154" s="5">
        <v>0</v>
      </c>
      <c r="CB154" s="58">
        <v>0</v>
      </c>
      <c r="CC154" s="57">
        <v>0</v>
      </c>
      <c r="CD154" s="5">
        <v>0</v>
      </c>
      <c r="CE154" s="58">
        <v>0</v>
      </c>
      <c r="CF154" s="57">
        <v>9944.8729999999996</v>
      </c>
      <c r="CG154" s="5">
        <v>58786.63</v>
      </c>
      <c r="CH154" s="58">
        <f t="shared" si="308"/>
        <v>5911.2499475860577</v>
      </c>
      <c r="CI154" s="57">
        <v>0</v>
      </c>
      <c r="CJ154" s="5">
        <v>0</v>
      </c>
      <c r="CK154" s="58">
        <v>0</v>
      </c>
      <c r="CL154" s="57">
        <v>500</v>
      </c>
      <c r="CM154" s="5">
        <v>5597.13</v>
      </c>
      <c r="CN154" s="58">
        <f t="shared" ref="CN154" si="337">CM154/CL154*1000</f>
        <v>11194.26</v>
      </c>
      <c r="CO154" s="57">
        <v>0</v>
      </c>
      <c r="CP154" s="5">
        <v>0</v>
      </c>
      <c r="CQ154" s="58">
        <v>0</v>
      </c>
      <c r="CR154" s="57">
        <v>24.32</v>
      </c>
      <c r="CS154" s="5">
        <v>490.9</v>
      </c>
      <c r="CT154" s="58">
        <f t="shared" si="309"/>
        <v>20185.032894736843</v>
      </c>
      <c r="CU154" s="57">
        <v>0</v>
      </c>
      <c r="CV154" s="5">
        <v>0</v>
      </c>
      <c r="CW154" s="58">
        <v>0</v>
      </c>
      <c r="CX154" s="57">
        <v>0</v>
      </c>
      <c r="CY154" s="5">
        <v>0</v>
      </c>
      <c r="CZ154" s="58">
        <v>0</v>
      </c>
      <c r="DA154" s="57">
        <v>3.4809999999999999</v>
      </c>
      <c r="DB154" s="5">
        <v>48.35</v>
      </c>
      <c r="DC154" s="58">
        <f t="shared" si="311"/>
        <v>13889.686871588625</v>
      </c>
      <c r="DD154" s="57">
        <v>0</v>
      </c>
      <c r="DE154" s="5">
        <v>0</v>
      </c>
      <c r="DF154" s="58">
        <v>0</v>
      </c>
      <c r="DG154" s="57">
        <v>0</v>
      </c>
      <c r="DH154" s="5">
        <v>0</v>
      </c>
      <c r="DI154" s="58">
        <v>0</v>
      </c>
      <c r="DJ154" s="57">
        <v>3.95</v>
      </c>
      <c r="DK154" s="5">
        <v>37.06</v>
      </c>
      <c r="DL154" s="58">
        <f t="shared" si="313"/>
        <v>9382.2784810126577</v>
      </c>
      <c r="DM154" s="57">
        <v>0</v>
      </c>
      <c r="DN154" s="5">
        <v>0</v>
      </c>
      <c r="DO154" s="58">
        <v>0</v>
      </c>
      <c r="DP154" s="57">
        <v>0</v>
      </c>
      <c r="DQ154" s="5">
        <v>0</v>
      </c>
      <c r="DR154" s="58">
        <v>0</v>
      </c>
      <c r="DS154" s="57">
        <v>0</v>
      </c>
      <c r="DT154" s="5">
        <v>0</v>
      </c>
      <c r="DU154" s="58">
        <v>0</v>
      </c>
      <c r="DV154" s="57">
        <v>0</v>
      </c>
      <c r="DW154" s="5">
        <v>0</v>
      </c>
      <c r="DX154" s="58">
        <v>0</v>
      </c>
      <c r="DY154" s="57">
        <v>0</v>
      </c>
      <c r="DZ154" s="5">
        <v>0</v>
      </c>
      <c r="EA154" s="58">
        <v>0</v>
      </c>
      <c r="EB154" s="57">
        <v>0</v>
      </c>
      <c r="EC154" s="5">
        <v>0</v>
      </c>
      <c r="ED154" s="58">
        <v>0</v>
      </c>
      <c r="EE154" s="57">
        <v>99.875</v>
      </c>
      <c r="EF154" s="5">
        <v>1943.14</v>
      </c>
      <c r="EG154" s="58">
        <f t="shared" si="335"/>
        <v>19455.719649561954</v>
      </c>
      <c r="EH154" s="57">
        <v>0</v>
      </c>
      <c r="EI154" s="5">
        <v>0</v>
      </c>
      <c r="EJ154" s="58">
        <v>0</v>
      </c>
      <c r="EK154" s="57">
        <v>0</v>
      </c>
      <c r="EL154" s="5">
        <v>0</v>
      </c>
      <c r="EM154" s="58">
        <v>0</v>
      </c>
      <c r="EN154" s="57">
        <v>0.48</v>
      </c>
      <c r="EO154" s="5">
        <v>0.92</v>
      </c>
      <c r="EP154" s="58">
        <f t="shared" si="323"/>
        <v>1916.6666666666667</v>
      </c>
      <c r="EQ154" s="57">
        <v>391.553</v>
      </c>
      <c r="ER154" s="5">
        <v>3784.39</v>
      </c>
      <c r="ES154" s="58">
        <f t="shared" si="314"/>
        <v>9665.0772692330283</v>
      </c>
      <c r="ET154" s="57">
        <v>0</v>
      </c>
      <c r="EU154" s="5">
        <v>0</v>
      </c>
      <c r="EV154" s="58">
        <v>0</v>
      </c>
      <c r="EW154" s="57">
        <v>0</v>
      </c>
      <c r="EX154" s="5">
        <v>0</v>
      </c>
      <c r="EY154" s="58">
        <v>0</v>
      </c>
      <c r="EZ154" s="57"/>
      <c r="FA154" s="5"/>
      <c r="FB154" s="58"/>
      <c r="FC154" s="57">
        <v>0</v>
      </c>
      <c r="FD154" s="5">
        <v>0</v>
      </c>
      <c r="FE154" s="58">
        <v>0</v>
      </c>
      <c r="FF154" s="57">
        <v>0</v>
      </c>
      <c r="FG154" s="5">
        <v>0</v>
      </c>
      <c r="FH154" s="58">
        <v>0</v>
      </c>
      <c r="FI154" s="57">
        <v>0</v>
      </c>
      <c r="FJ154" s="5">
        <v>0</v>
      </c>
      <c r="FK154" s="58">
        <v>0</v>
      </c>
      <c r="FL154" s="57">
        <v>0</v>
      </c>
      <c r="FM154" s="5">
        <v>0</v>
      </c>
      <c r="FN154" s="58">
        <f t="shared" si="315"/>
        <v>0</v>
      </c>
      <c r="FO154" s="57">
        <v>0</v>
      </c>
      <c r="FP154" s="5">
        <v>0</v>
      </c>
      <c r="FQ154" s="58">
        <v>0</v>
      </c>
      <c r="FR154" s="57">
        <v>0</v>
      </c>
      <c r="FS154" s="5">
        <v>0</v>
      </c>
      <c r="FT154" s="58">
        <v>0</v>
      </c>
      <c r="FU154" s="57">
        <v>0</v>
      </c>
      <c r="FV154" s="5">
        <v>0</v>
      </c>
      <c r="FW154" s="58">
        <v>0</v>
      </c>
      <c r="FX154" s="57">
        <v>0</v>
      </c>
      <c r="FY154" s="5">
        <v>0</v>
      </c>
      <c r="FZ154" s="58">
        <v>0</v>
      </c>
      <c r="GA154" s="57">
        <v>0.78400000000000003</v>
      </c>
      <c r="GB154" s="5">
        <v>14.39</v>
      </c>
      <c r="GC154" s="58">
        <f t="shared" si="324"/>
        <v>18354.591836734697</v>
      </c>
      <c r="GD154" s="57">
        <v>0</v>
      </c>
      <c r="GE154" s="5">
        <v>0</v>
      </c>
      <c r="GF154" s="58">
        <v>0</v>
      </c>
      <c r="GG154" s="57">
        <v>0</v>
      </c>
      <c r="GH154" s="5">
        <v>0</v>
      </c>
      <c r="GI154" s="58">
        <v>0</v>
      </c>
      <c r="GJ154" s="57">
        <v>0</v>
      </c>
      <c r="GK154" s="5">
        <v>0</v>
      </c>
      <c r="GL154" s="58">
        <v>0</v>
      </c>
      <c r="GM154" s="57">
        <v>0</v>
      </c>
      <c r="GN154" s="5">
        <v>0</v>
      </c>
      <c r="GO154" s="58">
        <v>0</v>
      </c>
      <c r="GP154" s="57">
        <v>0</v>
      </c>
      <c r="GQ154" s="5">
        <v>0</v>
      </c>
      <c r="GR154" s="58">
        <f t="shared" si="316"/>
        <v>0</v>
      </c>
      <c r="GS154" s="57">
        <v>262.31599999999997</v>
      </c>
      <c r="GT154" s="5">
        <v>1666.33</v>
      </c>
      <c r="GU154" s="58">
        <f t="shared" si="325"/>
        <v>6352.3765229722931</v>
      </c>
      <c r="GV154" s="57">
        <v>0</v>
      </c>
      <c r="GW154" s="5">
        <v>0</v>
      </c>
      <c r="GX154" s="58">
        <v>0</v>
      </c>
      <c r="GY154" s="57">
        <v>41078.705000000002</v>
      </c>
      <c r="GZ154" s="5">
        <v>199844.71</v>
      </c>
      <c r="HA154" s="58">
        <f t="shared" si="317"/>
        <v>4864.9223484528056</v>
      </c>
      <c r="HB154" s="57">
        <v>0</v>
      </c>
      <c r="HC154" s="5">
        <v>0</v>
      </c>
      <c r="HD154" s="58">
        <f t="shared" si="318"/>
        <v>0</v>
      </c>
      <c r="HE154" s="57"/>
      <c r="HF154" s="5"/>
      <c r="HG154" s="58"/>
      <c r="HH154" s="57">
        <v>0</v>
      </c>
      <c r="HI154" s="5">
        <v>0</v>
      </c>
      <c r="HJ154" s="58">
        <v>0</v>
      </c>
      <c r="HK154" s="57">
        <v>0</v>
      </c>
      <c r="HL154" s="5">
        <v>0</v>
      </c>
      <c r="HM154" s="58">
        <v>0</v>
      </c>
      <c r="HN154" s="57">
        <v>0</v>
      </c>
      <c r="HO154" s="5">
        <v>0</v>
      </c>
      <c r="HP154" s="58">
        <v>0</v>
      </c>
      <c r="HQ154" s="57">
        <v>0</v>
      </c>
      <c r="HR154" s="5">
        <v>0</v>
      </c>
      <c r="HS154" s="58">
        <v>0</v>
      </c>
      <c r="HT154" s="57">
        <v>0</v>
      </c>
      <c r="HU154" s="5">
        <v>0</v>
      </c>
      <c r="HV154" s="58">
        <v>0</v>
      </c>
      <c r="HW154" s="57">
        <v>52.276000000000003</v>
      </c>
      <c r="HX154" s="5">
        <v>816.67</v>
      </c>
      <c r="HY154" s="58">
        <f t="shared" si="319"/>
        <v>15622.274083709539</v>
      </c>
      <c r="HZ154" s="59">
        <v>0.13100000000000001</v>
      </c>
      <c r="IA154" s="9">
        <v>2.11</v>
      </c>
      <c r="IB154" s="58">
        <v>16106.870229007633</v>
      </c>
      <c r="IC154" s="57">
        <v>75</v>
      </c>
      <c r="ID154" s="5">
        <v>463.81</v>
      </c>
      <c r="IE154" s="58">
        <f t="shared" si="320"/>
        <v>6184.1333333333332</v>
      </c>
      <c r="IF154" s="57">
        <v>2628.25</v>
      </c>
      <c r="IG154" s="5">
        <v>12658.25</v>
      </c>
      <c r="IH154" s="58">
        <f t="shared" si="321"/>
        <v>4816.2275278226953</v>
      </c>
      <c r="II154" s="57">
        <v>0</v>
      </c>
      <c r="IJ154" s="5">
        <v>0</v>
      </c>
      <c r="IK154" s="58">
        <v>0</v>
      </c>
      <c r="IL154" s="57">
        <v>0</v>
      </c>
      <c r="IM154" s="5">
        <v>0</v>
      </c>
      <c r="IN154" s="58">
        <v>0</v>
      </c>
      <c r="IO154" s="57">
        <v>0</v>
      </c>
      <c r="IP154" s="5">
        <v>0</v>
      </c>
      <c r="IQ154" s="58">
        <v>0</v>
      </c>
      <c r="IR154" s="14">
        <f t="shared" si="251"/>
        <v>55179.453999999998</v>
      </c>
      <c r="IS154" s="58">
        <f t="shared" si="252"/>
        <v>287628.08999999997</v>
      </c>
    </row>
    <row r="155" spans="1:253" x14ac:dyDescent="0.3">
      <c r="A155" s="54">
        <v>2015</v>
      </c>
      <c r="B155" s="50" t="s">
        <v>11</v>
      </c>
      <c r="C155" s="57">
        <v>0</v>
      </c>
      <c r="D155" s="5">
        <v>0</v>
      </c>
      <c r="E155" s="58">
        <v>0</v>
      </c>
      <c r="F155" s="57"/>
      <c r="G155" s="5"/>
      <c r="H155" s="58"/>
      <c r="I155" s="57">
        <v>0</v>
      </c>
      <c r="J155" s="5">
        <v>0</v>
      </c>
      <c r="K155" s="58">
        <v>0</v>
      </c>
      <c r="L155" s="57">
        <v>213.744</v>
      </c>
      <c r="M155" s="5">
        <v>2704.96</v>
      </c>
      <c r="N155" s="58">
        <f t="shared" si="304"/>
        <v>12655.13885769893</v>
      </c>
      <c r="O155" s="57">
        <v>0</v>
      </c>
      <c r="P155" s="5">
        <v>0</v>
      </c>
      <c r="Q155" s="58">
        <v>0</v>
      </c>
      <c r="R155" s="57">
        <v>5.0999999999999996</v>
      </c>
      <c r="S155" s="5">
        <v>11.79</v>
      </c>
      <c r="T155" s="58">
        <f t="shared" si="333"/>
        <v>2311.7647058823527</v>
      </c>
      <c r="U155" s="57">
        <v>0</v>
      </c>
      <c r="V155" s="5">
        <v>0</v>
      </c>
      <c r="W155" s="58">
        <v>0</v>
      </c>
      <c r="X155" s="57">
        <v>0</v>
      </c>
      <c r="Y155" s="5">
        <v>0</v>
      </c>
      <c r="Z155" s="58">
        <f t="shared" si="305"/>
        <v>0</v>
      </c>
      <c r="AA155" s="57">
        <v>0</v>
      </c>
      <c r="AB155" s="5">
        <v>0</v>
      </c>
      <c r="AC155" s="58">
        <v>0</v>
      </c>
      <c r="AD155" s="57">
        <v>1000</v>
      </c>
      <c r="AE155" s="5">
        <v>4397.49</v>
      </c>
      <c r="AF155" s="58">
        <f t="shared" si="331"/>
        <v>4397.49</v>
      </c>
      <c r="AG155" s="57">
        <v>0</v>
      </c>
      <c r="AH155" s="5">
        <v>0</v>
      </c>
      <c r="AI155" s="58">
        <v>0</v>
      </c>
      <c r="AJ155" s="57">
        <v>0</v>
      </c>
      <c r="AK155" s="5">
        <v>0</v>
      </c>
      <c r="AL155" s="58">
        <v>0</v>
      </c>
      <c r="AM155" s="57">
        <v>0</v>
      </c>
      <c r="AN155" s="5">
        <v>0</v>
      </c>
      <c r="AO155" s="58">
        <v>0</v>
      </c>
      <c r="AP155" s="57">
        <v>0</v>
      </c>
      <c r="AQ155" s="5">
        <v>0</v>
      </c>
      <c r="AR155" s="58">
        <v>0</v>
      </c>
      <c r="AS155" s="57">
        <v>0</v>
      </c>
      <c r="AT155" s="5">
        <v>0</v>
      </c>
      <c r="AU155" s="58">
        <v>0</v>
      </c>
      <c r="AV155" s="57">
        <v>179.72399999999999</v>
      </c>
      <c r="AW155" s="5">
        <v>4317.32</v>
      </c>
      <c r="AX155" s="58">
        <f t="shared" si="306"/>
        <v>24021.944759742717</v>
      </c>
      <c r="AY155" s="57"/>
      <c r="AZ155" s="5"/>
      <c r="BA155" s="58"/>
      <c r="BB155" s="57">
        <v>0</v>
      </c>
      <c r="BC155" s="5">
        <v>0</v>
      </c>
      <c r="BD155" s="58">
        <f t="shared" si="307"/>
        <v>0</v>
      </c>
      <c r="BE155" s="57"/>
      <c r="BF155" s="5"/>
      <c r="BG155" s="58"/>
      <c r="BH155" s="57">
        <v>0</v>
      </c>
      <c r="BI155" s="5">
        <v>0</v>
      </c>
      <c r="BJ155" s="58">
        <v>0</v>
      </c>
      <c r="BK155" s="57">
        <v>0</v>
      </c>
      <c r="BL155" s="5">
        <v>0</v>
      </c>
      <c r="BM155" s="58">
        <v>0</v>
      </c>
      <c r="BN155" s="57">
        <v>0</v>
      </c>
      <c r="BO155" s="5">
        <v>0</v>
      </c>
      <c r="BP155" s="58">
        <v>0</v>
      </c>
      <c r="BQ155" s="57">
        <v>0</v>
      </c>
      <c r="BR155" s="5">
        <v>0</v>
      </c>
      <c r="BS155" s="58">
        <v>0</v>
      </c>
      <c r="BT155" s="57">
        <v>0</v>
      </c>
      <c r="BU155" s="5">
        <v>0</v>
      </c>
      <c r="BV155" s="58">
        <v>0</v>
      </c>
      <c r="BW155" s="57">
        <v>0</v>
      </c>
      <c r="BX155" s="5">
        <v>0</v>
      </c>
      <c r="BY155" s="58">
        <v>0</v>
      </c>
      <c r="BZ155" s="57">
        <v>0</v>
      </c>
      <c r="CA155" s="5">
        <v>0</v>
      </c>
      <c r="CB155" s="58">
        <v>0</v>
      </c>
      <c r="CC155" s="57">
        <v>7.5339999999999998</v>
      </c>
      <c r="CD155" s="5">
        <v>180.53</v>
      </c>
      <c r="CE155" s="58">
        <f t="shared" ref="CE155:CE158" si="338">CD155/CC155*1000</f>
        <v>23962.038757632068</v>
      </c>
      <c r="CF155" s="57">
        <v>16772.605</v>
      </c>
      <c r="CG155" s="5">
        <v>76584.41</v>
      </c>
      <c r="CH155" s="58">
        <f t="shared" si="308"/>
        <v>4566.0414706004231</v>
      </c>
      <c r="CI155" s="57">
        <v>0</v>
      </c>
      <c r="CJ155" s="5">
        <v>0</v>
      </c>
      <c r="CK155" s="58">
        <v>0</v>
      </c>
      <c r="CL155" s="57">
        <v>0</v>
      </c>
      <c r="CM155" s="5">
        <v>0</v>
      </c>
      <c r="CN155" s="58">
        <v>0</v>
      </c>
      <c r="CO155" s="57">
        <v>0</v>
      </c>
      <c r="CP155" s="5">
        <v>0</v>
      </c>
      <c r="CQ155" s="58">
        <v>0</v>
      </c>
      <c r="CR155" s="57">
        <v>23</v>
      </c>
      <c r="CS155" s="5">
        <v>490.79</v>
      </c>
      <c r="CT155" s="58">
        <f t="shared" si="309"/>
        <v>21338.695652173916</v>
      </c>
      <c r="CU155" s="57">
        <v>0.14099999999999999</v>
      </c>
      <c r="CV155" s="5">
        <v>7.47</v>
      </c>
      <c r="CW155" s="58">
        <f t="shared" si="310"/>
        <v>52978.723404255317</v>
      </c>
      <c r="CX155" s="57">
        <v>0</v>
      </c>
      <c r="CY155" s="5">
        <v>0</v>
      </c>
      <c r="CZ155" s="58">
        <v>0</v>
      </c>
      <c r="DA155" s="57">
        <v>3.0000000000000001E-3</v>
      </c>
      <c r="DB155" s="5">
        <v>0.04</v>
      </c>
      <c r="DC155" s="58">
        <f t="shared" si="311"/>
        <v>13333.333333333334</v>
      </c>
      <c r="DD155" s="57">
        <v>0</v>
      </c>
      <c r="DE155" s="5">
        <v>0</v>
      </c>
      <c r="DF155" s="58">
        <v>0</v>
      </c>
      <c r="DG155" s="57">
        <v>0</v>
      </c>
      <c r="DH155" s="5">
        <v>0</v>
      </c>
      <c r="DI155" s="58">
        <v>0</v>
      </c>
      <c r="DJ155" s="57">
        <v>3.4249999999999998</v>
      </c>
      <c r="DK155" s="5">
        <v>27.75</v>
      </c>
      <c r="DL155" s="58">
        <f t="shared" si="313"/>
        <v>8102.1897810218989</v>
      </c>
      <c r="DM155" s="57">
        <v>0</v>
      </c>
      <c r="DN155" s="5">
        <v>0</v>
      </c>
      <c r="DO155" s="58">
        <v>0</v>
      </c>
      <c r="DP155" s="57">
        <v>0</v>
      </c>
      <c r="DQ155" s="5">
        <v>0</v>
      </c>
      <c r="DR155" s="58">
        <v>0</v>
      </c>
      <c r="DS155" s="57">
        <v>0</v>
      </c>
      <c r="DT155" s="5">
        <v>0</v>
      </c>
      <c r="DU155" s="58">
        <v>0</v>
      </c>
      <c r="DV155" s="57">
        <v>0</v>
      </c>
      <c r="DW155" s="5">
        <v>0</v>
      </c>
      <c r="DX155" s="58">
        <v>0</v>
      </c>
      <c r="DY155" s="57">
        <v>0</v>
      </c>
      <c r="DZ155" s="5">
        <v>0</v>
      </c>
      <c r="EA155" s="58">
        <v>0</v>
      </c>
      <c r="EB155" s="57">
        <v>0</v>
      </c>
      <c r="EC155" s="5">
        <v>0</v>
      </c>
      <c r="ED155" s="58">
        <v>0</v>
      </c>
      <c r="EE155" s="57">
        <v>150</v>
      </c>
      <c r="EF155" s="5">
        <v>2984.69</v>
      </c>
      <c r="EG155" s="58">
        <f t="shared" si="335"/>
        <v>19897.933333333334</v>
      </c>
      <c r="EH155" s="57">
        <v>0</v>
      </c>
      <c r="EI155" s="5">
        <v>0</v>
      </c>
      <c r="EJ155" s="58">
        <v>0</v>
      </c>
      <c r="EK155" s="57">
        <v>0</v>
      </c>
      <c r="EL155" s="5">
        <v>0</v>
      </c>
      <c r="EM155" s="58">
        <v>0</v>
      </c>
      <c r="EN155" s="57">
        <v>0</v>
      </c>
      <c r="EO155" s="5">
        <v>0</v>
      </c>
      <c r="EP155" s="58">
        <v>0</v>
      </c>
      <c r="EQ155" s="57">
        <v>209.24100000000001</v>
      </c>
      <c r="ER155" s="5">
        <v>2538.5500000000002</v>
      </c>
      <c r="ES155" s="58">
        <f t="shared" si="314"/>
        <v>12132.182507252403</v>
      </c>
      <c r="ET155" s="57">
        <v>0</v>
      </c>
      <c r="EU155" s="5">
        <v>0</v>
      </c>
      <c r="EV155" s="58">
        <v>0</v>
      </c>
      <c r="EW155" s="57">
        <v>0</v>
      </c>
      <c r="EX155" s="5">
        <v>0</v>
      </c>
      <c r="EY155" s="58">
        <v>0</v>
      </c>
      <c r="EZ155" s="57"/>
      <c r="FA155" s="5"/>
      <c r="FB155" s="58"/>
      <c r="FC155" s="57">
        <v>0</v>
      </c>
      <c r="FD155" s="5">
        <v>0</v>
      </c>
      <c r="FE155" s="58">
        <v>0</v>
      </c>
      <c r="FF155" s="57">
        <v>25</v>
      </c>
      <c r="FG155" s="5">
        <v>238.91</v>
      </c>
      <c r="FH155" s="58">
        <f t="shared" si="330"/>
        <v>9556.4</v>
      </c>
      <c r="FI155" s="57">
        <v>0</v>
      </c>
      <c r="FJ155" s="5">
        <v>0</v>
      </c>
      <c r="FK155" s="58">
        <v>0</v>
      </c>
      <c r="FL155" s="57">
        <v>0</v>
      </c>
      <c r="FM155" s="5">
        <v>0</v>
      </c>
      <c r="FN155" s="58">
        <f t="shared" si="315"/>
        <v>0</v>
      </c>
      <c r="FO155" s="57">
        <v>1E-3</v>
      </c>
      <c r="FP155" s="5">
        <v>0.13</v>
      </c>
      <c r="FQ155" s="58">
        <f t="shared" si="332"/>
        <v>130000</v>
      </c>
      <c r="FR155" s="57">
        <v>0</v>
      </c>
      <c r="FS155" s="5">
        <v>0</v>
      </c>
      <c r="FT155" s="58">
        <v>0</v>
      </c>
      <c r="FU155" s="57">
        <v>0</v>
      </c>
      <c r="FV155" s="5">
        <v>0</v>
      </c>
      <c r="FW155" s="58">
        <v>0</v>
      </c>
      <c r="FX155" s="57">
        <v>0</v>
      </c>
      <c r="FY155" s="5">
        <v>0</v>
      </c>
      <c r="FZ155" s="58">
        <v>0</v>
      </c>
      <c r="GA155" s="57">
        <v>0</v>
      </c>
      <c r="GB155" s="5">
        <v>0</v>
      </c>
      <c r="GC155" s="58">
        <v>0</v>
      </c>
      <c r="GD155" s="57">
        <v>0</v>
      </c>
      <c r="GE155" s="5">
        <v>0</v>
      </c>
      <c r="GF155" s="58">
        <v>0</v>
      </c>
      <c r="GG155" s="57">
        <v>0</v>
      </c>
      <c r="GH155" s="5">
        <v>0</v>
      </c>
      <c r="GI155" s="58">
        <v>0</v>
      </c>
      <c r="GJ155" s="57">
        <v>0</v>
      </c>
      <c r="GK155" s="5">
        <v>0</v>
      </c>
      <c r="GL155" s="58">
        <v>0</v>
      </c>
      <c r="GM155" s="57">
        <v>0</v>
      </c>
      <c r="GN155" s="5">
        <v>0</v>
      </c>
      <c r="GO155" s="58">
        <v>0</v>
      </c>
      <c r="GP155" s="57">
        <v>0</v>
      </c>
      <c r="GQ155" s="5">
        <v>0</v>
      </c>
      <c r="GR155" s="58">
        <f t="shared" si="316"/>
        <v>0</v>
      </c>
      <c r="GS155" s="57">
        <v>80</v>
      </c>
      <c r="GT155" s="5">
        <v>501.24</v>
      </c>
      <c r="GU155" s="58">
        <f t="shared" si="325"/>
        <v>6265.5</v>
      </c>
      <c r="GV155" s="57">
        <v>0</v>
      </c>
      <c r="GW155" s="5">
        <v>0</v>
      </c>
      <c r="GX155" s="58">
        <v>0</v>
      </c>
      <c r="GY155" s="57">
        <v>49238.538</v>
      </c>
      <c r="GZ155" s="5">
        <v>240019.23</v>
      </c>
      <c r="HA155" s="58">
        <f t="shared" si="317"/>
        <v>4874.6213788882196</v>
      </c>
      <c r="HB155" s="57">
        <v>0</v>
      </c>
      <c r="HC155" s="5">
        <v>0</v>
      </c>
      <c r="HD155" s="58">
        <f t="shared" si="318"/>
        <v>0</v>
      </c>
      <c r="HE155" s="57"/>
      <c r="HF155" s="5"/>
      <c r="HG155" s="58"/>
      <c r="HH155" s="57">
        <v>0.34499999999999997</v>
      </c>
      <c r="HI155" s="5">
        <v>4.7699999999999996</v>
      </c>
      <c r="HJ155" s="58">
        <f t="shared" ref="HJ155:HJ156" si="339">HI155/HH155*1000</f>
        <v>13826.086956521738</v>
      </c>
      <c r="HK155" s="57">
        <v>0</v>
      </c>
      <c r="HL155" s="5">
        <v>0</v>
      </c>
      <c r="HM155" s="58">
        <v>0</v>
      </c>
      <c r="HN155" s="57">
        <v>0</v>
      </c>
      <c r="HO155" s="5">
        <v>0</v>
      </c>
      <c r="HP155" s="58">
        <v>0</v>
      </c>
      <c r="HQ155" s="57">
        <v>1115.23</v>
      </c>
      <c r="HR155" s="5">
        <v>30979.360000000001</v>
      </c>
      <c r="HS155" s="58">
        <f t="shared" si="326"/>
        <v>27778.449288487576</v>
      </c>
      <c r="HT155" s="57">
        <v>1.0999999999999999E-2</v>
      </c>
      <c r="HU155" s="5">
        <v>0.62</v>
      </c>
      <c r="HV155" s="58">
        <f t="shared" si="327"/>
        <v>56363.636363636368</v>
      </c>
      <c r="HW155" s="57">
        <v>0</v>
      </c>
      <c r="HX155" s="5">
        <v>0</v>
      </c>
      <c r="HY155" s="58">
        <v>0</v>
      </c>
      <c r="HZ155" s="59">
        <v>1.0569999999999999</v>
      </c>
      <c r="IA155" s="9">
        <v>8.8699999999999992</v>
      </c>
      <c r="IB155" s="58">
        <v>8391.6745506149473</v>
      </c>
      <c r="IC155" s="57">
        <v>72</v>
      </c>
      <c r="ID155" s="5">
        <v>458.8</v>
      </c>
      <c r="IE155" s="58">
        <f t="shared" si="320"/>
        <v>6372.2222222222226</v>
      </c>
      <c r="IF155" s="57">
        <v>4326</v>
      </c>
      <c r="IG155" s="5">
        <v>18838.47</v>
      </c>
      <c r="IH155" s="58">
        <f t="shared" si="321"/>
        <v>4354.7087378640781</v>
      </c>
      <c r="II155" s="57">
        <v>0</v>
      </c>
      <c r="IJ155" s="5">
        <v>0</v>
      </c>
      <c r="IK155" s="58">
        <v>0</v>
      </c>
      <c r="IL155" s="57">
        <v>0</v>
      </c>
      <c r="IM155" s="5">
        <v>0</v>
      </c>
      <c r="IN155" s="58">
        <v>0</v>
      </c>
      <c r="IO155" s="57">
        <v>0</v>
      </c>
      <c r="IP155" s="5">
        <v>0</v>
      </c>
      <c r="IQ155" s="58">
        <v>0</v>
      </c>
      <c r="IR155" s="14">
        <f t="shared" si="251"/>
        <v>73422.698999999993</v>
      </c>
      <c r="IS155" s="58">
        <f t="shared" si="252"/>
        <v>385296.19</v>
      </c>
    </row>
    <row r="156" spans="1:253" x14ac:dyDescent="0.3">
      <c r="A156" s="54">
        <v>2015</v>
      </c>
      <c r="B156" s="50" t="s">
        <v>12</v>
      </c>
      <c r="C156" s="57">
        <v>0</v>
      </c>
      <c r="D156" s="5">
        <v>0</v>
      </c>
      <c r="E156" s="58">
        <v>0</v>
      </c>
      <c r="F156" s="57"/>
      <c r="G156" s="5"/>
      <c r="H156" s="58"/>
      <c r="I156" s="57">
        <v>0</v>
      </c>
      <c r="J156" s="5">
        <v>0</v>
      </c>
      <c r="K156" s="58">
        <v>0</v>
      </c>
      <c r="L156" s="57">
        <v>129.47499999999999</v>
      </c>
      <c r="M156" s="5">
        <v>1648.41</v>
      </c>
      <c r="N156" s="58">
        <f t="shared" si="304"/>
        <v>12731.49256613246</v>
      </c>
      <c r="O156" s="57">
        <v>0</v>
      </c>
      <c r="P156" s="5">
        <v>0</v>
      </c>
      <c r="Q156" s="58">
        <v>0</v>
      </c>
      <c r="R156" s="57">
        <v>0</v>
      </c>
      <c r="S156" s="5">
        <v>0</v>
      </c>
      <c r="T156" s="58">
        <v>0</v>
      </c>
      <c r="U156" s="57">
        <v>0</v>
      </c>
      <c r="V156" s="5">
        <v>0</v>
      </c>
      <c r="W156" s="58">
        <v>0</v>
      </c>
      <c r="X156" s="57">
        <v>0</v>
      </c>
      <c r="Y156" s="5">
        <v>0</v>
      </c>
      <c r="Z156" s="58">
        <f t="shared" si="305"/>
        <v>0</v>
      </c>
      <c r="AA156" s="57">
        <v>11.01</v>
      </c>
      <c r="AB156" s="5">
        <v>108.5</v>
      </c>
      <c r="AC156" s="58">
        <f t="shared" ref="AC156" si="340">AB156/AA156*1000</f>
        <v>9854.6775658492279</v>
      </c>
      <c r="AD156" s="57">
        <v>2750</v>
      </c>
      <c r="AE156" s="5">
        <v>12349.68</v>
      </c>
      <c r="AF156" s="58">
        <f t="shared" si="331"/>
        <v>4490.7927272727275</v>
      </c>
      <c r="AG156" s="57">
        <v>0</v>
      </c>
      <c r="AH156" s="5">
        <v>0</v>
      </c>
      <c r="AI156" s="58">
        <v>0</v>
      </c>
      <c r="AJ156" s="57">
        <v>0</v>
      </c>
      <c r="AK156" s="5">
        <v>0</v>
      </c>
      <c r="AL156" s="58">
        <v>0</v>
      </c>
      <c r="AM156" s="57">
        <v>25</v>
      </c>
      <c r="AN156" s="5">
        <v>250.4</v>
      </c>
      <c r="AO156" s="58">
        <f t="shared" ref="AO156:AO158" si="341">AN156/AM156*1000</f>
        <v>10016</v>
      </c>
      <c r="AP156" s="57">
        <v>0</v>
      </c>
      <c r="AQ156" s="5">
        <v>0</v>
      </c>
      <c r="AR156" s="58">
        <v>0</v>
      </c>
      <c r="AS156" s="57">
        <v>0</v>
      </c>
      <c r="AT156" s="5">
        <v>0</v>
      </c>
      <c r="AU156" s="58">
        <v>0</v>
      </c>
      <c r="AV156" s="57">
        <v>30.672000000000001</v>
      </c>
      <c r="AW156" s="5">
        <v>463.88</v>
      </c>
      <c r="AX156" s="58">
        <f t="shared" si="306"/>
        <v>15123.891497130935</v>
      </c>
      <c r="AY156" s="57"/>
      <c r="AZ156" s="5"/>
      <c r="BA156" s="58"/>
      <c r="BB156" s="57">
        <v>0</v>
      </c>
      <c r="BC156" s="5">
        <v>0</v>
      </c>
      <c r="BD156" s="58">
        <f t="shared" si="307"/>
        <v>0</v>
      </c>
      <c r="BE156" s="57"/>
      <c r="BF156" s="5"/>
      <c r="BG156" s="58"/>
      <c r="BH156" s="57">
        <v>0</v>
      </c>
      <c r="BI156" s="5">
        <v>0</v>
      </c>
      <c r="BJ156" s="58">
        <v>0</v>
      </c>
      <c r="BK156" s="57">
        <v>0</v>
      </c>
      <c r="BL156" s="5">
        <v>0</v>
      </c>
      <c r="BM156" s="58">
        <v>0</v>
      </c>
      <c r="BN156" s="57">
        <v>0</v>
      </c>
      <c r="BO156" s="5">
        <v>0</v>
      </c>
      <c r="BP156" s="58">
        <v>0</v>
      </c>
      <c r="BQ156" s="57">
        <v>0</v>
      </c>
      <c r="BR156" s="5">
        <v>0</v>
      </c>
      <c r="BS156" s="58">
        <v>0</v>
      </c>
      <c r="BT156" s="57">
        <v>0</v>
      </c>
      <c r="BU156" s="5">
        <v>0</v>
      </c>
      <c r="BV156" s="58">
        <v>0</v>
      </c>
      <c r="BW156" s="57">
        <v>0</v>
      </c>
      <c r="BX156" s="5">
        <v>0</v>
      </c>
      <c r="BY156" s="58">
        <v>0</v>
      </c>
      <c r="BZ156" s="57">
        <v>0</v>
      </c>
      <c r="CA156" s="5">
        <v>0</v>
      </c>
      <c r="CB156" s="58">
        <v>0</v>
      </c>
      <c r="CC156" s="57">
        <v>260.36500000000001</v>
      </c>
      <c r="CD156" s="5">
        <v>1187.5899999999999</v>
      </c>
      <c r="CE156" s="58">
        <f t="shared" si="338"/>
        <v>4561.2505521095381</v>
      </c>
      <c r="CF156" s="57">
        <v>14922.102999999999</v>
      </c>
      <c r="CG156" s="5">
        <v>68826.73</v>
      </c>
      <c r="CH156" s="58">
        <f t="shared" si="308"/>
        <v>4612.4014825524255</v>
      </c>
      <c r="CI156" s="57">
        <v>0</v>
      </c>
      <c r="CJ156" s="5">
        <v>0</v>
      </c>
      <c r="CK156" s="58">
        <v>0</v>
      </c>
      <c r="CL156" s="57">
        <v>0</v>
      </c>
      <c r="CM156" s="5">
        <v>0</v>
      </c>
      <c r="CN156" s="58">
        <v>0</v>
      </c>
      <c r="CO156" s="57">
        <v>0</v>
      </c>
      <c r="CP156" s="5">
        <v>0</v>
      </c>
      <c r="CQ156" s="58">
        <v>0</v>
      </c>
      <c r="CR156" s="57">
        <v>3.589</v>
      </c>
      <c r="CS156" s="5">
        <v>109.81</v>
      </c>
      <c r="CT156" s="58">
        <f t="shared" si="309"/>
        <v>30596.266369462246</v>
      </c>
      <c r="CU156" s="57">
        <v>8.0000000000000002E-3</v>
      </c>
      <c r="CV156" s="5">
        <v>0.27</v>
      </c>
      <c r="CW156" s="58">
        <f t="shared" si="310"/>
        <v>33750</v>
      </c>
      <c r="CX156" s="57">
        <v>0</v>
      </c>
      <c r="CY156" s="5">
        <v>0</v>
      </c>
      <c r="CZ156" s="58">
        <v>0</v>
      </c>
      <c r="DA156" s="57">
        <v>0</v>
      </c>
      <c r="DB156" s="5">
        <v>0</v>
      </c>
      <c r="DC156" s="58">
        <v>0</v>
      </c>
      <c r="DD156" s="57">
        <v>0</v>
      </c>
      <c r="DE156" s="5">
        <v>0</v>
      </c>
      <c r="DF156" s="58">
        <v>0</v>
      </c>
      <c r="DG156" s="57">
        <v>0</v>
      </c>
      <c r="DH156" s="5">
        <v>0</v>
      </c>
      <c r="DI156" s="58">
        <v>0</v>
      </c>
      <c r="DJ156" s="57">
        <v>3.2229999999999999</v>
      </c>
      <c r="DK156" s="5">
        <v>29.18</v>
      </c>
      <c r="DL156" s="58">
        <f t="shared" si="313"/>
        <v>9053.6766987278934</v>
      </c>
      <c r="DM156" s="57">
        <v>0</v>
      </c>
      <c r="DN156" s="5">
        <v>0</v>
      </c>
      <c r="DO156" s="58">
        <v>0</v>
      </c>
      <c r="DP156" s="57">
        <v>0</v>
      </c>
      <c r="DQ156" s="5">
        <v>0</v>
      </c>
      <c r="DR156" s="58">
        <v>0</v>
      </c>
      <c r="DS156" s="57">
        <v>0</v>
      </c>
      <c r="DT156" s="5">
        <v>0</v>
      </c>
      <c r="DU156" s="58">
        <v>0</v>
      </c>
      <c r="DV156" s="57">
        <v>0</v>
      </c>
      <c r="DW156" s="5">
        <v>0</v>
      </c>
      <c r="DX156" s="58">
        <v>0</v>
      </c>
      <c r="DY156" s="57">
        <v>0</v>
      </c>
      <c r="DZ156" s="5">
        <v>0</v>
      </c>
      <c r="EA156" s="58">
        <v>0</v>
      </c>
      <c r="EB156" s="57">
        <v>0</v>
      </c>
      <c r="EC156" s="5">
        <v>0</v>
      </c>
      <c r="ED156" s="58">
        <v>0</v>
      </c>
      <c r="EE156" s="57">
        <v>171</v>
      </c>
      <c r="EF156" s="5">
        <v>3231.1</v>
      </c>
      <c r="EG156" s="58">
        <f t="shared" si="335"/>
        <v>18895.3216374269</v>
      </c>
      <c r="EH156" s="57">
        <v>0</v>
      </c>
      <c r="EI156" s="5">
        <v>0</v>
      </c>
      <c r="EJ156" s="58">
        <v>0</v>
      </c>
      <c r="EK156" s="57">
        <v>0</v>
      </c>
      <c r="EL156" s="5">
        <v>0</v>
      </c>
      <c r="EM156" s="58">
        <v>0</v>
      </c>
      <c r="EN156" s="57">
        <v>0</v>
      </c>
      <c r="EO156" s="5">
        <v>0</v>
      </c>
      <c r="EP156" s="58">
        <v>0</v>
      </c>
      <c r="EQ156" s="57">
        <v>322.19</v>
      </c>
      <c r="ER156" s="5">
        <v>2880.25</v>
      </c>
      <c r="ES156" s="58">
        <f t="shared" si="314"/>
        <v>8939.6008566373876</v>
      </c>
      <c r="ET156" s="57">
        <v>0</v>
      </c>
      <c r="EU156" s="5">
        <v>0</v>
      </c>
      <c r="EV156" s="58">
        <v>0</v>
      </c>
      <c r="EW156" s="57">
        <v>0</v>
      </c>
      <c r="EX156" s="5">
        <v>0</v>
      </c>
      <c r="EY156" s="58">
        <v>0</v>
      </c>
      <c r="EZ156" s="57"/>
      <c r="FA156" s="5"/>
      <c r="FB156" s="58"/>
      <c r="FC156" s="57">
        <v>0</v>
      </c>
      <c r="FD156" s="5">
        <v>0</v>
      </c>
      <c r="FE156" s="58">
        <v>0</v>
      </c>
      <c r="FF156" s="57">
        <v>0</v>
      </c>
      <c r="FG156" s="5">
        <v>0</v>
      </c>
      <c r="FH156" s="58">
        <v>0</v>
      </c>
      <c r="FI156" s="57">
        <v>0</v>
      </c>
      <c r="FJ156" s="5">
        <v>0</v>
      </c>
      <c r="FK156" s="58">
        <v>0</v>
      </c>
      <c r="FL156" s="57">
        <v>0</v>
      </c>
      <c r="FM156" s="5">
        <v>0</v>
      </c>
      <c r="FN156" s="58">
        <f t="shared" si="315"/>
        <v>0</v>
      </c>
      <c r="FO156" s="57">
        <v>0</v>
      </c>
      <c r="FP156" s="5">
        <v>0</v>
      </c>
      <c r="FQ156" s="58">
        <v>0</v>
      </c>
      <c r="FR156" s="57">
        <v>0</v>
      </c>
      <c r="FS156" s="5">
        <v>0</v>
      </c>
      <c r="FT156" s="58">
        <v>0</v>
      </c>
      <c r="FU156" s="57">
        <v>0</v>
      </c>
      <c r="FV156" s="5">
        <v>0</v>
      </c>
      <c r="FW156" s="58">
        <v>0</v>
      </c>
      <c r="FX156" s="57">
        <v>0</v>
      </c>
      <c r="FY156" s="5">
        <v>0</v>
      </c>
      <c r="FZ156" s="58">
        <v>0</v>
      </c>
      <c r="GA156" s="57">
        <v>0</v>
      </c>
      <c r="GB156" s="5">
        <v>0</v>
      </c>
      <c r="GC156" s="58">
        <v>0</v>
      </c>
      <c r="GD156" s="57">
        <v>0.02</v>
      </c>
      <c r="GE156" s="5">
        <v>7.09</v>
      </c>
      <c r="GF156" s="58">
        <f t="shared" ref="GF156" si="342">GE156/GD156*1000</f>
        <v>354500</v>
      </c>
      <c r="GG156" s="57">
        <v>0</v>
      </c>
      <c r="GH156" s="5">
        <v>0</v>
      </c>
      <c r="GI156" s="58">
        <v>0</v>
      </c>
      <c r="GJ156" s="57">
        <v>0</v>
      </c>
      <c r="GK156" s="5">
        <v>0</v>
      </c>
      <c r="GL156" s="58">
        <v>0</v>
      </c>
      <c r="GM156" s="57">
        <v>0</v>
      </c>
      <c r="GN156" s="5">
        <v>0</v>
      </c>
      <c r="GO156" s="58">
        <v>0</v>
      </c>
      <c r="GP156" s="57">
        <v>0</v>
      </c>
      <c r="GQ156" s="5">
        <v>0</v>
      </c>
      <c r="GR156" s="58">
        <f t="shared" si="316"/>
        <v>0</v>
      </c>
      <c r="GS156" s="57">
        <v>0</v>
      </c>
      <c r="GT156" s="5">
        <v>0</v>
      </c>
      <c r="GU156" s="58">
        <v>0</v>
      </c>
      <c r="GV156" s="57">
        <v>0</v>
      </c>
      <c r="GW156" s="5">
        <v>0</v>
      </c>
      <c r="GX156" s="58">
        <v>0</v>
      </c>
      <c r="GY156" s="57">
        <v>44761.824000000001</v>
      </c>
      <c r="GZ156" s="5">
        <v>237994.12</v>
      </c>
      <c r="HA156" s="58">
        <f t="shared" si="317"/>
        <v>5316.8995079378356</v>
      </c>
      <c r="HB156" s="57">
        <v>0</v>
      </c>
      <c r="HC156" s="5">
        <v>0</v>
      </c>
      <c r="HD156" s="58">
        <f t="shared" si="318"/>
        <v>0</v>
      </c>
      <c r="HE156" s="57"/>
      <c r="HF156" s="5"/>
      <c r="HG156" s="58"/>
      <c r="HH156" s="57">
        <v>0.105</v>
      </c>
      <c r="HI156" s="5">
        <v>0.35</v>
      </c>
      <c r="HJ156" s="58">
        <f t="shared" si="339"/>
        <v>3333.333333333333</v>
      </c>
      <c r="HK156" s="57">
        <v>0</v>
      </c>
      <c r="HL156" s="5">
        <v>0</v>
      </c>
      <c r="HM156" s="58">
        <v>0</v>
      </c>
      <c r="HN156" s="57">
        <v>0</v>
      </c>
      <c r="HO156" s="5">
        <v>0</v>
      </c>
      <c r="HP156" s="58">
        <v>0</v>
      </c>
      <c r="HQ156" s="57">
        <v>0</v>
      </c>
      <c r="HR156" s="5">
        <v>0</v>
      </c>
      <c r="HS156" s="58">
        <v>0</v>
      </c>
      <c r="HT156" s="57">
        <v>0.11700000000000001</v>
      </c>
      <c r="HU156" s="5">
        <v>13.81</v>
      </c>
      <c r="HV156" s="58">
        <f t="shared" si="327"/>
        <v>118034.18803418803</v>
      </c>
      <c r="HW156" s="57">
        <v>21.850999999999999</v>
      </c>
      <c r="HX156" s="5">
        <v>852.18</v>
      </c>
      <c r="HY156" s="58">
        <f t="shared" si="319"/>
        <v>38999.588119536857</v>
      </c>
      <c r="HZ156" s="59">
        <v>3.4609999999999999</v>
      </c>
      <c r="IA156" s="9">
        <v>6.42</v>
      </c>
      <c r="IB156" s="58">
        <v>1854.9552152557064</v>
      </c>
      <c r="IC156" s="57">
        <v>48</v>
      </c>
      <c r="ID156" s="5">
        <v>328.95</v>
      </c>
      <c r="IE156" s="58">
        <f t="shared" si="320"/>
        <v>6853.1249999999991</v>
      </c>
      <c r="IF156" s="57">
        <v>3523.0940000000001</v>
      </c>
      <c r="IG156" s="5">
        <v>16264</v>
      </c>
      <c r="IH156" s="58">
        <f t="shared" si="321"/>
        <v>4616.3968375524473</v>
      </c>
      <c r="II156" s="57">
        <v>0</v>
      </c>
      <c r="IJ156" s="5">
        <v>0</v>
      </c>
      <c r="IK156" s="58">
        <v>0</v>
      </c>
      <c r="IL156" s="57">
        <v>0</v>
      </c>
      <c r="IM156" s="5">
        <v>0</v>
      </c>
      <c r="IN156" s="58">
        <v>0</v>
      </c>
      <c r="IO156" s="57">
        <v>0</v>
      </c>
      <c r="IP156" s="5">
        <v>0</v>
      </c>
      <c r="IQ156" s="58">
        <v>0</v>
      </c>
      <c r="IR156" s="14">
        <f t="shared" si="251"/>
        <v>66987.107000000018</v>
      </c>
      <c r="IS156" s="58">
        <f t="shared" si="252"/>
        <v>346552.72</v>
      </c>
    </row>
    <row r="157" spans="1:253" x14ac:dyDescent="0.3">
      <c r="A157" s="54">
        <v>2015</v>
      </c>
      <c r="B157" s="50" t="s">
        <v>13</v>
      </c>
      <c r="C157" s="57">
        <v>0</v>
      </c>
      <c r="D157" s="5">
        <v>0</v>
      </c>
      <c r="E157" s="58">
        <v>0</v>
      </c>
      <c r="F157" s="57"/>
      <c r="G157" s="5"/>
      <c r="H157" s="58"/>
      <c r="I157" s="57">
        <v>0</v>
      </c>
      <c r="J157" s="5">
        <v>0</v>
      </c>
      <c r="K157" s="58">
        <v>0</v>
      </c>
      <c r="L157" s="57">
        <v>63</v>
      </c>
      <c r="M157" s="5">
        <v>829.91</v>
      </c>
      <c r="N157" s="58">
        <f t="shared" si="304"/>
        <v>13173.174603174602</v>
      </c>
      <c r="O157" s="57">
        <v>0</v>
      </c>
      <c r="P157" s="5">
        <v>0</v>
      </c>
      <c r="Q157" s="58">
        <v>0</v>
      </c>
      <c r="R157" s="57">
        <v>0</v>
      </c>
      <c r="S157" s="5">
        <v>0</v>
      </c>
      <c r="T157" s="58">
        <v>0</v>
      </c>
      <c r="U157" s="57">
        <v>0</v>
      </c>
      <c r="V157" s="5">
        <v>0</v>
      </c>
      <c r="W157" s="58">
        <v>0</v>
      </c>
      <c r="X157" s="57">
        <v>0</v>
      </c>
      <c r="Y157" s="5">
        <v>0</v>
      </c>
      <c r="Z157" s="58">
        <f t="shared" si="305"/>
        <v>0</v>
      </c>
      <c r="AA157" s="57">
        <v>0</v>
      </c>
      <c r="AB157" s="5">
        <v>0</v>
      </c>
      <c r="AC157" s="58">
        <v>0</v>
      </c>
      <c r="AD157" s="57">
        <v>1150</v>
      </c>
      <c r="AE157" s="5">
        <v>5669.65</v>
      </c>
      <c r="AF157" s="58">
        <f t="shared" si="331"/>
        <v>4930.1304347826081</v>
      </c>
      <c r="AG157" s="57">
        <v>0</v>
      </c>
      <c r="AH157" s="5">
        <v>0</v>
      </c>
      <c r="AI157" s="58">
        <v>0</v>
      </c>
      <c r="AJ157" s="57">
        <v>0</v>
      </c>
      <c r="AK157" s="5">
        <v>0</v>
      </c>
      <c r="AL157" s="58">
        <v>0</v>
      </c>
      <c r="AM157" s="57">
        <v>0</v>
      </c>
      <c r="AN157" s="5">
        <v>0</v>
      </c>
      <c r="AO157" s="58">
        <v>0</v>
      </c>
      <c r="AP157" s="57">
        <v>0</v>
      </c>
      <c r="AQ157" s="5">
        <v>0</v>
      </c>
      <c r="AR157" s="58">
        <v>0</v>
      </c>
      <c r="AS157" s="57">
        <v>0</v>
      </c>
      <c r="AT157" s="5">
        <v>0</v>
      </c>
      <c r="AU157" s="58">
        <v>0</v>
      </c>
      <c r="AV157" s="57">
        <v>57.46</v>
      </c>
      <c r="AW157" s="5">
        <v>1068.72</v>
      </c>
      <c r="AX157" s="58">
        <f t="shared" si="306"/>
        <v>18599.37347720153</v>
      </c>
      <c r="AY157" s="57"/>
      <c r="AZ157" s="5"/>
      <c r="BA157" s="58"/>
      <c r="BB157" s="57">
        <v>0</v>
      </c>
      <c r="BC157" s="5">
        <v>0</v>
      </c>
      <c r="BD157" s="58">
        <f t="shared" si="307"/>
        <v>0</v>
      </c>
      <c r="BE157" s="57"/>
      <c r="BF157" s="5"/>
      <c r="BG157" s="58"/>
      <c r="BH157" s="57">
        <v>0</v>
      </c>
      <c r="BI157" s="5">
        <v>0</v>
      </c>
      <c r="BJ157" s="58">
        <v>0</v>
      </c>
      <c r="BK157" s="57">
        <v>0.3</v>
      </c>
      <c r="BL157" s="5">
        <v>1.98</v>
      </c>
      <c r="BM157" s="58">
        <f t="shared" si="334"/>
        <v>6600.0000000000009</v>
      </c>
      <c r="BN157" s="57">
        <v>0</v>
      </c>
      <c r="BO157" s="5">
        <v>0</v>
      </c>
      <c r="BP157" s="58">
        <v>0</v>
      </c>
      <c r="BQ157" s="57">
        <v>0</v>
      </c>
      <c r="BR157" s="5">
        <v>0</v>
      </c>
      <c r="BS157" s="58">
        <v>0</v>
      </c>
      <c r="BT157" s="57">
        <v>0</v>
      </c>
      <c r="BU157" s="5">
        <v>0</v>
      </c>
      <c r="BV157" s="58">
        <v>0</v>
      </c>
      <c r="BW157" s="57">
        <v>0.6</v>
      </c>
      <c r="BX157" s="5">
        <v>4.21</v>
      </c>
      <c r="BY157" s="58">
        <f t="shared" ref="BY157:BY158" si="343">BX157/BW157*1000</f>
        <v>7016.666666666667</v>
      </c>
      <c r="BZ157" s="57">
        <v>0</v>
      </c>
      <c r="CA157" s="5">
        <v>0</v>
      </c>
      <c r="CB157" s="58">
        <v>0</v>
      </c>
      <c r="CC157" s="57">
        <v>10</v>
      </c>
      <c r="CD157" s="5">
        <v>46.48</v>
      </c>
      <c r="CE157" s="58">
        <f t="shared" si="338"/>
        <v>4648</v>
      </c>
      <c r="CF157" s="57">
        <v>53474.336000000003</v>
      </c>
      <c r="CG157" s="5">
        <v>360544.73</v>
      </c>
      <c r="CH157" s="58">
        <f t="shared" si="308"/>
        <v>6742.3881616781546</v>
      </c>
      <c r="CI157" s="57">
        <v>0</v>
      </c>
      <c r="CJ157" s="5">
        <v>0</v>
      </c>
      <c r="CK157" s="58">
        <v>0</v>
      </c>
      <c r="CL157" s="57">
        <v>0</v>
      </c>
      <c r="CM157" s="5">
        <v>0</v>
      </c>
      <c r="CN157" s="58">
        <v>0</v>
      </c>
      <c r="CO157" s="57">
        <v>0</v>
      </c>
      <c r="CP157" s="5">
        <v>0</v>
      </c>
      <c r="CQ157" s="58">
        <v>0</v>
      </c>
      <c r="CR157" s="57">
        <v>31.122</v>
      </c>
      <c r="CS157" s="5">
        <v>869.59</v>
      </c>
      <c r="CT157" s="58">
        <f t="shared" si="309"/>
        <v>27941.327678169786</v>
      </c>
      <c r="CU157" s="57">
        <v>0</v>
      </c>
      <c r="CV157" s="5">
        <v>0</v>
      </c>
      <c r="CW157" s="58">
        <v>0</v>
      </c>
      <c r="CX157" s="57">
        <v>0</v>
      </c>
      <c r="CY157" s="5">
        <v>0</v>
      </c>
      <c r="CZ157" s="58">
        <v>0</v>
      </c>
      <c r="DA157" s="57">
        <v>0</v>
      </c>
      <c r="DB157" s="5">
        <v>0</v>
      </c>
      <c r="DC157" s="58">
        <v>0</v>
      </c>
      <c r="DD157" s="57">
        <v>0</v>
      </c>
      <c r="DE157" s="5">
        <v>0</v>
      </c>
      <c r="DF157" s="58">
        <v>0</v>
      </c>
      <c r="DG157" s="57">
        <v>0.876</v>
      </c>
      <c r="DH157" s="5">
        <v>15.23</v>
      </c>
      <c r="DI157" s="58">
        <f t="shared" si="312"/>
        <v>17385.84474885845</v>
      </c>
      <c r="DJ157" s="57">
        <v>18.515000000000001</v>
      </c>
      <c r="DK157" s="5">
        <v>197.51</v>
      </c>
      <c r="DL157" s="58">
        <f t="shared" si="313"/>
        <v>10667.566837699162</v>
      </c>
      <c r="DM157" s="57">
        <v>0</v>
      </c>
      <c r="DN157" s="5">
        <v>0</v>
      </c>
      <c r="DO157" s="58">
        <v>0</v>
      </c>
      <c r="DP157" s="57">
        <v>0</v>
      </c>
      <c r="DQ157" s="5">
        <v>0</v>
      </c>
      <c r="DR157" s="58">
        <v>0</v>
      </c>
      <c r="DS157" s="57">
        <v>0</v>
      </c>
      <c r="DT157" s="5">
        <v>0</v>
      </c>
      <c r="DU157" s="58">
        <v>0</v>
      </c>
      <c r="DV157" s="57">
        <v>0</v>
      </c>
      <c r="DW157" s="5">
        <v>0</v>
      </c>
      <c r="DX157" s="58">
        <v>0</v>
      </c>
      <c r="DY157" s="57">
        <v>12.4</v>
      </c>
      <c r="DZ157" s="5">
        <v>31</v>
      </c>
      <c r="EA157" s="58">
        <f t="shared" ref="EA157" si="344">DZ157/DY157*1000</f>
        <v>2500</v>
      </c>
      <c r="EB157" s="57">
        <v>0</v>
      </c>
      <c r="EC157" s="5">
        <v>0</v>
      </c>
      <c r="ED157" s="58">
        <v>0</v>
      </c>
      <c r="EE157" s="57">
        <v>234.5</v>
      </c>
      <c r="EF157" s="5">
        <v>6226.4</v>
      </c>
      <c r="EG157" s="58">
        <f t="shared" si="335"/>
        <v>26551.81236673774</v>
      </c>
      <c r="EH157" s="57">
        <v>0</v>
      </c>
      <c r="EI157" s="5">
        <v>0</v>
      </c>
      <c r="EJ157" s="58">
        <v>0</v>
      </c>
      <c r="EK157" s="57">
        <v>0</v>
      </c>
      <c r="EL157" s="5">
        <v>0</v>
      </c>
      <c r="EM157" s="58">
        <v>0</v>
      </c>
      <c r="EN157" s="57">
        <v>0</v>
      </c>
      <c r="EO157" s="5">
        <v>0</v>
      </c>
      <c r="EP157" s="58">
        <v>0</v>
      </c>
      <c r="EQ157" s="57">
        <v>230.64</v>
      </c>
      <c r="ER157" s="5">
        <v>2644.49</v>
      </c>
      <c r="ES157" s="58">
        <f t="shared" si="314"/>
        <v>11465.877558099201</v>
      </c>
      <c r="ET157" s="57">
        <v>0</v>
      </c>
      <c r="EU157" s="5">
        <v>0</v>
      </c>
      <c r="EV157" s="58">
        <v>0</v>
      </c>
      <c r="EW157" s="57">
        <v>0</v>
      </c>
      <c r="EX157" s="5">
        <v>0</v>
      </c>
      <c r="EY157" s="58">
        <v>0</v>
      </c>
      <c r="EZ157" s="57"/>
      <c r="FA157" s="5"/>
      <c r="FB157" s="58"/>
      <c r="FC157" s="57">
        <v>0</v>
      </c>
      <c r="FD157" s="5">
        <v>0</v>
      </c>
      <c r="FE157" s="58">
        <v>0</v>
      </c>
      <c r="FF157" s="57">
        <v>50.534999999999997</v>
      </c>
      <c r="FG157" s="5">
        <v>531.46</v>
      </c>
      <c r="FH157" s="58">
        <f t="shared" si="330"/>
        <v>10516.671613733059</v>
      </c>
      <c r="FI157" s="57">
        <v>0</v>
      </c>
      <c r="FJ157" s="5">
        <v>0</v>
      </c>
      <c r="FK157" s="58">
        <v>0</v>
      </c>
      <c r="FL157" s="57">
        <v>0</v>
      </c>
      <c r="FM157" s="5">
        <v>0</v>
      </c>
      <c r="FN157" s="58">
        <f t="shared" si="315"/>
        <v>0</v>
      </c>
      <c r="FO157" s="57">
        <v>0</v>
      </c>
      <c r="FP157" s="5">
        <v>0</v>
      </c>
      <c r="FQ157" s="58">
        <v>0</v>
      </c>
      <c r="FR157" s="57">
        <v>501.4</v>
      </c>
      <c r="FS157" s="5">
        <v>2529.23</v>
      </c>
      <c r="FT157" s="58">
        <f t="shared" ref="FT157:FT159" si="345">FS157/FR157*1000</f>
        <v>5044.3358595931395</v>
      </c>
      <c r="FU157" s="57">
        <v>0</v>
      </c>
      <c r="FV157" s="5">
        <v>0</v>
      </c>
      <c r="FW157" s="58">
        <v>0</v>
      </c>
      <c r="FX157" s="57">
        <v>0</v>
      </c>
      <c r="FY157" s="5">
        <v>0</v>
      </c>
      <c r="FZ157" s="58">
        <v>0</v>
      </c>
      <c r="GA157" s="57">
        <v>0</v>
      </c>
      <c r="GB157" s="5">
        <v>0</v>
      </c>
      <c r="GC157" s="58">
        <v>0</v>
      </c>
      <c r="GD157" s="57">
        <v>0</v>
      </c>
      <c r="GE157" s="5">
        <v>0</v>
      </c>
      <c r="GF157" s="58">
        <v>0</v>
      </c>
      <c r="GG157" s="57">
        <v>0</v>
      </c>
      <c r="GH157" s="5">
        <v>0</v>
      </c>
      <c r="GI157" s="58">
        <v>0</v>
      </c>
      <c r="GJ157" s="57">
        <v>0</v>
      </c>
      <c r="GK157" s="5">
        <v>0</v>
      </c>
      <c r="GL157" s="58">
        <v>0</v>
      </c>
      <c r="GM157" s="57">
        <v>0</v>
      </c>
      <c r="GN157" s="5">
        <v>0</v>
      </c>
      <c r="GO157" s="58">
        <v>0</v>
      </c>
      <c r="GP157" s="57">
        <v>0</v>
      </c>
      <c r="GQ157" s="5">
        <v>0</v>
      </c>
      <c r="GR157" s="58">
        <f t="shared" si="316"/>
        <v>0</v>
      </c>
      <c r="GS157" s="57">
        <v>0</v>
      </c>
      <c r="GT157" s="5">
        <v>0</v>
      </c>
      <c r="GU157" s="58">
        <v>0</v>
      </c>
      <c r="GV157" s="57">
        <v>0</v>
      </c>
      <c r="GW157" s="5">
        <v>0</v>
      </c>
      <c r="GX157" s="58">
        <v>0</v>
      </c>
      <c r="GY157" s="57">
        <v>60199.072</v>
      </c>
      <c r="GZ157" s="5">
        <v>324953.65999999997</v>
      </c>
      <c r="HA157" s="58">
        <f t="shared" si="317"/>
        <v>5397.984540359691</v>
      </c>
      <c r="HB157" s="57">
        <v>0</v>
      </c>
      <c r="HC157" s="5">
        <v>0</v>
      </c>
      <c r="HD157" s="58">
        <f t="shared" si="318"/>
        <v>0</v>
      </c>
      <c r="HE157" s="57"/>
      <c r="HF157" s="5"/>
      <c r="HG157" s="58"/>
      <c r="HH157" s="57">
        <v>0</v>
      </c>
      <c r="HI157" s="5">
        <v>0</v>
      </c>
      <c r="HJ157" s="58">
        <v>0</v>
      </c>
      <c r="HK157" s="57">
        <v>0</v>
      </c>
      <c r="HL157" s="5">
        <v>0</v>
      </c>
      <c r="HM157" s="58">
        <v>0</v>
      </c>
      <c r="HN157" s="57">
        <v>0</v>
      </c>
      <c r="HO157" s="5">
        <v>0</v>
      </c>
      <c r="HP157" s="58">
        <v>0</v>
      </c>
      <c r="HQ157" s="57">
        <v>141.33199999999999</v>
      </c>
      <c r="HR157" s="5">
        <v>620.34</v>
      </c>
      <c r="HS157" s="58">
        <f t="shared" si="326"/>
        <v>4389.239521127558</v>
      </c>
      <c r="HT157" s="57">
        <v>6.0000000000000001E-3</v>
      </c>
      <c r="HU157" s="5">
        <v>0.51</v>
      </c>
      <c r="HV157" s="58">
        <f t="shared" si="327"/>
        <v>85000</v>
      </c>
      <c r="HW157" s="57">
        <v>47.749000000000002</v>
      </c>
      <c r="HX157" s="5">
        <v>827.87</v>
      </c>
      <c r="HY157" s="58">
        <f t="shared" si="319"/>
        <v>17337.954721564849</v>
      </c>
      <c r="HZ157" s="59">
        <v>0</v>
      </c>
      <c r="IA157" s="9">
        <v>0</v>
      </c>
      <c r="IB157" s="58">
        <v>0</v>
      </c>
      <c r="IC157" s="57">
        <v>0</v>
      </c>
      <c r="ID157" s="5">
        <v>0</v>
      </c>
      <c r="IE157" s="58">
        <v>0</v>
      </c>
      <c r="IF157" s="57">
        <v>3138.6880000000001</v>
      </c>
      <c r="IG157" s="5">
        <v>15655.38</v>
      </c>
      <c r="IH157" s="58">
        <f t="shared" si="321"/>
        <v>4987.873914195995</v>
      </c>
      <c r="II157" s="57">
        <v>0</v>
      </c>
      <c r="IJ157" s="5">
        <v>0</v>
      </c>
      <c r="IK157" s="58">
        <v>0</v>
      </c>
      <c r="IL157" s="57">
        <v>0</v>
      </c>
      <c r="IM157" s="5">
        <v>0</v>
      </c>
      <c r="IN157" s="58">
        <v>0</v>
      </c>
      <c r="IO157" s="57">
        <v>0</v>
      </c>
      <c r="IP157" s="5">
        <v>0</v>
      </c>
      <c r="IQ157" s="58">
        <v>0</v>
      </c>
      <c r="IR157" s="14">
        <f t="shared" si="251"/>
        <v>119362.53099999999</v>
      </c>
      <c r="IS157" s="58">
        <f t="shared" si="252"/>
        <v>723268.35</v>
      </c>
    </row>
    <row r="158" spans="1:253" x14ac:dyDescent="0.3">
      <c r="A158" s="54">
        <v>2015</v>
      </c>
      <c r="B158" s="50" t="s">
        <v>14</v>
      </c>
      <c r="C158" s="57">
        <v>0</v>
      </c>
      <c r="D158" s="5">
        <v>0</v>
      </c>
      <c r="E158" s="58">
        <v>0</v>
      </c>
      <c r="F158" s="57"/>
      <c r="G158" s="5"/>
      <c r="H158" s="58"/>
      <c r="I158" s="57">
        <v>14.8</v>
      </c>
      <c r="J158" s="5">
        <v>207.35</v>
      </c>
      <c r="K158" s="58">
        <f t="shared" ref="K158" si="346">J158/I158*1000</f>
        <v>14010.135135135133</v>
      </c>
      <c r="L158" s="57">
        <v>191.739</v>
      </c>
      <c r="M158" s="5">
        <v>2700.42</v>
      </c>
      <c r="N158" s="58">
        <f t="shared" si="304"/>
        <v>14083.832710090279</v>
      </c>
      <c r="O158" s="57">
        <v>0</v>
      </c>
      <c r="P158" s="5">
        <v>0</v>
      </c>
      <c r="Q158" s="58">
        <v>0</v>
      </c>
      <c r="R158" s="57">
        <v>0</v>
      </c>
      <c r="S158" s="5">
        <v>0</v>
      </c>
      <c r="T158" s="58">
        <v>0</v>
      </c>
      <c r="U158" s="57">
        <v>0</v>
      </c>
      <c r="V158" s="5">
        <v>0</v>
      </c>
      <c r="W158" s="58">
        <v>0</v>
      </c>
      <c r="X158" s="57">
        <v>0</v>
      </c>
      <c r="Y158" s="5">
        <v>0</v>
      </c>
      <c r="Z158" s="58">
        <f t="shared" si="305"/>
        <v>0</v>
      </c>
      <c r="AA158" s="57">
        <v>0</v>
      </c>
      <c r="AB158" s="5">
        <v>0</v>
      </c>
      <c r="AC158" s="58">
        <v>0</v>
      </c>
      <c r="AD158" s="57">
        <v>1500</v>
      </c>
      <c r="AE158" s="5">
        <v>7271.52</v>
      </c>
      <c r="AF158" s="58">
        <f t="shared" si="331"/>
        <v>4847.68</v>
      </c>
      <c r="AG158" s="57">
        <v>0</v>
      </c>
      <c r="AH158" s="5">
        <v>0</v>
      </c>
      <c r="AI158" s="58">
        <v>0</v>
      </c>
      <c r="AJ158" s="57">
        <v>0</v>
      </c>
      <c r="AK158" s="5">
        <v>0</v>
      </c>
      <c r="AL158" s="58">
        <v>0</v>
      </c>
      <c r="AM158" s="57">
        <v>25</v>
      </c>
      <c r="AN158" s="5">
        <v>298.92</v>
      </c>
      <c r="AO158" s="58">
        <f t="shared" si="341"/>
        <v>11956.800000000001</v>
      </c>
      <c r="AP158" s="57">
        <v>0</v>
      </c>
      <c r="AQ158" s="5">
        <v>0</v>
      </c>
      <c r="AR158" s="58">
        <v>0</v>
      </c>
      <c r="AS158" s="57">
        <v>0</v>
      </c>
      <c r="AT158" s="5">
        <v>0</v>
      </c>
      <c r="AU158" s="58">
        <v>0</v>
      </c>
      <c r="AV158" s="57">
        <v>38.25</v>
      </c>
      <c r="AW158" s="5">
        <v>1154.82</v>
      </c>
      <c r="AX158" s="58">
        <f t="shared" si="306"/>
        <v>30191.372549019608</v>
      </c>
      <c r="AY158" s="57"/>
      <c r="AZ158" s="5"/>
      <c r="BA158" s="58"/>
      <c r="BB158" s="57">
        <v>0</v>
      </c>
      <c r="BC158" s="5">
        <v>0</v>
      </c>
      <c r="BD158" s="58">
        <f t="shared" si="307"/>
        <v>0</v>
      </c>
      <c r="BE158" s="57"/>
      <c r="BF158" s="5"/>
      <c r="BG158" s="58"/>
      <c r="BH158" s="57">
        <v>0</v>
      </c>
      <c r="BI158" s="5">
        <v>0</v>
      </c>
      <c r="BJ158" s="58">
        <v>0</v>
      </c>
      <c r="BK158" s="57">
        <v>0.15</v>
      </c>
      <c r="BL158" s="5">
        <v>1.5</v>
      </c>
      <c r="BM158" s="58">
        <f t="shared" si="334"/>
        <v>10000</v>
      </c>
      <c r="BN158" s="57">
        <v>0</v>
      </c>
      <c r="BO158" s="5">
        <v>0</v>
      </c>
      <c r="BP158" s="58">
        <v>0</v>
      </c>
      <c r="BQ158" s="57">
        <v>0</v>
      </c>
      <c r="BR158" s="5">
        <v>0</v>
      </c>
      <c r="BS158" s="58">
        <v>0</v>
      </c>
      <c r="BT158" s="57">
        <v>0</v>
      </c>
      <c r="BU158" s="5">
        <v>0</v>
      </c>
      <c r="BV158" s="58">
        <v>0</v>
      </c>
      <c r="BW158" s="57">
        <v>0.01</v>
      </c>
      <c r="BX158" s="5">
        <v>0.05</v>
      </c>
      <c r="BY158" s="58">
        <f t="shared" si="343"/>
        <v>5000</v>
      </c>
      <c r="BZ158" s="57">
        <v>0</v>
      </c>
      <c r="CA158" s="5">
        <v>0</v>
      </c>
      <c r="CB158" s="58">
        <v>0</v>
      </c>
      <c r="CC158" s="57">
        <v>10.503</v>
      </c>
      <c r="CD158" s="5">
        <v>58.44</v>
      </c>
      <c r="CE158" s="58">
        <f t="shared" si="338"/>
        <v>5564.1245358469005</v>
      </c>
      <c r="CF158" s="57">
        <v>24191.759999999998</v>
      </c>
      <c r="CG158" s="5">
        <v>232368.48</v>
      </c>
      <c r="CH158" s="58">
        <f t="shared" si="308"/>
        <v>9605.2738618438671</v>
      </c>
      <c r="CI158" s="57">
        <v>0</v>
      </c>
      <c r="CJ158" s="5">
        <v>0</v>
      </c>
      <c r="CK158" s="58">
        <v>0</v>
      </c>
      <c r="CL158" s="57">
        <v>0</v>
      </c>
      <c r="CM158" s="5">
        <v>0</v>
      </c>
      <c r="CN158" s="58">
        <v>0</v>
      </c>
      <c r="CO158" s="57">
        <v>0</v>
      </c>
      <c r="CP158" s="5">
        <v>0</v>
      </c>
      <c r="CQ158" s="58">
        <v>0</v>
      </c>
      <c r="CR158" s="57">
        <v>7.085</v>
      </c>
      <c r="CS158" s="5">
        <v>174.24</v>
      </c>
      <c r="CT158" s="58">
        <f t="shared" si="309"/>
        <v>24592.801693719128</v>
      </c>
      <c r="CU158" s="57">
        <v>12.702999999999999</v>
      </c>
      <c r="CV158" s="5">
        <v>339.93</v>
      </c>
      <c r="CW158" s="58">
        <f t="shared" si="310"/>
        <v>26759.820514839019</v>
      </c>
      <c r="CX158" s="57">
        <v>0</v>
      </c>
      <c r="CY158" s="5">
        <v>0</v>
      </c>
      <c r="CZ158" s="58">
        <v>0</v>
      </c>
      <c r="DA158" s="57">
        <v>0.55800000000000005</v>
      </c>
      <c r="DB158" s="5">
        <v>15.07</v>
      </c>
      <c r="DC158" s="58">
        <f t="shared" si="311"/>
        <v>27007.168458781362</v>
      </c>
      <c r="DD158" s="57">
        <v>0.08</v>
      </c>
      <c r="DE158" s="5">
        <v>0.6</v>
      </c>
      <c r="DF158" s="58">
        <f t="shared" ref="DF158" si="347">DE158/DD158*1000</f>
        <v>7500</v>
      </c>
      <c r="DG158" s="57">
        <v>0</v>
      </c>
      <c r="DH158" s="5">
        <v>0</v>
      </c>
      <c r="DI158" s="58">
        <v>0</v>
      </c>
      <c r="DJ158" s="57">
        <v>3.9260000000000002</v>
      </c>
      <c r="DK158" s="5">
        <v>82.67</v>
      </c>
      <c r="DL158" s="58">
        <f t="shared" si="313"/>
        <v>21057.055527254204</v>
      </c>
      <c r="DM158" s="57">
        <v>0</v>
      </c>
      <c r="DN158" s="5">
        <v>0</v>
      </c>
      <c r="DO158" s="58">
        <v>0</v>
      </c>
      <c r="DP158" s="57">
        <v>0</v>
      </c>
      <c r="DQ158" s="5">
        <v>0</v>
      </c>
      <c r="DR158" s="58">
        <v>0</v>
      </c>
      <c r="DS158" s="57">
        <v>0</v>
      </c>
      <c r="DT158" s="5">
        <v>0</v>
      </c>
      <c r="DU158" s="58">
        <v>0</v>
      </c>
      <c r="DV158" s="57">
        <v>0</v>
      </c>
      <c r="DW158" s="5">
        <v>0</v>
      </c>
      <c r="DX158" s="58">
        <v>0</v>
      </c>
      <c r="DY158" s="57">
        <v>0</v>
      </c>
      <c r="DZ158" s="5">
        <v>0</v>
      </c>
      <c r="EA158" s="58">
        <v>0</v>
      </c>
      <c r="EB158" s="57">
        <v>0</v>
      </c>
      <c r="EC158" s="5">
        <v>0</v>
      </c>
      <c r="ED158" s="58">
        <v>0</v>
      </c>
      <c r="EE158" s="57">
        <v>268</v>
      </c>
      <c r="EF158" s="5">
        <v>5245.29</v>
      </c>
      <c r="EG158" s="58">
        <f t="shared" si="335"/>
        <v>19571.9776119403</v>
      </c>
      <c r="EH158" s="57">
        <v>0</v>
      </c>
      <c r="EI158" s="5">
        <v>0</v>
      </c>
      <c r="EJ158" s="58">
        <v>0</v>
      </c>
      <c r="EK158" s="57">
        <v>0</v>
      </c>
      <c r="EL158" s="5">
        <v>0</v>
      </c>
      <c r="EM158" s="58">
        <v>0</v>
      </c>
      <c r="EN158" s="57">
        <v>0.05</v>
      </c>
      <c r="EO158" s="5">
        <v>0.24</v>
      </c>
      <c r="EP158" s="58">
        <f t="shared" si="323"/>
        <v>4800</v>
      </c>
      <c r="EQ158" s="57">
        <v>294.565</v>
      </c>
      <c r="ER158" s="5">
        <v>3642.53</v>
      </c>
      <c r="ES158" s="58">
        <f t="shared" si="314"/>
        <v>12365.793627891977</v>
      </c>
      <c r="ET158" s="57">
        <v>0</v>
      </c>
      <c r="EU158" s="5">
        <v>0</v>
      </c>
      <c r="EV158" s="58">
        <v>0</v>
      </c>
      <c r="EW158" s="57">
        <v>0</v>
      </c>
      <c r="EX158" s="5">
        <v>0</v>
      </c>
      <c r="EY158" s="58">
        <v>0</v>
      </c>
      <c r="EZ158" s="57"/>
      <c r="FA158" s="5"/>
      <c r="FB158" s="58"/>
      <c r="FC158" s="57">
        <v>0</v>
      </c>
      <c r="FD158" s="5">
        <v>0</v>
      </c>
      <c r="FE158" s="58">
        <v>0</v>
      </c>
      <c r="FF158" s="57">
        <v>25</v>
      </c>
      <c r="FG158" s="5">
        <v>261.86</v>
      </c>
      <c r="FH158" s="58">
        <f t="shared" si="330"/>
        <v>10474.400000000001</v>
      </c>
      <c r="FI158" s="57">
        <v>0</v>
      </c>
      <c r="FJ158" s="5">
        <v>0</v>
      </c>
      <c r="FK158" s="58">
        <v>0</v>
      </c>
      <c r="FL158" s="57">
        <v>0</v>
      </c>
      <c r="FM158" s="5">
        <v>0</v>
      </c>
      <c r="FN158" s="58">
        <f t="shared" si="315"/>
        <v>0</v>
      </c>
      <c r="FO158" s="57">
        <v>0</v>
      </c>
      <c r="FP158" s="5">
        <v>0</v>
      </c>
      <c r="FQ158" s="58">
        <v>0</v>
      </c>
      <c r="FR158" s="57">
        <v>25.238</v>
      </c>
      <c r="FS158" s="5">
        <v>292.77999999999997</v>
      </c>
      <c r="FT158" s="58">
        <f t="shared" si="345"/>
        <v>11600.760757587765</v>
      </c>
      <c r="FU158" s="57">
        <v>0</v>
      </c>
      <c r="FV158" s="5">
        <v>0</v>
      </c>
      <c r="FW158" s="58">
        <v>0</v>
      </c>
      <c r="FX158" s="57">
        <v>0</v>
      </c>
      <c r="FY158" s="5">
        <v>0</v>
      </c>
      <c r="FZ158" s="58">
        <v>0</v>
      </c>
      <c r="GA158" s="57">
        <v>0</v>
      </c>
      <c r="GB158" s="5">
        <v>0</v>
      </c>
      <c r="GC158" s="58">
        <v>0</v>
      </c>
      <c r="GD158" s="57">
        <v>0</v>
      </c>
      <c r="GE158" s="5">
        <v>0</v>
      </c>
      <c r="GF158" s="58">
        <v>0</v>
      </c>
      <c r="GG158" s="57">
        <v>0</v>
      </c>
      <c r="GH158" s="5">
        <v>0</v>
      </c>
      <c r="GI158" s="58">
        <v>0</v>
      </c>
      <c r="GJ158" s="57">
        <v>0</v>
      </c>
      <c r="GK158" s="5">
        <v>0</v>
      </c>
      <c r="GL158" s="58">
        <v>0</v>
      </c>
      <c r="GM158" s="57">
        <v>0</v>
      </c>
      <c r="GN158" s="5">
        <v>0</v>
      </c>
      <c r="GO158" s="58">
        <v>0</v>
      </c>
      <c r="GP158" s="57">
        <v>0</v>
      </c>
      <c r="GQ158" s="5">
        <v>0</v>
      </c>
      <c r="GR158" s="58">
        <f t="shared" si="316"/>
        <v>0</v>
      </c>
      <c r="GS158" s="57">
        <v>0</v>
      </c>
      <c r="GT158" s="5">
        <v>0</v>
      </c>
      <c r="GU158" s="58">
        <v>0</v>
      </c>
      <c r="GV158" s="57">
        <v>0</v>
      </c>
      <c r="GW158" s="5">
        <v>0</v>
      </c>
      <c r="GX158" s="58">
        <v>0</v>
      </c>
      <c r="GY158" s="57">
        <v>49811.406000000003</v>
      </c>
      <c r="GZ158" s="5">
        <v>251887.86</v>
      </c>
      <c r="HA158" s="58">
        <f t="shared" si="317"/>
        <v>5056.830959559743</v>
      </c>
      <c r="HB158" s="57">
        <v>0</v>
      </c>
      <c r="HC158" s="5">
        <v>0</v>
      </c>
      <c r="HD158" s="58">
        <f t="shared" si="318"/>
        <v>0</v>
      </c>
      <c r="HE158" s="57"/>
      <c r="HF158" s="5"/>
      <c r="HG158" s="58"/>
      <c r="HH158" s="57">
        <v>0</v>
      </c>
      <c r="HI158" s="5">
        <v>0</v>
      </c>
      <c r="HJ158" s="58">
        <v>0</v>
      </c>
      <c r="HK158" s="57">
        <v>0</v>
      </c>
      <c r="HL158" s="5">
        <v>0</v>
      </c>
      <c r="HM158" s="58">
        <v>0</v>
      </c>
      <c r="HN158" s="57">
        <v>0</v>
      </c>
      <c r="HO158" s="5">
        <v>0</v>
      </c>
      <c r="HP158" s="58">
        <v>0</v>
      </c>
      <c r="HQ158" s="57">
        <v>130.31200000000001</v>
      </c>
      <c r="HR158" s="5">
        <v>620.34</v>
      </c>
      <c r="HS158" s="58">
        <f t="shared" si="326"/>
        <v>4760.4211431027079</v>
      </c>
      <c r="HT158" s="57">
        <v>0</v>
      </c>
      <c r="HU158" s="5">
        <v>0</v>
      </c>
      <c r="HV158" s="58">
        <v>0</v>
      </c>
      <c r="HW158" s="57">
        <v>52.822000000000003</v>
      </c>
      <c r="HX158" s="5">
        <v>923.36</v>
      </c>
      <c r="HY158" s="58">
        <f t="shared" si="319"/>
        <v>17480.595206542726</v>
      </c>
      <c r="HZ158" s="59">
        <v>4.8000000000000001E-2</v>
      </c>
      <c r="IA158" s="9">
        <v>0.74</v>
      </c>
      <c r="IB158" s="58">
        <v>15416.666666666666</v>
      </c>
      <c r="IC158" s="57">
        <v>96</v>
      </c>
      <c r="ID158" s="5">
        <v>665.67</v>
      </c>
      <c r="IE158" s="58">
        <f t="shared" si="320"/>
        <v>6934.0625</v>
      </c>
      <c r="IF158" s="57">
        <v>2374.076</v>
      </c>
      <c r="IG158" s="5">
        <v>12415.63</v>
      </c>
      <c r="IH158" s="58">
        <f t="shared" si="321"/>
        <v>5229.6683004250908</v>
      </c>
      <c r="II158" s="57">
        <v>0</v>
      </c>
      <c r="IJ158" s="5">
        <v>0</v>
      </c>
      <c r="IK158" s="58">
        <v>0</v>
      </c>
      <c r="IL158" s="57">
        <v>0</v>
      </c>
      <c r="IM158" s="5">
        <v>0</v>
      </c>
      <c r="IN158" s="58">
        <v>0</v>
      </c>
      <c r="IO158" s="57">
        <v>0</v>
      </c>
      <c r="IP158" s="5">
        <v>0</v>
      </c>
      <c r="IQ158" s="58">
        <v>0</v>
      </c>
      <c r="IR158" s="14">
        <f t="shared" si="251"/>
        <v>79074.081000000006</v>
      </c>
      <c r="IS158" s="58">
        <f t="shared" si="252"/>
        <v>520630.31</v>
      </c>
    </row>
    <row r="159" spans="1:253" x14ac:dyDescent="0.3">
      <c r="A159" s="54">
        <v>2015</v>
      </c>
      <c r="B159" s="50" t="s">
        <v>15</v>
      </c>
      <c r="C159" s="57">
        <v>0</v>
      </c>
      <c r="D159" s="5">
        <v>0</v>
      </c>
      <c r="E159" s="58">
        <v>0</v>
      </c>
      <c r="F159" s="57"/>
      <c r="G159" s="5"/>
      <c r="H159" s="58"/>
      <c r="I159" s="57">
        <v>0</v>
      </c>
      <c r="J159" s="5">
        <v>0</v>
      </c>
      <c r="K159" s="58">
        <v>0</v>
      </c>
      <c r="L159" s="57">
        <v>215.34800000000001</v>
      </c>
      <c r="M159" s="5">
        <v>3015.52</v>
      </c>
      <c r="N159" s="58">
        <f t="shared" si="304"/>
        <v>14003.009082972676</v>
      </c>
      <c r="O159" s="57">
        <v>0</v>
      </c>
      <c r="P159" s="5">
        <v>0</v>
      </c>
      <c r="Q159" s="58">
        <v>0</v>
      </c>
      <c r="R159" s="57">
        <v>0</v>
      </c>
      <c r="S159" s="5">
        <v>0</v>
      </c>
      <c r="T159" s="58">
        <v>0</v>
      </c>
      <c r="U159" s="57">
        <v>0</v>
      </c>
      <c r="V159" s="5">
        <v>0</v>
      </c>
      <c r="W159" s="58">
        <v>0</v>
      </c>
      <c r="X159" s="57">
        <v>0</v>
      </c>
      <c r="Y159" s="5">
        <v>0</v>
      </c>
      <c r="Z159" s="58">
        <f t="shared" si="305"/>
        <v>0</v>
      </c>
      <c r="AA159" s="57">
        <v>0</v>
      </c>
      <c r="AB159" s="5">
        <v>0</v>
      </c>
      <c r="AC159" s="58">
        <v>0</v>
      </c>
      <c r="AD159" s="57">
        <v>2400</v>
      </c>
      <c r="AE159" s="5">
        <v>12022.8</v>
      </c>
      <c r="AF159" s="58">
        <f t="shared" si="331"/>
        <v>5009.5</v>
      </c>
      <c r="AG159" s="57">
        <v>0</v>
      </c>
      <c r="AH159" s="5">
        <v>0</v>
      </c>
      <c r="AI159" s="58">
        <v>0</v>
      </c>
      <c r="AJ159" s="57">
        <v>0</v>
      </c>
      <c r="AK159" s="5">
        <v>0</v>
      </c>
      <c r="AL159" s="58">
        <v>0</v>
      </c>
      <c r="AM159" s="57">
        <v>0</v>
      </c>
      <c r="AN159" s="5">
        <v>0</v>
      </c>
      <c r="AO159" s="58">
        <v>0</v>
      </c>
      <c r="AP159" s="57">
        <v>0</v>
      </c>
      <c r="AQ159" s="5">
        <v>0</v>
      </c>
      <c r="AR159" s="58">
        <v>0</v>
      </c>
      <c r="AS159" s="57">
        <v>0</v>
      </c>
      <c r="AT159" s="5">
        <v>0</v>
      </c>
      <c r="AU159" s="58">
        <v>0</v>
      </c>
      <c r="AV159" s="57">
        <v>26.106999999999999</v>
      </c>
      <c r="AW159" s="5">
        <v>601.54999999999995</v>
      </c>
      <c r="AX159" s="58">
        <f t="shared" si="306"/>
        <v>23041.71295054966</v>
      </c>
      <c r="AY159" s="57"/>
      <c r="AZ159" s="5"/>
      <c r="BA159" s="58"/>
      <c r="BB159" s="57">
        <v>0</v>
      </c>
      <c r="BC159" s="5">
        <v>0</v>
      </c>
      <c r="BD159" s="58">
        <f t="shared" si="307"/>
        <v>0</v>
      </c>
      <c r="BE159" s="57"/>
      <c r="BF159" s="5"/>
      <c r="BG159" s="58"/>
      <c r="BH159" s="57">
        <v>0</v>
      </c>
      <c r="BI159" s="5">
        <v>0</v>
      </c>
      <c r="BJ159" s="58">
        <v>0</v>
      </c>
      <c r="BK159" s="57">
        <v>1</v>
      </c>
      <c r="BL159" s="5">
        <v>8</v>
      </c>
      <c r="BM159" s="58">
        <f t="shared" si="334"/>
        <v>8000</v>
      </c>
      <c r="BN159" s="57">
        <v>0</v>
      </c>
      <c r="BO159" s="5">
        <v>0</v>
      </c>
      <c r="BP159" s="58">
        <v>0</v>
      </c>
      <c r="BQ159" s="57">
        <v>0</v>
      </c>
      <c r="BR159" s="5">
        <v>0</v>
      </c>
      <c r="BS159" s="58">
        <v>0</v>
      </c>
      <c r="BT159" s="57">
        <v>0</v>
      </c>
      <c r="BU159" s="5">
        <v>0</v>
      </c>
      <c r="BV159" s="58">
        <v>0</v>
      </c>
      <c r="BW159" s="57">
        <v>0</v>
      </c>
      <c r="BX159" s="5">
        <v>0</v>
      </c>
      <c r="BY159" s="58">
        <v>0</v>
      </c>
      <c r="BZ159" s="57">
        <v>0</v>
      </c>
      <c r="CA159" s="5">
        <v>0</v>
      </c>
      <c r="CB159" s="58">
        <v>0</v>
      </c>
      <c r="CC159" s="57">
        <v>0</v>
      </c>
      <c r="CD159" s="5">
        <v>0</v>
      </c>
      <c r="CE159" s="58">
        <v>0</v>
      </c>
      <c r="CF159" s="57">
        <v>35550.608999999997</v>
      </c>
      <c r="CG159" s="5">
        <v>166633.1</v>
      </c>
      <c r="CH159" s="58">
        <f t="shared" si="308"/>
        <v>4687.2080306697426</v>
      </c>
      <c r="CI159" s="57">
        <v>0</v>
      </c>
      <c r="CJ159" s="5">
        <v>0</v>
      </c>
      <c r="CK159" s="58">
        <v>0</v>
      </c>
      <c r="CL159" s="57">
        <v>0</v>
      </c>
      <c r="CM159" s="5">
        <v>0</v>
      </c>
      <c r="CN159" s="58">
        <v>0</v>
      </c>
      <c r="CO159" s="57">
        <v>0</v>
      </c>
      <c r="CP159" s="5">
        <v>0</v>
      </c>
      <c r="CQ159" s="58">
        <v>0</v>
      </c>
      <c r="CR159" s="57">
        <v>55.674999999999997</v>
      </c>
      <c r="CS159" s="5">
        <v>1048.47</v>
      </c>
      <c r="CT159" s="58">
        <f t="shared" si="309"/>
        <v>18831.971261787159</v>
      </c>
      <c r="CU159" s="57">
        <v>8.4730000000000008</v>
      </c>
      <c r="CV159" s="5">
        <v>319.57</v>
      </c>
      <c r="CW159" s="58">
        <f t="shared" si="310"/>
        <v>37716.275227192258</v>
      </c>
      <c r="CX159" s="57">
        <v>0</v>
      </c>
      <c r="CY159" s="5">
        <v>0</v>
      </c>
      <c r="CZ159" s="58">
        <v>0</v>
      </c>
      <c r="DA159" s="57">
        <v>0</v>
      </c>
      <c r="DB159" s="5">
        <v>0</v>
      </c>
      <c r="DC159" s="58">
        <v>0</v>
      </c>
      <c r="DD159" s="57">
        <v>0</v>
      </c>
      <c r="DE159" s="5">
        <v>0</v>
      </c>
      <c r="DF159" s="58">
        <v>0</v>
      </c>
      <c r="DG159" s="57">
        <v>0</v>
      </c>
      <c r="DH159" s="5">
        <v>0</v>
      </c>
      <c r="DI159" s="58">
        <v>0</v>
      </c>
      <c r="DJ159" s="57">
        <v>6.4379999999999997</v>
      </c>
      <c r="DK159" s="5">
        <v>63.83</v>
      </c>
      <c r="DL159" s="58">
        <f t="shared" si="313"/>
        <v>9914.5697421559489</v>
      </c>
      <c r="DM159" s="57">
        <v>0</v>
      </c>
      <c r="DN159" s="5">
        <v>0</v>
      </c>
      <c r="DO159" s="58">
        <v>0</v>
      </c>
      <c r="DP159" s="57">
        <v>0</v>
      </c>
      <c r="DQ159" s="5">
        <v>0</v>
      </c>
      <c r="DR159" s="58">
        <v>0</v>
      </c>
      <c r="DS159" s="57">
        <v>0</v>
      </c>
      <c r="DT159" s="5">
        <v>0</v>
      </c>
      <c r="DU159" s="58">
        <v>0</v>
      </c>
      <c r="DV159" s="57">
        <v>0</v>
      </c>
      <c r="DW159" s="5">
        <v>0</v>
      </c>
      <c r="DX159" s="58">
        <v>0</v>
      </c>
      <c r="DY159" s="57">
        <v>0</v>
      </c>
      <c r="DZ159" s="5">
        <v>0</v>
      </c>
      <c r="EA159" s="58">
        <v>0</v>
      </c>
      <c r="EB159" s="57">
        <v>0</v>
      </c>
      <c r="EC159" s="5">
        <v>0</v>
      </c>
      <c r="ED159" s="58">
        <v>0</v>
      </c>
      <c r="EE159" s="57">
        <v>355</v>
      </c>
      <c r="EF159" s="5">
        <v>7255.29</v>
      </c>
      <c r="EG159" s="58">
        <f t="shared" si="335"/>
        <v>20437.436619718308</v>
      </c>
      <c r="EH159" s="57">
        <v>0</v>
      </c>
      <c r="EI159" s="5">
        <v>0</v>
      </c>
      <c r="EJ159" s="58">
        <v>0</v>
      </c>
      <c r="EK159" s="57">
        <v>0</v>
      </c>
      <c r="EL159" s="5">
        <v>0</v>
      </c>
      <c r="EM159" s="58">
        <v>0</v>
      </c>
      <c r="EN159" s="57">
        <v>0</v>
      </c>
      <c r="EO159" s="5">
        <v>0</v>
      </c>
      <c r="EP159" s="58">
        <v>0</v>
      </c>
      <c r="EQ159" s="57">
        <v>486.92</v>
      </c>
      <c r="ER159" s="5">
        <v>3107.23</v>
      </c>
      <c r="ES159" s="58">
        <f t="shared" si="314"/>
        <v>6381.3973548016102</v>
      </c>
      <c r="ET159" s="57">
        <v>0</v>
      </c>
      <c r="EU159" s="5">
        <v>0</v>
      </c>
      <c r="EV159" s="58">
        <v>0</v>
      </c>
      <c r="EW159" s="57">
        <v>0</v>
      </c>
      <c r="EX159" s="5">
        <v>0</v>
      </c>
      <c r="EY159" s="58">
        <v>0</v>
      </c>
      <c r="EZ159" s="57"/>
      <c r="FA159" s="5"/>
      <c r="FB159" s="58"/>
      <c r="FC159" s="57">
        <v>0</v>
      </c>
      <c r="FD159" s="5">
        <v>0</v>
      </c>
      <c r="FE159" s="58">
        <v>0</v>
      </c>
      <c r="FF159" s="57">
        <v>0</v>
      </c>
      <c r="FG159" s="5">
        <v>0</v>
      </c>
      <c r="FH159" s="58">
        <v>0</v>
      </c>
      <c r="FI159" s="57">
        <v>0</v>
      </c>
      <c r="FJ159" s="5">
        <v>0</v>
      </c>
      <c r="FK159" s="58">
        <v>0</v>
      </c>
      <c r="FL159" s="57">
        <v>0</v>
      </c>
      <c r="FM159" s="5">
        <v>0</v>
      </c>
      <c r="FN159" s="58">
        <f t="shared" si="315"/>
        <v>0</v>
      </c>
      <c r="FO159" s="57">
        <v>0</v>
      </c>
      <c r="FP159" s="5">
        <v>0</v>
      </c>
      <c r="FQ159" s="58">
        <v>0</v>
      </c>
      <c r="FR159" s="57">
        <v>1800</v>
      </c>
      <c r="FS159" s="5">
        <v>9406.5300000000007</v>
      </c>
      <c r="FT159" s="58">
        <f t="shared" si="345"/>
        <v>5225.8500000000004</v>
      </c>
      <c r="FU159" s="57">
        <v>0</v>
      </c>
      <c r="FV159" s="5">
        <v>0</v>
      </c>
      <c r="FW159" s="58">
        <v>0</v>
      </c>
      <c r="FX159" s="57">
        <v>0</v>
      </c>
      <c r="FY159" s="5">
        <v>0</v>
      </c>
      <c r="FZ159" s="58">
        <v>0</v>
      </c>
      <c r="GA159" s="57">
        <v>1.68</v>
      </c>
      <c r="GB159" s="5">
        <v>32.32</v>
      </c>
      <c r="GC159" s="58">
        <f t="shared" si="324"/>
        <v>19238.095238095237</v>
      </c>
      <c r="GD159" s="57">
        <v>0</v>
      </c>
      <c r="GE159" s="5">
        <v>0</v>
      </c>
      <c r="GF159" s="58">
        <v>0</v>
      </c>
      <c r="GG159" s="57">
        <v>0</v>
      </c>
      <c r="GH159" s="5">
        <v>0</v>
      </c>
      <c r="GI159" s="58">
        <v>0</v>
      </c>
      <c r="GJ159" s="57">
        <v>0</v>
      </c>
      <c r="GK159" s="5">
        <v>0</v>
      </c>
      <c r="GL159" s="58">
        <v>0</v>
      </c>
      <c r="GM159" s="57">
        <v>0</v>
      </c>
      <c r="GN159" s="5">
        <v>0</v>
      </c>
      <c r="GO159" s="58">
        <v>0</v>
      </c>
      <c r="GP159" s="57">
        <v>0</v>
      </c>
      <c r="GQ159" s="5">
        <v>0</v>
      </c>
      <c r="GR159" s="58">
        <f t="shared" si="316"/>
        <v>0</v>
      </c>
      <c r="GS159" s="57">
        <v>30.151</v>
      </c>
      <c r="GT159" s="5">
        <v>804.66</v>
      </c>
      <c r="GU159" s="58">
        <f t="shared" si="325"/>
        <v>26687.672050678251</v>
      </c>
      <c r="GV159" s="57">
        <v>0</v>
      </c>
      <c r="GW159" s="5">
        <v>0</v>
      </c>
      <c r="GX159" s="58">
        <v>0</v>
      </c>
      <c r="GY159" s="57">
        <v>60006.591999999997</v>
      </c>
      <c r="GZ159" s="5">
        <v>307369.28999999998</v>
      </c>
      <c r="HA159" s="58">
        <f t="shared" si="317"/>
        <v>5122.2587345070351</v>
      </c>
      <c r="HB159" s="57">
        <v>0</v>
      </c>
      <c r="HC159" s="5">
        <v>0</v>
      </c>
      <c r="HD159" s="58">
        <f t="shared" si="318"/>
        <v>0</v>
      </c>
      <c r="HE159" s="57"/>
      <c r="HF159" s="5"/>
      <c r="HG159" s="58"/>
      <c r="HH159" s="57">
        <v>0</v>
      </c>
      <c r="HI159" s="5">
        <v>0</v>
      </c>
      <c r="HJ159" s="58">
        <v>0</v>
      </c>
      <c r="HK159" s="57">
        <v>0</v>
      </c>
      <c r="HL159" s="5">
        <v>0</v>
      </c>
      <c r="HM159" s="58">
        <v>0</v>
      </c>
      <c r="HN159" s="57">
        <v>0</v>
      </c>
      <c r="HO159" s="5">
        <v>0</v>
      </c>
      <c r="HP159" s="58">
        <v>0</v>
      </c>
      <c r="HQ159" s="57">
        <v>4000</v>
      </c>
      <c r="HR159" s="5">
        <v>277182.82</v>
      </c>
      <c r="HS159" s="58">
        <f t="shared" si="326"/>
        <v>69295.705000000002</v>
      </c>
      <c r="HT159" s="57">
        <v>0</v>
      </c>
      <c r="HU159" s="5">
        <v>0</v>
      </c>
      <c r="HV159" s="58">
        <v>0</v>
      </c>
      <c r="HW159" s="57">
        <v>41.118000000000002</v>
      </c>
      <c r="HX159" s="5">
        <v>586.96</v>
      </c>
      <c r="HY159" s="58">
        <f t="shared" si="319"/>
        <v>14275.013376136973</v>
      </c>
      <c r="HZ159" s="59">
        <v>1.9690000000000001</v>
      </c>
      <c r="IA159" s="9">
        <v>15.25</v>
      </c>
      <c r="IB159" s="58">
        <v>7745.0482478415433</v>
      </c>
      <c r="IC159" s="57">
        <v>0</v>
      </c>
      <c r="ID159" s="5">
        <v>0</v>
      </c>
      <c r="IE159" s="58">
        <v>0</v>
      </c>
      <c r="IF159" s="57">
        <v>4877.375</v>
      </c>
      <c r="IG159" s="5">
        <v>22980.959999999999</v>
      </c>
      <c r="IH159" s="58">
        <f t="shared" si="321"/>
        <v>4711.747610138651</v>
      </c>
      <c r="II159" s="57">
        <v>0</v>
      </c>
      <c r="IJ159" s="5">
        <v>0</v>
      </c>
      <c r="IK159" s="58">
        <v>0</v>
      </c>
      <c r="IL159" s="57">
        <v>0</v>
      </c>
      <c r="IM159" s="5">
        <v>0</v>
      </c>
      <c r="IN159" s="58">
        <v>0</v>
      </c>
      <c r="IO159" s="57">
        <v>0</v>
      </c>
      <c r="IP159" s="5">
        <v>0</v>
      </c>
      <c r="IQ159" s="58">
        <v>0</v>
      </c>
      <c r="IR159" s="14">
        <f t="shared" si="251"/>
        <v>109864.455</v>
      </c>
      <c r="IS159" s="58">
        <f t="shared" si="252"/>
        <v>812454.14999999991</v>
      </c>
    </row>
    <row r="160" spans="1:253" x14ac:dyDescent="0.3">
      <c r="A160" s="54">
        <v>2015</v>
      </c>
      <c r="B160" s="50" t="s">
        <v>16</v>
      </c>
      <c r="C160" s="57">
        <v>0</v>
      </c>
      <c r="D160" s="5">
        <v>0</v>
      </c>
      <c r="E160" s="58">
        <v>0</v>
      </c>
      <c r="F160" s="57"/>
      <c r="G160" s="5"/>
      <c r="H160" s="58"/>
      <c r="I160" s="57">
        <v>0</v>
      </c>
      <c r="J160" s="5">
        <v>0</v>
      </c>
      <c r="K160" s="58">
        <v>0</v>
      </c>
      <c r="L160" s="57">
        <v>86.093999999999994</v>
      </c>
      <c r="M160" s="5">
        <v>1249.81</v>
      </c>
      <c r="N160" s="58">
        <f t="shared" si="304"/>
        <v>14516.807210723164</v>
      </c>
      <c r="O160" s="57">
        <v>0</v>
      </c>
      <c r="P160" s="5">
        <v>0</v>
      </c>
      <c r="Q160" s="58">
        <v>0</v>
      </c>
      <c r="R160" s="57">
        <v>0</v>
      </c>
      <c r="S160" s="5">
        <v>0</v>
      </c>
      <c r="T160" s="58">
        <v>0</v>
      </c>
      <c r="U160" s="57">
        <v>0</v>
      </c>
      <c r="V160" s="5">
        <v>0</v>
      </c>
      <c r="W160" s="58">
        <v>0</v>
      </c>
      <c r="X160" s="57">
        <v>0</v>
      </c>
      <c r="Y160" s="5">
        <v>0</v>
      </c>
      <c r="Z160" s="58">
        <f t="shared" si="305"/>
        <v>0</v>
      </c>
      <c r="AA160" s="57">
        <v>0</v>
      </c>
      <c r="AB160" s="5">
        <v>0</v>
      </c>
      <c r="AC160" s="58">
        <v>0</v>
      </c>
      <c r="AD160" s="57">
        <v>550</v>
      </c>
      <c r="AE160" s="5">
        <v>2800.96</v>
      </c>
      <c r="AF160" s="58">
        <f t="shared" si="331"/>
        <v>5092.6545454545449</v>
      </c>
      <c r="AG160" s="57">
        <v>0</v>
      </c>
      <c r="AH160" s="5">
        <v>0</v>
      </c>
      <c r="AI160" s="58">
        <v>0</v>
      </c>
      <c r="AJ160" s="57">
        <v>0</v>
      </c>
      <c r="AK160" s="5">
        <v>0</v>
      </c>
      <c r="AL160" s="58">
        <v>0</v>
      </c>
      <c r="AM160" s="57">
        <v>0</v>
      </c>
      <c r="AN160" s="5">
        <v>0</v>
      </c>
      <c r="AO160" s="58">
        <v>0</v>
      </c>
      <c r="AP160" s="57">
        <v>0</v>
      </c>
      <c r="AQ160" s="5">
        <v>0</v>
      </c>
      <c r="AR160" s="58">
        <v>0</v>
      </c>
      <c r="AS160" s="57">
        <v>0</v>
      </c>
      <c r="AT160" s="5">
        <v>0</v>
      </c>
      <c r="AU160" s="58">
        <v>0</v>
      </c>
      <c r="AV160" s="57">
        <v>56.959000000000003</v>
      </c>
      <c r="AW160" s="5">
        <v>1298.6199999999999</v>
      </c>
      <c r="AX160" s="58">
        <f t="shared" si="306"/>
        <v>22799.206446742388</v>
      </c>
      <c r="AY160" s="57"/>
      <c r="AZ160" s="5"/>
      <c r="BA160" s="58"/>
      <c r="BB160" s="57">
        <v>0</v>
      </c>
      <c r="BC160" s="5">
        <v>0</v>
      </c>
      <c r="BD160" s="58">
        <f t="shared" si="307"/>
        <v>0</v>
      </c>
      <c r="BE160" s="57"/>
      <c r="BF160" s="5"/>
      <c r="BG160" s="58"/>
      <c r="BH160" s="57">
        <v>0</v>
      </c>
      <c r="BI160" s="5">
        <v>0</v>
      </c>
      <c r="BJ160" s="58">
        <v>0</v>
      </c>
      <c r="BK160" s="57">
        <v>6.25</v>
      </c>
      <c r="BL160" s="5">
        <v>31.37</v>
      </c>
      <c r="BM160" s="58">
        <f t="shared" si="334"/>
        <v>5019.2000000000007</v>
      </c>
      <c r="BN160" s="57">
        <v>0</v>
      </c>
      <c r="BO160" s="5">
        <v>0</v>
      </c>
      <c r="BP160" s="58">
        <v>0</v>
      </c>
      <c r="BQ160" s="57">
        <v>0</v>
      </c>
      <c r="BR160" s="5">
        <v>0</v>
      </c>
      <c r="BS160" s="58">
        <v>0</v>
      </c>
      <c r="BT160" s="57">
        <v>0</v>
      </c>
      <c r="BU160" s="5">
        <v>0</v>
      </c>
      <c r="BV160" s="58">
        <v>0</v>
      </c>
      <c r="BW160" s="57">
        <v>0</v>
      </c>
      <c r="BX160" s="5">
        <v>0</v>
      </c>
      <c r="BY160" s="58">
        <v>0</v>
      </c>
      <c r="BZ160" s="57">
        <v>0</v>
      </c>
      <c r="CA160" s="5">
        <v>0</v>
      </c>
      <c r="CB160" s="58">
        <v>0</v>
      </c>
      <c r="CC160" s="57">
        <v>0</v>
      </c>
      <c r="CD160" s="5">
        <v>0</v>
      </c>
      <c r="CE160" s="58">
        <v>0</v>
      </c>
      <c r="CF160" s="57">
        <v>8229.8320000000003</v>
      </c>
      <c r="CG160" s="5">
        <v>45384.3</v>
      </c>
      <c r="CH160" s="58">
        <f t="shared" si="308"/>
        <v>5514.6083176424499</v>
      </c>
      <c r="CI160" s="57">
        <v>0</v>
      </c>
      <c r="CJ160" s="5">
        <v>0</v>
      </c>
      <c r="CK160" s="58">
        <v>0</v>
      </c>
      <c r="CL160" s="57">
        <v>0</v>
      </c>
      <c r="CM160" s="5">
        <v>0</v>
      </c>
      <c r="CN160" s="58">
        <v>0</v>
      </c>
      <c r="CO160" s="57">
        <v>0</v>
      </c>
      <c r="CP160" s="5">
        <v>0</v>
      </c>
      <c r="CQ160" s="58">
        <v>0</v>
      </c>
      <c r="CR160" s="57">
        <v>3.0409999999999999</v>
      </c>
      <c r="CS160" s="5">
        <v>85.66</v>
      </c>
      <c r="CT160" s="58">
        <f t="shared" si="309"/>
        <v>28168.36566918777</v>
      </c>
      <c r="CU160" s="57">
        <v>13.739000000000001</v>
      </c>
      <c r="CV160" s="5">
        <v>343.43</v>
      </c>
      <c r="CW160" s="58">
        <f t="shared" si="310"/>
        <v>24996.724652449229</v>
      </c>
      <c r="CX160" s="57">
        <v>0</v>
      </c>
      <c r="CY160" s="5">
        <v>0</v>
      </c>
      <c r="CZ160" s="58">
        <v>0</v>
      </c>
      <c r="DA160" s="57">
        <v>0</v>
      </c>
      <c r="DB160" s="5">
        <v>0</v>
      </c>
      <c r="DC160" s="58">
        <v>0</v>
      </c>
      <c r="DD160" s="57">
        <v>0</v>
      </c>
      <c r="DE160" s="5">
        <v>0</v>
      </c>
      <c r="DF160" s="58">
        <v>0</v>
      </c>
      <c r="DG160" s="57">
        <v>0</v>
      </c>
      <c r="DH160" s="5">
        <v>0</v>
      </c>
      <c r="DI160" s="58">
        <v>0</v>
      </c>
      <c r="DJ160" s="57">
        <v>14.03</v>
      </c>
      <c r="DK160" s="5">
        <v>150.88999999999999</v>
      </c>
      <c r="DL160" s="58">
        <f t="shared" si="313"/>
        <v>10754.811119030648</v>
      </c>
      <c r="DM160" s="57">
        <v>0</v>
      </c>
      <c r="DN160" s="5">
        <v>0</v>
      </c>
      <c r="DO160" s="58">
        <v>0</v>
      </c>
      <c r="DP160" s="57">
        <v>0</v>
      </c>
      <c r="DQ160" s="5">
        <v>0</v>
      </c>
      <c r="DR160" s="58">
        <v>0</v>
      </c>
      <c r="DS160" s="57">
        <v>0</v>
      </c>
      <c r="DT160" s="5">
        <v>0</v>
      </c>
      <c r="DU160" s="58">
        <v>0</v>
      </c>
      <c r="DV160" s="57">
        <v>0</v>
      </c>
      <c r="DW160" s="5">
        <v>0</v>
      </c>
      <c r="DX160" s="58">
        <v>0</v>
      </c>
      <c r="DY160" s="57">
        <v>0</v>
      </c>
      <c r="DZ160" s="5">
        <v>0</v>
      </c>
      <c r="EA160" s="58">
        <v>0</v>
      </c>
      <c r="EB160" s="57">
        <v>0</v>
      </c>
      <c r="EC160" s="5">
        <v>0</v>
      </c>
      <c r="ED160" s="58">
        <v>0</v>
      </c>
      <c r="EE160" s="57">
        <v>0</v>
      </c>
      <c r="EF160" s="5">
        <v>0</v>
      </c>
      <c r="EG160" s="58">
        <v>0</v>
      </c>
      <c r="EH160" s="57">
        <v>0</v>
      </c>
      <c r="EI160" s="5">
        <v>0</v>
      </c>
      <c r="EJ160" s="58">
        <v>0</v>
      </c>
      <c r="EK160" s="57">
        <v>0</v>
      </c>
      <c r="EL160" s="5">
        <v>0</v>
      </c>
      <c r="EM160" s="58">
        <v>0</v>
      </c>
      <c r="EN160" s="57">
        <v>0</v>
      </c>
      <c r="EO160" s="5">
        <v>0</v>
      </c>
      <c r="EP160" s="58">
        <v>0</v>
      </c>
      <c r="EQ160" s="57">
        <v>342.65499999999997</v>
      </c>
      <c r="ER160" s="5">
        <v>3707.36</v>
      </c>
      <c r="ES160" s="58">
        <f t="shared" si="314"/>
        <v>10819.512337482309</v>
      </c>
      <c r="ET160" s="57">
        <v>0</v>
      </c>
      <c r="EU160" s="5">
        <v>0</v>
      </c>
      <c r="EV160" s="58">
        <v>0</v>
      </c>
      <c r="EW160" s="57">
        <v>0</v>
      </c>
      <c r="EX160" s="5">
        <v>0</v>
      </c>
      <c r="EY160" s="58">
        <v>0</v>
      </c>
      <c r="EZ160" s="57"/>
      <c r="FA160" s="5"/>
      <c r="FB160" s="58"/>
      <c r="FC160" s="57">
        <v>0</v>
      </c>
      <c r="FD160" s="5">
        <v>0</v>
      </c>
      <c r="FE160" s="58">
        <v>0</v>
      </c>
      <c r="FF160" s="57">
        <v>0</v>
      </c>
      <c r="FG160" s="5">
        <v>0</v>
      </c>
      <c r="FH160" s="58">
        <v>0</v>
      </c>
      <c r="FI160" s="57">
        <v>0</v>
      </c>
      <c r="FJ160" s="5">
        <v>0</v>
      </c>
      <c r="FK160" s="58">
        <v>0</v>
      </c>
      <c r="FL160" s="57">
        <v>0</v>
      </c>
      <c r="FM160" s="5">
        <v>0</v>
      </c>
      <c r="FN160" s="58">
        <f t="shared" si="315"/>
        <v>0</v>
      </c>
      <c r="FO160" s="57">
        <v>0</v>
      </c>
      <c r="FP160" s="5">
        <v>0</v>
      </c>
      <c r="FQ160" s="58">
        <v>0</v>
      </c>
      <c r="FR160" s="57">
        <v>0</v>
      </c>
      <c r="FS160" s="5">
        <v>0</v>
      </c>
      <c r="FT160" s="58">
        <v>0</v>
      </c>
      <c r="FU160" s="57">
        <v>24.096</v>
      </c>
      <c r="FV160" s="5">
        <v>501.56</v>
      </c>
      <c r="FW160" s="58">
        <f t="shared" ref="FW160" si="348">FV160/FU160*1000</f>
        <v>20815.07304116866</v>
      </c>
      <c r="FX160" s="57">
        <v>0</v>
      </c>
      <c r="FY160" s="5">
        <v>0</v>
      </c>
      <c r="FZ160" s="58">
        <v>0</v>
      </c>
      <c r="GA160" s="57">
        <v>0</v>
      </c>
      <c r="GB160" s="5">
        <v>0</v>
      </c>
      <c r="GC160" s="58">
        <v>0</v>
      </c>
      <c r="GD160" s="57">
        <v>0</v>
      </c>
      <c r="GE160" s="5">
        <v>0</v>
      </c>
      <c r="GF160" s="58">
        <v>0</v>
      </c>
      <c r="GG160" s="57">
        <v>0</v>
      </c>
      <c r="GH160" s="5">
        <v>0</v>
      </c>
      <c r="GI160" s="58">
        <v>0</v>
      </c>
      <c r="GJ160" s="57">
        <v>0</v>
      </c>
      <c r="GK160" s="5">
        <v>0</v>
      </c>
      <c r="GL160" s="58">
        <v>0</v>
      </c>
      <c r="GM160" s="57">
        <v>0</v>
      </c>
      <c r="GN160" s="5">
        <v>0</v>
      </c>
      <c r="GO160" s="58">
        <v>0</v>
      </c>
      <c r="GP160" s="57">
        <v>0</v>
      </c>
      <c r="GQ160" s="5">
        <v>0</v>
      </c>
      <c r="GR160" s="58">
        <f t="shared" si="316"/>
        <v>0</v>
      </c>
      <c r="GS160" s="57">
        <v>0</v>
      </c>
      <c r="GT160" s="5">
        <v>0</v>
      </c>
      <c r="GU160" s="58">
        <v>0</v>
      </c>
      <c r="GV160" s="57">
        <v>0</v>
      </c>
      <c r="GW160" s="5">
        <v>0</v>
      </c>
      <c r="GX160" s="58">
        <v>0</v>
      </c>
      <c r="GY160" s="57">
        <v>34483.968000000001</v>
      </c>
      <c r="GZ160" s="5">
        <v>192361.31</v>
      </c>
      <c r="HA160" s="58">
        <f t="shared" si="317"/>
        <v>5578.2823484814735</v>
      </c>
      <c r="HB160" s="57">
        <v>0</v>
      </c>
      <c r="HC160" s="5">
        <v>0</v>
      </c>
      <c r="HD160" s="58">
        <f t="shared" si="318"/>
        <v>0</v>
      </c>
      <c r="HE160" s="57"/>
      <c r="HF160" s="5"/>
      <c r="HG160" s="58"/>
      <c r="HH160" s="57">
        <v>0</v>
      </c>
      <c r="HI160" s="5">
        <v>0</v>
      </c>
      <c r="HJ160" s="58">
        <v>0</v>
      </c>
      <c r="HK160" s="57">
        <v>0</v>
      </c>
      <c r="HL160" s="5">
        <v>0</v>
      </c>
      <c r="HM160" s="58">
        <v>0</v>
      </c>
      <c r="HN160" s="57">
        <v>0</v>
      </c>
      <c r="HO160" s="5">
        <v>0</v>
      </c>
      <c r="HP160" s="58">
        <v>0</v>
      </c>
      <c r="HQ160" s="57">
        <v>0</v>
      </c>
      <c r="HR160" s="5">
        <v>0</v>
      </c>
      <c r="HS160" s="58">
        <v>0</v>
      </c>
      <c r="HT160" s="57">
        <v>0</v>
      </c>
      <c r="HU160" s="5">
        <v>0</v>
      </c>
      <c r="HV160" s="58">
        <v>0</v>
      </c>
      <c r="HW160" s="57">
        <v>1.022</v>
      </c>
      <c r="HX160" s="5">
        <v>49.81</v>
      </c>
      <c r="HY160" s="58">
        <f t="shared" si="319"/>
        <v>48737.769080234837</v>
      </c>
      <c r="HZ160" s="59">
        <v>32</v>
      </c>
      <c r="IA160" s="9">
        <v>320</v>
      </c>
      <c r="IB160" s="58">
        <v>10000</v>
      </c>
      <c r="IC160" s="57">
        <v>147</v>
      </c>
      <c r="ID160" s="5">
        <v>1099.93</v>
      </c>
      <c r="IE160" s="58">
        <f t="shared" ref="IE160" si="349">ID160/IC160*1000</f>
        <v>7482.5170068027219</v>
      </c>
      <c r="IF160" s="57">
        <v>4325.6890000000003</v>
      </c>
      <c r="IG160" s="5">
        <v>21469.27</v>
      </c>
      <c r="IH160" s="58">
        <f t="shared" si="321"/>
        <v>4963.202393884535</v>
      </c>
      <c r="II160" s="57">
        <v>0</v>
      </c>
      <c r="IJ160" s="5">
        <v>0</v>
      </c>
      <c r="IK160" s="58">
        <v>0</v>
      </c>
      <c r="IL160" s="57">
        <v>0</v>
      </c>
      <c r="IM160" s="5">
        <v>0</v>
      </c>
      <c r="IN160" s="58">
        <v>0</v>
      </c>
      <c r="IO160" s="57">
        <v>0</v>
      </c>
      <c r="IP160" s="5">
        <v>0</v>
      </c>
      <c r="IQ160" s="58">
        <v>0</v>
      </c>
      <c r="IR160" s="14">
        <f t="shared" si="251"/>
        <v>48316.374999999993</v>
      </c>
      <c r="IS160" s="58">
        <f t="shared" si="252"/>
        <v>270854.27999999997</v>
      </c>
    </row>
    <row r="161" spans="1:253" ht="15" thickBot="1" x14ac:dyDescent="0.35">
      <c r="A161" s="51"/>
      <c r="B161" s="52" t="s">
        <v>17</v>
      </c>
      <c r="C161" s="60">
        <f>SUM(C149:C160)</f>
        <v>0</v>
      </c>
      <c r="D161" s="37">
        <f>SUM(D149:D160)</f>
        <v>0</v>
      </c>
      <c r="E161" s="61"/>
      <c r="F161" s="60"/>
      <c r="G161" s="37"/>
      <c r="H161" s="61"/>
      <c r="I161" s="60">
        <f>SUM(I149:I160)</f>
        <v>14.8</v>
      </c>
      <c r="J161" s="37">
        <f>SUM(J149:J160)</f>
        <v>207.35</v>
      </c>
      <c r="K161" s="61"/>
      <c r="L161" s="60">
        <f>SUM(L149:L160)</f>
        <v>2039.5449999999998</v>
      </c>
      <c r="M161" s="37">
        <f>SUM(M149:M160)</f>
        <v>26203.270000000004</v>
      </c>
      <c r="N161" s="61"/>
      <c r="O161" s="60">
        <f>SUM(O149:O160)</f>
        <v>0</v>
      </c>
      <c r="P161" s="37">
        <f>SUM(P149:P160)</f>
        <v>0</v>
      </c>
      <c r="Q161" s="61"/>
      <c r="R161" s="60">
        <f>SUM(R149:R160)</f>
        <v>30.627000000000002</v>
      </c>
      <c r="S161" s="37">
        <f>SUM(S149:S160)</f>
        <v>331.28000000000003</v>
      </c>
      <c r="T161" s="61"/>
      <c r="U161" s="60">
        <f>SUM(U149:U160)</f>
        <v>0</v>
      </c>
      <c r="V161" s="37">
        <f>SUM(V149:V160)</f>
        <v>0</v>
      </c>
      <c r="W161" s="61"/>
      <c r="X161" s="60">
        <f t="shared" ref="X161:Y161" si="350">SUM(X149:X160)</f>
        <v>0</v>
      </c>
      <c r="Y161" s="37">
        <f t="shared" si="350"/>
        <v>0</v>
      </c>
      <c r="Z161" s="61"/>
      <c r="AA161" s="60">
        <f>SUM(AA149:AA160)</f>
        <v>11.01</v>
      </c>
      <c r="AB161" s="37">
        <f>SUM(AB149:AB160)</f>
        <v>108.5</v>
      </c>
      <c r="AC161" s="61"/>
      <c r="AD161" s="60">
        <f>SUM(AD149:AD160)</f>
        <v>10100</v>
      </c>
      <c r="AE161" s="37">
        <f>SUM(AE149:AE160)</f>
        <v>47339.199999999997</v>
      </c>
      <c r="AF161" s="61"/>
      <c r="AG161" s="60">
        <f>SUM(AG149:AG160)</f>
        <v>0</v>
      </c>
      <c r="AH161" s="37">
        <f>SUM(AH149:AH160)</f>
        <v>0</v>
      </c>
      <c r="AI161" s="61"/>
      <c r="AJ161" s="60">
        <f>SUM(AJ149:AJ160)</f>
        <v>0</v>
      </c>
      <c r="AK161" s="37">
        <f>SUM(AK149:AK160)</f>
        <v>0</v>
      </c>
      <c r="AL161" s="61"/>
      <c r="AM161" s="60">
        <f>SUM(AM149:AM160)</f>
        <v>50</v>
      </c>
      <c r="AN161" s="37">
        <f>SUM(AN149:AN160)</f>
        <v>549.32000000000005</v>
      </c>
      <c r="AO161" s="61"/>
      <c r="AP161" s="60">
        <f>SUM(AP149:AP160)</f>
        <v>0</v>
      </c>
      <c r="AQ161" s="37">
        <f>SUM(AQ149:AQ160)</f>
        <v>0</v>
      </c>
      <c r="AR161" s="61"/>
      <c r="AS161" s="60">
        <f>SUM(AS149:AS160)</f>
        <v>1.0999999999999999E-2</v>
      </c>
      <c r="AT161" s="37">
        <f>SUM(AT149:AT160)</f>
        <v>0.81</v>
      </c>
      <c r="AU161" s="61"/>
      <c r="AV161" s="60">
        <f>SUM(AV149:AV160)</f>
        <v>1042.462</v>
      </c>
      <c r="AW161" s="37">
        <f>SUM(AW149:AW160)</f>
        <v>16611.289999999997</v>
      </c>
      <c r="AX161" s="61"/>
      <c r="AY161" s="60"/>
      <c r="AZ161" s="37"/>
      <c r="BA161" s="61"/>
      <c r="BB161" s="60">
        <f t="shared" ref="BB161:BC161" si="351">SUM(BB149:BB160)</f>
        <v>0</v>
      </c>
      <c r="BC161" s="37">
        <f t="shared" si="351"/>
        <v>0</v>
      </c>
      <c r="BD161" s="61"/>
      <c r="BE161" s="60"/>
      <c r="BF161" s="37"/>
      <c r="BG161" s="61"/>
      <c r="BH161" s="60">
        <f>SUM(BH149:BH160)</f>
        <v>0</v>
      </c>
      <c r="BI161" s="37">
        <f>SUM(BI149:BI160)</f>
        <v>0</v>
      </c>
      <c r="BJ161" s="61"/>
      <c r="BK161" s="60">
        <f>SUM(BK149:BK160)</f>
        <v>13.7</v>
      </c>
      <c r="BL161" s="37">
        <f>SUM(BL149:BL160)</f>
        <v>75.209999999999994</v>
      </c>
      <c r="BM161" s="61"/>
      <c r="BN161" s="60">
        <f>SUM(BN149:BN160)</f>
        <v>0</v>
      </c>
      <c r="BO161" s="37">
        <f>SUM(BO149:BO160)</f>
        <v>0</v>
      </c>
      <c r="BP161" s="61"/>
      <c r="BQ161" s="60">
        <f>SUM(BQ149:BQ160)</f>
        <v>0</v>
      </c>
      <c r="BR161" s="37">
        <f>SUM(BR149:BR160)</f>
        <v>0</v>
      </c>
      <c r="BS161" s="61"/>
      <c r="BT161" s="60">
        <f>SUM(BT149:BT160)</f>
        <v>3.5000000000000003E-2</v>
      </c>
      <c r="BU161" s="37">
        <f>SUM(BU149:BU160)</f>
        <v>0.75</v>
      </c>
      <c r="BV161" s="61"/>
      <c r="BW161" s="60">
        <f>SUM(BW149:BW160)</f>
        <v>0.61</v>
      </c>
      <c r="BX161" s="37">
        <f>SUM(BX149:BX160)</f>
        <v>4.26</v>
      </c>
      <c r="BY161" s="61"/>
      <c r="BZ161" s="60">
        <f>SUM(BZ149:BZ160)</f>
        <v>0</v>
      </c>
      <c r="CA161" s="37">
        <f>SUM(CA149:CA160)</f>
        <v>0</v>
      </c>
      <c r="CB161" s="61"/>
      <c r="CC161" s="60">
        <f>SUM(CC149:CC160)</f>
        <v>288.40199999999999</v>
      </c>
      <c r="CD161" s="37">
        <f>SUM(CD149:CD160)</f>
        <v>1473.04</v>
      </c>
      <c r="CE161" s="61"/>
      <c r="CF161" s="60">
        <f>SUM(CF149:CF160)</f>
        <v>294806.03499999997</v>
      </c>
      <c r="CG161" s="37">
        <f>SUM(CG149:CG160)</f>
        <v>1687379.51</v>
      </c>
      <c r="CH161" s="61"/>
      <c r="CI161" s="60">
        <f>SUM(CI149:CI160)</f>
        <v>12.675000000000001</v>
      </c>
      <c r="CJ161" s="37">
        <f>SUM(CJ149:CJ160)</f>
        <v>252.15</v>
      </c>
      <c r="CK161" s="61"/>
      <c r="CL161" s="60">
        <f>SUM(CL149:CL160)</f>
        <v>500</v>
      </c>
      <c r="CM161" s="37">
        <f>SUM(CM149:CM160)</f>
        <v>5597.13</v>
      </c>
      <c r="CN161" s="61"/>
      <c r="CO161" s="60">
        <f>SUM(CO149:CO160)</f>
        <v>0</v>
      </c>
      <c r="CP161" s="37">
        <f>SUM(CP149:CP160)</f>
        <v>0</v>
      </c>
      <c r="CQ161" s="61"/>
      <c r="CR161" s="60">
        <f>SUM(CR149:CR160)</f>
        <v>212.226</v>
      </c>
      <c r="CS161" s="37">
        <f>SUM(CS149:CS160)</f>
        <v>4166.47</v>
      </c>
      <c r="CT161" s="61"/>
      <c r="CU161" s="60">
        <f>SUM(CU149:CU160)</f>
        <v>41.498000000000005</v>
      </c>
      <c r="CV161" s="37">
        <f>SUM(CV149:CV160)</f>
        <v>1043.53</v>
      </c>
      <c r="CW161" s="61"/>
      <c r="CX161" s="60">
        <f>SUM(CX149:CX160)</f>
        <v>0</v>
      </c>
      <c r="CY161" s="37">
        <f>SUM(CY149:CY160)</f>
        <v>0</v>
      </c>
      <c r="CZ161" s="61"/>
      <c r="DA161" s="60">
        <f>SUM(DA149:DA160)</f>
        <v>4.1459999999999999</v>
      </c>
      <c r="DB161" s="37">
        <f>SUM(DB149:DB160)</f>
        <v>67.97</v>
      </c>
      <c r="DC161" s="61"/>
      <c r="DD161" s="60">
        <f>SUM(DD149:DD160)</f>
        <v>0.08</v>
      </c>
      <c r="DE161" s="37">
        <f>SUM(DE149:DE160)</f>
        <v>0.6</v>
      </c>
      <c r="DF161" s="61"/>
      <c r="DG161" s="60">
        <f>SUM(DG149:DG160)</f>
        <v>1.9630000000000001</v>
      </c>
      <c r="DH161" s="37">
        <f>SUM(DH149:DH160)</f>
        <v>62.849999999999994</v>
      </c>
      <c r="DI161" s="61"/>
      <c r="DJ161" s="60">
        <f>SUM(DJ149:DJ160)</f>
        <v>77.524000000000001</v>
      </c>
      <c r="DK161" s="37">
        <f>SUM(DK149:DK160)</f>
        <v>826.89</v>
      </c>
      <c r="DL161" s="61"/>
      <c r="DM161" s="60">
        <f>SUM(DM149:DM160)</f>
        <v>0</v>
      </c>
      <c r="DN161" s="37">
        <f>SUM(DN149:DN160)</f>
        <v>0</v>
      </c>
      <c r="DO161" s="61"/>
      <c r="DP161" s="60">
        <f>SUM(DP149:DP160)</f>
        <v>0</v>
      </c>
      <c r="DQ161" s="37">
        <f>SUM(DQ149:DQ160)</f>
        <v>0</v>
      </c>
      <c r="DR161" s="61"/>
      <c r="DS161" s="60">
        <f>SUM(DS149:DS160)</f>
        <v>0</v>
      </c>
      <c r="DT161" s="37">
        <f>SUM(DT149:DT160)</f>
        <v>0</v>
      </c>
      <c r="DU161" s="61"/>
      <c r="DV161" s="60">
        <f>SUM(DV149:DV160)</f>
        <v>0</v>
      </c>
      <c r="DW161" s="37">
        <f>SUM(DW149:DW160)</f>
        <v>0</v>
      </c>
      <c r="DX161" s="61"/>
      <c r="DY161" s="60">
        <f>SUM(DY149:DY160)</f>
        <v>12.4</v>
      </c>
      <c r="DZ161" s="37">
        <f>SUM(DZ149:DZ160)</f>
        <v>31</v>
      </c>
      <c r="EA161" s="61"/>
      <c r="EB161" s="60">
        <f>SUM(EB149:EB160)</f>
        <v>0</v>
      </c>
      <c r="EC161" s="37">
        <f>SUM(EC149:EC160)</f>
        <v>0</v>
      </c>
      <c r="ED161" s="61"/>
      <c r="EE161" s="60">
        <f>SUM(EE149:EE160)</f>
        <v>1429.443</v>
      </c>
      <c r="EF161" s="37">
        <f>SUM(EF149:EF160)</f>
        <v>29170.79</v>
      </c>
      <c r="EG161" s="61"/>
      <c r="EH161" s="60">
        <f>SUM(EH149:EH160)</f>
        <v>3</v>
      </c>
      <c r="EI161" s="37">
        <f>SUM(EI149:EI160)</f>
        <v>7.1</v>
      </c>
      <c r="EJ161" s="61"/>
      <c r="EK161" s="60">
        <f t="shared" ref="EK161:EL161" si="352">SUM(EK149:EK160)</f>
        <v>0</v>
      </c>
      <c r="EL161" s="37">
        <f t="shared" si="352"/>
        <v>0</v>
      </c>
      <c r="EM161" s="61"/>
      <c r="EN161" s="60">
        <f>SUM(EN149:EN160)</f>
        <v>0.55000000000000004</v>
      </c>
      <c r="EO161" s="37">
        <f>SUM(EO149:EO160)</f>
        <v>1.47</v>
      </c>
      <c r="EP161" s="61"/>
      <c r="EQ161" s="60">
        <f>SUM(EQ149:EQ160)</f>
        <v>7572.1099999999988</v>
      </c>
      <c r="ER161" s="37">
        <f>SUM(ER149:ER160)</f>
        <v>60986.57</v>
      </c>
      <c r="ES161" s="61"/>
      <c r="ET161" s="60">
        <f>SUM(ET149:ET160)</f>
        <v>0</v>
      </c>
      <c r="EU161" s="37">
        <f>SUM(EU149:EU160)</f>
        <v>0</v>
      </c>
      <c r="EV161" s="61"/>
      <c r="EW161" s="60">
        <f>SUM(EW149:EW160)</f>
        <v>0</v>
      </c>
      <c r="EX161" s="37">
        <f>SUM(EX149:EX160)</f>
        <v>0</v>
      </c>
      <c r="EY161" s="61"/>
      <c r="EZ161" s="60"/>
      <c r="FA161" s="37"/>
      <c r="FB161" s="61"/>
      <c r="FC161" s="60">
        <f>SUM(FC149:FC160)</f>
        <v>0</v>
      </c>
      <c r="FD161" s="37">
        <f>SUM(FD149:FD160)</f>
        <v>0</v>
      </c>
      <c r="FE161" s="61"/>
      <c r="FF161" s="60">
        <f>SUM(FF149:FF160)</f>
        <v>126.41499999999999</v>
      </c>
      <c r="FG161" s="37">
        <f>SUM(FG149:FG160)</f>
        <v>1261.43</v>
      </c>
      <c r="FH161" s="61"/>
      <c r="FI161" s="60">
        <f>SUM(FI149:FI160)</f>
        <v>0</v>
      </c>
      <c r="FJ161" s="37">
        <f>SUM(FJ149:FJ160)</f>
        <v>0</v>
      </c>
      <c r="FK161" s="61"/>
      <c r="FL161" s="60">
        <f t="shared" ref="FL161:FM161" si="353">SUM(FL149:FL160)</f>
        <v>0</v>
      </c>
      <c r="FM161" s="37">
        <f t="shared" si="353"/>
        <v>0</v>
      </c>
      <c r="FN161" s="61"/>
      <c r="FO161" s="60">
        <f>SUM(FO149:FO160)</f>
        <v>1.0999999999999999E-2</v>
      </c>
      <c r="FP161" s="37">
        <f>SUM(FP149:FP160)</f>
        <v>0.2</v>
      </c>
      <c r="FQ161" s="61"/>
      <c r="FR161" s="60">
        <f>SUM(FR149:FR160)</f>
        <v>2326.6379999999999</v>
      </c>
      <c r="FS161" s="37">
        <f>SUM(FS149:FS160)</f>
        <v>12228.54</v>
      </c>
      <c r="FT161" s="61"/>
      <c r="FU161" s="60">
        <f>SUM(FU149:FU160)</f>
        <v>24.096</v>
      </c>
      <c r="FV161" s="37">
        <f>SUM(FV149:FV160)</f>
        <v>501.56</v>
      </c>
      <c r="FW161" s="61"/>
      <c r="FX161" s="60">
        <f>SUM(FX149:FX160)</f>
        <v>0</v>
      </c>
      <c r="FY161" s="37">
        <f>SUM(FY149:FY160)</f>
        <v>0</v>
      </c>
      <c r="FZ161" s="61"/>
      <c r="GA161" s="60">
        <f>SUM(GA149:GA160)</f>
        <v>28.366</v>
      </c>
      <c r="GB161" s="37">
        <f>SUM(GB149:GB160)</f>
        <v>276.94</v>
      </c>
      <c r="GC161" s="61"/>
      <c r="GD161" s="60">
        <f>SUM(GD149:GD160)</f>
        <v>0.02</v>
      </c>
      <c r="GE161" s="37">
        <f>SUM(GE149:GE160)</f>
        <v>7.09</v>
      </c>
      <c r="GF161" s="61"/>
      <c r="GG161" s="60">
        <f>SUM(GG149:GG160)</f>
        <v>0</v>
      </c>
      <c r="GH161" s="37">
        <f>SUM(GH149:GH160)</f>
        <v>0</v>
      </c>
      <c r="GI161" s="61"/>
      <c r="GJ161" s="60">
        <f>SUM(GJ149:GJ160)</f>
        <v>0</v>
      </c>
      <c r="GK161" s="37">
        <f>SUM(GK149:GK160)</f>
        <v>0</v>
      </c>
      <c r="GL161" s="61"/>
      <c r="GM161" s="60">
        <f>SUM(GM149:GM160)</f>
        <v>0</v>
      </c>
      <c r="GN161" s="37">
        <f>SUM(GN149:GN160)</f>
        <v>0</v>
      </c>
      <c r="GO161" s="61"/>
      <c r="GP161" s="60">
        <f t="shared" ref="GP161:GQ161" si="354">SUM(GP149:GP160)</f>
        <v>0</v>
      </c>
      <c r="GQ161" s="37">
        <f t="shared" si="354"/>
        <v>0</v>
      </c>
      <c r="GR161" s="61"/>
      <c r="GS161" s="60">
        <f>SUM(GS149:GS160)</f>
        <v>854.50199999999995</v>
      </c>
      <c r="GT161" s="37">
        <f>SUM(GT149:GT160)</f>
        <v>6188.5199999999995</v>
      </c>
      <c r="GU161" s="61"/>
      <c r="GV161" s="60">
        <f>SUM(GV149:GV160)</f>
        <v>0</v>
      </c>
      <c r="GW161" s="37">
        <f>SUM(GW149:GW160)</f>
        <v>0</v>
      </c>
      <c r="GX161" s="61"/>
      <c r="GY161" s="60">
        <f>SUM(GY149:GY160)</f>
        <v>611947.58299999998</v>
      </c>
      <c r="GZ161" s="37">
        <f>SUM(GZ149:GZ160)</f>
        <v>2925506.29</v>
      </c>
      <c r="HA161" s="61"/>
      <c r="HB161" s="60">
        <f t="shared" ref="HB161:HC161" si="355">SUM(HB149:HB160)</f>
        <v>0</v>
      </c>
      <c r="HC161" s="37">
        <f t="shared" si="355"/>
        <v>0</v>
      </c>
      <c r="HD161" s="61"/>
      <c r="HE161" s="60"/>
      <c r="HF161" s="37"/>
      <c r="HG161" s="61"/>
      <c r="HH161" s="60">
        <f>SUM(HH149:HH160)</f>
        <v>0.44999999999999996</v>
      </c>
      <c r="HI161" s="37">
        <f>SUM(HI149:HI160)</f>
        <v>5.1199999999999992</v>
      </c>
      <c r="HJ161" s="61"/>
      <c r="HK161" s="60">
        <f>SUM(HK149:HK160)</f>
        <v>0</v>
      </c>
      <c r="HL161" s="37">
        <f>SUM(HL149:HL160)</f>
        <v>0</v>
      </c>
      <c r="HM161" s="61"/>
      <c r="HN161" s="60">
        <f>SUM(HN149:HN160)</f>
        <v>0</v>
      </c>
      <c r="HO161" s="37">
        <f>SUM(HO149:HO160)</f>
        <v>0</v>
      </c>
      <c r="HP161" s="61"/>
      <c r="HQ161" s="60">
        <f>SUM(HQ149:HQ160)</f>
        <v>6388.4920000000002</v>
      </c>
      <c r="HR161" s="37">
        <f>SUM(HR149:HR160)</f>
        <v>313743.51</v>
      </c>
      <c r="HS161" s="61"/>
      <c r="HT161" s="60">
        <f>SUM(HT149:HT160)</f>
        <v>0.16800000000000001</v>
      </c>
      <c r="HU161" s="37">
        <f>SUM(HU149:HU160)</f>
        <v>17.490000000000002</v>
      </c>
      <c r="HV161" s="61"/>
      <c r="HW161" s="60">
        <f>SUM(HW149:HW160)</f>
        <v>355.42700000000002</v>
      </c>
      <c r="HX161" s="37">
        <f>SUM(HX149:HX160)</f>
        <v>6768.68</v>
      </c>
      <c r="HY161" s="61"/>
      <c r="HZ161" s="60">
        <v>57.775999999999996</v>
      </c>
      <c r="IA161" s="37">
        <v>517.77</v>
      </c>
      <c r="IB161" s="61"/>
      <c r="IC161" s="60">
        <f>SUM(IC149:IC160)</f>
        <v>826</v>
      </c>
      <c r="ID161" s="37">
        <f>SUM(ID149:ID160)</f>
        <v>5636.01</v>
      </c>
      <c r="IE161" s="61"/>
      <c r="IF161" s="60">
        <f>SUM(IF149:IF160)</f>
        <v>43126.603999999999</v>
      </c>
      <c r="IG161" s="37">
        <f>SUM(IG149:IG160)</f>
        <v>204909.82</v>
      </c>
      <c r="IH161" s="61"/>
      <c r="II161" s="60">
        <f>SUM(II149:II160)</f>
        <v>0</v>
      </c>
      <c r="IJ161" s="37">
        <f>SUM(IJ149:IJ160)</f>
        <v>0</v>
      </c>
      <c r="IK161" s="61"/>
      <c r="IL161" s="60">
        <f>SUM(IL149:IL160)</f>
        <v>0</v>
      </c>
      <c r="IM161" s="37">
        <f>SUM(IM149:IM160)</f>
        <v>0</v>
      </c>
      <c r="IN161" s="61"/>
      <c r="IO161" s="60">
        <f>SUM(IO149:IO160)</f>
        <v>0</v>
      </c>
      <c r="IP161" s="37">
        <f>SUM(IP149:IP160)</f>
        <v>0</v>
      </c>
      <c r="IQ161" s="61"/>
      <c r="IR161" s="38">
        <f t="shared" si="251"/>
        <v>984327.39999999979</v>
      </c>
      <c r="IS161" s="61">
        <f t="shared" si="252"/>
        <v>5360067.28</v>
      </c>
    </row>
    <row r="162" spans="1:253" x14ac:dyDescent="0.3">
      <c r="A162" s="54">
        <v>2016</v>
      </c>
      <c r="B162" s="50" t="s">
        <v>5</v>
      </c>
      <c r="C162" s="57">
        <v>0</v>
      </c>
      <c r="D162" s="5">
        <v>0</v>
      </c>
      <c r="E162" s="58">
        <v>0</v>
      </c>
      <c r="F162" s="57"/>
      <c r="G162" s="5"/>
      <c r="H162" s="58"/>
      <c r="I162" s="57">
        <v>0</v>
      </c>
      <c r="J162" s="5">
        <v>0</v>
      </c>
      <c r="K162" s="58">
        <v>0</v>
      </c>
      <c r="L162" s="57">
        <v>150.84899999999999</v>
      </c>
      <c r="M162" s="5">
        <v>2341.3200000000002</v>
      </c>
      <c r="N162" s="58">
        <f t="shared" ref="N162:N173" si="356">M162/L162*1000</f>
        <v>15520.951414991152</v>
      </c>
      <c r="O162" s="57">
        <v>0</v>
      </c>
      <c r="P162" s="5">
        <v>0</v>
      </c>
      <c r="Q162" s="58">
        <v>0</v>
      </c>
      <c r="R162" s="57">
        <v>1</v>
      </c>
      <c r="S162" s="5">
        <v>8.1300000000000008</v>
      </c>
      <c r="T162" s="58">
        <f t="shared" ref="T162:T173" si="357">S162/R162*1000</f>
        <v>8130.0000000000009</v>
      </c>
      <c r="U162" s="57">
        <v>0</v>
      </c>
      <c r="V162" s="5">
        <v>0</v>
      </c>
      <c r="W162" s="58">
        <v>0</v>
      </c>
      <c r="X162" s="57">
        <v>0</v>
      </c>
      <c r="Y162" s="5">
        <v>0</v>
      </c>
      <c r="Z162" s="58">
        <f t="shared" ref="Z162:Z173" si="358">IF(X162=0,0,Y162/X162*1000)</f>
        <v>0</v>
      </c>
      <c r="AA162" s="57">
        <v>0</v>
      </c>
      <c r="AB162" s="5">
        <v>0</v>
      </c>
      <c r="AC162" s="58">
        <v>0</v>
      </c>
      <c r="AD162" s="57">
        <v>0</v>
      </c>
      <c r="AE162" s="5">
        <v>0</v>
      </c>
      <c r="AF162" s="58">
        <v>0</v>
      </c>
      <c r="AG162" s="57">
        <v>0</v>
      </c>
      <c r="AH162" s="5">
        <v>0</v>
      </c>
      <c r="AI162" s="58">
        <v>0</v>
      </c>
      <c r="AJ162" s="57">
        <v>0</v>
      </c>
      <c r="AK162" s="5">
        <v>0</v>
      </c>
      <c r="AL162" s="58">
        <v>0</v>
      </c>
      <c r="AM162" s="57">
        <v>0</v>
      </c>
      <c r="AN162" s="5">
        <v>0</v>
      </c>
      <c r="AO162" s="58">
        <v>0</v>
      </c>
      <c r="AP162" s="57">
        <v>0</v>
      </c>
      <c r="AQ162" s="5">
        <v>0</v>
      </c>
      <c r="AR162" s="58">
        <v>0</v>
      </c>
      <c r="AS162" s="57">
        <v>0</v>
      </c>
      <c r="AT162" s="5">
        <v>0</v>
      </c>
      <c r="AU162" s="58">
        <v>0</v>
      </c>
      <c r="AV162" s="57">
        <v>56.86</v>
      </c>
      <c r="AW162" s="5">
        <v>981.53</v>
      </c>
      <c r="AX162" s="58">
        <f t="shared" ref="AX162:AX173" si="359">AW162/AV162*1000</f>
        <v>17262.223003869152</v>
      </c>
      <c r="AY162" s="57"/>
      <c r="AZ162" s="5"/>
      <c r="BA162" s="58"/>
      <c r="BB162" s="57">
        <v>0</v>
      </c>
      <c r="BC162" s="5">
        <v>0</v>
      </c>
      <c r="BD162" s="58">
        <f t="shared" ref="BD162:BD173" si="360">IF(BB162=0,0,BC162/BB162*1000)</f>
        <v>0</v>
      </c>
      <c r="BE162" s="57"/>
      <c r="BF162" s="5"/>
      <c r="BG162" s="58"/>
      <c r="BH162" s="57">
        <v>0</v>
      </c>
      <c r="BI162" s="5">
        <v>0</v>
      </c>
      <c r="BJ162" s="58">
        <v>0</v>
      </c>
      <c r="BK162" s="57">
        <v>0</v>
      </c>
      <c r="BL162" s="5">
        <v>0</v>
      </c>
      <c r="BM162" s="58">
        <v>0</v>
      </c>
      <c r="BN162" s="57">
        <v>0</v>
      </c>
      <c r="BO162" s="5">
        <v>0</v>
      </c>
      <c r="BP162" s="58">
        <v>0</v>
      </c>
      <c r="BQ162" s="57">
        <v>0</v>
      </c>
      <c r="BR162" s="5">
        <v>0</v>
      </c>
      <c r="BS162" s="58">
        <v>0</v>
      </c>
      <c r="BT162" s="57">
        <v>0</v>
      </c>
      <c r="BU162" s="5">
        <v>0</v>
      </c>
      <c r="BV162" s="58">
        <v>0</v>
      </c>
      <c r="BW162" s="57">
        <v>0</v>
      </c>
      <c r="BX162" s="5">
        <v>0</v>
      </c>
      <c r="BY162" s="58">
        <v>0</v>
      </c>
      <c r="BZ162" s="57">
        <v>0</v>
      </c>
      <c r="CA162" s="5">
        <v>0</v>
      </c>
      <c r="CB162" s="58">
        <v>0</v>
      </c>
      <c r="CC162" s="57">
        <v>0</v>
      </c>
      <c r="CD162" s="5">
        <v>0</v>
      </c>
      <c r="CE162" s="58">
        <v>0</v>
      </c>
      <c r="CF162" s="57">
        <v>21095.041000000001</v>
      </c>
      <c r="CG162" s="5">
        <v>108115.16</v>
      </c>
      <c r="CH162" s="58">
        <f t="shared" ref="CH162:CH173" si="361">CG162/CF162*1000</f>
        <v>5125.1457629307279</v>
      </c>
      <c r="CI162" s="57">
        <v>0</v>
      </c>
      <c r="CJ162" s="5">
        <v>0</v>
      </c>
      <c r="CK162" s="58">
        <v>0</v>
      </c>
      <c r="CL162" s="57">
        <v>0</v>
      </c>
      <c r="CM162" s="5">
        <v>0</v>
      </c>
      <c r="CN162" s="58">
        <v>0</v>
      </c>
      <c r="CO162" s="57">
        <v>0</v>
      </c>
      <c r="CP162" s="5">
        <v>0</v>
      </c>
      <c r="CQ162" s="58">
        <v>0</v>
      </c>
      <c r="CR162" s="57">
        <v>4.5759999999999996</v>
      </c>
      <c r="CS162" s="5">
        <v>160.82</v>
      </c>
      <c r="CT162" s="58">
        <f t="shared" ref="CT162:CT173" si="362">CS162/CR162*1000</f>
        <v>35144.230769230773</v>
      </c>
      <c r="CU162" s="57">
        <v>5.0000000000000001E-3</v>
      </c>
      <c r="CV162" s="5">
        <v>0.17</v>
      </c>
      <c r="CW162" s="58">
        <f t="shared" ref="CW162:CW172" si="363">CV162/CU162*1000</f>
        <v>34000</v>
      </c>
      <c r="CX162" s="57">
        <v>0</v>
      </c>
      <c r="CY162" s="5">
        <v>0</v>
      </c>
      <c r="CZ162" s="58">
        <v>0</v>
      </c>
      <c r="DA162" s="57">
        <v>0</v>
      </c>
      <c r="DB162" s="5">
        <v>0</v>
      </c>
      <c r="DC162" s="58">
        <v>0</v>
      </c>
      <c r="DD162" s="57">
        <v>0</v>
      </c>
      <c r="DE162" s="5">
        <v>0</v>
      </c>
      <c r="DF162" s="58">
        <v>0</v>
      </c>
      <c r="DG162" s="57">
        <v>0</v>
      </c>
      <c r="DH162" s="5">
        <v>0</v>
      </c>
      <c r="DI162" s="58">
        <v>0</v>
      </c>
      <c r="DJ162" s="57">
        <v>6.92</v>
      </c>
      <c r="DK162" s="5">
        <v>64.87</v>
      </c>
      <c r="DL162" s="58">
        <f t="shared" ref="DL162:DL173" si="364">DK162/DJ162*1000</f>
        <v>9374.2774566474</v>
      </c>
      <c r="DM162" s="57">
        <v>0</v>
      </c>
      <c r="DN162" s="5">
        <v>0</v>
      </c>
      <c r="DO162" s="58">
        <v>0</v>
      </c>
      <c r="DP162" s="57">
        <v>0</v>
      </c>
      <c r="DQ162" s="5">
        <v>0</v>
      </c>
      <c r="DR162" s="58">
        <v>0</v>
      </c>
      <c r="DS162" s="57">
        <v>0</v>
      </c>
      <c r="DT162" s="5">
        <v>0</v>
      </c>
      <c r="DU162" s="58">
        <v>0</v>
      </c>
      <c r="DV162" s="57">
        <v>0</v>
      </c>
      <c r="DW162" s="5">
        <v>0</v>
      </c>
      <c r="DX162" s="58">
        <v>0</v>
      </c>
      <c r="DY162" s="57">
        <v>0</v>
      </c>
      <c r="DZ162" s="5">
        <v>0</v>
      </c>
      <c r="EA162" s="58">
        <v>0</v>
      </c>
      <c r="EB162" s="57">
        <v>0</v>
      </c>
      <c r="EC162" s="5">
        <v>0</v>
      </c>
      <c r="ED162" s="58">
        <v>0</v>
      </c>
      <c r="EE162" s="57">
        <v>661.30200000000002</v>
      </c>
      <c r="EF162" s="5">
        <v>19681.32</v>
      </c>
      <c r="EG162" s="58">
        <f t="shared" ref="EG162:EG171" si="365">EF162/EE162*1000</f>
        <v>29761.470553544372</v>
      </c>
      <c r="EH162" s="57">
        <v>0</v>
      </c>
      <c r="EI162" s="5">
        <v>0</v>
      </c>
      <c r="EJ162" s="58">
        <v>0</v>
      </c>
      <c r="EK162" s="57">
        <v>0</v>
      </c>
      <c r="EL162" s="5">
        <v>0</v>
      </c>
      <c r="EM162" s="58">
        <v>0</v>
      </c>
      <c r="EN162" s="57">
        <v>0</v>
      </c>
      <c r="EO162" s="5">
        <v>0</v>
      </c>
      <c r="EP162" s="58">
        <v>0</v>
      </c>
      <c r="EQ162" s="57">
        <v>1191.222</v>
      </c>
      <c r="ER162" s="5">
        <v>28587.69</v>
      </c>
      <c r="ES162" s="58">
        <f t="shared" ref="ES162:ES173" si="366">ER162/EQ162*1000</f>
        <v>23998.62494144668</v>
      </c>
      <c r="ET162" s="57">
        <v>0</v>
      </c>
      <c r="EU162" s="5">
        <v>0</v>
      </c>
      <c r="EV162" s="58">
        <v>0</v>
      </c>
      <c r="EW162" s="57">
        <v>0</v>
      </c>
      <c r="EX162" s="5">
        <v>0</v>
      </c>
      <c r="EY162" s="58">
        <v>0</v>
      </c>
      <c r="EZ162" s="57"/>
      <c r="FA162" s="5"/>
      <c r="FB162" s="58"/>
      <c r="FC162" s="57">
        <v>0</v>
      </c>
      <c r="FD162" s="5">
        <v>0</v>
      </c>
      <c r="FE162" s="58">
        <v>0</v>
      </c>
      <c r="FF162" s="57">
        <v>0</v>
      </c>
      <c r="FG162" s="5">
        <v>0</v>
      </c>
      <c r="FH162" s="58">
        <v>0</v>
      </c>
      <c r="FI162" s="57">
        <v>0</v>
      </c>
      <c r="FJ162" s="5">
        <v>0</v>
      </c>
      <c r="FK162" s="58">
        <v>0</v>
      </c>
      <c r="FL162" s="57">
        <v>0</v>
      </c>
      <c r="FM162" s="5">
        <v>0</v>
      </c>
      <c r="FN162" s="58">
        <f t="shared" ref="FN162:FN173" si="367">IF(FL162=0,0,FM162/FL162*1000)</f>
        <v>0</v>
      </c>
      <c r="FO162" s="57">
        <v>0</v>
      </c>
      <c r="FP162" s="5">
        <v>0</v>
      </c>
      <c r="FQ162" s="58">
        <v>0</v>
      </c>
      <c r="FR162" s="57">
        <v>0</v>
      </c>
      <c r="FS162" s="5">
        <v>0</v>
      </c>
      <c r="FT162" s="58">
        <v>0</v>
      </c>
      <c r="FU162" s="57">
        <v>0</v>
      </c>
      <c r="FV162" s="5">
        <v>0</v>
      </c>
      <c r="FW162" s="58">
        <v>0</v>
      </c>
      <c r="FX162" s="57">
        <v>0</v>
      </c>
      <c r="FY162" s="5">
        <v>0</v>
      </c>
      <c r="FZ162" s="58">
        <v>0</v>
      </c>
      <c r="GA162" s="57">
        <v>0</v>
      </c>
      <c r="GB162" s="5">
        <v>0</v>
      </c>
      <c r="GC162" s="58">
        <v>0</v>
      </c>
      <c r="GD162" s="57">
        <v>0</v>
      </c>
      <c r="GE162" s="5">
        <v>0</v>
      </c>
      <c r="GF162" s="58">
        <v>0</v>
      </c>
      <c r="GG162" s="57">
        <v>0</v>
      </c>
      <c r="GH162" s="5">
        <v>0</v>
      </c>
      <c r="GI162" s="58">
        <v>0</v>
      </c>
      <c r="GJ162" s="57">
        <v>0</v>
      </c>
      <c r="GK162" s="5">
        <v>0</v>
      </c>
      <c r="GL162" s="58">
        <v>0</v>
      </c>
      <c r="GM162" s="57">
        <v>0</v>
      </c>
      <c r="GN162" s="5">
        <v>0</v>
      </c>
      <c r="GO162" s="58">
        <v>0</v>
      </c>
      <c r="GP162" s="57">
        <v>0</v>
      </c>
      <c r="GQ162" s="5">
        <v>0</v>
      </c>
      <c r="GR162" s="58">
        <f t="shared" ref="GR162:GR173" si="368">IF(GP162=0,0,GQ162/GP162*1000)</f>
        <v>0</v>
      </c>
      <c r="GS162" s="57">
        <v>61.4</v>
      </c>
      <c r="GT162" s="5">
        <v>829.68</v>
      </c>
      <c r="GU162" s="58">
        <f t="shared" ref="GU162:GU170" si="369">GT162/GS162*1000</f>
        <v>13512.703583061888</v>
      </c>
      <c r="GV162" s="57">
        <v>0</v>
      </c>
      <c r="GW162" s="5">
        <v>0</v>
      </c>
      <c r="GX162" s="58">
        <v>0</v>
      </c>
      <c r="GY162" s="57">
        <v>13084.796</v>
      </c>
      <c r="GZ162" s="5">
        <v>76232.240000000005</v>
      </c>
      <c r="HA162" s="58">
        <f t="shared" ref="HA162:HA173" si="370">GZ162/GY162*1000</f>
        <v>5826.0166990757825</v>
      </c>
      <c r="HB162" s="57">
        <v>0</v>
      </c>
      <c r="HC162" s="5">
        <v>0</v>
      </c>
      <c r="HD162" s="58">
        <f t="shared" ref="HD162:HD173" si="371">IF(HB162=0,0,HC162/HB162*1000)</f>
        <v>0</v>
      </c>
      <c r="HE162" s="57"/>
      <c r="HF162" s="5"/>
      <c r="HG162" s="58"/>
      <c r="HH162" s="57">
        <v>0</v>
      </c>
      <c r="HI162" s="5">
        <v>0</v>
      </c>
      <c r="HJ162" s="58">
        <v>0</v>
      </c>
      <c r="HK162" s="57">
        <v>0</v>
      </c>
      <c r="HL162" s="5">
        <v>0</v>
      </c>
      <c r="HM162" s="58">
        <v>0</v>
      </c>
      <c r="HN162" s="57">
        <v>0</v>
      </c>
      <c r="HO162" s="5">
        <v>0</v>
      </c>
      <c r="HP162" s="58">
        <v>0</v>
      </c>
      <c r="HQ162" s="57">
        <v>0</v>
      </c>
      <c r="HR162" s="5">
        <v>0</v>
      </c>
      <c r="HS162" s="58">
        <v>0</v>
      </c>
      <c r="HT162" s="57">
        <v>0</v>
      </c>
      <c r="HU162" s="5">
        <v>0</v>
      </c>
      <c r="HV162" s="58">
        <v>0</v>
      </c>
      <c r="HW162" s="57">
        <v>40.155999999999999</v>
      </c>
      <c r="HX162" s="5">
        <v>520.64</v>
      </c>
      <c r="HY162" s="58">
        <f t="shared" ref="HY162:HY173" si="372">HX162/HW162*1000</f>
        <v>12965.434804263372</v>
      </c>
      <c r="HZ162" s="59">
        <v>0</v>
      </c>
      <c r="IA162" s="9">
        <v>0</v>
      </c>
      <c r="IB162" s="58">
        <v>0</v>
      </c>
      <c r="IC162" s="57">
        <v>0</v>
      </c>
      <c r="ID162" s="5">
        <v>0</v>
      </c>
      <c r="IE162" s="58">
        <v>0</v>
      </c>
      <c r="IF162" s="57">
        <v>4051.2109999999998</v>
      </c>
      <c r="IG162" s="5">
        <v>22313.87</v>
      </c>
      <c r="IH162" s="58">
        <f t="shared" ref="IH162:IH173" si="373">IG162/IF162*1000</f>
        <v>5507.9505856397009</v>
      </c>
      <c r="II162" s="57">
        <v>0</v>
      </c>
      <c r="IJ162" s="5">
        <v>0</v>
      </c>
      <c r="IK162" s="58">
        <v>0</v>
      </c>
      <c r="IL162" s="57">
        <v>0</v>
      </c>
      <c r="IM162" s="5">
        <v>0</v>
      </c>
      <c r="IN162" s="58">
        <v>0</v>
      </c>
      <c r="IO162" s="57">
        <v>0</v>
      </c>
      <c r="IP162" s="5">
        <v>0</v>
      </c>
      <c r="IQ162" s="58">
        <v>0</v>
      </c>
      <c r="IR162" s="14">
        <f t="shared" si="251"/>
        <v>40405.338000000011</v>
      </c>
      <c r="IS162" s="58">
        <f t="shared" si="252"/>
        <v>259837.44</v>
      </c>
    </row>
    <row r="163" spans="1:253" x14ac:dyDescent="0.3">
      <c r="A163" s="54">
        <v>2016</v>
      </c>
      <c r="B163" s="50" t="s">
        <v>6</v>
      </c>
      <c r="C163" s="57">
        <v>0</v>
      </c>
      <c r="D163" s="5">
        <v>0</v>
      </c>
      <c r="E163" s="58">
        <v>0</v>
      </c>
      <c r="F163" s="57"/>
      <c r="G163" s="5"/>
      <c r="H163" s="58"/>
      <c r="I163" s="57">
        <v>0</v>
      </c>
      <c r="J163" s="5">
        <v>0</v>
      </c>
      <c r="K163" s="58">
        <v>0</v>
      </c>
      <c r="L163" s="57">
        <v>193.69</v>
      </c>
      <c r="M163" s="5">
        <v>3240.66</v>
      </c>
      <c r="N163" s="58">
        <f t="shared" si="356"/>
        <v>16731.168361815271</v>
      </c>
      <c r="O163" s="57">
        <v>0</v>
      </c>
      <c r="P163" s="5">
        <v>0</v>
      </c>
      <c r="Q163" s="58">
        <v>0</v>
      </c>
      <c r="R163" s="57">
        <v>0</v>
      </c>
      <c r="S163" s="5">
        <v>0</v>
      </c>
      <c r="T163" s="58">
        <v>0</v>
      </c>
      <c r="U163" s="57">
        <v>0</v>
      </c>
      <c r="V163" s="5">
        <v>0</v>
      </c>
      <c r="W163" s="58">
        <v>0</v>
      </c>
      <c r="X163" s="57">
        <v>0</v>
      </c>
      <c r="Y163" s="5">
        <v>0</v>
      </c>
      <c r="Z163" s="58">
        <f t="shared" si="358"/>
        <v>0</v>
      </c>
      <c r="AA163" s="57">
        <v>0</v>
      </c>
      <c r="AB163" s="5">
        <v>0</v>
      </c>
      <c r="AC163" s="58">
        <v>0</v>
      </c>
      <c r="AD163" s="57">
        <v>0</v>
      </c>
      <c r="AE163" s="5">
        <v>0</v>
      </c>
      <c r="AF163" s="58">
        <v>0</v>
      </c>
      <c r="AG163" s="57">
        <v>0</v>
      </c>
      <c r="AH163" s="5">
        <v>0</v>
      </c>
      <c r="AI163" s="58">
        <v>0</v>
      </c>
      <c r="AJ163" s="57">
        <v>0</v>
      </c>
      <c r="AK163" s="5">
        <v>0</v>
      </c>
      <c r="AL163" s="58">
        <v>0</v>
      </c>
      <c r="AM163" s="57">
        <v>0</v>
      </c>
      <c r="AN163" s="5">
        <v>0</v>
      </c>
      <c r="AO163" s="58">
        <v>0</v>
      </c>
      <c r="AP163" s="57">
        <v>0</v>
      </c>
      <c r="AQ163" s="5">
        <v>0</v>
      </c>
      <c r="AR163" s="58">
        <v>0</v>
      </c>
      <c r="AS163" s="57">
        <v>0</v>
      </c>
      <c r="AT163" s="5">
        <v>0</v>
      </c>
      <c r="AU163" s="58">
        <v>0</v>
      </c>
      <c r="AV163" s="57">
        <v>70.278999999999996</v>
      </c>
      <c r="AW163" s="5">
        <v>1654.82</v>
      </c>
      <c r="AX163" s="58">
        <f t="shared" si="359"/>
        <v>23546.436346561564</v>
      </c>
      <c r="AY163" s="57"/>
      <c r="AZ163" s="5"/>
      <c r="BA163" s="58"/>
      <c r="BB163" s="57">
        <v>0</v>
      </c>
      <c r="BC163" s="5">
        <v>0</v>
      </c>
      <c r="BD163" s="58">
        <f t="shared" si="360"/>
        <v>0</v>
      </c>
      <c r="BE163" s="57"/>
      <c r="BF163" s="5"/>
      <c r="BG163" s="58"/>
      <c r="BH163" s="57">
        <v>0</v>
      </c>
      <c r="BI163" s="5">
        <v>0</v>
      </c>
      <c r="BJ163" s="58">
        <v>0</v>
      </c>
      <c r="BK163" s="57">
        <v>0</v>
      </c>
      <c r="BL163" s="5">
        <v>0</v>
      </c>
      <c r="BM163" s="58">
        <v>0</v>
      </c>
      <c r="BN163" s="57">
        <v>0</v>
      </c>
      <c r="BO163" s="5">
        <v>0</v>
      </c>
      <c r="BP163" s="58">
        <v>0</v>
      </c>
      <c r="BQ163" s="57">
        <v>0</v>
      </c>
      <c r="BR163" s="5">
        <v>0</v>
      </c>
      <c r="BS163" s="58">
        <v>0</v>
      </c>
      <c r="BT163" s="57">
        <v>0</v>
      </c>
      <c r="BU163" s="5">
        <v>0</v>
      </c>
      <c r="BV163" s="58">
        <v>0</v>
      </c>
      <c r="BW163" s="57">
        <v>0</v>
      </c>
      <c r="BX163" s="5">
        <v>0</v>
      </c>
      <c r="BY163" s="58">
        <v>0</v>
      </c>
      <c r="BZ163" s="57">
        <v>0</v>
      </c>
      <c r="CA163" s="5">
        <v>0</v>
      </c>
      <c r="CB163" s="58">
        <v>0</v>
      </c>
      <c r="CC163" s="57">
        <v>0</v>
      </c>
      <c r="CD163" s="5">
        <v>0</v>
      </c>
      <c r="CE163" s="58">
        <v>0</v>
      </c>
      <c r="CF163" s="57">
        <v>19931.508999999998</v>
      </c>
      <c r="CG163" s="5">
        <v>110627.73</v>
      </c>
      <c r="CH163" s="58">
        <f t="shared" si="361"/>
        <v>5550.3941021224236</v>
      </c>
      <c r="CI163" s="57">
        <v>0</v>
      </c>
      <c r="CJ163" s="5">
        <v>0</v>
      </c>
      <c r="CK163" s="58">
        <v>0</v>
      </c>
      <c r="CL163" s="57">
        <v>0</v>
      </c>
      <c r="CM163" s="5">
        <v>0</v>
      </c>
      <c r="CN163" s="58">
        <v>0</v>
      </c>
      <c r="CO163" s="57">
        <v>0</v>
      </c>
      <c r="CP163" s="5">
        <v>0</v>
      </c>
      <c r="CQ163" s="58">
        <v>0</v>
      </c>
      <c r="CR163" s="57">
        <v>46.125999999999998</v>
      </c>
      <c r="CS163" s="5">
        <v>1145.07</v>
      </c>
      <c r="CT163" s="58">
        <f t="shared" si="362"/>
        <v>24824.827646013095</v>
      </c>
      <c r="CU163" s="57">
        <v>0</v>
      </c>
      <c r="CV163" s="5">
        <v>0</v>
      </c>
      <c r="CW163" s="58">
        <v>0</v>
      </c>
      <c r="CX163" s="57">
        <v>0</v>
      </c>
      <c r="CY163" s="5">
        <v>0</v>
      </c>
      <c r="CZ163" s="58">
        <v>0</v>
      </c>
      <c r="DA163" s="57">
        <v>0.108</v>
      </c>
      <c r="DB163" s="5">
        <v>3.28</v>
      </c>
      <c r="DC163" s="58">
        <f t="shared" ref="DC163:DC172" si="374">DB163/DA163*1000</f>
        <v>30370.370370370369</v>
      </c>
      <c r="DD163" s="57">
        <v>0</v>
      </c>
      <c r="DE163" s="5">
        <v>0</v>
      </c>
      <c r="DF163" s="58">
        <v>0</v>
      </c>
      <c r="DG163" s="57">
        <v>0</v>
      </c>
      <c r="DH163" s="5">
        <v>0</v>
      </c>
      <c r="DI163" s="58">
        <v>0</v>
      </c>
      <c r="DJ163" s="57">
        <v>4.6319999999999997</v>
      </c>
      <c r="DK163" s="5">
        <v>46.71</v>
      </c>
      <c r="DL163" s="58">
        <f t="shared" si="364"/>
        <v>10084.19689119171</v>
      </c>
      <c r="DM163" s="57">
        <v>0</v>
      </c>
      <c r="DN163" s="5">
        <v>0</v>
      </c>
      <c r="DO163" s="58">
        <v>0</v>
      </c>
      <c r="DP163" s="57">
        <v>21.658999999999999</v>
      </c>
      <c r="DQ163" s="5">
        <v>186.76</v>
      </c>
      <c r="DR163" s="58">
        <f t="shared" ref="DR163:DR172" si="375">DQ163/DP163*1000</f>
        <v>8622.7434322914251</v>
      </c>
      <c r="DS163" s="57">
        <v>0</v>
      </c>
      <c r="DT163" s="5">
        <v>0</v>
      </c>
      <c r="DU163" s="58">
        <v>0</v>
      </c>
      <c r="DV163" s="57">
        <v>0</v>
      </c>
      <c r="DW163" s="5">
        <v>0</v>
      </c>
      <c r="DX163" s="58">
        <v>0</v>
      </c>
      <c r="DY163" s="57">
        <v>0</v>
      </c>
      <c r="DZ163" s="5">
        <v>0</v>
      </c>
      <c r="EA163" s="58">
        <v>0</v>
      </c>
      <c r="EB163" s="57">
        <v>0</v>
      </c>
      <c r="EC163" s="5">
        <v>0</v>
      </c>
      <c r="ED163" s="58">
        <v>0</v>
      </c>
      <c r="EE163" s="57">
        <v>225</v>
      </c>
      <c r="EF163" s="5">
        <v>5636.63</v>
      </c>
      <c r="EG163" s="58">
        <f t="shared" si="365"/>
        <v>25051.68888888889</v>
      </c>
      <c r="EH163" s="57">
        <v>0</v>
      </c>
      <c r="EI163" s="5">
        <v>0</v>
      </c>
      <c r="EJ163" s="58">
        <v>0</v>
      </c>
      <c r="EK163" s="57">
        <v>0</v>
      </c>
      <c r="EL163" s="5">
        <v>0</v>
      </c>
      <c r="EM163" s="58">
        <v>0</v>
      </c>
      <c r="EN163" s="57">
        <v>0</v>
      </c>
      <c r="EO163" s="5">
        <v>0</v>
      </c>
      <c r="EP163" s="58">
        <v>0</v>
      </c>
      <c r="EQ163" s="57">
        <v>1298.44</v>
      </c>
      <c r="ER163" s="5">
        <v>14415.46</v>
      </c>
      <c r="ES163" s="58">
        <f t="shared" si="366"/>
        <v>11102.137950155571</v>
      </c>
      <c r="ET163" s="57">
        <v>0</v>
      </c>
      <c r="EU163" s="5">
        <v>0</v>
      </c>
      <c r="EV163" s="58">
        <v>0</v>
      </c>
      <c r="EW163" s="57">
        <v>0</v>
      </c>
      <c r="EX163" s="5">
        <v>0</v>
      </c>
      <c r="EY163" s="58">
        <v>0</v>
      </c>
      <c r="EZ163" s="57"/>
      <c r="FA163" s="5"/>
      <c r="FB163" s="58"/>
      <c r="FC163" s="57">
        <v>0</v>
      </c>
      <c r="FD163" s="5">
        <v>0</v>
      </c>
      <c r="FE163" s="58">
        <v>0</v>
      </c>
      <c r="FF163" s="57">
        <v>25</v>
      </c>
      <c r="FG163" s="5">
        <v>276.36</v>
      </c>
      <c r="FH163" s="58">
        <f t="shared" ref="FH163:FH172" si="376">FG163/FF163*1000</f>
        <v>11054.400000000001</v>
      </c>
      <c r="FI163" s="57">
        <v>0</v>
      </c>
      <c r="FJ163" s="5">
        <v>0</v>
      </c>
      <c r="FK163" s="58">
        <v>0</v>
      </c>
      <c r="FL163" s="57">
        <v>0</v>
      </c>
      <c r="FM163" s="5">
        <v>0</v>
      </c>
      <c r="FN163" s="58">
        <f t="shared" si="367"/>
        <v>0</v>
      </c>
      <c r="FO163" s="57">
        <v>0</v>
      </c>
      <c r="FP163" s="5">
        <v>0</v>
      </c>
      <c r="FQ163" s="58">
        <v>0</v>
      </c>
      <c r="FR163" s="57">
        <v>0</v>
      </c>
      <c r="FS163" s="5">
        <v>0</v>
      </c>
      <c r="FT163" s="58">
        <v>0</v>
      </c>
      <c r="FU163" s="57">
        <v>0</v>
      </c>
      <c r="FV163" s="5">
        <v>0</v>
      </c>
      <c r="FW163" s="58">
        <v>0</v>
      </c>
      <c r="FX163" s="57">
        <v>0</v>
      </c>
      <c r="FY163" s="5">
        <v>0</v>
      </c>
      <c r="FZ163" s="58">
        <v>0</v>
      </c>
      <c r="GA163" s="57">
        <v>0</v>
      </c>
      <c r="GB163" s="5">
        <v>0</v>
      </c>
      <c r="GC163" s="58">
        <v>0</v>
      </c>
      <c r="GD163" s="57">
        <v>0</v>
      </c>
      <c r="GE163" s="5">
        <v>0</v>
      </c>
      <c r="GF163" s="58">
        <v>0</v>
      </c>
      <c r="GG163" s="57">
        <v>0</v>
      </c>
      <c r="GH163" s="5">
        <v>0</v>
      </c>
      <c r="GI163" s="58">
        <v>0</v>
      </c>
      <c r="GJ163" s="57">
        <v>0</v>
      </c>
      <c r="GK163" s="5">
        <v>0</v>
      </c>
      <c r="GL163" s="58">
        <v>0</v>
      </c>
      <c r="GM163" s="57">
        <v>0</v>
      </c>
      <c r="GN163" s="5">
        <v>0</v>
      </c>
      <c r="GO163" s="58">
        <v>0</v>
      </c>
      <c r="GP163" s="57">
        <v>0</v>
      </c>
      <c r="GQ163" s="5">
        <v>0</v>
      </c>
      <c r="GR163" s="58">
        <f t="shared" si="368"/>
        <v>0</v>
      </c>
      <c r="GS163" s="57">
        <v>0</v>
      </c>
      <c r="GT163" s="5">
        <v>0</v>
      </c>
      <c r="GU163" s="58">
        <v>0</v>
      </c>
      <c r="GV163" s="57">
        <v>0</v>
      </c>
      <c r="GW163" s="5">
        <v>0</v>
      </c>
      <c r="GX163" s="58">
        <v>0</v>
      </c>
      <c r="GY163" s="57">
        <v>46362.311999999998</v>
      </c>
      <c r="GZ163" s="5">
        <v>269010.76</v>
      </c>
      <c r="HA163" s="58">
        <f t="shared" si="370"/>
        <v>5802.358605412086</v>
      </c>
      <c r="HB163" s="57">
        <v>0</v>
      </c>
      <c r="HC163" s="5">
        <v>0</v>
      </c>
      <c r="HD163" s="58">
        <f t="shared" si="371"/>
        <v>0</v>
      </c>
      <c r="HE163" s="57"/>
      <c r="HF163" s="5"/>
      <c r="HG163" s="58"/>
      <c r="HH163" s="57">
        <v>0</v>
      </c>
      <c r="HI163" s="5">
        <v>0</v>
      </c>
      <c r="HJ163" s="58">
        <v>0</v>
      </c>
      <c r="HK163" s="57">
        <v>0</v>
      </c>
      <c r="HL163" s="5">
        <v>0</v>
      </c>
      <c r="HM163" s="58">
        <v>0</v>
      </c>
      <c r="HN163" s="57">
        <v>0</v>
      </c>
      <c r="HO163" s="5">
        <v>0</v>
      </c>
      <c r="HP163" s="58">
        <v>0</v>
      </c>
      <c r="HQ163" s="57">
        <v>0</v>
      </c>
      <c r="HR163" s="5">
        <v>0</v>
      </c>
      <c r="HS163" s="58">
        <v>0</v>
      </c>
      <c r="HT163" s="57">
        <v>0</v>
      </c>
      <c r="HU163" s="5">
        <v>0</v>
      </c>
      <c r="HV163" s="58">
        <v>0</v>
      </c>
      <c r="HW163" s="57">
        <v>30.399000000000001</v>
      </c>
      <c r="HX163" s="5">
        <v>1007.1</v>
      </c>
      <c r="HY163" s="58">
        <f t="shared" si="372"/>
        <v>33129.379255896572</v>
      </c>
      <c r="HZ163" s="59">
        <v>0.15</v>
      </c>
      <c r="IA163" s="9">
        <v>1.44</v>
      </c>
      <c r="IB163" s="58">
        <v>9600</v>
      </c>
      <c r="IC163" s="57">
        <v>150</v>
      </c>
      <c r="ID163" s="5">
        <v>1313.33</v>
      </c>
      <c r="IE163" s="58">
        <f t="shared" ref="IE163:IE172" si="377">ID163/IC163*1000</f>
        <v>8755.5333333333328</v>
      </c>
      <c r="IF163" s="57">
        <v>1251.6569999999999</v>
      </c>
      <c r="IG163" s="5">
        <v>7358.72</v>
      </c>
      <c r="IH163" s="58">
        <f t="shared" si="373"/>
        <v>5879.1825556042913</v>
      </c>
      <c r="II163" s="57">
        <v>0</v>
      </c>
      <c r="IJ163" s="5">
        <v>0</v>
      </c>
      <c r="IK163" s="58">
        <v>0</v>
      </c>
      <c r="IL163" s="57">
        <v>0</v>
      </c>
      <c r="IM163" s="5">
        <v>0</v>
      </c>
      <c r="IN163" s="58">
        <v>0</v>
      </c>
      <c r="IO163" s="57">
        <v>0</v>
      </c>
      <c r="IP163" s="5">
        <v>0</v>
      </c>
      <c r="IQ163" s="58">
        <v>0</v>
      </c>
      <c r="IR163" s="14">
        <f t="shared" si="251"/>
        <v>69610.96100000001</v>
      </c>
      <c r="IS163" s="58">
        <f t="shared" si="252"/>
        <v>415924.83</v>
      </c>
    </row>
    <row r="164" spans="1:253" x14ac:dyDescent="0.3">
      <c r="A164" s="54">
        <v>2016</v>
      </c>
      <c r="B164" s="50" t="s">
        <v>7</v>
      </c>
      <c r="C164" s="57">
        <v>0</v>
      </c>
      <c r="D164" s="5">
        <v>0</v>
      </c>
      <c r="E164" s="58">
        <v>0</v>
      </c>
      <c r="F164" s="57"/>
      <c r="G164" s="5"/>
      <c r="H164" s="58"/>
      <c r="I164" s="57">
        <v>0</v>
      </c>
      <c r="J164" s="5">
        <v>0</v>
      </c>
      <c r="K164" s="58">
        <v>0</v>
      </c>
      <c r="L164" s="57">
        <v>255.27500000000001</v>
      </c>
      <c r="M164" s="5">
        <v>4059.29</v>
      </c>
      <c r="N164" s="58">
        <f t="shared" si="356"/>
        <v>15901.635491137009</v>
      </c>
      <c r="O164" s="57">
        <v>0</v>
      </c>
      <c r="P164" s="5">
        <v>0</v>
      </c>
      <c r="Q164" s="58">
        <v>0</v>
      </c>
      <c r="R164" s="57">
        <v>0</v>
      </c>
      <c r="S164" s="5">
        <v>0</v>
      </c>
      <c r="T164" s="58">
        <v>0</v>
      </c>
      <c r="U164" s="57">
        <v>0</v>
      </c>
      <c r="V164" s="5">
        <v>0</v>
      </c>
      <c r="W164" s="58">
        <v>0</v>
      </c>
      <c r="X164" s="57">
        <v>0</v>
      </c>
      <c r="Y164" s="5">
        <v>0</v>
      </c>
      <c r="Z164" s="58">
        <f t="shared" si="358"/>
        <v>0</v>
      </c>
      <c r="AA164" s="57">
        <v>0</v>
      </c>
      <c r="AB164" s="5">
        <v>0</v>
      </c>
      <c r="AC164" s="58">
        <v>0</v>
      </c>
      <c r="AD164" s="57">
        <v>0</v>
      </c>
      <c r="AE164" s="5">
        <v>0</v>
      </c>
      <c r="AF164" s="58">
        <v>0</v>
      </c>
      <c r="AG164" s="57">
        <v>0</v>
      </c>
      <c r="AH164" s="5">
        <v>0</v>
      </c>
      <c r="AI164" s="58">
        <v>0</v>
      </c>
      <c r="AJ164" s="57">
        <v>0</v>
      </c>
      <c r="AK164" s="5">
        <v>0</v>
      </c>
      <c r="AL164" s="58">
        <v>0</v>
      </c>
      <c r="AM164" s="57">
        <v>0</v>
      </c>
      <c r="AN164" s="5">
        <v>0</v>
      </c>
      <c r="AO164" s="58">
        <v>0</v>
      </c>
      <c r="AP164" s="57">
        <v>0</v>
      </c>
      <c r="AQ164" s="5">
        <v>0</v>
      </c>
      <c r="AR164" s="58">
        <v>0</v>
      </c>
      <c r="AS164" s="57">
        <v>0</v>
      </c>
      <c r="AT164" s="5">
        <v>0</v>
      </c>
      <c r="AU164" s="58">
        <v>0</v>
      </c>
      <c r="AV164" s="57">
        <v>27</v>
      </c>
      <c r="AW164" s="5">
        <v>1171.29</v>
      </c>
      <c r="AX164" s="58">
        <f t="shared" si="359"/>
        <v>43381.111111111109</v>
      </c>
      <c r="AY164" s="57"/>
      <c r="AZ164" s="5"/>
      <c r="BA164" s="58"/>
      <c r="BB164" s="57">
        <v>0</v>
      </c>
      <c r="BC164" s="5">
        <v>0</v>
      </c>
      <c r="BD164" s="58">
        <f t="shared" si="360"/>
        <v>0</v>
      </c>
      <c r="BE164" s="57"/>
      <c r="BF164" s="5"/>
      <c r="BG164" s="58"/>
      <c r="BH164" s="57">
        <v>0</v>
      </c>
      <c r="BI164" s="5">
        <v>0</v>
      </c>
      <c r="BJ164" s="58">
        <v>0</v>
      </c>
      <c r="BK164" s="57">
        <v>0</v>
      </c>
      <c r="BL164" s="5">
        <v>0</v>
      </c>
      <c r="BM164" s="58">
        <v>0</v>
      </c>
      <c r="BN164" s="57">
        <v>0</v>
      </c>
      <c r="BO164" s="5">
        <v>0</v>
      </c>
      <c r="BP164" s="58">
        <v>0</v>
      </c>
      <c r="BQ164" s="57">
        <v>0</v>
      </c>
      <c r="BR164" s="5">
        <v>0</v>
      </c>
      <c r="BS164" s="58">
        <v>0</v>
      </c>
      <c r="BT164" s="57">
        <v>7.3999999999999996E-2</v>
      </c>
      <c r="BU164" s="5">
        <v>1.58</v>
      </c>
      <c r="BV164" s="58">
        <f t="shared" ref="BV164:BV166" si="378">BU164/BT164*1000</f>
        <v>21351.351351351354</v>
      </c>
      <c r="BW164" s="57">
        <v>0</v>
      </c>
      <c r="BX164" s="5">
        <v>0</v>
      </c>
      <c r="BY164" s="58">
        <v>0</v>
      </c>
      <c r="BZ164" s="57">
        <v>0</v>
      </c>
      <c r="CA164" s="5">
        <v>0</v>
      </c>
      <c r="CB164" s="58">
        <v>0</v>
      </c>
      <c r="CC164" s="57">
        <v>29.087</v>
      </c>
      <c r="CD164" s="5">
        <v>737.29</v>
      </c>
      <c r="CE164" s="58">
        <f t="shared" ref="CE164:CE173" si="379">CD164/CC164*1000</f>
        <v>25347.749853886617</v>
      </c>
      <c r="CF164" s="57">
        <v>28178.644</v>
      </c>
      <c r="CG164" s="5">
        <v>177982.07</v>
      </c>
      <c r="CH164" s="58">
        <f t="shared" si="361"/>
        <v>6316.2042147947222</v>
      </c>
      <c r="CI164" s="57">
        <v>0</v>
      </c>
      <c r="CJ164" s="5">
        <v>0</v>
      </c>
      <c r="CK164" s="58">
        <v>0</v>
      </c>
      <c r="CL164" s="57">
        <v>0</v>
      </c>
      <c r="CM164" s="5">
        <v>0</v>
      </c>
      <c r="CN164" s="58">
        <v>0</v>
      </c>
      <c r="CO164" s="57">
        <v>0</v>
      </c>
      <c r="CP164" s="5">
        <v>0</v>
      </c>
      <c r="CQ164" s="58">
        <v>0</v>
      </c>
      <c r="CR164" s="57">
        <v>6.12</v>
      </c>
      <c r="CS164" s="5">
        <v>205.11</v>
      </c>
      <c r="CT164" s="58">
        <f t="shared" si="362"/>
        <v>33514.705882352944</v>
      </c>
      <c r="CU164" s="57">
        <v>5.5E-2</v>
      </c>
      <c r="CV164" s="5">
        <v>6.5</v>
      </c>
      <c r="CW164" s="58">
        <f t="shared" si="363"/>
        <v>118181.81818181819</v>
      </c>
      <c r="CX164" s="57">
        <v>0</v>
      </c>
      <c r="CY164" s="5">
        <v>0</v>
      </c>
      <c r="CZ164" s="58">
        <v>0</v>
      </c>
      <c r="DA164" s="57">
        <v>0</v>
      </c>
      <c r="DB164" s="5">
        <v>0</v>
      </c>
      <c r="DC164" s="58">
        <v>0</v>
      </c>
      <c r="DD164" s="57">
        <v>0</v>
      </c>
      <c r="DE164" s="5">
        <v>0</v>
      </c>
      <c r="DF164" s="58">
        <v>0</v>
      </c>
      <c r="DG164" s="57">
        <v>1.339</v>
      </c>
      <c r="DH164" s="5">
        <v>58.42</v>
      </c>
      <c r="DI164" s="58">
        <f t="shared" ref="DI164:DI170" si="380">DH164/DG164*1000</f>
        <v>43629.574309185962</v>
      </c>
      <c r="DJ164" s="57">
        <v>2.8239999999999998</v>
      </c>
      <c r="DK164" s="5">
        <v>30.58</v>
      </c>
      <c r="DL164" s="58">
        <f t="shared" si="364"/>
        <v>10828.611898016996</v>
      </c>
      <c r="DM164" s="57">
        <v>0</v>
      </c>
      <c r="DN164" s="5">
        <v>0</v>
      </c>
      <c r="DO164" s="58">
        <v>0</v>
      </c>
      <c r="DP164" s="57">
        <v>0</v>
      </c>
      <c r="DQ164" s="5">
        <v>0</v>
      </c>
      <c r="DR164" s="58">
        <v>0</v>
      </c>
      <c r="DS164" s="57">
        <v>0</v>
      </c>
      <c r="DT164" s="5">
        <v>0</v>
      </c>
      <c r="DU164" s="58">
        <v>0</v>
      </c>
      <c r="DV164" s="57">
        <v>0</v>
      </c>
      <c r="DW164" s="5">
        <v>0</v>
      </c>
      <c r="DX164" s="58">
        <v>0</v>
      </c>
      <c r="DY164" s="57">
        <v>0</v>
      </c>
      <c r="DZ164" s="5">
        <v>0</v>
      </c>
      <c r="EA164" s="58">
        <v>0</v>
      </c>
      <c r="EB164" s="57">
        <v>0</v>
      </c>
      <c r="EC164" s="5">
        <v>0</v>
      </c>
      <c r="ED164" s="58">
        <v>0</v>
      </c>
      <c r="EE164" s="57">
        <v>175</v>
      </c>
      <c r="EF164" s="5">
        <v>4816.87</v>
      </c>
      <c r="EG164" s="58">
        <f t="shared" si="365"/>
        <v>27524.971428571425</v>
      </c>
      <c r="EH164" s="57">
        <v>0</v>
      </c>
      <c r="EI164" s="5">
        <v>0</v>
      </c>
      <c r="EJ164" s="58">
        <v>0</v>
      </c>
      <c r="EK164" s="57">
        <v>0</v>
      </c>
      <c r="EL164" s="5">
        <v>0</v>
      </c>
      <c r="EM164" s="58">
        <v>0</v>
      </c>
      <c r="EN164" s="57">
        <v>0</v>
      </c>
      <c r="EO164" s="5">
        <v>0</v>
      </c>
      <c r="EP164" s="58">
        <v>0</v>
      </c>
      <c r="EQ164" s="57">
        <v>770.59400000000005</v>
      </c>
      <c r="ER164" s="5">
        <v>6622.69</v>
      </c>
      <c r="ES164" s="58">
        <f t="shared" si="366"/>
        <v>8594.2662413670478</v>
      </c>
      <c r="ET164" s="57">
        <v>0</v>
      </c>
      <c r="EU164" s="5">
        <v>0</v>
      </c>
      <c r="EV164" s="58">
        <v>0</v>
      </c>
      <c r="EW164" s="57">
        <v>0</v>
      </c>
      <c r="EX164" s="5">
        <v>0</v>
      </c>
      <c r="EY164" s="58">
        <v>0</v>
      </c>
      <c r="EZ164" s="57"/>
      <c r="FA164" s="5"/>
      <c r="FB164" s="58"/>
      <c r="FC164" s="57">
        <v>0</v>
      </c>
      <c r="FD164" s="5">
        <v>0</v>
      </c>
      <c r="FE164" s="58">
        <v>0</v>
      </c>
      <c r="FF164" s="57">
        <v>25</v>
      </c>
      <c r="FG164" s="5">
        <v>277.08999999999997</v>
      </c>
      <c r="FH164" s="58">
        <f t="shared" si="376"/>
        <v>11083.599999999999</v>
      </c>
      <c r="FI164" s="57">
        <v>0</v>
      </c>
      <c r="FJ164" s="5">
        <v>0</v>
      </c>
      <c r="FK164" s="58">
        <v>0</v>
      </c>
      <c r="FL164" s="57">
        <v>0</v>
      </c>
      <c r="FM164" s="5">
        <v>0</v>
      </c>
      <c r="FN164" s="58">
        <f t="shared" si="367"/>
        <v>0</v>
      </c>
      <c r="FO164" s="57">
        <v>0</v>
      </c>
      <c r="FP164" s="5">
        <v>0</v>
      </c>
      <c r="FQ164" s="58">
        <v>0</v>
      </c>
      <c r="FR164" s="57">
        <v>0</v>
      </c>
      <c r="FS164" s="5">
        <v>0</v>
      </c>
      <c r="FT164" s="58">
        <v>0</v>
      </c>
      <c r="FU164" s="57">
        <v>0</v>
      </c>
      <c r="FV164" s="5">
        <v>0</v>
      </c>
      <c r="FW164" s="58">
        <v>0</v>
      </c>
      <c r="FX164" s="57">
        <v>0</v>
      </c>
      <c r="FY164" s="5">
        <v>0</v>
      </c>
      <c r="FZ164" s="58">
        <v>0</v>
      </c>
      <c r="GA164" s="57">
        <v>0</v>
      </c>
      <c r="GB164" s="5">
        <v>0</v>
      </c>
      <c r="GC164" s="58">
        <v>0</v>
      </c>
      <c r="GD164" s="57">
        <v>0</v>
      </c>
      <c r="GE164" s="5">
        <v>0</v>
      </c>
      <c r="GF164" s="58">
        <v>0</v>
      </c>
      <c r="GG164" s="57">
        <v>0</v>
      </c>
      <c r="GH164" s="5">
        <v>0</v>
      </c>
      <c r="GI164" s="58">
        <v>0</v>
      </c>
      <c r="GJ164" s="57">
        <v>0</v>
      </c>
      <c r="GK164" s="5">
        <v>0</v>
      </c>
      <c r="GL164" s="58">
        <v>0</v>
      </c>
      <c r="GM164" s="57">
        <v>0</v>
      </c>
      <c r="GN164" s="5">
        <v>0</v>
      </c>
      <c r="GO164" s="58">
        <v>0</v>
      </c>
      <c r="GP164" s="57">
        <v>0</v>
      </c>
      <c r="GQ164" s="5">
        <v>0</v>
      </c>
      <c r="GR164" s="58">
        <f t="shared" si="368"/>
        <v>0</v>
      </c>
      <c r="GS164" s="57">
        <v>0</v>
      </c>
      <c r="GT164" s="5">
        <v>0</v>
      </c>
      <c r="GU164" s="58">
        <v>0</v>
      </c>
      <c r="GV164" s="57">
        <v>0</v>
      </c>
      <c r="GW164" s="5">
        <v>0</v>
      </c>
      <c r="GX164" s="58">
        <v>0</v>
      </c>
      <c r="GY164" s="57">
        <v>49212.87</v>
      </c>
      <c r="GZ164" s="5">
        <v>280064.78000000003</v>
      </c>
      <c r="HA164" s="58">
        <f t="shared" si="370"/>
        <v>5690.8849250206304</v>
      </c>
      <c r="HB164" s="57">
        <v>0</v>
      </c>
      <c r="HC164" s="5">
        <v>0</v>
      </c>
      <c r="HD164" s="58">
        <f t="shared" si="371"/>
        <v>0</v>
      </c>
      <c r="HE164" s="57"/>
      <c r="HF164" s="5"/>
      <c r="HG164" s="58"/>
      <c r="HH164" s="57">
        <v>0</v>
      </c>
      <c r="HI164" s="5">
        <v>0</v>
      </c>
      <c r="HJ164" s="58">
        <v>0</v>
      </c>
      <c r="HK164" s="57">
        <v>0</v>
      </c>
      <c r="HL164" s="5">
        <v>0</v>
      </c>
      <c r="HM164" s="58">
        <v>0</v>
      </c>
      <c r="HN164" s="57">
        <v>0</v>
      </c>
      <c r="HO164" s="5">
        <v>0</v>
      </c>
      <c r="HP164" s="58">
        <v>0</v>
      </c>
      <c r="HQ164" s="57">
        <v>780</v>
      </c>
      <c r="HR164" s="5">
        <v>3575.85</v>
      </c>
      <c r="HS164" s="58">
        <f t="shared" ref="HS164:HS173" si="381">HR164/HQ164*1000</f>
        <v>4584.4230769230771</v>
      </c>
      <c r="HT164" s="57">
        <v>1.0999999999999999E-2</v>
      </c>
      <c r="HU164" s="5">
        <v>0.41</v>
      </c>
      <c r="HV164" s="58">
        <f t="shared" ref="HV164:HV172" si="382">HU164/HT164*1000</f>
        <v>37272.727272727272</v>
      </c>
      <c r="HW164" s="57">
        <v>0</v>
      </c>
      <c r="HX164" s="5">
        <v>0</v>
      </c>
      <c r="HY164" s="58">
        <v>0</v>
      </c>
      <c r="HZ164" s="59">
        <v>0</v>
      </c>
      <c r="IA164" s="9">
        <v>0</v>
      </c>
      <c r="IB164" s="58">
        <v>0</v>
      </c>
      <c r="IC164" s="57">
        <v>0</v>
      </c>
      <c r="ID164" s="5">
        <v>0</v>
      </c>
      <c r="IE164" s="58">
        <v>0</v>
      </c>
      <c r="IF164" s="57">
        <v>200.261</v>
      </c>
      <c r="IG164" s="5">
        <v>1693.58</v>
      </c>
      <c r="IH164" s="58">
        <f t="shared" si="373"/>
        <v>8456.8637927504606</v>
      </c>
      <c r="II164" s="57">
        <v>0</v>
      </c>
      <c r="IJ164" s="5">
        <v>0</v>
      </c>
      <c r="IK164" s="58">
        <v>0</v>
      </c>
      <c r="IL164" s="57">
        <v>0</v>
      </c>
      <c r="IM164" s="5">
        <v>0</v>
      </c>
      <c r="IN164" s="58">
        <v>0</v>
      </c>
      <c r="IO164" s="57">
        <v>0</v>
      </c>
      <c r="IP164" s="5">
        <v>0</v>
      </c>
      <c r="IQ164" s="58">
        <v>0</v>
      </c>
      <c r="IR164" s="14">
        <f t="shared" si="251"/>
        <v>79664.153999999995</v>
      </c>
      <c r="IS164" s="58">
        <f t="shared" si="252"/>
        <v>481303.39999999997</v>
      </c>
    </row>
    <row r="165" spans="1:253" x14ac:dyDescent="0.3">
      <c r="A165" s="54">
        <v>2016</v>
      </c>
      <c r="B165" s="50" t="s">
        <v>8</v>
      </c>
      <c r="C165" s="57">
        <v>0</v>
      </c>
      <c r="D165" s="5">
        <v>0</v>
      </c>
      <c r="E165" s="58">
        <v>0</v>
      </c>
      <c r="F165" s="57"/>
      <c r="G165" s="5"/>
      <c r="H165" s="58"/>
      <c r="I165" s="57">
        <v>0</v>
      </c>
      <c r="J165" s="5">
        <v>0</v>
      </c>
      <c r="K165" s="58">
        <v>0</v>
      </c>
      <c r="L165" s="57">
        <v>64.5</v>
      </c>
      <c r="M165" s="5">
        <v>1010.59</v>
      </c>
      <c r="N165" s="58">
        <f t="shared" si="356"/>
        <v>15668.062015503876</v>
      </c>
      <c r="O165" s="57">
        <v>0</v>
      </c>
      <c r="P165" s="5">
        <v>0</v>
      </c>
      <c r="Q165" s="58">
        <v>0</v>
      </c>
      <c r="R165" s="57">
        <v>0</v>
      </c>
      <c r="S165" s="5">
        <v>0</v>
      </c>
      <c r="T165" s="58">
        <v>0</v>
      </c>
      <c r="U165" s="57">
        <v>8.9999999999999993E-3</v>
      </c>
      <c r="V165" s="5">
        <v>0.7</v>
      </c>
      <c r="W165" s="58">
        <f t="shared" ref="W165" si="383">V165/U165*1000</f>
        <v>77777.777777777781</v>
      </c>
      <c r="X165" s="57">
        <v>0</v>
      </c>
      <c r="Y165" s="5">
        <v>0</v>
      </c>
      <c r="Z165" s="58">
        <f t="shared" si="358"/>
        <v>0</v>
      </c>
      <c r="AA165" s="57">
        <v>0</v>
      </c>
      <c r="AB165" s="5">
        <v>0</v>
      </c>
      <c r="AC165" s="58">
        <v>0</v>
      </c>
      <c r="AD165" s="57">
        <v>500</v>
      </c>
      <c r="AE165" s="5">
        <v>2704.48</v>
      </c>
      <c r="AF165" s="58">
        <f t="shared" ref="AF165:AF172" si="384">AE165/AD165*1000</f>
        <v>5408.96</v>
      </c>
      <c r="AG165" s="57">
        <v>0</v>
      </c>
      <c r="AH165" s="5">
        <v>0</v>
      </c>
      <c r="AI165" s="58">
        <v>0</v>
      </c>
      <c r="AJ165" s="57">
        <v>0</v>
      </c>
      <c r="AK165" s="5">
        <v>0</v>
      </c>
      <c r="AL165" s="58">
        <v>0</v>
      </c>
      <c r="AM165" s="57">
        <v>0</v>
      </c>
      <c r="AN165" s="5">
        <v>0</v>
      </c>
      <c r="AO165" s="58">
        <v>0</v>
      </c>
      <c r="AP165" s="57">
        <v>0</v>
      </c>
      <c r="AQ165" s="5">
        <v>0</v>
      </c>
      <c r="AR165" s="58">
        <v>0</v>
      </c>
      <c r="AS165" s="57">
        <v>0</v>
      </c>
      <c r="AT165" s="5">
        <v>0</v>
      </c>
      <c r="AU165" s="58">
        <v>0</v>
      </c>
      <c r="AV165" s="57">
        <v>53.121000000000002</v>
      </c>
      <c r="AW165" s="5">
        <v>1021.25</v>
      </c>
      <c r="AX165" s="58">
        <f t="shared" si="359"/>
        <v>19224.976939440148</v>
      </c>
      <c r="AY165" s="57"/>
      <c r="AZ165" s="5"/>
      <c r="BA165" s="58"/>
      <c r="BB165" s="57">
        <v>0</v>
      </c>
      <c r="BC165" s="5">
        <v>0</v>
      </c>
      <c r="BD165" s="58">
        <f t="shared" si="360"/>
        <v>0</v>
      </c>
      <c r="BE165" s="57"/>
      <c r="BF165" s="5"/>
      <c r="BG165" s="58"/>
      <c r="BH165" s="57">
        <v>0</v>
      </c>
      <c r="BI165" s="5">
        <v>0</v>
      </c>
      <c r="BJ165" s="58">
        <v>0</v>
      </c>
      <c r="BK165" s="57">
        <v>2</v>
      </c>
      <c r="BL165" s="5">
        <v>40</v>
      </c>
      <c r="BM165" s="58">
        <f t="shared" ref="BM165:BM173" si="385">BL165/BK165*1000</f>
        <v>20000</v>
      </c>
      <c r="BN165" s="57">
        <v>0</v>
      </c>
      <c r="BO165" s="5">
        <v>0</v>
      </c>
      <c r="BP165" s="58">
        <v>0</v>
      </c>
      <c r="BQ165" s="57">
        <v>0</v>
      </c>
      <c r="BR165" s="5">
        <v>0</v>
      </c>
      <c r="BS165" s="58">
        <v>0</v>
      </c>
      <c r="BT165" s="57">
        <v>0</v>
      </c>
      <c r="BU165" s="5">
        <v>0</v>
      </c>
      <c r="BV165" s="58">
        <v>0</v>
      </c>
      <c r="BW165" s="57">
        <v>0</v>
      </c>
      <c r="BX165" s="5">
        <v>0</v>
      </c>
      <c r="BY165" s="58">
        <v>0</v>
      </c>
      <c r="BZ165" s="57">
        <v>0</v>
      </c>
      <c r="CA165" s="5">
        <v>0</v>
      </c>
      <c r="CB165" s="58">
        <v>0</v>
      </c>
      <c r="CC165" s="57">
        <v>24.143999999999998</v>
      </c>
      <c r="CD165" s="5">
        <v>1054.26</v>
      </c>
      <c r="CE165" s="58">
        <f t="shared" si="379"/>
        <v>43665.506958250495</v>
      </c>
      <c r="CF165" s="57">
        <v>20196.756000000001</v>
      </c>
      <c r="CG165" s="5">
        <v>105698.61</v>
      </c>
      <c r="CH165" s="58">
        <f t="shared" si="361"/>
        <v>5233.4449156092187</v>
      </c>
      <c r="CI165" s="57">
        <v>0</v>
      </c>
      <c r="CJ165" s="5">
        <v>0</v>
      </c>
      <c r="CK165" s="58">
        <v>0</v>
      </c>
      <c r="CL165" s="57">
        <v>0</v>
      </c>
      <c r="CM165" s="5">
        <v>0</v>
      </c>
      <c r="CN165" s="58">
        <v>0</v>
      </c>
      <c r="CO165" s="57">
        <v>0</v>
      </c>
      <c r="CP165" s="5">
        <v>0</v>
      </c>
      <c r="CQ165" s="58">
        <v>0</v>
      </c>
      <c r="CR165" s="57">
        <v>7.0469999999999997</v>
      </c>
      <c r="CS165" s="5">
        <v>181</v>
      </c>
      <c r="CT165" s="58">
        <f t="shared" si="362"/>
        <v>25684.688519937561</v>
      </c>
      <c r="CU165" s="57">
        <v>13</v>
      </c>
      <c r="CV165" s="5">
        <v>428.93</v>
      </c>
      <c r="CW165" s="58">
        <f t="shared" si="363"/>
        <v>32994.615384615383</v>
      </c>
      <c r="CX165" s="57">
        <v>0</v>
      </c>
      <c r="CY165" s="5">
        <v>0</v>
      </c>
      <c r="CZ165" s="58">
        <v>0</v>
      </c>
      <c r="DA165" s="57">
        <v>0</v>
      </c>
      <c r="DB165" s="5">
        <v>0</v>
      </c>
      <c r="DC165" s="58">
        <v>0</v>
      </c>
      <c r="DD165" s="57">
        <v>0</v>
      </c>
      <c r="DE165" s="5">
        <v>0</v>
      </c>
      <c r="DF165" s="58">
        <v>0</v>
      </c>
      <c r="DG165" s="57">
        <v>0</v>
      </c>
      <c r="DH165" s="5">
        <v>0</v>
      </c>
      <c r="DI165" s="58">
        <v>0</v>
      </c>
      <c r="DJ165" s="57">
        <v>3.4780000000000002</v>
      </c>
      <c r="DK165" s="5">
        <v>38.450000000000003</v>
      </c>
      <c r="DL165" s="58">
        <f t="shared" si="364"/>
        <v>11055.204140310523</v>
      </c>
      <c r="DM165" s="57">
        <v>0</v>
      </c>
      <c r="DN165" s="5">
        <v>0</v>
      </c>
      <c r="DO165" s="58">
        <v>0</v>
      </c>
      <c r="DP165" s="57">
        <v>0</v>
      </c>
      <c r="DQ165" s="5">
        <v>0</v>
      </c>
      <c r="DR165" s="58">
        <v>0</v>
      </c>
      <c r="DS165" s="57">
        <v>0</v>
      </c>
      <c r="DT165" s="5">
        <v>0</v>
      </c>
      <c r="DU165" s="58">
        <v>0</v>
      </c>
      <c r="DV165" s="57">
        <v>0</v>
      </c>
      <c r="DW165" s="5">
        <v>0</v>
      </c>
      <c r="DX165" s="58">
        <v>0</v>
      </c>
      <c r="DY165" s="57">
        <v>0</v>
      </c>
      <c r="DZ165" s="5">
        <v>0</v>
      </c>
      <c r="EA165" s="58">
        <v>0</v>
      </c>
      <c r="EB165" s="57">
        <v>0</v>
      </c>
      <c r="EC165" s="5">
        <v>0</v>
      </c>
      <c r="ED165" s="58">
        <v>0</v>
      </c>
      <c r="EE165" s="57">
        <v>662</v>
      </c>
      <c r="EF165" s="5">
        <v>15844.28</v>
      </c>
      <c r="EG165" s="58">
        <f t="shared" si="365"/>
        <v>23933.957703927492</v>
      </c>
      <c r="EH165" s="57">
        <v>0</v>
      </c>
      <c r="EI165" s="5">
        <v>0</v>
      </c>
      <c r="EJ165" s="58">
        <v>0</v>
      </c>
      <c r="EK165" s="57">
        <v>0</v>
      </c>
      <c r="EL165" s="5">
        <v>0</v>
      </c>
      <c r="EM165" s="58">
        <v>0</v>
      </c>
      <c r="EN165" s="57">
        <v>0</v>
      </c>
      <c r="EO165" s="5">
        <v>0</v>
      </c>
      <c r="EP165" s="58">
        <v>0</v>
      </c>
      <c r="EQ165" s="57">
        <v>1627.47</v>
      </c>
      <c r="ER165" s="5">
        <v>16140.79</v>
      </c>
      <c r="ES165" s="58">
        <f t="shared" si="366"/>
        <v>9917.7189134054715</v>
      </c>
      <c r="ET165" s="57">
        <v>0</v>
      </c>
      <c r="EU165" s="5">
        <v>0</v>
      </c>
      <c r="EV165" s="58">
        <v>0</v>
      </c>
      <c r="EW165" s="57">
        <v>0</v>
      </c>
      <c r="EX165" s="5">
        <v>0</v>
      </c>
      <c r="EY165" s="58">
        <v>0</v>
      </c>
      <c r="EZ165" s="57"/>
      <c r="FA165" s="5"/>
      <c r="FB165" s="58"/>
      <c r="FC165" s="57">
        <v>0</v>
      </c>
      <c r="FD165" s="5">
        <v>0</v>
      </c>
      <c r="FE165" s="58">
        <v>0</v>
      </c>
      <c r="FF165" s="57">
        <v>50</v>
      </c>
      <c r="FG165" s="5">
        <v>546.48</v>
      </c>
      <c r="FH165" s="58">
        <f t="shared" si="376"/>
        <v>10929.6</v>
      </c>
      <c r="FI165" s="57">
        <v>0</v>
      </c>
      <c r="FJ165" s="5">
        <v>0</v>
      </c>
      <c r="FK165" s="58">
        <v>0</v>
      </c>
      <c r="FL165" s="57">
        <v>0</v>
      </c>
      <c r="FM165" s="5">
        <v>0</v>
      </c>
      <c r="FN165" s="58">
        <f t="shared" si="367"/>
        <v>0</v>
      </c>
      <c r="FO165" s="57">
        <v>0</v>
      </c>
      <c r="FP165" s="5">
        <v>0</v>
      </c>
      <c r="FQ165" s="58">
        <v>0</v>
      </c>
      <c r="FR165" s="57">
        <v>0</v>
      </c>
      <c r="FS165" s="5">
        <v>0</v>
      </c>
      <c r="FT165" s="58">
        <v>0</v>
      </c>
      <c r="FU165" s="57">
        <v>0</v>
      </c>
      <c r="FV165" s="5">
        <v>0</v>
      </c>
      <c r="FW165" s="58">
        <v>0</v>
      </c>
      <c r="FX165" s="57">
        <v>0</v>
      </c>
      <c r="FY165" s="5">
        <v>0</v>
      </c>
      <c r="FZ165" s="58">
        <v>0</v>
      </c>
      <c r="GA165" s="57">
        <v>0</v>
      </c>
      <c r="GB165" s="5">
        <v>0</v>
      </c>
      <c r="GC165" s="58">
        <v>0</v>
      </c>
      <c r="GD165" s="57">
        <v>0</v>
      </c>
      <c r="GE165" s="5">
        <v>0</v>
      </c>
      <c r="GF165" s="58">
        <v>0</v>
      </c>
      <c r="GG165" s="57">
        <v>0</v>
      </c>
      <c r="GH165" s="5">
        <v>0</v>
      </c>
      <c r="GI165" s="58">
        <v>0</v>
      </c>
      <c r="GJ165" s="57">
        <v>0</v>
      </c>
      <c r="GK165" s="5">
        <v>0</v>
      </c>
      <c r="GL165" s="58">
        <v>0</v>
      </c>
      <c r="GM165" s="57">
        <v>0</v>
      </c>
      <c r="GN165" s="5">
        <v>0</v>
      </c>
      <c r="GO165" s="58">
        <v>0</v>
      </c>
      <c r="GP165" s="57">
        <v>0</v>
      </c>
      <c r="GQ165" s="5">
        <v>0</v>
      </c>
      <c r="GR165" s="58">
        <f t="shared" si="368"/>
        <v>0</v>
      </c>
      <c r="GS165" s="57">
        <v>0.1</v>
      </c>
      <c r="GT165" s="5">
        <v>0.28000000000000003</v>
      </c>
      <c r="GU165" s="58">
        <f t="shared" si="369"/>
        <v>2800.0000000000005</v>
      </c>
      <c r="GV165" s="57">
        <v>0</v>
      </c>
      <c r="GW165" s="5">
        <v>0</v>
      </c>
      <c r="GX165" s="58">
        <v>0</v>
      </c>
      <c r="GY165" s="57">
        <v>50260.497000000003</v>
      </c>
      <c r="GZ165" s="5">
        <v>292755.3</v>
      </c>
      <c r="HA165" s="58">
        <f t="shared" si="370"/>
        <v>5824.7593532551018</v>
      </c>
      <c r="HB165" s="57">
        <v>0</v>
      </c>
      <c r="HC165" s="5">
        <v>0</v>
      </c>
      <c r="HD165" s="58">
        <f t="shared" si="371"/>
        <v>0</v>
      </c>
      <c r="HE165" s="57"/>
      <c r="HF165" s="5"/>
      <c r="HG165" s="58"/>
      <c r="HH165" s="57">
        <v>1.1319999999999999</v>
      </c>
      <c r="HI165" s="5">
        <v>10.56</v>
      </c>
      <c r="HJ165" s="58">
        <f t="shared" ref="HJ165:HJ169" si="386">HI165/HH165*1000</f>
        <v>9328.6219081272084</v>
      </c>
      <c r="HK165" s="57">
        <v>0</v>
      </c>
      <c r="HL165" s="5">
        <v>0</v>
      </c>
      <c r="HM165" s="58">
        <v>0</v>
      </c>
      <c r="HN165" s="57">
        <v>0</v>
      </c>
      <c r="HO165" s="5">
        <v>0</v>
      </c>
      <c r="HP165" s="58">
        <v>0</v>
      </c>
      <c r="HQ165" s="57">
        <v>529.75</v>
      </c>
      <c r="HR165" s="5">
        <v>6272.53</v>
      </c>
      <c r="HS165" s="58">
        <f t="shared" si="381"/>
        <v>11840.54742803209</v>
      </c>
      <c r="HT165" s="57">
        <v>0</v>
      </c>
      <c r="HU165" s="5">
        <v>0</v>
      </c>
      <c r="HV165" s="58">
        <v>0</v>
      </c>
      <c r="HW165" s="57">
        <v>49.551000000000002</v>
      </c>
      <c r="HX165" s="5">
        <v>3072.36</v>
      </c>
      <c r="HY165" s="58">
        <f t="shared" si="372"/>
        <v>62003.995883029602</v>
      </c>
      <c r="HZ165" s="59">
        <v>0</v>
      </c>
      <c r="IA165" s="9">
        <v>0</v>
      </c>
      <c r="IB165" s="58">
        <v>0</v>
      </c>
      <c r="IC165" s="57">
        <v>122</v>
      </c>
      <c r="ID165" s="5">
        <v>929.27</v>
      </c>
      <c r="IE165" s="58">
        <f t="shared" si="377"/>
        <v>7616.9672131147545</v>
      </c>
      <c r="IF165" s="57">
        <v>253.97900000000001</v>
      </c>
      <c r="IG165" s="5">
        <v>1788.32</v>
      </c>
      <c r="IH165" s="58">
        <f t="shared" si="373"/>
        <v>7041.2120687143415</v>
      </c>
      <c r="II165" s="57">
        <v>0</v>
      </c>
      <c r="IJ165" s="5">
        <v>0</v>
      </c>
      <c r="IK165" s="58">
        <v>0</v>
      </c>
      <c r="IL165" s="57">
        <v>0</v>
      </c>
      <c r="IM165" s="5">
        <v>0</v>
      </c>
      <c r="IN165" s="58">
        <v>0</v>
      </c>
      <c r="IO165" s="57">
        <v>0</v>
      </c>
      <c r="IP165" s="5">
        <v>0</v>
      </c>
      <c r="IQ165" s="58">
        <v>0</v>
      </c>
      <c r="IR165" s="14">
        <f t="shared" si="251"/>
        <v>74420.534000000014</v>
      </c>
      <c r="IS165" s="58">
        <f t="shared" si="252"/>
        <v>449538.44</v>
      </c>
    </row>
    <row r="166" spans="1:253" x14ac:dyDescent="0.3">
      <c r="A166" s="54">
        <v>2016</v>
      </c>
      <c r="B166" s="50" t="s">
        <v>9</v>
      </c>
      <c r="C166" s="57">
        <v>0</v>
      </c>
      <c r="D166" s="5">
        <v>0</v>
      </c>
      <c r="E166" s="58">
        <v>0</v>
      </c>
      <c r="F166" s="57"/>
      <c r="G166" s="5"/>
      <c r="H166" s="58"/>
      <c r="I166" s="57">
        <v>0</v>
      </c>
      <c r="J166" s="5">
        <v>0</v>
      </c>
      <c r="K166" s="58">
        <v>0</v>
      </c>
      <c r="L166" s="57">
        <v>64.594999999999999</v>
      </c>
      <c r="M166" s="5">
        <v>978.2</v>
      </c>
      <c r="N166" s="58">
        <f t="shared" si="356"/>
        <v>15143.586964935368</v>
      </c>
      <c r="O166" s="57">
        <v>0</v>
      </c>
      <c r="P166" s="5">
        <v>0</v>
      </c>
      <c r="Q166" s="58">
        <v>0</v>
      </c>
      <c r="R166" s="57">
        <v>0</v>
      </c>
      <c r="S166" s="5">
        <v>0</v>
      </c>
      <c r="T166" s="58">
        <v>0</v>
      </c>
      <c r="U166" s="57">
        <v>0</v>
      </c>
      <c r="V166" s="5">
        <v>0</v>
      </c>
      <c r="W166" s="58">
        <v>0</v>
      </c>
      <c r="X166" s="57">
        <v>0</v>
      </c>
      <c r="Y166" s="5">
        <v>0</v>
      </c>
      <c r="Z166" s="58">
        <f t="shared" si="358"/>
        <v>0</v>
      </c>
      <c r="AA166" s="57">
        <v>0</v>
      </c>
      <c r="AB166" s="5">
        <v>0</v>
      </c>
      <c r="AC166" s="58">
        <v>0</v>
      </c>
      <c r="AD166" s="57">
        <v>625</v>
      </c>
      <c r="AE166" s="5">
        <v>3222.05</v>
      </c>
      <c r="AF166" s="58">
        <f t="shared" si="384"/>
        <v>5155.2800000000007</v>
      </c>
      <c r="AG166" s="57">
        <v>0</v>
      </c>
      <c r="AH166" s="5">
        <v>0</v>
      </c>
      <c r="AI166" s="58">
        <v>0</v>
      </c>
      <c r="AJ166" s="57">
        <v>0</v>
      </c>
      <c r="AK166" s="5">
        <v>0</v>
      </c>
      <c r="AL166" s="58">
        <v>0</v>
      </c>
      <c r="AM166" s="57">
        <v>0</v>
      </c>
      <c r="AN166" s="5">
        <v>0</v>
      </c>
      <c r="AO166" s="58">
        <v>0</v>
      </c>
      <c r="AP166" s="57">
        <v>0</v>
      </c>
      <c r="AQ166" s="5">
        <v>0</v>
      </c>
      <c r="AR166" s="58">
        <v>0</v>
      </c>
      <c r="AS166" s="57">
        <v>0</v>
      </c>
      <c r="AT166" s="5">
        <v>0</v>
      </c>
      <c r="AU166" s="58">
        <v>0</v>
      </c>
      <c r="AV166" s="57">
        <v>106.672</v>
      </c>
      <c r="AW166" s="5">
        <v>2808.49</v>
      </c>
      <c r="AX166" s="58">
        <f t="shared" si="359"/>
        <v>26328.277336133189</v>
      </c>
      <c r="AY166" s="57"/>
      <c r="AZ166" s="5"/>
      <c r="BA166" s="58"/>
      <c r="BB166" s="57">
        <v>0</v>
      </c>
      <c r="BC166" s="5">
        <v>0</v>
      </c>
      <c r="BD166" s="58">
        <f t="shared" si="360"/>
        <v>0</v>
      </c>
      <c r="BE166" s="57"/>
      <c r="BF166" s="5"/>
      <c r="BG166" s="58"/>
      <c r="BH166" s="57">
        <v>0</v>
      </c>
      <c r="BI166" s="5">
        <v>0</v>
      </c>
      <c r="BJ166" s="58">
        <v>0</v>
      </c>
      <c r="BK166" s="57">
        <v>7.5</v>
      </c>
      <c r="BL166" s="5">
        <v>46.19</v>
      </c>
      <c r="BM166" s="58">
        <f t="shared" si="385"/>
        <v>6158.6666666666661</v>
      </c>
      <c r="BN166" s="57">
        <v>0</v>
      </c>
      <c r="BO166" s="5">
        <v>0</v>
      </c>
      <c r="BP166" s="58">
        <v>0</v>
      </c>
      <c r="BQ166" s="57">
        <v>0</v>
      </c>
      <c r="BR166" s="5">
        <v>0</v>
      </c>
      <c r="BS166" s="58">
        <v>0</v>
      </c>
      <c r="BT166" s="57">
        <v>1.4E-2</v>
      </c>
      <c r="BU166" s="5">
        <v>0.49</v>
      </c>
      <c r="BV166" s="58">
        <f t="shared" si="378"/>
        <v>35000</v>
      </c>
      <c r="BW166" s="57">
        <v>0</v>
      </c>
      <c r="BX166" s="5">
        <v>0</v>
      </c>
      <c r="BY166" s="58">
        <v>0</v>
      </c>
      <c r="BZ166" s="57">
        <v>0</v>
      </c>
      <c r="CA166" s="5">
        <v>0</v>
      </c>
      <c r="CB166" s="58">
        <v>0</v>
      </c>
      <c r="CC166" s="57">
        <v>0</v>
      </c>
      <c r="CD166" s="5">
        <v>0</v>
      </c>
      <c r="CE166" s="58">
        <v>0</v>
      </c>
      <c r="CF166" s="57">
        <v>18743.053</v>
      </c>
      <c r="CG166" s="5">
        <v>105609.73</v>
      </c>
      <c r="CH166" s="58">
        <f t="shared" si="361"/>
        <v>5634.6065926399506</v>
      </c>
      <c r="CI166" s="57">
        <v>0</v>
      </c>
      <c r="CJ166" s="5">
        <v>0</v>
      </c>
      <c r="CK166" s="58">
        <v>0</v>
      </c>
      <c r="CL166" s="57">
        <v>0</v>
      </c>
      <c r="CM166" s="5">
        <v>0</v>
      </c>
      <c r="CN166" s="58">
        <v>0</v>
      </c>
      <c r="CO166" s="57">
        <v>0</v>
      </c>
      <c r="CP166" s="5">
        <v>0</v>
      </c>
      <c r="CQ166" s="58">
        <v>0</v>
      </c>
      <c r="CR166" s="57">
        <v>48.624000000000002</v>
      </c>
      <c r="CS166" s="5">
        <v>977.74</v>
      </c>
      <c r="CT166" s="58">
        <f t="shared" si="362"/>
        <v>20108.177031918396</v>
      </c>
      <c r="CU166" s="57">
        <v>0.30199999999999999</v>
      </c>
      <c r="CV166" s="5">
        <v>17.649999999999999</v>
      </c>
      <c r="CW166" s="58">
        <f t="shared" si="363"/>
        <v>58443.708609271518</v>
      </c>
      <c r="CX166" s="57">
        <v>0</v>
      </c>
      <c r="CY166" s="5">
        <v>0</v>
      </c>
      <c r="CZ166" s="58">
        <v>0</v>
      </c>
      <c r="DA166" s="57">
        <v>0.02</v>
      </c>
      <c r="DB166" s="5">
        <v>2.15</v>
      </c>
      <c r="DC166" s="58">
        <f t="shared" si="374"/>
        <v>107500</v>
      </c>
      <c r="DD166" s="57">
        <v>0</v>
      </c>
      <c r="DE166" s="5">
        <v>0</v>
      </c>
      <c r="DF166" s="58">
        <v>0</v>
      </c>
      <c r="DG166" s="57">
        <v>0</v>
      </c>
      <c r="DH166" s="5">
        <v>0</v>
      </c>
      <c r="DI166" s="58">
        <v>0</v>
      </c>
      <c r="DJ166" s="57">
        <v>10.504</v>
      </c>
      <c r="DK166" s="5">
        <v>110.81</v>
      </c>
      <c r="DL166" s="58">
        <f t="shared" si="364"/>
        <v>10549.3145468393</v>
      </c>
      <c r="DM166" s="57">
        <v>0</v>
      </c>
      <c r="DN166" s="5">
        <v>0</v>
      </c>
      <c r="DO166" s="58">
        <v>0</v>
      </c>
      <c r="DP166" s="57">
        <v>0</v>
      </c>
      <c r="DQ166" s="5">
        <v>0</v>
      </c>
      <c r="DR166" s="58">
        <v>0</v>
      </c>
      <c r="DS166" s="57">
        <v>0</v>
      </c>
      <c r="DT166" s="5">
        <v>0</v>
      </c>
      <c r="DU166" s="58">
        <v>0</v>
      </c>
      <c r="DV166" s="57">
        <v>0</v>
      </c>
      <c r="DW166" s="5">
        <v>0</v>
      </c>
      <c r="DX166" s="58">
        <v>0</v>
      </c>
      <c r="DY166" s="57">
        <v>0</v>
      </c>
      <c r="DZ166" s="5">
        <v>0</v>
      </c>
      <c r="EA166" s="58">
        <v>0</v>
      </c>
      <c r="EB166" s="57">
        <v>0</v>
      </c>
      <c r="EC166" s="5">
        <v>0</v>
      </c>
      <c r="ED166" s="58">
        <v>0</v>
      </c>
      <c r="EE166" s="57">
        <v>350</v>
      </c>
      <c r="EF166" s="5">
        <v>8342.4599999999991</v>
      </c>
      <c r="EG166" s="58">
        <f t="shared" si="365"/>
        <v>23835.599999999995</v>
      </c>
      <c r="EH166" s="57">
        <v>0</v>
      </c>
      <c r="EI166" s="5">
        <v>0</v>
      </c>
      <c r="EJ166" s="58">
        <v>0</v>
      </c>
      <c r="EK166" s="57">
        <v>0</v>
      </c>
      <c r="EL166" s="5">
        <v>0</v>
      </c>
      <c r="EM166" s="58">
        <v>0</v>
      </c>
      <c r="EN166" s="57">
        <v>0.02</v>
      </c>
      <c r="EO166" s="5">
        <v>0.1</v>
      </c>
      <c r="EP166" s="58">
        <f t="shared" ref="EP166:EP171" si="387">EO166/EN166*1000</f>
        <v>5000</v>
      </c>
      <c r="EQ166" s="57">
        <v>2541.0100000000002</v>
      </c>
      <c r="ER166" s="5">
        <v>17584.57</v>
      </c>
      <c r="ES166" s="58">
        <f t="shared" si="366"/>
        <v>6920.3072793889032</v>
      </c>
      <c r="ET166" s="57">
        <v>0</v>
      </c>
      <c r="EU166" s="5">
        <v>0</v>
      </c>
      <c r="EV166" s="58">
        <v>0</v>
      </c>
      <c r="EW166" s="57">
        <v>0</v>
      </c>
      <c r="EX166" s="5">
        <v>0</v>
      </c>
      <c r="EY166" s="58">
        <v>0</v>
      </c>
      <c r="EZ166" s="57"/>
      <c r="FA166" s="5"/>
      <c r="FB166" s="58"/>
      <c r="FC166" s="57">
        <v>0</v>
      </c>
      <c r="FD166" s="5">
        <v>0</v>
      </c>
      <c r="FE166" s="58">
        <v>0</v>
      </c>
      <c r="FF166" s="57">
        <v>0</v>
      </c>
      <c r="FG166" s="5">
        <v>0</v>
      </c>
      <c r="FH166" s="58">
        <v>0</v>
      </c>
      <c r="FI166" s="57">
        <v>0</v>
      </c>
      <c r="FJ166" s="5">
        <v>0</v>
      </c>
      <c r="FK166" s="58">
        <v>0</v>
      </c>
      <c r="FL166" s="57">
        <v>0</v>
      </c>
      <c r="FM166" s="5">
        <v>0</v>
      </c>
      <c r="FN166" s="58">
        <f t="shared" si="367"/>
        <v>0</v>
      </c>
      <c r="FO166" s="57">
        <v>0</v>
      </c>
      <c r="FP166" s="5">
        <v>0</v>
      </c>
      <c r="FQ166" s="58">
        <v>0</v>
      </c>
      <c r="FR166" s="57">
        <v>0</v>
      </c>
      <c r="FS166" s="5">
        <v>0</v>
      </c>
      <c r="FT166" s="58">
        <v>0</v>
      </c>
      <c r="FU166" s="57">
        <v>0</v>
      </c>
      <c r="FV166" s="5">
        <v>0</v>
      </c>
      <c r="FW166" s="58">
        <v>0</v>
      </c>
      <c r="FX166" s="57">
        <v>0</v>
      </c>
      <c r="FY166" s="5">
        <v>0</v>
      </c>
      <c r="FZ166" s="58">
        <v>0</v>
      </c>
      <c r="GA166" s="57">
        <v>0</v>
      </c>
      <c r="GB166" s="5">
        <v>0</v>
      </c>
      <c r="GC166" s="58">
        <v>0</v>
      </c>
      <c r="GD166" s="57">
        <v>0</v>
      </c>
      <c r="GE166" s="5">
        <v>0</v>
      </c>
      <c r="GF166" s="58">
        <v>0</v>
      </c>
      <c r="GG166" s="57">
        <v>0</v>
      </c>
      <c r="GH166" s="5">
        <v>0</v>
      </c>
      <c r="GI166" s="58">
        <v>0</v>
      </c>
      <c r="GJ166" s="57">
        <v>0</v>
      </c>
      <c r="GK166" s="5">
        <v>0</v>
      </c>
      <c r="GL166" s="58">
        <v>0</v>
      </c>
      <c r="GM166" s="57">
        <v>0</v>
      </c>
      <c r="GN166" s="5">
        <v>0</v>
      </c>
      <c r="GO166" s="58">
        <v>0</v>
      </c>
      <c r="GP166" s="57">
        <v>0</v>
      </c>
      <c r="GQ166" s="5">
        <v>0</v>
      </c>
      <c r="GR166" s="58">
        <f t="shared" si="368"/>
        <v>0</v>
      </c>
      <c r="GS166" s="57">
        <v>360</v>
      </c>
      <c r="GT166" s="5">
        <v>2637.36</v>
      </c>
      <c r="GU166" s="58">
        <f t="shared" si="369"/>
        <v>7326.0000000000009</v>
      </c>
      <c r="GV166" s="57">
        <v>0</v>
      </c>
      <c r="GW166" s="5">
        <v>0</v>
      </c>
      <c r="GX166" s="58">
        <v>0</v>
      </c>
      <c r="GY166" s="57">
        <v>29594.593000000001</v>
      </c>
      <c r="GZ166" s="5">
        <v>171576.38</v>
      </c>
      <c r="HA166" s="58">
        <f t="shared" si="370"/>
        <v>5797.558358041957</v>
      </c>
      <c r="HB166" s="57">
        <v>0</v>
      </c>
      <c r="HC166" s="5">
        <v>0</v>
      </c>
      <c r="HD166" s="58">
        <f t="shared" si="371"/>
        <v>0</v>
      </c>
      <c r="HE166" s="57"/>
      <c r="HF166" s="5"/>
      <c r="HG166" s="58"/>
      <c r="HH166" s="57">
        <v>0.44</v>
      </c>
      <c r="HI166" s="5">
        <v>0.26</v>
      </c>
      <c r="HJ166" s="58">
        <f t="shared" si="386"/>
        <v>590.90909090909099</v>
      </c>
      <c r="HK166" s="57">
        <v>0</v>
      </c>
      <c r="HL166" s="5">
        <v>0</v>
      </c>
      <c r="HM166" s="58">
        <v>0</v>
      </c>
      <c r="HN166" s="57">
        <v>0</v>
      </c>
      <c r="HO166" s="5">
        <v>0</v>
      </c>
      <c r="HP166" s="58">
        <v>0</v>
      </c>
      <c r="HQ166" s="57">
        <v>0</v>
      </c>
      <c r="HR166" s="5">
        <v>0</v>
      </c>
      <c r="HS166" s="58">
        <v>0</v>
      </c>
      <c r="HT166" s="57">
        <v>5.0000000000000001E-3</v>
      </c>
      <c r="HU166" s="5">
        <v>0.25</v>
      </c>
      <c r="HV166" s="58">
        <f t="shared" si="382"/>
        <v>50000</v>
      </c>
      <c r="HW166" s="57">
        <v>51.109000000000002</v>
      </c>
      <c r="HX166" s="5">
        <v>983.47</v>
      </c>
      <c r="HY166" s="58">
        <f t="shared" si="372"/>
        <v>19242.599150834489</v>
      </c>
      <c r="HZ166" s="59">
        <v>0</v>
      </c>
      <c r="IA166" s="9">
        <v>0</v>
      </c>
      <c r="IB166" s="58">
        <v>0</v>
      </c>
      <c r="IC166" s="57">
        <v>0</v>
      </c>
      <c r="ID166" s="5">
        <v>0</v>
      </c>
      <c r="IE166" s="58">
        <v>0</v>
      </c>
      <c r="IF166" s="57">
        <v>250.1</v>
      </c>
      <c r="IG166" s="5">
        <v>1801.56</v>
      </c>
      <c r="IH166" s="58">
        <f t="shared" si="373"/>
        <v>7203.3586565373853</v>
      </c>
      <c r="II166" s="57">
        <v>0</v>
      </c>
      <c r="IJ166" s="5">
        <v>0</v>
      </c>
      <c r="IK166" s="58">
        <v>0</v>
      </c>
      <c r="IL166" s="57">
        <v>0</v>
      </c>
      <c r="IM166" s="5">
        <v>0</v>
      </c>
      <c r="IN166" s="58">
        <v>0</v>
      </c>
      <c r="IO166" s="57">
        <v>0</v>
      </c>
      <c r="IP166" s="5">
        <v>0</v>
      </c>
      <c r="IQ166" s="58">
        <v>0</v>
      </c>
      <c r="IR166" s="14">
        <f t="shared" si="251"/>
        <v>52753.560999999994</v>
      </c>
      <c r="IS166" s="58">
        <f t="shared" si="252"/>
        <v>316699.90999999997</v>
      </c>
    </row>
    <row r="167" spans="1:253" x14ac:dyDescent="0.3">
      <c r="A167" s="54">
        <v>2016</v>
      </c>
      <c r="B167" s="50" t="s">
        <v>10</v>
      </c>
      <c r="C167" s="57">
        <v>0</v>
      </c>
      <c r="D167" s="5">
        <v>0</v>
      </c>
      <c r="E167" s="58">
        <v>0</v>
      </c>
      <c r="F167" s="57"/>
      <c r="G167" s="5"/>
      <c r="H167" s="58"/>
      <c r="I167" s="57">
        <v>0</v>
      </c>
      <c r="J167" s="5">
        <v>0</v>
      </c>
      <c r="K167" s="58">
        <v>0</v>
      </c>
      <c r="L167" s="57">
        <v>235.75399999999999</v>
      </c>
      <c r="M167" s="5">
        <v>3730.62</v>
      </c>
      <c r="N167" s="58">
        <f t="shared" si="356"/>
        <v>15824.206588223318</v>
      </c>
      <c r="O167" s="57">
        <v>0</v>
      </c>
      <c r="P167" s="5">
        <v>0</v>
      </c>
      <c r="Q167" s="58">
        <v>0</v>
      </c>
      <c r="R167" s="57">
        <v>0</v>
      </c>
      <c r="S167" s="5">
        <v>0</v>
      </c>
      <c r="T167" s="58">
        <v>0</v>
      </c>
      <c r="U167" s="57">
        <v>0</v>
      </c>
      <c r="V167" s="5">
        <v>0</v>
      </c>
      <c r="W167" s="58">
        <v>0</v>
      </c>
      <c r="X167" s="57">
        <v>0</v>
      </c>
      <c r="Y167" s="5">
        <v>0</v>
      </c>
      <c r="Z167" s="58">
        <f t="shared" si="358"/>
        <v>0</v>
      </c>
      <c r="AA167" s="57">
        <v>0</v>
      </c>
      <c r="AB167" s="5">
        <v>0</v>
      </c>
      <c r="AC167" s="58">
        <v>0</v>
      </c>
      <c r="AD167" s="57">
        <v>1125</v>
      </c>
      <c r="AE167" s="5">
        <v>6291.56</v>
      </c>
      <c r="AF167" s="58">
        <f t="shared" si="384"/>
        <v>5592.4977777777776</v>
      </c>
      <c r="AG167" s="57">
        <v>0</v>
      </c>
      <c r="AH167" s="5">
        <v>0</v>
      </c>
      <c r="AI167" s="58">
        <v>0</v>
      </c>
      <c r="AJ167" s="57">
        <v>0</v>
      </c>
      <c r="AK167" s="5">
        <v>0</v>
      </c>
      <c r="AL167" s="58">
        <v>0</v>
      </c>
      <c r="AM167" s="57">
        <v>0</v>
      </c>
      <c r="AN167" s="5">
        <v>0</v>
      </c>
      <c r="AO167" s="58">
        <v>0</v>
      </c>
      <c r="AP167" s="57">
        <v>0</v>
      </c>
      <c r="AQ167" s="5">
        <v>0</v>
      </c>
      <c r="AR167" s="58">
        <v>0</v>
      </c>
      <c r="AS167" s="57">
        <v>0</v>
      </c>
      <c r="AT167" s="5">
        <v>0</v>
      </c>
      <c r="AU167" s="58">
        <v>0</v>
      </c>
      <c r="AV167" s="57">
        <v>91.045000000000002</v>
      </c>
      <c r="AW167" s="5">
        <v>2674.45</v>
      </c>
      <c r="AX167" s="58">
        <f t="shared" si="359"/>
        <v>29375.034323686086</v>
      </c>
      <c r="AY167" s="57"/>
      <c r="AZ167" s="5"/>
      <c r="BA167" s="58"/>
      <c r="BB167" s="57">
        <v>0</v>
      </c>
      <c r="BC167" s="5">
        <v>0</v>
      </c>
      <c r="BD167" s="58">
        <f t="shared" si="360"/>
        <v>0</v>
      </c>
      <c r="BE167" s="57"/>
      <c r="BF167" s="5"/>
      <c r="BG167" s="58"/>
      <c r="BH167" s="57">
        <v>0</v>
      </c>
      <c r="BI167" s="5">
        <v>0</v>
      </c>
      <c r="BJ167" s="58">
        <v>0</v>
      </c>
      <c r="BK167" s="57">
        <v>2</v>
      </c>
      <c r="BL167" s="5">
        <v>12</v>
      </c>
      <c r="BM167" s="58">
        <f t="shared" si="385"/>
        <v>6000</v>
      </c>
      <c r="BN167" s="57">
        <v>0</v>
      </c>
      <c r="BO167" s="5">
        <v>0</v>
      </c>
      <c r="BP167" s="58">
        <v>0</v>
      </c>
      <c r="BQ167" s="57">
        <v>0</v>
      </c>
      <c r="BR167" s="5">
        <v>0</v>
      </c>
      <c r="BS167" s="58">
        <v>0</v>
      </c>
      <c r="BT167" s="57">
        <v>0</v>
      </c>
      <c r="BU167" s="5">
        <v>0</v>
      </c>
      <c r="BV167" s="58">
        <v>0</v>
      </c>
      <c r="BW167" s="57">
        <v>0</v>
      </c>
      <c r="BX167" s="5">
        <v>0</v>
      </c>
      <c r="BY167" s="58">
        <v>0</v>
      </c>
      <c r="BZ167" s="57">
        <v>0</v>
      </c>
      <c r="CA167" s="5">
        <v>0</v>
      </c>
      <c r="CB167" s="58">
        <v>0</v>
      </c>
      <c r="CC167" s="57">
        <v>24.268999999999998</v>
      </c>
      <c r="CD167" s="5">
        <v>114.49</v>
      </c>
      <c r="CE167" s="58">
        <f t="shared" si="379"/>
        <v>4717.5408957929867</v>
      </c>
      <c r="CF167" s="57">
        <v>25161.504000000001</v>
      </c>
      <c r="CG167" s="5">
        <v>152653.57999999999</v>
      </c>
      <c r="CH167" s="58">
        <f t="shared" si="361"/>
        <v>6066.9497340063608</v>
      </c>
      <c r="CI167" s="57">
        <v>0</v>
      </c>
      <c r="CJ167" s="5">
        <v>0</v>
      </c>
      <c r="CK167" s="58">
        <v>0</v>
      </c>
      <c r="CL167" s="57">
        <v>0</v>
      </c>
      <c r="CM167" s="5">
        <v>0</v>
      </c>
      <c r="CN167" s="58">
        <v>0</v>
      </c>
      <c r="CO167" s="57">
        <v>0</v>
      </c>
      <c r="CP167" s="5">
        <v>0</v>
      </c>
      <c r="CQ167" s="58">
        <v>0</v>
      </c>
      <c r="CR167" s="57">
        <v>21</v>
      </c>
      <c r="CS167" s="5">
        <v>576.75</v>
      </c>
      <c r="CT167" s="58">
        <f t="shared" si="362"/>
        <v>27464.285714285714</v>
      </c>
      <c r="CU167" s="57">
        <v>7</v>
      </c>
      <c r="CV167" s="5">
        <v>499.56</v>
      </c>
      <c r="CW167" s="58">
        <f t="shared" si="363"/>
        <v>71365.71428571429</v>
      </c>
      <c r="CX167" s="57">
        <v>0</v>
      </c>
      <c r="CY167" s="5">
        <v>0</v>
      </c>
      <c r="CZ167" s="58">
        <v>0</v>
      </c>
      <c r="DA167" s="57">
        <v>0</v>
      </c>
      <c r="DB167" s="5">
        <v>0</v>
      </c>
      <c r="DC167" s="58">
        <v>0</v>
      </c>
      <c r="DD167" s="57">
        <v>0</v>
      </c>
      <c r="DE167" s="5">
        <v>0</v>
      </c>
      <c r="DF167" s="58">
        <v>0</v>
      </c>
      <c r="DG167" s="57">
        <v>0</v>
      </c>
      <c r="DH167" s="5">
        <v>0</v>
      </c>
      <c r="DI167" s="58">
        <v>0</v>
      </c>
      <c r="DJ167" s="57">
        <v>2.6850000000000001</v>
      </c>
      <c r="DK167" s="5">
        <v>27.33</v>
      </c>
      <c r="DL167" s="58">
        <f t="shared" si="364"/>
        <v>10178.770949720671</v>
      </c>
      <c r="DM167" s="57">
        <v>0</v>
      </c>
      <c r="DN167" s="5">
        <v>0</v>
      </c>
      <c r="DO167" s="58">
        <v>0</v>
      </c>
      <c r="DP167" s="57">
        <v>0</v>
      </c>
      <c r="DQ167" s="5">
        <v>0</v>
      </c>
      <c r="DR167" s="58">
        <v>0</v>
      </c>
      <c r="DS167" s="57">
        <v>0</v>
      </c>
      <c r="DT167" s="5">
        <v>0</v>
      </c>
      <c r="DU167" s="58">
        <v>0</v>
      </c>
      <c r="DV167" s="57">
        <v>0</v>
      </c>
      <c r="DW167" s="5">
        <v>0</v>
      </c>
      <c r="DX167" s="58">
        <v>0</v>
      </c>
      <c r="DY167" s="57">
        <v>0</v>
      </c>
      <c r="DZ167" s="5">
        <v>0</v>
      </c>
      <c r="EA167" s="58">
        <v>0</v>
      </c>
      <c r="EB167" s="57">
        <v>0</v>
      </c>
      <c r="EC167" s="5">
        <v>0</v>
      </c>
      <c r="ED167" s="58">
        <v>0</v>
      </c>
      <c r="EE167" s="57">
        <v>60</v>
      </c>
      <c r="EF167" s="5">
        <v>1478.51</v>
      </c>
      <c r="EG167" s="58">
        <f t="shared" si="365"/>
        <v>24641.833333333336</v>
      </c>
      <c r="EH167" s="57">
        <v>0</v>
      </c>
      <c r="EI167" s="5">
        <v>0</v>
      </c>
      <c r="EJ167" s="58">
        <v>0</v>
      </c>
      <c r="EK167" s="57">
        <v>0</v>
      </c>
      <c r="EL167" s="5">
        <v>0</v>
      </c>
      <c r="EM167" s="58">
        <v>0</v>
      </c>
      <c r="EN167" s="57">
        <v>0.1</v>
      </c>
      <c r="EO167" s="5">
        <v>0.31</v>
      </c>
      <c r="EP167" s="58">
        <f t="shared" si="387"/>
        <v>3099.9999999999995</v>
      </c>
      <c r="EQ167" s="57">
        <v>1789.4469999999999</v>
      </c>
      <c r="ER167" s="5">
        <v>9977.2999999999993</v>
      </c>
      <c r="ES167" s="58">
        <f t="shared" si="366"/>
        <v>5575.6331425295084</v>
      </c>
      <c r="ET167" s="57">
        <v>0</v>
      </c>
      <c r="EU167" s="5">
        <v>0</v>
      </c>
      <c r="EV167" s="58">
        <v>0</v>
      </c>
      <c r="EW167" s="57">
        <v>0</v>
      </c>
      <c r="EX167" s="5">
        <v>0</v>
      </c>
      <c r="EY167" s="58">
        <v>0</v>
      </c>
      <c r="EZ167" s="57"/>
      <c r="FA167" s="5"/>
      <c r="FB167" s="58"/>
      <c r="FC167" s="57">
        <v>0</v>
      </c>
      <c r="FD167" s="5">
        <v>0</v>
      </c>
      <c r="FE167" s="58">
        <v>0</v>
      </c>
      <c r="FF167" s="57">
        <v>0</v>
      </c>
      <c r="FG167" s="5">
        <v>0</v>
      </c>
      <c r="FH167" s="58">
        <v>0</v>
      </c>
      <c r="FI167" s="57">
        <v>0</v>
      </c>
      <c r="FJ167" s="5">
        <v>0</v>
      </c>
      <c r="FK167" s="58">
        <v>0</v>
      </c>
      <c r="FL167" s="57">
        <v>0</v>
      </c>
      <c r="FM167" s="5">
        <v>0</v>
      </c>
      <c r="FN167" s="58">
        <f t="shared" si="367"/>
        <v>0</v>
      </c>
      <c r="FO167" s="57">
        <v>0</v>
      </c>
      <c r="FP167" s="5">
        <v>0</v>
      </c>
      <c r="FQ167" s="58">
        <v>0</v>
      </c>
      <c r="FR167" s="57">
        <v>0</v>
      </c>
      <c r="FS167" s="5">
        <v>0</v>
      </c>
      <c r="FT167" s="58">
        <v>0</v>
      </c>
      <c r="FU167" s="57">
        <v>0</v>
      </c>
      <c r="FV167" s="5">
        <v>0</v>
      </c>
      <c r="FW167" s="58">
        <v>0</v>
      </c>
      <c r="FX167" s="57">
        <v>0</v>
      </c>
      <c r="FY167" s="5">
        <v>0</v>
      </c>
      <c r="FZ167" s="58">
        <v>0</v>
      </c>
      <c r="GA167" s="57">
        <v>0</v>
      </c>
      <c r="GB167" s="5">
        <v>0</v>
      </c>
      <c r="GC167" s="58">
        <v>0</v>
      </c>
      <c r="GD167" s="57">
        <v>0</v>
      </c>
      <c r="GE167" s="5">
        <v>0</v>
      </c>
      <c r="GF167" s="58">
        <v>0</v>
      </c>
      <c r="GG167" s="57">
        <v>0</v>
      </c>
      <c r="GH167" s="5">
        <v>0</v>
      </c>
      <c r="GI167" s="58">
        <v>0</v>
      </c>
      <c r="GJ167" s="57">
        <v>0</v>
      </c>
      <c r="GK167" s="5">
        <v>0</v>
      </c>
      <c r="GL167" s="58">
        <v>0</v>
      </c>
      <c r="GM167" s="57">
        <v>0</v>
      </c>
      <c r="GN167" s="5">
        <v>0</v>
      </c>
      <c r="GO167" s="58">
        <v>0</v>
      </c>
      <c r="GP167" s="57">
        <v>0</v>
      </c>
      <c r="GQ167" s="5">
        <v>0</v>
      </c>
      <c r="GR167" s="58">
        <f t="shared" si="368"/>
        <v>0</v>
      </c>
      <c r="GS167" s="57">
        <v>360</v>
      </c>
      <c r="GT167" s="5">
        <v>2574.5500000000002</v>
      </c>
      <c r="GU167" s="58">
        <f t="shared" si="369"/>
        <v>7151.5277777777783</v>
      </c>
      <c r="GV167" s="57">
        <v>0</v>
      </c>
      <c r="GW167" s="5">
        <v>0</v>
      </c>
      <c r="GX167" s="58">
        <v>0</v>
      </c>
      <c r="GY167" s="57">
        <v>58102.858</v>
      </c>
      <c r="GZ167" s="5">
        <v>343014.75</v>
      </c>
      <c r="HA167" s="58">
        <f t="shared" si="370"/>
        <v>5903.5779272682248</v>
      </c>
      <c r="HB167" s="57">
        <v>0</v>
      </c>
      <c r="HC167" s="5">
        <v>0</v>
      </c>
      <c r="HD167" s="58">
        <f t="shared" si="371"/>
        <v>0</v>
      </c>
      <c r="HE167" s="57"/>
      <c r="HF167" s="5"/>
      <c r="HG167" s="58"/>
      <c r="HH167" s="57">
        <v>0.96</v>
      </c>
      <c r="HI167" s="5">
        <v>22.95</v>
      </c>
      <c r="HJ167" s="58">
        <f t="shared" si="386"/>
        <v>23906.25</v>
      </c>
      <c r="HK167" s="57">
        <v>0</v>
      </c>
      <c r="HL167" s="5">
        <v>0</v>
      </c>
      <c r="HM167" s="58">
        <v>0</v>
      </c>
      <c r="HN167" s="57">
        <v>0</v>
      </c>
      <c r="HO167" s="5">
        <v>0</v>
      </c>
      <c r="HP167" s="58">
        <v>0</v>
      </c>
      <c r="HQ167" s="57">
        <v>0</v>
      </c>
      <c r="HR167" s="5">
        <v>0</v>
      </c>
      <c r="HS167" s="58">
        <v>0</v>
      </c>
      <c r="HT167" s="57">
        <v>2E-3</v>
      </c>
      <c r="HU167" s="5">
        <v>0.15</v>
      </c>
      <c r="HV167" s="58">
        <f t="shared" si="382"/>
        <v>75000</v>
      </c>
      <c r="HW167" s="57">
        <v>26.619</v>
      </c>
      <c r="HX167" s="5">
        <v>517.67999999999995</v>
      </c>
      <c r="HY167" s="58">
        <f t="shared" si="372"/>
        <v>19447.762876141103</v>
      </c>
      <c r="HZ167" s="59">
        <v>115.82599999999999</v>
      </c>
      <c r="IA167" s="9">
        <v>2969.49</v>
      </c>
      <c r="IB167" s="58">
        <v>25637.507986117107</v>
      </c>
      <c r="IC167" s="57">
        <v>146</v>
      </c>
      <c r="ID167" s="5">
        <v>1082.24</v>
      </c>
      <c r="IE167" s="58">
        <f t="shared" si="377"/>
        <v>7412.6027397260277</v>
      </c>
      <c r="IF167" s="57">
        <v>350.75</v>
      </c>
      <c r="IG167" s="5">
        <v>2594.81</v>
      </c>
      <c r="IH167" s="58">
        <f t="shared" si="373"/>
        <v>7397.8902352102632</v>
      </c>
      <c r="II167" s="57">
        <v>0</v>
      </c>
      <c r="IJ167" s="5">
        <v>0</v>
      </c>
      <c r="IK167" s="58">
        <v>0</v>
      </c>
      <c r="IL167" s="57">
        <v>0</v>
      </c>
      <c r="IM167" s="5">
        <v>0</v>
      </c>
      <c r="IN167" s="58">
        <v>0</v>
      </c>
      <c r="IO167" s="57">
        <v>0</v>
      </c>
      <c r="IP167" s="5">
        <v>0</v>
      </c>
      <c r="IQ167" s="58">
        <v>0</v>
      </c>
      <c r="IR167" s="14">
        <f t="shared" si="251"/>
        <v>87622.819000000003</v>
      </c>
      <c r="IS167" s="58">
        <f t="shared" si="252"/>
        <v>530813.07999999996</v>
      </c>
    </row>
    <row r="168" spans="1:253" x14ac:dyDescent="0.3">
      <c r="A168" s="54">
        <v>2016</v>
      </c>
      <c r="B168" s="50" t="s">
        <v>11</v>
      </c>
      <c r="C168" s="57">
        <v>0</v>
      </c>
      <c r="D168" s="5">
        <v>0</v>
      </c>
      <c r="E168" s="58">
        <v>0</v>
      </c>
      <c r="F168" s="57"/>
      <c r="G168" s="5"/>
      <c r="H168" s="58"/>
      <c r="I168" s="57">
        <v>0</v>
      </c>
      <c r="J168" s="5">
        <v>0</v>
      </c>
      <c r="K168" s="58">
        <v>0</v>
      </c>
      <c r="L168" s="57">
        <v>86</v>
      </c>
      <c r="M168" s="5">
        <v>1361.51</v>
      </c>
      <c r="N168" s="58">
        <f t="shared" si="356"/>
        <v>15831.511627906977</v>
      </c>
      <c r="O168" s="57">
        <v>0</v>
      </c>
      <c r="P168" s="5">
        <v>0</v>
      </c>
      <c r="Q168" s="58">
        <v>0</v>
      </c>
      <c r="R168" s="57">
        <v>21</v>
      </c>
      <c r="S168" s="5">
        <v>196.7</v>
      </c>
      <c r="T168" s="58">
        <f t="shared" si="357"/>
        <v>9366.6666666666661</v>
      </c>
      <c r="U168" s="57">
        <v>0</v>
      </c>
      <c r="V168" s="5">
        <v>0</v>
      </c>
      <c r="W168" s="58">
        <v>0</v>
      </c>
      <c r="X168" s="57">
        <v>0</v>
      </c>
      <c r="Y168" s="5">
        <v>0</v>
      </c>
      <c r="Z168" s="58">
        <f t="shared" si="358"/>
        <v>0</v>
      </c>
      <c r="AA168" s="57">
        <v>0</v>
      </c>
      <c r="AB168" s="5">
        <v>0</v>
      </c>
      <c r="AC168" s="58">
        <v>0</v>
      </c>
      <c r="AD168" s="57">
        <v>2.1749999999999998</v>
      </c>
      <c r="AE168" s="5">
        <v>28.61</v>
      </c>
      <c r="AF168" s="58">
        <f t="shared" si="384"/>
        <v>13154.022988505747</v>
      </c>
      <c r="AG168" s="57">
        <v>0</v>
      </c>
      <c r="AH168" s="5">
        <v>0</v>
      </c>
      <c r="AI168" s="58">
        <v>0</v>
      </c>
      <c r="AJ168" s="57">
        <v>0</v>
      </c>
      <c r="AK168" s="5">
        <v>0</v>
      </c>
      <c r="AL168" s="58">
        <v>0</v>
      </c>
      <c r="AM168" s="57">
        <v>0</v>
      </c>
      <c r="AN168" s="5">
        <v>0</v>
      </c>
      <c r="AO168" s="58">
        <v>0</v>
      </c>
      <c r="AP168" s="57">
        <v>0</v>
      </c>
      <c r="AQ168" s="5">
        <v>0</v>
      </c>
      <c r="AR168" s="58">
        <v>0</v>
      </c>
      <c r="AS168" s="57">
        <v>0</v>
      </c>
      <c r="AT168" s="5">
        <v>0</v>
      </c>
      <c r="AU168" s="58">
        <v>0</v>
      </c>
      <c r="AV168" s="57">
        <v>40.753</v>
      </c>
      <c r="AW168" s="5">
        <v>1716.84</v>
      </c>
      <c r="AX168" s="58">
        <f t="shared" si="359"/>
        <v>42127.941501239169</v>
      </c>
      <c r="AY168" s="57"/>
      <c r="AZ168" s="5"/>
      <c r="BA168" s="58"/>
      <c r="BB168" s="57">
        <v>0</v>
      </c>
      <c r="BC168" s="5">
        <v>0</v>
      </c>
      <c r="BD168" s="58">
        <f t="shared" si="360"/>
        <v>0</v>
      </c>
      <c r="BE168" s="57"/>
      <c r="BF168" s="5"/>
      <c r="BG168" s="58"/>
      <c r="BH168" s="57">
        <v>0</v>
      </c>
      <c r="BI168" s="5">
        <v>0</v>
      </c>
      <c r="BJ168" s="58">
        <v>0</v>
      </c>
      <c r="BK168" s="57">
        <v>2.25</v>
      </c>
      <c r="BL168" s="5">
        <v>13.5</v>
      </c>
      <c r="BM168" s="58">
        <f t="shared" si="385"/>
        <v>6000</v>
      </c>
      <c r="BN168" s="57">
        <v>3.0000000000000001E-3</v>
      </c>
      <c r="BO168" s="5">
        <v>1.39</v>
      </c>
      <c r="BP168" s="58">
        <f t="shared" ref="BP168" si="388">BO168/BN168*1000</f>
        <v>463333.33333333331</v>
      </c>
      <c r="BQ168" s="57">
        <v>0</v>
      </c>
      <c r="BR168" s="5">
        <v>0</v>
      </c>
      <c r="BS168" s="58">
        <v>0</v>
      </c>
      <c r="BT168" s="57">
        <v>0</v>
      </c>
      <c r="BU168" s="5">
        <v>0</v>
      </c>
      <c r="BV168" s="58">
        <v>0</v>
      </c>
      <c r="BW168" s="57">
        <v>0</v>
      </c>
      <c r="BX168" s="5">
        <v>0</v>
      </c>
      <c r="BY168" s="58">
        <v>0</v>
      </c>
      <c r="BZ168" s="57">
        <v>0</v>
      </c>
      <c r="CA168" s="5">
        <v>0</v>
      </c>
      <c r="CB168" s="58">
        <v>0</v>
      </c>
      <c r="CC168" s="57">
        <v>24.268999999999998</v>
      </c>
      <c r="CD168" s="5">
        <v>1066.3900000000001</v>
      </c>
      <c r="CE168" s="58">
        <f t="shared" si="379"/>
        <v>43940.417816968155</v>
      </c>
      <c r="CF168" s="57">
        <v>38722.379000000001</v>
      </c>
      <c r="CG168" s="5">
        <v>207721.01</v>
      </c>
      <c r="CH168" s="58">
        <f t="shared" si="361"/>
        <v>5364.3659135715816</v>
      </c>
      <c r="CI168" s="57">
        <v>0</v>
      </c>
      <c r="CJ168" s="5">
        <v>0</v>
      </c>
      <c r="CK168" s="58">
        <v>0</v>
      </c>
      <c r="CL168" s="57">
        <v>0</v>
      </c>
      <c r="CM168" s="5">
        <v>0</v>
      </c>
      <c r="CN168" s="58">
        <v>0</v>
      </c>
      <c r="CO168" s="57">
        <v>0</v>
      </c>
      <c r="CP168" s="5">
        <v>0</v>
      </c>
      <c r="CQ168" s="58">
        <v>0</v>
      </c>
      <c r="CR168" s="57">
        <v>5.0510000000000002</v>
      </c>
      <c r="CS168" s="5">
        <v>157.07</v>
      </c>
      <c r="CT168" s="58">
        <f t="shared" si="362"/>
        <v>31096.812512373785</v>
      </c>
      <c r="CU168" s="57">
        <v>0.21199999999999999</v>
      </c>
      <c r="CV168" s="5">
        <v>17.7</v>
      </c>
      <c r="CW168" s="58">
        <f t="shared" si="363"/>
        <v>83490.566037735844</v>
      </c>
      <c r="CX168" s="57">
        <v>0</v>
      </c>
      <c r="CY168" s="5">
        <v>0</v>
      </c>
      <c r="CZ168" s="58">
        <v>0</v>
      </c>
      <c r="DA168" s="57">
        <v>8.5619999999999994</v>
      </c>
      <c r="DB168" s="5">
        <v>401.22</v>
      </c>
      <c r="DC168" s="58">
        <f t="shared" si="374"/>
        <v>46860.546601261398</v>
      </c>
      <c r="DD168" s="57">
        <v>0</v>
      </c>
      <c r="DE168" s="5">
        <v>0</v>
      </c>
      <c r="DF168" s="58">
        <v>0</v>
      </c>
      <c r="DG168" s="57">
        <v>0</v>
      </c>
      <c r="DH168" s="5">
        <v>0</v>
      </c>
      <c r="DI168" s="58">
        <v>0</v>
      </c>
      <c r="DJ168" s="57">
        <v>3.2269999999999999</v>
      </c>
      <c r="DK168" s="5">
        <v>31.58</v>
      </c>
      <c r="DL168" s="58">
        <f t="shared" si="364"/>
        <v>9786.1791137279197</v>
      </c>
      <c r="DM168" s="57">
        <v>0</v>
      </c>
      <c r="DN168" s="5">
        <v>0</v>
      </c>
      <c r="DO168" s="58">
        <v>0</v>
      </c>
      <c r="DP168" s="57">
        <v>0</v>
      </c>
      <c r="DQ168" s="5">
        <v>0</v>
      </c>
      <c r="DR168" s="58">
        <v>0</v>
      </c>
      <c r="DS168" s="57">
        <v>0</v>
      </c>
      <c r="DT168" s="5">
        <v>0</v>
      </c>
      <c r="DU168" s="58">
        <v>0</v>
      </c>
      <c r="DV168" s="57">
        <v>0</v>
      </c>
      <c r="DW168" s="5">
        <v>0</v>
      </c>
      <c r="DX168" s="58">
        <v>0</v>
      </c>
      <c r="DY168" s="57">
        <v>0</v>
      </c>
      <c r="DZ168" s="5">
        <v>0</v>
      </c>
      <c r="EA168" s="58">
        <v>0</v>
      </c>
      <c r="EB168" s="57">
        <v>0</v>
      </c>
      <c r="EC168" s="5">
        <v>0</v>
      </c>
      <c r="ED168" s="58">
        <v>0</v>
      </c>
      <c r="EE168" s="57">
        <v>1279</v>
      </c>
      <c r="EF168" s="5">
        <v>30054.959999999999</v>
      </c>
      <c r="EG168" s="58">
        <f t="shared" si="365"/>
        <v>23498.795934323687</v>
      </c>
      <c r="EH168" s="57">
        <v>0</v>
      </c>
      <c r="EI168" s="5">
        <v>0</v>
      </c>
      <c r="EJ168" s="58">
        <v>0</v>
      </c>
      <c r="EK168" s="57">
        <v>0</v>
      </c>
      <c r="EL168" s="5">
        <v>0</v>
      </c>
      <c r="EM168" s="58">
        <v>0</v>
      </c>
      <c r="EN168" s="57">
        <v>0.4</v>
      </c>
      <c r="EO168" s="5">
        <v>0.03</v>
      </c>
      <c r="EP168" s="58">
        <f t="shared" si="387"/>
        <v>75</v>
      </c>
      <c r="EQ168" s="57">
        <v>767.63</v>
      </c>
      <c r="ER168" s="5">
        <v>8906.26</v>
      </c>
      <c r="ES168" s="58">
        <f t="shared" si="366"/>
        <v>11602.282349569456</v>
      </c>
      <c r="ET168" s="57">
        <v>0</v>
      </c>
      <c r="EU168" s="5">
        <v>0</v>
      </c>
      <c r="EV168" s="58">
        <v>0</v>
      </c>
      <c r="EW168" s="57">
        <v>0</v>
      </c>
      <c r="EX168" s="5">
        <v>0</v>
      </c>
      <c r="EY168" s="58">
        <v>0</v>
      </c>
      <c r="EZ168" s="57"/>
      <c r="FA168" s="5"/>
      <c r="FB168" s="58"/>
      <c r="FC168" s="57">
        <v>0</v>
      </c>
      <c r="FD168" s="5">
        <v>0</v>
      </c>
      <c r="FE168" s="58">
        <v>0</v>
      </c>
      <c r="FF168" s="57">
        <v>50.2</v>
      </c>
      <c r="FG168" s="5">
        <v>550.61</v>
      </c>
      <c r="FH168" s="58">
        <f t="shared" si="376"/>
        <v>10968.326693227091</v>
      </c>
      <c r="FI168" s="57">
        <v>0</v>
      </c>
      <c r="FJ168" s="5">
        <v>0</v>
      </c>
      <c r="FK168" s="58">
        <v>0</v>
      </c>
      <c r="FL168" s="57">
        <v>0</v>
      </c>
      <c r="FM168" s="5">
        <v>0</v>
      </c>
      <c r="FN168" s="58">
        <f t="shared" si="367"/>
        <v>0</v>
      </c>
      <c r="FO168" s="57">
        <v>0</v>
      </c>
      <c r="FP168" s="5">
        <v>0</v>
      </c>
      <c r="FQ168" s="58">
        <v>0</v>
      </c>
      <c r="FR168" s="57">
        <v>0</v>
      </c>
      <c r="FS168" s="5">
        <v>0</v>
      </c>
      <c r="FT168" s="58">
        <v>0</v>
      </c>
      <c r="FU168" s="57">
        <v>0</v>
      </c>
      <c r="FV168" s="5">
        <v>0</v>
      </c>
      <c r="FW168" s="58">
        <v>0</v>
      </c>
      <c r="FX168" s="57">
        <v>0</v>
      </c>
      <c r="FY168" s="5">
        <v>0</v>
      </c>
      <c r="FZ168" s="58">
        <v>0</v>
      </c>
      <c r="GA168" s="57">
        <v>0.72</v>
      </c>
      <c r="GB168" s="5">
        <v>14.3</v>
      </c>
      <c r="GC168" s="58">
        <f t="shared" ref="GC168:GC171" si="389">GB168/GA168*1000</f>
        <v>19861.111111111113</v>
      </c>
      <c r="GD168" s="57">
        <v>0</v>
      </c>
      <c r="GE168" s="5">
        <v>0</v>
      </c>
      <c r="GF168" s="58">
        <v>0</v>
      </c>
      <c r="GG168" s="57">
        <v>0</v>
      </c>
      <c r="GH168" s="5">
        <v>0</v>
      </c>
      <c r="GI168" s="58">
        <v>0</v>
      </c>
      <c r="GJ168" s="57">
        <v>0</v>
      </c>
      <c r="GK168" s="5">
        <v>0</v>
      </c>
      <c r="GL168" s="58">
        <v>0</v>
      </c>
      <c r="GM168" s="57">
        <v>0</v>
      </c>
      <c r="GN168" s="5">
        <v>0</v>
      </c>
      <c r="GO168" s="58">
        <v>0</v>
      </c>
      <c r="GP168" s="57">
        <v>0</v>
      </c>
      <c r="GQ168" s="5">
        <v>0</v>
      </c>
      <c r="GR168" s="58">
        <f t="shared" si="368"/>
        <v>0</v>
      </c>
      <c r="GS168" s="57">
        <v>0</v>
      </c>
      <c r="GT168" s="5">
        <v>0</v>
      </c>
      <c r="GU168" s="58">
        <v>0</v>
      </c>
      <c r="GV168" s="57">
        <v>0</v>
      </c>
      <c r="GW168" s="5">
        <v>0</v>
      </c>
      <c r="GX168" s="58">
        <v>0</v>
      </c>
      <c r="GY168" s="57">
        <v>71208.635999999999</v>
      </c>
      <c r="GZ168" s="5">
        <v>42587.26</v>
      </c>
      <c r="HA168" s="58">
        <f t="shared" si="370"/>
        <v>598.06313380304039</v>
      </c>
      <c r="HB168" s="57">
        <v>0</v>
      </c>
      <c r="HC168" s="5">
        <v>0</v>
      </c>
      <c r="HD168" s="58">
        <f t="shared" si="371"/>
        <v>0</v>
      </c>
      <c r="HE168" s="57"/>
      <c r="HF168" s="5"/>
      <c r="HG168" s="58"/>
      <c r="HH168" s="57">
        <v>0</v>
      </c>
      <c r="HI168" s="5">
        <v>0</v>
      </c>
      <c r="HJ168" s="58">
        <v>0</v>
      </c>
      <c r="HK168" s="57">
        <v>0</v>
      </c>
      <c r="HL168" s="5">
        <v>0</v>
      </c>
      <c r="HM168" s="58">
        <v>0</v>
      </c>
      <c r="HN168" s="57">
        <v>0</v>
      </c>
      <c r="HO168" s="5">
        <v>0</v>
      </c>
      <c r="HP168" s="58">
        <v>0</v>
      </c>
      <c r="HQ168" s="57">
        <v>0</v>
      </c>
      <c r="HR168" s="5">
        <v>0</v>
      </c>
      <c r="HS168" s="58">
        <v>0</v>
      </c>
      <c r="HT168" s="57">
        <v>0</v>
      </c>
      <c r="HU168" s="5">
        <v>0</v>
      </c>
      <c r="HV168" s="58">
        <v>0</v>
      </c>
      <c r="HW168" s="57">
        <v>14.57</v>
      </c>
      <c r="HX168" s="5">
        <v>722.19</v>
      </c>
      <c r="HY168" s="58">
        <f t="shared" si="372"/>
        <v>49566.918325326013</v>
      </c>
      <c r="HZ168" s="59">
        <v>310.14499999999998</v>
      </c>
      <c r="IA168" s="9">
        <v>6902.62</v>
      </c>
      <c r="IB168" s="58">
        <v>22256.1060149285</v>
      </c>
      <c r="IC168" s="57">
        <v>0</v>
      </c>
      <c r="ID168" s="5">
        <v>0</v>
      </c>
      <c r="IE168" s="58">
        <v>0</v>
      </c>
      <c r="IF168" s="57">
        <v>1777.16</v>
      </c>
      <c r="IG168" s="5">
        <v>10570.57</v>
      </c>
      <c r="IH168" s="58">
        <f t="shared" si="373"/>
        <v>5948.0125593643788</v>
      </c>
      <c r="II168" s="57">
        <v>0</v>
      </c>
      <c r="IJ168" s="5">
        <v>0</v>
      </c>
      <c r="IK168" s="58">
        <v>0</v>
      </c>
      <c r="IL168" s="57">
        <v>0</v>
      </c>
      <c r="IM168" s="5">
        <v>0</v>
      </c>
      <c r="IN168" s="58">
        <v>0</v>
      </c>
      <c r="IO168" s="57">
        <v>0</v>
      </c>
      <c r="IP168" s="5">
        <v>0</v>
      </c>
      <c r="IQ168" s="58">
        <v>0</v>
      </c>
      <c r="IR168" s="14">
        <f t="shared" si="251"/>
        <v>114324.34200000002</v>
      </c>
      <c r="IS168" s="58">
        <f t="shared" si="252"/>
        <v>313022.32</v>
      </c>
    </row>
    <row r="169" spans="1:253" x14ac:dyDescent="0.3">
      <c r="A169" s="54">
        <v>2016</v>
      </c>
      <c r="B169" s="50" t="s">
        <v>12</v>
      </c>
      <c r="C169" s="57">
        <v>0</v>
      </c>
      <c r="D169" s="5">
        <v>0</v>
      </c>
      <c r="E169" s="58">
        <v>0</v>
      </c>
      <c r="F169" s="57"/>
      <c r="G169" s="5"/>
      <c r="H169" s="58"/>
      <c r="I169" s="57">
        <v>0</v>
      </c>
      <c r="J169" s="5">
        <v>0</v>
      </c>
      <c r="K169" s="58">
        <v>0</v>
      </c>
      <c r="L169" s="57">
        <v>43.094999999999999</v>
      </c>
      <c r="M169" s="5">
        <v>607.04</v>
      </c>
      <c r="N169" s="58">
        <f t="shared" si="356"/>
        <v>14086.08887341919</v>
      </c>
      <c r="O169" s="57">
        <v>0</v>
      </c>
      <c r="P169" s="5">
        <v>0</v>
      </c>
      <c r="Q169" s="58">
        <v>0</v>
      </c>
      <c r="R169" s="57">
        <v>3</v>
      </c>
      <c r="S169" s="5">
        <v>21.37</v>
      </c>
      <c r="T169" s="58">
        <f t="shared" si="357"/>
        <v>7123.3333333333339</v>
      </c>
      <c r="U169" s="57">
        <v>0</v>
      </c>
      <c r="V169" s="5">
        <v>0</v>
      </c>
      <c r="W169" s="58">
        <v>0</v>
      </c>
      <c r="X169" s="57">
        <v>0</v>
      </c>
      <c r="Y169" s="5">
        <v>0</v>
      </c>
      <c r="Z169" s="58">
        <f t="shared" si="358"/>
        <v>0</v>
      </c>
      <c r="AA169" s="57">
        <v>0</v>
      </c>
      <c r="AB169" s="5">
        <v>0</v>
      </c>
      <c r="AC169" s="58">
        <v>0</v>
      </c>
      <c r="AD169" s="57">
        <v>1.05</v>
      </c>
      <c r="AE169" s="5">
        <v>13.19</v>
      </c>
      <c r="AF169" s="58">
        <f t="shared" si="384"/>
        <v>12561.904761904761</v>
      </c>
      <c r="AG169" s="57">
        <v>0</v>
      </c>
      <c r="AH169" s="5">
        <v>0</v>
      </c>
      <c r="AI169" s="58">
        <v>0</v>
      </c>
      <c r="AJ169" s="57">
        <v>0</v>
      </c>
      <c r="AK169" s="5">
        <v>0</v>
      </c>
      <c r="AL169" s="58">
        <v>0</v>
      </c>
      <c r="AM169" s="57">
        <v>0</v>
      </c>
      <c r="AN169" s="5">
        <v>0</v>
      </c>
      <c r="AO169" s="58">
        <v>0</v>
      </c>
      <c r="AP169" s="57">
        <v>0</v>
      </c>
      <c r="AQ169" s="5">
        <v>0</v>
      </c>
      <c r="AR169" s="58">
        <v>0</v>
      </c>
      <c r="AS169" s="57">
        <v>0</v>
      </c>
      <c r="AT169" s="5">
        <v>0</v>
      </c>
      <c r="AU169" s="58">
        <v>0</v>
      </c>
      <c r="AV169" s="57">
        <v>121.679</v>
      </c>
      <c r="AW169" s="5">
        <v>3184.5</v>
      </c>
      <c r="AX169" s="58">
        <f t="shared" si="359"/>
        <v>26171.319619654994</v>
      </c>
      <c r="AY169" s="57"/>
      <c r="AZ169" s="5"/>
      <c r="BA169" s="58"/>
      <c r="BB169" s="57">
        <v>0</v>
      </c>
      <c r="BC169" s="5">
        <v>0</v>
      </c>
      <c r="BD169" s="58">
        <f t="shared" si="360"/>
        <v>0</v>
      </c>
      <c r="BE169" s="57"/>
      <c r="BF169" s="5"/>
      <c r="BG169" s="58"/>
      <c r="BH169" s="57">
        <v>0</v>
      </c>
      <c r="BI169" s="5">
        <v>0</v>
      </c>
      <c r="BJ169" s="58">
        <v>0</v>
      </c>
      <c r="BK169" s="57">
        <v>0</v>
      </c>
      <c r="BL169" s="5">
        <v>0</v>
      </c>
      <c r="BM169" s="58">
        <v>0</v>
      </c>
      <c r="BN169" s="57">
        <v>0</v>
      </c>
      <c r="BO169" s="5">
        <v>0</v>
      </c>
      <c r="BP169" s="58">
        <v>0</v>
      </c>
      <c r="BQ169" s="57">
        <v>0</v>
      </c>
      <c r="BR169" s="5">
        <v>0</v>
      </c>
      <c r="BS169" s="58">
        <v>0</v>
      </c>
      <c r="BT169" s="57">
        <v>0</v>
      </c>
      <c r="BU169" s="5">
        <v>0</v>
      </c>
      <c r="BV169" s="58">
        <v>0</v>
      </c>
      <c r="BW169" s="57">
        <v>0</v>
      </c>
      <c r="BX169" s="5">
        <v>0</v>
      </c>
      <c r="BY169" s="58">
        <v>0</v>
      </c>
      <c r="BZ169" s="57">
        <v>0</v>
      </c>
      <c r="CA169" s="5">
        <v>0</v>
      </c>
      <c r="CB169" s="58">
        <v>0</v>
      </c>
      <c r="CC169" s="57">
        <v>4950</v>
      </c>
      <c r="CD169" s="5">
        <v>99032</v>
      </c>
      <c r="CE169" s="58">
        <f t="shared" si="379"/>
        <v>20006.464646464647</v>
      </c>
      <c r="CF169" s="57">
        <v>30652.863000000001</v>
      </c>
      <c r="CG169" s="5">
        <v>178302.43</v>
      </c>
      <c r="CH169" s="58">
        <f t="shared" si="361"/>
        <v>5816.8279419772307</v>
      </c>
      <c r="CI169" s="57">
        <v>0</v>
      </c>
      <c r="CJ169" s="5">
        <v>0</v>
      </c>
      <c r="CK169" s="58">
        <v>0</v>
      </c>
      <c r="CL169" s="57">
        <v>0</v>
      </c>
      <c r="CM169" s="5">
        <v>0</v>
      </c>
      <c r="CN169" s="58">
        <v>0</v>
      </c>
      <c r="CO169" s="57">
        <v>0.83299999999999996</v>
      </c>
      <c r="CP169" s="5">
        <v>13.22</v>
      </c>
      <c r="CQ169" s="58">
        <f t="shared" ref="CQ169" si="390">CP169/CO169*1000</f>
        <v>15870.348139255704</v>
      </c>
      <c r="CR169" s="57">
        <v>5.593</v>
      </c>
      <c r="CS169" s="5">
        <v>154.15</v>
      </c>
      <c r="CT169" s="58">
        <f t="shared" si="362"/>
        <v>27561.237260861792</v>
      </c>
      <c r="CU169" s="57">
        <v>9.6120000000000001</v>
      </c>
      <c r="CV169" s="5">
        <v>349.3</v>
      </c>
      <c r="CW169" s="58">
        <f t="shared" si="363"/>
        <v>36339.991677070328</v>
      </c>
      <c r="CX169" s="57">
        <v>0</v>
      </c>
      <c r="CY169" s="5">
        <v>0</v>
      </c>
      <c r="CZ169" s="58">
        <v>0</v>
      </c>
      <c r="DA169" s="57">
        <v>12.08</v>
      </c>
      <c r="DB169" s="5">
        <v>376.83</v>
      </c>
      <c r="DC169" s="58">
        <f t="shared" si="374"/>
        <v>31194.536423841058</v>
      </c>
      <c r="DD169" s="57">
        <v>0</v>
      </c>
      <c r="DE169" s="5">
        <v>0</v>
      </c>
      <c r="DF169" s="58">
        <v>0</v>
      </c>
      <c r="DG169" s="57">
        <v>0</v>
      </c>
      <c r="DH169" s="5">
        <v>0</v>
      </c>
      <c r="DI169" s="58">
        <v>0</v>
      </c>
      <c r="DJ169" s="57">
        <v>3.7839999999999998</v>
      </c>
      <c r="DK169" s="5">
        <v>38.479999999999997</v>
      </c>
      <c r="DL169" s="58">
        <f t="shared" si="364"/>
        <v>10169.133192389007</v>
      </c>
      <c r="DM169" s="57">
        <v>0</v>
      </c>
      <c r="DN169" s="5">
        <v>0</v>
      </c>
      <c r="DO169" s="58">
        <v>0</v>
      </c>
      <c r="DP169" s="57">
        <v>0</v>
      </c>
      <c r="DQ169" s="5">
        <v>0</v>
      </c>
      <c r="DR169" s="58">
        <v>0</v>
      </c>
      <c r="DS169" s="57">
        <v>0</v>
      </c>
      <c r="DT169" s="5">
        <v>0</v>
      </c>
      <c r="DU169" s="58">
        <v>0</v>
      </c>
      <c r="DV169" s="57">
        <v>0</v>
      </c>
      <c r="DW169" s="5">
        <v>0</v>
      </c>
      <c r="DX169" s="58">
        <v>0</v>
      </c>
      <c r="DY169" s="57">
        <v>0</v>
      </c>
      <c r="DZ169" s="5">
        <v>0</v>
      </c>
      <c r="EA169" s="58">
        <v>0</v>
      </c>
      <c r="EB169" s="57">
        <v>0</v>
      </c>
      <c r="EC169" s="5">
        <v>0</v>
      </c>
      <c r="ED169" s="58">
        <v>0</v>
      </c>
      <c r="EE169" s="57">
        <v>532</v>
      </c>
      <c r="EF169" s="5">
        <v>10738.42</v>
      </c>
      <c r="EG169" s="58">
        <f t="shared" si="365"/>
        <v>20185</v>
      </c>
      <c r="EH169" s="57">
        <v>0</v>
      </c>
      <c r="EI169" s="5">
        <v>0</v>
      </c>
      <c r="EJ169" s="58">
        <v>0</v>
      </c>
      <c r="EK169" s="57">
        <v>0</v>
      </c>
      <c r="EL169" s="5">
        <v>0</v>
      </c>
      <c r="EM169" s="58">
        <v>0</v>
      </c>
      <c r="EN169" s="57">
        <v>0</v>
      </c>
      <c r="EO169" s="5">
        <v>0</v>
      </c>
      <c r="EP169" s="58">
        <v>0</v>
      </c>
      <c r="EQ169" s="57">
        <v>181.505</v>
      </c>
      <c r="ER169" s="5">
        <v>2827.09</v>
      </c>
      <c r="ES169" s="58">
        <f t="shared" si="366"/>
        <v>15575.82435745572</v>
      </c>
      <c r="ET169" s="57">
        <v>0</v>
      </c>
      <c r="EU169" s="5">
        <v>0</v>
      </c>
      <c r="EV169" s="58">
        <v>0</v>
      </c>
      <c r="EW169" s="57">
        <v>0</v>
      </c>
      <c r="EX169" s="5">
        <v>0</v>
      </c>
      <c r="EY169" s="58">
        <v>0</v>
      </c>
      <c r="EZ169" s="57"/>
      <c r="FA169" s="5"/>
      <c r="FB169" s="58"/>
      <c r="FC169" s="57">
        <v>0</v>
      </c>
      <c r="FD169" s="5">
        <v>0</v>
      </c>
      <c r="FE169" s="58">
        <v>0</v>
      </c>
      <c r="FF169" s="57">
        <v>0</v>
      </c>
      <c r="FG169" s="5">
        <v>0</v>
      </c>
      <c r="FH169" s="58">
        <v>0</v>
      </c>
      <c r="FI169" s="57">
        <v>0</v>
      </c>
      <c r="FJ169" s="5">
        <v>0</v>
      </c>
      <c r="FK169" s="58">
        <v>0</v>
      </c>
      <c r="FL169" s="57">
        <v>0</v>
      </c>
      <c r="FM169" s="5">
        <v>0</v>
      </c>
      <c r="FN169" s="58">
        <f t="shared" si="367"/>
        <v>0</v>
      </c>
      <c r="FO169" s="57">
        <v>5.0000000000000001E-3</v>
      </c>
      <c r="FP169" s="5">
        <v>0.12</v>
      </c>
      <c r="FQ169" s="58">
        <f t="shared" ref="FQ169" si="391">FP169/FO169*1000</f>
        <v>24000</v>
      </c>
      <c r="FR169" s="57">
        <v>0</v>
      </c>
      <c r="FS169" s="5">
        <v>0</v>
      </c>
      <c r="FT169" s="58">
        <v>0</v>
      </c>
      <c r="FU169" s="57">
        <v>0</v>
      </c>
      <c r="FV169" s="5">
        <v>0</v>
      </c>
      <c r="FW169" s="58">
        <v>0</v>
      </c>
      <c r="FX169" s="57">
        <v>0</v>
      </c>
      <c r="FY169" s="5">
        <v>0</v>
      </c>
      <c r="FZ169" s="58">
        <v>0</v>
      </c>
      <c r="GA169" s="57">
        <v>0</v>
      </c>
      <c r="GB169" s="5">
        <v>0</v>
      </c>
      <c r="GC169" s="58">
        <v>0</v>
      </c>
      <c r="GD169" s="57">
        <v>0</v>
      </c>
      <c r="GE169" s="5">
        <v>0</v>
      </c>
      <c r="GF169" s="58">
        <v>0</v>
      </c>
      <c r="GG169" s="57">
        <v>0</v>
      </c>
      <c r="GH169" s="5">
        <v>0</v>
      </c>
      <c r="GI169" s="58">
        <v>0</v>
      </c>
      <c r="GJ169" s="57">
        <v>0</v>
      </c>
      <c r="GK169" s="5">
        <v>0</v>
      </c>
      <c r="GL169" s="58">
        <v>0</v>
      </c>
      <c r="GM169" s="57">
        <v>0</v>
      </c>
      <c r="GN169" s="5">
        <v>0</v>
      </c>
      <c r="GO169" s="58">
        <v>0</v>
      </c>
      <c r="GP169" s="57">
        <v>0</v>
      </c>
      <c r="GQ169" s="5">
        <v>0</v>
      </c>
      <c r="GR169" s="58">
        <f t="shared" si="368"/>
        <v>0</v>
      </c>
      <c r="GS169" s="57">
        <v>0</v>
      </c>
      <c r="GT169" s="5">
        <v>0</v>
      </c>
      <c r="GU169" s="58">
        <v>0</v>
      </c>
      <c r="GV169" s="57">
        <v>0</v>
      </c>
      <c r="GW169" s="5">
        <v>0</v>
      </c>
      <c r="GX169" s="58">
        <v>0</v>
      </c>
      <c r="GY169" s="57">
        <v>23859.284</v>
      </c>
      <c r="GZ169" s="5">
        <v>150595.07999999999</v>
      </c>
      <c r="HA169" s="58">
        <f t="shared" si="370"/>
        <v>6311.8021479605168</v>
      </c>
      <c r="HB169" s="57">
        <v>0</v>
      </c>
      <c r="HC169" s="5">
        <v>0</v>
      </c>
      <c r="HD169" s="58">
        <f t="shared" si="371"/>
        <v>0</v>
      </c>
      <c r="HE169" s="57"/>
      <c r="HF169" s="5"/>
      <c r="HG169" s="58"/>
      <c r="HH169" s="57">
        <v>0.33900000000000002</v>
      </c>
      <c r="HI169" s="5">
        <v>2.61</v>
      </c>
      <c r="HJ169" s="58">
        <f t="shared" si="386"/>
        <v>7699.1150442477865</v>
      </c>
      <c r="HK169" s="57">
        <v>0</v>
      </c>
      <c r="HL169" s="5">
        <v>0</v>
      </c>
      <c r="HM169" s="58">
        <v>0</v>
      </c>
      <c r="HN169" s="57">
        <v>0</v>
      </c>
      <c r="HO169" s="5">
        <v>0</v>
      </c>
      <c r="HP169" s="58">
        <v>0</v>
      </c>
      <c r="HQ169" s="57">
        <v>4500</v>
      </c>
      <c r="HR169" s="5">
        <v>30707.39</v>
      </c>
      <c r="HS169" s="58">
        <f t="shared" si="381"/>
        <v>6823.8644444444444</v>
      </c>
      <c r="HT169" s="57">
        <v>2.4E-2</v>
      </c>
      <c r="HU169" s="5">
        <v>0.45</v>
      </c>
      <c r="HV169" s="58">
        <f t="shared" si="382"/>
        <v>18750</v>
      </c>
      <c r="HW169" s="57">
        <v>0</v>
      </c>
      <c r="HX169" s="5">
        <v>0</v>
      </c>
      <c r="HY169" s="58">
        <v>0</v>
      </c>
      <c r="HZ169" s="59">
        <v>1476.155</v>
      </c>
      <c r="IA169" s="9">
        <v>34579.410000000003</v>
      </c>
      <c r="IB169" s="58">
        <v>23425.324576348692</v>
      </c>
      <c r="IC169" s="57">
        <v>146</v>
      </c>
      <c r="ID169" s="5">
        <v>1013.52</v>
      </c>
      <c r="IE169" s="58">
        <f t="shared" si="377"/>
        <v>6941.9178082191784</v>
      </c>
      <c r="IF169" s="57">
        <v>4915.4880000000003</v>
      </c>
      <c r="IG169" s="5">
        <v>26553.03</v>
      </c>
      <c r="IH169" s="58">
        <f t="shared" si="373"/>
        <v>5401.9112649649423</v>
      </c>
      <c r="II169" s="57">
        <v>0</v>
      </c>
      <c r="IJ169" s="5">
        <v>0</v>
      </c>
      <c r="IK169" s="58">
        <v>0</v>
      </c>
      <c r="IL169" s="57">
        <v>0</v>
      </c>
      <c r="IM169" s="5">
        <v>0</v>
      </c>
      <c r="IN169" s="58">
        <v>0</v>
      </c>
      <c r="IO169" s="57">
        <v>0</v>
      </c>
      <c r="IP169" s="5">
        <v>0</v>
      </c>
      <c r="IQ169" s="58">
        <v>0</v>
      </c>
      <c r="IR169" s="14">
        <f t="shared" si="251"/>
        <v>71414.388999999996</v>
      </c>
      <c r="IS169" s="58">
        <f t="shared" si="252"/>
        <v>539109.63</v>
      </c>
    </row>
    <row r="170" spans="1:253" x14ac:dyDescent="0.3">
      <c r="A170" s="54">
        <v>2016</v>
      </c>
      <c r="B170" s="50" t="s">
        <v>13</v>
      </c>
      <c r="C170" s="57">
        <v>0</v>
      </c>
      <c r="D170" s="5">
        <v>0</v>
      </c>
      <c r="E170" s="58">
        <v>0</v>
      </c>
      <c r="F170" s="57"/>
      <c r="G170" s="5"/>
      <c r="H170" s="58"/>
      <c r="I170" s="57">
        <v>0</v>
      </c>
      <c r="J170" s="5">
        <v>0</v>
      </c>
      <c r="K170" s="58">
        <v>0</v>
      </c>
      <c r="L170" s="57">
        <v>236.5</v>
      </c>
      <c r="M170" s="5">
        <v>3141.3</v>
      </c>
      <c r="N170" s="58">
        <f t="shared" si="356"/>
        <v>13282.452431289641</v>
      </c>
      <c r="O170" s="57">
        <v>0</v>
      </c>
      <c r="P170" s="5">
        <v>0</v>
      </c>
      <c r="Q170" s="58">
        <v>0</v>
      </c>
      <c r="R170" s="57">
        <v>54.503</v>
      </c>
      <c r="S170" s="5">
        <v>485.28</v>
      </c>
      <c r="T170" s="58">
        <f t="shared" si="357"/>
        <v>8903.7300699044081</v>
      </c>
      <c r="U170" s="57">
        <v>0</v>
      </c>
      <c r="V170" s="5">
        <v>0</v>
      </c>
      <c r="W170" s="58">
        <v>0</v>
      </c>
      <c r="X170" s="57">
        <v>0</v>
      </c>
      <c r="Y170" s="5">
        <v>0</v>
      </c>
      <c r="Z170" s="58">
        <f t="shared" si="358"/>
        <v>0</v>
      </c>
      <c r="AA170" s="57">
        <v>0.1</v>
      </c>
      <c r="AB170" s="5">
        <v>1.39</v>
      </c>
      <c r="AC170" s="58">
        <f t="shared" ref="AC170" si="392">AB170/AA170*1000</f>
        <v>13899.999999999998</v>
      </c>
      <c r="AD170" s="57">
        <v>0</v>
      </c>
      <c r="AE170" s="5">
        <v>0</v>
      </c>
      <c r="AF170" s="58">
        <v>0</v>
      </c>
      <c r="AG170" s="57">
        <v>0</v>
      </c>
      <c r="AH170" s="5">
        <v>0</v>
      </c>
      <c r="AI170" s="58">
        <v>0</v>
      </c>
      <c r="AJ170" s="57">
        <v>0</v>
      </c>
      <c r="AK170" s="5">
        <v>0</v>
      </c>
      <c r="AL170" s="58">
        <v>0</v>
      </c>
      <c r="AM170" s="57">
        <v>0</v>
      </c>
      <c r="AN170" s="5">
        <v>0</v>
      </c>
      <c r="AO170" s="58">
        <v>0</v>
      </c>
      <c r="AP170" s="57">
        <v>0</v>
      </c>
      <c r="AQ170" s="5">
        <v>0</v>
      </c>
      <c r="AR170" s="58">
        <v>0</v>
      </c>
      <c r="AS170" s="57">
        <v>0</v>
      </c>
      <c r="AT170" s="5">
        <v>0</v>
      </c>
      <c r="AU170" s="58">
        <v>0</v>
      </c>
      <c r="AV170" s="57">
        <v>127.09699999999999</v>
      </c>
      <c r="AW170" s="5">
        <v>3384.06</v>
      </c>
      <c r="AX170" s="58">
        <f t="shared" si="359"/>
        <v>26625.805487147612</v>
      </c>
      <c r="AY170" s="57"/>
      <c r="AZ170" s="5"/>
      <c r="BA170" s="58"/>
      <c r="BB170" s="57">
        <v>0</v>
      </c>
      <c r="BC170" s="5">
        <v>0</v>
      </c>
      <c r="BD170" s="58">
        <f t="shared" si="360"/>
        <v>0</v>
      </c>
      <c r="BE170" s="57"/>
      <c r="BF170" s="5"/>
      <c r="BG170" s="58"/>
      <c r="BH170" s="57">
        <v>0</v>
      </c>
      <c r="BI170" s="5">
        <v>0</v>
      </c>
      <c r="BJ170" s="58">
        <v>0</v>
      </c>
      <c r="BK170" s="57">
        <v>0</v>
      </c>
      <c r="BL170" s="5">
        <v>0</v>
      </c>
      <c r="BM170" s="58">
        <v>0</v>
      </c>
      <c r="BN170" s="57">
        <v>0</v>
      </c>
      <c r="BO170" s="5">
        <v>0</v>
      </c>
      <c r="BP170" s="58">
        <v>0</v>
      </c>
      <c r="BQ170" s="57">
        <v>0</v>
      </c>
      <c r="BR170" s="5">
        <v>0</v>
      </c>
      <c r="BS170" s="58">
        <v>0</v>
      </c>
      <c r="BT170" s="57">
        <v>0</v>
      </c>
      <c r="BU170" s="5">
        <v>0</v>
      </c>
      <c r="BV170" s="58">
        <v>0</v>
      </c>
      <c r="BW170" s="57">
        <v>0</v>
      </c>
      <c r="BX170" s="5">
        <v>0</v>
      </c>
      <c r="BY170" s="58">
        <v>0</v>
      </c>
      <c r="BZ170" s="57">
        <v>0</v>
      </c>
      <c r="CA170" s="5">
        <v>0</v>
      </c>
      <c r="CB170" s="58">
        <v>0</v>
      </c>
      <c r="CC170" s="57">
        <v>0</v>
      </c>
      <c r="CD170" s="5">
        <v>0</v>
      </c>
      <c r="CE170" s="58">
        <v>0</v>
      </c>
      <c r="CF170" s="57">
        <v>27066.292000000001</v>
      </c>
      <c r="CG170" s="5">
        <v>157002.53</v>
      </c>
      <c r="CH170" s="58">
        <f t="shared" si="361"/>
        <v>5800.6663786823847</v>
      </c>
      <c r="CI170" s="57">
        <v>0</v>
      </c>
      <c r="CJ170" s="5">
        <v>0</v>
      </c>
      <c r="CK170" s="58">
        <v>0</v>
      </c>
      <c r="CL170" s="57">
        <v>0</v>
      </c>
      <c r="CM170" s="5">
        <v>0</v>
      </c>
      <c r="CN170" s="58">
        <v>0</v>
      </c>
      <c r="CO170" s="57">
        <v>0</v>
      </c>
      <c r="CP170" s="5">
        <v>0</v>
      </c>
      <c r="CQ170" s="58">
        <v>0</v>
      </c>
      <c r="CR170" s="57">
        <v>4.8719999999999999</v>
      </c>
      <c r="CS170" s="5">
        <v>140.38</v>
      </c>
      <c r="CT170" s="58">
        <f t="shared" si="362"/>
        <v>28813.628899835796</v>
      </c>
      <c r="CU170" s="57">
        <v>0.30599999999999999</v>
      </c>
      <c r="CV170" s="5">
        <v>17.96</v>
      </c>
      <c r="CW170" s="58">
        <f t="shared" si="363"/>
        <v>58692.810457516345</v>
      </c>
      <c r="CX170" s="57">
        <v>0</v>
      </c>
      <c r="CY170" s="5">
        <v>0</v>
      </c>
      <c r="CZ170" s="58">
        <v>0</v>
      </c>
      <c r="DA170" s="57">
        <v>7.96</v>
      </c>
      <c r="DB170" s="5">
        <v>232.45</v>
      </c>
      <c r="DC170" s="58">
        <f t="shared" si="374"/>
        <v>29202.261306532662</v>
      </c>
      <c r="DD170" s="57">
        <v>0</v>
      </c>
      <c r="DE170" s="5">
        <v>0</v>
      </c>
      <c r="DF170" s="58">
        <v>0</v>
      </c>
      <c r="DG170" s="57">
        <v>0.72</v>
      </c>
      <c r="DH170" s="5">
        <v>12.98</v>
      </c>
      <c r="DI170" s="58">
        <f t="shared" si="380"/>
        <v>18027.777777777777</v>
      </c>
      <c r="DJ170" s="57">
        <v>4.798</v>
      </c>
      <c r="DK170" s="5">
        <v>49</v>
      </c>
      <c r="DL170" s="58">
        <f t="shared" si="364"/>
        <v>10212.588578574407</v>
      </c>
      <c r="DM170" s="57">
        <v>0</v>
      </c>
      <c r="DN170" s="5">
        <v>0</v>
      </c>
      <c r="DO170" s="58">
        <v>0</v>
      </c>
      <c r="DP170" s="57">
        <v>0</v>
      </c>
      <c r="DQ170" s="5">
        <v>0</v>
      </c>
      <c r="DR170" s="58">
        <v>0</v>
      </c>
      <c r="DS170" s="57">
        <v>0</v>
      </c>
      <c r="DT170" s="5">
        <v>0</v>
      </c>
      <c r="DU170" s="58">
        <v>0</v>
      </c>
      <c r="DV170" s="57">
        <v>0</v>
      </c>
      <c r="DW170" s="5">
        <v>0</v>
      </c>
      <c r="DX170" s="58">
        <v>0</v>
      </c>
      <c r="DY170" s="57">
        <v>0</v>
      </c>
      <c r="DZ170" s="5">
        <v>0</v>
      </c>
      <c r="EA170" s="58">
        <v>0</v>
      </c>
      <c r="EB170" s="57">
        <v>0</v>
      </c>
      <c r="EC170" s="5">
        <v>0</v>
      </c>
      <c r="ED170" s="58">
        <v>0</v>
      </c>
      <c r="EE170" s="57">
        <v>75</v>
      </c>
      <c r="EF170" s="5">
        <v>1752.23</v>
      </c>
      <c r="EG170" s="58">
        <f t="shared" si="365"/>
        <v>23363.066666666669</v>
      </c>
      <c r="EH170" s="57">
        <v>0</v>
      </c>
      <c r="EI170" s="5">
        <v>0</v>
      </c>
      <c r="EJ170" s="58">
        <v>0</v>
      </c>
      <c r="EK170" s="57">
        <v>0</v>
      </c>
      <c r="EL170" s="5">
        <v>0</v>
      </c>
      <c r="EM170" s="58">
        <v>0</v>
      </c>
      <c r="EN170" s="57">
        <v>0</v>
      </c>
      <c r="EO170" s="5">
        <v>0</v>
      </c>
      <c r="EP170" s="58">
        <v>0</v>
      </c>
      <c r="EQ170" s="57">
        <v>388.29</v>
      </c>
      <c r="ER170" s="5">
        <v>3658.84</v>
      </c>
      <c r="ES170" s="58">
        <f t="shared" si="366"/>
        <v>9422.9570681706973</v>
      </c>
      <c r="ET170" s="57">
        <v>0</v>
      </c>
      <c r="EU170" s="5">
        <v>0</v>
      </c>
      <c r="EV170" s="58">
        <v>0</v>
      </c>
      <c r="EW170" s="57">
        <v>0</v>
      </c>
      <c r="EX170" s="5">
        <v>0</v>
      </c>
      <c r="EY170" s="58">
        <v>0</v>
      </c>
      <c r="EZ170" s="57"/>
      <c r="FA170" s="5"/>
      <c r="FB170" s="58"/>
      <c r="FC170" s="57">
        <v>0</v>
      </c>
      <c r="FD170" s="5">
        <v>0</v>
      </c>
      <c r="FE170" s="58">
        <v>0</v>
      </c>
      <c r="FF170" s="57">
        <v>25.7</v>
      </c>
      <c r="FG170" s="5">
        <v>265.83999999999997</v>
      </c>
      <c r="FH170" s="58">
        <f t="shared" si="376"/>
        <v>10343.968871595329</v>
      </c>
      <c r="FI170" s="57">
        <v>0</v>
      </c>
      <c r="FJ170" s="5">
        <v>0</v>
      </c>
      <c r="FK170" s="58">
        <v>0</v>
      </c>
      <c r="FL170" s="57">
        <v>0</v>
      </c>
      <c r="FM170" s="5">
        <v>0</v>
      </c>
      <c r="FN170" s="58">
        <f t="shared" si="367"/>
        <v>0</v>
      </c>
      <c r="FO170" s="57">
        <v>0</v>
      </c>
      <c r="FP170" s="5">
        <v>0</v>
      </c>
      <c r="FQ170" s="58">
        <v>0</v>
      </c>
      <c r="FR170" s="57">
        <v>0</v>
      </c>
      <c r="FS170" s="5">
        <v>0</v>
      </c>
      <c r="FT170" s="58">
        <v>0</v>
      </c>
      <c r="FU170" s="57">
        <v>0</v>
      </c>
      <c r="FV170" s="5">
        <v>0</v>
      </c>
      <c r="FW170" s="58">
        <v>0</v>
      </c>
      <c r="FX170" s="57">
        <v>0</v>
      </c>
      <c r="FY170" s="5">
        <v>0</v>
      </c>
      <c r="FZ170" s="58">
        <v>0</v>
      </c>
      <c r="GA170" s="57">
        <v>0</v>
      </c>
      <c r="GB170" s="5">
        <v>0</v>
      </c>
      <c r="GC170" s="58">
        <v>0</v>
      </c>
      <c r="GD170" s="57">
        <v>0</v>
      </c>
      <c r="GE170" s="5">
        <v>0</v>
      </c>
      <c r="GF170" s="58">
        <v>0</v>
      </c>
      <c r="GG170" s="57">
        <v>0</v>
      </c>
      <c r="GH170" s="5">
        <v>0</v>
      </c>
      <c r="GI170" s="58">
        <v>0</v>
      </c>
      <c r="GJ170" s="57">
        <v>0</v>
      </c>
      <c r="GK170" s="5">
        <v>0</v>
      </c>
      <c r="GL170" s="58">
        <v>0</v>
      </c>
      <c r="GM170" s="57">
        <v>0</v>
      </c>
      <c r="GN170" s="5">
        <v>0</v>
      </c>
      <c r="GO170" s="58">
        <v>0</v>
      </c>
      <c r="GP170" s="57">
        <v>0</v>
      </c>
      <c r="GQ170" s="5">
        <v>0</v>
      </c>
      <c r="GR170" s="58">
        <f t="shared" si="368"/>
        <v>0</v>
      </c>
      <c r="GS170" s="57">
        <v>21.927</v>
      </c>
      <c r="GT170" s="5">
        <v>501.61</v>
      </c>
      <c r="GU170" s="58">
        <f t="shared" si="369"/>
        <v>22876.362475486843</v>
      </c>
      <c r="GV170" s="57">
        <v>0</v>
      </c>
      <c r="GW170" s="5">
        <v>0</v>
      </c>
      <c r="GX170" s="58">
        <v>0</v>
      </c>
      <c r="GY170" s="57">
        <v>96639.873999999996</v>
      </c>
      <c r="GZ170" s="5">
        <v>599738.38</v>
      </c>
      <c r="HA170" s="58">
        <f t="shared" si="370"/>
        <v>6205.910202242193</v>
      </c>
      <c r="HB170" s="57">
        <v>0</v>
      </c>
      <c r="HC170" s="5">
        <v>0</v>
      </c>
      <c r="HD170" s="58">
        <f t="shared" si="371"/>
        <v>0</v>
      </c>
      <c r="HE170" s="57"/>
      <c r="HF170" s="5"/>
      <c r="HG170" s="58"/>
      <c r="HH170" s="57">
        <v>0</v>
      </c>
      <c r="HI170" s="5">
        <v>0</v>
      </c>
      <c r="HJ170" s="58">
        <v>0</v>
      </c>
      <c r="HK170" s="57">
        <v>0</v>
      </c>
      <c r="HL170" s="5">
        <v>0</v>
      </c>
      <c r="HM170" s="58">
        <v>0</v>
      </c>
      <c r="HN170" s="57">
        <v>0</v>
      </c>
      <c r="HO170" s="5">
        <v>0</v>
      </c>
      <c r="HP170" s="58">
        <v>0</v>
      </c>
      <c r="HQ170" s="57">
        <v>3500</v>
      </c>
      <c r="HR170" s="5">
        <v>22540.400000000001</v>
      </c>
      <c r="HS170" s="58">
        <f t="shared" si="381"/>
        <v>6440.1142857142868</v>
      </c>
      <c r="HT170" s="57">
        <v>0</v>
      </c>
      <c r="HU170" s="5">
        <v>0</v>
      </c>
      <c r="HV170" s="58">
        <v>0</v>
      </c>
      <c r="HW170" s="57">
        <v>37.112000000000002</v>
      </c>
      <c r="HX170" s="5">
        <v>1180.4000000000001</v>
      </c>
      <c r="HY170" s="58">
        <f t="shared" si="372"/>
        <v>31806.423798232376</v>
      </c>
      <c r="HZ170" s="59">
        <v>1897.52</v>
      </c>
      <c r="IA170" s="9">
        <v>48011.48</v>
      </c>
      <c r="IB170" s="58">
        <v>25302.226063493403</v>
      </c>
      <c r="IC170" s="57">
        <v>0</v>
      </c>
      <c r="ID170" s="5">
        <v>0</v>
      </c>
      <c r="IE170" s="58">
        <v>0</v>
      </c>
      <c r="IF170" s="57">
        <v>5601.875</v>
      </c>
      <c r="IG170" s="5">
        <v>33114.61</v>
      </c>
      <c r="IH170" s="58">
        <f t="shared" si="373"/>
        <v>5911.3439696530177</v>
      </c>
      <c r="II170" s="57">
        <v>0</v>
      </c>
      <c r="IJ170" s="5">
        <v>0</v>
      </c>
      <c r="IK170" s="58">
        <v>0</v>
      </c>
      <c r="IL170" s="57">
        <v>0</v>
      </c>
      <c r="IM170" s="5">
        <v>0</v>
      </c>
      <c r="IN170" s="58">
        <v>0</v>
      </c>
      <c r="IO170" s="57">
        <v>0</v>
      </c>
      <c r="IP170" s="5">
        <v>0</v>
      </c>
      <c r="IQ170" s="58">
        <v>0</v>
      </c>
      <c r="IR170" s="14">
        <f t="shared" si="251"/>
        <v>135690.44600000003</v>
      </c>
      <c r="IS170" s="58">
        <f t="shared" si="252"/>
        <v>875231.12</v>
      </c>
    </row>
    <row r="171" spans="1:253" x14ac:dyDescent="0.3">
      <c r="A171" s="54">
        <v>2016</v>
      </c>
      <c r="B171" s="50" t="s">
        <v>14</v>
      </c>
      <c r="C171" s="57">
        <v>0</v>
      </c>
      <c r="D171" s="5">
        <v>0</v>
      </c>
      <c r="E171" s="58">
        <v>0</v>
      </c>
      <c r="F171" s="57"/>
      <c r="G171" s="5"/>
      <c r="H171" s="58"/>
      <c r="I171" s="57">
        <v>0</v>
      </c>
      <c r="J171" s="5">
        <v>0</v>
      </c>
      <c r="K171" s="58">
        <v>0</v>
      </c>
      <c r="L171" s="57">
        <v>257.88499999999999</v>
      </c>
      <c r="M171" s="5">
        <v>3546.9</v>
      </c>
      <c r="N171" s="58">
        <f t="shared" si="356"/>
        <v>13753.804990596585</v>
      </c>
      <c r="O171" s="57">
        <v>0</v>
      </c>
      <c r="P171" s="5">
        <v>0</v>
      </c>
      <c r="Q171" s="58">
        <v>0</v>
      </c>
      <c r="R171" s="57">
        <v>0</v>
      </c>
      <c r="S171" s="5">
        <v>0</v>
      </c>
      <c r="T171" s="58">
        <v>0</v>
      </c>
      <c r="U171" s="57">
        <v>0</v>
      </c>
      <c r="V171" s="5">
        <v>0</v>
      </c>
      <c r="W171" s="58">
        <v>0</v>
      </c>
      <c r="X171" s="57">
        <v>0</v>
      </c>
      <c r="Y171" s="5">
        <v>0</v>
      </c>
      <c r="Z171" s="58">
        <f t="shared" si="358"/>
        <v>0</v>
      </c>
      <c r="AA171" s="57">
        <v>0</v>
      </c>
      <c r="AB171" s="5">
        <v>0</v>
      </c>
      <c r="AC171" s="58">
        <v>0</v>
      </c>
      <c r="AD171" s="57">
        <v>0</v>
      </c>
      <c r="AE171" s="5">
        <v>0</v>
      </c>
      <c r="AF171" s="58">
        <v>0</v>
      </c>
      <c r="AG171" s="57">
        <v>0</v>
      </c>
      <c r="AH171" s="5">
        <v>0</v>
      </c>
      <c r="AI171" s="58">
        <v>0</v>
      </c>
      <c r="AJ171" s="57">
        <v>0</v>
      </c>
      <c r="AK171" s="5">
        <v>0</v>
      </c>
      <c r="AL171" s="58">
        <v>0</v>
      </c>
      <c r="AM171" s="57">
        <v>0</v>
      </c>
      <c r="AN171" s="5">
        <v>0</v>
      </c>
      <c r="AO171" s="58">
        <v>0</v>
      </c>
      <c r="AP171" s="57">
        <v>0</v>
      </c>
      <c r="AQ171" s="5">
        <v>0</v>
      </c>
      <c r="AR171" s="58">
        <v>0</v>
      </c>
      <c r="AS171" s="57">
        <v>0</v>
      </c>
      <c r="AT171" s="5">
        <v>0</v>
      </c>
      <c r="AU171" s="58">
        <v>0</v>
      </c>
      <c r="AV171" s="57">
        <v>72.319000000000003</v>
      </c>
      <c r="AW171" s="5">
        <v>1734.69</v>
      </c>
      <c r="AX171" s="58">
        <f t="shared" si="359"/>
        <v>23986.642514415296</v>
      </c>
      <c r="AY171" s="57"/>
      <c r="AZ171" s="5"/>
      <c r="BA171" s="58"/>
      <c r="BB171" s="57">
        <v>0</v>
      </c>
      <c r="BC171" s="5">
        <v>0</v>
      </c>
      <c r="BD171" s="58">
        <f t="shared" si="360"/>
        <v>0</v>
      </c>
      <c r="BE171" s="57"/>
      <c r="BF171" s="5"/>
      <c r="BG171" s="58"/>
      <c r="BH171" s="57">
        <v>0</v>
      </c>
      <c r="BI171" s="5">
        <v>0</v>
      </c>
      <c r="BJ171" s="58">
        <v>0</v>
      </c>
      <c r="BK171" s="57">
        <v>0</v>
      </c>
      <c r="BL171" s="5">
        <v>0</v>
      </c>
      <c r="BM171" s="58">
        <v>0</v>
      </c>
      <c r="BN171" s="57">
        <v>0</v>
      </c>
      <c r="BO171" s="5">
        <v>0</v>
      </c>
      <c r="BP171" s="58">
        <v>0</v>
      </c>
      <c r="BQ171" s="57">
        <v>0</v>
      </c>
      <c r="BR171" s="5">
        <v>0</v>
      </c>
      <c r="BS171" s="58">
        <v>0</v>
      </c>
      <c r="BT171" s="57">
        <v>0</v>
      </c>
      <c r="BU171" s="5">
        <v>0</v>
      </c>
      <c r="BV171" s="58">
        <v>0</v>
      </c>
      <c r="BW171" s="57">
        <v>0</v>
      </c>
      <c r="BX171" s="5">
        <v>0</v>
      </c>
      <c r="BY171" s="58">
        <v>0</v>
      </c>
      <c r="BZ171" s="57">
        <v>0</v>
      </c>
      <c r="CA171" s="5">
        <v>0</v>
      </c>
      <c r="CB171" s="58">
        <v>0</v>
      </c>
      <c r="CC171" s="57">
        <v>1000</v>
      </c>
      <c r="CD171" s="5">
        <v>8153.06</v>
      </c>
      <c r="CE171" s="58">
        <f t="shared" si="379"/>
        <v>8153.06</v>
      </c>
      <c r="CF171" s="57">
        <v>19769.808000000001</v>
      </c>
      <c r="CG171" s="5">
        <v>119295.71</v>
      </c>
      <c r="CH171" s="58">
        <f t="shared" si="361"/>
        <v>6034.237155970357</v>
      </c>
      <c r="CI171" s="57">
        <v>0</v>
      </c>
      <c r="CJ171" s="5">
        <v>0</v>
      </c>
      <c r="CK171" s="58">
        <v>0</v>
      </c>
      <c r="CL171" s="57">
        <v>0</v>
      </c>
      <c r="CM171" s="5">
        <v>0</v>
      </c>
      <c r="CN171" s="58">
        <v>0</v>
      </c>
      <c r="CO171" s="57">
        <v>0</v>
      </c>
      <c r="CP171" s="5">
        <v>0</v>
      </c>
      <c r="CQ171" s="58">
        <v>0</v>
      </c>
      <c r="CR171" s="57">
        <v>41.829000000000001</v>
      </c>
      <c r="CS171" s="5">
        <v>1079.6199999999999</v>
      </c>
      <c r="CT171" s="58">
        <f t="shared" si="362"/>
        <v>25810.322981663438</v>
      </c>
      <c r="CU171" s="57">
        <v>9.75</v>
      </c>
      <c r="CV171" s="5">
        <v>436.63</v>
      </c>
      <c r="CW171" s="58">
        <f t="shared" si="363"/>
        <v>44782.564102564102</v>
      </c>
      <c r="CX171" s="57">
        <v>0</v>
      </c>
      <c r="CY171" s="5">
        <v>0</v>
      </c>
      <c r="CZ171" s="58">
        <v>0</v>
      </c>
      <c r="DA171" s="57">
        <v>0.115</v>
      </c>
      <c r="DB171" s="5">
        <v>6.54</v>
      </c>
      <c r="DC171" s="58">
        <f t="shared" si="374"/>
        <v>56869.565217391304</v>
      </c>
      <c r="DD171" s="57">
        <v>0</v>
      </c>
      <c r="DE171" s="5">
        <v>0</v>
      </c>
      <c r="DF171" s="58">
        <v>0</v>
      </c>
      <c r="DG171" s="57">
        <v>0</v>
      </c>
      <c r="DH171" s="5">
        <v>0</v>
      </c>
      <c r="DI171" s="58">
        <v>0</v>
      </c>
      <c r="DJ171" s="57">
        <v>6.625</v>
      </c>
      <c r="DK171" s="5">
        <v>79.95</v>
      </c>
      <c r="DL171" s="58">
        <f t="shared" si="364"/>
        <v>12067.924528301886</v>
      </c>
      <c r="DM171" s="57">
        <v>0</v>
      </c>
      <c r="DN171" s="5">
        <v>0</v>
      </c>
      <c r="DO171" s="58">
        <v>0</v>
      </c>
      <c r="DP171" s="57">
        <v>0</v>
      </c>
      <c r="DQ171" s="5">
        <v>0</v>
      </c>
      <c r="DR171" s="58">
        <v>0</v>
      </c>
      <c r="DS171" s="57">
        <v>0</v>
      </c>
      <c r="DT171" s="5">
        <v>0</v>
      </c>
      <c r="DU171" s="58">
        <v>0</v>
      </c>
      <c r="DV171" s="57">
        <v>0</v>
      </c>
      <c r="DW171" s="5">
        <v>0</v>
      </c>
      <c r="DX171" s="58">
        <v>0</v>
      </c>
      <c r="DY171" s="57">
        <v>0</v>
      </c>
      <c r="DZ171" s="5">
        <v>0</v>
      </c>
      <c r="EA171" s="58">
        <v>0</v>
      </c>
      <c r="EB171" s="57">
        <v>0</v>
      </c>
      <c r="EC171" s="5">
        <v>0</v>
      </c>
      <c r="ED171" s="58">
        <v>0</v>
      </c>
      <c r="EE171" s="57">
        <v>99</v>
      </c>
      <c r="EF171" s="5">
        <v>2632.35</v>
      </c>
      <c r="EG171" s="58">
        <f t="shared" si="365"/>
        <v>26589.39393939394</v>
      </c>
      <c r="EH171" s="57">
        <v>0</v>
      </c>
      <c r="EI171" s="5">
        <v>0</v>
      </c>
      <c r="EJ171" s="58">
        <v>0</v>
      </c>
      <c r="EK171" s="57">
        <v>0</v>
      </c>
      <c r="EL171" s="5">
        <v>0</v>
      </c>
      <c r="EM171" s="58">
        <v>0</v>
      </c>
      <c r="EN171" s="57">
        <v>0.04</v>
      </c>
      <c r="EO171" s="5">
        <v>0.18</v>
      </c>
      <c r="EP171" s="58">
        <f t="shared" si="387"/>
        <v>4500</v>
      </c>
      <c r="EQ171" s="57">
        <v>288.928</v>
      </c>
      <c r="ER171" s="5">
        <v>2571.17</v>
      </c>
      <c r="ES171" s="58">
        <f t="shared" si="366"/>
        <v>8898.9990585889918</v>
      </c>
      <c r="ET171" s="57">
        <v>0</v>
      </c>
      <c r="EU171" s="5">
        <v>0</v>
      </c>
      <c r="EV171" s="58">
        <v>0</v>
      </c>
      <c r="EW171" s="57">
        <v>0</v>
      </c>
      <c r="EX171" s="5">
        <v>0</v>
      </c>
      <c r="EY171" s="58">
        <v>0</v>
      </c>
      <c r="EZ171" s="57"/>
      <c r="FA171" s="5"/>
      <c r="FB171" s="58"/>
      <c r="FC171" s="57">
        <v>0</v>
      </c>
      <c r="FD171" s="5">
        <v>0</v>
      </c>
      <c r="FE171" s="58">
        <v>0</v>
      </c>
      <c r="FF171" s="57">
        <v>0</v>
      </c>
      <c r="FG171" s="5">
        <v>0</v>
      </c>
      <c r="FH171" s="58">
        <v>0</v>
      </c>
      <c r="FI171" s="57">
        <v>0</v>
      </c>
      <c r="FJ171" s="5">
        <v>0</v>
      </c>
      <c r="FK171" s="58">
        <v>0</v>
      </c>
      <c r="FL171" s="57">
        <v>0</v>
      </c>
      <c r="FM171" s="5">
        <v>0</v>
      </c>
      <c r="FN171" s="58">
        <f t="shared" si="367"/>
        <v>0</v>
      </c>
      <c r="FO171" s="57">
        <v>0</v>
      </c>
      <c r="FP171" s="5">
        <v>0</v>
      </c>
      <c r="FQ171" s="58">
        <v>0</v>
      </c>
      <c r="FR171" s="57">
        <v>0</v>
      </c>
      <c r="FS171" s="5">
        <v>0</v>
      </c>
      <c r="FT171" s="58">
        <v>0</v>
      </c>
      <c r="FU171" s="57">
        <v>0</v>
      </c>
      <c r="FV171" s="5">
        <v>0</v>
      </c>
      <c r="FW171" s="58">
        <v>0</v>
      </c>
      <c r="FX171" s="57">
        <v>0</v>
      </c>
      <c r="FY171" s="5">
        <v>0</v>
      </c>
      <c r="FZ171" s="58">
        <v>0</v>
      </c>
      <c r="GA171" s="57">
        <v>3.0000000000000001E-3</v>
      </c>
      <c r="GB171" s="5">
        <v>0.09</v>
      </c>
      <c r="GC171" s="58">
        <f t="shared" si="389"/>
        <v>30000</v>
      </c>
      <c r="GD171" s="57">
        <v>0</v>
      </c>
      <c r="GE171" s="5">
        <v>0</v>
      </c>
      <c r="GF171" s="58">
        <v>0</v>
      </c>
      <c r="GG171" s="57">
        <v>0</v>
      </c>
      <c r="GH171" s="5">
        <v>0</v>
      </c>
      <c r="GI171" s="58">
        <v>0</v>
      </c>
      <c r="GJ171" s="57">
        <v>0</v>
      </c>
      <c r="GK171" s="5">
        <v>0</v>
      </c>
      <c r="GL171" s="58">
        <v>0</v>
      </c>
      <c r="GM171" s="57">
        <v>0</v>
      </c>
      <c r="GN171" s="5">
        <v>0</v>
      </c>
      <c r="GO171" s="58">
        <v>0</v>
      </c>
      <c r="GP171" s="57">
        <v>0</v>
      </c>
      <c r="GQ171" s="5">
        <v>0</v>
      </c>
      <c r="GR171" s="58">
        <f t="shared" si="368"/>
        <v>0</v>
      </c>
      <c r="GS171" s="57">
        <v>0</v>
      </c>
      <c r="GT171" s="5">
        <v>0</v>
      </c>
      <c r="GU171" s="58">
        <v>0</v>
      </c>
      <c r="GV171" s="57">
        <v>0</v>
      </c>
      <c r="GW171" s="5">
        <v>0</v>
      </c>
      <c r="GX171" s="58">
        <v>0</v>
      </c>
      <c r="GY171" s="57">
        <v>17651.715</v>
      </c>
      <c r="GZ171" s="5">
        <v>100517.02</v>
      </c>
      <c r="HA171" s="58">
        <f t="shared" si="370"/>
        <v>5694.4619828724863</v>
      </c>
      <c r="HB171" s="57">
        <v>0</v>
      </c>
      <c r="HC171" s="5">
        <v>0</v>
      </c>
      <c r="HD171" s="58">
        <f t="shared" si="371"/>
        <v>0</v>
      </c>
      <c r="HE171" s="57"/>
      <c r="HF171" s="5"/>
      <c r="HG171" s="58"/>
      <c r="HH171" s="57">
        <v>0</v>
      </c>
      <c r="HI171" s="5">
        <v>0</v>
      </c>
      <c r="HJ171" s="58">
        <v>0</v>
      </c>
      <c r="HK171" s="57">
        <v>0</v>
      </c>
      <c r="HL171" s="5">
        <v>0</v>
      </c>
      <c r="HM171" s="58">
        <v>0</v>
      </c>
      <c r="HN171" s="57">
        <v>0</v>
      </c>
      <c r="HO171" s="5">
        <v>0</v>
      </c>
      <c r="HP171" s="58">
        <v>0</v>
      </c>
      <c r="HQ171" s="57">
        <v>7460.95</v>
      </c>
      <c r="HR171" s="5">
        <v>93197.32</v>
      </c>
      <c r="HS171" s="58">
        <f t="shared" si="381"/>
        <v>12491.347616590381</v>
      </c>
      <c r="HT171" s="57">
        <v>2.7E-2</v>
      </c>
      <c r="HU171" s="5">
        <v>0.62</v>
      </c>
      <c r="HV171" s="58">
        <f t="shared" si="382"/>
        <v>22962.962962962964</v>
      </c>
      <c r="HW171" s="57">
        <v>93.218000000000004</v>
      </c>
      <c r="HX171" s="5">
        <v>1244.93</v>
      </c>
      <c r="HY171" s="58">
        <f t="shared" si="372"/>
        <v>13355.038726426226</v>
      </c>
      <c r="HZ171" s="59">
        <v>1322.34</v>
      </c>
      <c r="IA171" s="9">
        <v>34606.269999999997</v>
      </c>
      <c r="IB171" s="58">
        <v>26170.478091867448</v>
      </c>
      <c r="IC171" s="57">
        <v>96</v>
      </c>
      <c r="ID171" s="5">
        <v>700.19</v>
      </c>
      <c r="IE171" s="58">
        <f t="shared" si="377"/>
        <v>7293.6458333333339</v>
      </c>
      <c r="IF171" s="57">
        <v>3126.875</v>
      </c>
      <c r="IG171" s="5">
        <v>17246.5</v>
      </c>
      <c r="IH171" s="58">
        <f t="shared" si="373"/>
        <v>5515.5706576054372</v>
      </c>
      <c r="II171" s="57">
        <v>0</v>
      </c>
      <c r="IJ171" s="5">
        <v>0</v>
      </c>
      <c r="IK171" s="58">
        <v>0</v>
      </c>
      <c r="IL171" s="57">
        <v>0</v>
      </c>
      <c r="IM171" s="5">
        <v>0</v>
      </c>
      <c r="IN171" s="58">
        <v>0</v>
      </c>
      <c r="IO171" s="57">
        <v>0</v>
      </c>
      <c r="IP171" s="5">
        <v>0</v>
      </c>
      <c r="IQ171" s="58">
        <v>0</v>
      </c>
      <c r="IR171" s="14">
        <f t="shared" si="251"/>
        <v>51297.427000000003</v>
      </c>
      <c r="IS171" s="58">
        <f t="shared" si="252"/>
        <v>387049.74000000005</v>
      </c>
    </row>
    <row r="172" spans="1:253" x14ac:dyDescent="0.3">
      <c r="A172" s="54">
        <v>2016</v>
      </c>
      <c r="B172" s="50" t="s">
        <v>15</v>
      </c>
      <c r="C172" s="57">
        <v>0</v>
      </c>
      <c r="D172" s="5">
        <v>0</v>
      </c>
      <c r="E172" s="58">
        <v>0</v>
      </c>
      <c r="F172" s="57"/>
      <c r="G172" s="5"/>
      <c r="H172" s="58"/>
      <c r="I172" s="57">
        <v>0</v>
      </c>
      <c r="J172" s="5">
        <v>0</v>
      </c>
      <c r="K172" s="58">
        <v>0</v>
      </c>
      <c r="L172" s="57">
        <v>149.65899999999999</v>
      </c>
      <c r="M172" s="5">
        <v>2012.06</v>
      </c>
      <c r="N172" s="58">
        <f t="shared" si="356"/>
        <v>13444.296701167321</v>
      </c>
      <c r="O172" s="57">
        <v>0</v>
      </c>
      <c r="P172" s="5">
        <v>0</v>
      </c>
      <c r="Q172" s="58">
        <v>0</v>
      </c>
      <c r="R172" s="57">
        <v>2</v>
      </c>
      <c r="S172" s="5">
        <v>37.72</v>
      </c>
      <c r="T172" s="58">
        <f t="shared" si="357"/>
        <v>18860</v>
      </c>
      <c r="U172" s="57">
        <v>0</v>
      </c>
      <c r="V172" s="5">
        <v>0</v>
      </c>
      <c r="W172" s="58">
        <v>0</v>
      </c>
      <c r="X172" s="57">
        <v>0</v>
      </c>
      <c r="Y172" s="5">
        <v>0</v>
      </c>
      <c r="Z172" s="58">
        <f t="shared" si="358"/>
        <v>0</v>
      </c>
      <c r="AA172" s="57">
        <v>0</v>
      </c>
      <c r="AB172" s="5">
        <v>0</v>
      </c>
      <c r="AC172" s="58">
        <v>0</v>
      </c>
      <c r="AD172" s="57">
        <v>1.0640000000000001</v>
      </c>
      <c r="AE172" s="5">
        <v>16.16</v>
      </c>
      <c r="AF172" s="58">
        <f t="shared" si="384"/>
        <v>15187.969924812029</v>
      </c>
      <c r="AG172" s="57">
        <v>0</v>
      </c>
      <c r="AH172" s="5">
        <v>0</v>
      </c>
      <c r="AI172" s="58">
        <v>0</v>
      </c>
      <c r="AJ172" s="57">
        <v>0</v>
      </c>
      <c r="AK172" s="5">
        <v>0</v>
      </c>
      <c r="AL172" s="58">
        <v>0</v>
      </c>
      <c r="AM172" s="57">
        <v>0</v>
      </c>
      <c r="AN172" s="5">
        <v>0</v>
      </c>
      <c r="AO172" s="58">
        <v>0</v>
      </c>
      <c r="AP172" s="57">
        <v>0</v>
      </c>
      <c r="AQ172" s="5">
        <v>0</v>
      </c>
      <c r="AR172" s="58">
        <v>0</v>
      </c>
      <c r="AS172" s="57">
        <v>0</v>
      </c>
      <c r="AT172" s="5">
        <v>0</v>
      </c>
      <c r="AU172" s="58">
        <v>0</v>
      </c>
      <c r="AV172" s="57">
        <v>45.203000000000003</v>
      </c>
      <c r="AW172" s="5">
        <v>971.74</v>
      </c>
      <c r="AX172" s="58">
        <f t="shared" si="359"/>
        <v>21497.24575802491</v>
      </c>
      <c r="AY172" s="57"/>
      <c r="AZ172" s="5"/>
      <c r="BA172" s="58"/>
      <c r="BB172" s="57">
        <v>0</v>
      </c>
      <c r="BC172" s="5">
        <v>0</v>
      </c>
      <c r="BD172" s="58">
        <f t="shared" si="360"/>
        <v>0</v>
      </c>
      <c r="BE172" s="57"/>
      <c r="BF172" s="5"/>
      <c r="BG172" s="58"/>
      <c r="BH172" s="57">
        <v>0</v>
      </c>
      <c r="BI172" s="5">
        <v>0</v>
      </c>
      <c r="BJ172" s="58">
        <v>0</v>
      </c>
      <c r="BK172" s="57">
        <v>0</v>
      </c>
      <c r="BL172" s="5">
        <v>0</v>
      </c>
      <c r="BM172" s="58">
        <v>0</v>
      </c>
      <c r="BN172" s="57">
        <v>0</v>
      </c>
      <c r="BO172" s="5">
        <v>0</v>
      </c>
      <c r="BP172" s="58">
        <v>0</v>
      </c>
      <c r="BQ172" s="57">
        <v>0</v>
      </c>
      <c r="BR172" s="5">
        <v>0</v>
      </c>
      <c r="BS172" s="58">
        <v>0</v>
      </c>
      <c r="BT172" s="57">
        <v>0</v>
      </c>
      <c r="BU172" s="5">
        <v>0</v>
      </c>
      <c r="BV172" s="58">
        <v>0</v>
      </c>
      <c r="BW172" s="57">
        <v>0</v>
      </c>
      <c r="BX172" s="5">
        <v>0</v>
      </c>
      <c r="BY172" s="58">
        <v>0</v>
      </c>
      <c r="BZ172" s="57">
        <v>0</v>
      </c>
      <c r="CA172" s="5">
        <v>0</v>
      </c>
      <c r="CB172" s="58">
        <v>0</v>
      </c>
      <c r="CC172" s="57">
        <v>1026.4000000000001</v>
      </c>
      <c r="CD172" s="5">
        <v>17513.740000000002</v>
      </c>
      <c r="CE172" s="58">
        <f t="shared" si="379"/>
        <v>17063.269680436479</v>
      </c>
      <c r="CF172" s="57">
        <v>19656.007000000001</v>
      </c>
      <c r="CG172" s="5">
        <v>138014.93</v>
      </c>
      <c r="CH172" s="58">
        <f t="shared" si="361"/>
        <v>7021.5140847273806</v>
      </c>
      <c r="CI172" s="57">
        <v>1500</v>
      </c>
      <c r="CJ172" s="5">
        <v>7227.06</v>
      </c>
      <c r="CK172" s="58">
        <f t="shared" ref="CK172" si="393">CJ172/CI172*1000</f>
        <v>4818.04</v>
      </c>
      <c r="CL172" s="57">
        <v>0</v>
      </c>
      <c r="CM172" s="5">
        <v>0</v>
      </c>
      <c r="CN172" s="58">
        <v>0</v>
      </c>
      <c r="CO172" s="57">
        <v>0</v>
      </c>
      <c r="CP172" s="5">
        <v>0</v>
      </c>
      <c r="CQ172" s="58">
        <v>0</v>
      </c>
      <c r="CR172" s="57">
        <v>5.3680000000000003</v>
      </c>
      <c r="CS172" s="5">
        <v>184.41</v>
      </c>
      <c r="CT172" s="58">
        <f t="shared" si="362"/>
        <v>34353.576751117733</v>
      </c>
      <c r="CU172" s="57">
        <v>0.38700000000000001</v>
      </c>
      <c r="CV172" s="5">
        <v>31.53</v>
      </c>
      <c r="CW172" s="58">
        <f t="shared" si="363"/>
        <v>81472.868217054274</v>
      </c>
      <c r="CX172" s="57">
        <v>0</v>
      </c>
      <c r="CY172" s="5">
        <v>0</v>
      </c>
      <c r="CZ172" s="58">
        <v>0</v>
      </c>
      <c r="DA172" s="57">
        <v>3.105</v>
      </c>
      <c r="DB172" s="5">
        <v>58.67</v>
      </c>
      <c r="DC172" s="58">
        <f t="shared" si="374"/>
        <v>18895.330112721418</v>
      </c>
      <c r="DD172" s="57">
        <v>0</v>
      </c>
      <c r="DE172" s="5">
        <v>0</v>
      </c>
      <c r="DF172" s="58">
        <v>0</v>
      </c>
      <c r="DG172" s="57">
        <v>0</v>
      </c>
      <c r="DH172" s="5">
        <v>0</v>
      </c>
      <c r="DI172" s="58">
        <v>0</v>
      </c>
      <c r="DJ172" s="57">
        <v>2.14</v>
      </c>
      <c r="DK172" s="5">
        <v>23.47</v>
      </c>
      <c r="DL172" s="58">
        <f t="shared" si="364"/>
        <v>10967.289719626167</v>
      </c>
      <c r="DM172" s="57">
        <v>0</v>
      </c>
      <c r="DN172" s="5">
        <v>0</v>
      </c>
      <c r="DO172" s="58">
        <v>0</v>
      </c>
      <c r="DP172" s="57">
        <v>21.695</v>
      </c>
      <c r="DQ172" s="5">
        <v>310.8</v>
      </c>
      <c r="DR172" s="58">
        <f t="shared" si="375"/>
        <v>14325.881539525237</v>
      </c>
      <c r="DS172" s="57">
        <v>0</v>
      </c>
      <c r="DT172" s="5">
        <v>0</v>
      </c>
      <c r="DU172" s="58">
        <v>0</v>
      </c>
      <c r="DV172" s="57">
        <v>0</v>
      </c>
      <c r="DW172" s="5">
        <v>0</v>
      </c>
      <c r="DX172" s="58">
        <v>0</v>
      </c>
      <c r="DY172" s="57">
        <v>0</v>
      </c>
      <c r="DZ172" s="5">
        <v>0</v>
      </c>
      <c r="EA172" s="58">
        <v>0</v>
      </c>
      <c r="EB172" s="57">
        <v>0</v>
      </c>
      <c r="EC172" s="5">
        <v>0</v>
      </c>
      <c r="ED172" s="58">
        <v>0</v>
      </c>
      <c r="EE172" s="57">
        <v>0</v>
      </c>
      <c r="EF172" s="5">
        <v>0</v>
      </c>
      <c r="EG172" s="58">
        <v>0</v>
      </c>
      <c r="EH172" s="57">
        <v>0</v>
      </c>
      <c r="EI172" s="5">
        <v>0</v>
      </c>
      <c r="EJ172" s="58">
        <v>0</v>
      </c>
      <c r="EK172" s="57">
        <v>0</v>
      </c>
      <c r="EL172" s="5">
        <v>0</v>
      </c>
      <c r="EM172" s="58">
        <v>0</v>
      </c>
      <c r="EN172" s="57">
        <v>0</v>
      </c>
      <c r="EO172" s="5">
        <v>0</v>
      </c>
      <c r="EP172" s="58">
        <v>0</v>
      </c>
      <c r="EQ172" s="57">
        <v>1252.7909999999999</v>
      </c>
      <c r="ER172" s="5">
        <v>10224.27</v>
      </c>
      <c r="ES172" s="58">
        <f t="shared" si="366"/>
        <v>8161.1936867362565</v>
      </c>
      <c r="ET172" s="57">
        <v>0</v>
      </c>
      <c r="EU172" s="5">
        <v>0</v>
      </c>
      <c r="EV172" s="58">
        <v>0</v>
      </c>
      <c r="EW172" s="57">
        <v>0</v>
      </c>
      <c r="EX172" s="5">
        <v>0</v>
      </c>
      <c r="EY172" s="58">
        <v>0</v>
      </c>
      <c r="EZ172" s="57"/>
      <c r="FA172" s="5"/>
      <c r="FB172" s="58"/>
      <c r="FC172" s="57">
        <v>0</v>
      </c>
      <c r="FD172" s="5">
        <v>0</v>
      </c>
      <c r="FE172" s="58">
        <v>0</v>
      </c>
      <c r="FF172" s="57">
        <v>25.15</v>
      </c>
      <c r="FG172" s="5">
        <v>236.22</v>
      </c>
      <c r="FH172" s="58">
        <f t="shared" si="376"/>
        <v>9392.4453280318103</v>
      </c>
      <c r="FI172" s="57">
        <v>0</v>
      </c>
      <c r="FJ172" s="5">
        <v>0</v>
      </c>
      <c r="FK172" s="58">
        <v>0</v>
      </c>
      <c r="FL172" s="57">
        <v>0</v>
      </c>
      <c r="FM172" s="5">
        <v>0</v>
      </c>
      <c r="FN172" s="58">
        <f t="shared" si="367"/>
        <v>0</v>
      </c>
      <c r="FO172" s="57">
        <v>0</v>
      </c>
      <c r="FP172" s="5">
        <v>0</v>
      </c>
      <c r="FQ172" s="58">
        <v>0</v>
      </c>
      <c r="FR172" s="57">
        <v>0</v>
      </c>
      <c r="FS172" s="5">
        <v>0</v>
      </c>
      <c r="FT172" s="58">
        <v>0</v>
      </c>
      <c r="FU172" s="57">
        <v>0</v>
      </c>
      <c r="FV172" s="5">
        <v>0</v>
      </c>
      <c r="FW172" s="58">
        <v>0</v>
      </c>
      <c r="FX172" s="57">
        <v>0</v>
      </c>
      <c r="FY172" s="5">
        <v>0</v>
      </c>
      <c r="FZ172" s="58">
        <v>0</v>
      </c>
      <c r="GA172" s="57">
        <v>0</v>
      </c>
      <c r="GB172" s="5">
        <v>0</v>
      </c>
      <c r="GC172" s="58">
        <v>0</v>
      </c>
      <c r="GD172" s="57">
        <v>0</v>
      </c>
      <c r="GE172" s="5">
        <v>0</v>
      </c>
      <c r="GF172" s="58">
        <v>0</v>
      </c>
      <c r="GG172" s="57">
        <v>0</v>
      </c>
      <c r="GH172" s="5">
        <v>0</v>
      </c>
      <c r="GI172" s="58">
        <v>0</v>
      </c>
      <c r="GJ172" s="57">
        <v>0</v>
      </c>
      <c r="GK172" s="5">
        <v>0</v>
      </c>
      <c r="GL172" s="58">
        <v>0</v>
      </c>
      <c r="GM172" s="57">
        <v>0</v>
      </c>
      <c r="GN172" s="5">
        <v>0</v>
      </c>
      <c r="GO172" s="58">
        <v>0</v>
      </c>
      <c r="GP172" s="57">
        <v>0</v>
      </c>
      <c r="GQ172" s="5">
        <v>0</v>
      </c>
      <c r="GR172" s="58">
        <f t="shared" si="368"/>
        <v>0</v>
      </c>
      <c r="GS172" s="57">
        <v>0</v>
      </c>
      <c r="GT172" s="5">
        <v>0</v>
      </c>
      <c r="GU172" s="58">
        <v>0</v>
      </c>
      <c r="GV172" s="57">
        <v>0</v>
      </c>
      <c r="GW172" s="5">
        <v>0</v>
      </c>
      <c r="GX172" s="58">
        <v>0</v>
      </c>
      <c r="GY172" s="57">
        <v>60451.232000000004</v>
      </c>
      <c r="GZ172" s="5">
        <v>329898.23999999999</v>
      </c>
      <c r="HA172" s="58">
        <f t="shared" si="370"/>
        <v>5457.262475643176</v>
      </c>
      <c r="HB172" s="57">
        <v>0</v>
      </c>
      <c r="HC172" s="5">
        <v>0</v>
      </c>
      <c r="HD172" s="58">
        <f t="shared" si="371"/>
        <v>0</v>
      </c>
      <c r="HE172" s="57"/>
      <c r="HF172" s="5"/>
      <c r="HG172" s="58"/>
      <c r="HH172" s="57">
        <v>0</v>
      </c>
      <c r="HI172" s="5">
        <v>0</v>
      </c>
      <c r="HJ172" s="58">
        <v>0</v>
      </c>
      <c r="HK172" s="57">
        <v>0</v>
      </c>
      <c r="HL172" s="5">
        <v>0</v>
      </c>
      <c r="HM172" s="58">
        <v>0</v>
      </c>
      <c r="HN172" s="57">
        <v>0</v>
      </c>
      <c r="HO172" s="5">
        <v>0</v>
      </c>
      <c r="HP172" s="58">
        <v>0</v>
      </c>
      <c r="HQ172" s="57">
        <v>6015</v>
      </c>
      <c r="HR172" s="5">
        <v>54488.38</v>
      </c>
      <c r="HS172" s="58">
        <f t="shared" si="381"/>
        <v>9058.7497921861996</v>
      </c>
      <c r="HT172" s="57">
        <v>1.2E-2</v>
      </c>
      <c r="HU172" s="5">
        <v>0.86</v>
      </c>
      <c r="HV172" s="58">
        <f t="shared" si="382"/>
        <v>71666.666666666657</v>
      </c>
      <c r="HW172" s="57">
        <v>378.00299999999999</v>
      </c>
      <c r="HX172" s="5">
        <v>1727.93</v>
      </c>
      <c r="HY172" s="58">
        <f t="shared" si="372"/>
        <v>4571.2071068219038</v>
      </c>
      <c r="HZ172" s="59">
        <v>0.438</v>
      </c>
      <c r="IA172" s="9">
        <v>5.58</v>
      </c>
      <c r="IB172" s="58">
        <v>12739.726027397261</v>
      </c>
      <c r="IC172" s="57">
        <v>146</v>
      </c>
      <c r="ID172" s="5">
        <v>1010.92</v>
      </c>
      <c r="IE172" s="58">
        <f t="shared" si="377"/>
        <v>6924.1095890410952</v>
      </c>
      <c r="IF172" s="57">
        <v>1649.875</v>
      </c>
      <c r="IG172" s="5">
        <v>7932.41</v>
      </c>
      <c r="IH172" s="58">
        <f t="shared" si="373"/>
        <v>4807.8854458671112</v>
      </c>
      <c r="II172" s="57">
        <v>0</v>
      </c>
      <c r="IJ172" s="5">
        <v>0</v>
      </c>
      <c r="IK172" s="58">
        <v>0</v>
      </c>
      <c r="IL172" s="57">
        <v>0</v>
      </c>
      <c r="IM172" s="5">
        <v>0</v>
      </c>
      <c r="IN172" s="58">
        <v>0</v>
      </c>
      <c r="IO172" s="57">
        <v>0</v>
      </c>
      <c r="IP172" s="5">
        <v>0</v>
      </c>
      <c r="IQ172" s="58">
        <v>0</v>
      </c>
      <c r="IR172" s="14">
        <f t="shared" si="251"/>
        <v>92331.528999999995</v>
      </c>
      <c r="IS172" s="58">
        <f t="shared" si="252"/>
        <v>571927.10000000009</v>
      </c>
    </row>
    <row r="173" spans="1:253" x14ac:dyDescent="0.3">
      <c r="A173" s="54">
        <v>2016</v>
      </c>
      <c r="B173" s="50" t="s">
        <v>16</v>
      </c>
      <c r="C173" s="57">
        <v>0</v>
      </c>
      <c r="D173" s="5">
        <v>0</v>
      </c>
      <c r="E173" s="58">
        <v>0</v>
      </c>
      <c r="F173" s="57"/>
      <c r="G173" s="5"/>
      <c r="H173" s="58"/>
      <c r="I173" s="57">
        <v>0</v>
      </c>
      <c r="J173" s="5">
        <v>0</v>
      </c>
      <c r="K173" s="58">
        <v>0</v>
      </c>
      <c r="L173" s="57">
        <v>64.5</v>
      </c>
      <c r="M173" s="5">
        <v>826.96</v>
      </c>
      <c r="N173" s="58">
        <f t="shared" si="356"/>
        <v>12821.08527131783</v>
      </c>
      <c r="O173" s="57">
        <v>0</v>
      </c>
      <c r="P173" s="5">
        <v>0</v>
      </c>
      <c r="Q173" s="58">
        <v>0</v>
      </c>
      <c r="R173" s="57">
        <v>2.64</v>
      </c>
      <c r="S173" s="5">
        <v>25.24</v>
      </c>
      <c r="T173" s="58">
        <f t="shared" si="357"/>
        <v>9560.6060606060582</v>
      </c>
      <c r="U173" s="57">
        <v>0</v>
      </c>
      <c r="V173" s="5">
        <v>0</v>
      </c>
      <c r="W173" s="58">
        <v>0</v>
      </c>
      <c r="X173" s="57">
        <v>0</v>
      </c>
      <c r="Y173" s="5">
        <v>0</v>
      </c>
      <c r="Z173" s="58">
        <f t="shared" si="358"/>
        <v>0</v>
      </c>
      <c r="AA173" s="57">
        <v>0</v>
      </c>
      <c r="AB173" s="5">
        <v>0</v>
      </c>
      <c r="AC173" s="58">
        <v>0</v>
      </c>
      <c r="AD173" s="57">
        <v>0</v>
      </c>
      <c r="AE173" s="5">
        <v>0</v>
      </c>
      <c r="AF173" s="58">
        <v>0</v>
      </c>
      <c r="AG173" s="57">
        <v>0</v>
      </c>
      <c r="AH173" s="5">
        <v>0</v>
      </c>
      <c r="AI173" s="58">
        <v>0</v>
      </c>
      <c r="AJ173" s="57">
        <v>0</v>
      </c>
      <c r="AK173" s="5">
        <v>0</v>
      </c>
      <c r="AL173" s="58">
        <v>0</v>
      </c>
      <c r="AM173" s="57">
        <v>0</v>
      </c>
      <c r="AN173" s="5">
        <v>0</v>
      </c>
      <c r="AO173" s="58">
        <v>0</v>
      </c>
      <c r="AP173" s="57">
        <v>0</v>
      </c>
      <c r="AQ173" s="5">
        <v>0</v>
      </c>
      <c r="AR173" s="58">
        <v>0</v>
      </c>
      <c r="AS173" s="57">
        <v>0</v>
      </c>
      <c r="AT173" s="5">
        <v>0</v>
      </c>
      <c r="AU173" s="58">
        <v>0</v>
      </c>
      <c r="AV173" s="57">
        <v>74.744</v>
      </c>
      <c r="AW173" s="5">
        <v>1397.53</v>
      </c>
      <c r="AX173" s="58">
        <f t="shared" si="359"/>
        <v>18697.554318741302</v>
      </c>
      <c r="AY173" s="57"/>
      <c r="AZ173" s="5"/>
      <c r="BA173" s="58"/>
      <c r="BB173" s="57">
        <v>0</v>
      </c>
      <c r="BC173" s="5">
        <v>0</v>
      </c>
      <c r="BD173" s="58">
        <f t="shared" si="360"/>
        <v>0</v>
      </c>
      <c r="BE173" s="57"/>
      <c r="BF173" s="5"/>
      <c r="BG173" s="58"/>
      <c r="BH173" s="57">
        <v>0</v>
      </c>
      <c r="BI173" s="5">
        <v>0</v>
      </c>
      <c r="BJ173" s="58">
        <v>0</v>
      </c>
      <c r="BK173" s="57">
        <v>38.765000000000001</v>
      </c>
      <c r="BL173" s="5">
        <v>234.16</v>
      </c>
      <c r="BM173" s="58">
        <f t="shared" si="385"/>
        <v>6040.5004514381526</v>
      </c>
      <c r="BN173" s="57">
        <v>0</v>
      </c>
      <c r="BO173" s="5">
        <v>0</v>
      </c>
      <c r="BP173" s="58">
        <v>0</v>
      </c>
      <c r="BQ173" s="57">
        <v>0</v>
      </c>
      <c r="BR173" s="5">
        <v>0</v>
      </c>
      <c r="BS173" s="58">
        <v>0</v>
      </c>
      <c r="BT173" s="57">
        <v>0</v>
      </c>
      <c r="BU173" s="5">
        <v>0</v>
      </c>
      <c r="BV173" s="58">
        <v>0</v>
      </c>
      <c r="BW173" s="57">
        <v>0</v>
      </c>
      <c r="BX173" s="5">
        <v>0</v>
      </c>
      <c r="BY173" s="58">
        <v>0</v>
      </c>
      <c r="BZ173" s="57">
        <v>0</v>
      </c>
      <c r="CA173" s="5">
        <v>0</v>
      </c>
      <c r="CB173" s="58">
        <v>0</v>
      </c>
      <c r="CC173" s="57">
        <v>3415</v>
      </c>
      <c r="CD173" s="5">
        <v>54478.02</v>
      </c>
      <c r="CE173" s="58">
        <f t="shared" si="379"/>
        <v>15952.568081991216</v>
      </c>
      <c r="CF173" s="57">
        <v>12107.54</v>
      </c>
      <c r="CG173" s="5">
        <v>78612.72</v>
      </c>
      <c r="CH173" s="58">
        <f t="shared" si="361"/>
        <v>6492.8730361411153</v>
      </c>
      <c r="CI173" s="57">
        <v>0</v>
      </c>
      <c r="CJ173" s="5">
        <v>0</v>
      </c>
      <c r="CK173" s="58">
        <v>0</v>
      </c>
      <c r="CL173" s="57">
        <v>0</v>
      </c>
      <c r="CM173" s="5">
        <v>0</v>
      </c>
      <c r="CN173" s="58">
        <v>0</v>
      </c>
      <c r="CO173" s="57">
        <v>0</v>
      </c>
      <c r="CP173" s="5">
        <v>0</v>
      </c>
      <c r="CQ173" s="58">
        <v>0</v>
      </c>
      <c r="CR173" s="57">
        <v>18.834</v>
      </c>
      <c r="CS173" s="5">
        <v>387.99</v>
      </c>
      <c r="CT173" s="58">
        <f t="shared" si="362"/>
        <v>20600.509716470213</v>
      </c>
      <c r="CU173" s="57">
        <v>0</v>
      </c>
      <c r="CV173" s="5">
        <v>0</v>
      </c>
      <c r="CW173" s="58">
        <v>0</v>
      </c>
      <c r="CX173" s="57">
        <v>0</v>
      </c>
      <c r="CY173" s="5">
        <v>0</v>
      </c>
      <c r="CZ173" s="58">
        <v>0</v>
      </c>
      <c r="DA173" s="57">
        <v>0</v>
      </c>
      <c r="DB173" s="5">
        <v>0</v>
      </c>
      <c r="DC173" s="58">
        <v>0</v>
      </c>
      <c r="DD173" s="57">
        <v>0</v>
      </c>
      <c r="DE173" s="5">
        <v>0</v>
      </c>
      <c r="DF173" s="58">
        <v>0</v>
      </c>
      <c r="DG173" s="57">
        <v>0</v>
      </c>
      <c r="DH173" s="5">
        <v>0</v>
      </c>
      <c r="DI173" s="58">
        <v>0</v>
      </c>
      <c r="DJ173" s="57">
        <v>11.176</v>
      </c>
      <c r="DK173" s="5">
        <v>135.54</v>
      </c>
      <c r="DL173" s="58">
        <f t="shared" si="364"/>
        <v>12127.773801002146</v>
      </c>
      <c r="DM173" s="57">
        <v>0</v>
      </c>
      <c r="DN173" s="5">
        <v>0</v>
      </c>
      <c r="DO173" s="58">
        <v>0</v>
      </c>
      <c r="DP173" s="57">
        <v>0</v>
      </c>
      <c r="DQ173" s="5">
        <v>0</v>
      </c>
      <c r="DR173" s="58">
        <v>0</v>
      </c>
      <c r="DS173" s="57">
        <v>0</v>
      </c>
      <c r="DT173" s="5">
        <v>0</v>
      </c>
      <c r="DU173" s="58">
        <v>0</v>
      </c>
      <c r="DV173" s="57">
        <v>0</v>
      </c>
      <c r="DW173" s="5">
        <v>0</v>
      </c>
      <c r="DX173" s="58">
        <v>0</v>
      </c>
      <c r="DY173" s="57">
        <v>0</v>
      </c>
      <c r="DZ173" s="5">
        <v>0</v>
      </c>
      <c r="EA173" s="58">
        <v>0</v>
      </c>
      <c r="EB173" s="57">
        <v>0</v>
      </c>
      <c r="EC173" s="5">
        <v>0</v>
      </c>
      <c r="ED173" s="58">
        <v>0</v>
      </c>
      <c r="EE173" s="57">
        <v>0</v>
      </c>
      <c r="EF173" s="5">
        <v>0</v>
      </c>
      <c r="EG173" s="58">
        <v>0</v>
      </c>
      <c r="EH173" s="57">
        <v>0</v>
      </c>
      <c r="EI173" s="5">
        <v>0</v>
      </c>
      <c r="EJ173" s="58">
        <v>0</v>
      </c>
      <c r="EK173" s="57">
        <v>0</v>
      </c>
      <c r="EL173" s="5">
        <v>0</v>
      </c>
      <c r="EM173" s="58">
        <v>0</v>
      </c>
      <c r="EN173" s="57">
        <v>0</v>
      </c>
      <c r="EO173" s="5">
        <v>0</v>
      </c>
      <c r="EP173" s="58">
        <v>0</v>
      </c>
      <c r="EQ173" s="57">
        <v>630.53</v>
      </c>
      <c r="ER173" s="5">
        <v>5040.4799999999996</v>
      </c>
      <c r="ES173" s="58">
        <f t="shared" si="366"/>
        <v>7994.0367627234227</v>
      </c>
      <c r="ET173" s="57">
        <v>0</v>
      </c>
      <c r="EU173" s="5">
        <v>0</v>
      </c>
      <c r="EV173" s="58">
        <v>0</v>
      </c>
      <c r="EW173" s="57">
        <v>0</v>
      </c>
      <c r="EX173" s="5">
        <v>0</v>
      </c>
      <c r="EY173" s="58">
        <v>0</v>
      </c>
      <c r="EZ173" s="57"/>
      <c r="FA173" s="5"/>
      <c r="FB173" s="58"/>
      <c r="FC173" s="57">
        <v>0</v>
      </c>
      <c r="FD173" s="5">
        <v>0</v>
      </c>
      <c r="FE173" s="58">
        <v>0</v>
      </c>
      <c r="FF173" s="57">
        <v>0</v>
      </c>
      <c r="FG173" s="5">
        <v>0</v>
      </c>
      <c r="FH173" s="58">
        <v>0</v>
      </c>
      <c r="FI173" s="57">
        <v>0</v>
      </c>
      <c r="FJ173" s="5">
        <v>0</v>
      </c>
      <c r="FK173" s="58">
        <v>0</v>
      </c>
      <c r="FL173" s="57">
        <v>0</v>
      </c>
      <c r="FM173" s="5">
        <v>0</v>
      </c>
      <c r="FN173" s="58">
        <f t="shared" si="367"/>
        <v>0</v>
      </c>
      <c r="FO173" s="57">
        <v>0</v>
      </c>
      <c r="FP173" s="5">
        <v>0</v>
      </c>
      <c r="FQ173" s="58">
        <v>0</v>
      </c>
      <c r="FR173" s="57">
        <v>0</v>
      </c>
      <c r="FS173" s="5">
        <v>0</v>
      </c>
      <c r="FT173" s="58">
        <v>0</v>
      </c>
      <c r="FU173" s="57">
        <v>0</v>
      </c>
      <c r="FV173" s="5">
        <v>0</v>
      </c>
      <c r="FW173" s="58">
        <v>0</v>
      </c>
      <c r="FX173" s="57">
        <v>0</v>
      </c>
      <c r="FY173" s="5">
        <v>0</v>
      </c>
      <c r="FZ173" s="58">
        <v>0</v>
      </c>
      <c r="GA173" s="57">
        <v>0</v>
      </c>
      <c r="GB173" s="5">
        <v>0</v>
      </c>
      <c r="GC173" s="58">
        <v>0</v>
      </c>
      <c r="GD173" s="57">
        <v>0</v>
      </c>
      <c r="GE173" s="5">
        <v>0</v>
      </c>
      <c r="GF173" s="58">
        <v>0</v>
      </c>
      <c r="GG173" s="57">
        <v>0</v>
      </c>
      <c r="GH173" s="5">
        <v>0</v>
      </c>
      <c r="GI173" s="58">
        <v>0</v>
      </c>
      <c r="GJ173" s="57">
        <v>0</v>
      </c>
      <c r="GK173" s="5">
        <v>0</v>
      </c>
      <c r="GL173" s="58">
        <v>0</v>
      </c>
      <c r="GM173" s="57">
        <v>0</v>
      </c>
      <c r="GN173" s="5">
        <v>0</v>
      </c>
      <c r="GO173" s="58">
        <v>0</v>
      </c>
      <c r="GP173" s="57">
        <v>0</v>
      </c>
      <c r="GQ173" s="5">
        <v>0</v>
      </c>
      <c r="GR173" s="58">
        <f t="shared" si="368"/>
        <v>0</v>
      </c>
      <c r="GS173" s="57">
        <v>0</v>
      </c>
      <c r="GT173" s="5">
        <v>0</v>
      </c>
      <c r="GU173" s="58">
        <v>0</v>
      </c>
      <c r="GV173" s="57">
        <v>0</v>
      </c>
      <c r="GW173" s="5">
        <v>0</v>
      </c>
      <c r="GX173" s="58">
        <v>0</v>
      </c>
      <c r="GY173" s="57">
        <v>46089.932999999997</v>
      </c>
      <c r="GZ173" s="5">
        <v>247457.9</v>
      </c>
      <c r="HA173" s="58">
        <f t="shared" si="370"/>
        <v>5369.0227755375563</v>
      </c>
      <c r="HB173" s="57">
        <v>0</v>
      </c>
      <c r="HC173" s="5">
        <v>0</v>
      </c>
      <c r="HD173" s="58">
        <f t="shared" si="371"/>
        <v>0</v>
      </c>
      <c r="HE173" s="57"/>
      <c r="HF173" s="5"/>
      <c r="HG173" s="58"/>
      <c r="HH173" s="57">
        <v>0</v>
      </c>
      <c r="HI173" s="5">
        <v>0</v>
      </c>
      <c r="HJ173" s="58">
        <v>0</v>
      </c>
      <c r="HK173" s="57">
        <v>0</v>
      </c>
      <c r="HL173" s="5">
        <v>0</v>
      </c>
      <c r="HM173" s="58">
        <v>0</v>
      </c>
      <c r="HN173" s="57">
        <v>0</v>
      </c>
      <c r="HO173" s="5">
        <v>0</v>
      </c>
      <c r="HP173" s="58">
        <v>0</v>
      </c>
      <c r="HQ173" s="57">
        <v>3200</v>
      </c>
      <c r="HR173" s="5">
        <v>36314.120000000003</v>
      </c>
      <c r="HS173" s="58">
        <f t="shared" si="381"/>
        <v>11348.1625</v>
      </c>
      <c r="HT173" s="57">
        <v>0</v>
      </c>
      <c r="HU173" s="5">
        <v>0</v>
      </c>
      <c r="HV173" s="58">
        <v>0</v>
      </c>
      <c r="HW173" s="57">
        <v>59.915999999999997</v>
      </c>
      <c r="HX173" s="5">
        <v>622.65</v>
      </c>
      <c r="HY173" s="58">
        <f t="shared" si="372"/>
        <v>10392.048868415783</v>
      </c>
      <c r="HZ173" s="59">
        <v>0.64400000000000002</v>
      </c>
      <c r="IA173" s="9">
        <v>9.41</v>
      </c>
      <c r="IB173" s="58">
        <v>14611.801242236024</v>
      </c>
      <c r="IC173" s="57">
        <v>0</v>
      </c>
      <c r="ID173" s="5">
        <v>0</v>
      </c>
      <c r="IE173" s="58">
        <v>0</v>
      </c>
      <c r="IF173" s="57">
        <v>1573.85</v>
      </c>
      <c r="IG173" s="5">
        <v>7712.62</v>
      </c>
      <c r="IH173" s="58">
        <f t="shared" si="373"/>
        <v>4900.4797153477139</v>
      </c>
      <c r="II173" s="57">
        <v>0</v>
      </c>
      <c r="IJ173" s="5">
        <v>0</v>
      </c>
      <c r="IK173" s="58">
        <v>0</v>
      </c>
      <c r="IL173" s="57">
        <v>0</v>
      </c>
      <c r="IM173" s="5">
        <v>0</v>
      </c>
      <c r="IN173" s="58">
        <v>0</v>
      </c>
      <c r="IO173" s="57">
        <v>0</v>
      </c>
      <c r="IP173" s="5">
        <v>0</v>
      </c>
      <c r="IQ173" s="58">
        <v>0</v>
      </c>
      <c r="IR173" s="14">
        <f t="shared" si="251"/>
        <v>67288.072</v>
      </c>
      <c r="IS173" s="58">
        <f t="shared" si="252"/>
        <v>433255.33999999997</v>
      </c>
    </row>
    <row r="174" spans="1:253" ht="15" thickBot="1" x14ac:dyDescent="0.35">
      <c r="A174" s="51"/>
      <c r="B174" s="52" t="s">
        <v>17</v>
      </c>
      <c r="C174" s="60">
        <f>SUM(C162:C173)</f>
        <v>0</v>
      </c>
      <c r="D174" s="37">
        <f>SUM(D162:D173)</f>
        <v>0</v>
      </c>
      <c r="E174" s="61"/>
      <c r="F174" s="60"/>
      <c r="G174" s="37"/>
      <c r="H174" s="61"/>
      <c r="I174" s="60">
        <f>SUM(I162:I173)</f>
        <v>0</v>
      </c>
      <c r="J174" s="37">
        <f>SUM(J162:J173)</f>
        <v>0</v>
      </c>
      <c r="K174" s="61"/>
      <c r="L174" s="60">
        <f>SUM(L162:L173)</f>
        <v>1802.3020000000001</v>
      </c>
      <c r="M174" s="37">
        <f>SUM(M162:M173)</f>
        <v>26856.45</v>
      </c>
      <c r="N174" s="61"/>
      <c r="O174" s="60">
        <f>SUM(O162:O173)</f>
        <v>0</v>
      </c>
      <c r="P174" s="37">
        <f>SUM(P162:P173)</f>
        <v>0</v>
      </c>
      <c r="Q174" s="61"/>
      <c r="R174" s="60">
        <f>SUM(R162:R173)</f>
        <v>84.143000000000001</v>
      </c>
      <c r="S174" s="37">
        <f>SUM(S162:S173)</f>
        <v>774.44</v>
      </c>
      <c r="T174" s="61"/>
      <c r="U174" s="60">
        <f>SUM(U162:U173)</f>
        <v>8.9999999999999993E-3</v>
      </c>
      <c r="V174" s="37">
        <f>SUM(V162:V173)</f>
        <v>0.7</v>
      </c>
      <c r="W174" s="61"/>
      <c r="X174" s="60">
        <f t="shared" ref="X174:Y174" si="394">SUM(X162:X173)</f>
        <v>0</v>
      </c>
      <c r="Y174" s="37">
        <f t="shared" si="394"/>
        <v>0</v>
      </c>
      <c r="Z174" s="61"/>
      <c r="AA174" s="60">
        <f>SUM(AA162:AA173)</f>
        <v>0.1</v>
      </c>
      <c r="AB174" s="37">
        <f>SUM(AB162:AB173)</f>
        <v>1.39</v>
      </c>
      <c r="AC174" s="61"/>
      <c r="AD174" s="60">
        <f>SUM(AD162:AD173)</f>
        <v>2254.2890000000002</v>
      </c>
      <c r="AE174" s="37">
        <f>SUM(AE162:AE173)</f>
        <v>12276.050000000001</v>
      </c>
      <c r="AF174" s="61"/>
      <c r="AG174" s="60">
        <f>SUM(AG162:AG173)</f>
        <v>0</v>
      </c>
      <c r="AH174" s="37">
        <f>SUM(AH162:AH173)</f>
        <v>0</v>
      </c>
      <c r="AI174" s="61"/>
      <c r="AJ174" s="60">
        <f>SUM(AJ162:AJ173)</f>
        <v>0</v>
      </c>
      <c r="AK174" s="37">
        <f>SUM(AK162:AK173)</f>
        <v>0</v>
      </c>
      <c r="AL174" s="61"/>
      <c r="AM174" s="60">
        <f>SUM(AM162:AM173)</f>
        <v>0</v>
      </c>
      <c r="AN174" s="37">
        <f>SUM(AN162:AN173)</f>
        <v>0</v>
      </c>
      <c r="AO174" s="61"/>
      <c r="AP174" s="60">
        <f>SUM(AP162:AP173)</f>
        <v>0</v>
      </c>
      <c r="AQ174" s="37">
        <f>SUM(AQ162:AQ173)</f>
        <v>0</v>
      </c>
      <c r="AR174" s="61"/>
      <c r="AS174" s="60">
        <f>SUM(AS162:AS173)</f>
        <v>0</v>
      </c>
      <c r="AT174" s="37">
        <f>SUM(AT162:AT173)</f>
        <v>0</v>
      </c>
      <c r="AU174" s="61"/>
      <c r="AV174" s="60">
        <f>SUM(AV162:AV173)</f>
        <v>886.77199999999993</v>
      </c>
      <c r="AW174" s="37">
        <f>SUM(AW162:AW173)</f>
        <v>22701.19</v>
      </c>
      <c r="AX174" s="61"/>
      <c r="AY174" s="60"/>
      <c r="AZ174" s="37"/>
      <c r="BA174" s="61"/>
      <c r="BB174" s="60">
        <f t="shared" ref="BB174:BC174" si="395">SUM(BB162:BB173)</f>
        <v>0</v>
      </c>
      <c r="BC174" s="37">
        <f t="shared" si="395"/>
        <v>0</v>
      </c>
      <c r="BD174" s="61"/>
      <c r="BE174" s="60"/>
      <c r="BF174" s="37"/>
      <c r="BG174" s="61"/>
      <c r="BH174" s="60">
        <f>SUM(BH162:BH173)</f>
        <v>0</v>
      </c>
      <c r="BI174" s="37">
        <f>SUM(BI162:BI173)</f>
        <v>0</v>
      </c>
      <c r="BJ174" s="61"/>
      <c r="BK174" s="60">
        <f>SUM(BK162:BK173)</f>
        <v>52.515000000000001</v>
      </c>
      <c r="BL174" s="37">
        <f>SUM(BL162:BL173)</f>
        <v>345.85</v>
      </c>
      <c r="BM174" s="61"/>
      <c r="BN174" s="60">
        <f>SUM(BN162:BN173)</f>
        <v>3.0000000000000001E-3</v>
      </c>
      <c r="BO174" s="37">
        <f>SUM(BO162:BO173)</f>
        <v>1.39</v>
      </c>
      <c r="BP174" s="61"/>
      <c r="BQ174" s="60">
        <f>SUM(BQ162:BQ173)</f>
        <v>0</v>
      </c>
      <c r="BR174" s="37">
        <f>SUM(BR162:BR173)</f>
        <v>0</v>
      </c>
      <c r="BS174" s="61"/>
      <c r="BT174" s="60">
        <f>SUM(BT162:BT173)</f>
        <v>8.7999999999999995E-2</v>
      </c>
      <c r="BU174" s="37">
        <f>SUM(BU162:BU173)</f>
        <v>2.0700000000000003</v>
      </c>
      <c r="BV174" s="61"/>
      <c r="BW174" s="60">
        <f>SUM(BW162:BW173)</f>
        <v>0</v>
      </c>
      <c r="BX174" s="37">
        <f>SUM(BX162:BX173)</f>
        <v>0</v>
      </c>
      <c r="BY174" s="61"/>
      <c r="BZ174" s="60">
        <f>SUM(BZ162:BZ173)</f>
        <v>0</v>
      </c>
      <c r="CA174" s="37">
        <f>SUM(CA162:CA173)</f>
        <v>0</v>
      </c>
      <c r="CB174" s="61"/>
      <c r="CC174" s="60">
        <f>SUM(CC162:CC173)</f>
        <v>10493.169</v>
      </c>
      <c r="CD174" s="37">
        <f>SUM(CD162:CD173)</f>
        <v>182149.25</v>
      </c>
      <c r="CE174" s="61"/>
      <c r="CF174" s="60">
        <f>SUM(CF162:CF173)</f>
        <v>281281.39600000001</v>
      </c>
      <c r="CG174" s="37">
        <f>SUM(CG162:CG173)</f>
        <v>1639636.21</v>
      </c>
      <c r="CH174" s="61"/>
      <c r="CI174" s="60">
        <f>SUM(CI162:CI173)</f>
        <v>1500</v>
      </c>
      <c r="CJ174" s="37">
        <f>SUM(CJ162:CJ173)</f>
        <v>7227.06</v>
      </c>
      <c r="CK174" s="61"/>
      <c r="CL174" s="60">
        <f>SUM(CL162:CL173)</f>
        <v>0</v>
      </c>
      <c r="CM174" s="37">
        <f>SUM(CM162:CM173)</f>
        <v>0</v>
      </c>
      <c r="CN174" s="61"/>
      <c r="CO174" s="60">
        <f>SUM(CO162:CO173)</f>
        <v>0.83299999999999996</v>
      </c>
      <c r="CP174" s="37">
        <f>SUM(CP162:CP173)</f>
        <v>13.22</v>
      </c>
      <c r="CQ174" s="61"/>
      <c r="CR174" s="60">
        <f>SUM(CR162:CR173)</f>
        <v>215.03999999999996</v>
      </c>
      <c r="CS174" s="37">
        <f>SUM(CS162:CS173)</f>
        <v>5350.11</v>
      </c>
      <c r="CT174" s="61"/>
      <c r="CU174" s="60">
        <f>SUM(CU162:CU173)</f>
        <v>40.629000000000005</v>
      </c>
      <c r="CV174" s="37">
        <f>SUM(CV162:CV173)</f>
        <v>1805.93</v>
      </c>
      <c r="CW174" s="61"/>
      <c r="CX174" s="60">
        <f>SUM(CX162:CX173)</f>
        <v>0</v>
      </c>
      <c r="CY174" s="37">
        <f>SUM(CY162:CY173)</f>
        <v>0</v>
      </c>
      <c r="CZ174" s="61"/>
      <c r="DA174" s="60">
        <f>SUM(DA162:DA173)</f>
        <v>31.95</v>
      </c>
      <c r="DB174" s="37">
        <f>SUM(DB162:DB173)</f>
        <v>1081.1400000000001</v>
      </c>
      <c r="DC174" s="61"/>
      <c r="DD174" s="60">
        <f>SUM(DD162:DD173)</f>
        <v>0</v>
      </c>
      <c r="DE174" s="37">
        <f>SUM(DE162:DE173)</f>
        <v>0</v>
      </c>
      <c r="DF174" s="61"/>
      <c r="DG174" s="60">
        <f>SUM(DG162:DG173)</f>
        <v>2.0590000000000002</v>
      </c>
      <c r="DH174" s="37">
        <f>SUM(DH162:DH173)</f>
        <v>71.400000000000006</v>
      </c>
      <c r="DI174" s="61"/>
      <c r="DJ174" s="60">
        <f>SUM(DJ162:DJ173)</f>
        <v>62.792999999999999</v>
      </c>
      <c r="DK174" s="37">
        <f>SUM(DK162:DK173)</f>
        <v>676.77</v>
      </c>
      <c r="DL174" s="61"/>
      <c r="DM174" s="60">
        <f>SUM(DM162:DM173)</f>
        <v>0</v>
      </c>
      <c r="DN174" s="37">
        <f>SUM(DN162:DN173)</f>
        <v>0</v>
      </c>
      <c r="DO174" s="61"/>
      <c r="DP174" s="60">
        <f>SUM(DP162:DP173)</f>
        <v>43.353999999999999</v>
      </c>
      <c r="DQ174" s="37">
        <f>SUM(DQ162:DQ173)</f>
        <v>497.56</v>
      </c>
      <c r="DR174" s="61"/>
      <c r="DS174" s="60">
        <f>SUM(DS162:DS173)</f>
        <v>0</v>
      </c>
      <c r="DT174" s="37">
        <f>SUM(DT162:DT173)</f>
        <v>0</v>
      </c>
      <c r="DU174" s="61"/>
      <c r="DV174" s="60">
        <f>SUM(DV162:DV173)</f>
        <v>0</v>
      </c>
      <c r="DW174" s="37">
        <f>SUM(DW162:DW173)</f>
        <v>0</v>
      </c>
      <c r="DX174" s="61"/>
      <c r="DY174" s="60">
        <f>SUM(DY162:DY173)</f>
        <v>0</v>
      </c>
      <c r="DZ174" s="37">
        <f>SUM(DZ162:DZ173)</f>
        <v>0</v>
      </c>
      <c r="EA174" s="61"/>
      <c r="EB174" s="60">
        <f>SUM(EB162:EB173)</f>
        <v>0</v>
      </c>
      <c r="EC174" s="37">
        <f>SUM(EC162:EC173)</f>
        <v>0</v>
      </c>
      <c r="ED174" s="61"/>
      <c r="EE174" s="60">
        <f>SUM(EE162:EE173)</f>
        <v>4118.3019999999997</v>
      </c>
      <c r="EF174" s="37">
        <f>SUM(EF162:EF173)</f>
        <v>100978.03</v>
      </c>
      <c r="EG174" s="61"/>
      <c r="EH174" s="60">
        <f>SUM(EH162:EH173)</f>
        <v>0</v>
      </c>
      <c r="EI174" s="37">
        <f>SUM(EI162:EI173)</f>
        <v>0</v>
      </c>
      <c r="EJ174" s="61"/>
      <c r="EK174" s="60">
        <f t="shared" ref="EK174:EL174" si="396">SUM(EK162:EK173)</f>
        <v>0</v>
      </c>
      <c r="EL174" s="37">
        <f t="shared" si="396"/>
        <v>0</v>
      </c>
      <c r="EM174" s="61"/>
      <c r="EN174" s="60">
        <f>SUM(EN162:EN173)</f>
        <v>0.56000000000000005</v>
      </c>
      <c r="EO174" s="37">
        <f>SUM(EO162:EO173)</f>
        <v>0.62000000000000011</v>
      </c>
      <c r="EP174" s="61"/>
      <c r="EQ174" s="60">
        <f>SUM(EQ162:EQ173)</f>
        <v>12727.857</v>
      </c>
      <c r="ER174" s="37">
        <f>SUM(ER162:ER173)</f>
        <v>126556.61</v>
      </c>
      <c r="ES174" s="61"/>
      <c r="ET174" s="60">
        <f>SUM(ET162:ET173)</f>
        <v>0</v>
      </c>
      <c r="EU174" s="37">
        <f>SUM(EU162:EU173)</f>
        <v>0</v>
      </c>
      <c r="EV174" s="61"/>
      <c r="EW174" s="60">
        <f>SUM(EW162:EW173)</f>
        <v>0</v>
      </c>
      <c r="EX174" s="37">
        <f>SUM(EX162:EX173)</f>
        <v>0</v>
      </c>
      <c r="EY174" s="61"/>
      <c r="EZ174" s="60"/>
      <c r="FA174" s="37"/>
      <c r="FB174" s="61"/>
      <c r="FC174" s="60">
        <f>SUM(FC162:FC173)</f>
        <v>0</v>
      </c>
      <c r="FD174" s="37">
        <f>SUM(FD162:FD173)</f>
        <v>0</v>
      </c>
      <c r="FE174" s="61"/>
      <c r="FF174" s="60">
        <f>SUM(FF162:FF173)</f>
        <v>201.04999999999998</v>
      </c>
      <c r="FG174" s="37">
        <f>SUM(FG162:FG173)</f>
        <v>2152.6</v>
      </c>
      <c r="FH174" s="61"/>
      <c r="FI174" s="60">
        <f>SUM(FI162:FI173)</f>
        <v>0</v>
      </c>
      <c r="FJ174" s="37">
        <f>SUM(FJ162:FJ173)</f>
        <v>0</v>
      </c>
      <c r="FK174" s="61"/>
      <c r="FL174" s="60">
        <f t="shared" ref="FL174:FM174" si="397">SUM(FL162:FL173)</f>
        <v>0</v>
      </c>
      <c r="FM174" s="37">
        <f t="shared" si="397"/>
        <v>0</v>
      </c>
      <c r="FN174" s="61"/>
      <c r="FO174" s="60">
        <f>SUM(FO162:FO173)</f>
        <v>5.0000000000000001E-3</v>
      </c>
      <c r="FP174" s="37">
        <f>SUM(FP162:FP173)</f>
        <v>0.12</v>
      </c>
      <c r="FQ174" s="61"/>
      <c r="FR174" s="60">
        <f>SUM(FR162:FR173)</f>
        <v>0</v>
      </c>
      <c r="FS174" s="37">
        <f>SUM(FS162:FS173)</f>
        <v>0</v>
      </c>
      <c r="FT174" s="61"/>
      <c r="FU174" s="60">
        <f>SUM(FU162:FU173)</f>
        <v>0</v>
      </c>
      <c r="FV174" s="37">
        <f>SUM(FV162:FV173)</f>
        <v>0</v>
      </c>
      <c r="FW174" s="61"/>
      <c r="FX174" s="60">
        <f>SUM(FX162:FX173)</f>
        <v>0</v>
      </c>
      <c r="FY174" s="37">
        <f>SUM(FY162:FY173)</f>
        <v>0</v>
      </c>
      <c r="FZ174" s="61"/>
      <c r="GA174" s="60">
        <f>SUM(GA162:GA173)</f>
        <v>0.72299999999999998</v>
      </c>
      <c r="GB174" s="37">
        <f>SUM(GB162:GB173)</f>
        <v>14.39</v>
      </c>
      <c r="GC174" s="61"/>
      <c r="GD174" s="60">
        <f>SUM(GD162:GD173)</f>
        <v>0</v>
      </c>
      <c r="GE174" s="37">
        <f>SUM(GE162:GE173)</f>
        <v>0</v>
      </c>
      <c r="GF174" s="61"/>
      <c r="GG174" s="60">
        <f>SUM(GG162:GG173)</f>
        <v>0</v>
      </c>
      <c r="GH174" s="37">
        <f>SUM(GH162:GH173)</f>
        <v>0</v>
      </c>
      <c r="GI174" s="61"/>
      <c r="GJ174" s="60">
        <f>SUM(GJ162:GJ173)</f>
        <v>0</v>
      </c>
      <c r="GK174" s="37">
        <f>SUM(GK162:GK173)</f>
        <v>0</v>
      </c>
      <c r="GL174" s="61"/>
      <c r="GM174" s="60">
        <f>SUM(GM162:GM173)</f>
        <v>0</v>
      </c>
      <c r="GN174" s="37">
        <f>SUM(GN162:GN173)</f>
        <v>0</v>
      </c>
      <c r="GO174" s="61"/>
      <c r="GP174" s="60">
        <f t="shared" ref="GP174:GQ174" si="398">SUM(GP162:GP173)</f>
        <v>0</v>
      </c>
      <c r="GQ174" s="37">
        <f t="shared" si="398"/>
        <v>0</v>
      </c>
      <c r="GR174" s="61"/>
      <c r="GS174" s="60">
        <f>SUM(GS162:GS173)</f>
        <v>803.42700000000002</v>
      </c>
      <c r="GT174" s="37">
        <f>SUM(GT162:GT173)</f>
        <v>6543.4800000000005</v>
      </c>
      <c r="GU174" s="61"/>
      <c r="GV174" s="60">
        <f>SUM(GV162:GV173)</f>
        <v>0</v>
      </c>
      <c r="GW174" s="37">
        <f>SUM(GW162:GW173)</f>
        <v>0</v>
      </c>
      <c r="GX174" s="61"/>
      <c r="GY174" s="60">
        <f>SUM(GY162:GY173)</f>
        <v>562518.60000000009</v>
      </c>
      <c r="GZ174" s="37">
        <f>SUM(GZ162:GZ173)</f>
        <v>2903448.0900000003</v>
      </c>
      <c r="HA174" s="61"/>
      <c r="HB174" s="60">
        <f t="shared" ref="HB174:HC174" si="399">SUM(HB162:HB173)</f>
        <v>0</v>
      </c>
      <c r="HC174" s="37">
        <f t="shared" si="399"/>
        <v>0</v>
      </c>
      <c r="HD174" s="61"/>
      <c r="HE174" s="60"/>
      <c r="HF174" s="37"/>
      <c r="HG174" s="61"/>
      <c r="HH174" s="60">
        <f>SUM(HH162:HH173)</f>
        <v>2.871</v>
      </c>
      <c r="HI174" s="37">
        <f>SUM(HI162:HI173)</f>
        <v>36.379999999999995</v>
      </c>
      <c r="HJ174" s="61"/>
      <c r="HK174" s="60">
        <f>SUM(HK162:HK173)</f>
        <v>0</v>
      </c>
      <c r="HL174" s="37">
        <f>SUM(HL162:HL173)</f>
        <v>0</v>
      </c>
      <c r="HM174" s="61"/>
      <c r="HN174" s="60">
        <f>SUM(HN162:HN173)</f>
        <v>0</v>
      </c>
      <c r="HO174" s="37">
        <f>SUM(HO162:HO173)</f>
        <v>0</v>
      </c>
      <c r="HP174" s="61"/>
      <c r="HQ174" s="60">
        <f>SUM(HQ162:HQ173)</f>
        <v>25985.7</v>
      </c>
      <c r="HR174" s="37">
        <f>SUM(HR162:HR173)</f>
        <v>247095.99</v>
      </c>
      <c r="HS174" s="61"/>
      <c r="HT174" s="60">
        <f>SUM(HT162:HT173)</f>
        <v>8.1000000000000003E-2</v>
      </c>
      <c r="HU174" s="37">
        <f>SUM(HU162:HU173)</f>
        <v>2.7399999999999998</v>
      </c>
      <c r="HV174" s="61"/>
      <c r="HW174" s="60">
        <f>SUM(HW162:HW173)</f>
        <v>780.65300000000002</v>
      </c>
      <c r="HX174" s="37">
        <f>SUM(HX162:HX173)</f>
        <v>11599.35</v>
      </c>
      <c r="HY174" s="61"/>
      <c r="HZ174" s="60">
        <v>5123.2179999999998</v>
      </c>
      <c r="IA174" s="37">
        <v>127085.7</v>
      </c>
      <c r="IB174" s="61"/>
      <c r="IC174" s="60">
        <f>SUM(IC162:IC173)</f>
        <v>806</v>
      </c>
      <c r="ID174" s="37">
        <f>SUM(ID162:ID173)</f>
        <v>6049.4700000000012</v>
      </c>
      <c r="IE174" s="61"/>
      <c r="IF174" s="60">
        <f>SUM(IF162:IF173)</f>
        <v>25003.080999999998</v>
      </c>
      <c r="IG174" s="37">
        <f>SUM(IG162:IG173)</f>
        <v>140680.59999999998</v>
      </c>
      <c r="IH174" s="61"/>
      <c r="II174" s="60">
        <f>SUM(II162:II173)</f>
        <v>0</v>
      </c>
      <c r="IJ174" s="37">
        <f>SUM(IJ162:IJ173)</f>
        <v>0</v>
      </c>
      <c r="IK174" s="61"/>
      <c r="IL174" s="60">
        <f>SUM(IL162:IL173)</f>
        <v>0</v>
      </c>
      <c r="IM174" s="37">
        <f>SUM(IM162:IM173)</f>
        <v>0</v>
      </c>
      <c r="IN174" s="61"/>
      <c r="IO174" s="60">
        <f>SUM(IO162:IO173)</f>
        <v>0</v>
      </c>
      <c r="IP174" s="37">
        <f>SUM(IP162:IP173)</f>
        <v>0</v>
      </c>
      <c r="IQ174" s="61"/>
      <c r="IR174" s="38">
        <f t="shared" si="251"/>
        <v>936823.57200000016</v>
      </c>
      <c r="IS174" s="61">
        <f t="shared" si="252"/>
        <v>5573712.3500000006</v>
      </c>
    </row>
    <row r="175" spans="1:253" x14ac:dyDescent="0.3">
      <c r="A175" s="54">
        <v>2017</v>
      </c>
      <c r="B175" s="50" t="s">
        <v>5</v>
      </c>
      <c r="C175" s="57">
        <v>0</v>
      </c>
      <c r="D175" s="5">
        <v>0</v>
      </c>
      <c r="E175" s="58">
        <v>0</v>
      </c>
      <c r="F175" s="57"/>
      <c r="G175" s="5"/>
      <c r="H175" s="58"/>
      <c r="I175" s="57">
        <v>0</v>
      </c>
      <c r="J175" s="5">
        <v>0</v>
      </c>
      <c r="K175" s="58">
        <v>0</v>
      </c>
      <c r="L175" s="57">
        <v>86</v>
      </c>
      <c r="M175" s="5">
        <v>1144.5</v>
      </c>
      <c r="N175" s="58">
        <f t="shared" ref="N175:N186" si="400">M175/L175*1000</f>
        <v>13308.13953488372</v>
      </c>
      <c r="O175" s="57">
        <v>0</v>
      </c>
      <c r="P175" s="5">
        <v>0</v>
      </c>
      <c r="Q175" s="58">
        <v>0</v>
      </c>
      <c r="R175" s="57">
        <v>0</v>
      </c>
      <c r="S175" s="5">
        <v>0</v>
      </c>
      <c r="T175" s="58">
        <v>0</v>
      </c>
      <c r="U175" s="57">
        <v>0</v>
      </c>
      <c r="V175" s="5">
        <v>0</v>
      </c>
      <c r="W175" s="58">
        <v>0</v>
      </c>
      <c r="X175" s="57">
        <v>0</v>
      </c>
      <c r="Y175" s="5">
        <v>0</v>
      </c>
      <c r="Z175" s="58">
        <f t="shared" ref="Z175:Z186" si="401">IF(X175=0,0,Y175/X175*1000)</f>
        <v>0</v>
      </c>
      <c r="AA175" s="57">
        <v>0</v>
      </c>
      <c r="AB175" s="5">
        <v>0</v>
      </c>
      <c r="AC175" s="58">
        <v>0</v>
      </c>
      <c r="AD175" s="57">
        <v>0</v>
      </c>
      <c r="AE175" s="5">
        <v>0</v>
      </c>
      <c r="AF175" s="58">
        <v>0</v>
      </c>
      <c r="AG175" s="57">
        <v>0</v>
      </c>
      <c r="AH175" s="5">
        <v>0</v>
      </c>
      <c r="AI175" s="58">
        <v>0</v>
      </c>
      <c r="AJ175" s="57">
        <v>0</v>
      </c>
      <c r="AK175" s="5">
        <v>0</v>
      </c>
      <c r="AL175" s="58">
        <v>0</v>
      </c>
      <c r="AM175" s="57">
        <v>0</v>
      </c>
      <c r="AN175" s="5">
        <v>0</v>
      </c>
      <c r="AO175" s="58">
        <v>0</v>
      </c>
      <c r="AP175" s="57">
        <v>0</v>
      </c>
      <c r="AQ175" s="5">
        <v>0</v>
      </c>
      <c r="AR175" s="58">
        <v>0</v>
      </c>
      <c r="AS175" s="57">
        <v>0</v>
      </c>
      <c r="AT175" s="5">
        <v>0</v>
      </c>
      <c r="AU175" s="58">
        <v>0</v>
      </c>
      <c r="AV175" s="57">
        <v>66.287999999999997</v>
      </c>
      <c r="AW175" s="5">
        <v>1073.24</v>
      </c>
      <c r="AX175" s="58">
        <f t="shared" ref="AX175:AX186" si="402">AW175/AV175*1000</f>
        <v>16190.562394400193</v>
      </c>
      <c r="AY175" s="57"/>
      <c r="AZ175" s="5"/>
      <c r="BA175" s="58"/>
      <c r="BB175" s="57">
        <v>0</v>
      </c>
      <c r="BC175" s="5">
        <v>0</v>
      </c>
      <c r="BD175" s="58">
        <f t="shared" ref="BD175:BD186" si="403">IF(BB175=0,0,BC175/BB175*1000)</f>
        <v>0</v>
      </c>
      <c r="BE175" s="57"/>
      <c r="BF175" s="5"/>
      <c r="BG175" s="58"/>
      <c r="BH175" s="57">
        <v>0</v>
      </c>
      <c r="BI175" s="5">
        <v>0</v>
      </c>
      <c r="BJ175" s="58">
        <v>0</v>
      </c>
      <c r="BK175" s="57">
        <v>68</v>
      </c>
      <c r="BL175" s="5">
        <v>427.65</v>
      </c>
      <c r="BM175" s="58">
        <f t="shared" ref="BM175:BM183" si="404">BL175/BK175*1000</f>
        <v>6288.9705882352946</v>
      </c>
      <c r="BN175" s="57">
        <v>0</v>
      </c>
      <c r="BO175" s="5">
        <v>0</v>
      </c>
      <c r="BP175" s="58">
        <v>0</v>
      </c>
      <c r="BQ175" s="57">
        <v>0</v>
      </c>
      <c r="BR175" s="5">
        <v>0</v>
      </c>
      <c r="BS175" s="58">
        <v>0</v>
      </c>
      <c r="BT175" s="57">
        <v>0</v>
      </c>
      <c r="BU175" s="5">
        <v>0</v>
      </c>
      <c r="BV175" s="58">
        <v>0</v>
      </c>
      <c r="BW175" s="57">
        <v>0</v>
      </c>
      <c r="BX175" s="5">
        <v>0</v>
      </c>
      <c r="BY175" s="58">
        <v>0</v>
      </c>
      <c r="BZ175" s="57">
        <v>0</v>
      </c>
      <c r="CA175" s="5">
        <v>0</v>
      </c>
      <c r="CB175" s="58">
        <v>0</v>
      </c>
      <c r="CC175" s="57">
        <v>1548</v>
      </c>
      <c r="CD175" s="5">
        <v>23642.880000000001</v>
      </c>
      <c r="CE175" s="58">
        <f t="shared" ref="CE175:CE186" si="405">CD175/CC175*1000</f>
        <v>15273.178294573643</v>
      </c>
      <c r="CF175" s="57">
        <v>12690.712</v>
      </c>
      <c r="CG175" s="5">
        <v>78449.23</v>
      </c>
      <c r="CH175" s="58">
        <f t="shared" ref="CH175:CH186" si="406">CG175/CF175*1000</f>
        <v>6181.6255857039378</v>
      </c>
      <c r="CI175" s="57">
        <v>0</v>
      </c>
      <c r="CJ175" s="5">
        <v>0</v>
      </c>
      <c r="CK175" s="58">
        <v>0</v>
      </c>
      <c r="CL175" s="57">
        <v>0</v>
      </c>
      <c r="CM175" s="5">
        <v>0</v>
      </c>
      <c r="CN175" s="58">
        <v>0</v>
      </c>
      <c r="CO175" s="57">
        <v>0</v>
      </c>
      <c r="CP175" s="5">
        <v>0</v>
      </c>
      <c r="CQ175" s="58">
        <v>0</v>
      </c>
      <c r="CR175" s="57">
        <v>32.56</v>
      </c>
      <c r="CS175" s="5">
        <v>590.99</v>
      </c>
      <c r="CT175" s="58">
        <f t="shared" ref="CT175:CT186" si="407">CS175/CR175*1000</f>
        <v>18150.798525798524</v>
      </c>
      <c r="CU175" s="57">
        <v>15.025</v>
      </c>
      <c r="CV175" s="5">
        <v>445.2</v>
      </c>
      <c r="CW175" s="58">
        <f t="shared" ref="CW175:CW185" si="408">CV175/CU175*1000</f>
        <v>29630.615640599</v>
      </c>
      <c r="CX175" s="57">
        <v>0</v>
      </c>
      <c r="CY175" s="5">
        <v>0</v>
      </c>
      <c r="CZ175" s="58">
        <v>0</v>
      </c>
      <c r="DA175" s="57">
        <v>0</v>
      </c>
      <c r="DB175" s="5">
        <v>0</v>
      </c>
      <c r="DC175" s="58">
        <v>0</v>
      </c>
      <c r="DD175" s="57">
        <v>0</v>
      </c>
      <c r="DE175" s="5">
        <v>0</v>
      </c>
      <c r="DF175" s="58">
        <v>0</v>
      </c>
      <c r="DG175" s="57">
        <v>0</v>
      </c>
      <c r="DH175" s="5">
        <v>0</v>
      </c>
      <c r="DI175" s="58">
        <v>0</v>
      </c>
      <c r="DJ175" s="57">
        <v>2.6379999999999999</v>
      </c>
      <c r="DK175" s="5">
        <v>26.27</v>
      </c>
      <c r="DL175" s="58">
        <f t="shared" ref="DL175:DL182" si="409">DK175/DJ175*1000</f>
        <v>9958.3017437452618</v>
      </c>
      <c r="DM175" s="57">
        <v>0</v>
      </c>
      <c r="DN175" s="5">
        <v>0</v>
      </c>
      <c r="DO175" s="58">
        <v>0</v>
      </c>
      <c r="DP175" s="57">
        <v>21.594999999999999</v>
      </c>
      <c r="DQ175" s="5">
        <v>278.74</v>
      </c>
      <c r="DR175" s="58">
        <f t="shared" ref="DR175" si="410">DQ175/DP175*1000</f>
        <v>12907.617504051865</v>
      </c>
      <c r="DS175" s="57">
        <v>0</v>
      </c>
      <c r="DT175" s="5">
        <v>0</v>
      </c>
      <c r="DU175" s="58">
        <v>0</v>
      </c>
      <c r="DV175" s="57">
        <v>0</v>
      </c>
      <c r="DW175" s="5">
        <v>0</v>
      </c>
      <c r="DX175" s="58">
        <v>0</v>
      </c>
      <c r="DY175" s="57">
        <v>0</v>
      </c>
      <c r="DZ175" s="5">
        <v>0</v>
      </c>
      <c r="EA175" s="58">
        <v>0</v>
      </c>
      <c r="EB175" s="57">
        <v>0</v>
      </c>
      <c r="EC175" s="5">
        <v>0</v>
      </c>
      <c r="ED175" s="58">
        <v>0</v>
      </c>
      <c r="EE175" s="57">
        <v>0</v>
      </c>
      <c r="EF175" s="5">
        <v>0</v>
      </c>
      <c r="EG175" s="58">
        <v>0</v>
      </c>
      <c r="EH175" s="57">
        <v>0</v>
      </c>
      <c r="EI175" s="5">
        <v>0</v>
      </c>
      <c r="EJ175" s="58">
        <v>0</v>
      </c>
      <c r="EK175" s="57">
        <v>0</v>
      </c>
      <c r="EL175" s="5">
        <v>0</v>
      </c>
      <c r="EM175" s="58">
        <v>0</v>
      </c>
      <c r="EN175" s="57">
        <v>0</v>
      </c>
      <c r="EO175" s="5">
        <v>0</v>
      </c>
      <c r="EP175" s="58">
        <v>0</v>
      </c>
      <c r="EQ175" s="57">
        <v>1218.2449999999999</v>
      </c>
      <c r="ER175" s="5">
        <v>8030.11</v>
      </c>
      <c r="ES175" s="58">
        <f t="shared" ref="ES175:ES186" si="411">ER175/EQ175*1000</f>
        <v>6591.5394686618874</v>
      </c>
      <c r="ET175" s="57">
        <v>0</v>
      </c>
      <c r="EU175" s="5">
        <v>0</v>
      </c>
      <c r="EV175" s="58">
        <v>0</v>
      </c>
      <c r="EW175" s="57">
        <v>0</v>
      </c>
      <c r="EX175" s="5">
        <v>0</v>
      </c>
      <c r="EY175" s="58">
        <v>0</v>
      </c>
      <c r="EZ175" s="57"/>
      <c r="FA175" s="5"/>
      <c r="FB175" s="58"/>
      <c r="FC175" s="57">
        <v>0</v>
      </c>
      <c r="FD175" s="5">
        <v>0</v>
      </c>
      <c r="FE175" s="58">
        <v>0</v>
      </c>
      <c r="FF175" s="57">
        <v>0.7</v>
      </c>
      <c r="FG175" s="5">
        <v>7.02</v>
      </c>
      <c r="FH175" s="58">
        <f t="shared" ref="FH175:FH186" si="412">FG175/FF175*1000</f>
        <v>10028.571428571429</v>
      </c>
      <c r="FI175" s="57">
        <v>0</v>
      </c>
      <c r="FJ175" s="5">
        <v>0</v>
      </c>
      <c r="FK175" s="58">
        <v>0</v>
      </c>
      <c r="FL175" s="57">
        <v>0</v>
      </c>
      <c r="FM175" s="5">
        <v>0</v>
      </c>
      <c r="FN175" s="58">
        <f t="shared" ref="FN175:FN186" si="413">IF(FL175=0,0,FM175/FL175*1000)</f>
        <v>0</v>
      </c>
      <c r="FO175" s="57">
        <v>0</v>
      </c>
      <c r="FP175" s="5">
        <v>0</v>
      </c>
      <c r="FQ175" s="58">
        <v>0</v>
      </c>
      <c r="FR175" s="57">
        <v>0</v>
      </c>
      <c r="FS175" s="5">
        <v>0</v>
      </c>
      <c r="FT175" s="58">
        <v>0</v>
      </c>
      <c r="FU175" s="57">
        <v>0</v>
      </c>
      <c r="FV175" s="5">
        <v>0</v>
      </c>
      <c r="FW175" s="58">
        <v>0</v>
      </c>
      <c r="FX175" s="57">
        <v>0</v>
      </c>
      <c r="FY175" s="5">
        <v>0</v>
      </c>
      <c r="FZ175" s="58">
        <v>0</v>
      </c>
      <c r="GA175" s="57">
        <v>0.72</v>
      </c>
      <c r="GB175" s="5">
        <v>12.12</v>
      </c>
      <c r="GC175" s="58">
        <f t="shared" ref="GC175:GC184" si="414">GB175/GA175*1000</f>
        <v>16833.333333333332</v>
      </c>
      <c r="GD175" s="57">
        <v>0</v>
      </c>
      <c r="GE175" s="5">
        <v>0</v>
      </c>
      <c r="GF175" s="58">
        <v>0</v>
      </c>
      <c r="GG175" s="57">
        <v>0</v>
      </c>
      <c r="GH175" s="5">
        <v>0</v>
      </c>
      <c r="GI175" s="58">
        <v>0</v>
      </c>
      <c r="GJ175" s="57">
        <v>0</v>
      </c>
      <c r="GK175" s="5">
        <v>0</v>
      </c>
      <c r="GL175" s="58">
        <v>0</v>
      </c>
      <c r="GM175" s="57">
        <v>0</v>
      </c>
      <c r="GN175" s="5">
        <v>0</v>
      </c>
      <c r="GO175" s="58">
        <v>0</v>
      </c>
      <c r="GP175" s="57">
        <v>0</v>
      </c>
      <c r="GQ175" s="5">
        <v>0</v>
      </c>
      <c r="GR175" s="58">
        <f t="shared" ref="GR175:GR186" si="415">IF(GP175=0,0,GQ175/GP175*1000)</f>
        <v>0</v>
      </c>
      <c r="GS175" s="57">
        <v>0</v>
      </c>
      <c r="GT175" s="5">
        <v>0</v>
      </c>
      <c r="GU175" s="58">
        <v>0</v>
      </c>
      <c r="GV175" s="57">
        <v>0</v>
      </c>
      <c r="GW175" s="5">
        <v>0</v>
      </c>
      <c r="GX175" s="58">
        <v>0</v>
      </c>
      <c r="GY175" s="57">
        <v>66831.857000000004</v>
      </c>
      <c r="GZ175" s="5">
        <v>333597.31</v>
      </c>
      <c r="HA175" s="58">
        <f t="shared" ref="HA175:HA186" si="416">GZ175/GY175*1000</f>
        <v>4991.5912107604609</v>
      </c>
      <c r="HB175" s="57">
        <v>0</v>
      </c>
      <c r="HC175" s="5">
        <v>0</v>
      </c>
      <c r="HD175" s="58">
        <f t="shared" ref="HD175:HD186" si="417">IF(HB175=0,0,HC175/HB175*1000)</f>
        <v>0</v>
      </c>
      <c r="HE175" s="57"/>
      <c r="HF175" s="5"/>
      <c r="HG175" s="58"/>
      <c r="HH175" s="57">
        <v>0</v>
      </c>
      <c r="HI175" s="5">
        <v>0</v>
      </c>
      <c r="HJ175" s="58">
        <v>0</v>
      </c>
      <c r="HK175" s="57">
        <v>0</v>
      </c>
      <c r="HL175" s="5">
        <v>0</v>
      </c>
      <c r="HM175" s="58">
        <v>0</v>
      </c>
      <c r="HN175" s="57">
        <v>600</v>
      </c>
      <c r="HO175" s="5">
        <v>7210.93</v>
      </c>
      <c r="HP175" s="58">
        <f t="shared" ref="HP175:HP178" si="418">HO175/HN175*1000</f>
        <v>12018.216666666667</v>
      </c>
      <c r="HQ175" s="57">
        <v>4630</v>
      </c>
      <c r="HR175" s="5">
        <v>65952.37</v>
      </c>
      <c r="HS175" s="58">
        <f t="shared" ref="HS175:HS184" si="419">HR175/HQ175*1000</f>
        <v>14244.572354211663</v>
      </c>
      <c r="HT175" s="57">
        <v>0</v>
      </c>
      <c r="HU175" s="5">
        <v>0</v>
      </c>
      <c r="HV175" s="58">
        <v>0</v>
      </c>
      <c r="HW175" s="57">
        <v>25.71</v>
      </c>
      <c r="HX175" s="5">
        <v>482.98</v>
      </c>
      <c r="HY175" s="58">
        <f t="shared" ref="HY175:HY186" si="420">HX175/HW175*1000</f>
        <v>18785.686503306108</v>
      </c>
      <c r="HZ175" s="59">
        <v>2.464</v>
      </c>
      <c r="IA175" s="9">
        <v>35.979999999999997</v>
      </c>
      <c r="IB175" s="58">
        <v>14602.272727272726</v>
      </c>
      <c r="IC175" s="57">
        <v>0</v>
      </c>
      <c r="ID175" s="5">
        <v>0</v>
      </c>
      <c r="IE175" s="58">
        <v>0</v>
      </c>
      <c r="IF175" s="57">
        <v>1610.2750000000001</v>
      </c>
      <c r="IG175" s="5">
        <v>7941.45</v>
      </c>
      <c r="IH175" s="58">
        <f t="shared" ref="IH175:IH186" si="421">IG175/IF175*1000</f>
        <v>4931.735262610423</v>
      </c>
      <c r="II175" s="57">
        <v>0</v>
      </c>
      <c r="IJ175" s="5">
        <v>0</v>
      </c>
      <c r="IK175" s="58">
        <v>0</v>
      </c>
      <c r="IL175" s="57">
        <v>0</v>
      </c>
      <c r="IM175" s="5">
        <v>0</v>
      </c>
      <c r="IN175" s="58">
        <v>0</v>
      </c>
      <c r="IO175" s="57">
        <v>0</v>
      </c>
      <c r="IP175" s="5">
        <v>0</v>
      </c>
      <c r="IQ175" s="58">
        <v>0</v>
      </c>
      <c r="IR175" s="14">
        <f t="shared" si="251"/>
        <v>89450.789000000004</v>
      </c>
      <c r="IS175" s="58">
        <f t="shared" si="252"/>
        <v>529348.97</v>
      </c>
    </row>
    <row r="176" spans="1:253" x14ac:dyDescent="0.3">
      <c r="A176" s="54">
        <v>2017</v>
      </c>
      <c r="B176" s="50" t="s">
        <v>6</v>
      </c>
      <c r="C176" s="57">
        <v>0</v>
      </c>
      <c r="D176" s="5">
        <v>0</v>
      </c>
      <c r="E176" s="58">
        <v>0</v>
      </c>
      <c r="F176" s="57"/>
      <c r="G176" s="5"/>
      <c r="H176" s="58"/>
      <c r="I176" s="57">
        <v>0</v>
      </c>
      <c r="J176" s="5">
        <v>0</v>
      </c>
      <c r="K176" s="58">
        <v>0</v>
      </c>
      <c r="L176" s="57">
        <v>20.5</v>
      </c>
      <c r="M176" s="5">
        <v>274.31</v>
      </c>
      <c r="N176" s="58">
        <f t="shared" si="400"/>
        <v>13380.975609756097</v>
      </c>
      <c r="O176" s="57">
        <v>0</v>
      </c>
      <c r="P176" s="5">
        <v>0</v>
      </c>
      <c r="Q176" s="58">
        <v>0</v>
      </c>
      <c r="R176" s="57">
        <v>0</v>
      </c>
      <c r="S176" s="5">
        <v>0</v>
      </c>
      <c r="T176" s="58">
        <v>0</v>
      </c>
      <c r="U176" s="57">
        <v>0</v>
      </c>
      <c r="V176" s="5">
        <v>0</v>
      </c>
      <c r="W176" s="58">
        <v>0</v>
      </c>
      <c r="X176" s="57">
        <v>0</v>
      </c>
      <c r="Y176" s="5">
        <v>0</v>
      </c>
      <c r="Z176" s="58">
        <f t="shared" si="401"/>
        <v>0</v>
      </c>
      <c r="AA176" s="57">
        <v>0</v>
      </c>
      <c r="AB176" s="5">
        <v>0</v>
      </c>
      <c r="AC176" s="58">
        <v>0</v>
      </c>
      <c r="AD176" s="57">
        <v>0</v>
      </c>
      <c r="AE176" s="5">
        <v>0</v>
      </c>
      <c r="AF176" s="58">
        <v>0</v>
      </c>
      <c r="AG176" s="57">
        <v>0</v>
      </c>
      <c r="AH176" s="5">
        <v>0</v>
      </c>
      <c r="AI176" s="58">
        <v>0</v>
      </c>
      <c r="AJ176" s="57">
        <v>0</v>
      </c>
      <c r="AK176" s="5">
        <v>0</v>
      </c>
      <c r="AL176" s="58">
        <v>0</v>
      </c>
      <c r="AM176" s="57">
        <v>0</v>
      </c>
      <c r="AN176" s="5">
        <v>0</v>
      </c>
      <c r="AO176" s="58">
        <v>0</v>
      </c>
      <c r="AP176" s="57">
        <v>0</v>
      </c>
      <c r="AQ176" s="5">
        <v>0</v>
      </c>
      <c r="AR176" s="58">
        <v>0</v>
      </c>
      <c r="AS176" s="57">
        <v>0</v>
      </c>
      <c r="AT176" s="5">
        <v>0</v>
      </c>
      <c r="AU176" s="58">
        <v>0</v>
      </c>
      <c r="AV176" s="57">
        <v>72.947000000000003</v>
      </c>
      <c r="AW176" s="5">
        <v>1772.08</v>
      </c>
      <c r="AX176" s="58">
        <f t="shared" si="402"/>
        <v>24292.705663015615</v>
      </c>
      <c r="AY176" s="57"/>
      <c r="AZ176" s="5"/>
      <c r="BA176" s="58"/>
      <c r="BB176" s="57">
        <v>0</v>
      </c>
      <c r="BC176" s="5">
        <v>0</v>
      </c>
      <c r="BD176" s="58">
        <f t="shared" si="403"/>
        <v>0</v>
      </c>
      <c r="BE176" s="57"/>
      <c r="BF176" s="5"/>
      <c r="BG176" s="58"/>
      <c r="BH176" s="57">
        <v>0</v>
      </c>
      <c r="BI176" s="5">
        <v>0</v>
      </c>
      <c r="BJ176" s="58">
        <v>0</v>
      </c>
      <c r="BK176" s="57">
        <v>0</v>
      </c>
      <c r="BL176" s="5">
        <v>0</v>
      </c>
      <c r="BM176" s="58">
        <v>0</v>
      </c>
      <c r="BN176" s="57">
        <v>0</v>
      </c>
      <c r="BO176" s="5">
        <v>0</v>
      </c>
      <c r="BP176" s="58">
        <v>0</v>
      </c>
      <c r="BQ176" s="57">
        <v>0</v>
      </c>
      <c r="BR176" s="5">
        <v>0</v>
      </c>
      <c r="BS176" s="58">
        <v>0</v>
      </c>
      <c r="BT176" s="57">
        <v>0</v>
      </c>
      <c r="BU176" s="5">
        <v>0</v>
      </c>
      <c r="BV176" s="58">
        <v>0</v>
      </c>
      <c r="BW176" s="57">
        <v>0</v>
      </c>
      <c r="BX176" s="5">
        <v>0</v>
      </c>
      <c r="BY176" s="58">
        <v>0</v>
      </c>
      <c r="BZ176" s="57">
        <v>0</v>
      </c>
      <c r="CA176" s="5">
        <v>0</v>
      </c>
      <c r="CB176" s="58">
        <v>0</v>
      </c>
      <c r="CC176" s="57">
        <v>2367.0650000000001</v>
      </c>
      <c r="CD176" s="5">
        <v>68194.320000000007</v>
      </c>
      <c r="CE176" s="58">
        <f t="shared" si="405"/>
        <v>28809.652459902878</v>
      </c>
      <c r="CF176" s="57">
        <v>22141.219000000001</v>
      </c>
      <c r="CG176" s="5">
        <v>128036.45</v>
      </c>
      <c r="CH176" s="58">
        <f t="shared" si="406"/>
        <v>5782.7190996123554</v>
      </c>
      <c r="CI176" s="57">
        <v>0</v>
      </c>
      <c r="CJ176" s="5">
        <v>0</v>
      </c>
      <c r="CK176" s="58">
        <v>0</v>
      </c>
      <c r="CL176" s="57">
        <v>0</v>
      </c>
      <c r="CM176" s="5">
        <v>0</v>
      </c>
      <c r="CN176" s="58">
        <v>0</v>
      </c>
      <c r="CO176" s="57">
        <v>0</v>
      </c>
      <c r="CP176" s="5">
        <v>0</v>
      </c>
      <c r="CQ176" s="58">
        <v>0</v>
      </c>
      <c r="CR176" s="57">
        <v>6.7380000000000004</v>
      </c>
      <c r="CS176" s="5">
        <v>126.98</v>
      </c>
      <c r="CT176" s="58">
        <f t="shared" si="407"/>
        <v>18845.354704660134</v>
      </c>
      <c r="CU176" s="57">
        <v>0.25</v>
      </c>
      <c r="CV176" s="5">
        <v>14.29</v>
      </c>
      <c r="CW176" s="58">
        <f t="shared" si="408"/>
        <v>57160</v>
      </c>
      <c r="CX176" s="57">
        <v>0</v>
      </c>
      <c r="CY176" s="5">
        <v>0</v>
      </c>
      <c r="CZ176" s="58">
        <v>0</v>
      </c>
      <c r="DA176" s="57">
        <v>0</v>
      </c>
      <c r="DB176" s="5">
        <v>0</v>
      </c>
      <c r="DC176" s="58">
        <v>0</v>
      </c>
      <c r="DD176" s="57">
        <v>0</v>
      </c>
      <c r="DE176" s="5">
        <v>0</v>
      </c>
      <c r="DF176" s="58">
        <v>0</v>
      </c>
      <c r="DG176" s="57">
        <v>0</v>
      </c>
      <c r="DH176" s="5">
        <v>0</v>
      </c>
      <c r="DI176" s="58">
        <v>0</v>
      </c>
      <c r="DJ176" s="57">
        <v>0.108</v>
      </c>
      <c r="DK176" s="5">
        <v>1.4</v>
      </c>
      <c r="DL176" s="58">
        <f t="shared" si="409"/>
        <v>12962.962962962962</v>
      </c>
      <c r="DM176" s="57">
        <v>0</v>
      </c>
      <c r="DN176" s="5">
        <v>0</v>
      </c>
      <c r="DO176" s="58">
        <v>0</v>
      </c>
      <c r="DP176" s="57">
        <v>0</v>
      </c>
      <c r="DQ176" s="5">
        <v>0</v>
      </c>
      <c r="DR176" s="58">
        <v>0</v>
      </c>
      <c r="DS176" s="57">
        <v>0</v>
      </c>
      <c r="DT176" s="5">
        <v>0</v>
      </c>
      <c r="DU176" s="58">
        <v>0</v>
      </c>
      <c r="DV176" s="57">
        <v>0</v>
      </c>
      <c r="DW176" s="5">
        <v>0</v>
      </c>
      <c r="DX176" s="58">
        <v>0</v>
      </c>
      <c r="DY176" s="57">
        <v>0</v>
      </c>
      <c r="DZ176" s="5">
        <v>0</v>
      </c>
      <c r="EA176" s="58">
        <v>0</v>
      </c>
      <c r="EB176" s="57">
        <v>0</v>
      </c>
      <c r="EC176" s="5">
        <v>0</v>
      </c>
      <c r="ED176" s="58">
        <v>0</v>
      </c>
      <c r="EE176" s="57">
        <v>0</v>
      </c>
      <c r="EF176" s="5">
        <v>0</v>
      </c>
      <c r="EG176" s="58">
        <v>0</v>
      </c>
      <c r="EH176" s="57">
        <v>0</v>
      </c>
      <c r="EI176" s="5">
        <v>0</v>
      </c>
      <c r="EJ176" s="58">
        <v>0</v>
      </c>
      <c r="EK176" s="57">
        <v>0</v>
      </c>
      <c r="EL176" s="5">
        <v>0</v>
      </c>
      <c r="EM176" s="58">
        <v>0</v>
      </c>
      <c r="EN176" s="57">
        <v>8.2000000000000003E-2</v>
      </c>
      <c r="EO176" s="5">
        <v>0.26</v>
      </c>
      <c r="EP176" s="58">
        <f t="shared" ref="EP176:EP186" si="422">EO176/EN176*1000</f>
        <v>3170.7317073170734</v>
      </c>
      <c r="EQ176" s="57">
        <v>112.2</v>
      </c>
      <c r="ER176" s="5">
        <v>1376.71</v>
      </c>
      <c r="ES176" s="58">
        <f t="shared" si="411"/>
        <v>12270.142602495544</v>
      </c>
      <c r="ET176" s="57">
        <v>0</v>
      </c>
      <c r="EU176" s="5">
        <v>0</v>
      </c>
      <c r="EV176" s="58">
        <v>0</v>
      </c>
      <c r="EW176" s="57">
        <v>0</v>
      </c>
      <c r="EX176" s="5">
        <v>0</v>
      </c>
      <c r="EY176" s="58">
        <v>0</v>
      </c>
      <c r="EZ176" s="57"/>
      <c r="FA176" s="5"/>
      <c r="FB176" s="58"/>
      <c r="FC176" s="57">
        <v>0</v>
      </c>
      <c r="FD176" s="5">
        <v>0</v>
      </c>
      <c r="FE176" s="58">
        <v>0</v>
      </c>
      <c r="FF176" s="57">
        <v>0</v>
      </c>
      <c r="FG176" s="5">
        <v>0</v>
      </c>
      <c r="FH176" s="58">
        <v>0</v>
      </c>
      <c r="FI176" s="57">
        <v>0</v>
      </c>
      <c r="FJ176" s="5">
        <v>0</v>
      </c>
      <c r="FK176" s="58">
        <v>0</v>
      </c>
      <c r="FL176" s="57">
        <v>0</v>
      </c>
      <c r="FM176" s="5">
        <v>0</v>
      </c>
      <c r="FN176" s="58">
        <f t="shared" si="413"/>
        <v>0</v>
      </c>
      <c r="FO176" s="57">
        <v>0</v>
      </c>
      <c r="FP176" s="5">
        <v>0</v>
      </c>
      <c r="FQ176" s="58">
        <v>0</v>
      </c>
      <c r="FR176" s="57">
        <v>50</v>
      </c>
      <c r="FS176" s="5">
        <v>389.71</v>
      </c>
      <c r="FT176" s="58">
        <f t="shared" ref="FT176:FT180" si="423">FS176/FR176*1000</f>
        <v>7794.2</v>
      </c>
      <c r="FU176" s="57">
        <v>0</v>
      </c>
      <c r="FV176" s="5">
        <v>0</v>
      </c>
      <c r="FW176" s="58">
        <v>0</v>
      </c>
      <c r="FX176" s="57">
        <v>0</v>
      </c>
      <c r="FY176" s="5">
        <v>0</v>
      </c>
      <c r="FZ176" s="58">
        <v>0</v>
      </c>
      <c r="GA176" s="57">
        <v>0</v>
      </c>
      <c r="GB176" s="5">
        <v>0</v>
      </c>
      <c r="GC176" s="58">
        <v>0</v>
      </c>
      <c r="GD176" s="57">
        <v>0</v>
      </c>
      <c r="GE176" s="5">
        <v>0</v>
      </c>
      <c r="GF176" s="58">
        <v>0</v>
      </c>
      <c r="GG176" s="57">
        <v>0</v>
      </c>
      <c r="GH176" s="5">
        <v>0</v>
      </c>
      <c r="GI176" s="58">
        <v>0</v>
      </c>
      <c r="GJ176" s="57">
        <v>0</v>
      </c>
      <c r="GK176" s="5">
        <v>0</v>
      </c>
      <c r="GL176" s="58">
        <v>0</v>
      </c>
      <c r="GM176" s="57">
        <v>0</v>
      </c>
      <c r="GN176" s="5">
        <v>0</v>
      </c>
      <c r="GO176" s="58">
        <v>0</v>
      </c>
      <c r="GP176" s="57">
        <v>0</v>
      </c>
      <c r="GQ176" s="5">
        <v>0</v>
      </c>
      <c r="GR176" s="58">
        <f t="shared" si="415"/>
        <v>0</v>
      </c>
      <c r="GS176" s="57">
        <v>13</v>
      </c>
      <c r="GT176" s="5">
        <v>321.57</v>
      </c>
      <c r="GU176" s="58">
        <f t="shared" ref="GU176:GU183" si="424">GT176/GS176*1000</f>
        <v>24736.153846153848</v>
      </c>
      <c r="GV176" s="57">
        <v>0</v>
      </c>
      <c r="GW176" s="5">
        <v>0</v>
      </c>
      <c r="GX176" s="58">
        <v>0</v>
      </c>
      <c r="GY176" s="57">
        <v>23264.257000000001</v>
      </c>
      <c r="GZ176" s="5">
        <v>111978.45</v>
      </c>
      <c r="HA176" s="58">
        <f t="shared" si="416"/>
        <v>4813.3258672305765</v>
      </c>
      <c r="HB176" s="57">
        <v>0</v>
      </c>
      <c r="HC176" s="5">
        <v>0</v>
      </c>
      <c r="HD176" s="58">
        <f t="shared" si="417"/>
        <v>0</v>
      </c>
      <c r="HE176" s="57"/>
      <c r="HF176" s="5"/>
      <c r="HG176" s="58"/>
      <c r="HH176" s="57">
        <v>0.75</v>
      </c>
      <c r="HI176" s="5">
        <v>3.95</v>
      </c>
      <c r="HJ176" s="58">
        <f t="shared" ref="HJ176:HJ184" si="425">HI176/HH176*1000</f>
        <v>5266.666666666667</v>
      </c>
      <c r="HK176" s="57">
        <v>0</v>
      </c>
      <c r="HL176" s="5">
        <v>0</v>
      </c>
      <c r="HM176" s="58">
        <v>0</v>
      </c>
      <c r="HN176" s="57">
        <v>0</v>
      </c>
      <c r="HO176" s="5">
        <v>0</v>
      </c>
      <c r="HP176" s="58">
        <v>0</v>
      </c>
      <c r="HQ176" s="57">
        <v>925</v>
      </c>
      <c r="HR176" s="5">
        <v>26420.2</v>
      </c>
      <c r="HS176" s="58">
        <f t="shared" si="419"/>
        <v>28562.37837837838</v>
      </c>
      <c r="HT176" s="57">
        <v>2.7E-2</v>
      </c>
      <c r="HU176" s="5">
        <v>1.26</v>
      </c>
      <c r="HV176" s="58">
        <f t="shared" ref="HV176:HV186" si="426">HU176/HT176*1000</f>
        <v>46666.666666666664</v>
      </c>
      <c r="HW176" s="57">
        <v>6.44</v>
      </c>
      <c r="HX176" s="5">
        <v>134.52000000000001</v>
      </c>
      <c r="HY176" s="58">
        <f t="shared" si="420"/>
        <v>20888.198757763977</v>
      </c>
      <c r="HZ176" s="59">
        <v>1.974</v>
      </c>
      <c r="IA176" s="9">
        <v>19.940000000000001</v>
      </c>
      <c r="IB176" s="58">
        <v>10101.31712259372</v>
      </c>
      <c r="IC176" s="57">
        <v>143.81</v>
      </c>
      <c r="ID176" s="5">
        <v>815.02</v>
      </c>
      <c r="IE176" s="58">
        <f t="shared" ref="IE176:IE186" si="427">ID176/IC176*1000</f>
        <v>5667.3388498713584</v>
      </c>
      <c r="IF176" s="57">
        <v>551.85</v>
      </c>
      <c r="IG176" s="5">
        <v>2638.44</v>
      </c>
      <c r="IH176" s="58">
        <f t="shared" si="421"/>
        <v>4781.0818157107906</v>
      </c>
      <c r="II176" s="57">
        <v>0</v>
      </c>
      <c r="IJ176" s="5">
        <v>0</v>
      </c>
      <c r="IK176" s="58">
        <v>0</v>
      </c>
      <c r="IL176" s="57">
        <v>0</v>
      </c>
      <c r="IM176" s="5">
        <v>0</v>
      </c>
      <c r="IN176" s="58">
        <v>0</v>
      </c>
      <c r="IO176" s="57">
        <v>0</v>
      </c>
      <c r="IP176" s="5">
        <v>0</v>
      </c>
      <c r="IQ176" s="58">
        <v>0</v>
      </c>
      <c r="IR176" s="14">
        <f t="shared" si="251"/>
        <v>49678.216999999997</v>
      </c>
      <c r="IS176" s="58">
        <f t="shared" si="252"/>
        <v>342519.8600000001</v>
      </c>
    </row>
    <row r="177" spans="1:253" x14ac:dyDescent="0.3">
      <c r="A177" s="54">
        <v>2017</v>
      </c>
      <c r="B177" s="50" t="s">
        <v>7</v>
      </c>
      <c r="C177" s="57">
        <v>0</v>
      </c>
      <c r="D177" s="5">
        <v>0</v>
      </c>
      <c r="E177" s="58">
        <v>0</v>
      </c>
      <c r="F177" s="57"/>
      <c r="G177" s="5"/>
      <c r="H177" s="58"/>
      <c r="I177" s="57">
        <v>0</v>
      </c>
      <c r="J177" s="5">
        <v>0</v>
      </c>
      <c r="K177" s="58">
        <v>0</v>
      </c>
      <c r="L177" s="57">
        <v>106.834</v>
      </c>
      <c r="M177" s="5">
        <v>1403.98</v>
      </c>
      <c r="N177" s="58">
        <f t="shared" si="400"/>
        <v>13141.696463672613</v>
      </c>
      <c r="O177" s="57">
        <v>0</v>
      </c>
      <c r="P177" s="5">
        <v>0</v>
      </c>
      <c r="Q177" s="58">
        <v>0</v>
      </c>
      <c r="R177" s="57">
        <v>0</v>
      </c>
      <c r="S177" s="5">
        <v>0</v>
      </c>
      <c r="T177" s="58">
        <v>0</v>
      </c>
      <c r="U177" s="57">
        <v>0</v>
      </c>
      <c r="V177" s="5">
        <v>0</v>
      </c>
      <c r="W177" s="58">
        <v>0</v>
      </c>
      <c r="X177" s="57">
        <v>0</v>
      </c>
      <c r="Y177" s="5">
        <v>0</v>
      </c>
      <c r="Z177" s="58">
        <f t="shared" si="401"/>
        <v>0</v>
      </c>
      <c r="AA177" s="57">
        <v>62.23</v>
      </c>
      <c r="AB177" s="5">
        <v>368.36</v>
      </c>
      <c r="AC177" s="58">
        <f t="shared" ref="AC177:AC178" si="428">AB177/AA177*1000</f>
        <v>5919.3315121324122</v>
      </c>
      <c r="AD177" s="57">
        <v>0</v>
      </c>
      <c r="AE177" s="5">
        <v>0</v>
      </c>
      <c r="AF177" s="58">
        <v>0</v>
      </c>
      <c r="AG177" s="57">
        <v>0</v>
      </c>
      <c r="AH177" s="5">
        <v>0</v>
      </c>
      <c r="AI177" s="58">
        <v>0</v>
      </c>
      <c r="AJ177" s="57">
        <v>0</v>
      </c>
      <c r="AK177" s="5">
        <v>0</v>
      </c>
      <c r="AL177" s="58">
        <v>0</v>
      </c>
      <c r="AM177" s="57">
        <v>0</v>
      </c>
      <c r="AN177" s="5">
        <v>0</v>
      </c>
      <c r="AO177" s="58">
        <v>0</v>
      </c>
      <c r="AP177" s="57">
        <v>0</v>
      </c>
      <c r="AQ177" s="5">
        <v>0</v>
      </c>
      <c r="AR177" s="58">
        <v>0</v>
      </c>
      <c r="AS177" s="57">
        <v>0</v>
      </c>
      <c r="AT177" s="5">
        <v>0</v>
      </c>
      <c r="AU177" s="58">
        <v>0</v>
      </c>
      <c r="AV177" s="57">
        <v>57.524000000000001</v>
      </c>
      <c r="AW177" s="5">
        <v>936.21</v>
      </c>
      <c r="AX177" s="58">
        <f t="shared" si="402"/>
        <v>16275.119949933942</v>
      </c>
      <c r="AY177" s="57"/>
      <c r="AZ177" s="5"/>
      <c r="BA177" s="58"/>
      <c r="BB177" s="57">
        <v>0</v>
      </c>
      <c r="BC177" s="5">
        <v>0</v>
      </c>
      <c r="BD177" s="58">
        <f t="shared" si="403"/>
        <v>0</v>
      </c>
      <c r="BE177" s="57"/>
      <c r="BF177" s="5"/>
      <c r="BG177" s="58"/>
      <c r="BH177" s="57">
        <v>0</v>
      </c>
      <c r="BI177" s="5">
        <v>0</v>
      </c>
      <c r="BJ177" s="58">
        <v>0</v>
      </c>
      <c r="BK177" s="57">
        <v>68</v>
      </c>
      <c r="BL177" s="5">
        <v>210.8</v>
      </c>
      <c r="BM177" s="58">
        <f t="shared" si="404"/>
        <v>3100</v>
      </c>
      <c r="BN177" s="57">
        <v>0</v>
      </c>
      <c r="BO177" s="5">
        <v>0</v>
      </c>
      <c r="BP177" s="58">
        <v>0</v>
      </c>
      <c r="BQ177" s="57">
        <v>0</v>
      </c>
      <c r="BR177" s="5">
        <v>0</v>
      </c>
      <c r="BS177" s="58">
        <v>0</v>
      </c>
      <c r="BT177" s="57">
        <v>3.9E-2</v>
      </c>
      <c r="BU177" s="5">
        <v>1.37</v>
      </c>
      <c r="BV177" s="58">
        <f t="shared" ref="BV177:BV186" si="429">BU177/BT177*1000</f>
        <v>35128.205128205132</v>
      </c>
      <c r="BW177" s="57">
        <v>0</v>
      </c>
      <c r="BX177" s="5">
        <v>0</v>
      </c>
      <c r="BY177" s="58">
        <v>0</v>
      </c>
      <c r="BZ177" s="57">
        <v>0</v>
      </c>
      <c r="CA177" s="5">
        <v>0</v>
      </c>
      <c r="CB177" s="58">
        <v>0</v>
      </c>
      <c r="CC177" s="57">
        <v>0</v>
      </c>
      <c r="CD177" s="5">
        <v>0</v>
      </c>
      <c r="CE177" s="58">
        <v>0</v>
      </c>
      <c r="CF177" s="57">
        <v>20902.186000000002</v>
      </c>
      <c r="CG177" s="5">
        <v>202918.54</v>
      </c>
      <c r="CH177" s="58">
        <f t="shared" si="406"/>
        <v>9708.0056602692166</v>
      </c>
      <c r="CI177" s="57">
        <v>0</v>
      </c>
      <c r="CJ177" s="5">
        <v>0</v>
      </c>
      <c r="CK177" s="58">
        <v>0</v>
      </c>
      <c r="CL177" s="57">
        <v>0</v>
      </c>
      <c r="CM177" s="5">
        <v>0</v>
      </c>
      <c r="CN177" s="58">
        <v>0</v>
      </c>
      <c r="CO177" s="57">
        <v>0</v>
      </c>
      <c r="CP177" s="5">
        <v>0</v>
      </c>
      <c r="CQ177" s="58">
        <v>0</v>
      </c>
      <c r="CR177" s="57">
        <v>77.605999999999995</v>
      </c>
      <c r="CS177" s="5">
        <v>811.92</v>
      </c>
      <c r="CT177" s="58">
        <f t="shared" si="407"/>
        <v>10462.077674406619</v>
      </c>
      <c r="CU177" s="57">
        <v>0.128</v>
      </c>
      <c r="CV177" s="5">
        <v>18.760000000000002</v>
      </c>
      <c r="CW177" s="58">
        <f t="shared" si="408"/>
        <v>146562.5</v>
      </c>
      <c r="CX177" s="57">
        <v>0</v>
      </c>
      <c r="CY177" s="5">
        <v>0</v>
      </c>
      <c r="CZ177" s="58">
        <v>0</v>
      </c>
      <c r="DA177" s="57">
        <v>0.26400000000000001</v>
      </c>
      <c r="DB177" s="5">
        <v>5.85</v>
      </c>
      <c r="DC177" s="58">
        <f t="shared" ref="DC177:DC185" si="430">DB177/DA177*1000</f>
        <v>22159.090909090908</v>
      </c>
      <c r="DD177" s="57">
        <v>0</v>
      </c>
      <c r="DE177" s="5">
        <v>0</v>
      </c>
      <c r="DF177" s="58">
        <v>0</v>
      </c>
      <c r="DG177" s="57">
        <v>0</v>
      </c>
      <c r="DH177" s="5">
        <v>0</v>
      </c>
      <c r="DI177" s="58">
        <v>0</v>
      </c>
      <c r="DJ177" s="57">
        <v>0</v>
      </c>
      <c r="DK177" s="5">
        <v>0</v>
      </c>
      <c r="DL177" s="58">
        <v>0</v>
      </c>
      <c r="DM177" s="57">
        <v>0</v>
      </c>
      <c r="DN177" s="5">
        <v>0</v>
      </c>
      <c r="DO177" s="58">
        <v>0</v>
      </c>
      <c r="DP177" s="57">
        <v>0</v>
      </c>
      <c r="DQ177" s="5">
        <v>0</v>
      </c>
      <c r="DR177" s="58">
        <v>0</v>
      </c>
      <c r="DS177" s="57">
        <v>0</v>
      </c>
      <c r="DT177" s="5">
        <v>0</v>
      </c>
      <c r="DU177" s="58">
        <v>0</v>
      </c>
      <c r="DV177" s="57">
        <v>0</v>
      </c>
      <c r="DW177" s="5">
        <v>0</v>
      </c>
      <c r="DX177" s="58">
        <v>0</v>
      </c>
      <c r="DY177" s="57">
        <v>0</v>
      </c>
      <c r="DZ177" s="5">
        <v>0</v>
      </c>
      <c r="EA177" s="58">
        <v>0</v>
      </c>
      <c r="EB177" s="57">
        <v>0</v>
      </c>
      <c r="EC177" s="5">
        <v>0</v>
      </c>
      <c r="ED177" s="58">
        <v>0</v>
      </c>
      <c r="EE177" s="57">
        <v>0</v>
      </c>
      <c r="EF177" s="5">
        <v>0</v>
      </c>
      <c r="EG177" s="58">
        <v>0</v>
      </c>
      <c r="EH177" s="57">
        <v>0</v>
      </c>
      <c r="EI177" s="5">
        <v>0</v>
      </c>
      <c r="EJ177" s="58">
        <v>0</v>
      </c>
      <c r="EK177" s="57">
        <v>0</v>
      </c>
      <c r="EL177" s="5">
        <v>0</v>
      </c>
      <c r="EM177" s="58">
        <v>0</v>
      </c>
      <c r="EN177" s="57">
        <v>0</v>
      </c>
      <c r="EO177" s="5">
        <v>0</v>
      </c>
      <c r="EP177" s="58">
        <v>0</v>
      </c>
      <c r="EQ177" s="57">
        <v>53.75</v>
      </c>
      <c r="ER177" s="5">
        <v>757.05</v>
      </c>
      <c r="ES177" s="58">
        <f t="shared" si="411"/>
        <v>14084.651162790697</v>
      </c>
      <c r="ET177" s="57">
        <v>0</v>
      </c>
      <c r="EU177" s="5">
        <v>0</v>
      </c>
      <c r="EV177" s="58">
        <v>0</v>
      </c>
      <c r="EW177" s="57">
        <v>0</v>
      </c>
      <c r="EX177" s="5">
        <v>0</v>
      </c>
      <c r="EY177" s="58">
        <v>0</v>
      </c>
      <c r="EZ177" s="57"/>
      <c r="FA177" s="5"/>
      <c r="FB177" s="58"/>
      <c r="FC177" s="57">
        <v>0</v>
      </c>
      <c r="FD177" s="5">
        <v>0</v>
      </c>
      <c r="FE177" s="58">
        <v>0</v>
      </c>
      <c r="FF177" s="57">
        <v>0</v>
      </c>
      <c r="FG177" s="5">
        <v>0</v>
      </c>
      <c r="FH177" s="58">
        <v>0</v>
      </c>
      <c r="FI177" s="57">
        <v>0</v>
      </c>
      <c r="FJ177" s="5">
        <v>0</v>
      </c>
      <c r="FK177" s="58">
        <v>0</v>
      </c>
      <c r="FL177" s="57">
        <v>0</v>
      </c>
      <c r="FM177" s="5">
        <v>0</v>
      </c>
      <c r="FN177" s="58">
        <f t="shared" si="413"/>
        <v>0</v>
      </c>
      <c r="FO177" s="57">
        <v>0</v>
      </c>
      <c r="FP177" s="5">
        <v>0</v>
      </c>
      <c r="FQ177" s="58">
        <v>0</v>
      </c>
      <c r="FR177" s="57">
        <v>0</v>
      </c>
      <c r="FS177" s="5">
        <v>0</v>
      </c>
      <c r="FT177" s="58">
        <v>0</v>
      </c>
      <c r="FU177" s="57">
        <v>0</v>
      </c>
      <c r="FV177" s="5">
        <v>0</v>
      </c>
      <c r="FW177" s="58">
        <v>0</v>
      </c>
      <c r="FX177" s="57">
        <v>0</v>
      </c>
      <c r="FY177" s="5">
        <v>0</v>
      </c>
      <c r="FZ177" s="58">
        <v>0</v>
      </c>
      <c r="GA177" s="57">
        <v>1.44</v>
      </c>
      <c r="GB177" s="5">
        <v>22.86</v>
      </c>
      <c r="GC177" s="58">
        <f t="shared" si="414"/>
        <v>15875</v>
      </c>
      <c r="GD177" s="57">
        <v>0</v>
      </c>
      <c r="GE177" s="5">
        <v>0</v>
      </c>
      <c r="GF177" s="58">
        <v>0</v>
      </c>
      <c r="GG177" s="57">
        <v>0</v>
      </c>
      <c r="GH177" s="5">
        <v>0</v>
      </c>
      <c r="GI177" s="58">
        <v>0</v>
      </c>
      <c r="GJ177" s="57">
        <v>0</v>
      </c>
      <c r="GK177" s="5">
        <v>0</v>
      </c>
      <c r="GL177" s="58">
        <v>0</v>
      </c>
      <c r="GM177" s="57">
        <v>0</v>
      </c>
      <c r="GN177" s="5">
        <v>0</v>
      </c>
      <c r="GO177" s="58">
        <v>0</v>
      </c>
      <c r="GP177" s="57">
        <v>0</v>
      </c>
      <c r="GQ177" s="5">
        <v>0</v>
      </c>
      <c r="GR177" s="58">
        <f t="shared" si="415"/>
        <v>0</v>
      </c>
      <c r="GS177" s="57">
        <v>0</v>
      </c>
      <c r="GT177" s="5">
        <v>0</v>
      </c>
      <c r="GU177" s="58">
        <v>0</v>
      </c>
      <c r="GV177" s="57">
        <v>0</v>
      </c>
      <c r="GW177" s="5">
        <v>0</v>
      </c>
      <c r="GX177" s="58">
        <v>0</v>
      </c>
      <c r="GY177" s="57">
        <v>59065.303</v>
      </c>
      <c r="GZ177" s="5">
        <v>292591.88</v>
      </c>
      <c r="HA177" s="58">
        <f t="shared" si="416"/>
        <v>4953.7014988308783</v>
      </c>
      <c r="HB177" s="57">
        <v>0</v>
      </c>
      <c r="HC177" s="5">
        <v>0</v>
      </c>
      <c r="HD177" s="58">
        <f t="shared" si="417"/>
        <v>0</v>
      </c>
      <c r="HE177" s="57"/>
      <c r="HF177" s="5"/>
      <c r="HG177" s="58"/>
      <c r="HH177" s="57">
        <v>0</v>
      </c>
      <c r="HI177" s="5">
        <v>0</v>
      </c>
      <c r="HJ177" s="58">
        <v>0</v>
      </c>
      <c r="HK177" s="57">
        <v>0</v>
      </c>
      <c r="HL177" s="5">
        <v>0</v>
      </c>
      <c r="HM177" s="58">
        <v>0</v>
      </c>
      <c r="HN177" s="57">
        <v>0</v>
      </c>
      <c r="HO177" s="5">
        <v>0</v>
      </c>
      <c r="HP177" s="58">
        <v>0</v>
      </c>
      <c r="HQ177" s="57">
        <v>1040</v>
      </c>
      <c r="HR177" s="5">
        <v>19166.330000000002</v>
      </c>
      <c r="HS177" s="58">
        <f t="shared" si="419"/>
        <v>18429.163461538461</v>
      </c>
      <c r="HT177" s="57">
        <v>6.0999999999999999E-2</v>
      </c>
      <c r="HU177" s="5">
        <v>1.38</v>
      </c>
      <c r="HV177" s="58">
        <f t="shared" si="426"/>
        <v>22622.950819672129</v>
      </c>
      <c r="HW177" s="57">
        <v>86.26</v>
      </c>
      <c r="HX177" s="5">
        <v>1846.85</v>
      </c>
      <c r="HY177" s="58">
        <f t="shared" si="420"/>
        <v>21410.271272895894</v>
      </c>
      <c r="HZ177" s="59">
        <v>25.465</v>
      </c>
      <c r="IA177" s="9">
        <v>214.72</v>
      </c>
      <c r="IB177" s="58">
        <v>8431.9654427645783</v>
      </c>
      <c r="IC177" s="57">
        <v>47</v>
      </c>
      <c r="ID177" s="5">
        <v>158.02000000000001</v>
      </c>
      <c r="IE177" s="58">
        <f t="shared" si="427"/>
        <v>3362.1276595744685</v>
      </c>
      <c r="IF177" s="57">
        <v>522.54499999999996</v>
      </c>
      <c r="IG177" s="5">
        <v>7000.56</v>
      </c>
      <c r="IH177" s="58">
        <f t="shared" si="421"/>
        <v>13397.047144265089</v>
      </c>
      <c r="II177" s="57">
        <v>0</v>
      </c>
      <c r="IJ177" s="5">
        <v>0</v>
      </c>
      <c r="IK177" s="58">
        <v>0</v>
      </c>
      <c r="IL177" s="57">
        <v>0</v>
      </c>
      <c r="IM177" s="5">
        <v>0</v>
      </c>
      <c r="IN177" s="58">
        <v>0</v>
      </c>
      <c r="IO177" s="57">
        <v>0</v>
      </c>
      <c r="IP177" s="5">
        <v>0</v>
      </c>
      <c r="IQ177" s="58">
        <v>0</v>
      </c>
      <c r="IR177" s="14">
        <f t="shared" si="251"/>
        <v>82116.634999999995</v>
      </c>
      <c r="IS177" s="58">
        <f t="shared" si="252"/>
        <v>528435.44000000006</v>
      </c>
    </row>
    <row r="178" spans="1:253" x14ac:dyDescent="0.3">
      <c r="A178" s="54">
        <v>2017</v>
      </c>
      <c r="B178" s="50" t="s">
        <v>8</v>
      </c>
      <c r="C178" s="57">
        <v>0</v>
      </c>
      <c r="D178" s="5">
        <v>0</v>
      </c>
      <c r="E178" s="58">
        <v>0</v>
      </c>
      <c r="F178" s="57"/>
      <c r="G178" s="5"/>
      <c r="H178" s="58"/>
      <c r="I178" s="57">
        <v>0</v>
      </c>
      <c r="J178" s="5">
        <v>0</v>
      </c>
      <c r="K178" s="58">
        <v>0</v>
      </c>
      <c r="L178" s="57">
        <v>64.5</v>
      </c>
      <c r="M178" s="5">
        <v>797.4</v>
      </c>
      <c r="N178" s="58">
        <f t="shared" si="400"/>
        <v>12362.790697674418</v>
      </c>
      <c r="O178" s="57">
        <v>0</v>
      </c>
      <c r="P178" s="5">
        <v>0</v>
      </c>
      <c r="Q178" s="58">
        <v>0</v>
      </c>
      <c r="R178" s="57">
        <v>3.2</v>
      </c>
      <c r="S178" s="5">
        <v>20.78</v>
      </c>
      <c r="T178" s="58">
        <f t="shared" ref="T178:T186" si="431">S178/R178*1000</f>
        <v>6493.75</v>
      </c>
      <c r="U178" s="57">
        <v>0</v>
      </c>
      <c r="V178" s="5">
        <v>0</v>
      </c>
      <c r="W178" s="58">
        <v>0</v>
      </c>
      <c r="X178" s="57">
        <v>0</v>
      </c>
      <c r="Y178" s="5">
        <v>0</v>
      </c>
      <c r="Z178" s="58">
        <f t="shared" si="401"/>
        <v>0</v>
      </c>
      <c r="AA178" s="57">
        <v>75</v>
      </c>
      <c r="AB178" s="5">
        <v>2018.57</v>
      </c>
      <c r="AC178" s="58">
        <f t="shared" si="428"/>
        <v>26914.266666666666</v>
      </c>
      <c r="AD178" s="57">
        <v>1.1399999999999999</v>
      </c>
      <c r="AE178" s="5">
        <v>19.12</v>
      </c>
      <c r="AF178" s="58">
        <f t="shared" ref="AF178:AF184" si="432">AE178/AD178*1000</f>
        <v>16771.929824561405</v>
      </c>
      <c r="AG178" s="57">
        <v>0</v>
      </c>
      <c r="AH178" s="5">
        <v>0</v>
      </c>
      <c r="AI178" s="58">
        <v>0</v>
      </c>
      <c r="AJ178" s="57">
        <v>0</v>
      </c>
      <c r="AK178" s="5">
        <v>0</v>
      </c>
      <c r="AL178" s="58">
        <v>0</v>
      </c>
      <c r="AM178" s="57">
        <v>25.08</v>
      </c>
      <c r="AN178" s="5">
        <v>208.27</v>
      </c>
      <c r="AO178" s="58">
        <f t="shared" ref="AO178" si="433">AN178/AM178*1000</f>
        <v>8304.2264752791089</v>
      </c>
      <c r="AP178" s="57">
        <v>0</v>
      </c>
      <c r="AQ178" s="5">
        <v>0</v>
      </c>
      <c r="AR178" s="58">
        <v>0</v>
      </c>
      <c r="AS178" s="57">
        <v>0</v>
      </c>
      <c r="AT178" s="5">
        <v>0</v>
      </c>
      <c r="AU178" s="58">
        <v>0</v>
      </c>
      <c r="AV178" s="57">
        <v>34.146999999999998</v>
      </c>
      <c r="AW178" s="5">
        <v>678.63</v>
      </c>
      <c r="AX178" s="58">
        <f t="shared" si="402"/>
        <v>19873.781005652036</v>
      </c>
      <c r="AY178" s="57"/>
      <c r="AZ178" s="5"/>
      <c r="BA178" s="58"/>
      <c r="BB178" s="57">
        <v>0</v>
      </c>
      <c r="BC178" s="5">
        <v>0</v>
      </c>
      <c r="BD178" s="58">
        <f t="shared" si="403"/>
        <v>0</v>
      </c>
      <c r="BE178" s="57"/>
      <c r="BF178" s="5"/>
      <c r="BG178" s="58"/>
      <c r="BH178" s="57">
        <v>0</v>
      </c>
      <c r="BI178" s="5">
        <v>0</v>
      </c>
      <c r="BJ178" s="58">
        <v>0</v>
      </c>
      <c r="BK178" s="57">
        <v>34</v>
      </c>
      <c r="BL178" s="5">
        <v>210.8</v>
      </c>
      <c r="BM178" s="58">
        <f t="shared" si="404"/>
        <v>6200</v>
      </c>
      <c r="BN178" s="57">
        <v>0</v>
      </c>
      <c r="BO178" s="5">
        <v>0</v>
      </c>
      <c r="BP178" s="58">
        <v>0</v>
      </c>
      <c r="BQ178" s="57">
        <v>0</v>
      </c>
      <c r="BR178" s="5">
        <v>0</v>
      </c>
      <c r="BS178" s="58">
        <v>0</v>
      </c>
      <c r="BT178" s="57">
        <v>0</v>
      </c>
      <c r="BU178" s="5">
        <v>0</v>
      </c>
      <c r="BV178" s="58">
        <v>0</v>
      </c>
      <c r="BW178" s="57">
        <v>0</v>
      </c>
      <c r="BX178" s="5">
        <v>0</v>
      </c>
      <c r="BY178" s="58">
        <v>0</v>
      </c>
      <c r="BZ178" s="57">
        <v>0</v>
      </c>
      <c r="CA178" s="5">
        <v>0</v>
      </c>
      <c r="CB178" s="58">
        <v>0</v>
      </c>
      <c r="CC178" s="57">
        <v>0</v>
      </c>
      <c r="CD178" s="5">
        <v>0</v>
      </c>
      <c r="CE178" s="58">
        <v>0</v>
      </c>
      <c r="CF178" s="57">
        <v>19410.852999999999</v>
      </c>
      <c r="CG178" s="5">
        <v>150167.85</v>
      </c>
      <c r="CH178" s="58">
        <f t="shared" si="406"/>
        <v>7736.2828928744148</v>
      </c>
      <c r="CI178" s="57">
        <v>0</v>
      </c>
      <c r="CJ178" s="5">
        <v>0</v>
      </c>
      <c r="CK178" s="58">
        <v>0</v>
      </c>
      <c r="CL178" s="57">
        <v>0</v>
      </c>
      <c r="CM178" s="5">
        <v>0</v>
      </c>
      <c r="CN178" s="58">
        <v>0</v>
      </c>
      <c r="CO178" s="57">
        <v>0</v>
      </c>
      <c r="CP178" s="5">
        <v>0</v>
      </c>
      <c r="CQ178" s="58">
        <v>0</v>
      </c>
      <c r="CR178" s="57">
        <v>19.364999999999998</v>
      </c>
      <c r="CS178" s="5">
        <v>372.24</v>
      </c>
      <c r="CT178" s="58">
        <f t="shared" si="407"/>
        <v>19222.308288148724</v>
      </c>
      <c r="CU178" s="57">
        <v>12.898999999999999</v>
      </c>
      <c r="CV178" s="5">
        <v>429.58</v>
      </c>
      <c r="CW178" s="58">
        <f t="shared" si="408"/>
        <v>33303.356849368174</v>
      </c>
      <c r="CX178" s="57">
        <v>0</v>
      </c>
      <c r="CY178" s="5">
        <v>0</v>
      </c>
      <c r="CZ178" s="58">
        <v>0</v>
      </c>
      <c r="DA178" s="57">
        <v>0</v>
      </c>
      <c r="DB178" s="5">
        <v>0</v>
      </c>
      <c r="DC178" s="58">
        <v>0</v>
      </c>
      <c r="DD178" s="57">
        <v>0</v>
      </c>
      <c r="DE178" s="5">
        <v>0</v>
      </c>
      <c r="DF178" s="58">
        <v>0</v>
      </c>
      <c r="DG178" s="57">
        <v>0.41599999999999998</v>
      </c>
      <c r="DH178" s="5">
        <v>10.71</v>
      </c>
      <c r="DI178" s="58">
        <f t="shared" ref="DI178" si="434">DH178/DG178*1000</f>
        <v>25745.192307692309</v>
      </c>
      <c r="DJ178" s="57">
        <v>0.26</v>
      </c>
      <c r="DK178" s="5">
        <v>2.6</v>
      </c>
      <c r="DL178" s="58">
        <f t="shared" si="409"/>
        <v>10000</v>
      </c>
      <c r="DM178" s="57">
        <v>0</v>
      </c>
      <c r="DN178" s="5">
        <v>0</v>
      </c>
      <c r="DO178" s="58">
        <v>0</v>
      </c>
      <c r="DP178" s="57">
        <v>0</v>
      </c>
      <c r="DQ178" s="5">
        <v>0</v>
      </c>
      <c r="DR178" s="58">
        <v>0</v>
      </c>
      <c r="DS178" s="57">
        <v>0</v>
      </c>
      <c r="DT178" s="5">
        <v>0</v>
      </c>
      <c r="DU178" s="58">
        <v>0</v>
      </c>
      <c r="DV178" s="57">
        <v>0</v>
      </c>
      <c r="DW178" s="5">
        <v>0</v>
      </c>
      <c r="DX178" s="58">
        <v>0</v>
      </c>
      <c r="DY178" s="57">
        <v>0</v>
      </c>
      <c r="DZ178" s="5">
        <v>0</v>
      </c>
      <c r="EA178" s="58">
        <v>0</v>
      </c>
      <c r="EB178" s="57">
        <v>0</v>
      </c>
      <c r="EC178" s="5">
        <v>0</v>
      </c>
      <c r="ED178" s="58">
        <v>0</v>
      </c>
      <c r="EE178" s="57">
        <v>0</v>
      </c>
      <c r="EF178" s="5">
        <v>0</v>
      </c>
      <c r="EG178" s="58">
        <v>0</v>
      </c>
      <c r="EH178" s="57">
        <v>0</v>
      </c>
      <c r="EI178" s="5">
        <v>0</v>
      </c>
      <c r="EJ178" s="58">
        <v>0</v>
      </c>
      <c r="EK178" s="57">
        <v>0</v>
      </c>
      <c r="EL178" s="5">
        <v>0</v>
      </c>
      <c r="EM178" s="58">
        <v>0</v>
      </c>
      <c r="EN178" s="57">
        <v>0</v>
      </c>
      <c r="EO178" s="5">
        <v>0</v>
      </c>
      <c r="EP178" s="58">
        <v>0</v>
      </c>
      <c r="EQ178" s="57">
        <v>111.16</v>
      </c>
      <c r="ER178" s="5">
        <v>1392.19</v>
      </c>
      <c r="ES178" s="58">
        <f t="shared" si="411"/>
        <v>12524.199352284995</v>
      </c>
      <c r="ET178" s="57">
        <v>0</v>
      </c>
      <c r="EU178" s="5">
        <v>0</v>
      </c>
      <c r="EV178" s="58">
        <v>0</v>
      </c>
      <c r="EW178" s="57">
        <v>0</v>
      </c>
      <c r="EX178" s="5">
        <v>0</v>
      </c>
      <c r="EY178" s="58">
        <v>0</v>
      </c>
      <c r="EZ178" s="57"/>
      <c r="FA178" s="5"/>
      <c r="FB178" s="58"/>
      <c r="FC178" s="57">
        <v>0</v>
      </c>
      <c r="FD178" s="5">
        <v>0</v>
      </c>
      <c r="FE178" s="58">
        <v>0</v>
      </c>
      <c r="FF178" s="57">
        <v>25</v>
      </c>
      <c r="FG178" s="5">
        <v>225.2</v>
      </c>
      <c r="FH178" s="58">
        <f t="shared" si="412"/>
        <v>9008</v>
      </c>
      <c r="FI178" s="57">
        <v>0</v>
      </c>
      <c r="FJ178" s="5">
        <v>0</v>
      </c>
      <c r="FK178" s="58">
        <v>0</v>
      </c>
      <c r="FL178" s="57">
        <v>0</v>
      </c>
      <c r="FM178" s="5">
        <v>0</v>
      </c>
      <c r="FN178" s="58">
        <f t="shared" si="413"/>
        <v>0</v>
      </c>
      <c r="FO178" s="57">
        <v>0</v>
      </c>
      <c r="FP178" s="5">
        <v>0</v>
      </c>
      <c r="FQ178" s="58">
        <v>0</v>
      </c>
      <c r="FR178" s="57">
        <v>0</v>
      </c>
      <c r="FS178" s="5">
        <v>0</v>
      </c>
      <c r="FT178" s="58">
        <v>0</v>
      </c>
      <c r="FU178" s="57">
        <v>0</v>
      </c>
      <c r="FV178" s="5">
        <v>0</v>
      </c>
      <c r="FW178" s="58">
        <v>0</v>
      </c>
      <c r="FX178" s="57">
        <v>0</v>
      </c>
      <c r="FY178" s="5">
        <v>0</v>
      </c>
      <c r="FZ178" s="58">
        <v>0</v>
      </c>
      <c r="GA178" s="57">
        <v>0</v>
      </c>
      <c r="GB178" s="5">
        <v>0</v>
      </c>
      <c r="GC178" s="58">
        <v>0</v>
      </c>
      <c r="GD178" s="57">
        <v>0</v>
      </c>
      <c r="GE178" s="5">
        <v>0</v>
      </c>
      <c r="GF178" s="58">
        <v>0</v>
      </c>
      <c r="GG178" s="57">
        <v>0</v>
      </c>
      <c r="GH178" s="5">
        <v>0</v>
      </c>
      <c r="GI178" s="58">
        <v>0</v>
      </c>
      <c r="GJ178" s="57">
        <v>0</v>
      </c>
      <c r="GK178" s="5">
        <v>0</v>
      </c>
      <c r="GL178" s="58">
        <v>0</v>
      </c>
      <c r="GM178" s="57">
        <v>0</v>
      </c>
      <c r="GN178" s="5">
        <v>0</v>
      </c>
      <c r="GO178" s="58">
        <v>0</v>
      </c>
      <c r="GP178" s="57">
        <v>0</v>
      </c>
      <c r="GQ178" s="5">
        <v>0</v>
      </c>
      <c r="GR178" s="58">
        <f t="shared" si="415"/>
        <v>0</v>
      </c>
      <c r="GS178" s="57">
        <v>140</v>
      </c>
      <c r="GT178" s="5">
        <v>820.96</v>
      </c>
      <c r="GU178" s="58">
        <f t="shared" si="424"/>
        <v>5864</v>
      </c>
      <c r="GV178" s="57">
        <v>0</v>
      </c>
      <c r="GW178" s="5">
        <v>0</v>
      </c>
      <c r="GX178" s="58">
        <v>0</v>
      </c>
      <c r="GY178" s="57">
        <v>55674.095999999998</v>
      </c>
      <c r="GZ178" s="5">
        <v>281925.86</v>
      </c>
      <c r="HA178" s="58">
        <f t="shared" si="416"/>
        <v>5063.8605788947161</v>
      </c>
      <c r="HB178" s="57">
        <v>0</v>
      </c>
      <c r="HC178" s="5">
        <v>0</v>
      </c>
      <c r="HD178" s="58">
        <f t="shared" si="417"/>
        <v>0</v>
      </c>
      <c r="HE178" s="57"/>
      <c r="HF178" s="5"/>
      <c r="HG178" s="58"/>
      <c r="HH178" s="57">
        <v>0</v>
      </c>
      <c r="HI178" s="5">
        <v>0</v>
      </c>
      <c r="HJ178" s="58">
        <v>0</v>
      </c>
      <c r="HK178" s="57">
        <v>0</v>
      </c>
      <c r="HL178" s="5">
        <v>0</v>
      </c>
      <c r="HM178" s="58">
        <v>0</v>
      </c>
      <c r="HN178" s="57">
        <v>25.055</v>
      </c>
      <c r="HO178" s="5">
        <v>539.91999999999996</v>
      </c>
      <c r="HP178" s="58">
        <f t="shared" si="418"/>
        <v>21549.39133905408</v>
      </c>
      <c r="HQ178" s="57">
        <v>132.5</v>
      </c>
      <c r="HR178" s="5">
        <v>597.85</v>
      </c>
      <c r="HS178" s="58">
        <f t="shared" si="419"/>
        <v>4512.0754716981137</v>
      </c>
      <c r="HT178" s="57">
        <v>4.8000000000000001E-2</v>
      </c>
      <c r="HU178" s="5">
        <v>2.11</v>
      </c>
      <c r="HV178" s="58">
        <f t="shared" si="426"/>
        <v>43958.333333333328</v>
      </c>
      <c r="HW178" s="57">
        <v>1679.9580000000001</v>
      </c>
      <c r="HX178" s="5">
        <v>8343.2900000000009</v>
      </c>
      <c r="HY178" s="58">
        <f t="shared" si="420"/>
        <v>4966.3682068242188</v>
      </c>
      <c r="HZ178" s="59">
        <v>35.883000000000003</v>
      </c>
      <c r="IA178" s="9">
        <v>229.27</v>
      </c>
      <c r="IB178" s="58">
        <v>6389.3765850124018</v>
      </c>
      <c r="IC178" s="57">
        <v>0</v>
      </c>
      <c r="ID178" s="5">
        <v>0</v>
      </c>
      <c r="IE178" s="58">
        <v>0</v>
      </c>
      <c r="IF178" s="57">
        <v>209.08199999999999</v>
      </c>
      <c r="IG178" s="5">
        <v>3294.61</v>
      </c>
      <c r="IH178" s="58">
        <f t="shared" si="421"/>
        <v>15757.501841382807</v>
      </c>
      <c r="II178" s="57">
        <v>0</v>
      </c>
      <c r="IJ178" s="5">
        <v>0</v>
      </c>
      <c r="IK178" s="58">
        <v>0</v>
      </c>
      <c r="IL178" s="57">
        <v>0</v>
      </c>
      <c r="IM178" s="5">
        <v>0</v>
      </c>
      <c r="IN178" s="58">
        <v>0</v>
      </c>
      <c r="IO178" s="57">
        <v>0</v>
      </c>
      <c r="IP178" s="5">
        <v>0</v>
      </c>
      <c r="IQ178" s="58">
        <v>0</v>
      </c>
      <c r="IR178" s="14">
        <f t="shared" si="251"/>
        <v>77713.641999999993</v>
      </c>
      <c r="IS178" s="58">
        <f t="shared" si="252"/>
        <v>452307.80999999988</v>
      </c>
    </row>
    <row r="179" spans="1:253" x14ac:dyDescent="0.3">
      <c r="A179" s="54">
        <v>2017</v>
      </c>
      <c r="B179" s="50" t="s">
        <v>9</v>
      </c>
      <c r="C179" s="57">
        <v>0</v>
      </c>
      <c r="D179" s="5">
        <v>0</v>
      </c>
      <c r="E179" s="58">
        <v>0</v>
      </c>
      <c r="F179" s="57"/>
      <c r="G179" s="5"/>
      <c r="H179" s="58"/>
      <c r="I179" s="57">
        <v>0</v>
      </c>
      <c r="J179" s="5">
        <v>0</v>
      </c>
      <c r="K179" s="58">
        <v>0</v>
      </c>
      <c r="L179" s="57">
        <v>193.5</v>
      </c>
      <c r="M179" s="5">
        <v>2350.04</v>
      </c>
      <c r="N179" s="58">
        <f t="shared" si="400"/>
        <v>12144.909560723514</v>
      </c>
      <c r="O179" s="57">
        <v>0</v>
      </c>
      <c r="P179" s="5">
        <v>0</v>
      </c>
      <c r="Q179" s="58">
        <v>0</v>
      </c>
      <c r="R179" s="57">
        <v>1.08</v>
      </c>
      <c r="S179" s="5">
        <v>14.33</v>
      </c>
      <c r="T179" s="58">
        <f t="shared" si="431"/>
        <v>13268.518518518516</v>
      </c>
      <c r="U179" s="57">
        <v>0</v>
      </c>
      <c r="V179" s="5">
        <v>0</v>
      </c>
      <c r="W179" s="58">
        <v>0</v>
      </c>
      <c r="X179" s="57">
        <v>0</v>
      </c>
      <c r="Y179" s="5">
        <v>0</v>
      </c>
      <c r="Z179" s="58">
        <f t="shared" si="401"/>
        <v>0</v>
      </c>
      <c r="AA179" s="57">
        <v>0</v>
      </c>
      <c r="AB179" s="5">
        <v>0</v>
      </c>
      <c r="AC179" s="58">
        <v>0</v>
      </c>
      <c r="AD179" s="57">
        <v>0</v>
      </c>
      <c r="AE179" s="5">
        <v>0</v>
      </c>
      <c r="AF179" s="58">
        <v>0</v>
      </c>
      <c r="AG179" s="57">
        <v>0</v>
      </c>
      <c r="AH179" s="5">
        <v>0</v>
      </c>
      <c r="AI179" s="58">
        <v>0</v>
      </c>
      <c r="AJ179" s="57">
        <v>0</v>
      </c>
      <c r="AK179" s="5">
        <v>0</v>
      </c>
      <c r="AL179" s="58">
        <v>0</v>
      </c>
      <c r="AM179" s="57">
        <v>0</v>
      </c>
      <c r="AN179" s="5">
        <v>0</v>
      </c>
      <c r="AO179" s="58">
        <v>0</v>
      </c>
      <c r="AP179" s="57">
        <v>0</v>
      </c>
      <c r="AQ179" s="5">
        <v>0</v>
      </c>
      <c r="AR179" s="58">
        <v>0</v>
      </c>
      <c r="AS179" s="57">
        <v>0</v>
      </c>
      <c r="AT179" s="5">
        <v>0</v>
      </c>
      <c r="AU179" s="58">
        <v>0</v>
      </c>
      <c r="AV179" s="57">
        <v>62.265000000000001</v>
      </c>
      <c r="AW179" s="5">
        <v>687.28</v>
      </c>
      <c r="AX179" s="58">
        <f t="shared" si="402"/>
        <v>11037.982815385851</v>
      </c>
      <c r="AY179" s="57"/>
      <c r="AZ179" s="5"/>
      <c r="BA179" s="58"/>
      <c r="BB179" s="57">
        <v>0</v>
      </c>
      <c r="BC179" s="5">
        <v>0</v>
      </c>
      <c r="BD179" s="58">
        <f t="shared" si="403"/>
        <v>0</v>
      </c>
      <c r="BE179" s="57"/>
      <c r="BF179" s="5"/>
      <c r="BG179" s="58"/>
      <c r="BH179" s="57">
        <v>0</v>
      </c>
      <c r="BI179" s="5">
        <v>0</v>
      </c>
      <c r="BJ179" s="58">
        <v>0</v>
      </c>
      <c r="BK179" s="57">
        <v>0</v>
      </c>
      <c r="BL179" s="5">
        <v>0</v>
      </c>
      <c r="BM179" s="58">
        <v>0</v>
      </c>
      <c r="BN179" s="57">
        <v>0</v>
      </c>
      <c r="BO179" s="5">
        <v>0</v>
      </c>
      <c r="BP179" s="58">
        <v>0</v>
      </c>
      <c r="BQ179" s="57">
        <v>0</v>
      </c>
      <c r="BR179" s="5">
        <v>0</v>
      </c>
      <c r="BS179" s="58">
        <v>0</v>
      </c>
      <c r="BT179" s="57">
        <v>0</v>
      </c>
      <c r="BU179" s="5">
        <v>0</v>
      </c>
      <c r="BV179" s="58">
        <v>0</v>
      </c>
      <c r="BW179" s="57">
        <v>2.5999999999999999E-2</v>
      </c>
      <c r="BX179" s="5">
        <v>0.04</v>
      </c>
      <c r="BY179" s="58">
        <f t="shared" ref="BY179" si="435">BX179/BW179*1000</f>
        <v>1538.4615384615386</v>
      </c>
      <c r="BZ179" s="57">
        <v>0</v>
      </c>
      <c r="CA179" s="5">
        <v>0</v>
      </c>
      <c r="CB179" s="58">
        <v>0</v>
      </c>
      <c r="CC179" s="57">
        <v>0</v>
      </c>
      <c r="CD179" s="5">
        <v>0</v>
      </c>
      <c r="CE179" s="58">
        <v>0</v>
      </c>
      <c r="CF179" s="57">
        <v>5603.3580000000002</v>
      </c>
      <c r="CG179" s="5">
        <v>77702.850000000006</v>
      </c>
      <c r="CH179" s="58">
        <f t="shared" si="406"/>
        <v>13867.193565001558</v>
      </c>
      <c r="CI179" s="57">
        <v>0</v>
      </c>
      <c r="CJ179" s="5">
        <v>0</v>
      </c>
      <c r="CK179" s="58">
        <v>0</v>
      </c>
      <c r="CL179" s="57">
        <v>0</v>
      </c>
      <c r="CM179" s="5">
        <v>0</v>
      </c>
      <c r="CN179" s="58">
        <v>0</v>
      </c>
      <c r="CO179" s="57">
        <v>0</v>
      </c>
      <c r="CP179" s="5">
        <v>0</v>
      </c>
      <c r="CQ179" s="58">
        <v>0</v>
      </c>
      <c r="CR179" s="57">
        <v>2.7029999999999998</v>
      </c>
      <c r="CS179" s="5">
        <v>71.510000000000005</v>
      </c>
      <c r="CT179" s="58">
        <f t="shared" si="407"/>
        <v>26455.78986311506</v>
      </c>
      <c r="CU179" s="57">
        <v>0</v>
      </c>
      <c r="CV179" s="5">
        <v>0</v>
      </c>
      <c r="CW179" s="58">
        <v>0</v>
      </c>
      <c r="CX179" s="57">
        <v>0</v>
      </c>
      <c r="CY179" s="5">
        <v>0</v>
      </c>
      <c r="CZ179" s="58">
        <v>0</v>
      </c>
      <c r="DA179" s="57">
        <v>0</v>
      </c>
      <c r="DB179" s="5">
        <v>0</v>
      </c>
      <c r="DC179" s="58">
        <v>0</v>
      </c>
      <c r="DD179" s="57">
        <v>0</v>
      </c>
      <c r="DE179" s="5">
        <v>0</v>
      </c>
      <c r="DF179" s="58">
        <v>0</v>
      </c>
      <c r="DG179" s="57">
        <v>0</v>
      </c>
      <c r="DH179" s="5">
        <v>0</v>
      </c>
      <c r="DI179" s="58">
        <v>0</v>
      </c>
      <c r="DJ179" s="57">
        <v>0.11899999999999999</v>
      </c>
      <c r="DK179" s="5">
        <v>1.49</v>
      </c>
      <c r="DL179" s="58">
        <f t="shared" si="409"/>
        <v>12521.008403361344</v>
      </c>
      <c r="DM179" s="57">
        <v>0</v>
      </c>
      <c r="DN179" s="5">
        <v>0</v>
      </c>
      <c r="DO179" s="58">
        <v>0</v>
      </c>
      <c r="DP179" s="57">
        <v>0</v>
      </c>
      <c r="DQ179" s="5">
        <v>0</v>
      </c>
      <c r="DR179" s="58">
        <v>0</v>
      </c>
      <c r="DS179" s="57">
        <v>0</v>
      </c>
      <c r="DT179" s="5">
        <v>0</v>
      </c>
      <c r="DU179" s="58">
        <v>0</v>
      </c>
      <c r="DV179" s="57">
        <v>0</v>
      </c>
      <c r="DW179" s="5">
        <v>0</v>
      </c>
      <c r="DX179" s="58">
        <v>0</v>
      </c>
      <c r="DY179" s="57">
        <v>0</v>
      </c>
      <c r="DZ179" s="5">
        <v>0</v>
      </c>
      <c r="EA179" s="58">
        <v>0</v>
      </c>
      <c r="EB179" s="57">
        <v>0</v>
      </c>
      <c r="EC179" s="5">
        <v>0</v>
      </c>
      <c r="ED179" s="58">
        <v>0</v>
      </c>
      <c r="EE179" s="57">
        <v>365</v>
      </c>
      <c r="EF179" s="5">
        <v>9105.86</v>
      </c>
      <c r="EG179" s="58">
        <f t="shared" ref="EG179:EG186" si="436">EF179/EE179*1000</f>
        <v>24947.561643835619</v>
      </c>
      <c r="EH179" s="57">
        <v>0</v>
      </c>
      <c r="EI179" s="5">
        <v>0</v>
      </c>
      <c r="EJ179" s="58">
        <v>0</v>
      </c>
      <c r="EK179" s="57">
        <v>0</v>
      </c>
      <c r="EL179" s="5">
        <v>0</v>
      </c>
      <c r="EM179" s="58">
        <v>0</v>
      </c>
      <c r="EN179" s="57">
        <v>0</v>
      </c>
      <c r="EO179" s="5">
        <v>0</v>
      </c>
      <c r="EP179" s="58">
        <v>0</v>
      </c>
      <c r="EQ179" s="57">
        <v>221.71</v>
      </c>
      <c r="ER179" s="5">
        <v>2926.36</v>
      </c>
      <c r="ES179" s="58">
        <f t="shared" si="411"/>
        <v>13199.043795949665</v>
      </c>
      <c r="ET179" s="57">
        <v>0</v>
      </c>
      <c r="EU179" s="5">
        <v>0</v>
      </c>
      <c r="EV179" s="58">
        <v>0</v>
      </c>
      <c r="EW179" s="57">
        <v>0</v>
      </c>
      <c r="EX179" s="5">
        <v>0</v>
      </c>
      <c r="EY179" s="58">
        <v>0</v>
      </c>
      <c r="EZ179" s="57"/>
      <c r="FA179" s="5"/>
      <c r="FB179" s="58"/>
      <c r="FC179" s="57">
        <v>0</v>
      </c>
      <c r="FD179" s="5">
        <v>0</v>
      </c>
      <c r="FE179" s="58">
        <v>0</v>
      </c>
      <c r="FF179" s="57">
        <v>25</v>
      </c>
      <c r="FG179" s="5">
        <v>226.73</v>
      </c>
      <c r="FH179" s="58">
        <f t="shared" si="412"/>
        <v>9069.2000000000007</v>
      </c>
      <c r="FI179" s="57">
        <v>0</v>
      </c>
      <c r="FJ179" s="5">
        <v>0</v>
      </c>
      <c r="FK179" s="58">
        <v>0</v>
      </c>
      <c r="FL179" s="57">
        <v>0</v>
      </c>
      <c r="FM179" s="5">
        <v>0</v>
      </c>
      <c r="FN179" s="58">
        <f t="shared" si="413"/>
        <v>0</v>
      </c>
      <c r="FO179" s="57">
        <v>0</v>
      </c>
      <c r="FP179" s="5">
        <v>0</v>
      </c>
      <c r="FQ179" s="58">
        <v>0</v>
      </c>
      <c r="FR179" s="57">
        <v>21.56</v>
      </c>
      <c r="FS179" s="5">
        <v>403.3</v>
      </c>
      <c r="FT179" s="58">
        <f t="shared" si="423"/>
        <v>18705.936920222637</v>
      </c>
      <c r="FU179" s="57">
        <v>0</v>
      </c>
      <c r="FV179" s="5">
        <v>0</v>
      </c>
      <c r="FW179" s="58">
        <v>0</v>
      </c>
      <c r="FX179" s="57">
        <v>0</v>
      </c>
      <c r="FY179" s="5">
        <v>0</v>
      </c>
      <c r="FZ179" s="58">
        <v>0</v>
      </c>
      <c r="GA179" s="57">
        <v>0</v>
      </c>
      <c r="GB179" s="5">
        <v>0</v>
      </c>
      <c r="GC179" s="58">
        <v>0</v>
      </c>
      <c r="GD179" s="57">
        <v>0</v>
      </c>
      <c r="GE179" s="5">
        <v>0</v>
      </c>
      <c r="GF179" s="58">
        <v>0</v>
      </c>
      <c r="GG179" s="57">
        <v>0</v>
      </c>
      <c r="GH179" s="5">
        <v>0</v>
      </c>
      <c r="GI179" s="58">
        <v>0</v>
      </c>
      <c r="GJ179" s="57">
        <v>0</v>
      </c>
      <c r="GK179" s="5">
        <v>0</v>
      </c>
      <c r="GL179" s="58">
        <v>0</v>
      </c>
      <c r="GM179" s="57">
        <v>0</v>
      </c>
      <c r="GN179" s="5">
        <v>0</v>
      </c>
      <c r="GO179" s="58">
        <v>0</v>
      </c>
      <c r="GP179" s="57">
        <v>0</v>
      </c>
      <c r="GQ179" s="5">
        <v>0</v>
      </c>
      <c r="GR179" s="58">
        <f t="shared" si="415"/>
        <v>0</v>
      </c>
      <c r="GS179" s="57">
        <v>340</v>
      </c>
      <c r="GT179" s="5">
        <v>2070.38</v>
      </c>
      <c r="GU179" s="58">
        <f t="shared" si="424"/>
        <v>6089.3529411764712</v>
      </c>
      <c r="GV179" s="57">
        <v>0</v>
      </c>
      <c r="GW179" s="5">
        <v>0</v>
      </c>
      <c r="GX179" s="58">
        <v>0</v>
      </c>
      <c r="GY179" s="57">
        <v>38987.131999999998</v>
      </c>
      <c r="GZ179" s="5">
        <v>202215.26</v>
      </c>
      <c r="HA179" s="58">
        <f t="shared" si="416"/>
        <v>5186.7180176269439</v>
      </c>
      <c r="HB179" s="57">
        <v>0</v>
      </c>
      <c r="HC179" s="5">
        <v>0</v>
      </c>
      <c r="HD179" s="58">
        <f t="shared" si="417"/>
        <v>0</v>
      </c>
      <c r="HE179" s="57"/>
      <c r="HF179" s="5"/>
      <c r="HG179" s="58"/>
      <c r="HH179" s="57">
        <v>0</v>
      </c>
      <c r="HI179" s="5">
        <v>0</v>
      </c>
      <c r="HJ179" s="58">
        <v>0</v>
      </c>
      <c r="HK179" s="57">
        <v>0</v>
      </c>
      <c r="HL179" s="5">
        <v>0</v>
      </c>
      <c r="HM179" s="58">
        <v>0</v>
      </c>
      <c r="HN179" s="57">
        <v>0</v>
      </c>
      <c r="HO179" s="5">
        <v>0</v>
      </c>
      <c r="HP179" s="58">
        <v>0</v>
      </c>
      <c r="HQ179" s="57">
        <v>0</v>
      </c>
      <c r="HR179" s="5">
        <v>0</v>
      </c>
      <c r="HS179" s="58">
        <v>0</v>
      </c>
      <c r="HT179" s="57">
        <v>1.2E-2</v>
      </c>
      <c r="HU179" s="5">
        <v>0.22</v>
      </c>
      <c r="HV179" s="58">
        <f t="shared" si="426"/>
        <v>18333.333333333332</v>
      </c>
      <c r="HW179" s="57">
        <v>40.58</v>
      </c>
      <c r="HX179" s="5">
        <v>501.12</v>
      </c>
      <c r="HY179" s="58">
        <f t="shared" si="420"/>
        <v>12348.940364711681</v>
      </c>
      <c r="HZ179" s="59">
        <v>2.6629999999999998</v>
      </c>
      <c r="IA179" s="9">
        <v>28.12</v>
      </c>
      <c r="IB179" s="58">
        <v>10559.519339091252</v>
      </c>
      <c r="IC179" s="57">
        <v>146</v>
      </c>
      <c r="ID179" s="5">
        <v>1037.3900000000001</v>
      </c>
      <c r="IE179" s="58">
        <f t="shared" si="427"/>
        <v>7105.41095890411</v>
      </c>
      <c r="IF179" s="57">
        <v>377.67500000000001</v>
      </c>
      <c r="IG179" s="5">
        <v>3529.63</v>
      </c>
      <c r="IH179" s="58">
        <f t="shared" si="421"/>
        <v>9345.6808102204268</v>
      </c>
      <c r="II179" s="57">
        <v>0</v>
      </c>
      <c r="IJ179" s="5">
        <v>0</v>
      </c>
      <c r="IK179" s="58">
        <v>0</v>
      </c>
      <c r="IL179" s="57">
        <v>0</v>
      </c>
      <c r="IM179" s="5">
        <v>0</v>
      </c>
      <c r="IN179" s="58">
        <v>0</v>
      </c>
      <c r="IO179" s="57">
        <v>0</v>
      </c>
      <c r="IP179" s="5">
        <v>0</v>
      </c>
      <c r="IQ179" s="58">
        <v>0</v>
      </c>
      <c r="IR179" s="14">
        <f t="shared" si="251"/>
        <v>46390.383000000009</v>
      </c>
      <c r="IS179" s="58">
        <f t="shared" si="252"/>
        <v>302871.90999999997</v>
      </c>
    </row>
    <row r="180" spans="1:253" x14ac:dyDescent="0.3">
      <c r="A180" s="54">
        <v>2017</v>
      </c>
      <c r="B180" s="50" t="s">
        <v>10</v>
      </c>
      <c r="C180" s="57">
        <v>0</v>
      </c>
      <c r="D180" s="5">
        <v>0</v>
      </c>
      <c r="E180" s="58">
        <v>0</v>
      </c>
      <c r="F180" s="57"/>
      <c r="G180" s="5"/>
      <c r="H180" s="58"/>
      <c r="I180" s="57">
        <v>0</v>
      </c>
      <c r="J180" s="5">
        <v>0</v>
      </c>
      <c r="K180" s="58">
        <v>0</v>
      </c>
      <c r="L180" s="57">
        <v>172.31800000000001</v>
      </c>
      <c r="M180" s="5">
        <v>2022.39</v>
      </c>
      <c r="N180" s="58">
        <f t="shared" si="400"/>
        <v>11736.382734247147</v>
      </c>
      <c r="O180" s="57">
        <v>0</v>
      </c>
      <c r="P180" s="5">
        <v>0</v>
      </c>
      <c r="Q180" s="58">
        <v>0</v>
      </c>
      <c r="R180" s="57">
        <v>0</v>
      </c>
      <c r="S180" s="5">
        <v>0</v>
      </c>
      <c r="T180" s="58">
        <v>0</v>
      </c>
      <c r="U180" s="57">
        <v>0</v>
      </c>
      <c r="V180" s="5">
        <v>0</v>
      </c>
      <c r="W180" s="58">
        <v>0</v>
      </c>
      <c r="X180" s="57">
        <v>0</v>
      </c>
      <c r="Y180" s="5">
        <v>0</v>
      </c>
      <c r="Z180" s="58">
        <f t="shared" si="401"/>
        <v>0</v>
      </c>
      <c r="AA180" s="57">
        <v>0</v>
      </c>
      <c r="AB180" s="5">
        <v>0</v>
      </c>
      <c r="AC180" s="58">
        <v>0</v>
      </c>
      <c r="AD180" s="57">
        <v>0</v>
      </c>
      <c r="AE180" s="5">
        <v>0</v>
      </c>
      <c r="AF180" s="58">
        <v>0</v>
      </c>
      <c r="AG180" s="57">
        <v>0</v>
      </c>
      <c r="AH180" s="5">
        <v>0</v>
      </c>
      <c r="AI180" s="58">
        <v>0</v>
      </c>
      <c r="AJ180" s="57">
        <v>0</v>
      </c>
      <c r="AK180" s="5">
        <v>0</v>
      </c>
      <c r="AL180" s="58">
        <v>0</v>
      </c>
      <c r="AM180" s="57">
        <v>0</v>
      </c>
      <c r="AN180" s="5">
        <v>0</v>
      </c>
      <c r="AO180" s="58">
        <v>0</v>
      </c>
      <c r="AP180" s="57">
        <v>0</v>
      </c>
      <c r="AQ180" s="5">
        <v>0</v>
      </c>
      <c r="AR180" s="58">
        <v>0</v>
      </c>
      <c r="AS180" s="57">
        <v>0</v>
      </c>
      <c r="AT180" s="5">
        <v>0</v>
      </c>
      <c r="AU180" s="58">
        <v>0</v>
      </c>
      <c r="AV180" s="57">
        <v>4523.7619999999997</v>
      </c>
      <c r="AW180" s="5">
        <v>18593.84</v>
      </c>
      <c r="AX180" s="58">
        <f t="shared" si="402"/>
        <v>4110.2604425254913</v>
      </c>
      <c r="AY180" s="57"/>
      <c r="AZ180" s="5"/>
      <c r="BA180" s="58"/>
      <c r="BB180" s="57">
        <v>0</v>
      </c>
      <c r="BC180" s="5">
        <v>0</v>
      </c>
      <c r="BD180" s="58">
        <f t="shared" si="403"/>
        <v>0</v>
      </c>
      <c r="BE180" s="57"/>
      <c r="BF180" s="5"/>
      <c r="BG180" s="58"/>
      <c r="BH180" s="57">
        <v>0</v>
      </c>
      <c r="BI180" s="5">
        <v>0</v>
      </c>
      <c r="BJ180" s="58">
        <v>0</v>
      </c>
      <c r="BK180" s="57">
        <v>0</v>
      </c>
      <c r="BL180" s="5">
        <v>0</v>
      </c>
      <c r="BM180" s="58">
        <v>0</v>
      </c>
      <c r="BN180" s="57">
        <v>0</v>
      </c>
      <c r="BO180" s="5">
        <v>0</v>
      </c>
      <c r="BP180" s="58">
        <v>0</v>
      </c>
      <c r="BQ180" s="57">
        <v>0</v>
      </c>
      <c r="BR180" s="5">
        <v>0</v>
      </c>
      <c r="BS180" s="58">
        <v>0</v>
      </c>
      <c r="BT180" s="57">
        <v>7.3999999999999996E-2</v>
      </c>
      <c r="BU180" s="5">
        <v>1.46</v>
      </c>
      <c r="BV180" s="58">
        <f t="shared" si="429"/>
        <v>19729.72972972973</v>
      </c>
      <c r="BW180" s="57">
        <v>0</v>
      </c>
      <c r="BX180" s="5">
        <v>0</v>
      </c>
      <c r="BY180" s="58">
        <v>0</v>
      </c>
      <c r="BZ180" s="57">
        <v>0</v>
      </c>
      <c r="CA180" s="5">
        <v>0</v>
      </c>
      <c r="CB180" s="58">
        <v>0</v>
      </c>
      <c r="CC180" s="57">
        <v>790.55</v>
      </c>
      <c r="CD180" s="5">
        <v>17629.82</v>
      </c>
      <c r="CE180" s="58">
        <f t="shared" si="405"/>
        <v>22300.702042881538</v>
      </c>
      <c r="CF180" s="57">
        <v>16701.848000000002</v>
      </c>
      <c r="CG180" s="5">
        <v>170624.41</v>
      </c>
      <c r="CH180" s="58">
        <f t="shared" si="406"/>
        <v>10215.900060879489</v>
      </c>
      <c r="CI180" s="57">
        <v>10.24</v>
      </c>
      <c r="CJ180" s="5">
        <v>275.24</v>
      </c>
      <c r="CK180" s="58">
        <f t="shared" ref="CK180:CK185" si="437">CJ180/CI180*1000</f>
        <v>26878.90625</v>
      </c>
      <c r="CL180" s="57">
        <v>0</v>
      </c>
      <c r="CM180" s="5">
        <v>0</v>
      </c>
      <c r="CN180" s="58">
        <v>0</v>
      </c>
      <c r="CO180" s="57">
        <v>0</v>
      </c>
      <c r="CP180" s="5">
        <v>0</v>
      </c>
      <c r="CQ180" s="58">
        <v>0</v>
      </c>
      <c r="CR180" s="57">
        <v>8.1999999999999993</v>
      </c>
      <c r="CS180" s="5">
        <v>195.23</v>
      </c>
      <c r="CT180" s="58">
        <f t="shared" si="407"/>
        <v>23808.536585365855</v>
      </c>
      <c r="CU180" s="57">
        <v>1.4999999999999999E-2</v>
      </c>
      <c r="CV180" s="5">
        <v>5.29</v>
      </c>
      <c r="CW180" s="58">
        <f t="shared" si="408"/>
        <v>352666.66666666669</v>
      </c>
      <c r="CX180" s="57">
        <v>0</v>
      </c>
      <c r="CY180" s="5">
        <v>0</v>
      </c>
      <c r="CZ180" s="58">
        <v>0</v>
      </c>
      <c r="DA180" s="57">
        <v>0</v>
      </c>
      <c r="DB180" s="5">
        <v>0</v>
      </c>
      <c r="DC180" s="58">
        <v>0</v>
      </c>
      <c r="DD180" s="57">
        <v>0</v>
      </c>
      <c r="DE180" s="5">
        <v>0</v>
      </c>
      <c r="DF180" s="58">
        <v>0</v>
      </c>
      <c r="DG180" s="57">
        <v>0</v>
      </c>
      <c r="DH180" s="5">
        <v>0</v>
      </c>
      <c r="DI180" s="58">
        <v>0</v>
      </c>
      <c r="DJ180" s="57">
        <v>4.7E-2</v>
      </c>
      <c r="DK180" s="5">
        <v>0.46</v>
      </c>
      <c r="DL180" s="58">
        <f t="shared" si="409"/>
        <v>9787.2340425531929</v>
      </c>
      <c r="DM180" s="57">
        <v>0</v>
      </c>
      <c r="DN180" s="5">
        <v>0</v>
      </c>
      <c r="DO180" s="58">
        <v>0</v>
      </c>
      <c r="DP180" s="57">
        <v>0</v>
      </c>
      <c r="DQ180" s="5">
        <v>0</v>
      </c>
      <c r="DR180" s="58">
        <v>0</v>
      </c>
      <c r="DS180" s="57">
        <v>0</v>
      </c>
      <c r="DT180" s="5">
        <v>0</v>
      </c>
      <c r="DU180" s="58">
        <v>0</v>
      </c>
      <c r="DV180" s="57">
        <v>0</v>
      </c>
      <c r="DW180" s="5">
        <v>0</v>
      </c>
      <c r="DX180" s="58">
        <v>0</v>
      </c>
      <c r="DY180" s="57">
        <v>0</v>
      </c>
      <c r="DZ180" s="5">
        <v>0</v>
      </c>
      <c r="EA180" s="58">
        <v>0</v>
      </c>
      <c r="EB180" s="57">
        <v>0</v>
      </c>
      <c r="EC180" s="5">
        <v>0</v>
      </c>
      <c r="ED180" s="58">
        <v>0</v>
      </c>
      <c r="EE180" s="57">
        <v>100</v>
      </c>
      <c r="EF180" s="5">
        <v>1626.19</v>
      </c>
      <c r="EG180" s="58">
        <f t="shared" si="436"/>
        <v>16261.900000000001</v>
      </c>
      <c r="EH180" s="57">
        <v>0</v>
      </c>
      <c r="EI180" s="5">
        <v>0</v>
      </c>
      <c r="EJ180" s="58">
        <v>0</v>
      </c>
      <c r="EK180" s="57">
        <v>0</v>
      </c>
      <c r="EL180" s="5">
        <v>0</v>
      </c>
      <c r="EM180" s="58">
        <v>0</v>
      </c>
      <c r="EN180" s="57">
        <v>0</v>
      </c>
      <c r="EO180" s="5">
        <v>0</v>
      </c>
      <c r="EP180" s="58">
        <v>0</v>
      </c>
      <c r="EQ180" s="57">
        <v>50.125</v>
      </c>
      <c r="ER180" s="5">
        <v>849.89</v>
      </c>
      <c r="ES180" s="58">
        <f t="shared" si="411"/>
        <v>16955.411471321695</v>
      </c>
      <c r="ET180" s="57">
        <v>0</v>
      </c>
      <c r="EU180" s="5">
        <v>0</v>
      </c>
      <c r="EV180" s="58">
        <v>0</v>
      </c>
      <c r="EW180" s="57">
        <v>0</v>
      </c>
      <c r="EX180" s="5">
        <v>0</v>
      </c>
      <c r="EY180" s="58">
        <v>0</v>
      </c>
      <c r="EZ180" s="57"/>
      <c r="FA180" s="5"/>
      <c r="FB180" s="58"/>
      <c r="FC180" s="57">
        <v>0</v>
      </c>
      <c r="FD180" s="5">
        <v>0</v>
      </c>
      <c r="FE180" s="58">
        <v>0</v>
      </c>
      <c r="FF180" s="57">
        <v>41.375</v>
      </c>
      <c r="FG180" s="5">
        <v>468.62</v>
      </c>
      <c r="FH180" s="58">
        <f t="shared" si="412"/>
        <v>11326.163141993957</v>
      </c>
      <c r="FI180" s="57">
        <v>0</v>
      </c>
      <c r="FJ180" s="5">
        <v>0</v>
      </c>
      <c r="FK180" s="58">
        <v>0</v>
      </c>
      <c r="FL180" s="57">
        <v>0</v>
      </c>
      <c r="FM180" s="5">
        <v>0</v>
      </c>
      <c r="FN180" s="58">
        <f t="shared" si="413"/>
        <v>0</v>
      </c>
      <c r="FO180" s="57">
        <v>0</v>
      </c>
      <c r="FP180" s="5">
        <v>0</v>
      </c>
      <c r="FQ180" s="58">
        <v>0</v>
      </c>
      <c r="FR180" s="57">
        <v>140.75</v>
      </c>
      <c r="FS180" s="5">
        <v>3916.51</v>
      </c>
      <c r="FT180" s="58">
        <f t="shared" si="423"/>
        <v>27826.003552397873</v>
      </c>
      <c r="FU180" s="57">
        <v>0</v>
      </c>
      <c r="FV180" s="5">
        <v>0</v>
      </c>
      <c r="FW180" s="58">
        <v>0</v>
      </c>
      <c r="FX180" s="57">
        <v>600</v>
      </c>
      <c r="FY180" s="5">
        <v>8414.9</v>
      </c>
      <c r="FZ180" s="58">
        <f t="shared" ref="FZ180:FZ184" si="438">FY180/FX180*1000</f>
        <v>14024.833333333334</v>
      </c>
      <c r="GA180" s="57">
        <v>1.44</v>
      </c>
      <c r="GB180" s="5">
        <v>24.38</v>
      </c>
      <c r="GC180" s="58">
        <f t="shared" si="414"/>
        <v>16930.555555555558</v>
      </c>
      <c r="GD180" s="57">
        <v>0</v>
      </c>
      <c r="GE180" s="5">
        <v>0</v>
      </c>
      <c r="GF180" s="58">
        <v>0</v>
      </c>
      <c r="GG180" s="57">
        <v>0</v>
      </c>
      <c r="GH180" s="5">
        <v>0</v>
      </c>
      <c r="GI180" s="58">
        <v>0</v>
      </c>
      <c r="GJ180" s="57">
        <v>0</v>
      </c>
      <c r="GK180" s="5">
        <v>0</v>
      </c>
      <c r="GL180" s="58">
        <v>0</v>
      </c>
      <c r="GM180" s="57">
        <v>0</v>
      </c>
      <c r="GN180" s="5">
        <v>0</v>
      </c>
      <c r="GO180" s="58">
        <v>0</v>
      </c>
      <c r="GP180" s="57">
        <v>0</v>
      </c>
      <c r="GQ180" s="5">
        <v>0</v>
      </c>
      <c r="GR180" s="58">
        <f t="shared" si="415"/>
        <v>0</v>
      </c>
      <c r="GS180" s="57">
        <v>0</v>
      </c>
      <c r="GT180" s="5">
        <v>0</v>
      </c>
      <c r="GU180" s="58">
        <v>0</v>
      </c>
      <c r="GV180" s="57">
        <v>0</v>
      </c>
      <c r="GW180" s="5">
        <v>0</v>
      </c>
      <c r="GX180" s="58">
        <v>0</v>
      </c>
      <c r="GY180" s="57">
        <v>49975.002</v>
      </c>
      <c r="GZ180" s="5">
        <v>297141.8</v>
      </c>
      <c r="HA180" s="58">
        <f t="shared" si="416"/>
        <v>5945.8086665009041</v>
      </c>
      <c r="HB180" s="57">
        <v>0</v>
      </c>
      <c r="HC180" s="5">
        <v>0</v>
      </c>
      <c r="HD180" s="58">
        <f t="shared" si="417"/>
        <v>0</v>
      </c>
      <c r="HE180" s="57"/>
      <c r="HF180" s="5"/>
      <c r="HG180" s="58"/>
      <c r="HH180" s="57">
        <v>0.70799999999999996</v>
      </c>
      <c r="HI180" s="5">
        <v>4.78</v>
      </c>
      <c r="HJ180" s="58">
        <f t="shared" si="425"/>
        <v>6751.4124293785317</v>
      </c>
      <c r="HK180" s="57">
        <v>0</v>
      </c>
      <c r="HL180" s="5">
        <v>0</v>
      </c>
      <c r="HM180" s="58">
        <v>0</v>
      </c>
      <c r="HN180" s="57">
        <v>0</v>
      </c>
      <c r="HO180" s="5">
        <v>0</v>
      </c>
      <c r="HP180" s="58">
        <v>0</v>
      </c>
      <c r="HQ180" s="57">
        <v>0</v>
      </c>
      <c r="HR180" s="5">
        <v>0</v>
      </c>
      <c r="HS180" s="58">
        <v>0</v>
      </c>
      <c r="HT180" s="57">
        <v>6.9000000000000006E-2</v>
      </c>
      <c r="HU180" s="5">
        <v>4.25</v>
      </c>
      <c r="HV180" s="58">
        <f t="shared" si="426"/>
        <v>61594.20289855072</v>
      </c>
      <c r="HW180" s="57">
        <v>31.783999999999999</v>
      </c>
      <c r="HX180" s="5">
        <v>737.83</v>
      </c>
      <c r="HY180" s="58">
        <f t="shared" si="420"/>
        <v>23213.881198087089</v>
      </c>
      <c r="HZ180" s="59">
        <v>25.193000000000001</v>
      </c>
      <c r="IA180" s="9">
        <v>269.16000000000003</v>
      </c>
      <c r="IB180" s="58">
        <v>10683.920136545867</v>
      </c>
      <c r="IC180" s="57">
        <v>146</v>
      </c>
      <c r="ID180" s="5">
        <v>999.07</v>
      </c>
      <c r="IE180" s="58">
        <f t="shared" si="427"/>
        <v>6842.9452054794529</v>
      </c>
      <c r="IF180" s="57">
        <v>547.423</v>
      </c>
      <c r="IG180" s="5">
        <v>5484.49</v>
      </c>
      <c r="IH180" s="58">
        <f t="shared" si="421"/>
        <v>10018.742361939489</v>
      </c>
      <c r="II180" s="57">
        <v>0</v>
      </c>
      <c r="IJ180" s="5">
        <v>0</v>
      </c>
      <c r="IK180" s="58">
        <v>0</v>
      </c>
      <c r="IL180" s="57">
        <v>0</v>
      </c>
      <c r="IM180" s="5">
        <v>0</v>
      </c>
      <c r="IN180" s="58">
        <v>0</v>
      </c>
      <c r="IO180" s="57">
        <v>0</v>
      </c>
      <c r="IP180" s="5">
        <v>0</v>
      </c>
      <c r="IQ180" s="58">
        <v>0</v>
      </c>
      <c r="IR180" s="14">
        <f t="shared" si="251"/>
        <v>73866.922999999995</v>
      </c>
      <c r="IS180" s="58">
        <f t="shared" si="252"/>
        <v>529290.01</v>
      </c>
    </row>
    <row r="181" spans="1:253" x14ac:dyDescent="0.3">
      <c r="A181" s="54">
        <v>2017</v>
      </c>
      <c r="B181" s="50" t="s">
        <v>11</v>
      </c>
      <c r="C181" s="57">
        <v>0</v>
      </c>
      <c r="D181" s="5">
        <v>0</v>
      </c>
      <c r="E181" s="58">
        <v>0</v>
      </c>
      <c r="F181" s="57"/>
      <c r="G181" s="5"/>
      <c r="H181" s="58"/>
      <c r="I181" s="57">
        <v>0</v>
      </c>
      <c r="J181" s="5">
        <v>0</v>
      </c>
      <c r="K181" s="58">
        <v>0</v>
      </c>
      <c r="L181" s="57">
        <v>106.604</v>
      </c>
      <c r="M181" s="5">
        <v>1219.5999999999999</v>
      </c>
      <c r="N181" s="58">
        <f t="shared" si="400"/>
        <v>11440.471276875163</v>
      </c>
      <c r="O181" s="57">
        <v>0</v>
      </c>
      <c r="P181" s="5">
        <v>0</v>
      </c>
      <c r="Q181" s="58">
        <v>0</v>
      </c>
      <c r="R181" s="57">
        <v>0</v>
      </c>
      <c r="S181" s="5">
        <v>0</v>
      </c>
      <c r="T181" s="58">
        <v>0</v>
      </c>
      <c r="U181" s="57">
        <v>0</v>
      </c>
      <c r="V181" s="5">
        <v>0</v>
      </c>
      <c r="W181" s="58">
        <v>0</v>
      </c>
      <c r="X181" s="57">
        <v>0</v>
      </c>
      <c r="Y181" s="5">
        <v>0</v>
      </c>
      <c r="Z181" s="58">
        <f t="shared" si="401"/>
        <v>0</v>
      </c>
      <c r="AA181" s="57">
        <v>0</v>
      </c>
      <c r="AB181" s="5">
        <v>0</v>
      </c>
      <c r="AC181" s="58">
        <v>0</v>
      </c>
      <c r="AD181" s="57">
        <v>254.5</v>
      </c>
      <c r="AE181" s="5">
        <v>1727.06</v>
      </c>
      <c r="AF181" s="58">
        <f t="shared" si="432"/>
        <v>6786.0903732809429</v>
      </c>
      <c r="AG181" s="57">
        <v>0</v>
      </c>
      <c r="AH181" s="5">
        <v>0</v>
      </c>
      <c r="AI181" s="58">
        <v>0</v>
      </c>
      <c r="AJ181" s="57">
        <v>0</v>
      </c>
      <c r="AK181" s="5">
        <v>0</v>
      </c>
      <c r="AL181" s="58">
        <v>0</v>
      </c>
      <c r="AM181" s="57">
        <v>0</v>
      </c>
      <c r="AN181" s="5">
        <v>0</v>
      </c>
      <c r="AO181" s="58">
        <v>0</v>
      </c>
      <c r="AP181" s="57">
        <v>0</v>
      </c>
      <c r="AQ181" s="5">
        <v>0</v>
      </c>
      <c r="AR181" s="58">
        <v>0</v>
      </c>
      <c r="AS181" s="57">
        <v>0</v>
      </c>
      <c r="AT181" s="5">
        <v>0</v>
      </c>
      <c r="AU181" s="58">
        <v>0</v>
      </c>
      <c r="AV181" s="57">
        <v>77.155000000000001</v>
      </c>
      <c r="AW181" s="5">
        <v>826.42</v>
      </c>
      <c r="AX181" s="58">
        <f t="shared" si="402"/>
        <v>10711.16583500745</v>
      </c>
      <c r="AY181" s="57"/>
      <c r="AZ181" s="5"/>
      <c r="BA181" s="58"/>
      <c r="BB181" s="57">
        <v>0</v>
      </c>
      <c r="BC181" s="5">
        <v>0</v>
      </c>
      <c r="BD181" s="58">
        <f t="shared" si="403"/>
        <v>0</v>
      </c>
      <c r="BE181" s="57"/>
      <c r="BF181" s="5"/>
      <c r="BG181" s="58"/>
      <c r="BH181" s="57">
        <v>0</v>
      </c>
      <c r="BI181" s="5">
        <v>0</v>
      </c>
      <c r="BJ181" s="58">
        <v>0</v>
      </c>
      <c r="BK181" s="57">
        <v>0</v>
      </c>
      <c r="BL181" s="5">
        <v>0</v>
      </c>
      <c r="BM181" s="58">
        <v>0</v>
      </c>
      <c r="BN181" s="57">
        <v>0</v>
      </c>
      <c r="BO181" s="5">
        <v>0</v>
      </c>
      <c r="BP181" s="58">
        <v>0</v>
      </c>
      <c r="BQ181" s="57">
        <v>0</v>
      </c>
      <c r="BR181" s="5">
        <v>0</v>
      </c>
      <c r="BS181" s="58">
        <v>0</v>
      </c>
      <c r="BT181" s="57">
        <v>0</v>
      </c>
      <c r="BU181" s="5">
        <v>0</v>
      </c>
      <c r="BV181" s="58">
        <v>0</v>
      </c>
      <c r="BW181" s="57">
        <v>0</v>
      </c>
      <c r="BX181" s="5">
        <v>0</v>
      </c>
      <c r="BY181" s="58">
        <v>0</v>
      </c>
      <c r="BZ181" s="57">
        <v>0</v>
      </c>
      <c r="CA181" s="5">
        <v>0</v>
      </c>
      <c r="CB181" s="58">
        <v>0</v>
      </c>
      <c r="CC181" s="57">
        <v>0</v>
      </c>
      <c r="CD181" s="5">
        <v>0</v>
      </c>
      <c r="CE181" s="58">
        <v>0</v>
      </c>
      <c r="CF181" s="57">
        <v>16830.303</v>
      </c>
      <c r="CG181" s="5">
        <v>179910.57</v>
      </c>
      <c r="CH181" s="58">
        <f t="shared" si="406"/>
        <v>10689.680987918044</v>
      </c>
      <c r="CI181" s="57">
        <v>0</v>
      </c>
      <c r="CJ181" s="5">
        <v>0</v>
      </c>
      <c r="CK181" s="58">
        <v>0</v>
      </c>
      <c r="CL181" s="57">
        <v>0</v>
      </c>
      <c r="CM181" s="5">
        <v>0</v>
      </c>
      <c r="CN181" s="58">
        <v>0</v>
      </c>
      <c r="CO181" s="57">
        <v>0</v>
      </c>
      <c r="CP181" s="5">
        <v>0</v>
      </c>
      <c r="CQ181" s="58">
        <v>0</v>
      </c>
      <c r="CR181" s="57">
        <v>51.334000000000003</v>
      </c>
      <c r="CS181" s="5">
        <v>617.29</v>
      </c>
      <c r="CT181" s="58">
        <f t="shared" si="407"/>
        <v>12024.973701640236</v>
      </c>
      <c r="CU181" s="57">
        <v>0.61499999999999999</v>
      </c>
      <c r="CV181" s="5">
        <v>43.48</v>
      </c>
      <c r="CW181" s="58">
        <f t="shared" si="408"/>
        <v>70699.186991869909</v>
      </c>
      <c r="CX181" s="57">
        <v>0</v>
      </c>
      <c r="CY181" s="5">
        <v>0</v>
      </c>
      <c r="CZ181" s="58">
        <v>0</v>
      </c>
      <c r="DA181" s="57">
        <v>0</v>
      </c>
      <c r="DB181" s="5">
        <v>0</v>
      </c>
      <c r="DC181" s="58">
        <v>0</v>
      </c>
      <c r="DD181" s="57">
        <v>0</v>
      </c>
      <c r="DE181" s="5">
        <v>0</v>
      </c>
      <c r="DF181" s="58">
        <v>0</v>
      </c>
      <c r="DG181" s="57">
        <v>0</v>
      </c>
      <c r="DH181" s="5">
        <v>0</v>
      </c>
      <c r="DI181" s="58">
        <v>0</v>
      </c>
      <c r="DJ181" s="57">
        <v>6.2E-2</v>
      </c>
      <c r="DK181" s="5">
        <v>0.73</v>
      </c>
      <c r="DL181" s="58">
        <f t="shared" si="409"/>
        <v>11774.193548387097</v>
      </c>
      <c r="DM181" s="57">
        <v>0</v>
      </c>
      <c r="DN181" s="5">
        <v>0</v>
      </c>
      <c r="DO181" s="58">
        <v>0</v>
      </c>
      <c r="DP181" s="57">
        <v>0</v>
      </c>
      <c r="DQ181" s="5">
        <v>0</v>
      </c>
      <c r="DR181" s="58">
        <v>0</v>
      </c>
      <c r="DS181" s="57">
        <v>0</v>
      </c>
      <c r="DT181" s="5">
        <v>0</v>
      </c>
      <c r="DU181" s="58">
        <v>0</v>
      </c>
      <c r="DV181" s="57">
        <v>0</v>
      </c>
      <c r="DW181" s="5">
        <v>0</v>
      </c>
      <c r="DX181" s="58">
        <v>0</v>
      </c>
      <c r="DY181" s="57">
        <v>0</v>
      </c>
      <c r="DZ181" s="5">
        <v>0</v>
      </c>
      <c r="EA181" s="58">
        <v>0</v>
      </c>
      <c r="EB181" s="57">
        <v>0</v>
      </c>
      <c r="EC181" s="5">
        <v>0</v>
      </c>
      <c r="ED181" s="58">
        <v>0</v>
      </c>
      <c r="EE181" s="57">
        <v>75</v>
      </c>
      <c r="EF181" s="5">
        <v>2160.9499999999998</v>
      </c>
      <c r="EG181" s="58">
        <f t="shared" si="436"/>
        <v>28812.666666666664</v>
      </c>
      <c r="EH181" s="57">
        <v>0</v>
      </c>
      <c r="EI181" s="5">
        <v>0</v>
      </c>
      <c r="EJ181" s="58">
        <v>0</v>
      </c>
      <c r="EK181" s="57">
        <v>0</v>
      </c>
      <c r="EL181" s="5">
        <v>0</v>
      </c>
      <c r="EM181" s="58">
        <v>0</v>
      </c>
      <c r="EN181" s="57">
        <v>1.4999999999999999E-2</v>
      </c>
      <c r="EO181" s="5">
        <v>0.49</v>
      </c>
      <c r="EP181" s="58">
        <f t="shared" si="422"/>
        <v>32666.666666666664</v>
      </c>
      <c r="EQ181" s="57">
        <v>597.21299999999997</v>
      </c>
      <c r="ER181" s="5">
        <v>7686.11</v>
      </c>
      <c r="ES181" s="58">
        <f t="shared" si="411"/>
        <v>12869.964317588532</v>
      </c>
      <c r="ET181" s="57">
        <v>0</v>
      </c>
      <c r="EU181" s="5">
        <v>0</v>
      </c>
      <c r="EV181" s="58">
        <v>0</v>
      </c>
      <c r="EW181" s="57">
        <v>0</v>
      </c>
      <c r="EX181" s="5">
        <v>0</v>
      </c>
      <c r="EY181" s="58">
        <v>0</v>
      </c>
      <c r="EZ181" s="57"/>
      <c r="FA181" s="5"/>
      <c r="FB181" s="58"/>
      <c r="FC181" s="57">
        <v>0</v>
      </c>
      <c r="FD181" s="5">
        <v>0</v>
      </c>
      <c r="FE181" s="58">
        <v>0</v>
      </c>
      <c r="FF181" s="57">
        <v>0.23699999999999999</v>
      </c>
      <c r="FG181" s="5">
        <v>6.95</v>
      </c>
      <c r="FH181" s="58">
        <f t="shared" si="412"/>
        <v>29324.894514767933</v>
      </c>
      <c r="FI181" s="57">
        <v>0</v>
      </c>
      <c r="FJ181" s="5">
        <v>0</v>
      </c>
      <c r="FK181" s="58">
        <v>0</v>
      </c>
      <c r="FL181" s="57">
        <v>0</v>
      </c>
      <c r="FM181" s="5">
        <v>0</v>
      </c>
      <c r="FN181" s="58">
        <f t="shared" si="413"/>
        <v>0</v>
      </c>
      <c r="FO181" s="57">
        <v>0</v>
      </c>
      <c r="FP181" s="5">
        <v>0</v>
      </c>
      <c r="FQ181" s="58">
        <v>0</v>
      </c>
      <c r="FR181" s="57">
        <v>0</v>
      </c>
      <c r="FS181" s="5">
        <v>0</v>
      </c>
      <c r="FT181" s="58">
        <v>0</v>
      </c>
      <c r="FU181" s="57">
        <v>0</v>
      </c>
      <c r="FV181" s="5">
        <v>0</v>
      </c>
      <c r="FW181" s="58">
        <v>0</v>
      </c>
      <c r="FX181" s="57">
        <v>0</v>
      </c>
      <c r="FY181" s="5">
        <v>0</v>
      </c>
      <c r="FZ181" s="58">
        <v>0</v>
      </c>
      <c r="GA181" s="57">
        <v>0</v>
      </c>
      <c r="GB181" s="5">
        <v>0</v>
      </c>
      <c r="GC181" s="58">
        <v>0</v>
      </c>
      <c r="GD181" s="57">
        <v>0</v>
      </c>
      <c r="GE181" s="5">
        <v>0</v>
      </c>
      <c r="GF181" s="58">
        <v>0</v>
      </c>
      <c r="GG181" s="57">
        <v>0</v>
      </c>
      <c r="GH181" s="5">
        <v>0</v>
      </c>
      <c r="GI181" s="58">
        <v>0</v>
      </c>
      <c r="GJ181" s="57">
        <v>0</v>
      </c>
      <c r="GK181" s="5">
        <v>0</v>
      </c>
      <c r="GL181" s="58">
        <v>0</v>
      </c>
      <c r="GM181" s="57">
        <v>0</v>
      </c>
      <c r="GN181" s="5">
        <v>0</v>
      </c>
      <c r="GO181" s="58">
        <v>0</v>
      </c>
      <c r="GP181" s="57">
        <v>0</v>
      </c>
      <c r="GQ181" s="5">
        <v>0</v>
      </c>
      <c r="GR181" s="58">
        <f t="shared" si="415"/>
        <v>0</v>
      </c>
      <c r="GS181" s="57">
        <v>260.01499999999999</v>
      </c>
      <c r="GT181" s="5">
        <v>1600.95</v>
      </c>
      <c r="GU181" s="58">
        <f t="shared" si="424"/>
        <v>6157.1447801088407</v>
      </c>
      <c r="GV181" s="57">
        <v>0</v>
      </c>
      <c r="GW181" s="5">
        <v>0</v>
      </c>
      <c r="GX181" s="58">
        <v>0</v>
      </c>
      <c r="GY181" s="57">
        <v>84342.005000000005</v>
      </c>
      <c r="GZ181" s="5">
        <v>431557.42</v>
      </c>
      <c r="HA181" s="58">
        <f t="shared" si="416"/>
        <v>5116.7555241305918</v>
      </c>
      <c r="HB181" s="57">
        <v>0</v>
      </c>
      <c r="HC181" s="5">
        <v>0</v>
      </c>
      <c r="HD181" s="58">
        <f t="shared" si="417"/>
        <v>0</v>
      </c>
      <c r="HE181" s="57"/>
      <c r="HF181" s="5"/>
      <c r="HG181" s="58"/>
      <c r="HH181" s="57">
        <v>0</v>
      </c>
      <c r="HI181" s="5">
        <v>0</v>
      </c>
      <c r="HJ181" s="58">
        <v>0</v>
      </c>
      <c r="HK181" s="57">
        <v>0</v>
      </c>
      <c r="HL181" s="5">
        <v>0</v>
      </c>
      <c r="HM181" s="58">
        <v>0</v>
      </c>
      <c r="HN181" s="57">
        <v>0</v>
      </c>
      <c r="HO181" s="5">
        <v>0</v>
      </c>
      <c r="HP181" s="58">
        <v>0</v>
      </c>
      <c r="HQ181" s="57">
        <v>0</v>
      </c>
      <c r="HR181" s="5">
        <v>0</v>
      </c>
      <c r="HS181" s="58">
        <v>0</v>
      </c>
      <c r="HT181" s="57">
        <v>4.3999999999999997E-2</v>
      </c>
      <c r="HU181" s="5">
        <v>2.83</v>
      </c>
      <c r="HV181" s="58">
        <f t="shared" si="426"/>
        <v>64318.181818181831</v>
      </c>
      <c r="HW181" s="57">
        <v>19.957999999999998</v>
      </c>
      <c r="HX181" s="5">
        <v>189.67</v>
      </c>
      <c r="HY181" s="58">
        <f t="shared" si="420"/>
        <v>9503.4572602465178</v>
      </c>
      <c r="HZ181" s="59">
        <v>2.7320000000000002</v>
      </c>
      <c r="IA181" s="9">
        <v>26.29</v>
      </c>
      <c r="IB181" s="58">
        <v>9622.9868228404084</v>
      </c>
      <c r="IC181" s="57">
        <v>146</v>
      </c>
      <c r="ID181" s="5">
        <v>962.11</v>
      </c>
      <c r="IE181" s="58">
        <f t="shared" si="427"/>
        <v>6589.7945205479455</v>
      </c>
      <c r="IF181" s="57">
        <v>1021.5</v>
      </c>
      <c r="IG181" s="5">
        <v>5485.71</v>
      </c>
      <c r="IH181" s="58">
        <f t="shared" si="421"/>
        <v>5370.2496328928055</v>
      </c>
      <c r="II181" s="57">
        <v>0</v>
      </c>
      <c r="IJ181" s="5">
        <v>0</v>
      </c>
      <c r="IK181" s="58">
        <v>0</v>
      </c>
      <c r="IL181" s="57">
        <v>0</v>
      </c>
      <c r="IM181" s="5">
        <v>0</v>
      </c>
      <c r="IN181" s="58">
        <v>0</v>
      </c>
      <c r="IO181" s="57">
        <v>0</v>
      </c>
      <c r="IP181" s="5">
        <v>0</v>
      </c>
      <c r="IQ181" s="58">
        <v>0</v>
      </c>
      <c r="IR181" s="14">
        <f t="shared" si="251"/>
        <v>103785.292</v>
      </c>
      <c r="IS181" s="58">
        <f t="shared" si="252"/>
        <v>634024.63</v>
      </c>
    </row>
    <row r="182" spans="1:253" x14ac:dyDescent="0.3">
      <c r="A182" s="54">
        <v>2017</v>
      </c>
      <c r="B182" s="50" t="s">
        <v>12</v>
      </c>
      <c r="C182" s="57">
        <v>0</v>
      </c>
      <c r="D182" s="5">
        <v>0</v>
      </c>
      <c r="E182" s="58">
        <v>0</v>
      </c>
      <c r="F182" s="57"/>
      <c r="G182" s="5"/>
      <c r="H182" s="58"/>
      <c r="I182" s="57">
        <v>0</v>
      </c>
      <c r="J182" s="5">
        <v>0</v>
      </c>
      <c r="K182" s="58">
        <v>0</v>
      </c>
      <c r="L182" s="57">
        <v>212.89599999999999</v>
      </c>
      <c r="M182" s="5">
        <v>2410.67</v>
      </c>
      <c r="N182" s="58">
        <f t="shared" si="400"/>
        <v>11323.228242897942</v>
      </c>
      <c r="O182" s="57">
        <v>0</v>
      </c>
      <c r="P182" s="5">
        <v>0</v>
      </c>
      <c r="Q182" s="58">
        <v>0</v>
      </c>
      <c r="R182" s="57">
        <v>0</v>
      </c>
      <c r="S182" s="5">
        <v>0</v>
      </c>
      <c r="T182" s="58">
        <v>0</v>
      </c>
      <c r="U182" s="57">
        <v>0</v>
      </c>
      <c r="V182" s="5">
        <v>0</v>
      </c>
      <c r="W182" s="58">
        <v>0</v>
      </c>
      <c r="X182" s="57">
        <v>0</v>
      </c>
      <c r="Y182" s="5">
        <v>0</v>
      </c>
      <c r="Z182" s="58">
        <f t="shared" si="401"/>
        <v>0</v>
      </c>
      <c r="AA182" s="57">
        <v>0</v>
      </c>
      <c r="AB182" s="5">
        <v>0</v>
      </c>
      <c r="AC182" s="58">
        <v>0</v>
      </c>
      <c r="AD182" s="57">
        <v>250</v>
      </c>
      <c r="AE182" s="5">
        <v>1594.45</v>
      </c>
      <c r="AF182" s="58">
        <f t="shared" si="432"/>
        <v>6377.8</v>
      </c>
      <c r="AG182" s="57">
        <v>0</v>
      </c>
      <c r="AH182" s="5">
        <v>0</v>
      </c>
      <c r="AI182" s="58">
        <v>0</v>
      </c>
      <c r="AJ182" s="57">
        <v>0</v>
      </c>
      <c r="AK182" s="5">
        <v>0</v>
      </c>
      <c r="AL182" s="58">
        <v>0</v>
      </c>
      <c r="AM182" s="57">
        <v>0</v>
      </c>
      <c r="AN182" s="5">
        <v>0</v>
      </c>
      <c r="AO182" s="58">
        <v>0</v>
      </c>
      <c r="AP182" s="57">
        <v>19.957999999999998</v>
      </c>
      <c r="AQ182" s="5">
        <v>1907.47</v>
      </c>
      <c r="AR182" s="58">
        <f t="shared" ref="AR182" si="439">AQ182/AP182*1000</f>
        <v>95574.205832247724</v>
      </c>
      <c r="AS182" s="57">
        <v>0</v>
      </c>
      <c r="AT182" s="5">
        <v>0</v>
      </c>
      <c r="AU182" s="58">
        <v>0</v>
      </c>
      <c r="AV182" s="57">
        <v>29.306000000000001</v>
      </c>
      <c r="AW182" s="5">
        <v>359.83</v>
      </c>
      <c r="AX182" s="58">
        <f t="shared" si="402"/>
        <v>12278.373029413771</v>
      </c>
      <c r="AY182" s="57"/>
      <c r="AZ182" s="5"/>
      <c r="BA182" s="58"/>
      <c r="BB182" s="57">
        <v>0</v>
      </c>
      <c r="BC182" s="5">
        <v>0</v>
      </c>
      <c r="BD182" s="58">
        <f t="shared" si="403"/>
        <v>0</v>
      </c>
      <c r="BE182" s="57"/>
      <c r="BF182" s="5"/>
      <c r="BG182" s="58"/>
      <c r="BH182" s="57">
        <v>0</v>
      </c>
      <c r="BI182" s="5">
        <v>0</v>
      </c>
      <c r="BJ182" s="58">
        <v>0</v>
      </c>
      <c r="BK182" s="57">
        <v>0</v>
      </c>
      <c r="BL182" s="5">
        <v>0</v>
      </c>
      <c r="BM182" s="58">
        <v>0</v>
      </c>
      <c r="BN182" s="57">
        <v>0</v>
      </c>
      <c r="BO182" s="5">
        <v>0</v>
      </c>
      <c r="BP182" s="58">
        <v>0</v>
      </c>
      <c r="BQ182" s="57">
        <v>0</v>
      </c>
      <c r="BR182" s="5">
        <v>0</v>
      </c>
      <c r="BS182" s="58">
        <v>0</v>
      </c>
      <c r="BT182" s="57">
        <v>0</v>
      </c>
      <c r="BU182" s="5">
        <v>0</v>
      </c>
      <c r="BV182" s="58">
        <v>0</v>
      </c>
      <c r="BW182" s="57">
        <v>0</v>
      </c>
      <c r="BX182" s="5">
        <v>0</v>
      </c>
      <c r="BY182" s="58">
        <v>0</v>
      </c>
      <c r="BZ182" s="57">
        <v>0</v>
      </c>
      <c r="CA182" s="5">
        <v>0</v>
      </c>
      <c r="CB182" s="58">
        <v>0</v>
      </c>
      <c r="CC182" s="57">
        <v>81</v>
      </c>
      <c r="CD182" s="5">
        <v>2464.08</v>
      </c>
      <c r="CE182" s="58">
        <f t="shared" si="405"/>
        <v>30420.740740740741</v>
      </c>
      <c r="CF182" s="57">
        <v>14907.877</v>
      </c>
      <c r="CG182" s="5">
        <v>146547.94</v>
      </c>
      <c r="CH182" s="58">
        <f t="shared" si="406"/>
        <v>9830.2353849578976</v>
      </c>
      <c r="CI182" s="57">
        <v>0</v>
      </c>
      <c r="CJ182" s="5">
        <v>0</v>
      </c>
      <c r="CK182" s="58">
        <v>0</v>
      </c>
      <c r="CL182" s="57">
        <v>0</v>
      </c>
      <c r="CM182" s="5">
        <v>0</v>
      </c>
      <c r="CN182" s="58">
        <v>0</v>
      </c>
      <c r="CO182" s="57">
        <v>0</v>
      </c>
      <c r="CP182" s="5">
        <v>0</v>
      </c>
      <c r="CQ182" s="58">
        <v>0</v>
      </c>
      <c r="CR182" s="57">
        <v>8.1120000000000001</v>
      </c>
      <c r="CS182" s="5">
        <v>211.17</v>
      </c>
      <c r="CT182" s="58">
        <f t="shared" si="407"/>
        <v>26031.804733727811</v>
      </c>
      <c r="CU182" s="57">
        <v>3.0000000000000001E-3</v>
      </c>
      <c r="CV182" s="5">
        <v>0.2</v>
      </c>
      <c r="CW182" s="58">
        <f t="shared" si="408"/>
        <v>66666.666666666672</v>
      </c>
      <c r="CX182" s="57">
        <v>0</v>
      </c>
      <c r="CY182" s="5">
        <v>0</v>
      </c>
      <c r="CZ182" s="58">
        <v>0</v>
      </c>
      <c r="DA182" s="57">
        <v>0.57399999999999995</v>
      </c>
      <c r="DB182" s="5">
        <v>15.22</v>
      </c>
      <c r="DC182" s="58">
        <f t="shared" si="430"/>
        <v>26515.679442508714</v>
      </c>
      <c r="DD182" s="57">
        <v>0</v>
      </c>
      <c r="DE182" s="5">
        <v>0</v>
      </c>
      <c r="DF182" s="58">
        <v>0</v>
      </c>
      <c r="DG182" s="57">
        <v>0</v>
      </c>
      <c r="DH182" s="5">
        <v>0</v>
      </c>
      <c r="DI182" s="58">
        <v>0</v>
      </c>
      <c r="DJ182" s="57">
        <v>1.4999999999999999E-2</v>
      </c>
      <c r="DK182" s="5">
        <v>0.13</v>
      </c>
      <c r="DL182" s="58">
        <f t="shared" si="409"/>
        <v>8666.6666666666679</v>
      </c>
      <c r="DM182" s="57">
        <v>0</v>
      </c>
      <c r="DN182" s="5">
        <v>0</v>
      </c>
      <c r="DO182" s="58">
        <v>0</v>
      </c>
      <c r="DP182" s="57">
        <v>0</v>
      </c>
      <c r="DQ182" s="5">
        <v>0</v>
      </c>
      <c r="DR182" s="58">
        <v>0</v>
      </c>
      <c r="DS182" s="57">
        <v>0</v>
      </c>
      <c r="DT182" s="5">
        <v>0</v>
      </c>
      <c r="DU182" s="58">
        <v>0</v>
      </c>
      <c r="DV182" s="57">
        <v>0</v>
      </c>
      <c r="DW182" s="5">
        <v>0</v>
      </c>
      <c r="DX182" s="58">
        <v>0</v>
      </c>
      <c r="DY182" s="57">
        <v>0</v>
      </c>
      <c r="DZ182" s="5">
        <v>0</v>
      </c>
      <c r="EA182" s="58">
        <v>0</v>
      </c>
      <c r="EB182" s="57">
        <v>0</v>
      </c>
      <c r="EC182" s="5">
        <v>0</v>
      </c>
      <c r="ED182" s="58">
        <v>0</v>
      </c>
      <c r="EE182" s="57">
        <v>0</v>
      </c>
      <c r="EF182" s="5">
        <v>0</v>
      </c>
      <c r="EG182" s="58">
        <v>0</v>
      </c>
      <c r="EH182" s="57">
        <v>0</v>
      </c>
      <c r="EI182" s="5">
        <v>0</v>
      </c>
      <c r="EJ182" s="58">
        <v>0</v>
      </c>
      <c r="EK182" s="57">
        <v>0</v>
      </c>
      <c r="EL182" s="5">
        <v>0</v>
      </c>
      <c r="EM182" s="58">
        <v>0</v>
      </c>
      <c r="EN182" s="57">
        <v>0.08</v>
      </c>
      <c r="EO182" s="5">
        <v>0.34</v>
      </c>
      <c r="EP182" s="58">
        <f t="shared" si="422"/>
        <v>4250</v>
      </c>
      <c r="EQ182" s="57">
        <v>139.6</v>
      </c>
      <c r="ER182" s="5">
        <v>2005.08</v>
      </c>
      <c r="ES182" s="58">
        <f t="shared" si="411"/>
        <v>14363.037249283669</v>
      </c>
      <c r="ET182" s="57">
        <v>0</v>
      </c>
      <c r="EU182" s="5">
        <v>0</v>
      </c>
      <c r="EV182" s="58">
        <v>0</v>
      </c>
      <c r="EW182" s="57">
        <v>0</v>
      </c>
      <c r="EX182" s="5">
        <v>0</v>
      </c>
      <c r="EY182" s="58">
        <v>0</v>
      </c>
      <c r="EZ182" s="57"/>
      <c r="FA182" s="5"/>
      <c r="FB182" s="58"/>
      <c r="FC182" s="57">
        <v>0</v>
      </c>
      <c r="FD182" s="5">
        <v>0</v>
      </c>
      <c r="FE182" s="58">
        <v>0</v>
      </c>
      <c r="FF182" s="57">
        <v>0</v>
      </c>
      <c r="FG182" s="5">
        <v>0</v>
      </c>
      <c r="FH182" s="58">
        <v>0</v>
      </c>
      <c r="FI182" s="57">
        <v>0</v>
      </c>
      <c r="FJ182" s="5">
        <v>0</v>
      </c>
      <c r="FK182" s="58">
        <v>0</v>
      </c>
      <c r="FL182" s="57">
        <v>0</v>
      </c>
      <c r="FM182" s="5">
        <v>0</v>
      </c>
      <c r="FN182" s="58">
        <f t="shared" si="413"/>
        <v>0</v>
      </c>
      <c r="FO182" s="57">
        <v>0</v>
      </c>
      <c r="FP182" s="5">
        <v>0</v>
      </c>
      <c r="FQ182" s="58">
        <v>0</v>
      </c>
      <c r="FR182" s="57">
        <v>0</v>
      </c>
      <c r="FS182" s="5">
        <v>0</v>
      </c>
      <c r="FT182" s="58">
        <v>0</v>
      </c>
      <c r="FU182" s="57">
        <v>0</v>
      </c>
      <c r="FV182" s="5">
        <v>0</v>
      </c>
      <c r="FW182" s="58">
        <v>0</v>
      </c>
      <c r="FX182" s="57">
        <v>0</v>
      </c>
      <c r="FY182" s="5">
        <v>0</v>
      </c>
      <c r="FZ182" s="58">
        <v>0</v>
      </c>
      <c r="GA182" s="57">
        <v>0</v>
      </c>
      <c r="GB182" s="5">
        <v>0</v>
      </c>
      <c r="GC182" s="58">
        <v>0</v>
      </c>
      <c r="GD182" s="57">
        <v>0</v>
      </c>
      <c r="GE182" s="5">
        <v>0</v>
      </c>
      <c r="GF182" s="58">
        <v>0</v>
      </c>
      <c r="GG182" s="57">
        <v>0</v>
      </c>
      <c r="GH182" s="5">
        <v>0</v>
      </c>
      <c r="GI182" s="58">
        <v>0</v>
      </c>
      <c r="GJ182" s="57">
        <v>0</v>
      </c>
      <c r="GK182" s="5">
        <v>0</v>
      </c>
      <c r="GL182" s="58">
        <v>0</v>
      </c>
      <c r="GM182" s="57">
        <v>0</v>
      </c>
      <c r="GN182" s="5">
        <v>0</v>
      </c>
      <c r="GO182" s="58">
        <v>0</v>
      </c>
      <c r="GP182" s="57">
        <v>0</v>
      </c>
      <c r="GQ182" s="5">
        <v>0</v>
      </c>
      <c r="GR182" s="58">
        <f t="shared" si="415"/>
        <v>0</v>
      </c>
      <c r="GS182" s="57">
        <v>0</v>
      </c>
      <c r="GT182" s="5">
        <v>0</v>
      </c>
      <c r="GU182" s="58">
        <v>0</v>
      </c>
      <c r="GV182" s="57">
        <v>0</v>
      </c>
      <c r="GW182" s="5">
        <v>0</v>
      </c>
      <c r="GX182" s="58">
        <v>0</v>
      </c>
      <c r="GY182" s="57">
        <v>33539.105000000003</v>
      </c>
      <c r="GZ182" s="5">
        <v>221430.7</v>
      </c>
      <c r="HA182" s="58">
        <f t="shared" si="416"/>
        <v>6602.1648460804181</v>
      </c>
      <c r="HB182" s="57">
        <v>0</v>
      </c>
      <c r="HC182" s="5">
        <v>0</v>
      </c>
      <c r="HD182" s="58">
        <f t="shared" si="417"/>
        <v>0</v>
      </c>
      <c r="HE182" s="57"/>
      <c r="HF182" s="5"/>
      <c r="HG182" s="58"/>
      <c r="HH182" s="57">
        <v>0</v>
      </c>
      <c r="HI182" s="5">
        <v>0</v>
      </c>
      <c r="HJ182" s="58">
        <v>0</v>
      </c>
      <c r="HK182" s="57">
        <v>0</v>
      </c>
      <c r="HL182" s="5">
        <v>0</v>
      </c>
      <c r="HM182" s="58">
        <v>0</v>
      </c>
      <c r="HN182" s="57">
        <v>0</v>
      </c>
      <c r="HO182" s="5">
        <v>0</v>
      </c>
      <c r="HP182" s="58">
        <v>0</v>
      </c>
      <c r="HQ182" s="57">
        <v>0</v>
      </c>
      <c r="HR182" s="5">
        <v>0</v>
      </c>
      <c r="HS182" s="58">
        <v>0</v>
      </c>
      <c r="HT182" s="57">
        <v>4.7E-2</v>
      </c>
      <c r="HU182" s="5">
        <v>1.39</v>
      </c>
      <c r="HV182" s="58">
        <f t="shared" si="426"/>
        <v>29574.468085106382</v>
      </c>
      <c r="HW182" s="57">
        <v>59.875</v>
      </c>
      <c r="HX182" s="5">
        <v>850.9</v>
      </c>
      <c r="HY182" s="58">
        <f t="shared" si="420"/>
        <v>14211.273486430062</v>
      </c>
      <c r="HZ182" s="59">
        <v>6.6660000000000004</v>
      </c>
      <c r="IA182" s="9">
        <v>96</v>
      </c>
      <c r="IB182" s="58">
        <v>14401.440144014401</v>
      </c>
      <c r="IC182" s="57">
        <v>146</v>
      </c>
      <c r="ID182" s="5">
        <v>1006.54</v>
      </c>
      <c r="IE182" s="58">
        <f t="shared" si="427"/>
        <v>6894.1095890410952</v>
      </c>
      <c r="IF182" s="57">
        <v>177.10400000000001</v>
      </c>
      <c r="IG182" s="5">
        <v>1342.06</v>
      </c>
      <c r="IH182" s="58">
        <f t="shared" si="421"/>
        <v>7577.8073900081299</v>
      </c>
      <c r="II182" s="57">
        <v>0</v>
      </c>
      <c r="IJ182" s="5">
        <v>0</v>
      </c>
      <c r="IK182" s="58">
        <v>0</v>
      </c>
      <c r="IL182" s="57">
        <v>0</v>
      </c>
      <c r="IM182" s="5">
        <v>0</v>
      </c>
      <c r="IN182" s="58">
        <v>0</v>
      </c>
      <c r="IO182" s="57">
        <v>0</v>
      </c>
      <c r="IP182" s="5">
        <v>0</v>
      </c>
      <c r="IQ182" s="58">
        <v>0</v>
      </c>
      <c r="IR182" s="14">
        <f t="shared" si="251"/>
        <v>49578.218000000001</v>
      </c>
      <c r="IS182" s="58">
        <f t="shared" si="252"/>
        <v>382244.1700000001</v>
      </c>
    </row>
    <row r="183" spans="1:253" x14ac:dyDescent="0.3">
      <c r="A183" s="54">
        <v>2017</v>
      </c>
      <c r="B183" s="50" t="s">
        <v>13</v>
      </c>
      <c r="C183" s="57">
        <v>0</v>
      </c>
      <c r="D183" s="5">
        <v>0</v>
      </c>
      <c r="E183" s="58">
        <v>0</v>
      </c>
      <c r="F183" s="57"/>
      <c r="G183" s="5"/>
      <c r="H183" s="58"/>
      <c r="I183" s="57">
        <v>0</v>
      </c>
      <c r="J183" s="5">
        <v>0</v>
      </c>
      <c r="K183" s="58">
        <v>0</v>
      </c>
      <c r="L183" s="57">
        <v>120.212</v>
      </c>
      <c r="M183" s="5">
        <v>1366.63</v>
      </c>
      <c r="N183" s="58">
        <f t="shared" si="400"/>
        <v>11368.498985126278</v>
      </c>
      <c r="O183" s="57">
        <v>0</v>
      </c>
      <c r="P183" s="5">
        <v>0</v>
      </c>
      <c r="Q183" s="58">
        <v>0</v>
      </c>
      <c r="R183" s="57">
        <v>0</v>
      </c>
      <c r="S183" s="5">
        <v>0</v>
      </c>
      <c r="T183" s="58">
        <v>0</v>
      </c>
      <c r="U183" s="57">
        <v>0</v>
      </c>
      <c r="V183" s="5">
        <v>0</v>
      </c>
      <c r="W183" s="58">
        <v>0</v>
      </c>
      <c r="X183" s="57">
        <v>0</v>
      </c>
      <c r="Y183" s="5">
        <v>0</v>
      </c>
      <c r="Z183" s="58">
        <f t="shared" si="401"/>
        <v>0</v>
      </c>
      <c r="AA183" s="57">
        <v>0</v>
      </c>
      <c r="AB183" s="5">
        <v>0</v>
      </c>
      <c r="AC183" s="58">
        <v>0</v>
      </c>
      <c r="AD183" s="57">
        <v>0</v>
      </c>
      <c r="AE183" s="5">
        <v>0</v>
      </c>
      <c r="AF183" s="58">
        <v>0</v>
      </c>
      <c r="AG183" s="57">
        <v>0</v>
      </c>
      <c r="AH183" s="5">
        <v>0</v>
      </c>
      <c r="AI183" s="58">
        <v>0</v>
      </c>
      <c r="AJ183" s="57">
        <v>0</v>
      </c>
      <c r="AK183" s="5">
        <v>0</v>
      </c>
      <c r="AL183" s="58">
        <v>0</v>
      </c>
      <c r="AM183" s="57">
        <v>0</v>
      </c>
      <c r="AN183" s="5">
        <v>0</v>
      </c>
      <c r="AO183" s="58">
        <v>0</v>
      </c>
      <c r="AP183" s="57">
        <v>0</v>
      </c>
      <c r="AQ183" s="5">
        <v>0</v>
      </c>
      <c r="AR183" s="58">
        <v>0</v>
      </c>
      <c r="AS183" s="57">
        <v>0</v>
      </c>
      <c r="AT183" s="5">
        <v>0</v>
      </c>
      <c r="AU183" s="58">
        <v>0</v>
      </c>
      <c r="AV183" s="57">
        <v>65.909000000000006</v>
      </c>
      <c r="AW183" s="5">
        <v>865.08</v>
      </c>
      <c r="AX183" s="58">
        <f t="shared" si="402"/>
        <v>13125.369828096314</v>
      </c>
      <c r="AY183" s="57"/>
      <c r="AZ183" s="5"/>
      <c r="BA183" s="58"/>
      <c r="BB183" s="57">
        <v>0</v>
      </c>
      <c r="BC183" s="5">
        <v>0</v>
      </c>
      <c r="BD183" s="58">
        <f t="shared" si="403"/>
        <v>0</v>
      </c>
      <c r="BE183" s="57"/>
      <c r="BF183" s="5"/>
      <c r="BG183" s="58"/>
      <c r="BH183" s="57">
        <v>0</v>
      </c>
      <c r="BI183" s="5">
        <v>0</v>
      </c>
      <c r="BJ183" s="58">
        <v>0</v>
      </c>
      <c r="BK183" s="57">
        <v>1E-3</v>
      </c>
      <c r="BL183" s="5">
        <v>0.01</v>
      </c>
      <c r="BM183" s="58">
        <f t="shared" si="404"/>
        <v>10000</v>
      </c>
      <c r="BN183" s="57">
        <v>0</v>
      </c>
      <c r="BO183" s="5">
        <v>0</v>
      </c>
      <c r="BP183" s="58">
        <v>0</v>
      </c>
      <c r="BQ183" s="57">
        <v>0</v>
      </c>
      <c r="BR183" s="5">
        <v>0</v>
      </c>
      <c r="BS183" s="58">
        <v>0</v>
      </c>
      <c r="BT183" s="57">
        <v>0</v>
      </c>
      <c r="BU183" s="5">
        <v>0</v>
      </c>
      <c r="BV183" s="58">
        <v>0</v>
      </c>
      <c r="BW183" s="57">
        <v>0</v>
      </c>
      <c r="BX183" s="5">
        <v>0</v>
      </c>
      <c r="BY183" s="58">
        <v>0</v>
      </c>
      <c r="BZ183" s="57">
        <v>0</v>
      </c>
      <c r="CA183" s="5">
        <v>0</v>
      </c>
      <c r="CB183" s="58">
        <v>0</v>
      </c>
      <c r="CC183" s="57">
        <v>1015.15</v>
      </c>
      <c r="CD183" s="5">
        <v>25308.66</v>
      </c>
      <c r="CE183" s="58">
        <f t="shared" si="405"/>
        <v>24930.956016352262</v>
      </c>
      <c r="CF183" s="57">
        <v>14771.759</v>
      </c>
      <c r="CG183" s="5">
        <v>141785.48000000001</v>
      </c>
      <c r="CH183" s="58">
        <f t="shared" si="406"/>
        <v>9598.4154629113582</v>
      </c>
      <c r="CI183" s="57">
        <v>0</v>
      </c>
      <c r="CJ183" s="5">
        <v>0</v>
      </c>
      <c r="CK183" s="58">
        <v>0</v>
      </c>
      <c r="CL183" s="57">
        <v>0.01</v>
      </c>
      <c r="CM183" s="5">
        <v>0.36</v>
      </c>
      <c r="CN183" s="58">
        <f t="shared" ref="CN183" si="440">CM183/CL183*1000</f>
        <v>36000</v>
      </c>
      <c r="CO183" s="57">
        <v>0</v>
      </c>
      <c r="CP183" s="5">
        <v>0</v>
      </c>
      <c r="CQ183" s="58">
        <v>0</v>
      </c>
      <c r="CR183" s="57">
        <v>99.847999999999999</v>
      </c>
      <c r="CS183" s="5">
        <v>1256.22</v>
      </c>
      <c r="CT183" s="58">
        <f t="shared" si="407"/>
        <v>12581.323611890073</v>
      </c>
      <c r="CU183" s="57">
        <v>0</v>
      </c>
      <c r="CV183" s="5">
        <v>0</v>
      </c>
      <c r="CW183" s="58">
        <v>0</v>
      </c>
      <c r="CX183" s="57">
        <v>0</v>
      </c>
      <c r="CY183" s="5">
        <v>0</v>
      </c>
      <c r="CZ183" s="58">
        <v>0</v>
      </c>
      <c r="DA183" s="57">
        <v>0</v>
      </c>
      <c r="DB183" s="5">
        <v>0</v>
      </c>
      <c r="DC183" s="58">
        <v>0</v>
      </c>
      <c r="DD183" s="57">
        <v>0</v>
      </c>
      <c r="DE183" s="5">
        <v>0</v>
      </c>
      <c r="DF183" s="58">
        <v>0</v>
      </c>
      <c r="DG183" s="57">
        <v>0</v>
      </c>
      <c r="DH183" s="5">
        <v>0</v>
      </c>
      <c r="DI183" s="58">
        <v>0</v>
      </c>
      <c r="DJ183" s="57">
        <v>0</v>
      </c>
      <c r="DK183" s="5">
        <v>0</v>
      </c>
      <c r="DL183" s="58">
        <v>0</v>
      </c>
      <c r="DM183" s="57">
        <v>0</v>
      </c>
      <c r="DN183" s="5">
        <v>0</v>
      </c>
      <c r="DO183" s="58">
        <v>0</v>
      </c>
      <c r="DP183" s="57">
        <v>0</v>
      </c>
      <c r="DQ183" s="5">
        <v>0</v>
      </c>
      <c r="DR183" s="58">
        <v>0</v>
      </c>
      <c r="DS183" s="57">
        <v>0</v>
      </c>
      <c r="DT183" s="5">
        <v>0</v>
      </c>
      <c r="DU183" s="58">
        <v>0</v>
      </c>
      <c r="DV183" s="57">
        <v>5.3999999999999999E-2</v>
      </c>
      <c r="DW183" s="5">
        <v>2.25</v>
      </c>
      <c r="DX183" s="58">
        <f t="shared" ref="DX183" si="441">DW183/DV183*1000</f>
        <v>41666.666666666664</v>
      </c>
      <c r="DY183" s="57">
        <v>0</v>
      </c>
      <c r="DZ183" s="5">
        <v>0</v>
      </c>
      <c r="EA183" s="58">
        <v>0</v>
      </c>
      <c r="EB183" s="57">
        <v>0</v>
      </c>
      <c r="EC183" s="5">
        <v>0</v>
      </c>
      <c r="ED183" s="58">
        <v>0</v>
      </c>
      <c r="EE183" s="57">
        <v>0</v>
      </c>
      <c r="EF183" s="5">
        <v>0</v>
      </c>
      <c r="EG183" s="58">
        <v>0</v>
      </c>
      <c r="EH183" s="57">
        <v>0</v>
      </c>
      <c r="EI183" s="5">
        <v>0</v>
      </c>
      <c r="EJ183" s="58">
        <v>0</v>
      </c>
      <c r="EK183" s="57">
        <v>0</v>
      </c>
      <c r="EL183" s="5">
        <v>0</v>
      </c>
      <c r="EM183" s="58">
        <v>0</v>
      </c>
      <c r="EN183" s="57">
        <v>0</v>
      </c>
      <c r="EO183" s="5">
        <v>0</v>
      </c>
      <c r="EP183" s="58">
        <v>0</v>
      </c>
      <c r="EQ183" s="57">
        <v>434.23</v>
      </c>
      <c r="ER183" s="5">
        <v>3667.43</v>
      </c>
      <c r="ES183" s="58">
        <f t="shared" si="411"/>
        <v>8445.8236418487886</v>
      </c>
      <c r="ET183" s="57">
        <v>0</v>
      </c>
      <c r="EU183" s="5">
        <v>0</v>
      </c>
      <c r="EV183" s="58">
        <v>0</v>
      </c>
      <c r="EW183" s="57">
        <v>0</v>
      </c>
      <c r="EX183" s="5">
        <v>0</v>
      </c>
      <c r="EY183" s="58">
        <v>0</v>
      </c>
      <c r="EZ183" s="57"/>
      <c r="FA183" s="5"/>
      <c r="FB183" s="58"/>
      <c r="FC183" s="57">
        <v>0</v>
      </c>
      <c r="FD183" s="5">
        <v>0</v>
      </c>
      <c r="FE183" s="58">
        <v>0</v>
      </c>
      <c r="FF183" s="57">
        <v>25</v>
      </c>
      <c r="FG183" s="5">
        <v>246.01</v>
      </c>
      <c r="FH183" s="58">
        <f t="shared" si="412"/>
        <v>9840.4</v>
      </c>
      <c r="FI183" s="57">
        <v>0</v>
      </c>
      <c r="FJ183" s="5">
        <v>0</v>
      </c>
      <c r="FK183" s="58">
        <v>0</v>
      </c>
      <c r="FL183" s="57">
        <v>0</v>
      </c>
      <c r="FM183" s="5">
        <v>0</v>
      </c>
      <c r="FN183" s="58">
        <f t="shared" si="413"/>
        <v>0</v>
      </c>
      <c r="FO183" s="57">
        <v>0</v>
      </c>
      <c r="FP183" s="5">
        <v>0</v>
      </c>
      <c r="FQ183" s="58">
        <v>0</v>
      </c>
      <c r="FR183" s="57">
        <v>0</v>
      </c>
      <c r="FS183" s="5">
        <v>0</v>
      </c>
      <c r="FT183" s="58">
        <v>0</v>
      </c>
      <c r="FU183" s="57">
        <v>0</v>
      </c>
      <c r="FV183" s="5">
        <v>0</v>
      </c>
      <c r="FW183" s="58">
        <v>0</v>
      </c>
      <c r="FX183" s="57">
        <v>0</v>
      </c>
      <c r="FY183" s="5">
        <v>0</v>
      </c>
      <c r="FZ183" s="58">
        <v>0</v>
      </c>
      <c r="GA183" s="57">
        <v>0</v>
      </c>
      <c r="GB183" s="5">
        <v>0</v>
      </c>
      <c r="GC183" s="58">
        <v>0</v>
      </c>
      <c r="GD183" s="57">
        <v>0</v>
      </c>
      <c r="GE183" s="5">
        <v>0</v>
      </c>
      <c r="GF183" s="58">
        <v>0</v>
      </c>
      <c r="GG183" s="57">
        <v>0</v>
      </c>
      <c r="GH183" s="5">
        <v>0</v>
      </c>
      <c r="GI183" s="58">
        <v>0</v>
      </c>
      <c r="GJ183" s="57">
        <v>0</v>
      </c>
      <c r="GK183" s="5">
        <v>0</v>
      </c>
      <c r="GL183" s="58">
        <v>0</v>
      </c>
      <c r="GM183" s="57">
        <v>0</v>
      </c>
      <c r="GN183" s="5">
        <v>0</v>
      </c>
      <c r="GO183" s="58">
        <v>0</v>
      </c>
      <c r="GP183" s="57">
        <v>0</v>
      </c>
      <c r="GQ183" s="5">
        <v>0</v>
      </c>
      <c r="GR183" s="58">
        <f t="shared" si="415"/>
        <v>0</v>
      </c>
      <c r="GS183" s="57">
        <v>21.959</v>
      </c>
      <c r="GT183" s="5">
        <v>489.51</v>
      </c>
      <c r="GU183" s="58">
        <f t="shared" si="424"/>
        <v>22291.998724896399</v>
      </c>
      <c r="GV183" s="57">
        <v>0</v>
      </c>
      <c r="GW183" s="5">
        <v>0</v>
      </c>
      <c r="GX183" s="58">
        <v>0</v>
      </c>
      <c r="GY183" s="57">
        <v>73330.778999999995</v>
      </c>
      <c r="GZ183" s="5">
        <v>399908.31</v>
      </c>
      <c r="HA183" s="58">
        <f t="shared" si="416"/>
        <v>5453.4850911647891</v>
      </c>
      <c r="HB183" s="57">
        <v>0</v>
      </c>
      <c r="HC183" s="5">
        <v>0</v>
      </c>
      <c r="HD183" s="58">
        <f t="shared" si="417"/>
        <v>0</v>
      </c>
      <c r="HE183" s="57"/>
      <c r="HF183" s="5"/>
      <c r="HG183" s="58"/>
      <c r="HH183" s="57">
        <v>0</v>
      </c>
      <c r="HI183" s="5">
        <v>0</v>
      </c>
      <c r="HJ183" s="58">
        <v>0</v>
      </c>
      <c r="HK183" s="57">
        <v>0.01</v>
      </c>
      <c r="HL183" s="5">
        <v>0.05</v>
      </c>
      <c r="HM183" s="58">
        <f t="shared" ref="HM183" si="442">HL183/HK183*1000</f>
        <v>5000</v>
      </c>
      <c r="HN183" s="57">
        <v>0</v>
      </c>
      <c r="HO183" s="5">
        <v>0</v>
      </c>
      <c r="HP183" s="58">
        <v>0</v>
      </c>
      <c r="HQ183" s="57">
        <v>2001.8</v>
      </c>
      <c r="HR183" s="5">
        <v>59026.85</v>
      </c>
      <c r="HS183" s="58">
        <f t="shared" si="419"/>
        <v>29486.886801878311</v>
      </c>
      <c r="HT183" s="57">
        <v>0.14399999999999999</v>
      </c>
      <c r="HU183" s="5">
        <v>8.56</v>
      </c>
      <c r="HV183" s="58">
        <f t="shared" si="426"/>
        <v>59444.444444444453</v>
      </c>
      <c r="HW183" s="57">
        <v>44.250999999999998</v>
      </c>
      <c r="HX183" s="5">
        <v>509.87</v>
      </c>
      <c r="HY183" s="58">
        <f t="shared" si="420"/>
        <v>11522.225486429686</v>
      </c>
      <c r="HZ183" s="59">
        <v>2.2389999999999999</v>
      </c>
      <c r="IA183" s="9">
        <v>22.46</v>
      </c>
      <c r="IB183" s="58">
        <v>10031.263957123716</v>
      </c>
      <c r="IC183" s="57">
        <v>0</v>
      </c>
      <c r="ID183" s="5">
        <v>0</v>
      </c>
      <c r="IE183" s="58">
        <v>0</v>
      </c>
      <c r="IF183" s="57">
        <v>526</v>
      </c>
      <c r="IG183" s="5">
        <v>2569.87</v>
      </c>
      <c r="IH183" s="58">
        <f t="shared" si="421"/>
        <v>4885.6844106463877</v>
      </c>
      <c r="II183" s="57">
        <v>0</v>
      </c>
      <c r="IJ183" s="5">
        <v>0</v>
      </c>
      <c r="IK183" s="58">
        <v>0</v>
      </c>
      <c r="IL183" s="57">
        <v>0</v>
      </c>
      <c r="IM183" s="5">
        <v>0</v>
      </c>
      <c r="IN183" s="58">
        <v>0</v>
      </c>
      <c r="IO183" s="57">
        <v>0</v>
      </c>
      <c r="IP183" s="5">
        <v>0</v>
      </c>
      <c r="IQ183" s="58">
        <v>0</v>
      </c>
      <c r="IR183" s="14">
        <f t="shared" si="251"/>
        <v>92459.354999999996</v>
      </c>
      <c r="IS183" s="58">
        <f t="shared" si="252"/>
        <v>637033.6100000001</v>
      </c>
    </row>
    <row r="184" spans="1:253" x14ac:dyDescent="0.3">
      <c r="A184" s="54">
        <v>2017</v>
      </c>
      <c r="B184" s="50" t="s">
        <v>14</v>
      </c>
      <c r="C184" s="57">
        <v>0</v>
      </c>
      <c r="D184" s="5">
        <v>0</v>
      </c>
      <c r="E184" s="58">
        <v>0</v>
      </c>
      <c r="F184" s="57"/>
      <c r="G184" s="5"/>
      <c r="H184" s="58"/>
      <c r="I184" s="57">
        <v>0</v>
      </c>
      <c r="J184" s="5">
        <v>0</v>
      </c>
      <c r="K184" s="58">
        <v>0</v>
      </c>
      <c r="L184" s="57">
        <v>142.678</v>
      </c>
      <c r="M184" s="5">
        <v>1664.54</v>
      </c>
      <c r="N184" s="58">
        <f t="shared" si="400"/>
        <v>11666.409677735881</v>
      </c>
      <c r="O184" s="57">
        <v>0</v>
      </c>
      <c r="P184" s="5">
        <v>0</v>
      </c>
      <c r="Q184" s="58">
        <v>0</v>
      </c>
      <c r="R184" s="57">
        <v>3.6080000000000001</v>
      </c>
      <c r="S184" s="5">
        <v>26.92</v>
      </c>
      <c r="T184" s="58">
        <f t="shared" si="431"/>
        <v>7461.1973392461205</v>
      </c>
      <c r="U184" s="57">
        <v>0</v>
      </c>
      <c r="V184" s="5">
        <v>0</v>
      </c>
      <c r="W184" s="58">
        <v>0</v>
      </c>
      <c r="X184" s="57">
        <v>0</v>
      </c>
      <c r="Y184" s="5">
        <v>0</v>
      </c>
      <c r="Z184" s="58">
        <f t="shared" si="401"/>
        <v>0</v>
      </c>
      <c r="AA184" s="57">
        <v>0</v>
      </c>
      <c r="AB184" s="5">
        <v>0</v>
      </c>
      <c r="AC184" s="58">
        <v>0</v>
      </c>
      <c r="AD184" s="57">
        <v>4.5</v>
      </c>
      <c r="AE184" s="5">
        <v>67.28</v>
      </c>
      <c r="AF184" s="58">
        <f t="shared" si="432"/>
        <v>14951.111111111111</v>
      </c>
      <c r="AG184" s="57">
        <v>0</v>
      </c>
      <c r="AH184" s="5">
        <v>0</v>
      </c>
      <c r="AI184" s="58">
        <v>0</v>
      </c>
      <c r="AJ184" s="57">
        <v>0</v>
      </c>
      <c r="AK184" s="5">
        <v>0</v>
      </c>
      <c r="AL184" s="58">
        <v>0</v>
      </c>
      <c r="AM184" s="57">
        <v>0</v>
      </c>
      <c r="AN184" s="5">
        <v>0</v>
      </c>
      <c r="AO184" s="58">
        <v>0</v>
      </c>
      <c r="AP184" s="57">
        <v>0</v>
      </c>
      <c r="AQ184" s="5">
        <v>0</v>
      </c>
      <c r="AR184" s="58">
        <v>0</v>
      </c>
      <c r="AS184" s="57">
        <v>0</v>
      </c>
      <c r="AT184" s="5">
        <v>0</v>
      </c>
      <c r="AU184" s="58">
        <v>0</v>
      </c>
      <c r="AV184" s="57">
        <v>50.33</v>
      </c>
      <c r="AW184" s="5">
        <v>755.42</v>
      </c>
      <c r="AX184" s="58">
        <f t="shared" si="402"/>
        <v>15009.338366779257</v>
      </c>
      <c r="AY184" s="57"/>
      <c r="AZ184" s="5"/>
      <c r="BA184" s="58"/>
      <c r="BB184" s="57">
        <v>0</v>
      </c>
      <c r="BC184" s="5">
        <v>0</v>
      </c>
      <c r="BD184" s="58">
        <f t="shared" si="403"/>
        <v>0</v>
      </c>
      <c r="BE184" s="57"/>
      <c r="BF184" s="5"/>
      <c r="BG184" s="58"/>
      <c r="BH184" s="57">
        <v>0</v>
      </c>
      <c r="BI184" s="5">
        <v>0</v>
      </c>
      <c r="BJ184" s="58">
        <v>0</v>
      </c>
      <c r="BK184" s="57">
        <v>0</v>
      </c>
      <c r="BL184" s="5">
        <v>0</v>
      </c>
      <c r="BM184" s="58">
        <v>0</v>
      </c>
      <c r="BN184" s="57">
        <v>0</v>
      </c>
      <c r="BO184" s="5">
        <v>0</v>
      </c>
      <c r="BP184" s="58">
        <v>0</v>
      </c>
      <c r="BQ184" s="57">
        <v>0</v>
      </c>
      <c r="BR184" s="5">
        <v>0</v>
      </c>
      <c r="BS184" s="58">
        <v>0</v>
      </c>
      <c r="BT184" s="57">
        <v>3.2000000000000001E-2</v>
      </c>
      <c r="BU184" s="5">
        <v>0.66</v>
      </c>
      <c r="BV184" s="58">
        <f t="shared" si="429"/>
        <v>20625</v>
      </c>
      <c r="BW184" s="57">
        <v>0</v>
      </c>
      <c r="BX184" s="5">
        <v>0</v>
      </c>
      <c r="BY184" s="58">
        <v>0</v>
      </c>
      <c r="BZ184" s="57">
        <v>0</v>
      </c>
      <c r="CA184" s="5">
        <v>0</v>
      </c>
      <c r="CB184" s="58">
        <v>0</v>
      </c>
      <c r="CC184" s="57">
        <v>0</v>
      </c>
      <c r="CD184" s="5">
        <v>0</v>
      </c>
      <c r="CE184" s="58">
        <v>0</v>
      </c>
      <c r="CF184" s="57">
        <v>9035.1380000000008</v>
      </c>
      <c r="CG184" s="5">
        <v>133918.56</v>
      </c>
      <c r="CH184" s="58">
        <f t="shared" si="406"/>
        <v>14821.971728600049</v>
      </c>
      <c r="CI184" s="57">
        <v>0</v>
      </c>
      <c r="CJ184" s="5">
        <v>0</v>
      </c>
      <c r="CK184" s="58">
        <v>0</v>
      </c>
      <c r="CL184" s="57">
        <v>0</v>
      </c>
      <c r="CM184" s="5">
        <v>0</v>
      </c>
      <c r="CN184" s="58">
        <v>0</v>
      </c>
      <c r="CO184" s="57">
        <v>0</v>
      </c>
      <c r="CP184" s="5">
        <v>0</v>
      </c>
      <c r="CQ184" s="58">
        <v>0</v>
      </c>
      <c r="CR184" s="57">
        <v>71.775999999999996</v>
      </c>
      <c r="CS184" s="5">
        <v>1106.72</v>
      </c>
      <c r="CT184" s="58">
        <f t="shared" si="407"/>
        <v>15419.081587160053</v>
      </c>
      <c r="CU184" s="57">
        <v>0.75</v>
      </c>
      <c r="CV184" s="5">
        <v>48.46</v>
      </c>
      <c r="CW184" s="58">
        <f t="shared" si="408"/>
        <v>64613.333333333328</v>
      </c>
      <c r="CX184" s="57">
        <v>0</v>
      </c>
      <c r="CY184" s="5">
        <v>0</v>
      </c>
      <c r="CZ184" s="58">
        <v>0</v>
      </c>
      <c r="DA184" s="57">
        <v>0</v>
      </c>
      <c r="DB184" s="5">
        <v>0</v>
      </c>
      <c r="DC184" s="58">
        <v>0</v>
      </c>
      <c r="DD184" s="57">
        <v>0</v>
      </c>
      <c r="DE184" s="5">
        <v>0</v>
      </c>
      <c r="DF184" s="58">
        <v>0</v>
      </c>
      <c r="DG184" s="57">
        <v>0</v>
      </c>
      <c r="DH184" s="5">
        <v>0</v>
      </c>
      <c r="DI184" s="58">
        <v>0</v>
      </c>
      <c r="DJ184" s="57">
        <v>0</v>
      </c>
      <c r="DK184" s="5">
        <v>0</v>
      </c>
      <c r="DL184" s="58">
        <v>0</v>
      </c>
      <c r="DM184" s="57">
        <v>0</v>
      </c>
      <c r="DN184" s="5">
        <v>0</v>
      </c>
      <c r="DO184" s="58">
        <v>0</v>
      </c>
      <c r="DP184" s="57">
        <v>0</v>
      </c>
      <c r="DQ184" s="5">
        <v>0</v>
      </c>
      <c r="DR184" s="58">
        <v>0</v>
      </c>
      <c r="DS184" s="57">
        <v>0</v>
      </c>
      <c r="DT184" s="5">
        <v>0</v>
      </c>
      <c r="DU184" s="58">
        <v>0</v>
      </c>
      <c r="DV184" s="57">
        <v>0</v>
      </c>
      <c r="DW184" s="5">
        <v>0</v>
      </c>
      <c r="DX184" s="58">
        <v>0</v>
      </c>
      <c r="DY184" s="57">
        <v>0</v>
      </c>
      <c r="DZ184" s="5">
        <v>0</v>
      </c>
      <c r="EA184" s="58">
        <v>0</v>
      </c>
      <c r="EB184" s="57">
        <v>0</v>
      </c>
      <c r="EC184" s="5">
        <v>0</v>
      </c>
      <c r="ED184" s="58">
        <v>0</v>
      </c>
      <c r="EE184" s="57">
        <v>0</v>
      </c>
      <c r="EF184" s="5">
        <v>0</v>
      </c>
      <c r="EG184" s="58">
        <v>0</v>
      </c>
      <c r="EH184" s="57">
        <v>0</v>
      </c>
      <c r="EI184" s="5">
        <v>0</v>
      </c>
      <c r="EJ184" s="58">
        <v>0</v>
      </c>
      <c r="EK184" s="57">
        <v>0</v>
      </c>
      <c r="EL184" s="5">
        <v>0</v>
      </c>
      <c r="EM184" s="58">
        <v>0</v>
      </c>
      <c r="EN184" s="57">
        <v>0.04</v>
      </c>
      <c r="EO184" s="5">
        <v>0.09</v>
      </c>
      <c r="EP184" s="58">
        <f t="shared" si="422"/>
        <v>2250</v>
      </c>
      <c r="EQ184" s="57">
        <v>309.39999999999998</v>
      </c>
      <c r="ER184" s="5">
        <v>4257.8</v>
      </c>
      <c r="ES184" s="58">
        <f t="shared" si="411"/>
        <v>13761.473820297351</v>
      </c>
      <c r="ET184" s="57">
        <v>0</v>
      </c>
      <c r="EU184" s="5">
        <v>0</v>
      </c>
      <c r="EV184" s="58">
        <v>0</v>
      </c>
      <c r="EW184" s="57">
        <v>0</v>
      </c>
      <c r="EX184" s="5">
        <v>0</v>
      </c>
      <c r="EY184" s="58">
        <v>0</v>
      </c>
      <c r="EZ184" s="57"/>
      <c r="FA184" s="5"/>
      <c r="FB184" s="58"/>
      <c r="FC184" s="57">
        <v>0</v>
      </c>
      <c r="FD184" s="5">
        <v>0</v>
      </c>
      <c r="FE184" s="58">
        <v>0</v>
      </c>
      <c r="FF184" s="57">
        <v>0</v>
      </c>
      <c r="FG184" s="5">
        <v>0</v>
      </c>
      <c r="FH184" s="58">
        <v>0</v>
      </c>
      <c r="FI184" s="57">
        <v>0</v>
      </c>
      <c r="FJ184" s="5">
        <v>0</v>
      </c>
      <c r="FK184" s="58">
        <v>0</v>
      </c>
      <c r="FL184" s="57">
        <v>0</v>
      </c>
      <c r="FM184" s="5">
        <v>0</v>
      </c>
      <c r="FN184" s="58">
        <f t="shared" si="413"/>
        <v>0</v>
      </c>
      <c r="FO184" s="57">
        <v>0</v>
      </c>
      <c r="FP184" s="5">
        <v>0</v>
      </c>
      <c r="FQ184" s="58">
        <v>0</v>
      </c>
      <c r="FR184" s="57">
        <v>0</v>
      </c>
      <c r="FS184" s="5">
        <v>0</v>
      </c>
      <c r="FT184" s="58">
        <v>0</v>
      </c>
      <c r="FU184" s="57">
        <v>0</v>
      </c>
      <c r="FV184" s="5">
        <v>0</v>
      </c>
      <c r="FW184" s="58">
        <v>0</v>
      </c>
      <c r="FX184" s="57">
        <v>120</v>
      </c>
      <c r="FY184" s="5">
        <v>4056.22</v>
      </c>
      <c r="FZ184" s="58">
        <f t="shared" si="438"/>
        <v>33801.833333333336</v>
      </c>
      <c r="GA184" s="57">
        <v>24.94</v>
      </c>
      <c r="GB184" s="5">
        <v>245.56</v>
      </c>
      <c r="GC184" s="58">
        <f t="shared" si="414"/>
        <v>9846.0304731355245</v>
      </c>
      <c r="GD184" s="57">
        <v>0</v>
      </c>
      <c r="GE184" s="5">
        <v>0</v>
      </c>
      <c r="GF184" s="58">
        <v>0</v>
      </c>
      <c r="GG184" s="57">
        <v>0</v>
      </c>
      <c r="GH184" s="5">
        <v>0</v>
      </c>
      <c r="GI184" s="58">
        <v>0</v>
      </c>
      <c r="GJ184" s="57">
        <v>0</v>
      </c>
      <c r="GK184" s="5">
        <v>0</v>
      </c>
      <c r="GL184" s="58">
        <v>0</v>
      </c>
      <c r="GM184" s="57">
        <v>0</v>
      </c>
      <c r="GN184" s="5">
        <v>0</v>
      </c>
      <c r="GO184" s="58">
        <v>0</v>
      </c>
      <c r="GP184" s="57">
        <v>0</v>
      </c>
      <c r="GQ184" s="5">
        <v>0</v>
      </c>
      <c r="GR184" s="58">
        <f t="shared" si="415"/>
        <v>0</v>
      </c>
      <c r="GS184" s="57">
        <v>0</v>
      </c>
      <c r="GT184" s="5">
        <v>0</v>
      </c>
      <c r="GU184" s="58">
        <v>0</v>
      </c>
      <c r="GV184" s="57">
        <v>0</v>
      </c>
      <c r="GW184" s="5">
        <v>0</v>
      </c>
      <c r="GX184" s="58">
        <v>0</v>
      </c>
      <c r="GY184" s="57">
        <v>84687.341</v>
      </c>
      <c r="GZ184" s="5">
        <v>533840.99</v>
      </c>
      <c r="HA184" s="58">
        <f t="shared" si="416"/>
        <v>6303.6692815753886</v>
      </c>
      <c r="HB184" s="57">
        <v>0</v>
      </c>
      <c r="HC184" s="5">
        <v>0</v>
      </c>
      <c r="HD184" s="58">
        <f t="shared" si="417"/>
        <v>0</v>
      </c>
      <c r="HE184" s="57"/>
      <c r="HF184" s="5"/>
      <c r="HG184" s="58"/>
      <c r="HH184" s="57">
        <v>0.95199999999999996</v>
      </c>
      <c r="HI184" s="5">
        <v>5.33</v>
      </c>
      <c r="HJ184" s="58">
        <f t="shared" si="425"/>
        <v>5598.7394957983197</v>
      </c>
      <c r="HK184" s="57">
        <v>0</v>
      </c>
      <c r="HL184" s="5">
        <v>0</v>
      </c>
      <c r="HM184" s="58">
        <v>0</v>
      </c>
      <c r="HN184" s="57">
        <v>0</v>
      </c>
      <c r="HO184" s="5">
        <v>0</v>
      </c>
      <c r="HP184" s="58">
        <v>0</v>
      </c>
      <c r="HQ184" s="57">
        <v>141</v>
      </c>
      <c r="HR184" s="5">
        <v>4723.58</v>
      </c>
      <c r="HS184" s="58">
        <f t="shared" si="419"/>
        <v>33500.567375886523</v>
      </c>
      <c r="HT184" s="57">
        <v>0</v>
      </c>
      <c r="HU184" s="5">
        <v>0</v>
      </c>
      <c r="HV184" s="58">
        <v>0</v>
      </c>
      <c r="HW184" s="57">
        <v>20.599</v>
      </c>
      <c r="HX184" s="5">
        <v>197.21</v>
      </c>
      <c r="HY184" s="58">
        <f t="shared" si="420"/>
        <v>9573.7657167823691</v>
      </c>
      <c r="HZ184" s="59">
        <v>10.471</v>
      </c>
      <c r="IA184" s="9">
        <v>110.35</v>
      </c>
      <c r="IB184" s="58">
        <v>10538.630503294813</v>
      </c>
      <c r="IC184" s="57">
        <v>96</v>
      </c>
      <c r="ID184" s="5">
        <v>613.76</v>
      </c>
      <c r="IE184" s="58">
        <f t="shared" si="427"/>
        <v>6393.3333333333339</v>
      </c>
      <c r="IF184" s="57">
        <v>360.84300000000002</v>
      </c>
      <c r="IG184" s="5">
        <v>4049.71</v>
      </c>
      <c r="IH184" s="58">
        <f t="shared" si="421"/>
        <v>11222.9141205455</v>
      </c>
      <c r="II184" s="57">
        <v>0</v>
      </c>
      <c r="IJ184" s="5">
        <v>0</v>
      </c>
      <c r="IK184" s="58">
        <v>0</v>
      </c>
      <c r="IL184" s="57">
        <v>0</v>
      </c>
      <c r="IM184" s="5">
        <v>0</v>
      </c>
      <c r="IN184" s="58">
        <v>0</v>
      </c>
      <c r="IO184" s="57">
        <v>0</v>
      </c>
      <c r="IP184" s="5">
        <v>0</v>
      </c>
      <c r="IQ184" s="58">
        <v>0</v>
      </c>
      <c r="IR184" s="14">
        <f t="shared" si="251"/>
        <v>95080.398000000001</v>
      </c>
      <c r="IS184" s="58">
        <f t="shared" si="252"/>
        <v>689689.1599999998</v>
      </c>
    </row>
    <row r="185" spans="1:253" x14ac:dyDescent="0.3">
      <c r="A185" s="54">
        <v>2017</v>
      </c>
      <c r="B185" s="50" t="s">
        <v>15</v>
      </c>
      <c r="C185" s="57">
        <v>0</v>
      </c>
      <c r="D185" s="5">
        <v>0</v>
      </c>
      <c r="E185" s="58">
        <v>0</v>
      </c>
      <c r="F185" s="57"/>
      <c r="G185" s="5"/>
      <c r="H185" s="58"/>
      <c r="I185" s="57">
        <v>0</v>
      </c>
      <c r="J185" s="5">
        <v>0</v>
      </c>
      <c r="K185" s="58">
        <v>0</v>
      </c>
      <c r="L185" s="57">
        <v>22.5</v>
      </c>
      <c r="M185" s="5">
        <v>274.38</v>
      </c>
      <c r="N185" s="58">
        <f t="shared" si="400"/>
        <v>12194.666666666666</v>
      </c>
      <c r="O185" s="57">
        <v>0</v>
      </c>
      <c r="P185" s="5">
        <v>0</v>
      </c>
      <c r="Q185" s="58">
        <v>0</v>
      </c>
      <c r="R185" s="57">
        <v>0.24</v>
      </c>
      <c r="S185" s="5">
        <v>4.4000000000000004</v>
      </c>
      <c r="T185" s="58">
        <f t="shared" si="431"/>
        <v>18333.333333333336</v>
      </c>
      <c r="U185" s="57">
        <v>0</v>
      </c>
      <c r="V185" s="5">
        <v>0</v>
      </c>
      <c r="W185" s="58">
        <v>0</v>
      </c>
      <c r="X185" s="57">
        <v>0</v>
      </c>
      <c r="Y185" s="5">
        <v>0</v>
      </c>
      <c r="Z185" s="58">
        <f t="shared" si="401"/>
        <v>0</v>
      </c>
      <c r="AA185" s="57">
        <v>0</v>
      </c>
      <c r="AB185" s="5">
        <v>0</v>
      </c>
      <c r="AC185" s="58">
        <v>0</v>
      </c>
      <c r="AD185" s="57">
        <v>0</v>
      </c>
      <c r="AE185" s="5">
        <v>0</v>
      </c>
      <c r="AF185" s="58">
        <v>0</v>
      </c>
      <c r="AG185" s="57">
        <v>0</v>
      </c>
      <c r="AH185" s="5">
        <v>0</v>
      </c>
      <c r="AI185" s="58">
        <v>0</v>
      </c>
      <c r="AJ185" s="57">
        <v>0</v>
      </c>
      <c r="AK185" s="5">
        <v>0</v>
      </c>
      <c r="AL185" s="58">
        <v>0</v>
      </c>
      <c r="AM185" s="57">
        <v>0</v>
      </c>
      <c r="AN185" s="5">
        <v>0</v>
      </c>
      <c r="AO185" s="58">
        <v>0</v>
      </c>
      <c r="AP185" s="57">
        <v>0</v>
      </c>
      <c r="AQ185" s="5">
        <v>0</v>
      </c>
      <c r="AR185" s="58">
        <v>0</v>
      </c>
      <c r="AS185" s="57">
        <v>0</v>
      </c>
      <c r="AT185" s="5">
        <v>0</v>
      </c>
      <c r="AU185" s="58">
        <v>0</v>
      </c>
      <c r="AV185" s="57">
        <v>31.05</v>
      </c>
      <c r="AW185" s="5">
        <v>221.88</v>
      </c>
      <c r="AX185" s="58">
        <f t="shared" si="402"/>
        <v>7145.8937198067624</v>
      </c>
      <c r="AY185" s="57"/>
      <c r="AZ185" s="5"/>
      <c r="BA185" s="58"/>
      <c r="BB185" s="57">
        <v>0</v>
      </c>
      <c r="BC185" s="5">
        <v>0</v>
      </c>
      <c r="BD185" s="58">
        <f t="shared" si="403"/>
        <v>0</v>
      </c>
      <c r="BE185" s="57"/>
      <c r="BF185" s="5"/>
      <c r="BG185" s="58"/>
      <c r="BH185" s="57">
        <v>0</v>
      </c>
      <c r="BI185" s="5">
        <v>0</v>
      </c>
      <c r="BJ185" s="58">
        <v>0</v>
      </c>
      <c r="BK185" s="57">
        <v>0</v>
      </c>
      <c r="BL185" s="5">
        <v>0</v>
      </c>
      <c r="BM185" s="58">
        <v>0</v>
      </c>
      <c r="BN185" s="57">
        <v>0</v>
      </c>
      <c r="BO185" s="5">
        <v>0</v>
      </c>
      <c r="BP185" s="58">
        <v>0</v>
      </c>
      <c r="BQ185" s="57">
        <v>0</v>
      </c>
      <c r="BR185" s="5">
        <v>0</v>
      </c>
      <c r="BS185" s="58">
        <v>0</v>
      </c>
      <c r="BT185" s="57">
        <v>0</v>
      </c>
      <c r="BU185" s="5">
        <v>0</v>
      </c>
      <c r="BV185" s="58">
        <v>0</v>
      </c>
      <c r="BW185" s="57">
        <v>0</v>
      </c>
      <c r="BX185" s="5">
        <v>0</v>
      </c>
      <c r="BY185" s="58">
        <v>0</v>
      </c>
      <c r="BZ185" s="57">
        <v>0</v>
      </c>
      <c r="CA185" s="5">
        <v>0</v>
      </c>
      <c r="CB185" s="58">
        <v>0</v>
      </c>
      <c r="CC185" s="57">
        <v>0</v>
      </c>
      <c r="CD185" s="5">
        <v>0</v>
      </c>
      <c r="CE185" s="58">
        <v>0</v>
      </c>
      <c r="CF185" s="57">
        <v>11950.305</v>
      </c>
      <c r="CG185" s="5">
        <v>98430.22</v>
      </c>
      <c r="CH185" s="58">
        <f t="shared" si="406"/>
        <v>8236.6282701571217</v>
      </c>
      <c r="CI185" s="57">
        <v>125.35</v>
      </c>
      <c r="CJ185" s="5">
        <v>491.54</v>
      </c>
      <c r="CK185" s="58">
        <f t="shared" si="437"/>
        <v>3921.3402473075394</v>
      </c>
      <c r="CL185" s="57">
        <v>0</v>
      </c>
      <c r="CM185" s="5">
        <v>0</v>
      </c>
      <c r="CN185" s="58">
        <v>0</v>
      </c>
      <c r="CO185" s="57">
        <v>0</v>
      </c>
      <c r="CP185" s="5">
        <v>0</v>
      </c>
      <c r="CQ185" s="58">
        <v>0</v>
      </c>
      <c r="CR185" s="57">
        <v>114.291</v>
      </c>
      <c r="CS185" s="5">
        <v>1616.62</v>
      </c>
      <c r="CT185" s="58">
        <f t="shared" si="407"/>
        <v>14144.770804350297</v>
      </c>
      <c r="CU185" s="57">
        <v>8.3000000000000004E-2</v>
      </c>
      <c r="CV185" s="5">
        <v>10.77</v>
      </c>
      <c r="CW185" s="58">
        <f t="shared" si="408"/>
        <v>129759.03614457829</v>
      </c>
      <c r="CX185" s="57">
        <v>0</v>
      </c>
      <c r="CY185" s="5">
        <v>0</v>
      </c>
      <c r="CZ185" s="58">
        <v>0</v>
      </c>
      <c r="DA185" s="57">
        <v>0.38900000000000001</v>
      </c>
      <c r="DB185" s="5">
        <v>8.93</v>
      </c>
      <c r="DC185" s="58">
        <f t="shared" si="430"/>
        <v>22956.298200514138</v>
      </c>
      <c r="DD185" s="57">
        <v>0</v>
      </c>
      <c r="DE185" s="5">
        <v>0</v>
      </c>
      <c r="DF185" s="58">
        <v>0</v>
      </c>
      <c r="DG185" s="57">
        <v>0</v>
      </c>
      <c r="DH185" s="5">
        <v>0</v>
      </c>
      <c r="DI185" s="58">
        <v>0</v>
      </c>
      <c r="DJ185" s="57">
        <v>0</v>
      </c>
      <c r="DK185" s="5">
        <v>0</v>
      </c>
      <c r="DL185" s="58">
        <v>0</v>
      </c>
      <c r="DM185" s="57">
        <v>0</v>
      </c>
      <c r="DN185" s="5">
        <v>0</v>
      </c>
      <c r="DO185" s="58">
        <v>0</v>
      </c>
      <c r="DP185" s="57">
        <v>0</v>
      </c>
      <c r="DQ185" s="5">
        <v>0</v>
      </c>
      <c r="DR185" s="58">
        <v>0</v>
      </c>
      <c r="DS185" s="57">
        <v>0</v>
      </c>
      <c r="DT185" s="5">
        <v>0</v>
      </c>
      <c r="DU185" s="58">
        <v>0</v>
      </c>
      <c r="DV185" s="57">
        <v>0</v>
      </c>
      <c r="DW185" s="5">
        <v>0</v>
      </c>
      <c r="DX185" s="58">
        <v>0</v>
      </c>
      <c r="DY185" s="57">
        <v>0</v>
      </c>
      <c r="DZ185" s="5">
        <v>0</v>
      </c>
      <c r="EA185" s="58">
        <v>0</v>
      </c>
      <c r="EB185" s="57">
        <v>0</v>
      </c>
      <c r="EC185" s="5">
        <v>0</v>
      </c>
      <c r="ED185" s="58">
        <v>0</v>
      </c>
      <c r="EE185" s="57">
        <v>50</v>
      </c>
      <c r="EF185" s="5">
        <v>1429.63</v>
      </c>
      <c r="EG185" s="58">
        <f t="shared" si="436"/>
        <v>28592.600000000002</v>
      </c>
      <c r="EH185" s="57">
        <v>0</v>
      </c>
      <c r="EI185" s="5">
        <v>0</v>
      </c>
      <c r="EJ185" s="58">
        <v>0</v>
      </c>
      <c r="EK185" s="57">
        <v>0</v>
      </c>
      <c r="EL185" s="5">
        <v>0</v>
      </c>
      <c r="EM185" s="58">
        <v>0</v>
      </c>
      <c r="EN185" s="57">
        <v>0</v>
      </c>
      <c r="EO185" s="5">
        <v>0</v>
      </c>
      <c r="EP185" s="58">
        <v>0</v>
      </c>
      <c r="EQ185" s="57">
        <v>292.72000000000003</v>
      </c>
      <c r="ER185" s="5">
        <v>4868.88</v>
      </c>
      <c r="ES185" s="58">
        <f t="shared" si="411"/>
        <v>16633.233123804315</v>
      </c>
      <c r="ET185" s="57">
        <v>0</v>
      </c>
      <c r="EU185" s="5">
        <v>0</v>
      </c>
      <c r="EV185" s="58">
        <v>0</v>
      </c>
      <c r="EW185" s="57">
        <v>0</v>
      </c>
      <c r="EX185" s="5">
        <v>0</v>
      </c>
      <c r="EY185" s="58">
        <v>0</v>
      </c>
      <c r="EZ185" s="57"/>
      <c r="FA185" s="5"/>
      <c r="FB185" s="58"/>
      <c r="FC185" s="57">
        <v>0</v>
      </c>
      <c r="FD185" s="5">
        <v>0</v>
      </c>
      <c r="FE185" s="58">
        <v>0</v>
      </c>
      <c r="FF185" s="57">
        <v>25</v>
      </c>
      <c r="FG185" s="5">
        <v>255.55</v>
      </c>
      <c r="FH185" s="58">
        <f t="shared" si="412"/>
        <v>10222.000000000002</v>
      </c>
      <c r="FI185" s="57">
        <v>0</v>
      </c>
      <c r="FJ185" s="5">
        <v>0</v>
      </c>
      <c r="FK185" s="58">
        <v>0</v>
      </c>
      <c r="FL185" s="57">
        <v>0</v>
      </c>
      <c r="FM185" s="5">
        <v>0</v>
      </c>
      <c r="FN185" s="58">
        <f t="shared" si="413"/>
        <v>0</v>
      </c>
      <c r="FO185" s="57">
        <v>0</v>
      </c>
      <c r="FP185" s="5">
        <v>0</v>
      </c>
      <c r="FQ185" s="58">
        <v>0</v>
      </c>
      <c r="FR185" s="57">
        <v>0</v>
      </c>
      <c r="FS185" s="5">
        <v>0</v>
      </c>
      <c r="FT185" s="58">
        <v>0</v>
      </c>
      <c r="FU185" s="57">
        <v>0</v>
      </c>
      <c r="FV185" s="5">
        <v>0</v>
      </c>
      <c r="FW185" s="58">
        <v>0</v>
      </c>
      <c r="FX185" s="57">
        <v>0</v>
      </c>
      <c r="FY185" s="5">
        <v>0</v>
      </c>
      <c r="FZ185" s="58">
        <v>0</v>
      </c>
      <c r="GA185" s="57">
        <v>0</v>
      </c>
      <c r="GB185" s="5">
        <v>0</v>
      </c>
      <c r="GC185" s="58">
        <v>0</v>
      </c>
      <c r="GD185" s="57">
        <v>0</v>
      </c>
      <c r="GE185" s="5">
        <v>0</v>
      </c>
      <c r="GF185" s="58">
        <v>0</v>
      </c>
      <c r="GG185" s="57">
        <v>0</v>
      </c>
      <c r="GH185" s="5">
        <v>0</v>
      </c>
      <c r="GI185" s="58">
        <v>0</v>
      </c>
      <c r="GJ185" s="57">
        <v>0</v>
      </c>
      <c r="GK185" s="5">
        <v>0</v>
      </c>
      <c r="GL185" s="58">
        <v>0</v>
      </c>
      <c r="GM185" s="57">
        <v>0</v>
      </c>
      <c r="GN185" s="5">
        <v>0</v>
      </c>
      <c r="GO185" s="58">
        <v>0</v>
      </c>
      <c r="GP185" s="57">
        <v>0</v>
      </c>
      <c r="GQ185" s="5">
        <v>0</v>
      </c>
      <c r="GR185" s="58">
        <f t="shared" si="415"/>
        <v>0</v>
      </c>
      <c r="GS185" s="57">
        <v>0</v>
      </c>
      <c r="GT185" s="5">
        <v>0</v>
      </c>
      <c r="GU185" s="58">
        <v>0</v>
      </c>
      <c r="GV185" s="57">
        <v>0</v>
      </c>
      <c r="GW185" s="5">
        <v>0</v>
      </c>
      <c r="GX185" s="58">
        <v>0</v>
      </c>
      <c r="GY185" s="57">
        <v>106203.798</v>
      </c>
      <c r="GZ185" s="5">
        <v>586918.28</v>
      </c>
      <c r="HA185" s="58">
        <f t="shared" si="416"/>
        <v>5526.3398395601635</v>
      </c>
      <c r="HB185" s="57">
        <v>0</v>
      </c>
      <c r="HC185" s="5">
        <v>0</v>
      </c>
      <c r="HD185" s="58">
        <f t="shared" si="417"/>
        <v>0</v>
      </c>
      <c r="HE185" s="57"/>
      <c r="HF185" s="5"/>
      <c r="HG185" s="58"/>
      <c r="HH185" s="57">
        <v>0</v>
      </c>
      <c r="HI185" s="5">
        <v>0</v>
      </c>
      <c r="HJ185" s="58">
        <v>0</v>
      </c>
      <c r="HK185" s="57">
        <v>0</v>
      </c>
      <c r="HL185" s="5">
        <v>0</v>
      </c>
      <c r="HM185" s="58">
        <v>0</v>
      </c>
      <c r="HN185" s="57">
        <v>0</v>
      </c>
      <c r="HO185" s="5">
        <v>0</v>
      </c>
      <c r="HP185" s="58">
        <v>0</v>
      </c>
      <c r="HQ185" s="57">
        <v>0</v>
      </c>
      <c r="HR185" s="5">
        <v>0</v>
      </c>
      <c r="HS185" s="58">
        <v>0</v>
      </c>
      <c r="HT185" s="57">
        <v>3.3000000000000002E-2</v>
      </c>
      <c r="HU185" s="5">
        <v>1.33</v>
      </c>
      <c r="HV185" s="58">
        <f t="shared" si="426"/>
        <v>40303.030303030304</v>
      </c>
      <c r="HW185" s="57">
        <v>83.549000000000007</v>
      </c>
      <c r="HX185" s="5">
        <v>1277.3399999999999</v>
      </c>
      <c r="HY185" s="58">
        <f t="shared" si="420"/>
        <v>15288.513327508406</v>
      </c>
      <c r="HZ185" s="59">
        <v>2.5860000000000003</v>
      </c>
      <c r="IA185" s="9">
        <v>69</v>
      </c>
      <c r="IB185" s="58">
        <v>26682.134570765658</v>
      </c>
      <c r="IC185" s="57">
        <v>338.94</v>
      </c>
      <c r="ID185" s="5">
        <v>2082.31</v>
      </c>
      <c r="IE185" s="58">
        <f t="shared" si="427"/>
        <v>6143.5947365315387</v>
      </c>
      <c r="IF185" s="57">
        <v>105.21599999999999</v>
      </c>
      <c r="IG185" s="5">
        <v>935.84</v>
      </c>
      <c r="IH185" s="58">
        <f t="shared" si="421"/>
        <v>8894.4647201946482</v>
      </c>
      <c r="II185" s="57">
        <v>0</v>
      </c>
      <c r="IJ185" s="5">
        <v>0</v>
      </c>
      <c r="IK185" s="58">
        <v>0</v>
      </c>
      <c r="IL185" s="57">
        <v>0</v>
      </c>
      <c r="IM185" s="5">
        <v>0</v>
      </c>
      <c r="IN185" s="58">
        <v>0</v>
      </c>
      <c r="IO185" s="57">
        <v>0</v>
      </c>
      <c r="IP185" s="5">
        <v>0</v>
      </c>
      <c r="IQ185" s="58">
        <v>0</v>
      </c>
      <c r="IR185" s="14">
        <f t="shared" si="251"/>
        <v>119346.04999999999</v>
      </c>
      <c r="IS185" s="58">
        <f t="shared" si="252"/>
        <v>698896.9</v>
      </c>
    </row>
    <row r="186" spans="1:253" x14ac:dyDescent="0.3">
      <c r="A186" s="54">
        <v>2017</v>
      </c>
      <c r="B186" s="50" t="s">
        <v>16</v>
      </c>
      <c r="C186" s="57">
        <v>0</v>
      </c>
      <c r="D186" s="5">
        <v>0</v>
      </c>
      <c r="E186" s="58">
        <v>0</v>
      </c>
      <c r="F186" s="57"/>
      <c r="G186" s="5"/>
      <c r="H186" s="58"/>
      <c r="I186" s="57">
        <v>0</v>
      </c>
      <c r="J186" s="5">
        <v>0</v>
      </c>
      <c r="K186" s="58">
        <v>0</v>
      </c>
      <c r="L186" s="57">
        <v>96.105999999999995</v>
      </c>
      <c r="M186" s="5">
        <v>1183.1300000000001</v>
      </c>
      <c r="N186" s="58">
        <f t="shared" si="400"/>
        <v>12310.677793269933</v>
      </c>
      <c r="O186" s="57">
        <v>0</v>
      </c>
      <c r="P186" s="5">
        <v>0</v>
      </c>
      <c r="Q186" s="58">
        <v>0</v>
      </c>
      <c r="R186" s="57">
        <v>3.4</v>
      </c>
      <c r="S186" s="5">
        <v>24.75</v>
      </c>
      <c r="T186" s="58">
        <f t="shared" si="431"/>
        <v>7279.411764705882</v>
      </c>
      <c r="U186" s="57">
        <v>0</v>
      </c>
      <c r="V186" s="5">
        <v>0</v>
      </c>
      <c r="W186" s="58">
        <v>0</v>
      </c>
      <c r="X186" s="57">
        <v>0</v>
      </c>
      <c r="Y186" s="5">
        <v>0</v>
      </c>
      <c r="Z186" s="58">
        <f t="shared" si="401"/>
        <v>0</v>
      </c>
      <c r="AA186" s="57">
        <v>0</v>
      </c>
      <c r="AB186" s="5">
        <v>0</v>
      </c>
      <c r="AC186" s="58">
        <v>0</v>
      </c>
      <c r="AD186" s="57">
        <v>0</v>
      </c>
      <c r="AE186" s="5">
        <v>0</v>
      </c>
      <c r="AF186" s="58">
        <v>0</v>
      </c>
      <c r="AG186" s="57">
        <v>0</v>
      </c>
      <c r="AH186" s="5">
        <v>0</v>
      </c>
      <c r="AI186" s="58">
        <v>0</v>
      </c>
      <c r="AJ186" s="57">
        <v>0</v>
      </c>
      <c r="AK186" s="5">
        <v>0</v>
      </c>
      <c r="AL186" s="58">
        <v>0</v>
      </c>
      <c r="AM186" s="57">
        <v>0</v>
      </c>
      <c r="AN186" s="5">
        <v>0</v>
      </c>
      <c r="AO186" s="58">
        <v>0</v>
      </c>
      <c r="AP186" s="57">
        <v>0</v>
      </c>
      <c r="AQ186" s="5">
        <v>0</v>
      </c>
      <c r="AR186" s="58">
        <v>0</v>
      </c>
      <c r="AS186" s="57">
        <v>0</v>
      </c>
      <c r="AT186" s="5">
        <v>0</v>
      </c>
      <c r="AU186" s="58">
        <v>0</v>
      </c>
      <c r="AV186" s="57">
        <v>70.180999999999997</v>
      </c>
      <c r="AW186" s="5">
        <v>723.97</v>
      </c>
      <c r="AX186" s="58">
        <f t="shared" si="402"/>
        <v>10315.75497641812</v>
      </c>
      <c r="AY186" s="57"/>
      <c r="AZ186" s="5"/>
      <c r="BA186" s="58"/>
      <c r="BB186" s="57">
        <v>0</v>
      </c>
      <c r="BC186" s="5">
        <v>0</v>
      </c>
      <c r="BD186" s="58">
        <f t="shared" si="403"/>
        <v>0</v>
      </c>
      <c r="BE186" s="57"/>
      <c r="BF186" s="5"/>
      <c r="BG186" s="58"/>
      <c r="BH186" s="57">
        <v>0</v>
      </c>
      <c r="BI186" s="5">
        <v>0</v>
      </c>
      <c r="BJ186" s="58">
        <v>0</v>
      </c>
      <c r="BK186" s="57">
        <v>0</v>
      </c>
      <c r="BL186" s="5">
        <v>0</v>
      </c>
      <c r="BM186" s="58">
        <v>0</v>
      </c>
      <c r="BN186" s="57">
        <v>0</v>
      </c>
      <c r="BO186" s="5">
        <v>0</v>
      </c>
      <c r="BP186" s="58">
        <v>0</v>
      </c>
      <c r="BQ186" s="57">
        <v>0</v>
      </c>
      <c r="BR186" s="5">
        <v>0</v>
      </c>
      <c r="BS186" s="58">
        <v>0</v>
      </c>
      <c r="BT186" s="57">
        <v>1.4999999999999999E-2</v>
      </c>
      <c r="BU186" s="5">
        <v>0.45</v>
      </c>
      <c r="BV186" s="58">
        <f t="shared" si="429"/>
        <v>30000.000000000004</v>
      </c>
      <c r="BW186" s="57">
        <v>0</v>
      </c>
      <c r="BX186" s="5">
        <v>0</v>
      </c>
      <c r="BY186" s="58">
        <v>0</v>
      </c>
      <c r="BZ186" s="57">
        <v>0</v>
      </c>
      <c r="CA186" s="5">
        <v>0</v>
      </c>
      <c r="CB186" s="58">
        <v>0</v>
      </c>
      <c r="CC186" s="57">
        <v>20</v>
      </c>
      <c r="CD186" s="5">
        <v>444.74</v>
      </c>
      <c r="CE186" s="58">
        <f t="shared" si="405"/>
        <v>22237.000000000004</v>
      </c>
      <c r="CF186" s="57">
        <v>10539.13</v>
      </c>
      <c r="CG186" s="5">
        <v>84202.25</v>
      </c>
      <c r="CH186" s="58">
        <f t="shared" si="406"/>
        <v>7989.4877470910797</v>
      </c>
      <c r="CI186" s="57">
        <v>0</v>
      </c>
      <c r="CJ186" s="5">
        <v>0</v>
      </c>
      <c r="CK186" s="58">
        <v>0</v>
      </c>
      <c r="CL186" s="57">
        <v>0</v>
      </c>
      <c r="CM186" s="5">
        <v>0</v>
      </c>
      <c r="CN186" s="58">
        <v>0</v>
      </c>
      <c r="CO186" s="57">
        <v>0</v>
      </c>
      <c r="CP186" s="5">
        <v>0</v>
      </c>
      <c r="CQ186" s="58">
        <v>0</v>
      </c>
      <c r="CR186" s="57">
        <v>44.704999999999998</v>
      </c>
      <c r="CS186" s="5">
        <v>571.11</v>
      </c>
      <c r="CT186" s="58">
        <f t="shared" si="407"/>
        <v>12775.08108712672</v>
      </c>
      <c r="CU186" s="57">
        <v>0</v>
      </c>
      <c r="CV186" s="5">
        <v>0</v>
      </c>
      <c r="CW186" s="58">
        <v>0</v>
      </c>
      <c r="CX186" s="57">
        <v>0</v>
      </c>
      <c r="CY186" s="5">
        <v>0</v>
      </c>
      <c r="CZ186" s="58">
        <v>0</v>
      </c>
      <c r="DA186" s="57">
        <v>0</v>
      </c>
      <c r="DB186" s="5">
        <v>0</v>
      </c>
      <c r="DC186" s="58">
        <v>0</v>
      </c>
      <c r="DD186" s="57">
        <v>0</v>
      </c>
      <c r="DE186" s="5">
        <v>0</v>
      </c>
      <c r="DF186" s="58">
        <v>0</v>
      </c>
      <c r="DG186" s="57">
        <v>0</v>
      </c>
      <c r="DH186" s="5">
        <v>0</v>
      </c>
      <c r="DI186" s="58">
        <v>0</v>
      </c>
      <c r="DJ186" s="57">
        <v>0</v>
      </c>
      <c r="DK186" s="5">
        <v>0</v>
      </c>
      <c r="DL186" s="58">
        <v>0</v>
      </c>
      <c r="DM186" s="57">
        <v>0</v>
      </c>
      <c r="DN186" s="5">
        <v>0</v>
      </c>
      <c r="DO186" s="58">
        <v>0</v>
      </c>
      <c r="DP186" s="57">
        <v>0</v>
      </c>
      <c r="DQ186" s="5">
        <v>0</v>
      </c>
      <c r="DR186" s="58">
        <v>0</v>
      </c>
      <c r="DS186" s="57">
        <v>0</v>
      </c>
      <c r="DT186" s="5">
        <v>0</v>
      </c>
      <c r="DU186" s="58">
        <v>0</v>
      </c>
      <c r="DV186" s="57">
        <v>0</v>
      </c>
      <c r="DW186" s="5">
        <v>0</v>
      </c>
      <c r="DX186" s="58">
        <v>0</v>
      </c>
      <c r="DY186" s="57">
        <v>0</v>
      </c>
      <c r="DZ186" s="5">
        <v>0</v>
      </c>
      <c r="EA186" s="58">
        <v>0</v>
      </c>
      <c r="EB186" s="57">
        <v>0</v>
      </c>
      <c r="EC186" s="5">
        <v>0</v>
      </c>
      <c r="ED186" s="58">
        <v>0</v>
      </c>
      <c r="EE186" s="57">
        <v>175</v>
      </c>
      <c r="EF186" s="5">
        <v>4725.08</v>
      </c>
      <c r="EG186" s="58">
        <f t="shared" si="436"/>
        <v>27000.457142857143</v>
      </c>
      <c r="EH186" s="57">
        <v>0</v>
      </c>
      <c r="EI186" s="5">
        <v>0</v>
      </c>
      <c r="EJ186" s="58">
        <v>0</v>
      </c>
      <c r="EK186" s="57">
        <v>0</v>
      </c>
      <c r="EL186" s="5">
        <v>0</v>
      </c>
      <c r="EM186" s="58">
        <v>0</v>
      </c>
      <c r="EN186" s="57">
        <v>2.2320000000000002</v>
      </c>
      <c r="EO186" s="5">
        <v>10.26</v>
      </c>
      <c r="EP186" s="58">
        <f t="shared" si="422"/>
        <v>4596.7741935483873</v>
      </c>
      <c r="EQ186" s="57">
        <v>875.30399999999997</v>
      </c>
      <c r="ER186" s="5">
        <v>6498.99</v>
      </c>
      <c r="ES186" s="58">
        <f t="shared" si="411"/>
        <v>7424.8375421567816</v>
      </c>
      <c r="ET186" s="57">
        <v>0</v>
      </c>
      <c r="EU186" s="5">
        <v>0</v>
      </c>
      <c r="EV186" s="58">
        <v>0</v>
      </c>
      <c r="EW186" s="57">
        <v>0</v>
      </c>
      <c r="EX186" s="5">
        <v>0</v>
      </c>
      <c r="EY186" s="58">
        <v>0</v>
      </c>
      <c r="EZ186" s="57"/>
      <c r="FA186" s="5"/>
      <c r="FB186" s="58"/>
      <c r="FC186" s="57">
        <v>0</v>
      </c>
      <c r="FD186" s="5">
        <v>0</v>
      </c>
      <c r="FE186" s="58">
        <v>0</v>
      </c>
      <c r="FF186" s="57">
        <v>1.0249999999999999</v>
      </c>
      <c r="FG186" s="5">
        <v>14.11</v>
      </c>
      <c r="FH186" s="58">
        <f t="shared" si="412"/>
        <v>13765.853658536585</v>
      </c>
      <c r="FI186" s="57">
        <v>0</v>
      </c>
      <c r="FJ186" s="5">
        <v>0</v>
      </c>
      <c r="FK186" s="58">
        <v>0</v>
      </c>
      <c r="FL186" s="57">
        <v>0</v>
      </c>
      <c r="FM186" s="5">
        <v>0</v>
      </c>
      <c r="FN186" s="58">
        <f t="shared" si="413"/>
        <v>0</v>
      </c>
      <c r="FO186" s="57">
        <v>0</v>
      </c>
      <c r="FP186" s="5">
        <v>0</v>
      </c>
      <c r="FQ186" s="58">
        <v>0</v>
      </c>
      <c r="FR186" s="57">
        <v>0</v>
      </c>
      <c r="FS186" s="5">
        <v>0</v>
      </c>
      <c r="FT186" s="58">
        <v>0</v>
      </c>
      <c r="FU186" s="57">
        <v>0</v>
      </c>
      <c r="FV186" s="5">
        <v>0</v>
      </c>
      <c r="FW186" s="58">
        <v>0</v>
      </c>
      <c r="FX186" s="57">
        <v>0</v>
      </c>
      <c r="FY186" s="5">
        <v>0</v>
      </c>
      <c r="FZ186" s="58">
        <v>0</v>
      </c>
      <c r="GA186" s="57">
        <v>0</v>
      </c>
      <c r="GB186" s="5">
        <v>0</v>
      </c>
      <c r="GC186" s="58">
        <v>0</v>
      </c>
      <c r="GD186" s="57">
        <v>0</v>
      </c>
      <c r="GE186" s="5">
        <v>0</v>
      </c>
      <c r="GF186" s="58">
        <v>0</v>
      </c>
      <c r="GG186" s="57">
        <v>0</v>
      </c>
      <c r="GH186" s="5">
        <v>0</v>
      </c>
      <c r="GI186" s="58">
        <v>0</v>
      </c>
      <c r="GJ186" s="57">
        <v>0</v>
      </c>
      <c r="GK186" s="5">
        <v>0</v>
      </c>
      <c r="GL186" s="58">
        <v>0</v>
      </c>
      <c r="GM186" s="57">
        <v>0</v>
      </c>
      <c r="GN186" s="5">
        <v>0</v>
      </c>
      <c r="GO186" s="58">
        <v>0</v>
      </c>
      <c r="GP186" s="57">
        <v>0</v>
      </c>
      <c r="GQ186" s="5">
        <v>0</v>
      </c>
      <c r="GR186" s="58">
        <f t="shared" si="415"/>
        <v>0</v>
      </c>
      <c r="GS186" s="57">
        <v>0</v>
      </c>
      <c r="GT186" s="5">
        <v>0</v>
      </c>
      <c r="GU186" s="58">
        <v>0</v>
      </c>
      <c r="GV186" s="57">
        <v>0</v>
      </c>
      <c r="GW186" s="5">
        <v>0</v>
      </c>
      <c r="GX186" s="58">
        <v>0</v>
      </c>
      <c r="GY186" s="57">
        <v>52450.080000000002</v>
      </c>
      <c r="GZ186" s="5">
        <v>300447.43</v>
      </c>
      <c r="HA186" s="58">
        <f t="shared" si="416"/>
        <v>5728.2549426044725</v>
      </c>
      <c r="HB186" s="57">
        <v>0</v>
      </c>
      <c r="HC186" s="5">
        <v>0</v>
      </c>
      <c r="HD186" s="58">
        <f t="shared" si="417"/>
        <v>0</v>
      </c>
      <c r="HE186" s="57"/>
      <c r="HF186" s="5"/>
      <c r="HG186" s="58"/>
      <c r="HH186" s="57">
        <v>0</v>
      </c>
      <c r="HI186" s="5">
        <v>0</v>
      </c>
      <c r="HJ186" s="58">
        <v>0</v>
      </c>
      <c r="HK186" s="57">
        <v>0</v>
      </c>
      <c r="HL186" s="5">
        <v>0</v>
      </c>
      <c r="HM186" s="58">
        <v>0</v>
      </c>
      <c r="HN186" s="57">
        <v>0</v>
      </c>
      <c r="HO186" s="5">
        <v>0</v>
      </c>
      <c r="HP186" s="58">
        <v>0</v>
      </c>
      <c r="HQ186" s="57">
        <v>0</v>
      </c>
      <c r="HR186" s="5">
        <v>0</v>
      </c>
      <c r="HS186" s="58">
        <v>0</v>
      </c>
      <c r="HT186" s="57">
        <v>6.7000000000000004E-2</v>
      </c>
      <c r="HU186" s="5">
        <v>7.17</v>
      </c>
      <c r="HV186" s="58">
        <f t="shared" si="426"/>
        <v>107014.92537313432</v>
      </c>
      <c r="HW186" s="57">
        <v>22.225999999999999</v>
      </c>
      <c r="HX186" s="5">
        <v>290.70999999999998</v>
      </c>
      <c r="HY186" s="58">
        <f t="shared" si="420"/>
        <v>13079.726446504093</v>
      </c>
      <c r="HZ186" s="59">
        <v>36.204999999999998</v>
      </c>
      <c r="IA186" s="9">
        <v>243.48</v>
      </c>
      <c r="IB186" s="58">
        <v>6725.0379781798092</v>
      </c>
      <c r="IC186" s="57">
        <v>50</v>
      </c>
      <c r="ID186" s="5">
        <v>397.21</v>
      </c>
      <c r="IE186" s="58">
        <f t="shared" si="427"/>
        <v>7944.2</v>
      </c>
      <c r="IF186" s="57">
        <v>97.724999999999994</v>
      </c>
      <c r="IG186" s="5">
        <v>1240.43</v>
      </c>
      <c r="IH186" s="58">
        <f t="shared" si="421"/>
        <v>12693.067280634434</v>
      </c>
      <c r="II186" s="57">
        <v>0</v>
      </c>
      <c r="IJ186" s="5">
        <v>0</v>
      </c>
      <c r="IK186" s="58">
        <v>0</v>
      </c>
      <c r="IL186" s="57">
        <v>0</v>
      </c>
      <c r="IM186" s="5">
        <v>0</v>
      </c>
      <c r="IN186" s="58">
        <v>0</v>
      </c>
      <c r="IO186" s="57">
        <v>0</v>
      </c>
      <c r="IP186" s="5">
        <v>0</v>
      </c>
      <c r="IQ186" s="58">
        <v>0</v>
      </c>
      <c r="IR186" s="14">
        <f t="shared" si="251"/>
        <v>64483.400999999998</v>
      </c>
      <c r="IS186" s="58">
        <f t="shared" si="252"/>
        <v>401025.26999999996</v>
      </c>
    </row>
    <row r="187" spans="1:253" ht="15" thickBot="1" x14ac:dyDescent="0.35">
      <c r="A187" s="51"/>
      <c r="B187" s="52" t="s">
        <v>17</v>
      </c>
      <c r="C187" s="60">
        <f>SUM(C175:C186)</f>
        <v>0</v>
      </c>
      <c r="D187" s="37">
        <f>SUM(D175:D186)</f>
        <v>0</v>
      </c>
      <c r="E187" s="61"/>
      <c r="F187" s="60"/>
      <c r="G187" s="37"/>
      <c r="H187" s="61"/>
      <c r="I187" s="60">
        <f>SUM(I175:I186)</f>
        <v>0</v>
      </c>
      <c r="J187" s="37">
        <f>SUM(J175:J186)</f>
        <v>0</v>
      </c>
      <c r="K187" s="61"/>
      <c r="L187" s="60">
        <f>SUM(L175:L186)</f>
        <v>1344.6479999999999</v>
      </c>
      <c r="M187" s="37">
        <f>SUM(M175:M186)</f>
        <v>16111.57</v>
      </c>
      <c r="N187" s="61"/>
      <c r="O187" s="60">
        <f>SUM(O175:O186)</f>
        <v>0</v>
      </c>
      <c r="P187" s="37">
        <f>SUM(P175:P186)</f>
        <v>0</v>
      </c>
      <c r="Q187" s="61"/>
      <c r="R187" s="60">
        <f>SUM(R175:R186)</f>
        <v>11.528</v>
      </c>
      <c r="S187" s="37">
        <f>SUM(S175:S186)</f>
        <v>91.18</v>
      </c>
      <c r="T187" s="61"/>
      <c r="U187" s="60">
        <f>SUM(U175:U186)</f>
        <v>0</v>
      </c>
      <c r="V187" s="37">
        <f>SUM(V175:V186)</f>
        <v>0</v>
      </c>
      <c r="W187" s="61"/>
      <c r="X187" s="60">
        <f t="shared" ref="X187:Y187" si="443">SUM(X175:X186)</f>
        <v>0</v>
      </c>
      <c r="Y187" s="37">
        <f t="shared" si="443"/>
        <v>0</v>
      </c>
      <c r="Z187" s="61"/>
      <c r="AA187" s="60">
        <f>SUM(AA175:AA186)</f>
        <v>137.22999999999999</v>
      </c>
      <c r="AB187" s="37">
        <f>SUM(AB175:AB186)</f>
        <v>2386.9299999999998</v>
      </c>
      <c r="AC187" s="61"/>
      <c r="AD187" s="60">
        <f>SUM(AD175:AD186)</f>
        <v>510.14</v>
      </c>
      <c r="AE187" s="37">
        <f>SUM(AE175:AE186)</f>
        <v>3407.9100000000003</v>
      </c>
      <c r="AF187" s="61"/>
      <c r="AG187" s="60">
        <f>SUM(AG175:AG186)</f>
        <v>0</v>
      </c>
      <c r="AH187" s="37">
        <f>SUM(AH175:AH186)</f>
        <v>0</v>
      </c>
      <c r="AI187" s="61"/>
      <c r="AJ187" s="60">
        <f>SUM(AJ175:AJ186)</f>
        <v>0</v>
      </c>
      <c r="AK187" s="37">
        <f>SUM(AK175:AK186)</f>
        <v>0</v>
      </c>
      <c r="AL187" s="61"/>
      <c r="AM187" s="60">
        <f>SUM(AM175:AM186)</f>
        <v>25.08</v>
      </c>
      <c r="AN187" s="37">
        <f>SUM(AN175:AN186)</f>
        <v>208.27</v>
      </c>
      <c r="AO187" s="61"/>
      <c r="AP187" s="60">
        <f>SUM(AP175:AP186)</f>
        <v>19.957999999999998</v>
      </c>
      <c r="AQ187" s="37">
        <f>SUM(AQ175:AQ186)</f>
        <v>1907.47</v>
      </c>
      <c r="AR187" s="61"/>
      <c r="AS187" s="60">
        <f>SUM(AS175:AS186)</f>
        <v>0</v>
      </c>
      <c r="AT187" s="37">
        <f>SUM(AT175:AT186)</f>
        <v>0</v>
      </c>
      <c r="AU187" s="61"/>
      <c r="AV187" s="60">
        <f>SUM(AV175:AV186)</f>
        <v>5140.8639999999987</v>
      </c>
      <c r="AW187" s="37">
        <f>SUM(AW175:AW186)</f>
        <v>27493.88</v>
      </c>
      <c r="AX187" s="61"/>
      <c r="AY187" s="60"/>
      <c r="AZ187" s="37"/>
      <c r="BA187" s="61"/>
      <c r="BB187" s="60">
        <f t="shared" ref="BB187:BC187" si="444">SUM(BB175:BB186)</f>
        <v>0</v>
      </c>
      <c r="BC187" s="37">
        <f t="shared" si="444"/>
        <v>0</v>
      </c>
      <c r="BD187" s="61"/>
      <c r="BE187" s="60"/>
      <c r="BF187" s="37"/>
      <c r="BG187" s="61"/>
      <c r="BH187" s="60">
        <f>SUM(BH175:BH186)</f>
        <v>0</v>
      </c>
      <c r="BI187" s="37">
        <f>SUM(BI175:BI186)</f>
        <v>0</v>
      </c>
      <c r="BJ187" s="61"/>
      <c r="BK187" s="60">
        <f>SUM(BK175:BK186)</f>
        <v>170.001</v>
      </c>
      <c r="BL187" s="37">
        <f>SUM(BL175:BL186)</f>
        <v>849.26</v>
      </c>
      <c r="BM187" s="61"/>
      <c r="BN187" s="60">
        <f>SUM(BN175:BN186)</f>
        <v>0</v>
      </c>
      <c r="BO187" s="37">
        <f>SUM(BO175:BO186)</f>
        <v>0</v>
      </c>
      <c r="BP187" s="61"/>
      <c r="BQ187" s="60">
        <f>SUM(BQ175:BQ186)</f>
        <v>0</v>
      </c>
      <c r="BR187" s="37">
        <f>SUM(BR175:BR186)</f>
        <v>0</v>
      </c>
      <c r="BS187" s="61"/>
      <c r="BT187" s="60">
        <f>SUM(BT175:BT186)</f>
        <v>0.15999999999999998</v>
      </c>
      <c r="BU187" s="37">
        <f>SUM(BU175:BU186)</f>
        <v>3.9400000000000004</v>
      </c>
      <c r="BV187" s="61"/>
      <c r="BW187" s="60">
        <f>SUM(BW175:BW186)</f>
        <v>2.5999999999999999E-2</v>
      </c>
      <c r="BX187" s="37">
        <f>SUM(BX175:BX186)</f>
        <v>0.04</v>
      </c>
      <c r="BY187" s="61"/>
      <c r="BZ187" s="60">
        <f>SUM(BZ175:BZ186)</f>
        <v>0</v>
      </c>
      <c r="CA187" s="37">
        <f>SUM(CA175:CA186)</f>
        <v>0</v>
      </c>
      <c r="CB187" s="61"/>
      <c r="CC187" s="60">
        <f>SUM(CC175:CC186)</f>
        <v>5821.7649999999994</v>
      </c>
      <c r="CD187" s="37">
        <f>SUM(CD175:CD186)</f>
        <v>137684.5</v>
      </c>
      <c r="CE187" s="61"/>
      <c r="CF187" s="60">
        <f>SUM(CF175:CF186)</f>
        <v>175484.68799999999</v>
      </c>
      <c r="CG187" s="37">
        <f>SUM(CG175:CG186)</f>
        <v>1592694.3499999999</v>
      </c>
      <c r="CH187" s="61"/>
      <c r="CI187" s="60">
        <f>SUM(CI175:CI186)</f>
        <v>135.59</v>
      </c>
      <c r="CJ187" s="37">
        <f>SUM(CJ175:CJ186)</f>
        <v>766.78</v>
      </c>
      <c r="CK187" s="61"/>
      <c r="CL187" s="60">
        <f>SUM(CL175:CL186)</f>
        <v>0.01</v>
      </c>
      <c r="CM187" s="37">
        <f>SUM(CM175:CM186)</f>
        <v>0.36</v>
      </c>
      <c r="CN187" s="61"/>
      <c r="CO187" s="60">
        <f>SUM(CO175:CO186)</f>
        <v>0</v>
      </c>
      <c r="CP187" s="37">
        <f>SUM(CP175:CP186)</f>
        <v>0</v>
      </c>
      <c r="CQ187" s="61"/>
      <c r="CR187" s="60">
        <f>SUM(CR175:CR186)</f>
        <v>537.23800000000006</v>
      </c>
      <c r="CS187" s="37">
        <f>SUM(CS175:CS186)</f>
        <v>7548</v>
      </c>
      <c r="CT187" s="61"/>
      <c r="CU187" s="60">
        <f>SUM(CU175:CU186)</f>
        <v>29.767999999999997</v>
      </c>
      <c r="CV187" s="37">
        <f>SUM(CV175:CV186)</f>
        <v>1016.03</v>
      </c>
      <c r="CW187" s="61"/>
      <c r="CX187" s="60">
        <f>SUM(CX175:CX186)</f>
        <v>0</v>
      </c>
      <c r="CY187" s="37">
        <f>SUM(CY175:CY186)</f>
        <v>0</v>
      </c>
      <c r="CZ187" s="61"/>
      <c r="DA187" s="60">
        <f>SUM(DA175:DA186)</f>
        <v>1.2269999999999999</v>
      </c>
      <c r="DB187" s="37">
        <f>SUM(DB175:DB186)</f>
        <v>30</v>
      </c>
      <c r="DC187" s="61"/>
      <c r="DD187" s="60">
        <f>SUM(DD175:DD186)</f>
        <v>0</v>
      </c>
      <c r="DE187" s="37">
        <f>SUM(DE175:DE186)</f>
        <v>0</v>
      </c>
      <c r="DF187" s="61"/>
      <c r="DG187" s="60">
        <f>SUM(DG175:DG186)</f>
        <v>0.41599999999999998</v>
      </c>
      <c r="DH187" s="37">
        <f>SUM(DH175:DH186)</f>
        <v>10.71</v>
      </c>
      <c r="DI187" s="61"/>
      <c r="DJ187" s="60">
        <f>SUM(DJ175:DJ186)</f>
        <v>3.2490000000000001</v>
      </c>
      <c r="DK187" s="37">
        <f>SUM(DK175:DK186)</f>
        <v>33.08</v>
      </c>
      <c r="DL187" s="61"/>
      <c r="DM187" s="60">
        <f>SUM(DM175:DM186)</f>
        <v>0</v>
      </c>
      <c r="DN187" s="37">
        <f>SUM(DN175:DN186)</f>
        <v>0</v>
      </c>
      <c r="DO187" s="61"/>
      <c r="DP187" s="60">
        <f>SUM(DP175:DP186)</f>
        <v>21.594999999999999</v>
      </c>
      <c r="DQ187" s="37">
        <f>SUM(DQ175:DQ186)</f>
        <v>278.74</v>
      </c>
      <c r="DR187" s="61"/>
      <c r="DS187" s="60">
        <f>SUM(DS175:DS186)</f>
        <v>0</v>
      </c>
      <c r="DT187" s="37">
        <f>SUM(DT175:DT186)</f>
        <v>0</v>
      </c>
      <c r="DU187" s="61"/>
      <c r="DV187" s="60">
        <f>SUM(DV175:DV186)</f>
        <v>5.3999999999999999E-2</v>
      </c>
      <c r="DW187" s="37">
        <f>SUM(DW175:DW186)</f>
        <v>2.25</v>
      </c>
      <c r="DX187" s="61"/>
      <c r="DY187" s="60">
        <f>SUM(DY175:DY186)</f>
        <v>0</v>
      </c>
      <c r="DZ187" s="37">
        <f>SUM(DZ175:DZ186)</f>
        <v>0</v>
      </c>
      <c r="EA187" s="61"/>
      <c r="EB187" s="60">
        <f>SUM(EB175:EB186)</f>
        <v>0</v>
      </c>
      <c r="EC187" s="37">
        <f>SUM(EC175:EC186)</f>
        <v>0</v>
      </c>
      <c r="ED187" s="61"/>
      <c r="EE187" s="60">
        <f>SUM(EE175:EE186)</f>
        <v>765</v>
      </c>
      <c r="EF187" s="37">
        <f>SUM(EF175:EF186)</f>
        <v>19047.71</v>
      </c>
      <c r="EG187" s="61"/>
      <c r="EH187" s="60">
        <f>SUM(EH175:EH186)</f>
        <v>0</v>
      </c>
      <c r="EI187" s="37">
        <f>SUM(EI175:EI186)</f>
        <v>0</v>
      </c>
      <c r="EJ187" s="61"/>
      <c r="EK187" s="60">
        <f t="shared" ref="EK187:EL187" si="445">SUM(EK175:EK186)</f>
        <v>0</v>
      </c>
      <c r="EL187" s="37">
        <f t="shared" si="445"/>
        <v>0</v>
      </c>
      <c r="EM187" s="61"/>
      <c r="EN187" s="60">
        <f>SUM(EN175:EN186)</f>
        <v>2.4490000000000003</v>
      </c>
      <c r="EO187" s="37">
        <f>SUM(EO175:EO186)</f>
        <v>11.44</v>
      </c>
      <c r="EP187" s="61"/>
      <c r="EQ187" s="60">
        <f>SUM(EQ175:EQ186)</f>
        <v>4415.6570000000002</v>
      </c>
      <c r="ER187" s="37">
        <f>SUM(ER175:ER186)</f>
        <v>44316.6</v>
      </c>
      <c r="ES187" s="61"/>
      <c r="ET187" s="60">
        <f>SUM(ET175:ET186)</f>
        <v>0</v>
      </c>
      <c r="EU187" s="37">
        <f>SUM(EU175:EU186)</f>
        <v>0</v>
      </c>
      <c r="EV187" s="61"/>
      <c r="EW187" s="60">
        <f>SUM(EW175:EW186)</f>
        <v>0</v>
      </c>
      <c r="EX187" s="37">
        <f>SUM(EX175:EX186)</f>
        <v>0</v>
      </c>
      <c r="EY187" s="61"/>
      <c r="EZ187" s="60"/>
      <c r="FA187" s="37"/>
      <c r="FB187" s="61"/>
      <c r="FC187" s="60">
        <f>SUM(FC175:FC186)</f>
        <v>0</v>
      </c>
      <c r="FD187" s="37">
        <f>SUM(FD175:FD186)</f>
        <v>0</v>
      </c>
      <c r="FE187" s="61"/>
      <c r="FF187" s="60">
        <f>SUM(FF175:FF186)</f>
        <v>143.33700000000002</v>
      </c>
      <c r="FG187" s="37">
        <f>SUM(FG175:FG186)</f>
        <v>1450.1899999999998</v>
      </c>
      <c r="FH187" s="61"/>
      <c r="FI187" s="60">
        <f>SUM(FI175:FI186)</f>
        <v>0</v>
      </c>
      <c r="FJ187" s="37">
        <f>SUM(FJ175:FJ186)</f>
        <v>0</v>
      </c>
      <c r="FK187" s="61"/>
      <c r="FL187" s="60">
        <f t="shared" ref="FL187:FM187" si="446">SUM(FL175:FL186)</f>
        <v>0</v>
      </c>
      <c r="FM187" s="37">
        <f t="shared" si="446"/>
        <v>0</v>
      </c>
      <c r="FN187" s="61"/>
      <c r="FO187" s="60">
        <f>SUM(FO175:FO186)</f>
        <v>0</v>
      </c>
      <c r="FP187" s="37">
        <f>SUM(FP175:FP186)</f>
        <v>0</v>
      </c>
      <c r="FQ187" s="61"/>
      <c r="FR187" s="60">
        <f>SUM(FR175:FR186)</f>
        <v>212.31</v>
      </c>
      <c r="FS187" s="37">
        <f>SUM(FS175:FS186)</f>
        <v>4709.5200000000004</v>
      </c>
      <c r="FT187" s="61"/>
      <c r="FU187" s="60">
        <f>SUM(FU175:FU186)</f>
        <v>0</v>
      </c>
      <c r="FV187" s="37">
        <f>SUM(FV175:FV186)</f>
        <v>0</v>
      </c>
      <c r="FW187" s="61"/>
      <c r="FX187" s="60">
        <f>SUM(FX175:FX186)</f>
        <v>720</v>
      </c>
      <c r="FY187" s="37">
        <f>SUM(FY175:FY186)</f>
        <v>12471.119999999999</v>
      </c>
      <c r="FZ187" s="61"/>
      <c r="GA187" s="60">
        <f>SUM(GA175:GA186)</f>
        <v>28.540000000000003</v>
      </c>
      <c r="GB187" s="37">
        <f>SUM(GB175:GB186)</f>
        <v>304.92</v>
      </c>
      <c r="GC187" s="61"/>
      <c r="GD187" s="60">
        <f>SUM(GD175:GD186)</f>
        <v>0</v>
      </c>
      <c r="GE187" s="37">
        <f>SUM(GE175:GE186)</f>
        <v>0</v>
      </c>
      <c r="GF187" s="61"/>
      <c r="GG187" s="60">
        <f>SUM(GG175:GG186)</f>
        <v>0</v>
      </c>
      <c r="GH187" s="37">
        <f>SUM(GH175:GH186)</f>
        <v>0</v>
      </c>
      <c r="GI187" s="61"/>
      <c r="GJ187" s="60">
        <f>SUM(GJ175:GJ186)</f>
        <v>0</v>
      </c>
      <c r="GK187" s="37">
        <f>SUM(GK175:GK186)</f>
        <v>0</v>
      </c>
      <c r="GL187" s="61"/>
      <c r="GM187" s="60">
        <f>SUM(GM175:GM186)</f>
        <v>0</v>
      </c>
      <c r="GN187" s="37">
        <f>SUM(GN175:GN186)</f>
        <v>0</v>
      </c>
      <c r="GO187" s="61"/>
      <c r="GP187" s="60">
        <f t="shared" ref="GP187:GQ187" si="447">SUM(GP175:GP186)</f>
        <v>0</v>
      </c>
      <c r="GQ187" s="37">
        <f t="shared" si="447"/>
        <v>0</v>
      </c>
      <c r="GR187" s="61"/>
      <c r="GS187" s="60">
        <f>SUM(GS175:GS186)</f>
        <v>774.97399999999993</v>
      </c>
      <c r="GT187" s="37">
        <f>SUM(GT175:GT186)</f>
        <v>5303.37</v>
      </c>
      <c r="GU187" s="61"/>
      <c r="GV187" s="60">
        <f>SUM(GV175:GV186)</f>
        <v>0</v>
      </c>
      <c r="GW187" s="37">
        <f>SUM(GW175:GW186)</f>
        <v>0</v>
      </c>
      <c r="GX187" s="61"/>
      <c r="GY187" s="60">
        <f>SUM(GY175:GY186)</f>
        <v>728350.75499999989</v>
      </c>
      <c r="GZ187" s="37">
        <f>SUM(GZ175:GZ186)</f>
        <v>3993553.6900000009</v>
      </c>
      <c r="HA187" s="61"/>
      <c r="HB187" s="60">
        <f t="shared" ref="HB187:HC187" si="448">SUM(HB175:HB186)</f>
        <v>0</v>
      </c>
      <c r="HC187" s="37">
        <f t="shared" si="448"/>
        <v>0</v>
      </c>
      <c r="HD187" s="61"/>
      <c r="HE187" s="60"/>
      <c r="HF187" s="37"/>
      <c r="HG187" s="61"/>
      <c r="HH187" s="60">
        <f>SUM(HH175:HH186)</f>
        <v>2.41</v>
      </c>
      <c r="HI187" s="37">
        <f>SUM(HI175:HI186)</f>
        <v>14.06</v>
      </c>
      <c r="HJ187" s="61"/>
      <c r="HK187" s="60">
        <f>SUM(HK175:HK186)</f>
        <v>0.01</v>
      </c>
      <c r="HL187" s="37">
        <f>SUM(HL175:HL186)</f>
        <v>0.05</v>
      </c>
      <c r="HM187" s="61"/>
      <c r="HN187" s="60">
        <f>SUM(HN175:HN186)</f>
        <v>625.05499999999995</v>
      </c>
      <c r="HO187" s="37">
        <f>SUM(HO175:HO186)</f>
        <v>7750.85</v>
      </c>
      <c r="HP187" s="61"/>
      <c r="HQ187" s="60">
        <f>SUM(HQ175:HQ186)</f>
        <v>8870.2999999999993</v>
      </c>
      <c r="HR187" s="37">
        <f>SUM(HR175:HR186)</f>
        <v>175887.18</v>
      </c>
      <c r="HS187" s="61"/>
      <c r="HT187" s="60">
        <f>SUM(HT175:HT186)</f>
        <v>0.55200000000000005</v>
      </c>
      <c r="HU187" s="37">
        <f>SUM(HU175:HU186)</f>
        <v>30.5</v>
      </c>
      <c r="HV187" s="61"/>
      <c r="HW187" s="60">
        <f>SUM(HW175:HW186)</f>
        <v>2121.1900000000005</v>
      </c>
      <c r="HX187" s="37">
        <f>SUM(HX175:HX186)</f>
        <v>15362.29</v>
      </c>
      <c r="HY187" s="61"/>
      <c r="HZ187" s="60">
        <v>154.541</v>
      </c>
      <c r="IA187" s="37">
        <v>1364.77</v>
      </c>
      <c r="IB187" s="61"/>
      <c r="IC187" s="60">
        <f>SUM(IC175:IC186)</f>
        <v>1259.75</v>
      </c>
      <c r="ID187" s="37">
        <f>SUM(ID175:ID186)</f>
        <v>8071.4299999999994</v>
      </c>
      <c r="IE187" s="61"/>
      <c r="IF187" s="60">
        <f>SUM(IF175:IF186)</f>
        <v>6107.2380000000012</v>
      </c>
      <c r="IG187" s="37">
        <f>SUM(IG175:IG186)</f>
        <v>45512.799999999996</v>
      </c>
      <c r="IH187" s="61"/>
      <c r="II187" s="60">
        <f>SUM(II175:II186)</f>
        <v>0</v>
      </c>
      <c r="IJ187" s="37">
        <f>SUM(IJ175:IJ186)</f>
        <v>0</v>
      </c>
      <c r="IK187" s="61"/>
      <c r="IL187" s="60">
        <f>SUM(IL175:IL186)</f>
        <v>0</v>
      </c>
      <c r="IM187" s="37">
        <f>SUM(IM175:IM186)</f>
        <v>0</v>
      </c>
      <c r="IN187" s="61"/>
      <c r="IO187" s="60">
        <f>SUM(IO175:IO186)</f>
        <v>0</v>
      </c>
      <c r="IP187" s="37">
        <f>SUM(IP175:IP186)</f>
        <v>0</v>
      </c>
      <c r="IQ187" s="61"/>
      <c r="IR187" s="38">
        <f t="shared" si="251"/>
        <v>943949.30299999996</v>
      </c>
      <c r="IS187" s="61">
        <f t="shared" si="252"/>
        <v>6127687.7399999984</v>
      </c>
    </row>
    <row r="188" spans="1:253" x14ac:dyDescent="0.3">
      <c r="A188" s="54">
        <v>2018</v>
      </c>
      <c r="B188" s="50" t="s">
        <v>5</v>
      </c>
      <c r="C188" s="57">
        <v>0</v>
      </c>
      <c r="D188" s="5">
        <v>0</v>
      </c>
      <c r="E188" s="58">
        <v>0</v>
      </c>
      <c r="F188" s="57"/>
      <c r="G188" s="5"/>
      <c r="H188" s="58"/>
      <c r="I188" s="57">
        <v>0</v>
      </c>
      <c r="J188" s="5">
        <v>0</v>
      </c>
      <c r="K188" s="58">
        <v>0</v>
      </c>
      <c r="L188" s="57">
        <v>72</v>
      </c>
      <c r="M188" s="5">
        <v>839.58</v>
      </c>
      <c r="N188" s="58">
        <f t="shared" ref="N188:N199" si="449">M188/L188*1000</f>
        <v>11660.833333333334</v>
      </c>
      <c r="O188" s="57">
        <v>0</v>
      </c>
      <c r="P188" s="5">
        <v>0</v>
      </c>
      <c r="Q188" s="58">
        <v>0</v>
      </c>
      <c r="R188" s="57">
        <v>2.5</v>
      </c>
      <c r="S188" s="5">
        <v>12.53</v>
      </c>
      <c r="T188" s="58">
        <f t="shared" ref="T188:T199" si="450">S188/R188*1000</f>
        <v>5012</v>
      </c>
      <c r="U188" s="57">
        <v>0</v>
      </c>
      <c r="V188" s="5">
        <v>0</v>
      </c>
      <c r="W188" s="58">
        <v>0</v>
      </c>
      <c r="X188" s="57">
        <v>0</v>
      </c>
      <c r="Y188" s="5">
        <v>0</v>
      </c>
      <c r="Z188" s="58">
        <f t="shared" ref="Z188:Z199" si="451">IF(X188=0,0,Y188/X188*1000)</f>
        <v>0</v>
      </c>
      <c r="AA188" s="57">
        <v>0</v>
      </c>
      <c r="AB188" s="5">
        <v>0</v>
      </c>
      <c r="AC188" s="58">
        <v>0</v>
      </c>
      <c r="AD188" s="57">
        <v>0</v>
      </c>
      <c r="AE188" s="5">
        <v>0</v>
      </c>
      <c r="AF188" s="58">
        <v>0</v>
      </c>
      <c r="AG188" s="57">
        <v>0</v>
      </c>
      <c r="AH188" s="5">
        <v>0</v>
      </c>
      <c r="AI188" s="58">
        <v>0</v>
      </c>
      <c r="AJ188" s="57">
        <v>0</v>
      </c>
      <c r="AK188" s="5">
        <v>0</v>
      </c>
      <c r="AL188" s="58">
        <v>0</v>
      </c>
      <c r="AM188" s="57">
        <v>0</v>
      </c>
      <c r="AN188" s="5">
        <v>0</v>
      </c>
      <c r="AO188" s="58">
        <v>0</v>
      </c>
      <c r="AP188" s="57">
        <v>0</v>
      </c>
      <c r="AQ188" s="5">
        <v>0</v>
      </c>
      <c r="AR188" s="58">
        <v>0</v>
      </c>
      <c r="AS188" s="57">
        <v>0</v>
      </c>
      <c r="AT188" s="5">
        <v>0</v>
      </c>
      <c r="AU188" s="58">
        <v>0</v>
      </c>
      <c r="AV188" s="57">
        <v>14.465</v>
      </c>
      <c r="AW188" s="5">
        <v>247.49</v>
      </c>
      <c r="AX188" s="58">
        <f t="shared" ref="AX188:AX199" si="452">AW188/AV188*1000</f>
        <v>17109.574835810577</v>
      </c>
      <c r="AY188" s="57"/>
      <c r="AZ188" s="5"/>
      <c r="BA188" s="58"/>
      <c r="BB188" s="57">
        <v>0</v>
      </c>
      <c r="BC188" s="5">
        <v>0</v>
      </c>
      <c r="BD188" s="58">
        <f t="shared" ref="BD188:BD199" si="453">IF(BB188=0,0,BC188/BB188*1000)</f>
        <v>0</v>
      </c>
      <c r="BE188" s="57"/>
      <c r="BF188" s="5"/>
      <c r="BG188" s="58"/>
      <c r="BH188" s="57">
        <v>0</v>
      </c>
      <c r="BI188" s="5">
        <v>0</v>
      </c>
      <c r="BJ188" s="58">
        <v>0</v>
      </c>
      <c r="BK188" s="57">
        <v>20.2</v>
      </c>
      <c r="BL188" s="5">
        <v>69.47</v>
      </c>
      <c r="BM188" s="58">
        <f t="shared" ref="BM188:BM194" si="454">BL188/BK188*1000</f>
        <v>3439.1089108910892</v>
      </c>
      <c r="BN188" s="57">
        <v>0</v>
      </c>
      <c r="BO188" s="5">
        <v>0</v>
      </c>
      <c r="BP188" s="58">
        <v>0</v>
      </c>
      <c r="BQ188" s="57">
        <v>0</v>
      </c>
      <c r="BR188" s="5">
        <v>0</v>
      </c>
      <c r="BS188" s="58">
        <v>0</v>
      </c>
      <c r="BT188" s="57">
        <v>4.2000000000000003E-2</v>
      </c>
      <c r="BU188" s="5">
        <v>1</v>
      </c>
      <c r="BV188" s="58">
        <f t="shared" ref="BV188:BV198" si="455">BU188/BT188*1000</f>
        <v>23809.523809523806</v>
      </c>
      <c r="BW188" s="57">
        <v>0</v>
      </c>
      <c r="BX188" s="5">
        <v>0</v>
      </c>
      <c r="BY188" s="58">
        <v>0</v>
      </c>
      <c r="BZ188" s="57">
        <v>0</v>
      </c>
      <c r="CA188" s="5">
        <v>0</v>
      </c>
      <c r="CB188" s="58">
        <v>0</v>
      </c>
      <c r="CC188" s="57">
        <v>11393.514999999999</v>
      </c>
      <c r="CD188" s="5">
        <v>20732.37</v>
      </c>
      <c r="CE188" s="58">
        <f t="shared" ref="CE188:CE194" si="456">CD188/CC188*1000</f>
        <v>1819.6640808389686</v>
      </c>
      <c r="CF188" s="57">
        <v>14588.183000000001</v>
      </c>
      <c r="CG188" s="5">
        <v>108745.66</v>
      </c>
      <c r="CH188" s="58">
        <f t="shared" ref="CH188:CH199" si="457">CG188/CF188*1000</f>
        <v>7454.3663182728105</v>
      </c>
      <c r="CI188" s="57">
        <v>0</v>
      </c>
      <c r="CJ188" s="5">
        <v>0</v>
      </c>
      <c r="CK188" s="58">
        <v>0</v>
      </c>
      <c r="CL188" s="57">
        <v>0.108</v>
      </c>
      <c r="CM188" s="5">
        <v>2.3199999999999998</v>
      </c>
      <c r="CN188" s="58">
        <f t="shared" ref="CN188" si="458">CM188/CL188*1000</f>
        <v>21481.481481481482</v>
      </c>
      <c r="CO188" s="57">
        <v>0</v>
      </c>
      <c r="CP188" s="5">
        <v>0</v>
      </c>
      <c r="CQ188" s="58">
        <v>0</v>
      </c>
      <c r="CR188" s="57">
        <v>53.182000000000002</v>
      </c>
      <c r="CS188" s="5">
        <v>688.93</v>
      </c>
      <c r="CT188" s="58">
        <f t="shared" ref="CT188:CT199" si="459">CS188/CR188*1000</f>
        <v>12954.195028393064</v>
      </c>
      <c r="CU188" s="57">
        <v>0</v>
      </c>
      <c r="CV188" s="5">
        <v>0</v>
      </c>
      <c r="CW188" s="58">
        <v>0</v>
      </c>
      <c r="CX188" s="57">
        <v>0</v>
      </c>
      <c r="CY188" s="5">
        <v>0</v>
      </c>
      <c r="CZ188" s="58">
        <v>0</v>
      </c>
      <c r="DA188" s="57">
        <v>5.1130000000000004</v>
      </c>
      <c r="DB188" s="5">
        <v>122.9</v>
      </c>
      <c r="DC188" s="58">
        <f t="shared" ref="DC188:DC199" si="460">DB188/DA188*1000</f>
        <v>24036.769020144729</v>
      </c>
      <c r="DD188" s="57">
        <v>0</v>
      </c>
      <c r="DE188" s="5">
        <v>0</v>
      </c>
      <c r="DF188" s="58">
        <v>0</v>
      </c>
      <c r="DG188" s="57">
        <v>0</v>
      </c>
      <c r="DH188" s="5">
        <v>0</v>
      </c>
      <c r="DI188" s="58">
        <v>0</v>
      </c>
      <c r="DJ188" s="57">
        <v>0</v>
      </c>
      <c r="DK188" s="5">
        <v>0</v>
      </c>
      <c r="DL188" s="58">
        <v>0</v>
      </c>
      <c r="DM188" s="57">
        <v>13</v>
      </c>
      <c r="DN188" s="5">
        <v>9.48</v>
      </c>
      <c r="DO188" s="58">
        <f t="shared" ref="DO188:DO198" si="461">DN188/DM188*1000</f>
        <v>729.23076923076928</v>
      </c>
      <c r="DP188" s="57">
        <v>0</v>
      </c>
      <c r="DQ188" s="5">
        <v>0</v>
      </c>
      <c r="DR188" s="58">
        <v>0</v>
      </c>
      <c r="DS188" s="57">
        <v>0</v>
      </c>
      <c r="DT188" s="5">
        <v>0</v>
      </c>
      <c r="DU188" s="58">
        <v>0</v>
      </c>
      <c r="DV188" s="57">
        <v>0</v>
      </c>
      <c r="DW188" s="5">
        <v>0</v>
      </c>
      <c r="DX188" s="58">
        <v>0</v>
      </c>
      <c r="DY188" s="57">
        <v>0</v>
      </c>
      <c r="DZ188" s="5">
        <v>0</v>
      </c>
      <c r="EA188" s="58">
        <v>0</v>
      </c>
      <c r="EB188" s="57">
        <v>0</v>
      </c>
      <c r="EC188" s="5">
        <v>0</v>
      </c>
      <c r="ED188" s="58">
        <v>0</v>
      </c>
      <c r="EE188" s="57">
        <v>100</v>
      </c>
      <c r="EF188" s="5">
        <v>2443.61</v>
      </c>
      <c r="EG188" s="58">
        <f t="shared" ref="EG188:EG197" si="462">EF188/EE188*1000</f>
        <v>24436.1</v>
      </c>
      <c r="EH188" s="57">
        <v>0</v>
      </c>
      <c r="EI188" s="5">
        <v>0</v>
      </c>
      <c r="EJ188" s="58">
        <v>0</v>
      </c>
      <c r="EK188" s="57">
        <v>0</v>
      </c>
      <c r="EL188" s="5">
        <v>0</v>
      </c>
      <c r="EM188" s="58">
        <v>0</v>
      </c>
      <c r="EN188" s="57">
        <v>0</v>
      </c>
      <c r="EO188" s="5">
        <v>0</v>
      </c>
      <c r="EP188" s="58">
        <v>0</v>
      </c>
      <c r="EQ188" s="57">
        <v>270.39999999999998</v>
      </c>
      <c r="ER188" s="5">
        <v>2184.84</v>
      </c>
      <c r="ES188" s="58">
        <f t="shared" ref="ES188:ES199" si="463">ER188/EQ188*1000</f>
        <v>8080.0295857988167</v>
      </c>
      <c r="ET188" s="57">
        <v>0</v>
      </c>
      <c r="EU188" s="5">
        <v>0</v>
      </c>
      <c r="EV188" s="58">
        <v>0</v>
      </c>
      <c r="EW188" s="57">
        <v>0</v>
      </c>
      <c r="EX188" s="5">
        <v>0</v>
      </c>
      <c r="EY188" s="58">
        <v>0</v>
      </c>
      <c r="EZ188" s="57"/>
      <c r="FA188" s="5"/>
      <c r="FB188" s="58"/>
      <c r="FC188" s="57">
        <v>0</v>
      </c>
      <c r="FD188" s="5">
        <v>0</v>
      </c>
      <c r="FE188" s="58">
        <v>0</v>
      </c>
      <c r="FF188" s="57">
        <v>50</v>
      </c>
      <c r="FG188" s="5">
        <v>464.32</v>
      </c>
      <c r="FH188" s="58">
        <f t="shared" ref="FH188:FH199" si="464">FG188/FF188*1000</f>
        <v>9286.4</v>
      </c>
      <c r="FI188" s="57">
        <v>0</v>
      </c>
      <c r="FJ188" s="5">
        <v>0</v>
      </c>
      <c r="FK188" s="58">
        <v>0</v>
      </c>
      <c r="FL188" s="57">
        <v>0</v>
      </c>
      <c r="FM188" s="5">
        <v>0</v>
      </c>
      <c r="FN188" s="58">
        <f t="shared" ref="FN188:FN199" si="465">IF(FL188=0,0,FM188/FL188*1000)</f>
        <v>0</v>
      </c>
      <c r="FO188" s="57">
        <v>0</v>
      </c>
      <c r="FP188" s="5">
        <v>0</v>
      </c>
      <c r="FQ188" s="58">
        <v>0</v>
      </c>
      <c r="FR188" s="57">
        <v>0</v>
      </c>
      <c r="FS188" s="5">
        <v>0</v>
      </c>
      <c r="FT188" s="58">
        <v>0</v>
      </c>
      <c r="FU188" s="57">
        <v>0</v>
      </c>
      <c r="FV188" s="5">
        <v>0</v>
      </c>
      <c r="FW188" s="58">
        <v>0</v>
      </c>
      <c r="FX188" s="57">
        <v>0</v>
      </c>
      <c r="FY188" s="5">
        <v>0</v>
      </c>
      <c r="FZ188" s="58">
        <v>0</v>
      </c>
      <c r="GA188" s="57">
        <v>0</v>
      </c>
      <c r="GB188" s="5">
        <v>0</v>
      </c>
      <c r="GC188" s="58">
        <v>0</v>
      </c>
      <c r="GD188" s="57">
        <v>0</v>
      </c>
      <c r="GE188" s="5">
        <v>0</v>
      </c>
      <c r="GF188" s="58">
        <v>0</v>
      </c>
      <c r="GG188" s="57">
        <v>0</v>
      </c>
      <c r="GH188" s="5">
        <v>0</v>
      </c>
      <c r="GI188" s="58">
        <v>0</v>
      </c>
      <c r="GJ188" s="57">
        <v>0</v>
      </c>
      <c r="GK188" s="5">
        <v>0</v>
      </c>
      <c r="GL188" s="58">
        <v>0</v>
      </c>
      <c r="GM188" s="57">
        <v>0</v>
      </c>
      <c r="GN188" s="5">
        <v>0</v>
      </c>
      <c r="GO188" s="58">
        <v>0</v>
      </c>
      <c r="GP188" s="57">
        <v>0</v>
      </c>
      <c r="GQ188" s="5">
        <v>0</v>
      </c>
      <c r="GR188" s="58">
        <f t="shared" ref="GR188:GR199" si="466">IF(GP188=0,0,GQ188/GP188*1000)</f>
        <v>0</v>
      </c>
      <c r="GS188" s="57">
        <v>10</v>
      </c>
      <c r="GT188" s="5">
        <v>256.06</v>
      </c>
      <c r="GU188" s="58">
        <f t="shared" ref="GU188:GU198" si="467">GT188/GS188*1000</f>
        <v>25606</v>
      </c>
      <c r="GV188" s="57">
        <v>0</v>
      </c>
      <c r="GW188" s="5">
        <v>0</v>
      </c>
      <c r="GX188" s="58">
        <v>0</v>
      </c>
      <c r="GY188" s="57">
        <v>35933.843000000001</v>
      </c>
      <c r="GZ188" s="5">
        <v>192109.78</v>
      </c>
      <c r="HA188" s="58">
        <f t="shared" ref="HA188:HA199" si="468">GZ188/GY188*1000</f>
        <v>5346.2074735507686</v>
      </c>
      <c r="HB188" s="57">
        <v>0</v>
      </c>
      <c r="HC188" s="5">
        <v>0</v>
      </c>
      <c r="HD188" s="58">
        <f t="shared" ref="HD188:HD199" si="469">IF(HB188=0,0,HC188/HB188*1000)</f>
        <v>0</v>
      </c>
      <c r="HE188" s="57"/>
      <c r="HF188" s="5"/>
      <c r="HG188" s="58"/>
      <c r="HH188" s="57">
        <v>1.7529999999999999</v>
      </c>
      <c r="HI188" s="5">
        <v>21.16</v>
      </c>
      <c r="HJ188" s="58">
        <f t="shared" ref="HJ188:HJ198" si="470">HI188/HH188*1000</f>
        <v>12070.735881346265</v>
      </c>
      <c r="HK188" s="57">
        <v>0</v>
      </c>
      <c r="HL188" s="5">
        <v>0</v>
      </c>
      <c r="HM188" s="58">
        <v>0</v>
      </c>
      <c r="HN188" s="57">
        <v>0</v>
      </c>
      <c r="HO188" s="5">
        <v>0</v>
      </c>
      <c r="HP188" s="58">
        <v>0</v>
      </c>
      <c r="HQ188" s="57">
        <v>0</v>
      </c>
      <c r="HR188" s="5">
        <v>0</v>
      </c>
      <c r="HS188" s="58">
        <v>0</v>
      </c>
      <c r="HT188" s="57">
        <v>5.0999999999999997E-2</v>
      </c>
      <c r="HU188" s="5">
        <v>3.39</v>
      </c>
      <c r="HV188" s="58">
        <f t="shared" ref="HV188:HV199" si="471">HU188/HT188*1000</f>
        <v>66470.588235294126</v>
      </c>
      <c r="HW188" s="57">
        <v>290.166</v>
      </c>
      <c r="HX188" s="5">
        <v>8368.49</v>
      </c>
      <c r="HY188" s="58">
        <f t="shared" ref="HY188:HY199" si="472">HX188/HW188*1000</f>
        <v>28840.353452851126</v>
      </c>
      <c r="HZ188" s="57">
        <v>10.212</v>
      </c>
      <c r="IA188" s="5">
        <v>110.21</v>
      </c>
      <c r="IB188" s="58">
        <v>10792.205248726988</v>
      </c>
      <c r="IC188" s="57">
        <v>96</v>
      </c>
      <c r="ID188" s="5">
        <v>620.88</v>
      </c>
      <c r="IE188" s="58">
        <f t="shared" ref="IE188:IE198" si="473">ID188/IC188*1000</f>
        <v>6467.5</v>
      </c>
      <c r="IF188" s="57">
        <v>381.346</v>
      </c>
      <c r="IG188" s="5">
        <v>3482.42</v>
      </c>
      <c r="IH188" s="58">
        <f t="shared" ref="IH188:IH199" si="474">IG188/IF188*1000</f>
        <v>9131.9169468147029</v>
      </c>
      <c r="II188" s="57">
        <v>0</v>
      </c>
      <c r="IJ188" s="5">
        <v>0</v>
      </c>
      <c r="IK188" s="58">
        <v>0</v>
      </c>
      <c r="IL188" s="57">
        <v>0</v>
      </c>
      <c r="IM188" s="5">
        <v>0</v>
      </c>
      <c r="IN188" s="58">
        <v>0</v>
      </c>
      <c r="IO188" s="57">
        <v>0</v>
      </c>
      <c r="IP188" s="5">
        <v>0</v>
      </c>
      <c r="IQ188" s="58">
        <v>0</v>
      </c>
      <c r="IR188" s="14">
        <f t="shared" si="251"/>
        <v>63306.078999999998</v>
      </c>
      <c r="IS188" s="58">
        <f t="shared" si="252"/>
        <v>341536.89</v>
      </c>
    </row>
    <row r="189" spans="1:253" x14ac:dyDescent="0.3">
      <c r="A189" s="54">
        <v>2018</v>
      </c>
      <c r="B189" s="50" t="s">
        <v>6</v>
      </c>
      <c r="C189" s="57">
        <v>0</v>
      </c>
      <c r="D189" s="5">
        <v>0</v>
      </c>
      <c r="E189" s="58">
        <v>0</v>
      </c>
      <c r="F189" s="57"/>
      <c r="G189" s="5"/>
      <c r="H189" s="58"/>
      <c r="I189" s="57">
        <v>0</v>
      </c>
      <c r="J189" s="5">
        <v>0</v>
      </c>
      <c r="K189" s="58">
        <v>0</v>
      </c>
      <c r="L189" s="57">
        <v>143</v>
      </c>
      <c r="M189" s="5">
        <v>1539.17</v>
      </c>
      <c r="N189" s="58">
        <f t="shared" si="449"/>
        <v>10763.426573426575</v>
      </c>
      <c r="O189" s="57">
        <v>0</v>
      </c>
      <c r="P189" s="5">
        <v>0</v>
      </c>
      <c r="Q189" s="58">
        <v>0</v>
      </c>
      <c r="R189" s="57">
        <v>1.4</v>
      </c>
      <c r="S189" s="5">
        <v>4.3600000000000003</v>
      </c>
      <c r="T189" s="58">
        <f t="shared" si="450"/>
        <v>3114.2857142857147</v>
      </c>
      <c r="U189" s="57">
        <v>0</v>
      </c>
      <c r="V189" s="5">
        <v>0</v>
      </c>
      <c r="W189" s="58">
        <v>0</v>
      </c>
      <c r="X189" s="57">
        <v>0</v>
      </c>
      <c r="Y189" s="5">
        <v>0</v>
      </c>
      <c r="Z189" s="58">
        <f t="shared" si="451"/>
        <v>0</v>
      </c>
      <c r="AA189" s="57">
        <v>0</v>
      </c>
      <c r="AB189" s="5">
        <v>0</v>
      </c>
      <c r="AC189" s="58">
        <v>0</v>
      </c>
      <c r="AD189" s="57">
        <v>4.5</v>
      </c>
      <c r="AE189" s="5">
        <v>52.98</v>
      </c>
      <c r="AF189" s="58">
        <f t="shared" ref="AF189:AF199" si="475">AE189/AD189*1000</f>
        <v>11773.333333333334</v>
      </c>
      <c r="AG189" s="57">
        <v>0</v>
      </c>
      <c r="AH189" s="5">
        <v>0</v>
      </c>
      <c r="AI189" s="58">
        <v>0</v>
      </c>
      <c r="AJ189" s="57">
        <v>0</v>
      </c>
      <c r="AK189" s="5">
        <v>0</v>
      </c>
      <c r="AL189" s="58">
        <v>0</v>
      </c>
      <c r="AM189" s="57">
        <v>0</v>
      </c>
      <c r="AN189" s="5">
        <v>0</v>
      </c>
      <c r="AO189" s="58">
        <v>0</v>
      </c>
      <c r="AP189" s="57">
        <v>0</v>
      </c>
      <c r="AQ189" s="5">
        <v>0</v>
      </c>
      <c r="AR189" s="58">
        <v>0</v>
      </c>
      <c r="AS189" s="57">
        <v>0</v>
      </c>
      <c r="AT189" s="5">
        <v>0</v>
      </c>
      <c r="AU189" s="58">
        <v>0</v>
      </c>
      <c r="AV189" s="57">
        <v>217.13300000000001</v>
      </c>
      <c r="AW189" s="5">
        <v>3127.06</v>
      </c>
      <c r="AX189" s="58">
        <f t="shared" si="452"/>
        <v>14401.587966822177</v>
      </c>
      <c r="AY189" s="57"/>
      <c r="AZ189" s="5"/>
      <c r="BA189" s="58"/>
      <c r="BB189" s="57">
        <v>0</v>
      </c>
      <c r="BC189" s="5">
        <v>0</v>
      </c>
      <c r="BD189" s="58">
        <f t="shared" si="453"/>
        <v>0</v>
      </c>
      <c r="BE189" s="57"/>
      <c r="BF189" s="5"/>
      <c r="BG189" s="58"/>
      <c r="BH189" s="57">
        <v>0</v>
      </c>
      <c r="BI189" s="5">
        <v>0</v>
      </c>
      <c r="BJ189" s="58">
        <v>0</v>
      </c>
      <c r="BK189" s="57">
        <v>1.76</v>
      </c>
      <c r="BL189" s="5">
        <v>17.78</v>
      </c>
      <c r="BM189" s="58">
        <f t="shared" si="454"/>
        <v>10102.272727272728</v>
      </c>
      <c r="BN189" s="57">
        <v>0</v>
      </c>
      <c r="BO189" s="5">
        <v>0</v>
      </c>
      <c r="BP189" s="58">
        <v>0</v>
      </c>
      <c r="BQ189" s="57">
        <v>0</v>
      </c>
      <c r="BR189" s="5">
        <v>0</v>
      </c>
      <c r="BS189" s="58">
        <v>0</v>
      </c>
      <c r="BT189" s="57">
        <v>7.1999999999999995E-2</v>
      </c>
      <c r="BU189" s="5">
        <v>1.66</v>
      </c>
      <c r="BV189" s="58">
        <f t="shared" si="455"/>
        <v>23055.555555555558</v>
      </c>
      <c r="BW189" s="57">
        <v>0</v>
      </c>
      <c r="BX189" s="5">
        <v>0</v>
      </c>
      <c r="BY189" s="58">
        <v>0</v>
      </c>
      <c r="BZ189" s="57">
        <v>0</v>
      </c>
      <c r="CA189" s="5">
        <v>0</v>
      </c>
      <c r="CB189" s="58">
        <v>0</v>
      </c>
      <c r="CC189" s="57">
        <v>1889.5</v>
      </c>
      <c r="CD189" s="5">
        <v>58160.6</v>
      </c>
      <c r="CE189" s="58">
        <f t="shared" si="456"/>
        <v>30780.947340566287</v>
      </c>
      <c r="CF189" s="57">
        <v>11062.752</v>
      </c>
      <c r="CG189" s="5">
        <v>104936</v>
      </c>
      <c r="CH189" s="58">
        <f t="shared" si="457"/>
        <v>9485.5240359722411</v>
      </c>
      <c r="CI189" s="57">
        <v>0</v>
      </c>
      <c r="CJ189" s="5">
        <v>0</v>
      </c>
      <c r="CK189" s="58">
        <v>0</v>
      </c>
      <c r="CL189" s="57">
        <v>0</v>
      </c>
      <c r="CM189" s="5">
        <v>0</v>
      </c>
      <c r="CN189" s="58">
        <v>0</v>
      </c>
      <c r="CO189" s="57">
        <v>0</v>
      </c>
      <c r="CP189" s="5">
        <v>0</v>
      </c>
      <c r="CQ189" s="58">
        <v>0</v>
      </c>
      <c r="CR189" s="57">
        <v>201.23599999999999</v>
      </c>
      <c r="CS189" s="5">
        <v>2434.0500000000002</v>
      </c>
      <c r="CT189" s="58">
        <f t="shared" si="459"/>
        <v>12095.49981116699</v>
      </c>
      <c r="CU189" s="57">
        <v>0</v>
      </c>
      <c r="CV189" s="5">
        <v>0</v>
      </c>
      <c r="CW189" s="58">
        <v>0</v>
      </c>
      <c r="CX189" s="57">
        <v>0</v>
      </c>
      <c r="CY189" s="5">
        <v>0</v>
      </c>
      <c r="CZ189" s="58">
        <v>0</v>
      </c>
      <c r="DA189" s="57">
        <v>0</v>
      </c>
      <c r="DB189" s="5">
        <v>0</v>
      </c>
      <c r="DC189" s="58">
        <v>0</v>
      </c>
      <c r="DD189" s="57">
        <v>0</v>
      </c>
      <c r="DE189" s="5">
        <v>0</v>
      </c>
      <c r="DF189" s="58">
        <v>0</v>
      </c>
      <c r="DG189" s="57">
        <v>1.5209999999999999</v>
      </c>
      <c r="DH189" s="5">
        <v>28.05</v>
      </c>
      <c r="DI189" s="58">
        <f t="shared" ref="DI189:DI194" si="476">DH189/DG189*1000</f>
        <v>18441.814595660751</v>
      </c>
      <c r="DJ189" s="57">
        <v>0</v>
      </c>
      <c r="DK189" s="5">
        <v>0</v>
      </c>
      <c r="DL189" s="58">
        <v>0</v>
      </c>
      <c r="DM189" s="57">
        <v>0</v>
      </c>
      <c r="DN189" s="5">
        <v>0</v>
      </c>
      <c r="DO189" s="58">
        <v>0</v>
      </c>
      <c r="DP189" s="57">
        <v>0</v>
      </c>
      <c r="DQ189" s="5">
        <v>0</v>
      </c>
      <c r="DR189" s="58">
        <v>0</v>
      </c>
      <c r="DS189" s="57">
        <v>0</v>
      </c>
      <c r="DT189" s="5">
        <v>0</v>
      </c>
      <c r="DU189" s="58">
        <v>0</v>
      </c>
      <c r="DV189" s="57">
        <v>0</v>
      </c>
      <c r="DW189" s="5">
        <v>0</v>
      </c>
      <c r="DX189" s="58">
        <v>0</v>
      </c>
      <c r="DY189" s="57">
        <v>0</v>
      </c>
      <c r="DZ189" s="5">
        <v>0</v>
      </c>
      <c r="EA189" s="58">
        <v>0</v>
      </c>
      <c r="EB189" s="57">
        <v>0</v>
      </c>
      <c r="EC189" s="5">
        <v>0</v>
      </c>
      <c r="ED189" s="58">
        <v>0</v>
      </c>
      <c r="EE189" s="57">
        <v>50</v>
      </c>
      <c r="EF189" s="5">
        <v>1163.97</v>
      </c>
      <c r="EG189" s="58">
        <f t="shared" si="462"/>
        <v>23279.399999999998</v>
      </c>
      <c r="EH189" s="57">
        <v>0</v>
      </c>
      <c r="EI189" s="5">
        <v>0</v>
      </c>
      <c r="EJ189" s="58">
        <v>0</v>
      </c>
      <c r="EK189" s="57">
        <v>0</v>
      </c>
      <c r="EL189" s="5">
        <v>0</v>
      </c>
      <c r="EM189" s="58">
        <v>0</v>
      </c>
      <c r="EN189" s="57">
        <v>0.106</v>
      </c>
      <c r="EO189" s="5">
        <v>0.46</v>
      </c>
      <c r="EP189" s="58">
        <f t="shared" ref="EP189" si="477">EO189/EN189*1000</f>
        <v>4339.6226415094343</v>
      </c>
      <c r="EQ189" s="57">
        <v>717.65</v>
      </c>
      <c r="ER189" s="5">
        <v>5122.54</v>
      </c>
      <c r="ES189" s="58">
        <f t="shared" si="463"/>
        <v>7137.9363199331156</v>
      </c>
      <c r="ET189" s="57">
        <v>0</v>
      </c>
      <c r="EU189" s="5">
        <v>0</v>
      </c>
      <c r="EV189" s="58">
        <v>0</v>
      </c>
      <c r="EW189" s="57">
        <v>0</v>
      </c>
      <c r="EX189" s="5">
        <v>0</v>
      </c>
      <c r="EY189" s="58">
        <v>0</v>
      </c>
      <c r="EZ189" s="57"/>
      <c r="FA189" s="5"/>
      <c r="FB189" s="58"/>
      <c r="FC189" s="57">
        <v>0</v>
      </c>
      <c r="FD189" s="5">
        <v>0</v>
      </c>
      <c r="FE189" s="58">
        <v>0</v>
      </c>
      <c r="FF189" s="57">
        <v>50</v>
      </c>
      <c r="FG189" s="5">
        <v>494.54</v>
      </c>
      <c r="FH189" s="58">
        <f t="shared" si="464"/>
        <v>9890.8000000000011</v>
      </c>
      <c r="FI189" s="57">
        <v>0</v>
      </c>
      <c r="FJ189" s="5">
        <v>0</v>
      </c>
      <c r="FK189" s="58">
        <v>0</v>
      </c>
      <c r="FL189" s="57">
        <v>0</v>
      </c>
      <c r="FM189" s="5">
        <v>0</v>
      </c>
      <c r="FN189" s="58">
        <f t="shared" si="465"/>
        <v>0</v>
      </c>
      <c r="FO189" s="57">
        <v>0</v>
      </c>
      <c r="FP189" s="5">
        <v>0</v>
      </c>
      <c r="FQ189" s="58">
        <v>0</v>
      </c>
      <c r="FR189" s="57">
        <v>0</v>
      </c>
      <c r="FS189" s="5">
        <v>0</v>
      </c>
      <c r="FT189" s="58">
        <v>0</v>
      </c>
      <c r="FU189" s="57">
        <v>0</v>
      </c>
      <c r="FV189" s="5">
        <v>0</v>
      </c>
      <c r="FW189" s="58">
        <v>0</v>
      </c>
      <c r="FX189" s="57">
        <v>0</v>
      </c>
      <c r="FY189" s="5">
        <v>0</v>
      </c>
      <c r="FZ189" s="58">
        <v>0</v>
      </c>
      <c r="GA189" s="57">
        <v>24.94</v>
      </c>
      <c r="GB189" s="5">
        <v>283.79000000000002</v>
      </c>
      <c r="GC189" s="58">
        <f t="shared" ref="GC189:GC198" si="478">GB189/GA189*1000</f>
        <v>11378.909382518044</v>
      </c>
      <c r="GD189" s="57">
        <v>0</v>
      </c>
      <c r="GE189" s="5">
        <v>0</v>
      </c>
      <c r="GF189" s="58">
        <v>0</v>
      </c>
      <c r="GG189" s="57">
        <v>0</v>
      </c>
      <c r="GH189" s="5">
        <v>0</v>
      </c>
      <c r="GI189" s="58">
        <v>0</v>
      </c>
      <c r="GJ189" s="57">
        <v>0</v>
      </c>
      <c r="GK189" s="5">
        <v>0</v>
      </c>
      <c r="GL189" s="58">
        <v>0</v>
      </c>
      <c r="GM189" s="57">
        <v>0</v>
      </c>
      <c r="GN189" s="5">
        <v>0</v>
      </c>
      <c r="GO189" s="58">
        <v>0</v>
      </c>
      <c r="GP189" s="57">
        <v>0</v>
      </c>
      <c r="GQ189" s="5">
        <v>0</v>
      </c>
      <c r="GR189" s="58">
        <f t="shared" si="466"/>
        <v>0</v>
      </c>
      <c r="GS189" s="57">
        <v>0</v>
      </c>
      <c r="GT189" s="5">
        <v>0</v>
      </c>
      <c r="GU189" s="58">
        <v>0</v>
      </c>
      <c r="GV189" s="57">
        <v>0</v>
      </c>
      <c r="GW189" s="5">
        <v>0</v>
      </c>
      <c r="GX189" s="58">
        <v>0</v>
      </c>
      <c r="GY189" s="57">
        <v>60916.71</v>
      </c>
      <c r="GZ189" s="5">
        <v>339476.55</v>
      </c>
      <c r="HA189" s="58">
        <f t="shared" si="468"/>
        <v>5572.798498146075</v>
      </c>
      <c r="HB189" s="57">
        <v>0</v>
      </c>
      <c r="HC189" s="5">
        <v>0</v>
      </c>
      <c r="HD189" s="58">
        <f t="shared" si="469"/>
        <v>0</v>
      </c>
      <c r="HE189" s="57"/>
      <c r="HF189" s="5"/>
      <c r="HG189" s="58"/>
      <c r="HH189" s="57">
        <v>0</v>
      </c>
      <c r="HI189" s="5">
        <v>0</v>
      </c>
      <c r="HJ189" s="58">
        <v>0</v>
      </c>
      <c r="HK189" s="57">
        <v>0</v>
      </c>
      <c r="HL189" s="5">
        <v>0</v>
      </c>
      <c r="HM189" s="58">
        <v>0</v>
      </c>
      <c r="HN189" s="57">
        <v>0</v>
      </c>
      <c r="HO189" s="5">
        <v>0</v>
      </c>
      <c r="HP189" s="58">
        <v>0</v>
      </c>
      <c r="HQ189" s="57">
        <v>14780</v>
      </c>
      <c r="HR189" s="5">
        <v>109058.52</v>
      </c>
      <c r="HS189" s="58">
        <f t="shared" ref="HS189:HS193" si="479">HR189/HQ189*1000</f>
        <v>7378.790257104195</v>
      </c>
      <c r="HT189" s="57">
        <v>1.2E-2</v>
      </c>
      <c r="HU189" s="5">
        <v>0.28000000000000003</v>
      </c>
      <c r="HV189" s="58">
        <f t="shared" si="471"/>
        <v>23333.333333333336</v>
      </c>
      <c r="HW189" s="57">
        <v>40.256</v>
      </c>
      <c r="HX189" s="5">
        <v>590.46</v>
      </c>
      <c r="HY189" s="58">
        <f t="shared" si="472"/>
        <v>14667.62718600954</v>
      </c>
      <c r="HZ189" s="57">
        <v>16.065999999999999</v>
      </c>
      <c r="IA189" s="5">
        <v>127.39</v>
      </c>
      <c r="IB189" s="58">
        <v>7929.1671853603893</v>
      </c>
      <c r="IC189" s="57">
        <v>171</v>
      </c>
      <c r="ID189" s="5">
        <v>894</v>
      </c>
      <c r="IE189" s="58">
        <f t="shared" si="473"/>
        <v>5228.0701754385964</v>
      </c>
      <c r="IF189" s="57">
        <v>97.01</v>
      </c>
      <c r="IG189" s="5">
        <v>1016.89</v>
      </c>
      <c r="IH189" s="58">
        <f t="shared" si="474"/>
        <v>10482.321410163901</v>
      </c>
      <c r="II189" s="57">
        <v>0</v>
      </c>
      <c r="IJ189" s="5">
        <v>0</v>
      </c>
      <c r="IK189" s="58">
        <v>0</v>
      </c>
      <c r="IL189" s="57">
        <v>0</v>
      </c>
      <c r="IM189" s="5">
        <v>0</v>
      </c>
      <c r="IN189" s="58">
        <v>0</v>
      </c>
      <c r="IO189" s="57">
        <v>0</v>
      </c>
      <c r="IP189" s="5">
        <v>0</v>
      </c>
      <c r="IQ189" s="58">
        <v>0</v>
      </c>
      <c r="IR189" s="14">
        <f t="shared" si="251"/>
        <v>90386.623999999996</v>
      </c>
      <c r="IS189" s="58">
        <f t="shared" si="252"/>
        <v>628531.10000000009</v>
      </c>
    </row>
    <row r="190" spans="1:253" x14ac:dyDescent="0.3">
      <c r="A190" s="54">
        <v>2018</v>
      </c>
      <c r="B190" s="50" t="s">
        <v>7</v>
      </c>
      <c r="C190" s="57">
        <v>0</v>
      </c>
      <c r="D190" s="5">
        <v>0</v>
      </c>
      <c r="E190" s="58">
        <v>0</v>
      </c>
      <c r="F190" s="57"/>
      <c r="G190" s="5"/>
      <c r="H190" s="58"/>
      <c r="I190" s="57">
        <v>0</v>
      </c>
      <c r="J190" s="5">
        <v>0</v>
      </c>
      <c r="K190" s="58">
        <v>0</v>
      </c>
      <c r="L190" s="57">
        <v>119.9</v>
      </c>
      <c r="M190" s="5">
        <v>1517.8</v>
      </c>
      <c r="N190" s="58">
        <f t="shared" si="449"/>
        <v>12658.882402001667</v>
      </c>
      <c r="O190" s="57">
        <v>0</v>
      </c>
      <c r="P190" s="5">
        <v>0</v>
      </c>
      <c r="Q190" s="58">
        <v>0</v>
      </c>
      <c r="R190" s="57">
        <v>0.8</v>
      </c>
      <c r="S190" s="5">
        <v>3.78</v>
      </c>
      <c r="T190" s="58">
        <f t="shared" si="450"/>
        <v>4725</v>
      </c>
      <c r="U190" s="57">
        <v>0</v>
      </c>
      <c r="V190" s="5">
        <v>0</v>
      </c>
      <c r="W190" s="58">
        <v>0</v>
      </c>
      <c r="X190" s="57">
        <v>0</v>
      </c>
      <c r="Y190" s="5">
        <v>0</v>
      </c>
      <c r="Z190" s="58">
        <f t="shared" si="451"/>
        <v>0</v>
      </c>
      <c r="AA190" s="57">
        <v>0</v>
      </c>
      <c r="AB190" s="5">
        <v>0</v>
      </c>
      <c r="AC190" s="58">
        <v>0</v>
      </c>
      <c r="AD190" s="57">
        <v>1037.8</v>
      </c>
      <c r="AE190" s="5">
        <v>5372.47</v>
      </c>
      <c r="AF190" s="58">
        <f t="shared" si="475"/>
        <v>5176.7874349585672</v>
      </c>
      <c r="AG190" s="57">
        <v>0</v>
      </c>
      <c r="AH190" s="5">
        <v>0</v>
      </c>
      <c r="AI190" s="58">
        <v>0</v>
      </c>
      <c r="AJ190" s="57">
        <v>0</v>
      </c>
      <c r="AK190" s="5">
        <v>0</v>
      </c>
      <c r="AL190" s="58">
        <v>0</v>
      </c>
      <c r="AM190" s="57">
        <v>0</v>
      </c>
      <c r="AN190" s="5">
        <v>0</v>
      </c>
      <c r="AO190" s="58">
        <v>0</v>
      </c>
      <c r="AP190" s="57">
        <v>0.01</v>
      </c>
      <c r="AQ190" s="5">
        <v>0.8</v>
      </c>
      <c r="AR190" s="58">
        <f t="shared" ref="AR190:AR199" si="480">AQ190/AP190*1000</f>
        <v>80000</v>
      </c>
      <c r="AS190" s="57">
        <v>0</v>
      </c>
      <c r="AT190" s="5">
        <v>0</v>
      </c>
      <c r="AU190" s="58">
        <v>0</v>
      </c>
      <c r="AV190" s="57">
        <v>29.564</v>
      </c>
      <c r="AW190" s="5">
        <v>640.09</v>
      </c>
      <c r="AX190" s="58">
        <f t="shared" si="452"/>
        <v>21650.994452712759</v>
      </c>
      <c r="AY190" s="57"/>
      <c r="AZ190" s="5"/>
      <c r="BA190" s="58"/>
      <c r="BB190" s="57">
        <v>0</v>
      </c>
      <c r="BC190" s="5">
        <v>0</v>
      </c>
      <c r="BD190" s="58">
        <f t="shared" si="453"/>
        <v>0</v>
      </c>
      <c r="BE190" s="57"/>
      <c r="BF190" s="5"/>
      <c r="BG190" s="58"/>
      <c r="BH190" s="57">
        <v>0</v>
      </c>
      <c r="BI190" s="5">
        <v>0</v>
      </c>
      <c r="BJ190" s="58">
        <v>0</v>
      </c>
      <c r="BK190" s="57">
        <v>3.2</v>
      </c>
      <c r="BL190" s="5">
        <v>23.71</v>
      </c>
      <c r="BM190" s="58">
        <f t="shared" si="454"/>
        <v>7409.375</v>
      </c>
      <c r="BN190" s="57">
        <v>1.7000000000000001E-2</v>
      </c>
      <c r="BO190" s="5">
        <v>1.47</v>
      </c>
      <c r="BP190" s="58">
        <f t="shared" ref="BP190:BP195" si="481">BO190/BN190*1000</f>
        <v>86470.588235294112</v>
      </c>
      <c r="BQ190" s="57">
        <v>7.3999999999999996E-2</v>
      </c>
      <c r="BR190" s="5">
        <v>5.08</v>
      </c>
      <c r="BS190" s="58">
        <f t="shared" ref="BS190" si="482">BR190/BQ190*1000</f>
        <v>68648.648648648654</v>
      </c>
      <c r="BT190" s="57">
        <v>0.04</v>
      </c>
      <c r="BU190" s="5">
        <v>1.45</v>
      </c>
      <c r="BV190" s="58">
        <f t="shared" si="455"/>
        <v>36250</v>
      </c>
      <c r="BW190" s="57">
        <v>0</v>
      </c>
      <c r="BX190" s="5">
        <v>0</v>
      </c>
      <c r="BY190" s="58">
        <v>0</v>
      </c>
      <c r="BZ190" s="57">
        <v>0</v>
      </c>
      <c r="CA190" s="5">
        <v>0</v>
      </c>
      <c r="CB190" s="58">
        <v>0</v>
      </c>
      <c r="CC190" s="57">
        <v>0</v>
      </c>
      <c r="CD190" s="5">
        <v>0</v>
      </c>
      <c r="CE190" s="58">
        <v>0</v>
      </c>
      <c r="CF190" s="57">
        <v>13471.674999999999</v>
      </c>
      <c r="CG190" s="5">
        <v>101068.12</v>
      </c>
      <c r="CH190" s="58">
        <f t="shared" si="457"/>
        <v>7502.2682777011769</v>
      </c>
      <c r="CI190" s="57">
        <v>0</v>
      </c>
      <c r="CJ190" s="5">
        <v>0</v>
      </c>
      <c r="CK190" s="58">
        <v>0</v>
      </c>
      <c r="CL190" s="57">
        <v>0</v>
      </c>
      <c r="CM190" s="5">
        <v>0</v>
      </c>
      <c r="CN190" s="58">
        <v>0</v>
      </c>
      <c r="CO190" s="57">
        <v>0</v>
      </c>
      <c r="CP190" s="5">
        <v>0</v>
      </c>
      <c r="CQ190" s="58">
        <v>0</v>
      </c>
      <c r="CR190" s="57">
        <v>188.577</v>
      </c>
      <c r="CS190" s="5">
        <v>2096.5</v>
      </c>
      <c r="CT190" s="58">
        <f t="shared" si="459"/>
        <v>11117.474559463773</v>
      </c>
      <c r="CU190" s="57">
        <v>6.2E-2</v>
      </c>
      <c r="CV190" s="5">
        <v>7.64</v>
      </c>
      <c r="CW190" s="58">
        <f t="shared" ref="CW190:CW199" si="483">CV190/CU190*1000</f>
        <v>123225.80645161289</v>
      </c>
      <c r="CX190" s="57">
        <v>0</v>
      </c>
      <c r="CY190" s="5">
        <v>0</v>
      </c>
      <c r="CZ190" s="58">
        <v>0</v>
      </c>
      <c r="DA190" s="57">
        <v>0</v>
      </c>
      <c r="DB190" s="5">
        <v>0</v>
      </c>
      <c r="DC190" s="58">
        <v>0</v>
      </c>
      <c r="DD190" s="57">
        <v>0</v>
      </c>
      <c r="DE190" s="5">
        <v>0</v>
      </c>
      <c r="DF190" s="58">
        <v>0</v>
      </c>
      <c r="DG190" s="57">
        <v>0</v>
      </c>
      <c r="DH190" s="5">
        <v>0</v>
      </c>
      <c r="DI190" s="58">
        <v>0</v>
      </c>
      <c r="DJ190" s="57">
        <v>0</v>
      </c>
      <c r="DK190" s="5">
        <v>0</v>
      </c>
      <c r="DL190" s="58">
        <v>0</v>
      </c>
      <c r="DM190" s="57">
        <v>0</v>
      </c>
      <c r="DN190" s="5">
        <v>0</v>
      </c>
      <c r="DO190" s="58">
        <v>0</v>
      </c>
      <c r="DP190" s="57">
        <v>5400</v>
      </c>
      <c r="DQ190" s="5">
        <v>34227.599999999999</v>
      </c>
      <c r="DR190" s="58">
        <f t="shared" ref="DR190" si="484">DQ190/DP190*1000</f>
        <v>6338.4444444444434</v>
      </c>
      <c r="DS190" s="57">
        <v>0</v>
      </c>
      <c r="DT190" s="5">
        <v>0</v>
      </c>
      <c r="DU190" s="58">
        <v>0</v>
      </c>
      <c r="DV190" s="57">
        <v>0</v>
      </c>
      <c r="DW190" s="5">
        <v>0</v>
      </c>
      <c r="DX190" s="58">
        <v>0</v>
      </c>
      <c r="DY190" s="57">
        <v>0</v>
      </c>
      <c r="DZ190" s="5">
        <v>0</v>
      </c>
      <c r="EA190" s="58">
        <v>0</v>
      </c>
      <c r="EB190" s="57">
        <v>0</v>
      </c>
      <c r="EC190" s="5">
        <v>0</v>
      </c>
      <c r="ED190" s="58">
        <v>0</v>
      </c>
      <c r="EE190" s="57">
        <v>0</v>
      </c>
      <c r="EF190" s="5">
        <v>0</v>
      </c>
      <c r="EG190" s="58">
        <v>0</v>
      </c>
      <c r="EH190" s="57">
        <v>0</v>
      </c>
      <c r="EI190" s="5">
        <v>0</v>
      </c>
      <c r="EJ190" s="58">
        <v>0</v>
      </c>
      <c r="EK190" s="57">
        <v>0</v>
      </c>
      <c r="EL190" s="5">
        <v>0</v>
      </c>
      <c r="EM190" s="58">
        <v>0</v>
      </c>
      <c r="EN190" s="57">
        <v>0</v>
      </c>
      <c r="EO190" s="5">
        <v>0</v>
      </c>
      <c r="EP190" s="58">
        <v>0</v>
      </c>
      <c r="EQ190" s="57">
        <v>620.76400000000001</v>
      </c>
      <c r="ER190" s="5">
        <v>5383.15</v>
      </c>
      <c r="ES190" s="58">
        <f t="shared" si="463"/>
        <v>8671.814087157114</v>
      </c>
      <c r="ET190" s="57">
        <v>0</v>
      </c>
      <c r="EU190" s="5">
        <v>0</v>
      </c>
      <c r="EV190" s="58">
        <v>0</v>
      </c>
      <c r="EW190" s="57">
        <v>0</v>
      </c>
      <c r="EX190" s="5">
        <v>0</v>
      </c>
      <c r="EY190" s="58">
        <v>0</v>
      </c>
      <c r="EZ190" s="57"/>
      <c r="FA190" s="5"/>
      <c r="FB190" s="58"/>
      <c r="FC190" s="57">
        <v>0</v>
      </c>
      <c r="FD190" s="5">
        <v>0</v>
      </c>
      <c r="FE190" s="58">
        <v>0</v>
      </c>
      <c r="FF190" s="57">
        <v>0</v>
      </c>
      <c r="FG190" s="5">
        <v>0</v>
      </c>
      <c r="FH190" s="58">
        <v>0</v>
      </c>
      <c r="FI190" s="57">
        <v>0</v>
      </c>
      <c r="FJ190" s="5">
        <v>0</v>
      </c>
      <c r="FK190" s="58">
        <v>0</v>
      </c>
      <c r="FL190" s="57">
        <v>0</v>
      </c>
      <c r="FM190" s="5">
        <v>0</v>
      </c>
      <c r="FN190" s="58">
        <f t="shared" si="465"/>
        <v>0</v>
      </c>
      <c r="FO190" s="57">
        <v>0</v>
      </c>
      <c r="FP190" s="5">
        <v>0</v>
      </c>
      <c r="FQ190" s="58">
        <v>0</v>
      </c>
      <c r="FR190" s="57">
        <v>0</v>
      </c>
      <c r="FS190" s="5">
        <v>0</v>
      </c>
      <c r="FT190" s="58">
        <v>0</v>
      </c>
      <c r="FU190" s="57">
        <v>0</v>
      </c>
      <c r="FV190" s="5">
        <v>0</v>
      </c>
      <c r="FW190" s="58">
        <v>0</v>
      </c>
      <c r="FX190" s="57">
        <v>0</v>
      </c>
      <c r="FY190" s="5">
        <v>0</v>
      </c>
      <c r="FZ190" s="58">
        <v>0</v>
      </c>
      <c r="GA190" s="57">
        <v>0</v>
      </c>
      <c r="GB190" s="5">
        <v>0</v>
      </c>
      <c r="GC190" s="58">
        <v>0</v>
      </c>
      <c r="GD190" s="57">
        <v>0</v>
      </c>
      <c r="GE190" s="5">
        <v>0</v>
      </c>
      <c r="GF190" s="58">
        <v>0</v>
      </c>
      <c r="GG190" s="57">
        <v>0</v>
      </c>
      <c r="GH190" s="5">
        <v>0</v>
      </c>
      <c r="GI190" s="58">
        <v>0</v>
      </c>
      <c r="GJ190" s="57">
        <v>0</v>
      </c>
      <c r="GK190" s="5">
        <v>0</v>
      </c>
      <c r="GL190" s="58">
        <v>0</v>
      </c>
      <c r="GM190" s="57">
        <v>0</v>
      </c>
      <c r="GN190" s="5">
        <v>0</v>
      </c>
      <c r="GO190" s="58">
        <v>0</v>
      </c>
      <c r="GP190" s="57">
        <v>0</v>
      </c>
      <c r="GQ190" s="5">
        <v>0</v>
      </c>
      <c r="GR190" s="58">
        <f t="shared" si="466"/>
        <v>0</v>
      </c>
      <c r="GS190" s="57">
        <v>1.216</v>
      </c>
      <c r="GT190" s="5">
        <v>7.57</v>
      </c>
      <c r="GU190" s="58">
        <f t="shared" si="467"/>
        <v>6225.3289473684208</v>
      </c>
      <c r="GV190" s="57">
        <v>0</v>
      </c>
      <c r="GW190" s="5">
        <v>0</v>
      </c>
      <c r="GX190" s="58">
        <v>0</v>
      </c>
      <c r="GY190" s="57">
        <v>61956.408000000003</v>
      </c>
      <c r="GZ190" s="5">
        <v>334143.59000000003</v>
      </c>
      <c r="HA190" s="58">
        <f t="shared" si="468"/>
        <v>5393.2046867533054</v>
      </c>
      <c r="HB190" s="57">
        <v>0</v>
      </c>
      <c r="HC190" s="5">
        <v>0</v>
      </c>
      <c r="HD190" s="58">
        <f t="shared" si="469"/>
        <v>0</v>
      </c>
      <c r="HE190" s="57"/>
      <c r="HF190" s="5"/>
      <c r="HG190" s="58"/>
      <c r="HH190" s="57">
        <v>0</v>
      </c>
      <c r="HI190" s="5">
        <v>0</v>
      </c>
      <c r="HJ190" s="58">
        <v>0</v>
      </c>
      <c r="HK190" s="57">
        <v>0</v>
      </c>
      <c r="HL190" s="5">
        <v>0</v>
      </c>
      <c r="HM190" s="58">
        <v>0</v>
      </c>
      <c r="HN190" s="57">
        <v>0</v>
      </c>
      <c r="HO190" s="5">
        <v>0</v>
      </c>
      <c r="HP190" s="58">
        <v>0</v>
      </c>
      <c r="HQ190" s="57">
        <v>0</v>
      </c>
      <c r="HR190" s="5">
        <v>0</v>
      </c>
      <c r="HS190" s="58">
        <v>0</v>
      </c>
      <c r="HT190" s="57">
        <v>0</v>
      </c>
      <c r="HU190" s="5">
        <v>0</v>
      </c>
      <c r="HV190" s="58">
        <v>0</v>
      </c>
      <c r="HW190" s="57">
        <v>2E-3</v>
      </c>
      <c r="HX190" s="5">
        <v>0.14000000000000001</v>
      </c>
      <c r="HY190" s="58">
        <f t="shared" si="472"/>
        <v>70000</v>
      </c>
      <c r="HZ190" s="57">
        <v>1.98</v>
      </c>
      <c r="IA190" s="5">
        <v>26.36</v>
      </c>
      <c r="IB190" s="58">
        <v>13313.131313131313</v>
      </c>
      <c r="IC190" s="57">
        <v>50</v>
      </c>
      <c r="ID190" s="5">
        <v>330.91</v>
      </c>
      <c r="IE190" s="58">
        <f t="shared" si="473"/>
        <v>6618.2000000000007</v>
      </c>
      <c r="IF190" s="57">
        <v>404.01</v>
      </c>
      <c r="IG190" s="5">
        <v>2922.92</v>
      </c>
      <c r="IH190" s="58">
        <f t="shared" si="474"/>
        <v>7234.7714165490961</v>
      </c>
      <c r="II190" s="57">
        <v>0</v>
      </c>
      <c r="IJ190" s="5">
        <v>0</v>
      </c>
      <c r="IK190" s="58">
        <v>0</v>
      </c>
      <c r="IL190" s="57">
        <v>0</v>
      </c>
      <c r="IM190" s="5">
        <v>0</v>
      </c>
      <c r="IN190" s="58">
        <v>0</v>
      </c>
      <c r="IO190" s="57">
        <v>0</v>
      </c>
      <c r="IP190" s="5">
        <v>0</v>
      </c>
      <c r="IQ190" s="58">
        <v>0</v>
      </c>
      <c r="IR190" s="14">
        <f t="shared" si="251"/>
        <v>83286.098999999987</v>
      </c>
      <c r="IS190" s="58">
        <f t="shared" si="252"/>
        <v>487781.15</v>
      </c>
    </row>
    <row r="191" spans="1:253" x14ac:dyDescent="0.3">
      <c r="A191" s="54">
        <v>2018</v>
      </c>
      <c r="B191" s="50" t="s">
        <v>8</v>
      </c>
      <c r="C191" s="57">
        <v>0</v>
      </c>
      <c r="D191" s="5">
        <v>0</v>
      </c>
      <c r="E191" s="58">
        <v>0</v>
      </c>
      <c r="F191" s="57"/>
      <c r="G191" s="5"/>
      <c r="H191" s="58"/>
      <c r="I191" s="57">
        <v>0</v>
      </c>
      <c r="J191" s="5">
        <v>0</v>
      </c>
      <c r="K191" s="58">
        <v>0</v>
      </c>
      <c r="L191" s="57">
        <v>120</v>
      </c>
      <c r="M191" s="5">
        <v>1210.07</v>
      </c>
      <c r="N191" s="58">
        <f t="shared" si="449"/>
        <v>10083.916666666666</v>
      </c>
      <c r="O191" s="57">
        <v>0</v>
      </c>
      <c r="P191" s="5">
        <v>0</v>
      </c>
      <c r="Q191" s="58">
        <v>0</v>
      </c>
      <c r="R191" s="57">
        <v>0</v>
      </c>
      <c r="S191" s="5">
        <v>0</v>
      </c>
      <c r="T191" s="58">
        <v>0</v>
      </c>
      <c r="U191" s="57">
        <v>0</v>
      </c>
      <c r="V191" s="5">
        <v>0</v>
      </c>
      <c r="W191" s="58">
        <v>0</v>
      </c>
      <c r="X191" s="57">
        <v>0</v>
      </c>
      <c r="Y191" s="5">
        <v>0</v>
      </c>
      <c r="Z191" s="58">
        <f t="shared" si="451"/>
        <v>0</v>
      </c>
      <c r="AA191" s="57">
        <v>0</v>
      </c>
      <c r="AB191" s="5">
        <v>0</v>
      </c>
      <c r="AC191" s="58">
        <v>0</v>
      </c>
      <c r="AD191" s="57">
        <v>2576.0500000000002</v>
      </c>
      <c r="AE191" s="5">
        <v>13276.99</v>
      </c>
      <c r="AF191" s="58">
        <f t="shared" si="475"/>
        <v>5154.0109858116102</v>
      </c>
      <c r="AG191" s="57">
        <v>0</v>
      </c>
      <c r="AH191" s="5">
        <v>0</v>
      </c>
      <c r="AI191" s="58">
        <v>0</v>
      </c>
      <c r="AJ191" s="57">
        <v>0</v>
      </c>
      <c r="AK191" s="5">
        <v>0</v>
      </c>
      <c r="AL191" s="58">
        <v>0</v>
      </c>
      <c r="AM191" s="57">
        <v>0</v>
      </c>
      <c r="AN191" s="5">
        <v>0</v>
      </c>
      <c r="AO191" s="58">
        <v>0</v>
      </c>
      <c r="AP191" s="57">
        <v>0</v>
      </c>
      <c r="AQ191" s="5">
        <v>0</v>
      </c>
      <c r="AR191" s="58">
        <v>0</v>
      </c>
      <c r="AS191" s="57">
        <v>0</v>
      </c>
      <c r="AT191" s="5">
        <v>0</v>
      </c>
      <c r="AU191" s="58">
        <v>0</v>
      </c>
      <c r="AV191" s="57">
        <v>25.672999999999998</v>
      </c>
      <c r="AW191" s="5">
        <v>78.48</v>
      </c>
      <c r="AX191" s="58">
        <f t="shared" si="452"/>
        <v>3056.908035679508</v>
      </c>
      <c r="AY191" s="57"/>
      <c r="AZ191" s="5"/>
      <c r="BA191" s="58"/>
      <c r="BB191" s="57">
        <v>0</v>
      </c>
      <c r="BC191" s="5">
        <v>0</v>
      </c>
      <c r="BD191" s="58">
        <f t="shared" si="453"/>
        <v>0</v>
      </c>
      <c r="BE191" s="57"/>
      <c r="BF191" s="5"/>
      <c r="BG191" s="58"/>
      <c r="BH191" s="57">
        <v>0</v>
      </c>
      <c r="BI191" s="5">
        <v>0</v>
      </c>
      <c r="BJ191" s="58">
        <v>0</v>
      </c>
      <c r="BK191" s="57">
        <v>4.9800000000000004</v>
      </c>
      <c r="BL191" s="5">
        <v>34.82</v>
      </c>
      <c r="BM191" s="58">
        <f t="shared" si="454"/>
        <v>6991.9678714859438</v>
      </c>
      <c r="BN191" s="57">
        <v>0</v>
      </c>
      <c r="BO191" s="5">
        <v>0</v>
      </c>
      <c r="BP191" s="58">
        <v>0</v>
      </c>
      <c r="BQ191" s="57">
        <v>0</v>
      </c>
      <c r="BR191" s="5">
        <v>0</v>
      </c>
      <c r="BS191" s="58">
        <v>0</v>
      </c>
      <c r="BT191" s="57">
        <v>3.7999999999999999E-2</v>
      </c>
      <c r="BU191" s="5">
        <v>1.53</v>
      </c>
      <c r="BV191" s="58">
        <f t="shared" si="455"/>
        <v>40263.15789473684</v>
      </c>
      <c r="BW191" s="57">
        <v>0</v>
      </c>
      <c r="BX191" s="5">
        <v>0</v>
      </c>
      <c r="BY191" s="58">
        <v>0</v>
      </c>
      <c r="BZ191" s="57">
        <v>0</v>
      </c>
      <c r="CA191" s="5">
        <v>0</v>
      </c>
      <c r="CB191" s="58">
        <v>0</v>
      </c>
      <c r="CC191" s="57">
        <v>96.295000000000002</v>
      </c>
      <c r="CD191" s="5">
        <v>1186.33</v>
      </c>
      <c r="CE191" s="58">
        <f t="shared" si="456"/>
        <v>12319.746611973622</v>
      </c>
      <c r="CF191" s="57">
        <v>11392.757</v>
      </c>
      <c r="CG191" s="5">
        <v>117690.56</v>
      </c>
      <c r="CH191" s="58">
        <f t="shared" si="457"/>
        <v>10330.296696401056</v>
      </c>
      <c r="CI191" s="57">
        <v>0</v>
      </c>
      <c r="CJ191" s="5">
        <v>0</v>
      </c>
      <c r="CK191" s="58">
        <v>0</v>
      </c>
      <c r="CL191" s="57">
        <v>0</v>
      </c>
      <c r="CM191" s="5">
        <v>0</v>
      </c>
      <c r="CN191" s="58">
        <v>0</v>
      </c>
      <c r="CO191" s="57">
        <v>0</v>
      </c>
      <c r="CP191" s="5">
        <v>0</v>
      </c>
      <c r="CQ191" s="58">
        <v>0</v>
      </c>
      <c r="CR191" s="57">
        <v>53.05</v>
      </c>
      <c r="CS191" s="5">
        <v>638.62</v>
      </c>
      <c r="CT191" s="58">
        <f t="shared" si="459"/>
        <v>12038.077285579642</v>
      </c>
      <c r="CU191" s="57">
        <v>0</v>
      </c>
      <c r="CV191" s="5">
        <v>0</v>
      </c>
      <c r="CW191" s="58">
        <v>0</v>
      </c>
      <c r="CX191" s="57">
        <v>0</v>
      </c>
      <c r="CY191" s="5">
        <v>0</v>
      </c>
      <c r="CZ191" s="58">
        <v>0</v>
      </c>
      <c r="DA191" s="57">
        <v>0</v>
      </c>
      <c r="DB191" s="5">
        <v>0</v>
      </c>
      <c r="DC191" s="58">
        <v>0</v>
      </c>
      <c r="DD191" s="57">
        <v>0</v>
      </c>
      <c r="DE191" s="5">
        <v>0</v>
      </c>
      <c r="DF191" s="58">
        <v>0</v>
      </c>
      <c r="DG191" s="57">
        <v>0</v>
      </c>
      <c r="DH191" s="5">
        <v>0</v>
      </c>
      <c r="DI191" s="58">
        <v>0</v>
      </c>
      <c r="DJ191" s="57">
        <v>0</v>
      </c>
      <c r="DK191" s="5">
        <v>0</v>
      </c>
      <c r="DL191" s="58">
        <v>0</v>
      </c>
      <c r="DM191" s="57">
        <v>0</v>
      </c>
      <c r="DN191" s="5">
        <v>0</v>
      </c>
      <c r="DO191" s="58">
        <v>0</v>
      </c>
      <c r="DP191" s="57">
        <v>0</v>
      </c>
      <c r="DQ191" s="5">
        <v>0</v>
      </c>
      <c r="DR191" s="58">
        <v>0</v>
      </c>
      <c r="DS191" s="57">
        <v>0</v>
      </c>
      <c r="DT191" s="5">
        <v>0</v>
      </c>
      <c r="DU191" s="58">
        <v>0</v>
      </c>
      <c r="DV191" s="57">
        <v>0</v>
      </c>
      <c r="DW191" s="5">
        <v>0</v>
      </c>
      <c r="DX191" s="58">
        <v>0</v>
      </c>
      <c r="DY191" s="57">
        <v>0</v>
      </c>
      <c r="DZ191" s="5">
        <v>0</v>
      </c>
      <c r="EA191" s="58">
        <v>0</v>
      </c>
      <c r="EB191" s="57">
        <v>0</v>
      </c>
      <c r="EC191" s="5">
        <v>0</v>
      </c>
      <c r="ED191" s="58">
        <v>0</v>
      </c>
      <c r="EE191" s="57">
        <v>75</v>
      </c>
      <c r="EF191" s="5">
        <v>1780.84</v>
      </c>
      <c r="EG191" s="58">
        <f t="shared" si="462"/>
        <v>23744.533333333333</v>
      </c>
      <c r="EH191" s="57">
        <v>0</v>
      </c>
      <c r="EI191" s="5">
        <v>0</v>
      </c>
      <c r="EJ191" s="58">
        <v>0</v>
      </c>
      <c r="EK191" s="57">
        <v>0</v>
      </c>
      <c r="EL191" s="5">
        <v>0</v>
      </c>
      <c r="EM191" s="58">
        <v>0</v>
      </c>
      <c r="EN191" s="57">
        <v>0</v>
      </c>
      <c r="EO191" s="5">
        <v>0</v>
      </c>
      <c r="EP191" s="58">
        <v>0</v>
      </c>
      <c r="EQ191" s="57">
        <v>373.68299999999999</v>
      </c>
      <c r="ER191" s="5">
        <v>3540.73</v>
      </c>
      <c r="ES191" s="58">
        <f t="shared" si="463"/>
        <v>9475.2236521329578</v>
      </c>
      <c r="ET191" s="57">
        <v>0</v>
      </c>
      <c r="EU191" s="5">
        <v>0</v>
      </c>
      <c r="EV191" s="58">
        <v>0</v>
      </c>
      <c r="EW191" s="57">
        <v>0</v>
      </c>
      <c r="EX191" s="5">
        <v>0</v>
      </c>
      <c r="EY191" s="58">
        <v>0</v>
      </c>
      <c r="EZ191" s="57"/>
      <c r="FA191" s="5"/>
      <c r="FB191" s="58"/>
      <c r="FC191" s="57">
        <v>0</v>
      </c>
      <c r="FD191" s="5">
        <v>0</v>
      </c>
      <c r="FE191" s="58">
        <v>0</v>
      </c>
      <c r="FF191" s="57">
        <v>0</v>
      </c>
      <c r="FG191" s="5">
        <v>0</v>
      </c>
      <c r="FH191" s="58">
        <v>0</v>
      </c>
      <c r="FI191" s="57">
        <v>0</v>
      </c>
      <c r="FJ191" s="5">
        <v>0</v>
      </c>
      <c r="FK191" s="58">
        <v>0</v>
      </c>
      <c r="FL191" s="57">
        <v>0</v>
      </c>
      <c r="FM191" s="5">
        <v>0</v>
      </c>
      <c r="FN191" s="58">
        <f t="shared" si="465"/>
        <v>0</v>
      </c>
      <c r="FO191" s="57">
        <v>0</v>
      </c>
      <c r="FP191" s="5">
        <v>0</v>
      </c>
      <c r="FQ191" s="58">
        <v>0</v>
      </c>
      <c r="FR191" s="57">
        <v>0</v>
      </c>
      <c r="FS191" s="5">
        <v>0</v>
      </c>
      <c r="FT191" s="58">
        <v>0</v>
      </c>
      <c r="FU191" s="57">
        <v>0</v>
      </c>
      <c r="FV191" s="5">
        <v>0</v>
      </c>
      <c r="FW191" s="58">
        <v>0</v>
      </c>
      <c r="FX191" s="57">
        <v>0</v>
      </c>
      <c r="FY191" s="5">
        <v>0</v>
      </c>
      <c r="FZ191" s="58">
        <v>0</v>
      </c>
      <c r="GA191" s="57">
        <v>0</v>
      </c>
      <c r="GB191" s="5">
        <v>0</v>
      </c>
      <c r="GC191" s="58">
        <v>0</v>
      </c>
      <c r="GD191" s="57">
        <v>0</v>
      </c>
      <c r="GE191" s="5">
        <v>0</v>
      </c>
      <c r="GF191" s="58">
        <v>0</v>
      </c>
      <c r="GG191" s="57">
        <v>0</v>
      </c>
      <c r="GH191" s="5">
        <v>0</v>
      </c>
      <c r="GI191" s="58">
        <v>0</v>
      </c>
      <c r="GJ191" s="57">
        <v>0</v>
      </c>
      <c r="GK191" s="5">
        <v>0</v>
      </c>
      <c r="GL191" s="58">
        <v>0</v>
      </c>
      <c r="GM191" s="57">
        <v>0</v>
      </c>
      <c r="GN191" s="5">
        <v>0</v>
      </c>
      <c r="GO191" s="58">
        <v>0</v>
      </c>
      <c r="GP191" s="57">
        <v>0</v>
      </c>
      <c r="GQ191" s="5">
        <v>0</v>
      </c>
      <c r="GR191" s="58">
        <f t="shared" si="466"/>
        <v>0</v>
      </c>
      <c r="GS191" s="57">
        <v>140</v>
      </c>
      <c r="GT191" s="5">
        <v>737.54</v>
      </c>
      <c r="GU191" s="58">
        <f t="shared" si="467"/>
        <v>5268.1428571428569</v>
      </c>
      <c r="GV191" s="57">
        <v>0</v>
      </c>
      <c r="GW191" s="5">
        <v>0</v>
      </c>
      <c r="GX191" s="58">
        <v>0</v>
      </c>
      <c r="GY191" s="57">
        <v>41171.436999999998</v>
      </c>
      <c r="GZ191" s="5">
        <v>221003.44</v>
      </c>
      <c r="HA191" s="58">
        <f t="shared" si="468"/>
        <v>5367.8825929733766</v>
      </c>
      <c r="HB191" s="57">
        <v>0</v>
      </c>
      <c r="HC191" s="5">
        <v>0</v>
      </c>
      <c r="HD191" s="58">
        <f t="shared" si="469"/>
        <v>0</v>
      </c>
      <c r="HE191" s="57"/>
      <c r="HF191" s="5"/>
      <c r="HG191" s="58"/>
      <c r="HH191" s="57">
        <v>0</v>
      </c>
      <c r="HI191" s="5">
        <v>0</v>
      </c>
      <c r="HJ191" s="58">
        <v>0</v>
      </c>
      <c r="HK191" s="57">
        <v>0</v>
      </c>
      <c r="HL191" s="5">
        <v>0</v>
      </c>
      <c r="HM191" s="58">
        <v>0</v>
      </c>
      <c r="HN191" s="57">
        <v>0</v>
      </c>
      <c r="HO191" s="5">
        <v>0</v>
      </c>
      <c r="HP191" s="58">
        <v>0</v>
      </c>
      <c r="HQ191" s="57">
        <v>0</v>
      </c>
      <c r="HR191" s="5">
        <v>0</v>
      </c>
      <c r="HS191" s="58">
        <v>0</v>
      </c>
      <c r="HT191" s="57">
        <v>2.4E-2</v>
      </c>
      <c r="HU191" s="5">
        <v>0.55000000000000004</v>
      </c>
      <c r="HV191" s="58">
        <f t="shared" si="471"/>
        <v>22916.666666666668</v>
      </c>
      <c r="HW191" s="57">
        <v>0</v>
      </c>
      <c r="HX191" s="5">
        <v>0</v>
      </c>
      <c r="HY191" s="58">
        <v>0</v>
      </c>
      <c r="HZ191" s="57">
        <v>1.4139999999999999</v>
      </c>
      <c r="IA191" s="5">
        <v>18.329999999999998</v>
      </c>
      <c r="IB191" s="58">
        <v>12963.224893917963</v>
      </c>
      <c r="IC191" s="57">
        <v>146</v>
      </c>
      <c r="ID191" s="5">
        <v>918.61</v>
      </c>
      <c r="IE191" s="58">
        <f t="shared" si="473"/>
        <v>6291.8493150684935</v>
      </c>
      <c r="IF191" s="57">
        <v>20.079999999999998</v>
      </c>
      <c r="IG191" s="5">
        <v>190.09</v>
      </c>
      <c r="IH191" s="58">
        <f t="shared" si="474"/>
        <v>9466.6334661354595</v>
      </c>
      <c r="II191" s="57">
        <v>0</v>
      </c>
      <c r="IJ191" s="5">
        <v>0</v>
      </c>
      <c r="IK191" s="58">
        <v>0</v>
      </c>
      <c r="IL191" s="57">
        <v>0</v>
      </c>
      <c r="IM191" s="5">
        <v>0</v>
      </c>
      <c r="IN191" s="58">
        <v>0</v>
      </c>
      <c r="IO191" s="57">
        <v>0</v>
      </c>
      <c r="IP191" s="5">
        <v>0</v>
      </c>
      <c r="IQ191" s="58">
        <v>0</v>
      </c>
      <c r="IR191" s="14">
        <f t="shared" si="251"/>
        <v>56196.480999999992</v>
      </c>
      <c r="IS191" s="58">
        <f t="shared" si="252"/>
        <v>362307.52999999997</v>
      </c>
    </row>
    <row r="192" spans="1:253" s="17" customFormat="1" x14ac:dyDescent="0.3">
      <c r="A192" s="54">
        <v>2018</v>
      </c>
      <c r="B192" s="55" t="s">
        <v>9</v>
      </c>
      <c r="C192" s="64">
        <v>0</v>
      </c>
      <c r="D192" s="16">
        <v>0</v>
      </c>
      <c r="E192" s="65">
        <v>0</v>
      </c>
      <c r="F192" s="64"/>
      <c r="G192" s="16"/>
      <c r="H192" s="65"/>
      <c r="I192" s="64">
        <v>0</v>
      </c>
      <c r="J192" s="16">
        <v>0</v>
      </c>
      <c r="K192" s="65">
        <v>0</v>
      </c>
      <c r="L192" s="64">
        <v>117.178</v>
      </c>
      <c r="M192" s="16">
        <v>1260.8699999999999</v>
      </c>
      <c r="N192" s="65">
        <f t="shared" si="449"/>
        <v>10760.296301353495</v>
      </c>
      <c r="O192" s="64">
        <v>0</v>
      </c>
      <c r="P192" s="16">
        <v>0</v>
      </c>
      <c r="Q192" s="65">
        <v>0</v>
      </c>
      <c r="R192" s="64">
        <v>3.4129999999999998</v>
      </c>
      <c r="S192" s="16">
        <v>27.39</v>
      </c>
      <c r="T192" s="65">
        <f t="shared" si="450"/>
        <v>8025.1977732200412</v>
      </c>
      <c r="U192" s="64">
        <v>0</v>
      </c>
      <c r="V192" s="16">
        <v>0</v>
      </c>
      <c r="W192" s="65">
        <v>0</v>
      </c>
      <c r="X192" s="64">
        <v>0</v>
      </c>
      <c r="Y192" s="16">
        <v>0</v>
      </c>
      <c r="Z192" s="65">
        <f t="shared" si="451"/>
        <v>0</v>
      </c>
      <c r="AA192" s="64">
        <v>0</v>
      </c>
      <c r="AB192" s="16">
        <v>0</v>
      </c>
      <c r="AC192" s="65">
        <v>0</v>
      </c>
      <c r="AD192" s="64">
        <v>1347.4</v>
      </c>
      <c r="AE192" s="16">
        <v>7353.23</v>
      </c>
      <c r="AF192" s="65">
        <f t="shared" si="475"/>
        <v>5457.3474840433419</v>
      </c>
      <c r="AG192" s="64">
        <v>0</v>
      </c>
      <c r="AH192" s="16">
        <v>0</v>
      </c>
      <c r="AI192" s="65">
        <v>0</v>
      </c>
      <c r="AJ192" s="64">
        <v>0</v>
      </c>
      <c r="AK192" s="16">
        <v>0</v>
      </c>
      <c r="AL192" s="65">
        <v>0</v>
      </c>
      <c r="AM192" s="64">
        <v>0</v>
      </c>
      <c r="AN192" s="16">
        <v>0</v>
      </c>
      <c r="AO192" s="65">
        <v>0</v>
      </c>
      <c r="AP192" s="64">
        <v>0</v>
      </c>
      <c r="AQ192" s="16">
        <v>0</v>
      </c>
      <c r="AR192" s="65">
        <v>0</v>
      </c>
      <c r="AS192" s="64">
        <v>0</v>
      </c>
      <c r="AT192" s="16">
        <v>0</v>
      </c>
      <c r="AU192" s="65">
        <v>0</v>
      </c>
      <c r="AV192" s="64">
        <v>38.774999999999999</v>
      </c>
      <c r="AW192" s="16">
        <v>483.86</v>
      </c>
      <c r="AX192" s="65">
        <f t="shared" si="452"/>
        <v>12478.65892972276</v>
      </c>
      <c r="AY192" s="64"/>
      <c r="AZ192" s="16"/>
      <c r="BA192" s="65"/>
      <c r="BB192" s="64">
        <v>0</v>
      </c>
      <c r="BC192" s="16">
        <v>0</v>
      </c>
      <c r="BD192" s="65">
        <f t="shared" si="453"/>
        <v>0</v>
      </c>
      <c r="BE192" s="64"/>
      <c r="BF192" s="16"/>
      <c r="BG192" s="65"/>
      <c r="BH192" s="64">
        <v>0</v>
      </c>
      <c r="BI192" s="16">
        <v>0</v>
      </c>
      <c r="BJ192" s="65">
        <v>0</v>
      </c>
      <c r="BK192" s="64">
        <v>2.4</v>
      </c>
      <c r="BL192" s="16">
        <v>19.079999999999998</v>
      </c>
      <c r="BM192" s="65">
        <f t="shared" si="454"/>
        <v>7949.9999999999991</v>
      </c>
      <c r="BN192" s="64">
        <v>0</v>
      </c>
      <c r="BO192" s="16">
        <v>0</v>
      </c>
      <c r="BP192" s="65">
        <v>0</v>
      </c>
      <c r="BQ192" s="64">
        <v>0</v>
      </c>
      <c r="BR192" s="16">
        <v>0</v>
      </c>
      <c r="BS192" s="65">
        <v>0</v>
      </c>
      <c r="BT192" s="64">
        <v>0</v>
      </c>
      <c r="BU192" s="16">
        <v>0</v>
      </c>
      <c r="BV192" s="65">
        <v>0</v>
      </c>
      <c r="BW192" s="64">
        <v>0</v>
      </c>
      <c r="BX192" s="16">
        <v>0</v>
      </c>
      <c r="BY192" s="65">
        <v>0</v>
      </c>
      <c r="BZ192" s="64">
        <v>0</v>
      </c>
      <c r="CA192" s="16">
        <v>0</v>
      </c>
      <c r="CB192" s="65">
        <v>0</v>
      </c>
      <c r="CC192" s="64">
        <v>99.991</v>
      </c>
      <c r="CD192" s="16">
        <v>1047.1199999999999</v>
      </c>
      <c r="CE192" s="65">
        <f t="shared" si="456"/>
        <v>10472.142492824354</v>
      </c>
      <c r="CF192" s="64">
        <v>11421.189</v>
      </c>
      <c r="CG192" s="16">
        <v>196322.64</v>
      </c>
      <c r="CH192" s="65">
        <f t="shared" si="457"/>
        <v>17189.334665593924</v>
      </c>
      <c r="CI192" s="64">
        <v>0</v>
      </c>
      <c r="CJ192" s="16">
        <v>0</v>
      </c>
      <c r="CK192" s="65">
        <v>0</v>
      </c>
      <c r="CL192" s="64">
        <v>0</v>
      </c>
      <c r="CM192" s="16">
        <v>0</v>
      </c>
      <c r="CN192" s="65">
        <v>0</v>
      </c>
      <c r="CO192" s="64">
        <v>0</v>
      </c>
      <c r="CP192" s="16">
        <v>0</v>
      </c>
      <c r="CQ192" s="65">
        <v>0</v>
      </c>
      <c r="CR192" s="64">
        <v>227.143</v>
      </c>
      <c r="CS192" s="16">
        <v>2482.3000000000002</v>
      </c>
      <c r="CT192" s="65">
        <f t="shared" si="459"/>
        <v>10928.357906693142</v>
      </c>
      <c r="CU192" s="64">
        <v>1E-3</v>
      </c>
      <c r="CV192" s="16">
        <v>7.0000000000000007E-2</v>
      </c>
      <c r="CW192" s="65">
        <f t="shared" si="483"/>
        <v>70000</v>
      </c>
      <c r="CX192" s="64">
        <v>0</v>
      </c>
      <c r="CY192" s="16">
        <v>0</v>
      </c>
      <c r="CZ192" s="65">
        <v>0</v>
      </c>
      <c r="DA192" s="64">
        <v>0.02</v>
      </c>
      <c r="DB192" s="16">
        <v>1.78</v>
      </c>
      <c r="DC192" s="65">
        <f t="shared" si="460"/>
        <v>89000</v>
      </c>
      <c r="DD192" s="64">
        <v>0</v>
      </c>
      <c r="DE192" s="16">
        <v>0</v>
      </c>
      <c r="DF192" s="65">
        <v>0</v>
      </c>
      <c r="DG192" s="64">
        <v>0</v>
      </c>
      <c r="DH192" s="16">
        <v>0</v>
      </c>
      <c r="DI192" s="65">
        <v>0</v>
      </c>
      <c r="DJ192" s="64">
        <v>0</v>
      </c>
      <c r="DK192" s="16">
        <v>0</v>
      </c>
      <c r="DL192" s="65">
        <v>0</v>
      </c>
      <c r="DM192" s="64">
        <v>0</v>
      </c>
      <c r="DN192" s="16">
        <v>0</v>
      </c>
      <c r="DO192" s="65">
        <v>0</v>
      </c>
      <c r="DP192" s="64">
        <v>0</v>
      </c>
      <c r="DQ192" s="16">
        <v>0</v>
      </c>
      <c r="DR192" s="65">
        <v>0</v>
      </c>
      <c r="DS192" s="64">
        <v>0</v>
      </c>
      <c r="DT192" s="16">
        <v>0</v>
      </c>
      <c r="DU192" s="65">
        <v>0</v>
      </c>
      <c r="DV192" s="64">
        <v>0</v>
      </c>
      <c r="DW192" s="16">
        <v>0</v>
      </c>
      <c r="DX192" s="65">
        <v>0</v>
      </c>
      <c r="DY192" s="64">
        <v>0</v>
      </c>
      <c r="DZ192" s="16">
        <v>0</v>
      </c>
      <c r="EA192" s="65">
        <v>0</v>
      </c>
      <c r="EB192" s="64">
        <v>0</v>
      </c>
      <c r="EC192" s="16">
        <v>0</v>
      </c>
      <c r="ED192" s="65">
        <v>0</v>
      </c>
      <c r="EE192" s="64">
        <v>0</v>
      </c>
      <c r="EF192" s="16">
        <v>0</v>
      </c>
      <c r="EG192" s="65">
        <v>0</v>
      </c>
      <c r="EH192" s="64">
        <v>0</v>
      </c>
      <c r="EI192" s="16">
        <v>0</v>
      </c>
      <c r="EJ192" s="65">
        <v>0</v>
      </c>
      <c r="EK192" s="64">
        <v>0</v>
      </c>
      <c r="EL192" s="16">
        <v>0</v>
      </c>
      <c r="EM192" s="65">
        <v>0</v>
      </c>
      <c r="EN192" s="64">
        <v>0</v>
      </c>
      <c r="EO192" s="16">
        <v>0</v>
      </c>
      <c r="EP192" s="65">
        <v>0</v>
      </c>
      <c r="EQ192" s="64">
        <v>367.15800000000002</v>
      </c>
      <c r="ER192" s="16">
        <v>5038.84</v>
      </c>
      <c r="ES192" s="65">
        <f t="shared" si="463"/>
        <v>13723.90088190915</v>
      </c>
      <c r="ET192" s="64">
        <v>0</v>
      </c>
      <c r="EU192" s="16">
        <v>0</v>
      </c>
      <c r="EV192" s="65">
        <v>0</v>
      </c>
      <c r="EW192" s="64">
        <v>0</v>
      </c>
      <c r="EX192" s="16">
        <v>0</v>
      </c>
      <c r="EY192" s="65">
        <v>0</v>
      </c>
      <c r="EZ192" s="64"/>
      <c r="FA192" s="16"/>
      <c r="FB192" s="65"/>
      <c r="FC192" s="64">
        <v>24.484999999999999</v>
      </c>
      <c r="FD192" s="16">
        <v>377.76</v>
      </c>
      <c r="FE192" s="65">
        <f t="shared" ref="FE192" si="485">FD192/FC192*1000</f>
        <v>15428.221360016338</v>
      </c>
      <c r="FF192" s="64">
        <v>0</v>
      </c>
      <c r="FG192" s="16">
        <v>0</v>
      </c>
      <c r="FH192" s="65">
        <v>0</v>
      </c>
      <c r="FI192" s="64">
        <v>0</v>
      </c>
      <c r="FJ192" s="16">
        <v>0</v>
      </c>
      <c r="FK192" s="65">
        <v>0</v>
      </c>
      <c r="FL192" s="64">
        <v>0</v>
      </c>
      <c r="FM192" s="16">
        <v>0</v>
      </c>
      <c r="FN192" s="65">
        <f t="shared" si="465"/>
        <v>0</v>
      </c>
      <c r="FO192" s="64">
        <v>0</v>
      </c>
      <c r="FP192" s="16">
        <v>0</v>
      </c>
      <c r="FQ192" s="65">
        <v>0</v>
      </c>
      <c r="FR192" s="64">
        <v>25.12</v>
      </c>
      <c r="FS192" s="16">
        <v>176.93</v>
      </c>
      <c r="FT192" s="65">
        <f t="shared" ref="FT192:FT194" si="486">FS192/FR192*1000</f>
        <v>7043.3917197452229</v>
      </c>
      <c r="FU192" s="64">
        <v>0</v>
      </c>
      <c r="FV192" s="16">
        <v>0</v>
      </c>
      <c r="FW192" s="65">
        <v>0</v>
      </c>
      <c r="FX192" s="64">
        <v>0</v>
      </c>
      <c r="FY192" s="16">
        <v>0</v>
      </c>
      <c r="FZ192" s="65">
        <v>0</v>
      </c>
      <c r="GA192" s="64">
        <v>0.09</v>
      </c>
      <c r="GB192" s="16">
        <v>8.9600000000000009</v>
      </c>
      <c r="GC192" s="65">
        <f t="shared" si="478"/>
        <v>99555.555555555577</v>
      </c>
      <c r="GD192" s="64">
        <v>0</v>
      </c>
      <c r="GE192" s="16">
        <v>0</v>
      </c>
      <c r="GF192" s="65">
        <v>0</v>
      </c>
      <c r="GG192" s="64">
        <v>0</v>
      </c>
      <c r="GH192" s="16">
        <v>0</v>
      </c>
      <c r="GI192" s="65">
        <v>0</v>
      </c>
      <c r="GJ192" s="64">
        <v>0</v>
      </c>
      <c r="GK192" s="16">
        <v>0</v>
      </c>
      <c r="GL192" s="65">
        <v>0</v>
      </c>
      <c r="GM192" s="64">
        <v>0</v>
      </c>
      <c r="GN192" s="16">
        <v>0</v>
      </c>
      <c r="GO192" s="65">
        <v>0</v>
      </c>
      <c r="GP192" s="64">
        <v>0</v>
      </c>
      <c r="GQ192" s="16">
        <v>0</v>
      </c>
      <c r="GR192" s="65">
        <f t="shared" si="466"/>
        <v>0</v>
      </c>
      <c r="GS192" s="64">
        <v>310.16000000000003</v>
      </c>
      <c r="GT192" s="16">
        <v>1787.83</v>
      </c>
      <c r="GU192" s="65">
        <f t="shared" si="467"/>
        <v>5764.218467887541</v>
      </c>
      <c r="GV192" s="64">
        <v>0.03</v>
      </c>
      <c r="GW192" s="16">
        <v>0.11</v>
      </c>
      <c r="GX192" s="65">
        <f t="shared" ref="GX192" si="487">GW192/GV192*1000</f>
        <v>3666.666666666667</v>
      </c>
      <c r="GY192" s="64">
        <v>45258.034</v>
      </c>
      <c r="GZ192" s="16">
        <v>240453.53</v>
      </c>
      <c r="HA192" s="65">
        <f t="shared" si="468"/>
        <v>5312.9468681737262</v>
      </c>
      <c r="HB192" s="57">
        <v>0</v>
      </c>
      <c r="HC192" s="5">
        <v>0</v>
      </c>
      <c r="HD192" s="58">
        <f t="shared" si="469"/>
        <v>0</v>
      </c>
      <c r="HE192" s="57"/>
      <c r="HF192" s="5"/>
      <c r="HG192" s="58"/>
      <c r="HH192" s="64">
        <v>0.04</v>
      </c>
      <c r="HI192" s="16">
        <v>1.39</v>
      </c>
      <c r="HJ192" s="65">
        <f t="shared" si="470"/>
        <v>34750</v>
      </c>
      <c r="HK192" s="64">
        <v>0</v>
      </c>
      <c r="HL192" s="16">
        <v>0</v>
      </c>
      <c r="HM192" s="65">
        <v>0</v>
      </c>
      <c r="HN192" s="64">
        <v>0</v>
      </c>
      <c r="HO192" s="16">
        <v>0</v>
      </c>
      <c r="HP192" s="65">
        <v>0</v>
      </c>
      <c r="HQ192" s="64">
        <v>0</v>
      </c>
      <c r="HR192" s="16">
        <v>0</v>
      </c>
      <c r="HS192" s="65">
        <v>0</v>
      </c>
      <c r="HT192" s="64">
        <v>2.9000000000000001E-2</v>
      </c>
      <c r="HU192" s="16">
        <v>2.0299999999999998</v>
      </c>
      <c r="HV192" s="65">
        <f t="shared" si="471"/>
        <v>69999.999999999985</v>
      </c>
      <c r="HW192" s="64">
        <v>48.731999999999999</v>
      </c>
      <c r="HX192" s="16">
        <v>787.69</v>
      </c>
      <c r="HY192" s="65">
        <f t="shared" si="472"/>
        <v>16163.711729459084</v>
      </c>
      <c r="HZ192" s="64">
        <v>6.9749999999999996</v>
      </c>
      <c r="IA192" s="16">
        <v>68.2</v>
      </c>
      <c r="IB192" s="65">
        <v>9777.7777777777792</v>
      </c>
      <c r="IC192" s="64">
        <v>0</v>
      </c>
      <c r="ID192" s="16">
        <v>0</v>
      </c>
      <c r="IE192" s="65">
        <v>0</v>
      </c>
      <c r="IF192" s="64">
        <v>51.12</v>
      </c>
      <c r="IG192" s="16">
        <v>371.09</v>
      </c>
      <c r="IH192" s="65">
        <f t="shared" si="474"/>
        <v>7259.1940532081371</v>
      </c>
      <c r="II192" s="64">
        <v>0</v>
      </c>
      <c r="IJ192" s="16">
        <v>0</v>
      </c>
      <c r="IK192" s="65">
        <v>0</v>
      </c>
      <c r="IL192" s="64">
        <v>0</v>
      </c>
      <c r="IM192" s="16">
        <v>0</v>
      </c>
      <c r="IN192" s="65">
        <v>0</v>
      </c>
      <c r="IO192" s="64">
        <v>0</v>
      </c>
      <c r="IP192" s="16">
        <v>0</v>
      </c>
      <c r="IQ192" s="65">
        <v>0</v>
      </c>
      <c r="IR192" s="14">
        <f t="shared" si="251"/>
        <v>59349.483000000015</v>
      </c>
      <c r="IS192" s="58">
        <f t="shared" si="252"/>
        <v>458072.70000000007</v>
      </c>
    </row>
    <row r="193" spans="1:253" x14ac:dyDescent="0.3">
      <c r="A193" s="54">
        <v>2018</v>
      </c>
      <c r="B193" s="50" t="s">
        <v>10</v>
      </c>
      <c r="C193" s="64">
        <v>0</v>
      </c>
      <c r="D193" s="16">
        <v>0</v>
      </c>
      <c r="E193" s="65">
        <v>0</v>
      </c>
      <c r="F193" s="64"/>
      <c r="G193" s="16"/>
      <c r="H193" s="65"/>
      <c r="I193" s="64">
        <v>0</v>
      </c>
      <c r="J193" s="16">
        <v>0</v>
      </c>
      <c r="K193" s="65">
        <v>0</v>
      </c>
      <c r="L193" s="57">
        <v>96</v>
      </c>
      <c r="M193" s="5">
        <v>1082.6410000000001</v>
      </c>
      <c r="N193" s="58">
        <f t="shared" si="449"/>
        <v>11277.510416666666</v>
      </c>
      <c r="O193" s="57">
        <v>1E-3</v>
      </c>
      <c r="P193" s="5">
        <v>1.4999999999999999E-2</v>
      </c>
      <c r="Q193" s="58">
        <f t="shared" ref="Q193" si="488">P193/O193*1000</f>
        <v>15000</v>
      </c>
      <c r="R193" s="64">
        <v>0</v>
      </c>
      <c r="S193" s="16">
        <v>0</v>
      </c>
      <c r="T193" s="65">
        <v>0</v>
      </c>
      <c r="U193" s="64">
        <v>0</v>
      </c>
      <c r="V193" s="16">
        <v>0</v>
      </c>
      <c r="W193" s="65">
        <v>0</v>
      </c>
      <c r="X193" s="64">
        <v>0</v>
      </c>
      <c r="Y193" s="16">
        <v>0</v>
      </c>
      <c r="Z193" s="65">
        <f t="shared" si="451"/>
        <v>0</v>
      </c>
      <c r="AA193" s="64">
        <v>0</v>
      </c>
      <c r="AB193" s="16">
        <v>0</v>
      </c>
      <c r="AC193" s="65">
        <v>0</v>
      </c>
      <c r="AD193" s="57">
        <v>950</v>
      </c>
      <c r="AE193" s="5">
        <v>5362.9430000000002</v>
      </c>
      <c r="AF193" s="58">
        <f t="shared" si="475"/>
        <v>5645.2031578947372</v>
      </c>
      <c r="AG193" s="64">
        <v>0</v>
      </c>
      <c r="AH193" s="16">
        <v>0</v>
      </c>
      <c r="AI193" s="65">
        <v>0</v>
      </c>
      <c r="AJ193" s="64">
        <v>0</v>
      </c>
      <c r="AK193" s="16">
        <v>0</v>
      </c>
      <c r="AL193" s="65">
        <v>0</v>
      </c>
      <c r="AM193" s="64">
        <v>0</v>
      </c>
      <c r="AN193" s="16">
        <v>0</v>
      </c>
      <c r="AO193" s="65">
        <v>0</v>
      </c>
      <c r="AP193" s="64">
        <v>0</v>
      </c>
      <c r="AQ193" s="16">
        <v>0</v>
      </c>
      <c r="AR193" s="65">
        <v>0</v>
      </c>
      <c r="AS193" s="64">
        <v>0</v>
      </c>
      <c r="AT193" s="16">
        <v>0</v>
      </c>
      <c r="AU193" s="65">
        <v>0</v>
      </c>
      <c r="AV193" s="57">
        <v>44.316180000000003</v>
      </c>
      <c r="AW193" s="5">
        <v>224.352</v>
      </c>
      <c r="AX193" s="58">
        <f t="shared" si="452"/>
        <v>5062.5302090568275</v>
      </c>
      <c r="AY193" s="64"/>
      <c r="AZ193" s="16"/>
      <c r="BA193" s="65"/>
      <c r="BB193" s="64">
        <v>0</v>
      </c>
      <c r="BC193" s="16">
        <v>0</v>
      </c>
      <c r="BD193" s="65">
        <f t="shared" si="453"/>
        <v>0</v>
      </c>
      <c r="BE193" s="64"/>
      <c r="BF193" s="16"/>
      <c r="BG193" s="65"/>
      <c r="BH193" s="64">
        <v>0</v>
      </c>
      <c r="BI193" s="16">
        <v>0</v>
      </c>
      <c r="BJ193" s="65">
        <v>0</v>
      </c>
      <c r="BK193" s="57">
        <v>0.8</v>
      </c>
      <c r="BL193" s="5">
        <v>5.9279999999999999</v>
      </c>
      <c r="BM193" s="58">
        <f t="shared" si="454"/>
        <v>7409.9999999999991</v>
      </c>
      <c r="BN193" s="64">
        <v>0</v>
      </c>
      <c r="BO193" s="16">
        <v>0</v>
      </c>
      <c r="BP193" s="65">
        <v>0</v>
      </c>
      <c r="BQ193" s="64">
        <v>0</v>
      </c>
      <c r="BR193" s="16">
        <v>0</v>
      </c>
      <c r="BS193" s="65">
        <v>0</v>
      </c>
      <c r="BT193" s="64">
        <v>0</v>
      </c>
      <c r="BU193" s="16">
        <v>0</v>
      </c>
      <c r="BV193" s="65">
        <v>0</v>
      </c>
      <c r="BW193" s="64">
        <v>0</v>
      </c>
      <c r="BX193" s="16">
        <v>0</v>
      </c>
      <c r="BY193" s="65">
        <v>0</v>
      </c>
      <c r="BZ193" s="64">
        <v>0</v>
      </c>
      <c r="CA193" s="16">
        <v>0</v>
      </c>
      <c r="CB193" s="65">
        <v>0</v>
      </c>
      <c r="CC193" s="64">
        <v>237.0848</v>
      </c>
      <c r="CD193" s="16">
        <v>1550.51</v>
      </c>
      <c r="CE193" s="65">
        <f t="shared" si="456"/>
        <v>6539.8962734009092</v>
      </c>
      <c r="CF193" s="57">
        <v>14365.779759999999</v>
      </c>
      <c r="CG193" s="5">
        <v>121107.67</v>
      </c>
      <c r="CH193" s="58">
        <f t="shared" si="457"/>
        <v>8430.2886458841276</v>
      </c>
      <c r="CI193" s="64">
        <v>0</v>
      </c>
      <c r="CJ193" s="16">
        <v>0</v>
      </c>
      <c r="CK193" s="65">
        <v>0</v>
      </c>
      <c r="CL193" s="64">
        <v>0</v>
      </c>
      <c r="CM193" s="16">
        <v>0</v>
      </c>
      <c r="CN193" s="65">
        <v>0</v>
      </c>
      <c r="CO193" s="64">
        <v>0</v>
      </c>
      <c r="CP193" s="16">
        <v>0</v>
      </c>
      <c r="CQ193" s="65">
        <v>0</v>
      </c>
      <c r="CR193" s="57">
        <v>152.85400000000001</v>
      </c>
      <c r="CS193" s="5">
        <v>1674.9290000000001</v>
      </c>
      <c r="CT193" s="58">
        <f t="shared" si="459"/>
        <v>10957.704737854423</v>
      </c>
      <c r="CU193" s="57">
        <v>2.1000000000000003E-3</v>
      </c>
      <c r="CV193" s="5">
        <v>0.74399999999999999</v>
      </c>
      <c r="CW193" s="58">
        <f t="shared" si="483"/>
        <v>354285.7142857142</v>
      </c>
      <c r="CX193" s="64">
        <v>0</v>
      </c>
      <c r="CY193" s="16">
        <v>0</v>
      </c>
      <c r="CZ193" s="65">
        <v>0</v>
      </c>
      <c r="DA193" s="64">
        <v>0</v>
      </c>
      <c r="DB193" s="16">
        <v>0</v>
      </c>
      <c r="DC193" s="65">
        <v>0</v>
      </c>
      <c r="DD193" s="64">
        <v>0</v>
      </c>
      <c r="DE193" s="16">
        <v>0</v>
      </c>
      <c r="DF193" s="65">
        <v>0</v>
      </c>
      <c r="DG193" s="64">
        <v>0</v>
      </c>
      <c r="DH193" s="16">
        <v>0</v>
      </c>
      <c r="DI193" s="65">
        <v>0</v>
      </c>
      <c r="DJ193" s="64">
        <v>0</v>
      </c>
      <c r="DK193" s="16">
        <v>0</v>
      </c>
      <c r="DL193" s="65">
        <v>0</v>
      </c>
      <c r="DM193" s="64">
        <v>0</v>
      </c>
      <c r="DN193" s="16">
        <v>0</v>
      </c>
      <c r="DO193" s="65">
        <v>0</v>
      </c>
      <c r="DP193" s="64">
        <v>0</v>
      </c>
      <c r="DQ193" s="16">
        <v>0</v>
      </c>
      <c r="DR193" s="65">
        <v>0</v>
      </c>
      <c r="DS193" s="64">
        <v>0</v>
      </c>
      <c r="DT193" s="16">
        <v>0</v>
      </c>
      <c r="DU193" s="65">
        <v>0</v>
      </c>
      <c r="DV193" s="64">
        <v>0</v>
      </c>
      <c r="DW193" s="16">
        <v>0</v>
      </c>
      <c r="DX193" s="65">
        <v>0</v>
      </c>
      <c r="DY193" s="64">
        <v>0</v>
      </c>
      <c r="DZ193" s="16">
        <v>0</v>
      </c>
      <c r="EA193" s="65">
        <v>0</v>
      </c>
      <c r="EB193" s="64">
        <v>0</v>
      </c>
      <c r="EC193" s="16">
        <v>0</v>
      </c>
      <c r="ED193" s="65">
        <v>0</v>
      </c>
      <c r="EE193" s="64">
        <v>0</v>
      </c>
      <c r="EF193" s="16">
        <v>0</v>
      </c>
      <c r="EG193" s="65">
        <v>0</v>
      </c>
      <c r="EH193" s="64">
        <v>0</v>
      </c>
      <c r="EI193" s="16">
        <v>0</v>
      </c>
      <c r="EJ193" s="65">
        <v>0</v>
      </c>
      <c r="EK193" s="64">
        <v>0</v>
      </c>
      <c r="EL193" s="16">
        <v>0</v>
      </c>
      <c r="EM193" s="65">
        <v>0</v>
      </c>
      <c r="EN193" s="64">
        <v>0</v>
      </c>
      <c r="EO193" s="16">
        <v>0</v>
      </c>
      <c r="EP193" s="65">
        <v>0</v>
      </c>
      <c r="EQ193" s="57">
        <v>357.02</v>
      </c>
      <c r="ER193" s="5">
        <v>5009.4709999999995</v>
      </c>
      <c r="ES193" s="58">
        <f t="shared" si="463"/>
        <v>14031.345582880511</v>
      </c>
      <c r="ET193" s="64">
        <v>0</v>
      </c>
      <c r="EU193" s="16">
        <v>0</v>
      </c>
      <c r="EV193" s="65">
        <v>0</v>
      </c>
      <c r="EW193" s="64">
        <v>0</v>
      </c>
      <c r="EX193" s="16">
        <v>0</v>
      </c>
      <c r="EY193" s="65">
        <v>0</v>
      </c>
      <c r="EZ193" s="64"/>
      <c r="FA193" s="16"/>
      <c r="FB193" s="65"/>
      <c r="FC193" s="64">
        <v>0</v>
      </c>
      <c r="FD193" s="16">
        <v>0</v>
      </c>
      <c r="FE193" s="65">
        <v>0</v>
      </c>
      <c r="FF193" s="64">
        <v>0</v>
      </c>
      <c r="FG193" s="16">
        <v>0</v>
      </c>
      <c r="FH193" s="65">
        <v>0</v>
      </c>
      <c r="FI193" s="64">
        <v>0</v>
      </c>
      <c r="FJ193" s="16">
        <v>0</v>
      </c>
      <c r="FK193" s="65">
        <v>0</v>
      </c>
      <c r="FL193" s="64">
        <v>0</v>
      </c>
      <c r="FM193" s="16">
        <v>0</v>
      </c>
      <c r="FN193" s="65">
        <f t="shared" si="465"/>
        <v>0</v>
      </c>
      <c r="FO193" s="64">
        <v>0</v>
      </c>
      <c r="FP193" s="16">
        <v>0</v>
      </c>
      <c r="FQ193" s="65">
        <v>0</v>
      </c>
      <c r="FR193" s="64">
        <v>0</v>
      </c>
      <c r="FS193" s="16">
        <v>0</v>
      </c>
      <c r="FT193" s="65">
        <v>0</v>
      </c>
      <c r="FU193" s="64">
        <v>0</v>
      </c>
      <c r="FV193" s="16">
        <v>0</v>
      </c>
      <c r="FW193" s="65">
        <v>0</v>
      </c>
      <c r="FX193" s="64">
        <v>0</v>
      </c>
      <c r="FY193" s="16">
        <v>0</v>
      </c>
      <c r="FZ193" s="65">
        <v>0</v>
      </c>
      <c r="GA193" s="64">
        <v>0</v>
      </c>
      <c r="GB193" s="16">
        <v>0</v>
      </c>
      <c r="GC193" s="65">
        <v>0</v>
      </c>
      <c r="GD193" s="64">
        <v>0</v>
      </c>
      <c r="GE193" s="16">
        <v>0</v>
      </c>
      <c r="GF193" s="65">
        <v>0</v>
      </c>
      <c r="GG193" s="64">
        <v>0</v>
      </c>
      <c r="GH193" s="16">
        <v>0</v>
      </c>
      <c r="GI193" s="65">
        <v>0</v>
      </c>
      <c r="GJ193" s="64">
        <v>0</v>
      </c>
      <c r="GK193" s="16">
        <v>0</v>
      </c>
      <c r="GL193" s="65">
        <v>0</v>
      </c>
      <c r="GM193" s="64">
        <v>0</v>
      </c>
      <c r="GN193" s="16">
        <v>0</v>
      </c>
      <c r="GO193" s="65">
        <v>0</v>
      </c>
      <c r="GP193" s="64">
        <v>0</v>
      </c>
      <c r="GQ193" s="16">
        <v>0</v>
      </c>
      <c r="GR193" s="65">
        <f t="shared" si="466"/>
        <v>0</v>
      </c>
      <c r="GS193" s="64">
        <v>0</v>
      </c>
      <c r="GT193" s="16">
        <v>0</v>
      </c>
      <c r="GU193" s="65">
        <v>0</v>
      </c>
      <c r="GV193" s="64">
        <v>0</v>
      </c>
      <c r="GW193" s="16">
        <v>0</v>
      </c>
      <c r="GX193" s="65">
        <v>0</v>
      </c>
      <c r="GY193" s="57">
        <v>32147.501690000001</v>
      </c>
      <c r="GZ193" s="5">
        <v>175201.31599999999</v>
      </c>
      <c r="HA193" s="58">
        <f t="shared" si="468"/>
        <v>5449.920111661404</v>
      </c>
      <c r="HB193" s="57">
        <v>0</v>
      </c>
      <c r="HC193" s="5">
        <v>0</v>
      </c>
      <c r="HD193" s="58">
        <f t="shared" si="469"/>
        <v>0</v>
      </c>
      <c r="HE193" s="57"/>
      <c r="HF193" s="5"/>
      <c r="HG193" s="58"/>
      <c r="HH193" s="57">
        <v>7.4999999999999997E-2</v>
      </c>
      <c r="HI193" s="5">
        <v>3.0630000000000002</v>
      </c>
      <c r="HJ193" s="58">
        <f t="shared" si="470"/>
        <v>40840</v>
      </c>
      <c r="HK193" s="64">
        <v>0</v>
      </c>
      <c r="HL193" s="16">
        <v>0</v>
      </c>
      <c r="HM193" s="65">
        <v>0</v>
      </c>
      <c r="HN193" s="64">
        <v>0</v>
      </c>
      <c r="HO193" s="16">
        <v>0</v>
      </c>
      <c r="HP193" s="65">
        <v>0</v>
      </c>
      <c r="HQ193" s="57">
        <v>198</v>
      </c>
      <c r="HR193" s="5">
        <v>1011.524</v>
      </c>
      <c r="HS193" s="58">
        <f t="shared" si="479"/>
        <v>5108.7070707070707</v>
      </c>
      <c r="HT193" s="57">
        <v>6.6000000000000003E-2</v>
      </c>
      <c r="HU193" s="5">
        <v>2.0920000000000001</v>
      </c>
      <c r="HV193" s="58">
        <f t="shared" si="471"/>
        <v>31696.969696969696</v>
      </c>
      <c r="HW193" s="57">
        <v>39.454300000000003</v>
      </c>
      <c r="HX193" s="5">
        <v>290.93900000000002</v>
      </c>
      <c r="HY193" s="58">
        <f t="shared" si="472"/>
        <v>7374.0758295040077</v>
      </c>
      <c r="HZ193" s="57">
        <v>1.1445000000000001</v>
      </c>
      <c r="IA193" s="5">
        <v>11.278</v>
      </c>
      <c r="IB193" s="58">
        <v>9854.0847531673226</v>
      </c>
      <c r="IC193" s="57">
        <v>125</v>
      </c>
      <c r="ID193" s="5">
        <v>814.16899999999998</v>
      </c>
      <c r="IE193" s="58">
        <f t="shared" si="473"/>
        <v>6513.3519999999999</v>
      </c>
      <c r="IF193" s="57">
        <v>355.82840000000004</v>
      </c>
      <c r="IG193" s="5">
        <v>2824.3960000000002</v>
      </c>
      <c r="IH193" s="58">
        <f t="shared" si="474"/>
        <v>7937.5226935230576</v>
      </c>
      <c r="II193" s="64">
        <v>0</v>
      </c>
      <c r="IJ193" s="16">
        <v>0</v>
      </c>
      <c r="IK193" s="65">
        <v>0</v>
      </c>
      <c r="IL193" s="64">
        <v>0</v>
      </c>
      <c r="IM193" s="16">
        <v>0</v>
      </c>
      <c r="IN193" s="65">
        <v>0</v>
      </c>
      <c r="IO193" s="64">
        <v>0</v>
      </c>
      <c r="IP193" s="16">
        <v>0</v>
      </c>
      <c r="IQ193" s="65">
        <v>0</v>
      </c>
      <c r="IR193" s="14">
        <f t="shared" si="251"/>
        <v>49070.927729999989</v>
      </c>
      <c r="IS193" s="58">
        <f t="shared" si="252"/>
        <v>316177.98000000004</v>
      </c>
    </row>
    <row r="194" spans="1:253" x14ac:dyDescent="0.3">
      <c r="A194" s="54">
        <v>2018</v>
      </c>
      <c r="B194" s="50" t="s">
        <v>11</v>
      </c>
      <c r="C194" s="64">
        <v>0</v>
      </c>
      <c r="D194" s="16">
        <v>0</v>
      </c>
      <c r="E194" s="65">
        <v>0</v>
      </c>
      <c r="F194" s="64"/>
      <c r="G194" s="16"/>
      <c r="H194" s="65"/>
      <c r="I194" s="64">
        <v>0</v>
      </c>
      <c r="J194" s="16">
        <v>0</v>
      </c>
      <c r="K194" s="65">
        <v>0</v>
      </c>
      <c r="L194" s="57">
        <v>190.5</v>
      </c>
      <c r="M194" s="5">
        <v>4656.5730000000003</v>
      </c>
      <c r="N194" s="58">
        <f t="shared" si="449"/>
        <v>24443.952755905513</v>
      </c>
      <c r="O194" s="64">
        <v>0</v>
      </c>
      <c r="P194" s="16">
        <v>0</v>
      </c>
      <c r="Q194" s="65">
        <v>0</v>
      </c>
      <c r="R194" s="57">
        <v>1.66</v>
      </c>
      <c r="S194" s="5">
        <v>12.516999999999999</v>
      </c>
      <c r="T194" s="58">
        <f t="shared" si="450"/>
        <v>7540.3614457831327</v>
      </c>
      <c r="U194" s="64">
        <v>0</v>
      </c>
      <c r="V194" s="16">
        <v>0</v>
      </c>
      <c r="W194" s="65">
        <v>0</v>
      </c>
      <c r="X194" s="64">
        <v>0</v>
      </c>
      <c r="Y194" s="16">
        <v>0</v>
      </c>
      <c r="Z194" s="65">
        <f t="shared" si="451"/>
        <v>0</v>
      </c>
      <c r="AA194" s="64">
        <v>0</v>
      </c>
      <c r="AB194" s="16">
        <v>0</v>
      </c>
      <c r="AC194" s="65">
        <v>0</v>
      </c>
      <c r="AD194" s="57">
        <v>300</v>
      </c>
      <c r="AE194" s="5">
        <v>1758.595</v>
      </c>
      <c r="AF194" s="58">
        <f t="shared" si="475"/>
        <v>5861.9833333333336</v>
      </c>
      <c r="AG194" s="64">
        <v>0</v>
      </c>
      <c r="AH194" s="16">
        <v>0</v>
      </c>
      <c r="AI194" s="65">
        <v>0</v>
      </c>
      <c r="AJ194" s="64">
        <v>0</v>
      </c>
      <c r="AK194" s="16">
        <v>0</v>
      </c>
      <c r="AL194" s="65">
        <v>0</v>
      </c>
      <c r="AM194" s="64">
        <v>0</v>
      </c>
      <c r="AN194" s="16">
        <v>0</v>
      </c>
      <c r="AO194" s="65">
        <v>0</v>
      </c>
      <c r="AP194" s="64">
        <v>0</v>
      </c>
      <c r="AQ194" s="16">
        <v>0</v>
      </c>
      <c r="AR194" s="65">
        <v>0</v>
      </c>
      <c r="AS194" s="64">
        <v>0</v>
      </c>
      <c r="AT194" s="16">
        <v>0</v>
      </c>
      <c r="AU194" s="65">
        <v>0</v>
      </c>
      <c r="AV194" s="57">
        <v>68.118800000000007</v>
      </c>
      <c r="AW194" s="5">
        <v>1608.223</v>
      </c>
      <c r="AX194" s="58">
        <f t="shared" si="452"/>
        <v>23609.091763213677</v>
      </c>
      <c r="AY194" s="64"/>
      <c r="AZ194" s="16"/>
      <c r="BA194" s="65"/>
      <c r="BB194" s="64">
        <v>0</v>
      </c>
      <c r="BC194" s="16">
        <v>0</v>
      </c>
      <c r="BD194" s="65">
        <f t="shared" si="453"/>
        <v>0</v>
      </c>
      <c r="BE194" s="64"/>
      <c r="BF194" s="16"/>
      <c r="BG194" s="65"/>
      <c r="BH194" s="64">
        <v>0</v>
      </c>
      <c r="BI194" s="16">
        <v>0</v>
      </c>
      <c r="BJ194" s="65">
        <v>0</v>
      </c>
      <c r="BK194" s="57">
        <v>0.8</v>
      </c>
      <c r="BL194" s="5">
        <v>6.36</v>
      </c>
      <c r="BM194" s="58">
        <f t="shared" si="454"/>
        <v>7950</v>
      </c>
      <c r="BN194" s="64">
        <v>0</v>
      </c>
      <c r="BO194" s="16">
        <v>0</v>
      </c>
      <c r="BP194" s="65">
        <v>0</v>
      </c>
      <c r="BQ194" s="64">
        <v>0</v>
      </c>
      <c r="BR194" s="16">
        <v>0</v>
      </c>
      <c r="BS194" s="65">
        <v>0</v>
      </c>
      <c r="BT194" s="57">
        <v>3.0719999999999997E-2</v>
      </c>
      <c r="BU194" s="5">
        <v>0.8</v>
      </c>
      <c r="BV194" s="58">
        <f t="shared" si="455"/>
        <v>26041.666666666672</v>
      </c>
      <c r="BW194" s="64">
        <v>0</v>
      </c>
      <c r="BX194" s="16">
        <v>0</v>
      </c>
      <c r="BY194" s="65">
        <v>0</v>
      </c>
      <c r="BZ194" s="64">
        <v>0</v>
      </c>
      <c r="CA194" s="16">
        <v>0</v>
      </c>
      <c r="CB194" s="65">
        <v>0</v>
      </c>
      <c r="CC194" s="57">
        <v>50</v>
      </c>
      <c r="CD194" s="5">
        <v>1512.4179999999999</v>
      </c>
      <c r="CE194" s="58">
        <f t="shared" si="456"/>
        <v>30248.359999999997</v>
      </c>
      <c r="CF194" s="57">
        <v>17322.615040000001</v>
      </c>
      <c r="CG194" s="5">
        <v>153271.201</v>
      </c>
      <c r="CH194" s="58">
        <f t="shared" si="457"/>
        <v>8848.0405900655514</v>
      </c>
      <c r="CI194" s="64">
        <v>0</v>
      </c>
      <c r="CJ194" s="16">
        <v>0</v>
      </c>
      <c r="CK194" s="65">
        <v>0</v>
      </c>
      <c r="CL194" s="64">
        <v>0</v>
      </c>
      <c r="CM194" s="16">
        <v>0</v>
      </c>
      <c r="CN194" s="65">
        <v>0</v>
      </c>
      <c r="CO194" s="57">
        <v>1.534</v>
      </c>
      <c r="CP194" s="5">
        <v>2.6179999999999999</v>
      </c>
      <c r="CQ194" s="58">
        <f t="shared" ref="CQ194" si="489">CP194/CO194*1000</f>
        <v>1706.6492829204694</v>
      </c>
      <c r="CR194" s="57">
        <v>408.52759999999995</v>
      </c>
      <c r="CS194" s="5">
        <v>4333.4849999999997</v>
      </c>
      <c r="CT194" s="58">
        <f t="shared" si="459"/>
        <v>10607.569721115538</v>
      </c>
      <c r="CU194" s="57">
        <v>9.4079999999999997E-2</v>
      </c>
      <c r="CV194" s="5">
        <v>14.420999999999999</v>
      </c>
      <c r="CW194" s="58">
        <f t="shared" si="483"/>
        <v>153284.43877551021</v>
      </c>
      <c r="CX194" s="64">
        <v>0</v>
      </c>
      <c r="CY194" s="16">
        <v>0</v>
      </c>
      <c r="CZ194" s="65">
        <v>0</v>
      </c>
      <c r="DA194" s="57">
        <v>1.08E-3</v>
      </c>
      <c r="DB194" s="5">
        <v>1.2999999999999999E-2</v>
      </c>
      <c r="DC194" s="58">
        <f t="shared" si="460"/>
        <v>12037.037037037036</v>
      </c>
      <c r="DD194" s="64">
        <v>0</v>
      </c>
      <c r="DE194" s="16">
        <v>0</v>
      </c>
      <c r="DF194" s="65">
        <v>0</v>
      </c>
      <c r="DG194" s="57">
        <v>1.2190000000000001</v>
      </c>
      <c r="DH194" s="5">
        <v>25.207000000000001</v>
      </c>
      <c r="DI194" s="58">
        <f t="shared" si="476"/>
        <v>20678.42493847416</v>
      </c>
      <c r="DJ194" s="64">
        <v>0</v>
      </c>
      <c r="DK194" s="16">
        <v>0</v>
      </c>
      <c r="DL194" s="65">
        <v>0</v>
      </c>
      <c r="DM194" s="64">
        <v>0</v>
      </c>
      <c r="DN194" s="16">
        <v>0</v>
      </c>
      <c r="DO194" s="65">
        <v>0</v>
      </c>
      <c r="DP194" s="64">
        <v>0</v>
      </c>
      <c r="DQ194" s="16">
        <v>0</v>
      </c>
      <c r="DR194" s="65">
        <v>0</v>
      </c>
      <c r="DS194" s="64">
        <v>0</v>
      </c>
      <c r="DT194" s="16">
        <v>0</v>
      </c>
      <c r="DU194" s="65">
        <v>0</v>
      </c>
      <c r="DV194" s="64">
        <v>0</v>
      </c>
      <c r="DW194" s="16">
        <v>0</v>
      </c>
      <c r="DX194" s="65">
        <v>0</v>
      </c>
      <c r="DY194" s="64">
        <v>0</v>
      </c>
      <c r="DZ194" s="16">
        <v>0</v>
      </c>
      <c r="EA194" s="65">
        <v>0</v>
      </c>
      <c r="EB194" s="64">
        <v>0</v>
      </c>
      <c r="EC194" s="16">
        <v>0</v>
      </c>
      <c r="ED194" s="65">
        <v>0</v>
      </c>
      <c r="EE194" s="57">
        <v>50</v>
      </c>
      <c r="EF194" s="5">
        <v>1319.546</v>
      </c>
      <c r="EG194" s="58">
        <f t="shared" si="462"/>
        <v>26390.920000000002</v>
      </c>
      <c r="EH194" s="64">
        <v>0</v>
      </c>
      <c r="EI194" s="16">
        <v>0</v>
      </c>
      <c r="EJ194" s="65">
        <v>0</v>
      </c>
      <c r="EK194" s="64">
        <v>0</v>
      </c>
      <c r="EL194" s="16">
        <v>0</v>
      </c>
      <c r="EM194" s="65">
        <v>0</v>
      </c>
      <c r="EN194" s="64">
        <v>0</v>
      </c>
      <c r="EO194" s="16">
        <v>0</v>
      </c>
      <c r="EP194" s="65">
        <v>0</v>
      </c>
      <c r="EQ194" s="57">
        <v>272.18928999999997</v>
      </c>
      <c r="ER194" s="5">
        <v>5103.8209999999999</v>
      </c>
      <c r="ES194" s="58">
        <f t="shared" si="463"/>
        <v>18750.998615706005</v>
      </c>
      <c r="ET194" s="64">
        <v>0</v>
      </c>
      <c r="EU194" s="16">
        <v>0</v>
      </c>
      <c r="EV194" s="65">
        <v>0</v>
      </c>
      <c r="EW194" s="64">
        <v>0</v>
      </c>
      <c r="EX194" s="16">
        <v>0</v>
      </c>
      <c r="EY194" s="65">
        <v>0</v>
      </c>
      <c r="EZ194" s="64"/>
      <c r="FA194" s="16"/>
      <c r="FB194" s="65"/>
      <c r="FC194" s="64">
        <v>0</v>
      </c>
      <c r="FD194" s="16">
        <v>0</v>
      </c>
      <c r="FE194" s="65">
        <v>0</v>
      </c>
      <c r="FF194" s="57">
        <v>0.95</v>
      </c>
      <c r="FG194" s="5">
        <v>12.846</v>
      </c>
      <c r="FH194" s="58">
        <f t="shared" si="464"/>
        <v>13522.105263157895</v>
      </c>
      <c r="FI194" s="64">
        <v>0</v>
      </c>
      <c r="FJ194" s="16">
        <v>0</v>
      </c>
      <c r="FK194" s="65">
        <v>0</v>
      </c>
      <c r="FL194" s="64">
        <v>0</v>
      </c>
      <c r="FM194" s="16">
        <v>0</v>
      </c>
      <c r="FN194" s="65">
        <f t="shared" si="465"/>
        <v>0</v>
      </c>
      <c r="FO194" s="64">
        <v>0</v>
      </c>
      <c r="FP194" s="16">
        <v>0</v>
      </c>
      <c r="FQ194" s="65">
        <v>0</v>
      </c>
      <c r="FR194" s="57">
        <v>25.1</v>
      </c>
      <c r="FS194" s="5">
        <v>313.30900000000003</v>
      </c>
      <c r="FT194" s="58">
        <f t="shared" si="486"/>
        <v>12482.430278884463</v>
      </c>
      <c r="FU194" s="64">
        <v>0</v>
      </c>
      <c r="FV194" s="16">
        <v>0</v>
      </c>
      <c r="FW194" s="65">
        <v>0</v>
      </c>
      <c r="FX194" s="64">
        <v>0</v>
      </c>
      <c r="FY194" s="16">
        <v>0</v>
      </c>
      <c r="FZ194" s="65">
        <v>0</v>
      </c>
      <c r="GA194" s="57">
        <v>1.44</v>
      </c>
      <c r="GB194" s="5">
        <v>25.683</v>
      </c>
      <c r="GC194" s="58">
        <f t="shared" si="478"/>
        <v>17835.416666666668</v>
      </c>
      <c r="GD194" s="64">
        <v>0</v>
      </c>
      <c r="GE194" s="16">
        <v>0</v>
      </c>
      <c r="GF194" s="65">
        <v>0</v>
      </c>
      <c r="GG194" s="64">
        <v>0</v>
      </c>
      <c r="GH194" s="16">
        <v>0</v>
      </c>
      <c r="GI194" s="65">
        <v>0</v>
      </c>
      <c r="GJ194" s="64">
        <v>0</v>
      </c>
      <c r="GK194" s="16">
        <v>0</v>
      </c>
      <c r="GL194" s="65">
        <v>0</v>
      </c>
      <c r="GM194" s="64">
        <v>0</v>
      </c>
      <c r="GN194" s="16">
        <v>0</v>
      </c>
      <c r="GO194" s="65">
        <v>0</v>
      </c>
      <c r="GP194" s="64">
        <v>0</v>
      </c>
      <c r="GQ194" s="16">
        <v>0</v>
      </c>
      <c r="GR194" s="65">
        <f t="shared" si="466"/>
        <v>0</v>
      </c>
      <c r="GS194" s="57">
        <v>220</v>
      </c>
      <c r="GT194" s="5">
        <v>1364.854</v>
      </c>
      <c r="GU194" s="58">
        <f t="shared" si="467"/>
        <v>6203.8818181818178</v>
      </c>
      <c r="GV194" s="64">
        <v>0</v>
      </c>
      <c r="GW194" s="16">
        <v>0</v>
      </c>
      <c r="GX194" s="65">
        <v>0</v>
      </c>
      <c r="GY194" s="57">
        <v>36982.22451</v>
      </c>
      <c r="GZ194" s="5">
        <v>230068.27900000001</v>
      </c>
      <c r="HA194" s="58">
        <f t="shared" si="468"/>
        <v>6221.050303174422</v>
      </c>
      <c r="HB194" s="57">
        <v>0</v>
      </c>
      <c r="HC194" s="5">
        <v>0</v>
      </c>
      <c r="HD194" s="58">
        <f t="shared" si="469"/>
        <v>0</v>
      </c>
      <c r="HE194" s="57"/>
      <c r="HF194" s="5"/>
      <c r="HG194" s="58"/>
      <c r="HH194" s="57">
        <v>0.755</v>
      </c>
      <c r="HI194" s="5">
        <v>6.9450000000000003</v>
      </c>
      <c r="HJ194" s="58">
        <f t="shared" si="470"/>
        <v>9198.675496688742</v>
      </c>
      <c r="HK194" s="64">
        <v>0</v>
      </c>
      <c r="HL194" s="16">
        <v>0</v>
      </c>
      <c r="HM194" s="65">
        <v>0</v>
      </c>
      <c r="HN194" s="64">
        <v>0</v>
      </c>
      <c r="HO194" s="16">
        <v>0</v>
      </c>
      <c r="HP194" s="65">
        <v>0</v>
      </c>
      <c r="HQ194" s="64">
        <v>0</v>
      </c>
      <c r="HR194" s="16">
        <v>0</v>
      </c>
      <c r="HS194" s="65">
        <v>0</v>
      </c>
      <c r="HT194" s="57">
        <v>1.7999999999999999E-2</v>
      </c>
      <c r="HU194" s="5">
        <v>0.443</v>
      </c>
      <c r="HV194" s="58">
        <f t="shared" si="471"/>
        <v>24611.111111111113</v>
      </c>
      <c r="HW194" s="57">
        <v>39.916179999999997</v>
      </c>
      <c r="HX194" s="5">
        <v>544.66700000000003</v>
      </c>
      <c r="HY194" s="58">
        <f t="shared" si="472"/>
        <v>13645.268660478034</v>
      </c>
      <c r="HZ194" s="57">
        <v>1.2989999999999999</v>
      </c>
      <c r="IA194" s="5">
        <v>14.497999999999999</v>
      </c>
      <c r="IB194" s="58">
        <f t="shared" ref="IB194:IB199" si="490">IA194/HZ194*1000</f>
        <v>11160.89299461124</v>
      </c>
      <c r="IC194" s="64">
        <v>0</v>
      </c>
      <c r="ID194" s="16">
        <v>0</v>
      </c>
      <c r="IE194" s="65">
        <v>0</v>
      </c>
      <c r="IF194" s="57">
        <v>501.98480000000001</v>
      </c>
      <c r="IG194" s="5">
        <v>4547.3090000000002</v>
      </c>
      <c r="IH194" s="58">
        <f t="shared" si="474"/>
        <v>9058.6587482330142</v>
      </c>
      <c r="II194" s="64">
        <v>0</v>
      </c>
      <c r="IJ194" s="16">
        <v>0</v>
      </c>
      <c r="IK194" s="65">
        <v>0</v>
      </c>
      <c r="IL194" s="64">
        <v>0</v>
      </c>
      <c r="IM194" s="16">
        <v>0</v>
      </c>
      <c r="IN194" s="65">
        <v>0</v>
      </c>
      <c r="IO194" s="64">
        <v>0</v>
      </c>
      <c r="IP194" s="16">
        <v>0</v>
      </c>
      <c r="IQ194" s="65">
        <v>0</v>
      </c>
      <c r="IR194" s="14">
        <f t="shared" si="251"/>
        <v>56440.977099999989</v>
      </c>
      <c r="IS194" s="58">
        <f t="shared" si="252"/>
        <v>410524.63100000005</v>
      </c>
    </row>
    <row r="195" spans="1:253" x14ac:dyDescent="0.3">
      <c r="A195" s="54">
        <v>2018</v>
      </c>
      <c r="B195" s="50" t="s">
        <v>12</v>
      </c>
      <c r="C195" s="64">
        <v>0</v>
      </c>
      <c r="D195" s="16">
        <v>0</v>
      </c>
      <c r="E195" s="65">
        <v>0</v>
      </c>
      <c r="F195" s="64"/>
      <c r="G195" s="16"/>
      <c r="H195" s="65"/>
      <c r="I195" s="64">
        <v>0</v>
      </c>
      <c r="J195" s="16">
        <v>0</v>
      </c>
      <c r="K195" s="65">
        <v>0</v>
      </c>
      <c r="L195" s="57">
        <v>94.5</v>
      </c>
      <c r="M195" s="5">
        <v>1143.903</v>
      </c>
      <c r="N195" s="58">
        <f t="shared" si="449"/>
        <v>12104.79365079365</v>
      </c>
      <c r="O195" s="64">
        <v>0</v>
      </c>
      <c r="P195" s="16">
        <v>0</v>
      </c>
      <c r="Q195" s="65">
        <v>0</v>
      </c>
      <c r="R195" s="64">
        <v>0</v>
      </c>
      <c r="S195" s="16">
        <v>0</v>
      </c>
      <c r="T195" s="65">
        <v>0</v>
      </c>
      <c r="U195" s="64">
        <v>0</v>
      </c>
      <c r="V195" s="16">
        <v>0</v>
      </c>
      <c r="W195" s="65">
        <v>0</v>
      </c>
      <c r="X195" s="64">
        <v>0</v>
      </c>
      <c r="Y195" s="16">
        <v>0</v>
      </c>
      <c r="Z195" s="65">
        <f t="shared" si="451"/>
        <v>0</v>
      </c>
      <c r="AA195" s="64">
        <v>0</v>
      </c>
      <c r="AB195" s="16">
        <v>0</v>
      </c>
      <c r="AC195" s="65">
        <v>0</v>
      </c>
      <c r="AD195" s="64">
        <v>0</v>
      </c>
      <c r="AE195" s="16">
        <v>0</v>
      </c>
      <c r="AF195" s="65">
        <v>0</v>
      </c>
      <c r="AG195" s="64">
        <v>0</v>
      </c>
      <c r="AH195" s="16">
        <v>0</v>
      </c>
      <c r="AI195" s="65">
        <v>0</v>
      </c>
      <c r="AJ195" s="64">
        <v>0</v>
      </c>
      <c r="AK195" s="16">
        <v>0</v>
      </c>
      <c r="AL195" s="65">
        <v>0</v>
      </c>
      <c r="AM195" s="64">
        <v>0</v>
      </c>
      <c r="AN195" s="16">
        <v>0</v>
      </c>
      <c r="AO195" s="65">
        <v>0</v>
      </c>
      <c r="AP195" s="64">
        <v>0</v>
      </c>
      <c r="AQ195" s="16">
        <v>0</v>
      </c>
      <c r="AR195" s="65">
        <v>0</v>
      </c>
      <c r="AS195" s="64">
        <v>0</v>
      </c>
      <c r="AT195" s="16">
        <v>0</v>
      </c>
      <c r="AU195" s="65">
        <v>0</v>
      </c>
      <c r="AV195" s="57">
        <v>16.475770000000001</v>
      </c>
      <c r="AW195" s="5">
        <v>247.35400000000001</v>
      </c>
      <c r="AX195" s="58">
        <f t="shared" si="452"/>
        <v>15013.198169190271</v>
      </c>
      <c r="AY195" s="64"/>
      <c r="AZ195" s="16"/>
      <c r="BA195" s="65"/>
      <c r="BB195" s="64">
        <v>0</v>
      </c>
      <c r="BC195" s="16">
        <v>0</v>
      </c>
      <c r="BD195" s="65">
        <f t="shared" si="453"/>
        <v>0</v>
      </c>
      <c r="BE195" s="64"/>
      <c r="BF195" s="16"/>
      <c r="BG195" s="65"/>
      <c r="BH195" s="64">
        <v>0</v>
      </c>
      <c r="BI195" s="16">
        <v>0</v>
      </c>
      <c r="BJ195" s="65">
        <v>0</v>
      </c>
      <c r="BK195" s="64">
        <v>0</v>
      </c>
      <c r="BL195" s="16">
        <v>0</v>
      </c>
      <c r="BM195" s="65">
        <v>0</v>
      </c>
      <c r="BN195" s="57">
        <v>6.583E-2</v>
      </c>
      <c r="BO195" s="5">
        <v>3.91</v>
      </c>
      <c r="BP195" s="58">
        <f t="shared" si="481"/>
        <v>59395.412425945622</v>
      </c>
      <c r="BQ195" s="64">
        <v>0</v>
      </c>
      <c r="BR195" s="16">
        <v>0</v>
      </c>
      <c r="BS195" s="65">
        <v>0</v>
      </c>
      <c r="BT195" s="64">
        <v>0</v>
      </c>
      <c r="BU195" s="16">
        <v>0</v>
      </c>
      <c r="BV195" s="65">
        <v>0</v>
      </c>
      <c r="BW195" s="64">
        <v>0</v>
      </c>
      <c r="BX195" s="16">
        <v>0</v>
      </c>
      <c r="BY195" s="65">
        <v>0</v>
      </c>
      <c r="BZ195" s="64">
        <v>0</v>
      </c>
      <c r="CA195" s="16">
        <v>0</v>
      </c>
      <c r="CB195" s="65">
        <v>0</v>
      </c>
      <c r="CC195" s="64">
        <v>0</v>
      </c>
      <c r="CD195" s="16">
        <v>0</v>
      </c>
      <c r="CE195" s="65">
        <v>0</v>
      </c>
      <c r="CF195" s="57">
        <v>24117.400530000003</v>
      </c>
      <c r="CG195" s="5">
        <v>193692.38500000001</v>
      </c>
      <c r="CH195" s="58">
        <f t="shared" si="457"/>
        <v>8031.2297653747182</v>
      </c>
      <c r="CI195" s="64">
        <v>0</v>
      </c>
      <c r="CJ195" s="16">
        <v>0</v>
      </c>
      <c r="CK195" s="65">
        <v>0</v>
      </c>
      <c r="CL195" s="64">
        <v>0</v>
      </c>
      <c r="CM195" s="16">
        <v>0</v>
      </c>
      <c r="CN195" s="65">
        <v>0</v>
      </c>
      <c r="CO195" s="64">
        <v>0</v>
      </c>
      <c r="CP195" s="16">
        <v>0</v>
      </c>
      <c r="CQ195" s="65">
        <v>0</v>
      </c>
      <c r="CR195" s="57">
        <v>134.56341</v>
      </c>
      <c r="CS195" s="5">
        <v>1494.329</v>
      </c>
      <c r="CT195" s="58">
        <f t="shared" si="459"/>
        <v>11105.017329748109</v>
      </c>
      <c r="CU195" s="57">
        <v>7.1999999999999994E-4</v>
      </c>
      <c r="CV195" s="5">
        <v>0.109</v>
      </c>
      <c r="CW195" s="58">
        <f t="shared" si="483"/>
        <v>151388.88888888891</v>
      </c>
      <c r="CX195" s="64">
        <v>0</v>
      </c>
      <c r="CY195" s="16">
        <v>0</v>
      </c>
      <c r="CZ195" s="65">
        <v>0</v>
      </c>
      <c r="DA195" s="64">
        <v>0</v>
      </c>
      <c r="DB195" s="16">
        <v>0</v>
      </c>
      <c r="DC195" s="65">
        <v>0</v>
      </c>
      <c r="DD195" s="64">
        <v>0</v>
      </c>
      <c r="DE195" s="16">
        <v>0</v>
      </c>
      <c r="DF195" s="65">
        <v>0</v>
      </c>
      <c r="DG195" s="64">
        <v>0</v>
      </c>
      <c r="DH195" s="16">
        <v>0</v>
      </c>
      <c r="DI195" s="65">
        <v>0</v>
      </c>
      <c r="DJ195" s="64">
        <v>0</v>
      </c>
      <c r="DK195" s="16">
        <v>0</v>
      </c>
      <c r="DL195" s="65">
        <v>0</v>
      </c>
      <c r="DM195" s="64">
        <v>0</v>
      </c>
      <c r="DN195" s="16">
        <v>0</v>
      </c>
      <c r="DO195" s="65">
        <v>0</v>
      </c>
      <c r="DP195" s="64">
        <v>0</v>
      </c>
      <c r="DQ195" s="16">
        <v>0</v>
      </c>
      <c r="DR195" s="65">
        <v>0</v>
      </c>
      <c r="DS195" s="64">
        <v>0</v>
      </c>
      <c r="DT195" s="16">
        <v>0</v>
      </c>
      <c r="DU195" s="65">
        <v>0</v>
      </c>
      <c r="DV195" s="64">
        <v>0</v>
      </c>
      <c r="DW195" s="16">
        <v>0</v>
      </c>
      <c r="DX195" s="65">
        <v>0</v>
      </c>
      <c r="DY195" s="64">
        <v>0</v>
      </c>
      <c r="DZ195" s="16">
        <v>0</v>
      </c>
      <c r="EA195" s="65">
        <v>0</v>
      </c>
      <c r="EB195" s="64">
        <v>0</v>
      </c>
      <c r="EC195" s="16">
        <v>0</v>
      </c>
      <c r="ED195" s="65">
        <v>0</v>
      </c>
      <c r="EE195" s="57">
        <v>150</v>
      </c>
      <c r="EF195" s="5">
        <v>4183.009</v>
      </c>
      <c r="EG195" s="58">
        <f t="shared" si="462"/>
        <v>27886.726666666669</v>
      </c>
      <c r="EH195" s="64">
        <v>0</v>
      </c>
      <c r="EI195" s="16">
        <v>0</v>
      </c>
      <c r="EJ195" s="65">
        <v>0</v>
      </c>
      <c r="EK195" s="64">
        <v>0</v>
      </c>
      <c r="EL195" s="16">
        <v>0</v>
      </c>
      <c r="EM195" s="65">
        <v>0</v>
      </c>
      <c r="EN195" s="64">
        <v>0</v>
      </c>
      <c r="EO195" s="16">
        <v>0</v>
      </c>
      <c r="EP195" s="65">
        <v>0</v>
      </c>
      <c r="EQ195" s="57">
        <v>146.78</v>
      </c>
      <c r="ER195" s="5">
        <v>1989.9580000000001</v>
      </c>
      <c r="ES195" s="58">
        <f t="shared" si="463"/>
        <v>13557.419266930101</v>
      </c>
      <c r="ET195" s="64">
        <v>0</v>
      </c>
      <c r="EU195" s="16">
        <v>0</v>
      </c>
      <c r="EV195" s="65">
        <v>0</v>
      </c>
      <c r="EW195" s="64">
        <v>0</v>
      </c>
      <c r="EX195" s="16">
        <v>0</v>
      </c>
      <c r="EY195" s="65">
        <v>0</v>
      </c>
      <c r="EZ195" s="64"/>
      <c r="FA195" s="16"/>
      <c r="FB195" s="65"/>
      <c r="FC195" s="64">
        <v>0</v>
      </c>
      <c r="FD195" s="16">
        <v>0</v>
      </c>
      <c r="FE195" s="65">
        <v>0</v>
      </c>
      <c r="FF195" s="64">
        <v>0</v>
      </c>
      <c r="FG195" s="16">
        <v>0</v>
      </c>
      <c r="FH195" s="65">
        <v>0</v>
      </c>
      <c r="FI195" s="64">
        <v>0</v>
      </c>
      <c r="FJ195" s="16">
        <v>0</v>
      </c>
      <c r="FK195" s="65">
        <v>0</v>
      </c>
      <c r="FL195" s="64">
        <v>0</v>
      </c>
      <c r="FM195" s="16">
        <v>0</v>
      </c>
      <c r="FN195" s="65">
        <f t="shared" si="465"/>
        <v>0</v>
      </c>
      <c r="FO195" s="64">
        <v>0</v>
      </c>
      <c r="FP195" s="16">
        <v>0</v>
      </c>
      <c r="FQ195" s="65">
        <v>0</v>
      </c>
      <c r="FR195" s="64">
        <v>0</v>
      </c>
      <c r="FS195" s="16">
        <v>0</v>
      </c>
      <c r="FT195" s="65">
        <v>0</v>
      </c>
      <c r="FU195" s="64">
        <v>0</v>
      </c>
      <c r="FV195" s="16">
        <v>0</v>
      </c>
      <c r="FW195" s="65">
        <v>0</v>
      </c>
      <c r="FX195" s="64">
        <v>0</v>
      </c>
      <c r="FY195" s="16">
        <v>0</v>
      </c>
      <c r="FZ195" s="65">
        <v>0</v>
      </c>
      <c r="GA195" s="64">
        <v>0</v>
      </c>
      <c r="GB195" s="16">
        <v>0</v>
      </c>
      <c r="GC195" s="65">
        <v>0</v>
      </c>
      <c r="GD195" s="64">
        <v>0</v>
      </c>
      <c r="GE195" s="16">
        <v>0</v>
      </c>
      <c r="GF195" s="65">
        <v>0</v>
      </c>
      <c r="GG195" s="64">
        <v>0</v>
      </c>
      <c r="GH195" s="16">
        <v>0</v>
      </c>
      <c r="GI195" s="65">
        <v>0</v>
      </c>
      <c r="GJ195" s="64">
        <v>6.3699999999999998E-3</v>
      </c>
      <c r="GK195" s="16">
        <v>8.1000000000000003E-2</v>
      </c>
      <c r="GL195" s="65">
        <v>6203.8818181818178</v>
      </c>
      <c r="GM195" s="64">
        <v>0</v>
      </c>
      <c r="GN195" s="16">
        <v>0</v>
      </c>
      <c r="GO195" s="65">
        <v>0</v>
      </c>
      <c r="GP195" s="64">
        <v>0</v>
      </c>
      <c r="GQ195" s="16">
        <v>0</v>
      </c>
      <c r="GR195" s="65">
        <f t="shared" si="466"/>
        <v>0</v>
      </c>
      <c r="GS195" s="57">
        <v>0.19</v>
      </c>
      <c r="GT195" s="5">
        <v>0.58799999999999997</v>
      </c>
      <c r="GU195" s="58">
        <f t="shared" si="467"/>
        <v>3094.7368421052629</v>
      </c>
      <c r="GV195" s="64">
        <v>0</v>
      </c>
      <c r="GW195" s="16">
        <v>0</v>
      </c>
      <c r="GX195" s="65">
        <v>0</v>
      </c>
      <c r="GY195" s="57">
        <v>30442.02937</v>
      </c>
      <c r="GZ195" s="5">
        <v>176382.239</v>
      </c>
      <c r="HA195" s="58">
        <f t="shared" si="468"/>
        <v>5794.0368185118796</v>
      </c>
      <c r="HB195" s="57">
        <v>0</v>
      </c>
      <c r="HC195" s="5">
        <v>0</v>
      </c>
      <c r="HD195" s="58">
        <f t="shared" si="469"/>
        <v>0</v>
      </c>
      <c r="HE195" s="57"/>
      <c r="HF195" s="5"/>
      <c r="HG195" s="58"/>
      <c r="HH195" s="64">
        <v>0</v>
      </c>
      <c r="HI195" s="16">
        <v>0</v>
      </c>
      <c r="HJ195" s="65">
        <v>0</v>
      </c>
      <c r="HK195" s="64">
        <v>0</v>
      </c>
      <c r="HL195" s="16">
        <v>0</v>
      </c>
      <c r="HM195" s="65">
        <v>0</v>
      </c>
      <c r="HN195" s="64">
        <v>0</v>
      </c>
      <c r="HO195" s="16">
        <v>0</v>
      </c>
      <c r="HP195" s="65">
        <v>0</v>
      </c>
      <c r="HQ195" s="64">
        <v>0</v>
      </c>
      <c r="HR195" s="16">
        <v>0</v>
      </c>
      <c r="HS195" s="65">
        <v>0</v>
      </c>
      <c r="HT195" s="57">
        <v>3.5999999999999997E-2</v>
      </c>
      <c r="HU195" s="5">
        <v>0.874</v>
      </c>
      <c r="HV195" s="58">
        <f t="shared" si="471"/>
        <v>24277.777777777777</v>
      </c>
      <c r="HW195" s="57">
        <v>20.257999999999999</v>
      </c>
      <c r="HX195" s="5">
        <v>271.99099999999999</v>
      </c>
      <c r="HY195" s="58">
        <f t="shared" si="472"/>
        <v>13426.350083917465</v>
      </c>
      <c r="HZ195" s="57">
        <v>6.6559999999999997</v>
      </c>
      <c r="IA195" s="5">
        <v>88.534000000000006</v>
      </c>
      <c r="IB195" s="58">
        <f t="shared" si="490"/>
        <v>13301.382211538463</v>
      </c>
      <c r="IC195" s="57">
        <v>125</v>
      </c>
      <c r="ID195" s="5">
        <v>888.23599999999999</v>
      </c>
      <c r="IE195" s="58">
        <f t="shared" si="473"/>
        <v>7105.8879999999999</v>
      </c>
      <c r="IF195" s="57">
        <v>102.083</v>
      </c>
      <c r="IG195" s="5">
        <v>841.11900000000003</v>
      </c>
      <c r="IH195" s="58">
        <f t="shared" si="474"/>
        <v>8239.5599659100935</v>
      </c>
      <c r="II195" s="64">
        <v>0</v>
      </c>
      <c r="IJ195" s="16">
        <v>0</v>
      </c>
      <c r="IK195" s="65">
        <v>0</v>
      </c>
      <c r="IL195" s="64">
        <v>0.1</v>
      </c>
      <c r="IM195" s="16">
        <v>0.97799999999999998</v>
      </c>
      <c r="IN195" s="58">
        <f t="shared" ref="IN195" si="491">IM195/IL195*1000</f>
        <v>9780</v>
      </c>
      <c r="IO195" s="64">
        <v>0</v>
      </c>
      <c r="IP195" s="16">
        <v>0</v>
      </c>
      <c r="IQ195" s="65">
        <v>0</v>
      </c>
      <c r="IR195" s="14">
        <f t="shared" si="251"/>
        <v>55356.145000000004</v>
      </c>
      <c r="IS195" s="58">
        <f t="shared" si="252"/>
        <v>381229.59699999995</v>
      </c>
    </row>
    <row r="196" spans="1:253" x14ac:dyDescent="0.3">
      <c r="A196" s="54">
        <v>2018</v>
      </c>
      <c r="B196" s="50" t="s">
        <v>13</v>
      </c>
      <c r="C196" s="64">
        <v>0</v>
      </c>
      <c r="D196" s="16">
        <v>0</v>
      </c>
      <c r="E196" s="65">
        <v>0</v>
      </c>
      <c r="F196" s="64"/>
      <c r="G196" s="16"/>
      <c r="H196" s="65"/>
      <c r="I196" s="64">
        <v>0</v>
      </c>
      <c r="J196" s="16">
        <v>0</v>
      </c>
      <c r="K196" s="65">
        <v>0</v>
      </c>
      <c r="L196" s="57">
        <v>118.5</v>
      </c>
      <c r="M196" s="5">
        <v>1467.3710000000001</v>
      </c>
      <c r="N196" s="58">
        <f t="shared" si="449"/>
        <v>12382.877637130801</v>
      </c>
      <c r="O196" s="64">
        <v>0</v>
      </c>
      <c r="P196" s="16">
        <v>0</v>
      </c>
      <c r="Q196" s="65">
        <v>0</v>
      </c>
      <c r="R196" s="64">
        <v>0</v>
      </c>
      <c r="S196" s="16">
        <v>0</v>
      </c>
      <c r="T196" s="65">
        <v>0</v>
      </c>
      <c r="U196" s="57">
        <v>25.2</v>
      </c>
      <c r="V196" s="5">
        <v>779.67399999999998</v>
      </c>
      <c r="W196" s="58">
        <f t="shared" ref="W196:W199" si="492">V196/U196*1000</f>
        <v>30939.444444444445</v>
      </c>
      <c r="X196" s="64">
        <v>0</v>
      </c>
      <c r="Y196" s="16">
        <v>0</v>
      </c>
      <c r="Z196" s="65">
        <f t="shared" si="451"/>
        <v>0</v>
      </c>
      <c r="AA196" s="64">
        <v>0</v>
      </c>
      <c r="AB196" s="16">
        <v>0</v>
      </c>
      <c r="AC196" s="65">
        <v>0</v>
      </c>
      <c r="AD196" s="57">
        <v>225</v>
      </c>
      <c r="AE196" s="5">
        <v>1359.751</v>
      </c>
      <c r="AF196" s="58">
        <f t="shared" si="475"/>
        <v>6043.3377777777778</v>
      </c>
      <c r="AG196" s="64">
        <v>0</v>
      </c>
      <c r="AH196" s="16">
        <v>0</v>
      </c>
      <c r="AI196" s="65">
        <v>0</v>
      </c>
      <c r="AJ196" s="64">
        <v>0</v>
      </c>
      <c r="AK196" s="16">
        <v>0</v>
      </c>
      <c r="AL196" s="65">
        <v>0</v>
      </c>
      <c r="AM196" s="64">
        <v>0</v>
      </c>
      <c r="AN196" s="16">
        <v>0</v>
      </c>
      <c r="AO196" s="65">
        <v>0</v>
      </c>
      <c r="AP196" s="64">
        <v>0</v>
      </c>
      <c r="AQ196" s="16">
        <v>0</v>
      </c>
      <c r="AR196" s="65">
        <v>0</v>
      </c>
      <c r="AS196" s="64">
        <v>0</v>
      </c>
      <c r="AT196" s="16">
        <v>0</v>
      </c>
      <c r="AU196" s="65">
        <v>0</v>
      </c>
      <c r="AV196" s="57">
        <v>47.269169999999995</v>
      </c>
      <c r="AW196" s="5">
        <v>972.11099999999999</v>
      </c>
      <c r="AX196" s="58">
        <f t="shared" si="452"/>
        <v>20565.434087376616</v>
      </c>
      <c r="AY196" s="64"/>
      <c r="AZ196" s="16"/>
      <c r="BA196" s="65"/>
      <c r="BB196" s="64">
        <v>0</v>
      </c>
      <c r="BC196" s="16">
        <v>0</v>
      </c>
      <c r="BD196" s="65">
        <f t="shared" si="453"/>
        <v>0</v>
      </c>
      <c r="BE196" s="64"/>
      <c r="BF196" s="16"/>
      <c r="BG196" s="65"/>
      <c r="BH196" s="64">
        <v>0</v>
      </c>
      <c r="BI196" s="16">
        <v>0</v>
      </c>
      <c r="BJ196" s="65">
        <v>0</v>
      </c>
      <c r="BK196" s="64">
        <v>0</v>
      </c>
      <c r="BL196" s="16">
        <v>0</v>
      </c>
      <c r="BM196" s="65">
        <v>0</v>
      </c>
      <c r="BN196" s="64">
        <v>0</v>
      </c>
      <c r="BO196" s="16">
        <v>0</v>
      </c>
      <c r="BP196" s="65">
        <v>0</v>
      </c>
      <c r="BQ196" s="64">
        <v>0</v>
      </c>
      <c r="BR196" s="16">
        <v>0</v>
      </c>
      <c r="BS196" s="65">
        <v>0</v>
      </c>
      <c r="BT196" s="64">
        <v>0</v>
      </c>
      <c r="BU196" s="16">
        <v>0</v>
      </c>
      <c r="BV196" s="65">
        <v>0</v>
      </c>
      <c r="BW196" s="64">
        <v>0</v>
      </c>
      <c r="BX196" s="16">
        <v>0</v>
      </c>
      <c r="BY196" s="65">
        <v>0</v>
      </c>
      <c r="BZ196" s="64">
        <v>0</v>
      </c>
      <c r="CA196" s="16">
        <v>0</v>
      </c>
      <c r="CB196" s="65">
        <v>0</v>
      </c>
      <c r="CC196" s="64">
        <v>0</v>
      </c>
      <c r="CD196" s="16">
        <v>0</v>
      </c>
      <c r="CE196" s="65">
        <v>0</v>
      </c>
      <c r="CF196" s="57">
        <v>14301.03428</v>
      </c>
      <c r="CG196" s="5">
        <v>150453.30900000001</v>
      </c>
      <c r="CH196" s="58">
        <f t="shared" si="457"/>
        <v>10520.44950415992</v>
      </c>
      <c r="CI196" s="64">
        <v>0</v>
      </c>
      <c r="CJ196" s="16">
        <v>0</v>
      </c>
      <c r="CK196" s="65">
        <v>0</v>
      </c>
      <c r="CL196" s="64">
        <v>0</v>
      </c>
      <c r="CM196" s="16">
        <v>0</v>
      </c>
      <c r="CN196" s="65">
        <v>0</v>
      </c>
      <c r="CO196" s="64">
        <v>0</v>
      </c>
      <c r="CP196" s="16">
        <v>0</v>
      </c>
      <c r="CQ196" s="65">
        <v>0</v>
      </c>
      <c r="CR196" s="57">
        <v>600.13846000000001</v>
      </c>
      <c r="CS196" s="5">
        <v>6495.6059999999998</v>
      </c>
      <c r="CT196" s="58">
        <f t="shared" si="459"/>
        <v>10823.512294146252</v>
      </c>
      <c r="CU196" s="64">
        <v>0</v>
      </c>
      <c r="CV196" s="16">
        <v>0</v>
      </c>
      <c r="CW196" s="65">
        <v>0</v>
      </c>
      <c r="CX196" s="64">
        <v>0</v>
      </c>
      <c r="CY196" s="16">
        <v>0</v>
      </c>
      <c r="CZ196" s="65">
        <v>0</v>
      </c>
      <c r="DA196" s="64">
        <v>0</v>
      </c>
      <c r="DB196" s="16">
        <v>0</v>
      </c>
      <c r="DC196" s="65">
        <v>0</v>
      </c>
      <c r="DD196" s="64">
        <v>0</v>
      </c>
      <c r="DE196" s="16">
        <v>0</v>
      </c>
      <c r="DF196" s="65">
        <v>0</v>
      </c>
      <c r="DG196" s="64">
        <v>0</v>
      </c>
      <c r="DH196" s="16">
        <v>0</v>
      </c>
      <c r="DI196" s="65">
        <v>0</v>
      </c>
      <c r="DJ196" s="64">
        <v>0</v>
      </c>
      <c r="DK196" s="16">
        <v>0</v>
      </c>
      <c r="DL196" s="65">
        <v>0</v>
      </c>
      <c r="DM196" s="64">
        <v>0</v>
      </c>
      <c r="DN196" s="16">
        <v>0</v>
      </c>
      <c r="DO196" s="65">
        <v>0</v>
      </c>
      <c r="DP196" s="64">
        <v>0</v>
      </c>
      <c r="DQ196" s="16">
        <v>0</v>
      </c>
      <c r="DR196" s="65">
        <v>0</v>
      </c>
      <c r="DS196" s="64">
        <v>0</v>
      </c>
      <c r="DT196" s="16">
        <v>0</v>
      </c>
      <c r="DU196" s="65">
        <v>0</v>
      </c>
      <c r="DV196" s="64">
        <v>0</v>
      </c>
      <c r="DW196" s="16">
        <v>0</v>
      </c>
      <c r="DX196" s="65">
        <v>0</v>
      </c>
      <c r="DY196" s="64">
        <v>0</v>
      </c>
      <c r="DZ196" s="16">
        <v>0</v>
      </c>
      <c r="EA196" s="65">
        <v>0</v>
      </c>
      <c r="EB196" s="64">
        <v>0</v>
      </c>
      <c r="EC196" s="16">
        <v>0</v>
      </c>
      <c r="ED196" s="65">
        <v>0</v>
      </c>
      <c r="EE196" s="64">
        <v>0</v>
      </c>
      <c r="EF196" s="16">
        <v>0</v>
      </c>
      <c r="EG196" s="65">
        <v>0</v>
      </c>
      <c r="EH196" s="64">
        <v>0</v>
      </c>
      <c r="EI196" s="16">
        <v>0</v>
      </c>
      <c r="EJ196" s="65">
        <v>0</v>
      </c>
      <c r="EK196" s="64">
        <v>2.2499999999999998E-3</v>
      </c>
      <c r="EL196" s="16">
        <v>0.02</v>
      </c>
      <c r="EM196" s="58">
        <f t="shared" ref="EM196" si="493">EL196/EK196*1000</f>
        <v>8888.8888888888887</v>
      </c>
      <c r="EN196" s="64">
        <v>0</v>
      </c>
      <c r="EO196" s="16">
        <v>0</v>
      </c>
      <c r="EP196" s="65">
        <v>0</v>
      </c>
      <c r="EQ196" s="57">
        <v>75.760000000000005</v>
      </c>
      <c r="ER196" s="5">
        <v>957.59900000000005</v>
      </c>
      <c r="ES196" s="58">
        <f t="shared" si="463"/>
        <v>12639.90232312566</v>
      </c>
      <c r="ET196" s="64">
        <v>0</v>
      </c>
      <c r="EU196" s="16">
        <v>0</v>
      </c>
      <c r="EV196" s="65">
        <v>0</v>
      </c>
      <c r="EW196" s="64">
        <v>0</v>
      </c>
      <c r="EX196" s="16">
        <v>0</v>
      </c>
      <c r="EY196" s="65">
        <v>0</v>
      </c>
      <c r="EZ196" s="64"/>
      <c r="FA196" s="16"/>
      <c r="FB196" s="65"/>
      <c r="FC196" s="64">
        <v>0</v>
      </c>
      <c r="FD196" s="16">
        <v>0</v>
      </c>
      <c r="FE196" s="65">
        <v>0</v>
      </c>
      <c r="FF196" s="57">
        <v>50.06</v>
      </c>
      <c r="FG196" s="5">
        <v>580.50199999999995</v>
      </c>
      <c r="FH196" s="58">
        <f t="shared" si="464"/>
        <v>11596.124650419495</v>
      </c>
      <c r="FI196" s="64">
        <v>0</v>
      </c>
      <c r="FJ196" s="16">
        <v>0</v>
      </c>
      <c r="FK196" s="65">
        <v>0</v>
      </c>
      <c r="FL196" s="64">
        <v>0</v>
      </c>
      <c r="FM196" s="16">
        <v>0</v>
      </c>
      <c r="FN196" s="65">
        <f t="shared" si="465"/>
        <v>0</v>
      </c>
      <c r="FO196" s="64">
        <v>0</v>
      </c>
      <c r="FP196" s="16">
        <v>0</v>
      </c>
      <c r="FQ196" s="65">
        <v>0</v>
      </c>
      <c r="FR196" s="64">
        <v>0</v>
      </c>
      <c r="FS196" s="16">
        <v>0</v>
      </c>
      <c r="FT196" s="65">
        <v>0</v>
      </c>
      <c r="FU196" s="64">
        <v>0</v>
      </c>
      <c r="FV196" s="16">
        <v>0</v>
      </c>
      <c r="FW196" s="65">
        <v>0</v>
      </c>
      <c r="FX196" s="64">
        <v>0</v>
      </c>
      <c r="FY196" s="16">
        <v>0</v>
      </c>
      <c r="FZ196" s="65">
        <v>0</v>
      </c>
      <c r="GA196" s="57">
        <v>25</v>
      </c>
      <c r="GB196" s="5">
        <v>262.29599999999999</v>
      </c>
      <c r="GC196" s="58">
        <f t="shared" si="478"/>
        <v>10491.84</v>
      </c>
      <c r="GD196" s="64">
        <v>0</v>
      </c>
      <c r="GE196" s="16">
        <v>0</v>
      </c>
      <c r="GF196" s="65">
        <v>0</v>
      </c>
      <c r="GG196" s="64">
        <v>0</v>
      </c>
      <c r="GH196" s="16">
        <v>0</v>
      </c>
      <c r="GI196" s="65">
        <v>0</v>
      </c>
      <c r="GJ196" s="64">
        <v>0</v>
      </c>
      <c r="GK196" s="16">
        <v>0</v>
      </c>
      <c r="GL196" s="65">
        <v>0</v>
      </c>
      <c r="GM196" s="64">
        <v>0</v>
      </c>
      <c r="GN196" s="16">
        <v>0</v>
      </c>
      <c r="GO196" s="65">
        <v>0</v>
      </c>
      <c r="GP196" s="64">
        <v>0</v>
      </c>
      <c r="GQ196" s="16">
        <v>0</v>
      </c>
      <c r="GR196" s="65">
        <f t="shared" si="466"/>
        <v>0</v>
      </c>
      <c r="GS196" s="64">
        <v>0</v>
      </c>
      <c r="GT196" s="16">
        <v>0</v>
      </c>
      <c r="GU196" s="65">
        <v>0</v>
      </c>
      <c r="GV196" s="64">
        <v>0</v>
      </c>
      <c r="GW196" s="16">
        <v>0</v>
      </c>
      <c r="GX196" s="65">
        <v>0</v>
      </c>
      <c r="GY196" s="57">
        <v>61166.689599999998</v>
      </c>
      <c r="GZ196" s="5">
        <v>363132.06099999999</v>
      </c>
      <c r="HA196" s="58">
        <f t="shared" si="468"/>
        <v>5936.7617141732644</v>
      </c>
      <c r="HB196" s="57">
        <v>0</v>
      </c>
      <c r="HC196" s="5">
        <v>0</v>
      </c>
      <c r="HD196" s="58">
        <f t="shared" si="469"/>
        <v>0</v>
      </c>
      <c r="HE196" s="57"/>
      <c r="HF196" s="5"/>
      <c r="HG196" s="58"/>
      <c r="HH196" s="57">
        <v>8.6515499999999985</v>
      </c>
      <c r="HI196" s="5">
        <v>77.102000000000004</v>
      </c>
      <c r="HJ196" s="58">
        <f t="shared" si="470"/>
        <v>8911.9290762926903</v>
      </c>
      <c r="HK196" s="64">
        <v>0</v>
      </c>
      <c r="HL196" s="16">
        <v>0</v>
      </c>
      <c r="HM196" s="65">
        <v>0</v>
      </c>
      <c r="HN196" s="64">
        <v>0</v>
      </c>
      <c r="HO196" s="16">
        <v>0</v>
      </c>
      <c r="HP196" s="65">
        <v>0</v>
      </c>
      <c r="HQ196" s="64">
        <v>0</v>
      </c>
      <c r="HR196" s="16">
        <v>0</v>
      </c>
      <c r="HS196" s="65">
        <v>0</v>
      </c>
      <c r="HT196" s="57">
        <v>0.06</v>
      </c>
      <c r="HU196" s="5">
        <v>1.575</v>
      </c>
      <c r="HV196" s="58">
        <f t="shared" si="471"/>
        <v>26250</v>
      </c>
      <c r="HW196" s="57">
        <v>27.732050000000001</v>
      </c>
      <c r="HX196" s="5">
        <v>641.73199999999997</v>
      </c>
      <c r="HY196" s="58">
        <f t="shared" si="472"/>
        <v>23140.44580187905</v>
      </c>
      <c r="HZ196" s="57">
        <v>1.2749999999999999</v>
      </c>
      <c r="IA196" s="5">
        <v>12.625</v>
      </c>
      <c r="IB196" s="58">
        <f t="shared" si="490"/>
        <v>9901.9607843137255</v>
      </c>
      <c r="IC196" s="57">
        <v>50</v>
      </c>
      <c r="ID196" s="5">
        <v>392.005</v>
      </c>
      <c r="IE196" s="58">
        <f t="shared" si="473"/>
        <v>7840.0999999999995</v>
      </c>
      <c r="IF196" s="57">
        <v>51.081890000000001</v>
      </c>
      <c r="IG196" s="5">
        <v>438.274</v>
      </c>
      <c r="IH196" s="58">
        <f t="shared" si="474"/>
        <v>8579.8313257399041</v>
      </c>
      <c r="II196" s="64">
        <v>0</v>
      </c>
      <c r="IJ196" s="16">
        <v>0</v>
      </c>
      <c r="IK196" s="65">
        <v>0</v>
      </c>
      <c r="IL196" s="64">
        <v>0</v>
      </c>
      <c r="IM196" s="16">
        <v>0</v>
      </c>
      <c r="IN196" s="65">
        <v>0</v>
      </c>
      <c r="IO196" s="64">
        <v>0</v>
      </c>
      <c r="IP196" s="16">
        <v>0</v>
      </c>
      <c r="IQ196" s="65">
        <v>0</v>
      </c>
      <c r="IR196" s="14">
        <f t="shared" si="251"/>
        <v>76773.454249999995</v>
      </c>
      <c r="IS196" s="58">
        <f t="shared" si="252"/>
        <v>528023.6129999999</v>
      </c>
    </row>
    <row r="197" spans="1:253" x14ac:dyDescent="0.3">
      <c r="A197" s="54">
        <v>2018</v>
      </c>
      <c r="B197" s="50" t="s">
        <v>14</v>
      </c>
      <c r="C197" s="64">
        <v>0</v>
      </c>
      <c r="D197" s="16">
        <v>0</v>
      </c>
      <c r="E197" s="65">
        <v>0</v>
      </c>
      <c r="F197" s="64"/>
      <c r="G197" s="16"/>
      <c r="H197" s="65"/>
      <c r="I197" s="64">
        <v>0</v>
      </c>
      <c r="J197" s="16">
        <v>0</v>
      </c>
      <c r="K197" s="65">
        <v>0</v>
      </c>
      <c r="L197" s="57">
        <v>139.679</v>
      </c>
      <c r="M197" s="5">
        <v>1833.0989999999999</v>
      </c>
      <c r="N197" s="58">
        <f t="shared" si="449"/>
        <v>13123.654951710707</v>
      </c>
      <c r="O197" s="64">
        <v>0</v>
      </c>
      <c r="P197" s="16">
        <v>0</v>
      </c>
      <c r="Q197" s="65">
        <v>0</v>
      </c>
      <c r="R197" s="57">
        <v>4.45</v>
      </c>
      <c r="S197" s="5">
        <v>18.725000000000001</v>
      </c>
      <c r="T197" s="58">
        <f t="shared" si="450"/>
        <v>4207.8651685393252</v>
      </c>
      <c r="U197" s="64">
        <v>0</v>
      </c>
      <c r="V197" s="16">
        <v>0</v>
      </c>
      <c r="W197" s="65">
        <v>0</v>
      </c>
      <c r="X197" s="64">
        <v>0</v>
      </c>
      <c r="Y197" s="16">
        <v>0</v>
      </c>
      <c r="Z197" s="65">
        <f t="shared" si="451"/>
        <v>0</v>
      </c>
      <c r="AA197" s="64">
        <v>0</v>
      </c>
      <c r="AB197" s="16">
        <v>0</v>
      </c>
      <c r="AC197" s="65">
        <v>0</v>
      </c>
      <c r="AD197" s="64">
        <v>0</v>
      </c>
      <c r="AE197" s="16">
        <v>0</v>
      </c>
      <c r="AF197" s="65">
        <v>0</v>
      </c>
      <c r="AG197" s="64">
        <v>0</v>
      </c>
      <c r="AH197" s="16">
        <v>0</v>
      </c>
      <c r="AI197" s="65">
        <v>0</v>
      </c>
      <c r="AJ197" s="64">
        <v>0</v>
      </c>
      <c r="AK197" s="16">
        <v>0</v>
      </c>
      <c r="AL197" s="65">
        <v>0</v>
      </c>
      <c r="AM197" s="64">
        <v>0</v>
      </c>
      <c r="AN197" s="16">
        <v>0</v>
      </c>
      <c r="AO197" s="65">
        <v>0</v>
      </c>
      <c r="AP197" s="64">
        <v>0</v>
      </c>
      <c r="AQ197" s="16">
        <v>0</v>
      </c>
      <c r="AR197" s="65">
        <v>0</v>
      </c>
      <c r="AS197" s="64">
        <v>0</v>
      </c>
      <c r="AT197" s="16">
        <v>0</v>
      </c>
      <c r="AU197" s="65">
        <v>0</v>
      </c>
      <c r="AV197" s="57">
        <v>16.005790000000001</v>
      </c>
      <c r="AW197" s="5">
        <v>106.85599999999999</v>
      </c>
      <c r="AX197" s="58">
        <f t="shared" si="452"/>
        <v>6676.0840920691817</v>
      </c>
      <c r="AY197" s="64"/>
      <c r="AZ197" s="16"/>
      <c r="BA197" s="65"/>
      <c r="BB197" s="64">
        <v>0</v>
      </c>
      <c r="BC197" s="16">
        <v>0</v>
      </c>
      <c r="BD197" s="65">
        <f t="shared" si="453"/>
        <v>0</v>
      </c>
      <c r="BE197" s="64"/>
      <c r="BF197" s="16"/>
      <c r="BG197" s="65"/>
      <c r="BH197" s="64">
        <v>0</v>
      </c>
      <c r="BI197" s="16">
        <v>0</v>
      </c>
      <c r="BJ197" s="65">
        <v>0</v>
      </c>
      <c r="BK197" s="64">
        <v>0</v>
      </c>
      <c r="BL197" s="16">
        <v>0</v>
      </c>
      <c r="BM197" s="65">
        <v>0</v>
      </c>
      <c r="BN197" s="64">
        <v>0</v>
      </c>
      <c r="BO197" s="16">
        <v>0</v>
      </c>
      <c r="BP197" s="65">
        <v>0</v>
      </c>
      <c r="BQ197" s="64">
        <v>0</v>
      </c>
      <c r="BR197" s="16">
        <v>0</v>
      </c>
      <c r="BS197" s="65">
        <v>0</v>
      </c>
      <c r="BT197" s="57">
        <v>4.675E-2</v>
      </c>
      <c r="BU197" s="5">
        <v>2.4079999999999999</v>
      </c>
      <c r="BV197" s="58">
        <f t="shared" si="455"/>
        <v>51508.021390374328</v>
      </c>
      <c r="BW197" s="64">
        <v>0</v>
      </c>
      <c r="BX197" s="16">
        <v>0</v>
      </c>
      <c r="BY197" s="65">
        <v>0</v>
      </c>
      <c r="BZ197" s="64">
        <v>0</v>
      </c>
      <c r="CA197" s="16">
        <v>0</v>
      </c>
      <c r="CB197" s="65">
        <v>0</v>
      </c>
      <c r="CC197" s="64">
        <v>0</v>
      </c>
      <c r="CD197" s="16">
        <v>0</v>
      </c>
      <c r="CE197" s="65">
        <v>0</v>
      </c>
      <c r="CF197" s="57">
        <v>25664.795870000002</v>
      </c>
      <c r="CG197" s="5">
        <v>199813.65900000001</v>
      </c>
      <c r="CH197" s="58">
        <f t="shared" si="457"/>
        <v>7785.5152252960424</v>
      </c>
      <c r="CI197" s="64">
        <v>0</v>
      </c>
      <c r="CJ197" s="16">
        <v>0</v>
      </c>
      <c r="CK197" s="65">
        <v>0</v>
      </c>
      <c r="CL197" s="64">
        <v>0</v>
      </c>
      <c r="CM197" s="16">
        <v>0</v>
      </c>
      <c r="CN197" s="65">
        <v>0</v>
      </c>
      <c r="CO197" s="64">
        <v>0</v>
      </c>
      <c r="CP197" s="16">
        <v>0</v>
      </c>
      <c r="CQ197" s="65">
        <v>0</v>
      </c>
      <c r="CR197" s="57">
        <v>288.09851000000003</v>
      </c>
      <c r="CS197" s="5">
        <v>3312.6080000000002</v>
      </c>
      <c r="CT197" s="58">
        <f t="shared" si="459"/>
        <v>11498.178175235962</v>
      </c>
      <c r="CU197" s="57">
        <v>0.42499999999999999</v>
      </c>
      <c r="CV197" s="5">
        <v>36.618000000000002</v>
      </c>
      <c r="CW197" s="58">
        <f t="shared" si="483"/>
        <v>86160.000000000015</v>
      </c>
      <c r="CX197" s="64">
        <v>0</v>
      </c>
      <c r="CY197" s="16">
        <v>0</v>
      </c>
      <c r="CZ197" s="65">
        <v>0</v>
      </c>
      <c r="DA197" s="64">
        <v>0</v>
      </c>
      <c r="DB197" s="16">
        <v>0</v>
      </c>
      <c r="DC197" s="65">
        <v>0</v>
      </c>
      <c r="DD197" s="64">
        <v>0</v>
      </c>
      <c r="DE197" s="16">
        <v>0</v>
      </c>
      <c r="DF197" s="65">
        <v>0</v>
      </c>
      <c r="DG197" s="64">
        <v>0</v>
      </c>
      <c r="DH197" s="16">
        <v>0</v>
      </c>
      <c r="DI197" s="65">
        <v>0</v>
      </c>
      <c r="DJ197" s="64">
        <v>0</v>
      </c>
      <c r="DK197" s="16">
        <v>0</v>
      </c>
      <c r="DL197" s="65">
        <v>0</v>
      </c>
      <c r="DM197" s="57">
        <v>0.55000000000000004</v>
      </c>
      <c r="DN197" s="5">
        <v>1.633</v>
      </c>
      <c r="DO197" s="58">
        <f t="shared" si="461"/>
        <v>2969.090909090909</v>
      </c>
      <c r="DP197" s="64">
        <v>0</v>
      </c>
      <c r="DQ197" s="16">
        <v>0</v>
      </c>
      <c r="DR197" s="65">
        <v>0</v>
      </c>
      <c r="DS197" s="64">
        <v>0</v>
      </c>
      <c r="DT197" s="16">
        <v>0</v>
      </c>
      <c r="DU197" s="65">
        <v>0</v>
      </c>
      <c r="DV197" s="57">
        <v>0.12501999999999999</v>
      </c>
      <c r="DW197" s="5">
        <v>6.4180000000000001</v>
      </c>
      <c r="DX197" s="58">
        <f t="shared" ref="DX197" si="494">DW197/DV197*1000</f>
        <v>51335.786274196129</v>
      </c>
      <c r="DY197" s="64">
        <v>0</v>
      </c>
      <c r="DZ197" s="16">
        <v>0</v>
      </c>
      <c r="EA197" s="65">
        <v>0</v>
      </c>
      <c r="EB197" s="64">
        <v>0</v>
      </c>
      <c r="EC197" s="16">
        <v>0</v>
      </c>
      <c r="ED197" s="65">
        <v>0</v>
      </c>
      <c r="EE197" s="57">
        <v>100</v>
      </c>
      <c r="EF197" s="5">
        <v>2840.0369999999998</v>
      </c>
      <c r="EG197" s="58">
        <f t="shared" si="462"/>
        <v>28400.37</v>
      </c>
      <c r="EH197" s="64">
        <v>0</v>
      </c>
      <c r="EI197" s="16">
        <v>0</v>
      </c>
      <c r="EJ197" s="65">
        <v>0</v>
      </c>
      <c r="EK197" s="64">
        <v>0</v>
      </c>
      <c r="EL197" s="16">
        <v>0</v>
      </c>
      <c r="EM197" s="65">
        <v>0</v>
      </c>
      <c r="EN197" s="64">
        <v>0</v>
      </c>
      <c r="EO197" s="16">
        <v>0</v>
      </c>
      <c r="EP197" s="65">
        <v>0</v>
      </c>
      <c r="EQ197" s="57">
        <v>47.86</v>
      </c>
      <c r="ER197" s="5">
        <v>697.98199999999997</v>
      </c>
      <c r="ES197" s="58">
        <f t="shared" si="463"/>
        <v>14583.827831174258</v>
      </c>
      <c r="ET197" s="64">
        <v>0</v>
      </c>
      <c r="EU197" s="16">
        <v>0</v>
      </c>
      <c r="EV197" s="65">
        <v>0</v>
      </c>
      <c r="EW197" s="64">
        <v>0</v>
      </c>
      <c r="EX197" s="16">
        <v>0</v>
      </c>
      <c r="EY197" s="65">
        <v>0</v>
      </c>
      <c r="EZ197" s="64"/>
      <c r="FA197" s="16"/>
      <c r="FB197" s="65"/>
      <c r="FC197" s="64">
        <v>0</v>
      </c>
      <c r="FD197" s="16">
        <v>0</v>
      </c>
      <c r="FE197" s="65">
        <v>0</v>
      </c>
      <c r="FF197" s="64">
        <v>0</v>
      </c>
      <c r="FG197" s="16">
        <v>0</v>
      </c>
      <c r="FH197" s="65">
        <v>0</v>
      </c>
      <c r="FI197" s="64">
        <v>0</v>
      </c>
      <c r="FJ197" s="16">
        <v>0</v>
      </c>
      <c r="FK197" s="65">
        <v>0</v>
      </c>
      <c r="FL197" s="64">
        <v>0</v>
      </c>
      <c r="FM197" s="16">
        <v>0</v>
      </c>
      <c r="FN197" s="65">
        <f t="shared" si="465"/>
        <v>0</v>
      </c>
      <c r="FO197" s="64">
        <v>0</v>
      </c>
      <c r="FP197" s="16">
        <v>0</v>
      </c>
      <c r="FQ197" s="65">
        <v>0</v>
      </c>
      <c r="FR197" s="64">
        <v>0</v>
      </c>
      <c r="FS197" s="16">
        <v>0</v>
      </c>
      <c r="FT197" s="65">
        <v>0</v>
      </c>
      <c r="FU197" s="64">
        <v>0</v>
      </c>
      <c r="FV197" s="16">
        <v>0</v>
      </c>
      <c r="FW197" s="65">
        <v>0</v>
      </c>
      <c r="FX197" s="64">
        <v>0</v>
      </c>
      <c r="FY197" s="16">
        <v>0</v>
      </c>
      <c r="FZ197" s="65">
        <v>0</v>
      </c>
      <c r="GA197" s="64">
        <v>0</v>
      </c>
      <c r="GB197" s="16">
        <v>0</v>
      </c>
      <c r="GC197" s="65">
        <v>0</v>
      </c>
      <c r="GD197" s="64">
        <v>0</v>
      </c>
      <c r="GE197" s="16">
        <v>0</v>
      </c>
      <c r="GF197" s="65">
        <v>0</v>
      </c>
      <c r="GG197" s="64">
        <v>0</v>
      </c>
      <c r="GH197" s="16">
        <v>0</v>
      </c>
      <c r="GI197" s="65">
        <v>0</v>
      </c>
      <c r="GJ197" s="64">
        <v>0</v>
      </c>
      <c r="GK197" s="16">
        <v>0</v>
      </c>
      <c r="GL197" s="65">
        <v>0</v>
      </c>
      <c r="GM197" s="64">
        <v>0</v>
      </c>
      <c r="GN197" s="16">
        <v>0</v>
      </c>
      <c r="GO197" s="65">
        <v>0</v>
      </c>
      <c r="GP197" s="64">
        <v>0</v>
      </c>
      <c r="GQ197" s="16">
        <v>0</v>
      </c>
      <c r="GR197" s="65">
        <f t="shared" si="466"/>
        <v>0</v>
      </c>
      <c r="GS197" s="57">
        <v>21.806000000000001</v>
      </c>
      <c r="GT197" s="5">
        <v>452.68700000000001</v>
      </c>
      <c r="GU197" s="58">
        <f t="shared" si="467"/>
        <v>20759.745024305237</v>
      </c>
      <c r="GV197" s="64">
        <v>0</v>
      </c>
      <c r="GW197" s="16">
        <v>0</v>
      </c>
      <c r="GX197" s="65">
        <v>0</v>
      </c>
      <c r="GY197" s="57">
        <v>130845.83631</v>
      </c>
      <c r="GZ197" s="5">
        <v>823183.09699999995</v>
      </c>
      <c r="HA197" s="58">
        <f t="shared" si="468"/>
        <v>6291.2441099746902</v>
      </c>
      <c r="HB197" s="57">
        <v>0</v>
      </c>
      <c r="HC197" s="5">
        <v>0</v>
      </c>
      <c r="HD197" s="58">
        <f t="shared" si="469"/>
        <v>0</v>
      </c>
      <c r="HE197" s="57"/>
      <c r="HF197" s="5"/>
      <c r="HG197" s="58"/>
      <c r="HH197" s="64">
        <v>0</v>
      </c>
      <c r="HI197" s="16">
        <v>0</v>
      </c>
      <c r="HJ197" s="65">
        <v>0</v>
      </c>
      <c r="HK197" s="64">
        <v>0</v>
      </c>
      <c r="HL197" s="16">
        <v>0</v>
      </c>
      <c r="HM197" s="65">
        <v>0</v>
      </c>
      <c r="HN197" s="64">
        <v>0</v>
      </c>
      <c r="HO197" s="16">
        <v>0</v>
      </c>
      <c r="HP197" s="65">
        <v>0</v>
      </c>
      <c r="HQ197" s="64">
        <v>0</v>
      </c>
      <c r="HR197" s="16">
        <v>0</v>
      </c>
      <c r="HS197" s="65">
        <v>0</v>
      </c>
      <c r="HT197" s="57">
        <v>3.0000000000000001E-3</v>
      </c>
      <c r="HU197" s="5">
        <v>0.21299999999999999</v>
      </c>
      <c r="HV197" s="58">
        <f t="shared" si="471"/>
        <v>71000</v>
      </c>
      <c r="HW197" s="57">
        <v>19.958189999999998</v>
      </c>
      <c r="HX197" s="5">
        <v>295.37200000000001</v>
      </c>
      <c r="HY197" s="58">
        <f t="shared" ref="HY197" si="495">HX197/HW197*1000</f>
        <v>14799.538435098575</v>
      </c>
      <c r="HZ197" s="57">
        <v>4.96</v>
      </c>
      <c r="IA197" s="5">
        <v>53.323999999999998</v>
      </c>
      <c r="IB197" s="58">
        <f t="shared" si="490"/>
        <v>10750.806451612902</v>
      </c>
      <c r="IC197" s="57">
        <v>200</v>
      </c>
      <c r="ID197" s="5">
        <v>1497.691</v>
      </c>
      <c r="IE197" s="58">
        <f t="shared" si="473"/>
        <v>7488.4549999999999</v>
      </c>
      <c r="IF197" s="57">
        <v>238.38</v>
      </c>
      <c r="IG197" s="5">
        <v>2395.9279999999999</v>
      </c>
      <c r="IH197" s="58">
        <f t="shared" si="474"/>
        <v>10050.87675140532</v>
      </c>
      <c r="II197" s="64">
        <v>0</v>
      </c>
      <c r="IJ197" s="16">
        <v>0</v>
      </c>
      <c r="IK197" s="65">
        <v>0</v>
      </c>
      <c r="IL197" s="64">
        <v>0</v>
      </c>
      <c r="IM197" s="16">
        <v>0</v>
      </c>
      <c r="IN197" s="65">
        <v>0</v>
      </c>
      <c r="IO197" s="64">
        <v>0</v>
      </c>
      <c r="IP197" s="16">
        <v>0</v>
      </c>
      <c r="IQ197" s="65">
        <v>0</v>
      </c>
      <c r="IR197" s="14">
        <f t="shared" si="251"/>
        <v>157592.97944</v>
      </c>
      <c r="IS197" s="58">
        <f t="shared" si="252"/>
        <v>1036548.3549999999</v>
      </c>
    </row>
    <row r="198" spans="1:253" x14ac:dyDescent="0.3">
      <c r="A198" s="54">
        <v>2018</v>
      </c>
      <c r="B198" s="50" t="s">
        <v>15</v>
      </c>
      <c r="C198" s="64">
        <v>0</v>
      </c>
      <c r="D198" s="16">
        <v>0</v>
      </c>
      <c r="E198" s="65">
        <v>0</v>
      </c>
      <c r="F198" s="64"/>
      <c r="G198" s="16"/>
      <c r="H198" s="65"/>
      <c r="I198" s="64">
        <v>0</v>
      </c>
      <c r="J198" s="16">
        <v>0</v>
      </c>
      <c r="K198" s="65">
        <v>0</v>
      </c>
      <c r="L198" s="57">
        <v>235.678</v>
      </c>
      <c r="M198" s="5">
        <v>3184.97</v>
      </c>
      <c r="N198" s="58">
        <f t="shared" si="449"/>
        <v>13514.074287799454</v>
      </c>
      <c r="O198" s="64">
        <v>0</v>
      </c>
      <c r="P198" s="16">
        <v>0</v>
      </c>
      <c r="Q198" s="65">
        <v>0</v>
      </c>
      <c r="R198" s="57">
        <v>6</v>
      </c>
      <c r="S198" s="5">
        <v>41.92</v>
      </c>
      <c r="T198" s="58">
        <f t="shared" si="450"/>
        <v>6986.666666666667</v>
      </c>
      <c r="U198" s="57">
        <v>24.948</v>
      </c>
      <c r="V198" s="5">
        <v>607.57600000000002</v>
      </c>
      <c r="W198" s="58">
        <f t="shared" si="492"/>
        <v>24353.69568702902</v>
      </c>
      <c r="X198" s="64">
        <v>0</v>
      </c>
      <c r="Y198" s="16">
        <v>0</v>
      </c>
      <c r="Z198" s="65">
        <f t="shared" si="451"/>
        <v>0</v>
      </c>
      <c r="AA198" s="64">
        <v>0</v>
      </c>
      <c r="AB198" s="16">
        <v>0</v>
      </c>
      <c r="AC198" s="65">
        <v>0</v>
      </c>
      <c r="AD198" s="64">
        <v>0</v>
      </c>
      <c r="AE198" s="16">
        <v>0</v>
      </c>
      <c r="AF198" s="65">
        <v>0</v>
      </c>
      <c r="AG198" s="64">
        <v>0</v>
      </c>
      <c r="AH198" s="16">
        <v>0</v>
      </c>
      <c r="AI198" s="65">
        <v>0</v>
      </c>
      <c r="AJ198" s="64">
        <v>0</v>
      </c>
      <c r="AK198" s="16">
        <v>0</v>
      </c>
      <c r="AL198" s="65">
        <v>0</v>
      </c>
      <c r="AM198" s="64">
        <v>0</v>
      </c>
      <c r="AN198" s="16">
        <v>0</v>
      </c>
      <c r="AO198" s="65">
        <v>0</v>
      </c>
      <c r="AP198" s="64">
        <v>0</v>
      </c>
      <c r="AQ198" s="16">
        <v>0</v>
      </c>
      <c r="AR198" s="65">
        <v>0</v>
      </c>
      <c r="AS198" s="64">
        <v>0</v>
      </c>
      <c r="AT198" s="16">
        <v>0</v>
      </c>
      <c r="AU198" s="65">
        <v>0</v>
      </c>
      <c r="AV198" s="57">
        <v>116.71394000000001</v>
      </c>
      <c r="AW198" s="5">
        <v>2149.9</v>
      </c>
      <c r="AX198" s="58">
        <f t="shared" si="452"/>
        <v>18420.250400252105</v>
      </c>
      <c r="AY198" s="64"/>
      <c r="AZ198" s="16"/>
      <c r="BA198" s="65"/>
      <c r="BB198" s="64">
        <v>0</v>
      </c>
      <c r="BC198" s="16">
        <v>0</v>
      </c>
      <c r="BD198" s="65">
        <f t="shared" si="453"/>
        <v>0</v>
      </c>
      <c r="BE198" s="64"/>
      <c r="BF198" s="16"/>
      <c r="BG198" s="65"/>
      <c r="BH198" s="64">
        <v>0</v>
      </c>
      <c r="BI198" s="16">
        <v>0</v>
      </c>
      <c r="BJ198" s="65">
        <v>0</v>
      </c>
      <c r="BK198" s="64">
        <v>0</v>
      </c>
      <c r="BL198" s="16">
        <v>0</v>
      </c>
      <c r="BM198" s="65">
        <v>0</v>
      </c>
      <c r="BN198" s="64">
        <v>0</v>
      </c>
      <c r="BO198" s="16">
        <v>0</v>
      </c>
      <c r="BP198" s="65">
        <v>0</v>
      </c>
      <c r="BQ198" s="64">
        <v>0</v>
      </c>
      <c r="BR198" s="16">
        <v>0</v>
      </c>
      <c r="BS198" s="65">
        <v>0</v>
      </c>
      <c r="BT198" s="57">
        <v>3.3799999999999997E-2</v>
      </c>
      <c r="BU198" s="5">
        <v>0.74299999999999999</v>
      </c>
      <c r="BV198" s="58">
        <f t="shared" si="455"/>
        <v>21982.248520710062</v>
      </c>
      <c r="BW198" s="64">
        <v>0</v>
      </c>
      <c r="BX198" s="16">
        <v>0</v>
      </c>
      <c r="BY198" s="65">
        <v>0</v>
      </c>
      <c r="BZ198" s="64">
        <v>0</v>
      </c>
      <c r="CA198" s="16">
        <v>0</v>
      </c>
      <c r="CB198" s="65">
        <v>0</v>
      </c>
      <c r="CC198" s="64">
        <v>0</v>
      </c>
      <c r="CD198" s="16">
        <v>0</v>
      </c>
      <c r="CE198" s="65">
        <v>0</v>
      </c>
      <c r="CF198" s="57">
        <v>40317.093520000002</v>
      </c>
      <c r="CG198" s="5">
        <v>184181.78400000001</v>
      </c>
      <c r="CH198" s="58">
        <f t="shared" si="457"/>
        <v>4568.329904749542</v>
      </c>
      <c r="CI198" s="64">
        <v>0</v>
      </c>
      <c r="CJ198" s="16">
        <v>0</v>
      </c>
      <c r="CK198" s="65">
        <v>0</v>
      </c>
      <c r="CL198" s="64">
        <v>0</v>
      </c>
      <c r="CM198" s="16">
        <v>0</v>
      </c>
      <c r="CN198" s="65">
        <v>0</v>
      </c>
      <c r="CO198" s="64">
        <v>0</v>
      </c>
      <c r="CP198" s="16">
        <v>0</v>
      </c>
      <c r="CQ198" s="65">
        <v>0</v>
      </c>
      <c r="CR198" s="57">
        <v>137.51929000000001</v>
      </c>
      <c r="CS198" s="5">
        <v>1507.479</v>
      </c>
      <c r="CT198" s="58">
        <f t="shared" si="459"/>
        <v>10961.945775025451</v>
      </c>
      <c r="CU198" s="57">
        <v>0.58726</v>
      </c>
      <c r="CV198" s="5">
        <v>57.054000000000002</v>
      </c>
      <c r="CW198" s="58">
        <f t="shared" si="483"/>
        <v>97152.879474168178</v>
      </c>
      <c r="CX198" s="64">
        <v>0</v>
      </c>
      <c r="CY198" s="16">
        <v>0</v>
      </c>
      <c r="CZ198" s="65">
        <v>0</v>
      </c>
      <c r="DA198" s="64">
        <v>0</v>
      </c>
      <c r="DB198" s="16">
        <v>0</v>
      </c>
      <c r="DC198" s="65">
        <v>0</v>
      </c>
      <c r="DD198" s="64">
        <v>0</v>
      </c>
      <c r="DE198" s="16">
        <v>0</v>
      </c>
      <c r="DF198" s="65">
        <v>0</v>
      </c>
      <c r="DG198" s="64">
        <v>0</v>
      </c>
      <c r="DH198" s="16">
        <v>0</v>
      </c>
      <c r="DI198" s="65">
        <v>0</v>
      </c>
      <c r="DJ198" s="64">
        <v>0</v>
      </c>
      <c r="DK198" s="16">
        <v>0</v>
      </c>
      <c r="DL198" s="65">
        <v>0</v>
      </c>
      <c r="DM198" s="57">
        <v>0.05</v>
      </c>
      <c r="DN198" s="5">
        <v>0.5</v>
      </c>
      <c r="DO198" s="58">
        <f t="shared" si="461"/>
        <v>10000</v>
      </c>
      <c r="DP198" s="64">
        <v>0</v>
      </c>
      <c r="DQ198" s="16">
        <v>0</v>
      </c>
      <c r="DR198" s="65">
        <v>0</v>
      </c>
      <c r="DS198" s="64">
        <v>0</v>
      </c>
      <c r="DT198" s="16">
        <v>0</v>
      </c>
      <c r="DU198" s="65">
        <v>0</v>
      </c>
      <c r="DV198" s="64">
        <v>0</v>
      </c>
      <c r="DW198" s="16">
        <v>0</v>
      </c>
      <c r="DX198" s="65">
        <v>0</v>
      </c>
      <c r="DY198" s="64">
        <v>0</v>
      </c>
      <c r="DZ198" s="16">
        <v>0</v>
      </c>
      <c r="EA198" s="65">
        <v>0</v>
      </c>
      <c r="EB198" s="64">
        <v>0</v>
      </c>
      <c r="EC198" s="16">
        <v>0</v>
      </c>
      <c r="ED198" s="65">
        <v>0</v>
      </c>
      <c r="EE198" s="64">
        <v>0</v>
      </c>
      <c r="EF198" s="16">
        <v>0</v>
      </c>
      <c r="EG198" s="65">
        <v>0</v>
      </c>
      <c r="EH198" s="64">
        <v>0</v>
      </c>
      <c r="EI198" s="16">
        <v>0</v>
      </c>
      <c r="EJ198" s="65">
        <v>0</v>
      </c>
      <c r="EK198" s="64">
        <v>0</v>
      </c>
      <c r="EL198" s="16">
        <v>0</v>
      </c>
      <c r="EM198" s="65">
        <v>0</v>
      </c>
      <c r="EN198" s="64">
        <v>0</v>
      </c>
      <c r="EO198" s="16">
        <v>0</v>
      </c>
      <c r="EP198" s="65">
        <v>0</v>
      </c>
      <c r="EQ198" s="57">
        <v>162.35</v>
      </c>
      <c r="ER198" s="5">
        <v>2114.2440000000001</v>
      </c>
      <c r="ES198" s="58">
        <f t="shared" si="463"/>
        <v>13022.753310748385</v>
      </c>
      <c r="ET198" s="64">
        <v>0</v>
      </c>
      <c r="EU198" s="16">
        <v>0</v>
      </c>
      <c r="EV198" s="65">
        <v>0</v>
      </c>
      <c r="EW198" s="64">
        <v>0</v>
      </c>
      <c r="EX198" s="16">
        <v>0</v>
      </c>
      <c r="EY198" s="65">
        <v>0</v>
      </c>
      <c r="EZ198" s="64"/>
      <c r="FA198" s="16"/>
      <c r="FB198" s="65"/>
      <c r="FC198" s="64">
        <v>0</v>
      </c>
      <c r="FD198" s="16">
        <v>0</v>
      </c>
      <c r="FE198" s="65">
        <v>0</v>
      </c>
      <c r="FF198" s="64">
        <v>0</v>
      </c>
      <c r="FG198" s="16">
        <v>0</v>
      </c>
      <c r="FH198" s="65">
        <v>0</v>
      </c>
      <c r="FI198" s="64">
        <v>0</v>
      </c>
      <c r="FJ198" s="16">
        <v>0</v>
      </c>
      <c r="FK198" s="65">
        <v>0</v>
      </c>
      <c r="FL198" s="64">
        <v>0</v>
      </c>
      <c r="FM198" s="16">
        <v>0</v>
      </c>
      <c r="FN198" s="65">
        <f t="shared" si="465"/>
        <v>0</v>
      </c>
      <c r="FO198" s="64">
        <v>0</v>
      </c>
      <c r="FP198" s="16">
        <v>0</v>
      </c>
      <c r="FQ198" s="65">
        <v>0</v>
      </c>
      <c r="FR198" s="64">
        <v>0</v>
      </c>
      <c r="FS198" s="16">
        <v>0</v>
      </c>
      <c r="FT198" s="65">
        <v>0</v>
      </c>
      <c r="FU198" s="64">
        <v>0</v>
      </c>
      <c r="FV198" s="16">
        <v>0</v>
      </c>
      <c r="FW198" s="65">
        <v>0</v>
      </c>
      <c r="FX198" s="64">
        <v>0</v>
      </c>
      <c r="FY198" s="16">
        <v>0</v>
      </c>
      <c r="FZ198" s="65">
        <v>0</v>
      </c>
      <c r="GA198" s="57">
        <v>1.44</v>
      </c>
      <c r="GB198" s="5">
        <v>29.678999999999998</v>
      </c>
      <c r="GC198" s="58">
        <f t="shared" si="478"/>
        <v>20610.416666666664</v>
      </c>
      <c r="GD198" s="64">
        <v>0</v>
      </c>
      <c r="GE198" s="16">
        <v>0</v>
      </c>
      <c r="GF198" s="65">
        <v>0</v>
      </c>
      <c r="GG198" s="64">
        <v>0</v>
      </c>
      <c r="GH198" s="16">
        <v>0</v>
      </c>
      <c r="GI198" s="65">
        <v>0</v>
      </c>
      <c r="GJ198" s="64">
        <v>0</v>
      </c>
      <c r="GK198" s="16">
        <v>0</v>
      </c>
      <c r="GL198" s="65">
        <v>0</v>
      </c>
      <c r="GM198" s="64">
        <v>0</v>
      </c>
      <c r="GN198" s="16">
        <v>0</v>
      </c>
      <c r="GO198" s="65">
        <v>0</v>
      </c>
      <c r="GP198" s="64">
        <v>0</v>
      </c>
      <c r="GQ198" s="16">
        <v>0</v>
      </c>
      <c r="GR198" s="65">
        <f t="shared" si="466"/>
        <v>0</v>
      </c>
      <c r="GS198" s="57">
        <v>40.22</v>
      </c>
      <c r="GT198" s="5">
        <v>375.375</v>
      </c>
      <c r="GU198" s="58">
        <f t="shared" si="467"/>
        <v>9333.0432620586762</v>
      </c>
      <c r="GV198" s="64">
        <v>0</v>
      </c>
      <c r="GW198" s="16">
        <v>0</v>
      </c>
      <c r="GX198" s="65">
        <v>0</v>
      </c>
      <c r="GY198" s="57">
        <v>107509.19684</v>
      </c>
      <c r="GZ198" s="5">
        <v>631147.64399999997</v>
      </c>
      <c r="HA198" s="58">
        <f t="shared" si="468"/>
        <v>5870.63862954257</v>
      </c>
      <c r="HB198" s="57">
        <v>0</v>
      </c>
      <c r="HC198" s="5">
        <v>0</v>
      </c>
      <c r="HD198" s="58">
        <f t="shared" si="469"/>
        <v>0</v>
      </c>
      <c r="HE198" s="57"/>
      <c r="HF198" s="5"/>
      <c r="HG198" s="58"/>
      <c r="HH198" s="57">
        <v>0.17732000000000001</v>
      </c>
      <c r="HI198" s="5">
        <v>0.996</v>
      </c>
      <c r="HJ198" s="58">
        <f t="shared" si="470"/>
        <v>5616.9636814798105</v>
      </c>
      <c r="HK198" s="64">
        <v>0</v>
      </c>
      <c r="HL198" s="16">
        <v>0</v>
      </c>
      <c r="HM198" s="65">
        <v>0</v>
      </c>
      <c r="HN198" s="64">
        <v>0</v>
      </c>
      <c r="HO198" s="16">
        <v>0</v>
      </c>
      <c r="HP198" s="65">
        <v>0</v>
      </c>
      <c r="HQ198" s="64">
        <v>0</v>
      </c>
      <c r="HR198" s="16">
        <v>0</v>
      </c>
      <c r="HS198" s="65">
        <v>0</v>
      </c>
      <c r="HT198" s="57">
        <v>1.319E-2</v>
      </c>
      <c r="HU198" s="5">
        <v>1.4279999999999999</v>
      </c>
      <c r="HV198" s="58">
        <f t="shared" si="471"/>
        <v>108263.83623957542</v>
      </c>
      <c r="HW198" s="57">
        <v>59.874269999999996</v>
      </c>
      <c r="HX198" s="5">
        <v>870.096</v>
      </c>
      <c r="HY198" s="58">
        <f t="shared" si="472"/>
        <v>14532.051914787438</v>
      </c>
      <c r="HZ198" s="57">
        <v>1.3095000000000001</v>
      </c>
      <c r="IA198" s="5">
        <v>16.263999999999999</v>
      </c>
      <c r="IB198" s="58">
        <f t="shared" si="490"/>
        <v>12420.007636502482</v>
      </c>
      <c r="IC198" s="57">
        <v>225</v>
      </c>
      <c r="ID198" s="5">
        <v>1648.8610000000001</v>
      </c>
      <c r="IE198" s="58">
        <f t="shared" si="473"/>
        <v>7328.2711111111112</v>
      </c>
      <c r="IF198" s="57">
        <v>586.4153</v>
      </c>
      <c r="IG198" s="5">
        <v>4935.8649999999998</v>
      </c>
      <c r="IH198" s="58">
        <f t="shared" si="474"/>
        <v>8417.0126529781865</v>
      </c>
      <c r="II198" s="64">
        <v>0</v>
      </c>
      <c r="IJ198" s="16">
        <v>0</v>
      </c>
      <c r="IK198" s="65">
        <v>0</v>
      </c>
      <c r="IL198" s="64">
        <v>0</v>
      </c>
      <c r="IM198" s="16">
        <v>0</v>
      </c>
      <c r="IN198" s="65">
        <v>0</v>
      </c>
      <c r="IO198" s="64">
        <v>0</v>
      </c>
      <c r="IP198" s="16">
        <v>0</v>
      </c>
      <c r="IQ198" s="65">
        <v>0</v>
      </c>
      <c r="IR198" s="14">
        <f t="shared" ref="IR198:IR239" si="496">C198+I198+L198+O198+R198+U198+AA198+AD198+AG198+AJ198+AM198+AP198+AS198+AV198+BH198+BN198+BQ198+BT198+BW198+BZ198+CC198+CF198+CI198+CL198+CO198+CR198+CU198+CX198+DA198+DD198+DG198+DJ198+DM198+DP198+DS198+DV198+DY198+EB198+EE198+EH198+EN198+ET198+EW198+FC198+FF198+FI198+FO198+FR198+FU198+FX198+GA198+GD198+GG198+BK198+GM198+GS198+GV198+GY198+HH198+HK198+HN198+HQ198+HT198+HW198+HZ198+IC198+IF198+II198+IO198+IL198+GJ198+EK198+X198+BB198+GP198+HB198+EQ198</f>
        <v>149424.62023</v>
      </c>
      <c r="IS198" s="58">
        <f t="shared" ref="IS198:IS239" si="497">D198+J198+M198+P198+S198+V198+AB198+AE198+AH198+AK198+AN198+AQ198+AT198+AW198+BI198+BO198+BR198+BU198+BX198+CA198+CD198+CG198+CJ198+CM198+CP198+CS198+CV198+CY198+DB198+DE198+DH198+DK198+DN198+DQ198+DT198+DW198+DZ198+EC198+EF198+EI198+EO198+EU198+EX198+FD198+FG198+FJ198+FP198+FS198+FV198+FY198+GB198+GE198+GH198+BL198+GN198+GT198+GW198+GZ198+HI198+HL198+HO198+HR198+HU198+HX198+IA198+ID198+IG198+IJ198+IP198+IM198+GK198+EL198+Y198+BC198+GQ198+HC198+ER198</f>
        <v>832872.37799999991</v>
      </c>
    </row>
    <row r="199" spans="1:253" x14ac:dyDescent="0.3">
      <c r="A199" s="54">
        <v>2018</v>
      </c>
      <c r="B199" s="50" t="s">
        <v>16</v>
      </c>
      <c r="C199" s="64">
        <v>0</v>
      </c>
      <c r="D199" s="16">
        <v>0</v>
      </c>
      <c r="E199" s="65">
        <v>0</v>
      </c>
      <c r="F199" s="64"/>
      <c r="G199" s="16"/>
      <c r="H199" s="65"/>
      <c r="I199" s="64">
        <v>0</v>
      </c>
      <c r="J199" s="16">
        <v>0</v>
      </c>
      <c r="K199" s="65">
        <v>0</v>
      </c>
      <c r="L199" s="57">
        <v>48</v>
      </c>
      <c r="M199" s="5">
        <v>628.51400000000001</v>
      </c>
      <c r="N199" s="58">
        <f t="shared" si="449"/>
        <v>13094.041666666668</v>
      </c>
      <c r="O199" s="64">
        <v>0</v>
      </c>
      <c r="P199" s="16">
        <v>0</v>
      </c>
      <c r="Q199" s="65">
        <v>0</v>
      </c>
      <c r="R199" s="57">
        <v>1.5</v>
      </c>
      <c r="S199" s="5">
        <v>6.5090000000000003</v>
      </c>
      <c r="T199" s="58">
        <f t="shared" si="450"/>
        <v>4339.333333333333</v>
      </c>
      <c r="U199" s="57">
        <v>25.2</v>
      </c>
      <c r="V199" s="5">
        <v>755.74199999999996</v>
      </c>
      <c r="W199" s="58">
        <f t="shared" si="492"/>
        <v>29989.761904761901</v>
      </c>
      <c r="X199" s="64">
        <v>0</v>
      </c>
      <c r="Y199" s="16">
        <v>0</v>
      </c>
      <c r="Z199" s="65">
        <f t="shared" si="451"/>
        <v>0</v>
      </c>
      <c r="AA199" s="64">
        <v>0</v>
      </c>
      <c r="AB199" s="16">
        <v>0</v>
      </c>
      <c r="AC199" s="65">
        <v>0</v>
      </c>
      <c r="AD199" s="57">
        <v>50</v>
      </c>
      <c r="AE199" s="5">
        <v>221.05</v>
      </c>
      <c r="AF199" s="58">
        <f t="shared" si="475"/>
        <v>4421</v>
      </c>
      <c r="AG199" s="64">
        <v>0</v>
      </c>
      <c r="AH199" s="16">
        <v>0</v>
      </c>
      <c r="AI199" s="65">
        <v>0</v>
      </c>
      <c r="AJ199" s="64">
        <v>0</v>
      </c>
      <c r="AK199" s="16">
        <v>0</v>
      </c>
      <c r="AL199" s="65">
        <v>0</v>
      </c>
      <c r="AM199" s="64">
        <v>0</v>
      </c>
      <c r="AN199" s="16">
        <v>0</v>
      </c>
      <c r="AO199" s="65">
        <v>0</v>
      </c>
      <c r="AP199" s="57">
        <v>0.53800000000000003</v>
      </c>
      <c r="AQ199" s="5">
        <v>75.984999999999999</v>
      </c>
      <c r="AR199" s="58">
        <f t="shared" si="480"/>
        <v>141236.05947955389</v>
      </c>
      <c r="AS199" s="64">
        <v>0</v>
      </c>
      <c r="AT199" s="16">
        <v>0</v>
      </c>
      <c r="AU199" s="65">
        <v>0</v>
      </c>
      <c r="AV199" s="57">
        <v>69.399729999999991</v>
      </c>
      <c r="AW199" s="5">
        <v>1264.7449999999999</v>
      </c>
      <c r="AX199" s="58">
        <f t="shared" si="452"/>
        <v>18224.062254997247</v>
      </c>
      <c r="AY199" s="64"/>
      <c r="AZ199" s="16"/>
      <c r="BA199" s="65"/>
      <c r="BB199" s="64">
        <v>0</v>
      </c>
      <c r="BC199" s="16">
        <v>0</v>
      </c>
      <c r="BD199" s="65">
        <f t="shared" si="453"/>
        <v>0</v>
      </c>
      <c r="BE199" s="64"/>
      <c r="BF199" s="16"/>
      <c r="BG199" s="65"/>
      <c r="BH199" s="64">
        <v>0</v>
      </c>
      <c r="BI199" s="16">
        <v>0</v>
      </c>
      <c r="BJ199" s="65">
        <v>0</v>
      </c>
      <c r="BK199" s="64">
        <v>0</v>
      </c>
      <c r="BL199" s="16">
        <v>0</v>
      </c>
      <c r="BM199" s="65">
        <v>0</v>
      </c>
      <c r="BN199" s="64">
        <v>0</v>
      </c>
      <c r="BO199" s="16">
        <v>0</v>
      </c>
      <c r="BP199" s="65">
        <v>0</v>
      </c>
      <c r="BQ199" s="64">
        <v>0</v>
      </c>
      <c r="BR199" s="16">
        <v>0</v>
      </c>
      <c r="BS199" s="65">
        <v>0</v>
      </c>
      <c r="BT199" s="64">
        <v>0</v>
      </c>
      <c r="BU199" s="16">
        <v>0</v>
      </c>
      <c r="BV199" s="65">
        <v>0</v>
      </c>
      <c r="BW199" s="64">
        <v>0</v>
      </c>
      <c r="BX199" s="16">
        <v>0</v>
      </c>
      <c r="BY199" s="65">
        <v>0</v>
      </c>
      <c r="BZ199" s="64">
        <v>0</v>
      </c>
      <c r="CA199" s="16">
        <v>0</v>
      </c>
      <c r="CB199" s="65">
        <v>0</v>
      </c>
      <c r="CC199" s="64">
        <v>0</v>
      </c>
      <c r="CD199" s="16">
        <v>0</v>
      </c>
      <c r="CE199" s="65">
        <v>0</v>
      </c>
      <c r="CF199" s="57">
        <v>10270.52297</v>
      </c>
      <c r="CG199" s="5">
        <v>80792.870999999999</v>
      </c>
      <c r="CH199" s="58">
        <f t="shared" si="457"/>
        <v>7866.4807270276715</v>
      </c>
      <c r="CI199" s="64">
        <v>0</v>
      </c>
      <c r="CJ199" s="16">
        <v>0</v>
      </c>
      <c r="CK199" s="65">
        <v>0</v>
      </c>
      <c r="CL199" s="64">
        <v>0</v>
      </c>
      <c r="CM199" s="16">
        <v>0</v>
      </c>
      <c r="CN199" s="65">
        <v>0</v>
      </c>
      <c r="CO199" s="64">
        <v>0</v>
      </c>
      <c r="CP199" s="16">
        <v>0</v>
      </c>
      <c r="CQ199" s="65">
        <v>0</v>
      </c>
      <c r="CR199" s="57">
        <v>4.0670900000000003</v>
      </c>
      <c r="CS199" s="5">
        <v>102.086</v>
      </c>
      <c r="CT199" s="58">
        <f t="shared" si="459"/>
        <v>25100.501833005907</v>
      </c>
      <c r="CU199" s="57">
        <v>1.374E-2</v>
      </c>
      <c r="CV199" s="5">
        <v>3.625</v>
      </c>
      <c r="CW199" s="58">
        <f t="shared" si="483"/>
        <v>263828.23871906841</v>
      </c>
      <c r="CX199" s="64">
        <v>0</v>
      </c>
      <c r="CY199" s="16">
        <v>0</v>
      </c>
      <c r="CZ199" s="65">
        <v>0</v>
      </c>
      <c r="DA199" s="57">
        <v>2</v>
      </c>
      <c r="DB199" s="5">
        <v>16.649999999999999</v>
      </c>
      <c r="DC199" s="58">
        <f t="shared" si="460"/>
        <v>8325</v>
      </c>
      <c r="DD199" s="64">
        <v>0</v>
      </c>
      <c r="DE199" s="16">
        <v>0</v>
      </c>
      <c r="DF199" s="65">
        <v>0</v>
      </c>
      <c r="DG199" s="64">
        <v>0</v>
      </c>
      <c r="DH199" s="16">
        <v>0</v>
      </c>
      <c r="DI199" s="65">
        <v>0</v>
      </c>
      <c r="DJ199" s="64">
        <v>0</v>
      </c>
      <c r="DK199" s="16">
        <v>0</v>
      </c>
      <c r="DL199" s="65">
        <v>0</v>
      </c>
      <c r="DM199" s="64">
        <v>0</v>
      </c>
      <c r="DN199" s="16">
        <v>0</v>
      </c>
      <c r="DO199" s="65">
        <v>0</v>
      </c>
      <c r="DP199" s="64">
        <v>0</v>
      </c>
      <c r="DQ199" s="16">
        <v>0</v>
      </c>
      <c r="DR199" s="65">
        <v>0</v>
      </c>
      <c r="DS199" s="64">
        <v>0</v>
      </c>
      <c r="DT199" s="16">
        <v>0</v>
      </c>
      <c r="DU199" s="65">
        <v>0</v>
      </c>
      <c r="DV199" s="64">
        <v>0</v>
      </c>
      <c r="DW199" s="16">
        <v>0</v>
      </c>
      <c r="DX199" s="65">
        <v>0</v>
      </c>
      <c r="DY199" s="64">
        <v>0</v>
      </c>
      <c r="DZ199" s="16">
        <v>0</v>
      </c>
      <c r="EA199" s="65">
        <v>0</v>
      </c>
      <c r="EB199" s="64">
        <v>0</v>
      </c>
      <c r="EC199" s="16">
        <v>0</v>
      </c>
      <c r="ED199" s="65">
        <v>0</v>
      </c>
      <c r="EE199" s="64">
        <v>0</v>
      </c>
      <c r="EF199" s="16">
        <v>0</v>
      </c>
      <c r="EG199" s="65">
        <v>0</v>
      </c>
      <c r="EH199" s="64">
        <v>0</v>
      </c>
      <c r="EI199" s="16">
        <v>0</v>
      </c>
      <c r="EJ199" s="65">
        <v>0</v>
      </c>
      <c r="EK199" s="64">
        <v>0</v>
      </c>
      <c r="EL199" s="16">
        <v>0</v>
      </c>
      <c r="EM199" s="65">
        <v>0</v>
      </c>
      <c r="EN199" s="64">
        <v>0</v>
      </c>
      <c r="EO199" s="16">
        <v>0</v>
      </c>
      <c r="EP199" s="65">
        <v>0</v>
      </c>
      <c r="EQ199" s="57">
        <v>176.47</v>
      </c>
      <c r="ER199" s="5">
        <v>2117.471</v>
      </c>
      <c r="ES199" s="58">
        <f t="shared" si="463"/>
        <v>11999.042330141101</v>
      </c>
      <c r="ET199" s="64">
        <v>0</v>
      </c>
      <c r="EU199" s="16">
        <v>0</v>
      </c>
      <c r="EV199" s="65">
        <v>0</v>
      </c>
      <c r="EW199" s="64">
        <v>0</v>
      </c>
      <c r="EX199" s="16">
        <v>0</v>
      </c>
      <c r="EY199" s="65">
        <v>0</v>
      </c>
      <c r="EZ199" s="64"/>
      <c r="FA199" s="16"/>
      <c r="FB199" s="65"/>
      <c r="FC199" s="64">
        <v>0</v>
      </c>
      <c r="FD199" s="16">
        <v>0</v>
      </c>
      <c r="FE199" s="65">
        <v>0</v>
      </c>
      <c r="FF199" s="57">
        <v>25.334859999999999</v>
      </c>
      <c r="FG199" s="5">
        <v>290.137</v>
      </c>
      <c r="FH199" s="58">
        <f t="shared" si="464"/>
        <v>11452.086176911971</v>
      </c>
      <c r="FI199" s="64">
        <v>0</v>
      </c>
      <c r="FJ199" s="16">
        <v>0</v>
      </c>
      <c r="FK199" s="65">
        <v>0</v>
      </c>
      <c r="FL199" s="64">
        <v>0</v>
      </c>
      <c r="FM199" s="16">
        <v>0</v>
      </c>
      <c r="FN199" s="65">
        <f t="shared" si="465"/>
        <v>0</v>
      </c>
      <c r="FO199" s="64">
        <v>0</v>
      </c>
      <c r="FP199" s="16">
        <v>0</v>
      </c>
      <c r="FQ199" s="65">
        <v>0</v>
      </c>
      <c r="FR199" s="64">
        <v>0</v>
      </c>
      <c r="FS199" s="16">
        <v>0</v>
      </c>
      <c r="FT199" s="65">
        <v>0</v>
      </c>
      <c r="FU199" s="64">
        <v>0</v>
      </c>
      <c r="FV199" s="16">
        <v>0</v>
      </c>
      <c r="FW199" s="65">
        <v>0</v>
      </c>
      <c r="FX199" s="64">
        <v>0</v>
      </c>
      <c r="FY199" s="16">
        <v>0</v>
      </c>
      <c r="FZ199" s="65">
        <v>0</v>
      </c>
      <c r="GA199" s="64">
        <v>0</v>
      </c>
      <c r="GB199" s="16">
        <v>0</v>
      </c>
      <c r="GC199" s="65">
        <v>0</v>
      </c>
      <c r="GD199" s="64">
        <v>0</v>
      </c>
      <c r="GE199" s="16">
        <v>0</v>
      </c>
      <c r="GF199" s="65">
        <v>0</v>
      </c>
      <c r="GG199" s="64">
        <v>0</v>
      </c>
      <c r="GH199" s="16">
        <v>0</v>
      </c>
      <c r="GI199" s="65">
        <v>0</v>
      </c>
      <c r="GJ199" s="64">
        <v>0</v>
      </c>
      <c r="GK199" s="16">
        <v>0</v>
      </c>
      <c r="GL199" s="65">
        <v>0</v>
      </c>
      <c r="GM199" s="64">
        <v>0</v>
      </c>
      <c r="GN199" s="16">
        <v>0</v>
      </c>
      <c r="GO199" s="65">
        <v>0</v>
      </c>
      <c r="GP199" s="64">
        <v>0</v>
      </c>
      <c r="GQ199" s="16">
        <v>0</v>
      </c>
      <c r="GR199" s="65">
        <f t="shared" si="466"/>
        <v>0</v>
      </c>
      <c r="GS199" s="64">
        <v>0</v>
      </c>
      <c r="GT199" s="16">
        <v>0</v>
      </c>
      <c r="GU199" s="65">
        <v>0</v>
      </c>
      <c r="GV199" s="64">
        <v>0</v>
      </c>
      <c r="GW199" s="16">
        <v>0</v>
      </c>
      <c r="GX199" s="65">
        <v>0</v>
      </c>
      <c r="GY199" s="57">
        <v>50285.77822</v>
      </c>
      <c r="GZ199" s="5">
        <v>287161.79300000001</v>
      </c>
      <c r="HA199" s="58">
        <f t="shared" si="468"/>
        <v>5710.5965774988854</v>
      </c>
      <c r="HB199" s="57">
        <v>0</v>
      </c>
      <c r="HC199" s="5">
        <v>0</v>
      </c>
      <c r="HD199" s="58">
        <f t="shared" si="469"/>
        <v>0</v>
      </c>
      <c r="HE199" s="57"/>
      <c r="HF199" s="5"/>
      <c r="HG199" s="58"/>
      <c r="HH199" s="64">
        <v>0</v>
      </c>
      <c r="HI199" s="16">
        <v>0</v>
      </c>
      <c r="HJ199" s="65">
        <v>0</v>
      </c>
      <c r="HK199" s="64">
        <v>0</v>
      </c>
      <c r="HL199" s="16">
        <v>0</v>
      </c>
      <c r="HM199" s="65">
        <v>0</v>
      </c>
      <c r="HN199" s="64">
        <v>0</v>
      </c>
      <c r="HO199" s="16">
        <v>0</v>
      </c>
      <c r="HP199" s="65">
        <v>0</v>
      </c>
      <c r="HQ199" s="64">
        <v>0</v>
      </c>
      <c r="HR199" s="16">
        <v>0</v>
      </c>
      <c r="HS199" s="65">
        <v>0</v>
      </c>
      <c r="HT199" s="57">
        <v>3.5999999999999997E-2</v>
      </c>
      <c r="HU199" s="5">
        <v>2.8220000000000001</v>
      </c>
      <c r="HV199" s="58">
        <f t="shared" si="471"/>
        <v>78388.888888888905</v>
      </c>
      <c r="HW199" s="57">
        <v>28.639610000000001</v>
      </c>
      <c r="HX199" s="5">
        <v>757.33799999999997</v>
      </c>
      <c r="HY199" s="58">
        <f t="shared" si="472"/>
        <v>26443.726014425472</v>
      </c>
      <c r="HZ199" s="57">
        <v>1.875</v>
      </c>
      <c r="IA199" s="5">
        <v>20.684999999999999</v>
      </c>
      <c r="IB199" s="58">
        <f t="shared" si="490"/>
        <v>11032</v>
      </c>
      <c r="IC199" s="64">
        <v>0</v>
      </c>
      <c r="ID199" s="16">
        <v>0</v>
      </c>
      <c r="IE199" s="65">
        <v>0</v>
      </c>
      <c r="IF199" s="57">
        <v>330.35</v>
      </c>
      <c r="IG199" s="5">
        <v>3694.9879999999998</v>
      </c>
      <c r="IH199" s="58">
        <f t="shared" si="474"/>
        <v>11185.070379900104</v>
      </c>
      <c r="II199" s="64">
        <v>0</v>
      </c>
      <c r="IJ199" s="16">
        <v>0</v>
      </c>
      <c r="IK199" s="65">
        <v>0</v>
      </c>
      <c r="IL199" s="64">
        <v>0</v>
      </c>
      <c r="IM199" s="16">
        <v>0</v>
      </c>
      <c r="IN199" s="65">
        <v>0</v>
      </c>
      <c r="IO199" s="64">
        <v>0</v>
      </c>
      <c r="IP199" s="16">
        <v>0</v>
      </c>
      <c r="IQ199" s="65">
        <v>0</v>
      </c>
      <c r="IR199" s="14">
        <f t="shared" si="496"/>
        <v>61319.72522</v>
      </c>
      <c r="IS199" s="58">
        <f t="shared" si="497"/>
        <v>377913.011</v>
      </c>
    </row>
    <row r="200" spans="1:253" ht="15" thickBot="1" x14ac:dyDescent="0.35">
      <c r="A200" s="51"/>
      <c r="B200" s="52" t="s">
        <v>17</v>
      </c>
      <c r="C200" s="60">
        <f>SUM(C188:C199)</f>
        <v>0</v>
      </c>
      <c r="D200" s="37">
        <f>SUM(D188:D199)</f>
        <v>0</v>
      </c>
      <c r="E200" s="61"/>
      <c r="F200" s="60"/>
      <c r="G200" s="37"/>
      <c r="H200" s="61"/>
      <c r="I200" s="60">
        <f>SUM(I188:I199)</f>
        <v>0</v>
      </c>
      <c r="J200" s="37">
        <f>SUM(J188:J199)</f>
        <v>0</v>
      </c>
      <c r="K200" s="61"/>
      <c r="L200" s="60">
        <f>SUM(L188:L199)</f>
        <v>1494.9349999999999</v>
      </c>
      <c r="M200" s="37">
        <f>SUM(M188:M199)</f>
        <v>20364.560999999998</v>
      </c>
      <c r="N200" s="61"/>
      <c r="O200" s="60">
        <f>SUM(O188:O199)</f>
        <v>1E-3</v>
      </c>
      <c r="P200" s="37">
        <f>SUM(P188:P199)</f>
        <v>1.4999999999999999E-2</v>
      </c>
      <c r="Q200" s="61"/>
      <c r="R200" s="60">
        <f>SUM(R188:R199)</f>
        <v>21.722999999999999</v>
      </c>
      <c r="S200" s="37">
        <f>SUM(S188:S199)</f>
        <v>127.73099999999999</v>
      </c>
      <c r="T200" s="61"/>
      <c r="U200" s="60">
        <f>SUM(U188:U199)</f>
        <v>75.347999999999999</v>
      </c>
      <c r="V200" s="37">
        <f>SUM(V188:V199)</f>
        <v>2142.9920000000002</v>
      </c>
      <c r="W200" s="61"/>
      <c r="X200" s="60">
        <f t="shared" ref="X200:Y200" si="498">SUM(X188:X199)</f>
        <v>0</v>
      </c>
      <c r="Y200" s="37">
        <f t="shared" si="498"/>
        <v>0</v>
      </c>
      <c r="Z200" s="61"/>
      <c r="AA200" s="60">
        <f>SUM(AA188:AA199)</f>
        <v>0</v>
      </c>
      <c r="AB200" s="37">
        <f>SUM(AB188:AB199)</f>
        <v>0</v>
      </c>
      <c r="AC200" s="61"/>
      <c r="AD200" s="60">
        <f>SUM(AD188:AD199)</f>
        <v>6490.75</v>
      </c>
      <c r="AE200" s="37">
        <f>SUM(AE188:AE199)</f>
        <v>34758.008999999998</v>
      </c>
      <c r="AF200" s="61"/>
      <c r="AG200" s="60">
        <f>SUM(AG188:AG199)</f>
        <v>0</v>
      </c>
      <c r="AH200" s="37">
        <f>SUM(AH188:AH199)</f>
        <v>0</v>
      </c>
      <c r="AI200" s="61"/>
      <c r="AJ200" s="60">
        <f>SUM(AJ188:AJ199)</f>
        <v>0</v>
      </c>
      <c r="AK200" s="37">
        <f>SUM(AK188:AK199)</f>
        <v>0</v>
      </c>
      <c r="AL200" s="61"/>
      <c r="AM200" s="60">
        <f>SUM(AM188:AM199)</f>
        <v>0</v>
      </c>
      <c r="AN200" s="37">
        <f>SUM(AN188:AN199)</f>
        <v>0</v>
      </c>
      <c r="AO200" s="61"/>
      <c r="AP200" s="60">
        <f>SUM(AP188:AP199)</f>
        <v>0.54800000000000004</v>
      </c>
      <c r="AQ200" s="37">
        <f>SUM(AQ188:AQ199)</f>
        <v>76.784999999999997</v>
      </c>
      <c r="AR200" s="61"/>
      <c r="AS200" s="60">
        <f>SUM(AS188:AS199)</f>
        <v>0</v>
      </c>
      <c r="AT200" s="37">
        <f>SUM(AT188:AT199)</f>
        <v>0</v>
      </c>
      <c r="AU200" s="61"/>
      <c r="AV200" s="60">
        <f>SUM(AV188:AV199)</f>
        <v>703.90938000000006</v>
      </c>
      <c r="AW200" s="37">
        <f>SUM(AW188:AW199)</f>
        <v>11150.521000000001</v>
      </c>
      <c r="AX200" s="61"/>
      <c r="AY200" s="60"/>
      <c r="AZ200" s="37"/>
      <c r="BA200" s="61"/>
      <c r="BB200" s="60">
        <f t="shared" ref="BB200:BC200" si="499">SUM(BB188:BB199)</f>
        <v>0</v>
      </c>
      <c r="BC200" s="37">
        <f t="shared" si="499"/>
        <v>0</v>
      </c>
      <c r="BD200" s="61"/>
      <c r="BE200" s="60"/>
      <c r="BF200" s="37"/>
      <c r="BG200" s="61"/>
      <c r="BH200" s="60">
        <f>SUM(BH188:BH199)</f>
        <v>0</v>
      </c>
      <c r="BI200" s="37">
        <f>SUM(BI188:BI199)</f>
        <v>0</v>
      </c>
      <c r="BJ200" s="61"/>
      <c r="BK200" s="60">
        <f>SUM(BK188:BK199)</f>
        <v>34.139999999999993</v>
      </c>
      <c r="BL200" s="37">
        <f>SUM(BL188:BL199)</f>
        <v>177.14800000000002</v>
      </c>
      <c r="BM200" s="61"/>
      <c r="BN200" s="60">
        <f>SUM(BN188:BN199)</f>
        <v>8.2830000000000001E-2</v>
      </c>
      <c r="BO200" s="37">
        <f>SUM(BO188:BO199)</f>
        <v>5.38</v>
      </c>
      <c r="BP200" s="61"/>
      <c r="BQ200" s="60">
        <f>SUM(BQ188:BQ199)</f>
        <v>7.3999999999999996E-2</v>
      </c>
      <c r="BR200" s="37">
        <f>SUM(BR188:BR199)</f>
        <v>5.08</v>
      </c>
      <c r="BS200" s="61"/>
      <c r="BT200" s="60">
        <f>SUM(BT188:BT199)</f>
        <v>0.30326999999999998</v>
      </c>
      <c r="BU200" s="37">
        <f>SUM(BU188:BU199)</f>
        <v>9.5910000000000011</v>
      </c>
      <c r="BV200" s="61"/>
      <c r="BW200" s="60">
        <f>SUM(BW188:BW199)</f>
        <v>0</v>
      </c>
      <c r="BX200" s="37">
        <f>SUM(BX188:BX199)</f>
        <v>0</v>
      </c>
      <c r="BY200" s="61"/>
      <c r="BZ200" s="60">
        <f>SUM(BZ188:BZ199)</f>
        <v>0</v>
      </c>
      <c r="CA200" s="37">
        <f>SUM(CA188:CA199)</f>
        <v>0</v>
      </c>
      <c r="CB200" s="61"/>
      <c r="CC200" s="60">
        <f>SUM(CC188:CC199)</f>
        <v>13766.3858</v>
      </c>
      <c r="CD200" s="37">
        <f>SUM(CD188:CD199)</f>
        <v>84189.347999999998</v>
      </c>
      <c r="CE200" s="61"/>
      <c r="CF200" s="60">
        <f>SUM(CF188:CF199)</f>
        <v>208295.79796999999</v>
      </c>
      <c r="CG200" s="37">
        <f>SUM(CG188:CG199)</f>
        <v>1712075.8589999999</v>
      </c>
      <c r="CH200" s="61"/>
      <c r="CI200" s="60">
        <f>SUM(CI188:CI199)</f>
        <v>0</v>
      </c>
      <c r="CJ200" s="37">
        <f>SUM(CJ188:CJ199)</f>
        <v>0</v>
      </c>
      <c r="CK200" s="61"/>
      <c r="CL200" s="60">
        <f>SUM(CL188:CL199)</f>
        <v>0.108</v>
      </c>
      <c r="CM200" s="37">
        <f>SUM(CM188:CM199)</f>
        <v>2.3199999999999998</v>
      </c>
      <c r="CN200" s="61"/>
      <c r="CO200" s="60">
        <f>SUM(CO188:CO199)</f>
        <v>1.534</v>
      </c>
      <c r="CP200" s="37">
        <f>SUM(CP188:CP199)</f>
        <v>2.6179999999999999</v>
      </c>
      <c r="CQ200" s="61"/>
      <c r="CR200" s="60">
        <f>SUM(CR188:CR199)</f>
        <v>2448.9563600000006</v>
      </c>
      <c r="CS200" s="37">
        <f>SUM(CS188:CS199)</f>
        <v>27260.921999999995</v>
      </c>
      <c r="CT200" s="61"/>
      <c r="CU200" s="60">
        <f>SUM(CU188:CU199)</f>
        <v>1.1859</v>
      </c>
      <c r="CV200" s="37">
        <f>SUM(CV188:CV199)</f>
        <v>120.28100000000001</v>
      </c>
      <c r="CW200" s="61"/>
      <c r="CX200" s="60">
        <f>SUM(CX188:CX199)</f>
        <v>0</v>
      </c>
      <c r="CY200" s="37">
        <f>SUM(CY188:CY199)</f>
        <v>0</v>
      </c>
      <c r="CZ200" s="61"/>
      <c r="DA200" s="60">
        <f>SUM(DA188:DA199)</f>
        <v>7.13408</v>
      </c>
      <c r="DB200" s="37">
        <f>SUM(DB188:DB199)</f>
        <v>141.34300000000002</v>
      </c>
      <c r="DC200" s="61"/>
      <c r="DD200" s="60">
        <f>SUM(DD188:DD199)</f>
        <v>0</v>
      </c>
      <c r="DE200" s="37">
        <f>SUM(DE188:DE199)</f>
        <v>0</v>
      </c>
      <c r="DF200" s="61"/>
      <c r="DG200" s="60">
        <f>SUM(DG188:DG199)</f>
        <v>2.74</v>
      </c>
      <c r="DH200" s="37">
        <f>SUM(DH188:DH199)</f>
        <v>53.257000000000005</v>
      </c>
      <c r="DI200" s="61"/>
      <c r="DJ200" s="60">
        <f>SUM(DJ188:DJ199)</f>
        <v>0</v>
      </c>
      <c r="DK200" s="37">
        <f>SUM(DK188:DK199)</f>
        <v>0</v>
      </c>
      <c r="DL200" s="61"/>
      <c r="DM200" s="60">
        <f>SUM(DM188:DM199)</f>
        <v>13.600000000000001</v>
      </c>
      <c r="DN200" s="37">
        <f>SUM(DN188:DN199)</f>
        <v>11.613</v>
      </c>
      <c r="DO200" s="61"/>
      <c r="DP200" s="60">
        <f>SUM(DP188:DP199)</f>
        <v>5400</v>
      </c>
      <c r="DQ200" s="37">
        <f>SUM(DQ188:DQ199)</f>
        <v>34227.599999999999</v>
      </c>
      <c r="DR200" s="61"/>
      <c r="DS200" s="60">
        <f>SUM(DS188:DS199)</f>
        <v>0</v>
      </c>
      <c r="DT200" s="37">
        <f>SUM(DT188:DT199)</f>
        <v>0</v>
      </c>
      <c r="DU200" s="61"/>
      <c r="DV200" s="60">
        <f>SUM(DV188:DV199)</f>
        <v>0.12501999999999999</v>
      </c>
      <c r="DW200" s="37">
        <f>SUM(DW188:DW199)</f>
        <v>6.4180000000000001</v>
      </c>
      <c r="DX200" s="61"/>
      <c r="DY200" s="60">
        <f>SUM(DY188:DY199)</f>
        <v>0</v>
      </c>
      <c r="DZ200" s="37">
        <f>SUM(DZ188:DZ199)</f>
        <v>0</v>
      </c>
      <c r="EA200" s="61"/>
      <c r="EB200" s="60">
        <f>SUM(EB188:EB199)</f>
        <v>0</v>
      </c>
      <c r="EC200" s="37">
        <f>SUM(EC188:EC199)</f>
        <v>0</v>
      </c>
      <c r="ED200" s="61"/>
      <c r="EE200" s="60">
        <f>SUM(EE188:EE199)</f>
        <v>525</v>
      </c>
      <c r="EF200" s="37">
        <f>SUM(EF188:EF199)</f>
        <v>13731.012000000001</v>
      </c>
      <c r="EG200" s="61"/>
      <c r="EH200" s="60">
        <f>SUM(EH188:EH199)</f>
        <v>0</v>
      </c>
      <c r="EI200" s="37">
        <f>SUM(EI188:EI199)</f>
        <v>0</v>
      </c>
      <c r="EJ200" s="61"/>
      <c r="EK200" s="60">
        <f>SUM(EK188:EK199)</f>
        <v>2.2499999999999998E-3</v>
      </c>
      <c r="EL200" s="37">
        <f>SUM(EL188:EL199)</f>
        <v>0.02</v>
      </c>
      <c r="EM200" s="61"/>
      <c r="EN200" s="60">
        <f>SUM(EN188:EN199)</f>
        <v>0.106</v>
      </c>
      <c r="EO200" s="37">
        <f>SUM(EO188:EO199)</f>
        <v>0.46</v>
      </c>
      <c r="EP200" s="61"/>
      <c r="EQ200" s="60">
        <f>SUM(EQ188:EQ199)</f>
        <v>3588.0842899999998</v>
      </c>
      <c r="ER200" s="37">
        <f>SUM(ER188:ER199)</f>
        <v>39260.645999999993</v>
      </c>
      <c r="ES200" s="61"/>
      <c r="ET200" s="60">
        <f>SUM(ET188:ET199)</f>
        <v>0</v>
      </c>
      <c r="EU200" s="37">
        <f>SUM(EU188:EU199)</f>
        <v>0</v>
      </c>
      <c r="EV200" s="61"/>
      <c r="EW200" s="60">
        <f>SUM(EW188:EW199)</f>
        <v>0</v>
      </c>
      <c r="EX200" s="37">
        <f>SUM(EX188:EX199)</f>
        <v>0</v>
      </c>
      <c r="EY200" s="61"/>
      <c r="EZ200" s="60"/>
      <c r="FA200" s="37"/>
      <c r="FB200" s="61"/>
      <c r="FC200" s="60">
        <f>SUM(FC188:FC199)</f>
        <v>24.484999999999999</v>
      </c>
      <c r="FD200" s="37">
        <f>SUM(FD188:FD199)</f>
        <v>377.76</v>
      </c>
      <c r="FE200" s="61"/>
      <c r="FF200" s="60">
        <f>SUM(FF188:FF199)</f>
        <v>176.34485999999998</v>
      </c>
      <c r="FG200" s="37">
        <f>SUM(FG188:FG199)</f>
        <v>1842.345</v>
      </c>
      <c r="FH200" s="61"/>
      <c r="FI200" s="60">
        <f>SUM(FI188:FI199)</f>
        <v>0</v>
      </c>
      <c r="FJ200" s="37">
        <f>SUM(FJ188:FJ199)</f>
        <v>0</v>
      </c>
      <c r="FK200" s="61"/>
      <c r="FL200" s="60">
        <f t="shared" ref="FL200:FM200" si="500">SUM(FL188:FL199)</f>
        <v>0</v>
      </c>
      <c r="FM200" s="37">
        <f t="shared" si="500"/>
        <v>0</v>
      </c>
      <c r="FN200" s="61"/>
      <c r="FO200" s="60">
        <f>SUM(FO188:FO199)</f>
        <v>0</v>
      </c>
      <c r="FP200" s="37">
        <f>SUM(FP188:FP199)</f>
        <v>0</v>
      </c>
      <c r="FQ200" s="61"/>
      <c r="FR200" s="60">
        <f>SUM(FR188:FR199)</f>
        <v>50.22</v>
      </c>
      <c r="FS200" s="37">
        <f>SUM(FS188:FS199)</f>
        <v>490.23900000000003</v>
      </c>
      <c r="FT200" s="61"/>
      <c r="FU200" s="60">
        <f>SUM(FU188:FU199)</f>
        <v>0</v>
      </c>
      <c r="FV200" s="37">
        <f>SUM(FV188:FV199)</f>
        <v>0</v>
      </c>
      <c r="FW200" s="61"/>
      <c r="FX200" s="60">
        <f>SUM(FX188:FX199)</f>
        <v>0</v>
      </c>
      <c r="FY200" s="37">
        <f>SUM(FY188:FY199)</f>
        <v>0</v>
      </c>
      <c r="FZ200" s="61"/>
      <c r="GA200" s="60">
        <f>SUM(GA188:GA199)</f>
        <v>52.91</v>
      </c>
      <c r="GB200" s="37">
        <f>SUM(GB188:GB199)</f>
        <v>610.40800000000002</v>
      </c>
      <c r="GC200" s="61"/>
      <c r="GD200" s="60">
        <f>SUM(GD188:GD199)</f>
        <v>0</v>
      </c>
      <c r="GE200" s="37">
        <f>SUM(GE188:GE199)</f>
        <v>0</v>
      </c>
      <c r="GF200" s="61"/>
      <c r="GG200" s="60">
        <f>SUM(GG188:GG199)</f>
        <v>0</v>
      </c>
      <c r="GH200" s="37">
        <f>SUM(GH188:GH199)</f>
        <v>0</v>
      </c>
      <c r="GI200" s="61"/>
      <c r="GJ200" s="60">
        <f>SUM(GJ188:GJ199)</f>
        <v>6.3699999999999998E-3</v>
      </c>
      <c r="GK200" s="37">
        <f>SUM(GK188:GK199)</f>
        <v>8.1000000000000003E-2</v>
      </c>
      <c r="GL200" s="61"/>
      <c r="GM200" s="60">
        <f>SUM(GM188:GM199)</f>
        <v>0</v>
      </c>
      <c r="GN200" s="37">
        <f>SUM(GN188:GN199)</f>
        <v>0</v>
      </c>
      <c r="GO200" s="61"/>
      <c r="GP200" s="60">
        <f t="shared" ref="GP200:GQ200" si="501">SUM(GP188:GP199)</f>
        <v>0</v>
      </c>
      <c r="GQ200" s="37">
        <f t="shared" si="501"/>
        <v>0</v>
      </c>
      <c r="GR200" s="61"/>
      <c r="GS200" s="60">
        <f>SUM(GS188:GS199)</f>
        <v>743.5920000000001</v>
      </c>
      <c r="GT200" s="37">
        <f>SUM(GT188:GT199)</f>
        <v>4982.5039999999999</v>
      </c>
      <c r="GU200" s="61"/>
      <c r="GV200" s="60">
        <f>SUM(GV188:GV199)</f>
        <v>0.03</v>
      </c>
      <c r="GW200" s="37">
        <f>SUM(GW188:GW199)</f>
        <v>0.11</v>
      </c>
      <c r="GX200" s="61"/>
      <c r="GY200" s="60">
        <f>SUM(GY188:GY199)</f>
        <v>694615.68854</v>
      </c>
      <c r="GZ200" s="37">
        <f>SUM(GZ188:GZ199)</f>
        <v>4013463.3190000001</v>
      </c>
      <c r="HA200" s="61"/>
      <c r="HB200" s="60">
        <f t="shared" ref="HB200:HC200" si="502">SUM(HB188:HB199)</f>
        <v>0</v>
      </c>
      <c r="HC200" s="37">
        <f t="shared" si="502"/>
        <v>0</v>
      </c>
      <c r="HD200" s="61"/>
      <c r="HE200" s="60"/>
      <c r="HF200" s="37"/>
      <c r="HG200" s="61"/>
      <c r="HH200" s="60">
        <f>SUM(HH188:HH199)</f>
        <v>11.451869999999998</v>
      </c>
      <c r="HI200" s="37">
        <f>SUM(HI188:HI199)</f>
        <v>110.65599999999999</v>
      </c>
      <c r="HJ200" s="61"/>
      <c r="HK200" s="60">
        <f>SUM(HK188:HK199)</f>
        <v>0</v>
      </c>
      <c r="HL200" s="37">
        <f>SUM(HL188:HL199)</f>
        <v>0</v>
      </c>
      <c r="HM200" s="61"/>
      <c r="HN200" s="60">
        <f>SUM(HN188:HN199)</f>
        <v>0</v>
      </c>
      <c r="HO200" s="37">
        <f>SUM(HO188:HO199)</f>
        <v>0</v>
      </c>
      <c r="HP200" s="61"/>
      <c r="HQ200" s="60">
        <f>SUM(HQ188:HQ199)</f>
        <v>14978</v>
      </c>
      <c r="HR200" s="37">
        <f>SUM(HR188:HR199)</f>
        <v>110070.04400000001</v>
      </c>
      <c r="HS200" s="61"/>
      <c r="HT200" s="60">
        <f>SUM(HT188:HT199)</f>
        <v>0.34818999999999994</v>
      </c>
      <c r="HU200" s="37">
        <f>SUM(HU188:HU199)</f>
        <v>15.696999999999999</v>
      </c>
      <c r="HV200" s="61"/>
      <c r="HW200" s="60">
        <f>SUM(HW188:HW199)</f>
        <v>614.98860000000002</v>
      </c>
      <c r="HX200" s="37">
        <f>SUM(HX188:HX199)</f>
        <v>13418.914999999999</v>
      </c>
      <c r="HY200" s="61"/>
      <c r="HZ200" s="60">
        <f>SUM(HZ188:HZ199)</f>
        <v>55.165999999999997</v>
      </c>
      <c r="IA200" s="37">
        <f>SUM(IA188:IA199)</f>
        <v>567.69799999999987</v>
      </c>
      <c r="IB200" s="61"/>
      <c r="IC200" s="60">
        <f>SUM(IC188:IC199)</f>
        <v>1188</v>
      </c>
      <c r="ID200" s="37">
        <f>SUM(ID188:ID199)</f>
        <v>8005.3620000000001</v>
      </c>
      <c r="IE200" s="61"/>
      <c r="IF200" s="60">
        <f>SUM(IF188:IF199)</f>
        <v>3119.68939</v>
      </c>
      <c r="IG200" s="37">
        <f>SUM(IG188:IG199)</f>
        <v>27661.289000000001</v>
      </c>
      <c r="IH200" s="61"/>
      <c r="II200" s="60">
        <f>SUM(II188:II199)</f>
        <v>0</v>
      </c>
      <c r="IJ200" s="37">
        <f>SUM(IJ188:IJ199)</f>
        <v>0</v>
      </c>
      <c r="IK200" s="61"/>
      <c r="IL200" s="60">
        <f>SUM(IL188:IL199)</f>
        <v>0.1</v>
      </c>
      <c r="IM200" s="37">
        <f>SUM(IM188:IM199)</f>
        <v>0.97799999999999998</v>
      </c>
      <c r="IN200" s="61"/>
      <c r="IO200" s="60">
        <f>SUM(IO188:IO199)</f>
        <v>0</v>
      </c>
      <c r="IP200" s="37">
        <f>SUM(IP188:IP199)</f>
        <v>0</v>
      </c>
      <c r="IQ200" s="61"/>
      <c r="IR200" s="38">
        <f t="shared" si="496"/>
        <v>958503.59496999998</v>
      </c>
      <c r="IS200" s="61">
        <f t="shared" si="497"/>
        <v>6161518.9349999996</v>
      </c>
    </row>
    <row r="201" spans="1:253" x14ac:dyDescent="0.3">
      <c r="A201" s="54">
        <v>2019</v>
      </c>
      <c r="B201" s="50" t="s">
        <v>5</v>
      </c>
      <c r="C201" s="64">
        <v>0</v>
      </c>
      <c r="D201" s="16">
        <v>0</v>
      </c>
      <c r="E201" s="65">
        <v>0</v>
      </c>
      <c r="F201" s="64"/>
      <c r="G201" s="16"/>
      <c r="H201" s="65"/>
      <c r="I201" s="64">
        <v>0</v>
      </c>
      <c r="J201" s="16">
        <v>0</v>
      </c>
      <c r="K201" s="65">
        <v>0</v>
      </c>
      <c r="L201" s="57">
        <v>207</v>
      </c>
      <c r="M201" s="5">
        <v>2630.4639999999999</v>
      </c>
      <c r="N201" s="58">
        <f t="shared" ref="N201:N212" si="503">M201/L201*1000</f>
        <v>12707.555555555555</v>
      </c>
      <c r="O201" s="64">
        <v>0</v>
      </c>
      <c r="P201" s="16">
        <v>0</v>
      </c>
      <c r="Q201" s="65">
        <v>0</v>
      </c>
      <c r="R201" s="57">
        <v>3</v>
      </c>
      <c r="S201" s="5">
        <v>29.411999999999999</v>
      </c>
      <c r="T201" s="58">
        <f t="shared" ref="T201:T212" si="504">S201/R201*1000</f>
        <v>9804</v>
      </c>
      <c r="U201" s="64">
        <v>0</v>
      </c>
      <c r="V201" s="16">
        <v>0</v>
      </c>
      <c r="W201" s="65">
        <v>0</v>
      </c>
      <c r="X201" s="64">
        <v>0</v>
      </c>
      <c r="Y201" s="16">
        <v>0</v>
      </c>
      <c r="Z201" s="65">
        <f t="shared" ref="Z201:Z212" si="505">IF(X201=0,0,Y201/X201*1000)</f>
        <v>0</v>
      </c>
      <c r="AA201" s="64">
        <v>0</v>
      </c>
      <c r="AB201" s="16">
        <v>0</v>
      </c>
      <c r="AC201" s="65">
        <v>0</v>
      </c>
      <c r="AD201" s="57">
        <v>52.246000000000002</v>
      </c>
      <c r="AE201" s="5">
        <v>337.62200000000001</v>
      </c>
      <c r="AF201" s="58">
        <f t="shared" ref="AF201:AF210" si="506">AE201/AD201*1000</f>
        <v>6462.159782567086</v>
      </c>
      <c r="AG201" s="64">
        <v>0</v>
      </c>
      <c r="AH201" s="16">
        <v>0</v>
      </c>
      <c r="AI201" s="65">
        <v>0</v>
      </c>
      <c r="AJ201" s="64">
        <v>0</v>
      </c>
      <c r="AK201" s="16">
        <v>0</v>
      </c>
      <c r="AL201" s="65">
        <v>0</v>
      </c>
      <c r="AM201" s="64">
        <v>0</v>
      </c>
      <c r="AN201" s="16">
        <v>0</v>
      </c>
      <c r="AO201" s="65">
        <v>0</v>
      </c>
      <c r="AP201" s="64">
        <v>0</v>
      </c>
      <c r="AQ201" s="16">
        <v>0</v>
      </c>
      <c r="AR201" s="65">
        <v>0</v>
      </c>
      <c r="AS201" s="64">
        <v>0</v>
      </c>
      <c r="AT201" s="16">
        <v>0</v>
      </c>
      <c r="AU201" s="65">
        <v>0</v>
      </c>
      <c r="AV201" s="57">
        <v>28.992000000000001</v>
      </c>
      <c r="AW201" s="5">
        <v>303.274</v>
      </c>
      <c r="AX201" s="58">
        <f t="shared" ref="AX201:AX212" si="507">AW201/AV201*1000</f>
        <v>10460.609823399558</v>
      </c>
      <c r="AY201" s="64"/>
      <c r="AZ201" s="16"/>
      <c r="BA201" s="65"/>
      <c r="BB201" s="64">
        <v>0</v>
      </c>
      <c r="BC201" s="16">
        <v>0</v>
      </c>
      <c r="BD201" s="65">
        <f t="shared" ref="BD201:BD212" si="508">IF(BB201=0,0,BC201/BB201*1000)</f>
        <v>0</v>
      </c>
      <c r="BE201" s="64"/>
      <c r="BF201" s="16"/>
      <c r="BG201" s="65"/>
      <c r="BH201" s="64">
        <v>0</v>
      </c>
      <c r="BI201" s="16">
        <v>0</v>
      </c>
      <c r="BJ201" s="65">
        <v>0</v>
      </c>
      <c r="BK201" s="64">
        <v>0</v>
      </c>
      <c r="BL201" s="16">
        <v>0</v>
      </c>
      <c r="BM201" s="65">
        <v>0</v>
      </c>
      <c r="BN201" s="64">
        <v>0</v>
      </c>
      <c r="BO201" s="16">
        <v>0</v>
      </c>
      <c r="BP201" s="65">
        <v>0</v>
      </c>
      <c r="BQ201" s="64">
        <v>0</v>
      </c>
      <c r="BR201" s="16">
        <v>0</v>
      </c>
      <c r="BS201" s="65">
        <v>0</v>
      </c>
      <c r="BT201" s="64">
        <v>0</v>
      </c>
      <c r="BU201" s="16">
        <v>0</v>
      </c>
      <c r="BV201" s="65">
        <v>0</v>
      </c>
      <c r="BW201" s="64">
        <v>0</v>
      </c>
      <c r="BX201" s="16">
        <v>0</v>
      </c>
      <c r="BY201" s="65">
        <v>0</v>
      </c>
      <c r="BZ201" s="64">
        <v>0</v>
      </c>
      <c r="CA201" s="16">
        <v>0</v>
      </c>
      <c r="CB201" s="65">
        <v>0</v>
      </c>
      <c r="CC201" s="57">
        <v>21.525299999999998</v>
      </c>
      <c r="CD201" s="5">
        <v>375.53300000000002</v>
      </c>
      <c r="CE201" s="58">
        <f t="shared" ref="CE201:CE210" si="509">CD201/CC201*1000</f>
        <v>17446.121540698623</v>
      </c>
      <c r="CF201" s="57">
        <v>11440.181919999999</v>
      </c>
      <c r="CG201" s="5">
        <v>117335.15700000001</v>
      </c>
      <c r="CH201" s="58">
        <f t="shared" ref="CH201:CH212" si="510">CG201/CF201*1000</f>
        <v>10256.406569450779</v>
      </c>
      <c r="CI201" s="64">
        <v>0</v>
      </c>
      <c r="CJ201" s="16">
        <v>0</v>
      </c>
      <c r="CK201" s="65">
        <v>0</v>
      </c>
      <c r="CL201" s="64">
        <v>0</v>
      </c>
      <c r="CM201" s="16">
        <v>0</v>
      </c>
      <c r="CN201" s="65">
        <v>0</v>
      </c>
      <c r="CO201" s="64">
        <v>0</v>
      </c>
      <c r="CP201" s="16">
        <v>0</v>
      </c>
      <c r="CQ201" s="65">
        <v>0</v>
      </c>
      <c r="CR201" s="57">
        <v>443.81109999999995</v>
      </c>
      <c r="CS201" s="5">
        <v>5134.9740000000002</v>
      </c>
      <c r="CT201" s="58">
        <f t="shared" ref="CT201:CT212" si="511">CS201/CR201*1000</f>
        <v>11570.179294749503</v>
      </c>
      <c r="CU201" s="57">
        <v>0.5</v>
      </c>
      <c r="CV201" s="5">
        <v>40.863</v>
      </c>
      <c r="CW201" s="58">
        <f t="shared" ref="CW201:CW212" si="512">CV201/CU201*1000</f>
        <v>81726</v>
      </c>
      <c r="CX201" s="64">
        <v>0</v>
      </c>
      <c r="CY201" s="16">
        <v>0</v>
      </c>
      <c r="CZ201" s="65">
        <v>0</v>
      </c>
      <c r="DA201" s="64">
        <v>0</v>
      </c>
      <c r="DB201" s="16">
        <v>0</v>
      </c>
      <c r="DC201" s="65">
        <v>0</v>
      </c>
      <c r="DD201" s="64">
        <v>0</v>
      </c>
      <c r="DE201" s="16">
        <v>0</v>
      </c>
      <c r="DF201" s="65">
        <v>0</v>
      </c>
      <c r="DG201" s="64">
        <v>0</v>
      </c>
      <c r="DH201" s="16">
        <v>0</v>
      </c>
      <c r="DI201" s="65">
        <v>0</v>
      </c>
      <c r="DJ201" s="64">
        <v>0</v>
      </c>
      <c r="DK201" s="16">
        <v>0</v>
      </c>
      <c r="DL201" s="65">
        <v>0</v>
      </c>
      <c r="DM201" s="64">
        <v>0</v>
      </c>
      <c r="DN201" s="16">
        <v>0</v>
      </c>
      <c r="DO201" s="65">
        <v>0</v>
      </c>
      <c r="DP201" s="64">
        <v>0</v>
      </c>
      <c r="DQ201" s="16">
        <v>0</v>
      </c>
      <c r="DR201" s="65">
        <v>0</v>
      </c>
      <c r="DS201" s="64">
        <v>0</v>
      </c>
      <c r="DT201" s="16">
        <v>0</v>
      </c>
      <c r="DU201" s="65">
        <v>0</v>
      </c>
      <c r="DV201" s="64">
        <v>0</v>
      </c>
      <c r="DW201" s="16">
        <v>0</v>
      </c>
      <c r="DX201" s="65">
        <v>0</v>
      </c>
      <c r="DY201" s="64">
        <v>0</v>
      </c>
      <c r="DZ201" s="16">
        <v>0</v>
      </c>
      <c r="EA201" s="65">
        <v>0</v>
      </c>
      <c r="EB201" s="64">
        <v>0</v>
      </c>
      <c r="EC201" s="16">
        <v>0</v>
      </c>
      <c r="ED201" s="65">
        <v>0</v>
      </c>
      <c r="EE201" s="64">
        <v>0</v>
      </c>
      <c r="EF201" s="16">
        <v>0</v>
      </c>
      <c r="EG201" s="65">
        <v>0</v>
      </c>
      <c r="EH201" s="64">
        <v>0</v>
      </c>
      <c r="EI201" s="16">
        <v>0</v>
      </c>
      <c r="EJ201" s="65">
        <v>0</v>
      </c>
      <c r="EK201" s="64">
        <v>0</v>
      </c>
      <c r="EL201" s="16">
        <v>0</v>
      </c>
      <c r="EM201" s="65">
        <v>0</v>
      </c>
      <c r="EN201" s="64">
        <v>0</v>
      </c>
      <c r="EO201" s="16">
        <v>0</v>
      </c>
      <c r="EP201" s="65">
        <v>0</v>
      </c>
      <c r="EQ201" s="57">
        <v>434.65300000000002</v>
      </c>
      <c r="ER201" s="5">
        <v>4060.0329999999999</v>
      </c>
      <c r="ES201" s="58">
        <f t="shared" ref="ES201:ES212" si="513">ER201/EQ201*1000</f>
        <v>9340.8604104883652</v>
      </c>
      <c r="ET201" s="64">
        <v>0</v>
      </c>
      <c r="EU201" s="16">
        <v>0</v>
      </c>
      <c r="EV201" s="65">
        <v>0</v>
      </c>
      <c r="EW201" s="64">
        <v>0</v>
      </c>
      <c r="EX201" s="16">
        <v>0</v>
      </c>
      <c r="EY201" s="65">
        <v>0</v>
      </c>
      <c r="EZ201" s="64"/>
      <c r="FA201" s="16"/>
      <c r="FB201" s="65"/>
      <c r="FC201" s="64">
        <v>0</v>
      </c>
      <c r="FD201" s="16">
        <v>0</v>
      </c>
      <c r="FE201" s="65">
        <v>0</v>
      </c>
      <c r="FF201" s="57">
        <v>50</v>
      </c>
      <c r="FG201" s="5">
        <v>616.16</v>
      </c>
      <c r="FH201" s="58">
        <f t="shared" ref="FH201:FH211" si="514">FG201/FF201*1000</f>
        <v>12323.2</v>
      </c>
      <c r="FI201" s="64">
        <v>0</v>
      </c>
      <c r="FJ201" s="16">
        <v>0</v>
      </c>
      <c r="FK201" s="65">
        <v>0</v>
      </c>
      <c r="FL201" s="64">
        <v>0</v>
      </c>
      <c r="FM201" s="16">
        <v>0</v>
      </c>
      <c r="FN201" s="65">
        <f t="shared" ref="FN201:FN212" si="515">IF(FL201=0,0,FM201/FL201*1000)</f>
        <v>0</v>
      </c>
      <c r="FO201" s="64">
        <v>0</v>
      </c>
      <c r="FP201" s="16">
        <v>0</v>
      </c>
      <c r="FQ201" s="65">
        <v>0</v>
      </c>
      <c r="FR201" s="64">
        <v>0</v>
      </c>
      <c r="FS201" s="16">
        <v>0</v>
      </c>
      <c r="FT201" s="65">
        <v>0</v>
      </c>
      <c r="FU201" s="64">
        <v>0</v>
      </c>
      <c r="FV201" s="16">
        <v>0</v>
      </c>
      <c r="FW201" s="65">
        <v>0</v>
      </c>
      <c r="FX201" s="64">
        <v>0</v>
      </c>
      <c r="FY201" s="16">
        <v>0</v>
      </c>
      <c r="FZ201" s="65">
        <v>0</v>
      </c>
      <c r="GA201" s="64">
        <v>0</v>
      </c>
      <c r="GB201" s="16">
        <v>0</v>
      </c>
      <c r="GC201" s="65">
        <v>0</v>
      </c>
      <c r="GD201" s="64">
        <v>0</v>
      </c>
      <c r="GE201" s="16">
        <v>0</v>
      </c>
      <c r="GF201" s="65">
        <v>0</v>
      </c>
      <c r="GG201" s="64">
        <v>0</v>
      </c>
      <c r="GH201" s="16">
        <v>0</v>
      </c>
      <c r="GI201" s="65">
        <v>0</v>
      </c>
      <c r="GJ201" s="64">
        <v>0</v>
      </c>
      <c r="GK201" s="16">
        <v>0</v>
      </c>
      <c r="GL201" s="65">
        <v>0</v>
      </c>
      <c r="GM201" s="64">
        <v>0</v>
      </c>
      <c r="GN201" s="16">
        <v>0</v>
      </c>
      <c r="GO201" s="65">
        <v>0</v>
      </c>
      <c r="GP201" s="64">
        <v>0</v>
      </c>
      <c r="GQ201" s="16">
        <v>0</v>
      </c>
      <c r="GR201" s="65">
        <f t="shared" ref="GR201:GR212" si="516">IF(GP201=0,0,GQ201/GP201*1000)</f>
        <v>0</v>
      </c>
      <c r="GS201" s="64">
        <v>0</v>
      </c>
      <c r="GT201" s="16">
        <v>0</v>
      </c>
      <c r="GU201" s="65">
        <v>0</v>
      </c>
      <c r="GV201" s="64">
        <v>0</v>
      </c>
      <c r="GW201" s="16">
        <v>0</v>
      </c>
      <c r="GX201" s="65">
        <v>0</v>
      </c>
      <c r="GY201" s="57">
        <v>58720.874100000001</v>
      </c>
      <c r="GZ201" s="5">
        <v>353150.69300000003</v>
      </c>
      <c r="HA201" s="58">
        <f t="shared" ref="HA201:HA212" si="517">GZ201/GY201*1000</f>
        <v>6014.0571545068333</v>
      </c>
      <c r="HB201" s="57">
        <v>0</v>
      </c>
      <c r="HC201" s="5">
        <v>0</v>
      </c>
      <c r="HD201" s="58">
        <f t="shared" ref="HD201:HD212" si="518">IF(HB201=0,0,HC201/HB201*1000)</f>
        <v>0</v>
      </c>
      <c r="HE201" s="57"/>
      <c r="HF201" s="5"/>
      <c r="HG201" s="58"/>
      <c r="HH201" s="64">
        <v>0</v>
      </c>
      <c r="HI201" s="16">
        <v>0</v>
      </c>
      <c r="HJ201" s="65">
        <v>0</v>
      </c>
      <c r="HK201" s="64">
        <v>0</v>
      </c>
      <c r="HL201" s="16">
        <v>0</v>
      </c>
      <c r="HM201" s="65">
        <v>0</v>
      </c>
      <c r="HN201" s="64">
        <v>0</v>
      </c>
      <c r="HO201" s="16">
        <v>0</v>
      </c>
      <c r="HP201" s="65">
        <v>0</v>
      </c>
      <c r="HQ201" s="64">
        <v>0</v>
      </c>
      <c r="HR201" s="16">
        <v>0</v>
      </c>
      <c r="HS201" s="65">
        <v>0</v>
      </c>
      <c r="HT201" s="57">
        <v>5.3999999999999999E-2</v>
      </c>
      <c r="HU201" s="5">
        <v>4.4770000000000003</v>
      </c>
      <c r="HV201" s="58">
        <f t="shared" ref="HV201:HV212" si="519">HU201/HT201*1000</f>
        <v>82907.407407407416</v>
      </c>
      <c r="HW201" s="57">
        <v>81.422640000000001</v>
      </c>
      <c r="HX201" s="5">
        <v>864.45500000000004</v>
      </c>
      <c r="HY201" s="58">
        <f t="shared" ref="HY201:HY212" si="520">HX201/HW201*1000</f>
        <v>10616.887391516659</v>
      </c>
      <c r="HZ201" s="57">
        <v>5.0469999999999997</v>
      </c>
      <c r="IA201" s="5">
        <v>56.926000000000002</v>
      </c>
      <c r="IB201" s="58">
        <f t="shared" ref="IB201:IB212" si="521">IA201/HZ201*1000</f>
        <v>11279.175747969091</v>
      </c>
      <c r="IC201" s="57">
        <v>150</v>
      </c>
      <c r="ID201" s="5">
        <v>1068.1489999999999</v>
      </c>
      <c r="IE201" s="58">
        <f t="shared" ref="IE201:IE212" si="522">ID201/IC201*1000</f>
        <v>7120.9933333333329</v>
      </c>
      <c r="IF201" s="57">
        <v>279.67440000000005</v>
      </c>
      <c r="IG201" s="5">
        <v>2798.752</v>
      </c>
      <c r="IH201" s="58">
        <f t="shared" ref="IH201:IH212" si="523">IG201/IF201*1000</f>
        <v>10007.179777627125</v>
      </c>
      <c r="II201" s="64">
        <v>0</v>
      </c>
      <c r="IJ201" s="16">
        <v>0</v>
      </c>
      <c r="IK201" s="65">
        <v>0</v>
      </c>
      <c r="IL201" s="64">
        <v>0</v>
      </c>
      <c r="IM201" s="16">
        <v>0</v>
      </c>
      <c r="IN201" s="65">
        <v>0</v>
      </c>
      <c r="IO201" s="64">
        <v>0</v>
      </c>
      <c r="IP201" s="16">
        <v>0</v>
      </c>
      <c r="IQ201" s="65">
        <v>0</v>
      </c>
      <c r="IR201" s="14">
        <f t="shared" si="496"/>
        <v>71918.981460000025</v>
      </c>
      <c r="IS201" s="58">
        <f t="shared" si="497"/>
        <v>488806.94399999996</v>
      </c>
    </row>
    <row r="202" spans="1:253" x14ac:dyDescent="0.3">
      <c r="A202" s="54">
        <v>2019</v>
      </c>
      <c r="B202" s="50" t="s">
        <v>6</v>
      </c>
      <c r="C202" s="64">
        <v>0</v>
      </c>
      <c r="D202" s="16">
        <v>0</v>
      </c>
      <c r="E202" s="65">
        <v>0</v>
      </c>
      <c r="F202" s="64"/>
      <c r="G202" s="16"/>
      <c r="H202" s="65"/>
      <c r="I202" s="64">
        <v>0</v>
      </c>
      <c r="J202" s="16">
        <v>0</v>
      </c>
      <c r="K202" s="65">
        <v>0</v>
      </c>
      <c r="L202" s="57">
        <v>48.003</v>
      </c>
      <c r="M202" s="5">
        <v>646.26700000000005</v>
      </c>
      <c r="N202" s="58">
        <f t="shared" si="503"/>
        <v>13463.054392433807</v>
      </c>
      <c r="O202" s="64">
        <v>0</v>
      </c>
      <c r="P202" s="16">
        <v>0</v>
      </c>
      <c r="Q202" s="65">
        <v>0</v>
      </c>
      <c r="R202" s="57">
        <v>6.71</v>
      </c>
      <c r="S202" s="5">
        <v>44.259</v>
      </c>
      <c r="T202" s="58">
        <f t="shared" si="504"/>
        <v>6595.9761549925488</v>
      </c>
      <c r="U202" s="64">
        <v>0</v>
      </c>
      <c r="V202" s="16">
        <v>0</v>
      </c>
      <c r="W202" s="65">
        <v>0</v>
      </c>
      <c r="X202" s="64">
        <v>0</v>
      </c>
      <c r="Y202" s="16">
        <v>0</v>
      </c>
      <c r="Z202" s="65">
        <f t="shared" si="505"/>
        <v>0</v>
      </c>
      <c r="AA202" s="64">
        <v>0</v>
      </c>
      <c r="AB202" s="16">
        <v>0</v>
      </c>
      <c r="AC202" s="65">
        <v>0</v>
      </c>
      <c r="AD202" s="64">
        <v>0</v>
      </c>
      <c r="AE202" s="16">
        <v>0</v>
      </c>
      <c r="AF202" s="65">
        <v>0</v>
      </c>
      <c r="AG202" s="64">
        <v>0</v>
      </c>
      <c r="AH202" s="16">
        <v>0</v>
      </c>
      <c r="AI202" s="65">
        <v>0</v>
      </c>
      <c r="AJ202" s="64">
        <v>0</v>
      </c>
      <c r="AK202" s="16">
        <v>0</v>
      </c>
      <c r="AL202" s="65">
        <v>0</v>
      </c>
      <c r="AM202" s="64">
        <v>0</v>
      </c>
      <c r="AN202" s="16">
        <v>0</v>
      </c>
      <c r="AO202" s="65">
        <v>0</v>
      </c>
      <c r="AP202" s="64">
        <v>0</v>
      </c>
      <c r="AQ202" s="16">
        <v>0</v>
      </c>
      <c r="AR202" s="65">
        <v>0</v>
      </c>
      <c r="AS202" s="64">
        <v>0</v>
      </c>
      <c r="AT202" s="16">
        <v>0</v>
      </c>
      <c r="AU202" s="65">
        <v>0</v>
      </c>
      <c r="AV202" s="57">
        <v>46.781379999999999</v>
      </c>
      <c r="AW202" s="5">
        <v>528.51900000000001</v>
      </c>
      <c r="AX202" s="58">
        <f t="shared" si="507"/>
        <v>11297.635939769199</v>
      </c>
      <c r="AY202" s="64"/>
      <c r="AZ202" s="16"/>
      <c r="BA202" s="65"/>
      <c r="BB202" s="64">
        <v>0</v>
      </c>
      <c r="BC202" s="16">
        <v>0</v>
      </c>
      <c r="BD202" s="65">
        <f t="shared" si="508"/>
        <v>0</v>
      </c>
      <c r="BE202" s="64"/>
      <c r="BF202" s="16"/>
      <c r="BG202" s="65"/>
      <c r="BH202" s="64">
        <v>0</v>
      </c>
      <c r="BI202" s="16">
        <v>0</v>
      </c>
      <c r="BJ202" s="65">
        <v>0</v>
      </c>
      <c r="BK202" s="64">
        <v>0</v>
      </c>
      <c r="BL202" s="16">
        <v>0</v>
      </c>
      <c r="BM202" s="65">
        <v>0</v>
      </c>
      <c r="BN202" s="64">
        <v>0</v>
      </c>
      <c r="BO202" s="16">
        <v>0</v>
      </c>
      <c r="BP202" s="65">
        <v>0</v>
      </c>
      <c r="BQ202" s="64">
        <v>0</v>
      </c>
      <c r="BR202" s="16">
        <v>0</v>
      </c>
      <c r="BS202" s="65">
        <v>0</v>
      </c>
      <c r="BT202" s="57">
        <v>2.8000000000000001E-2</v>
      </c>
      <c r="BU202" s="5">
        <v>0.70599999999999996</v>
      </c>
      <c r="BV202" s="58">
        <f t="shared" ref="BV202:BV210" si="524">BU202/BT202*1000</f>
        <v>25214.28571428571</v>
      </c>
      <c r="BW202" s="64">
        <v>0</v>
      </c>
      <c r="BX202" s="16">
        <v>0</v>
      </c>
      <c r="BY202" s="65">
        <v>0</v>
      </c>
      <c r="BZ202" s="64">
        <v>0</v>
      </c>
      <c r="CA202" s="16">
        <v>0</v>
      </c>
      <c r="CB202" s="65">
        <v>0</v>
      </c>
      <c r="CC202" s="64">
        <v>0</v>
      </c>
      <c r="CD202" s="16">
        <v>0</v>
      </c>
      <c r="CE202" s="65">
        <v>0</v>
      </c>
      <c r="CF202" s="57">
        <v>4784.2117300000009</v>
      </c>
      <c r="CG202" s="5">
        <v>36071.726999999999</v>
      </c>
      <c r="CH202" s="58">
        <f t="shared" si="510"/>
        <v>7539.7430205289002</v>
      </c>
      <c r="CI202" s="64">
        <v>0</v>
      </c>
      <c r="CJ202" s="16">
        <v>0</v>
      </c>
      <c r="CK202" s="65">
        <v>0</v>
      </c>
      <c r="CL202" s="64">
        <v>0</v>
      </c>
      <c r="CM202" s="16">
        <v>0</v>
      </c>
      <c r="CN202" s="65">
        <v>0</v>
      </c>
      <c r="CO202" s="64">
        <v>0</v>
      </c>
      <c r="CP202" s="16">
        <v>0</v>
      </c>
      <c r="CQ202" s="65">
        <v>0</v>
      </c>
      <c r="CR202" s="57">
        <v>287.56721000000005</v>
      </c>
      <c r="CS202" s="5">
        <v>3323.0439999999999</v>
      </c>
      <c r="CT202" s="58">
        <f t="shared" si="511"/>
        <v>11555.712488916937</v>
      </c>
      <c r="CU202" s="57">
        <v>0.14896999999999999</v>
      </c>
      <c r="CV202" s="5">
        <v>19.527000000000001</v>
      </c>
      <c r="CW202" s="58">
        <f t="shared" si="512"/>
        <v>131080.08323823591</v>
      </c>
      <c r="CX202" s="64">
        <v>0</v>
      </c>
      <c r="CY202" s="16">
        <v>0</v>
      </c>
      <c r="CZ202" s="65">
        <v>0</v>
      </c>
      <c r="DA202" s="64">
        <v>0</v>
      </c>
      <c r="DB202" s="16">
        <v>0</v>
      </c>
      <c r="DC202" s="65">
        <v>0</v>
      </c>
      <c r="DD202" s="64">
        <v>0</v>
      </c>
      <c r="DE202" s="16">
        <v>0</v>
      </c>
      <c r="DF202" s="65">
        <v>0</v>
      </c>
      <c r="DG202" s="64">
        <v>0</v>
      </c>
      <c r="DH202" s="16">
        <v>0</v>
      </c>
      <c r="DI202" s="65">
        <v>0</v>
      </c>
      <c r="DJ202" s="64">
        <v>0</v>
      </c>
      <c r="DK202" s="16">
        <v>0</v>
      </c>
      <c r="DL202" s="65">
        <v>0</v>
      </c>
      <c r="DM202" s="64">
        <v>0</v>
      </c>
      <c r="DN202" s="16">
        <v>0</v>
      </c>
      <c r="DO202" s="65">
        <v>0</v>
      </c>
      <c r="DP202" s="64">
        <v>0</v>
      </c>
      <c r="DQ202" s="16">
        <v>0</v>
      </c>
      <c r="DR202" s="65">
        <v>0</v>
      </c>
      <c r="DS202" s="64">
        <v>0</v>
      </c>
      <c r="DT202" s="16">
        <v>0</v>
      </c>
      <c r="DU202" s="65">
        <v>0</v>
      </c>
      <c r="DV202" s="64">
        <v>0</v>
      </c>
      <c r="DW202" s="16">
        <v>0</v>
      </c>
      <c r="DX202" s="65">
        <v>0</v>
      </c>
      <c r="DY202" s="64">
        <v>0</v>
      </c>
      <c r="DZ202" s="16">
        <v>0</v>
      </c>
      <c r="EA202" s="65">
        <v>0</v>
      </c>
      <c r="EB202" s="64">
        <v>0</v>
      </c>
      <c r="EC202" s="16">
        <v>0</v>
      </c>
      <c r="ED202" s="65">
        <v>0</v>
      </c>
      <c r="EE202" s="64">
        <v>0</v>
      </c>
      <c r="EF202" s="16">
        <v>0</v>
      </c>
      <c r="EG202" s="65">
        <v>0</v>
      </c>
      <c r="EH202" s="64">
        <v>0</v>
      </c>
      <c r="EI202" s="16">
        <v>0</v>
      </c>
      <c r="EJ202" s="65">
        <v>0</v>
      </c>
      <c r="EK202" s="64">
        <v>0</v>
      </c>
      <c r="EL202" s="16">
        <v>0</v>
      </c>
      <c r="EM202" s="65">
        <v>0</v>
      </c>
      <c r="EN202" s="64">
        <v>0</v>
      </c>
      <c r="EO202" s="16">
        <v>0</v>
      </c>
      <c r="EP202" s="65">
        <v>0</v>
      </c>
      <c r="EQ202" s="57">
        <v>634.35</v>
      </c>
      <c r="ER202" s="5">
        <v>9361.5239999999994</v>
      </c>
      <c r="ES202" s="58">
        <f t="shared" si="513"/>
        <v>14757.663750295576</v>
      </c>
      <c r="ET202" s="64">
        <v>0</v>
      </c>
      <c r="EU202" s="16">
        <v>0</v>
      </c>
      <c r="EV202" s="65">
        <v>0</v>
      </c>
      <c r="EW202" s="64">
        <v>0</v>
      </c>
      <c r="EX202" s="16">
        <v>0</v>
      </c>
      <c r="EY202" s="65">
        <v>0</v>
      </c>
      <c r="EZ202" s="64"/>
      <c r="FA202" s="16"/>
      <c r="FB202" s="65"/>
      <c r="FC202" s="64">
        <v>0</v>
      </c>
      <c r="FD202" s="16">
        <v>0</v>
      </c>
      <c r="FE202" s="65">
        <v>0</v>
      </c>
      <c r="FF202" s="64">
        <v>0</v>
      </c>
      <c r="FG202" s="16">
        <v>0</v>
      </c>
      <c r="FH202" s="65">
        <v>0</v>
      </c>
      <c r="FI202" s="64">
        <v>0</v>
      </c>
      <c r="FJ202" s="16">
        <v>0</v>
      </c>
      <c r="FK202" s="65">
        <v>0</v>
      </c>
      <c r="FL202" s="64">
        <v>0</v>
      </c>
      <c r="FM202" s="16">
        <v>0</v>
      </c>
      <c r="FN202" s="65">
        <f t="shared" si="515"/>
        <v>0</v>
      </c>
      <c r="FO202" s="64">
        <v>0</v>
      </c>
      <c r="FP202" s="16">
        <v>0</v>
      </c>
      <c r="FQ202" s="65">
        <v>0</v>
      </c>
      <c r="FR202" s="64">
        <v>0</v>
      </c>
      <c r="FS202" s="16">
        <v>0</v>
      </c>
      <c r="FT202" s="65">
        <v>0</v>
      </c>
      <c r="FU202" s="64">
        <v>0</v>
      </c>
      <c r="FV202" s="16">
        <v>0</v>
      </c>
      <c r="FW202" s="65">
        <v>0</v>
      </c>
      <c r="FX202" s="64">
        <v>0</v>
      </c>
      <c r="FY202" s="16">
        <v>0</v>
      </c>
      <c r="FZ202" s="65">
        <v>0</v>
      </c>
      <c r="GA202" s="64">
        <v>0</v>
      </c>
      <c r="GB202" s="16">
        <v>0</v>
      </c>
      <c r="GC202" s="65">
        <v>0</v>
      </c>
      <c r="GD202" s="64">
        <v>0</v>
      </c>
      <c r="GE202" s="16">
        <v>0</v>
      </c>
      <c r="GF202" s="65">
        <v>0</v>
      </c>
      <c r="GG202" s="64">
        <v>0</v>
      </c>
      <c r="GH202" s="16">
        <v>0</v>
      </c>
      <c r="GI202" s="65">
        <v>0</v>
      </c>
      <c r="GJ202" s="64">
        <v>0</v>
      </c>
      <c r="GK202" s="16">
        <v>0</v>
      </c>
      <c r="GL202" s="65">
        <v>0</v>
      </c>
      <c r="GM202" s="64">
        <v>0</v>
      </c>
      <c r="GN202" s="16">
        <v>0</v>
      </c>
      <c r="GO202" s="65">
        <v>0</v>
      </c>
      <c r="GP202" s="64">
        <v>0</v>
      </c>
      <c r="GQ202" s="16">
        <v>0</v>
      </c>
      <c r="GR202" s="65">
        <f t="shared" si="516"/>
        <v>0</v>
      </c>
      <c r="GS202" s="64">
        <v>0</v>
      </c>
      <c r="GT202" s="16">
        <v>0</v>
      </c>
      <c r="GU202" s="65">
        <v>0</v>
      </c>
      <c r="GV202" s="64">
        <v>0</v>
      </c>
      <c r="GW202" s="16">
        <v>0</v>
      </c>
      <c r="GX202" s="65">
        <v>0</v>
      </c>
      <c r="GY202" s="57">
        <v>35899.445599999999</v>
      </c>
      <c r="GZ202" s="5">
        <v>207211.41</v>
      </c>
      <c r="HA202" s="58">
        <f t="shared" si="517"/>
        <v>5771.9947073500216</v>
      </c>
      <c r="HB202" s="57">
        <v>0</v>
      </c>
      <c r="HC202" s="5">
        <v>0</v>
      </c>
      <c r="HD202" s="58">
        <f t="shared" si="518"/>
        <v>0</v>
      </c>
      <c r="HE202" s="57"/>
      <c r="HF202" s="5"/>
      <c r="HG202" s="58"/>
      <c r="HH202" s="64">
        <v>0</v>
      </c>
      <c r="HI202" s="16">
        <v>0</v>
      </c>
      <c r="HJ202" s="65">
        <v>0</v>
      </c>
      <c r="HK202" s="64">
        <v>0</v>
      </c>
      <c r="HL202" s="16">
        <v>0</v>
      </c>
      <c r="HM202" s="65">
        <v>0</v>
      </c>
      <c r="HN202" s="64">
        <v>0</v>
      </c>
      <c r="HO202" s="16">
        <v>0</v>
      </c>
      <c r="HP202" s="65">
        <v>0</v>
      </c>
      <c r="HQ202" s="64">
        <v>0</v>
      </c>
      <c r="HR202" s="16">
        <v>0</v>
      </c>
      <c r="HS202" s="65">
        <v>0</v>
      </c>
      <c r="HT202" s="57">
        <v>2.7E-2</v>
      </c>
      <c r="HU202" s="5">
        <v>1.0629999999999999</v>
      </c>
      <c r="HV202" s="58">
        <f t="shared" si="519"/>
        <v>39370.370370370365</v>
      </c>
      <c r="HW202" s="57">
        <v>26.211029999999997</v>
      </c>
      <c r="HX202" s="5">
        <v>596.69899999999996</v>
      </c>
      <c r="HY202" s="58">
        <f t="shared" si="520"/>
        <v>22765.187022410031</v>
      </c>
      <c r="HZ202" s="57">
        <v>2.3140000000000001</v>
      </c>
      <c r="IA202" s="5">
        <v>24.175000000000001</v>
      </c>
      <c r="IB202" s="58">
        <f t="shared" si="521"/>
        <v>10447.277441659464</v>
      </c>
      <c r="IC202" s="57">
        <v>100</v>
      </c>
      <c r="ID202" s="5">
        <v>671.548</v>
      </c>
      <c r="IE202" s="58">
        <f t="shared" si="522"/>
        <v>6715.4800000000005</v>
      </c>
      <c r="IF202" s="57">
        <v>329.60899999999998</v>
      </c>
      <c r="IG202" s="5">
        <v>3382.6889999999999</v>
      </c>
      <c r="IH202" s="58">
        <f t="shared" si="523"/>
        <v>10262.732510338006</v>
      </c>
      <c r="II202" s="64">
        <v>0</v>
      </c>
      <c r="IJ202" s="16">
        <v>0</v>
      </c>
      <c r="IK202" s="65">
        <v>0</v>
      </c>
      <c r="IL202" s="64">
        <v>0</v>
      </c>
      <c r="IM202" s="16">
        <v>0</v>
      </c>
      <c r="IN202" s="65">
        <v>0</v>
      </c>
      <c r="IO202" s="64">
        <v>0</v>
      </c>
      <c r="IP202" s="16">
        <v>0</v>
      </c>
      <c r="IQ202" s="65">
        <v>0</v>
      </c>
      <c r="IR202" s="14">
        <f t="shared" si="496"/>
        <v>42165.406919999994</v>
      </c>
      <c r="IS202" s="58">
        <f t="shared" si="497"/>
        <v>261883.15700000001</v>
      </c>
    </row>
    <row r="203" spans="1:253" x14ac:dyDescent="0.3">
      <c r="A203" s="54">
        <v>2019</v>
      </c>
      <c r="B203" s="50" t="s">
        <v>7</v>
      </c>
      <c r="C203" s="64">
        <v>0</v>
      </c>
      <c r="D203" s="16">
        <v>0</v>
      </c>
      <c r="E203" s="65">
        <v>0</v>
      </c>
      <c r="F203" s="64"/>
      <c r="G203" s="16"/>
      <c r="H203" s="65"/>
      <c r="I203" s="64">
        <v>0</v>
      </c>
      <c r="J203" s="16">
        <v>0</v>
      </c>
      <c r="K203" s="65">
        <v>0</v>
      </c>
      <c r="L203" s="57">
        <v>96.046000000000006</v>
      </c>
      <c r="M203" s="5">
        <v>1387.8869999999999</v>
      </c>
      <c r="N203" s="58">
        <f t="shared" si="503"/>
        <v>14450.23218041355</v>
      </c>
      <c r="O203" s="64">
        <v>0</v>
      </c>
      <c r="P203" s="16">
        <v>0</v>
      </c>
      <c r="Q203" s="65">
        <v>0</v>
      </c>
      <c r="R203" s="64">
        <v>0</v>
      </c>
      <c r="S203" s="16">
        <v>0</v>
      </c>
      <c r="T203" s="65">
        <v>0</v>
      </c>
      <c r="U203" s="57">
        <v>92.721600000000009</v>
      </c>
      <c r="V203" s="5">
        <v>4051.5549999999998</v>
      </c>
      <c r="W203" s="58">
        <f t="shared" ref="W203:W212" si="525">V203/U203*1000</f>
        <v>43695.913357836784</v>
      </c>
      <c r="X203" s="64">
        <v>0</v>
      </c>
      <c r="Y203" s="16">
        <v>0</v>
      </c>
      <c r="Z203" s="65">
        <f t="shared" si="505"/>
        <v>0</v>
      </c>
      <c r="AA203" s="64">
        <v>0</v>
      </c>
      <c r="AB203" s="16">
        <v>0</v>
      </c>
      <c r="AC203" s="65">
        <v>0</v>
      </c>
      <c r="AD203" s="64">
        <v>0</v>
      </c>
      <c r="AE203" s="16">
        <v>0</v>
      </c>
      <c r="AF203" s="65">
        <v>0</v>
      </c>
      <c r="AG203" s="64">
        <v>0</v>
      </c>
      <c r="AH203" s="16">
        <v>0</v>
      </c>
      <c r="AI203" s="65">
        <v>0</v>
      </c>
      <c r="AJ203" s="64">
        <v>0</v>
      </c>
      <c r="AK203" s="16">
        <v>0</v>
      </c>
      <c r="AL203" s="65">
        <v>0</v>
      </c>
      <c r="AM203" s="64">
        <v>0</v>
      </c>
      <c r="AN203" s="16">
        <v>0</v>
      </c>
      <c r="AO203" s="65">
        <v>0</v>
      </c>
      <c r="AP203" s="64">
        <v>0</v>
      </c>
      <c r="AQ203" s="16">
        <v>0</v>
      </c>
      <c r="AR203" s="65">
        <v>0</v>
      </c>
      <c r="AS203" s="64">
        <v>0</v>
      </c>
      <c r="AT203" s="16">
        <v>0</v>
      </c>
      <c r="AU203" s="65">
        <v>0</v>
      </c>
      <c r="AV203" s="57">
        <v>1630.40672</v>
      </c>
      <c r="AW203" s="5">
        <v>10252.527</v>
      </c>
      <c r="AX203" s="58">
        <f t="shared" si="507"/>
        <v>6288.3247929694508</v>
      </c>
      <c r="AY203" s="64"/>
      <c r="AZ203" s="16"/>
      <c r="BA203" s="65"/>
      <c r="BB203" s="64">
        <v>0</v>
      </c>
      <c r="BC203" s="16">
        <v>0</v>
      </c>
      <c r="BD203" s="65">
        <f t="shared" si="508"/>
        <v>0</v>
      </c>
      <c r="BE203" s="64"/>
      <c r="BF203" s="16"/>
      <c r="BG203" s="65"/>
      <c r="BH203" s="64">
        <v>0</v>
      </c>
      <c r="BI203" s="16">
        <v>0</v>
      </c>
      <c r="BJ203" s="65">
        <v>0</v>
      </c>
      <c r="BK203" s="64">
        <v>0</v>
      </c>
      <c r="BL203" s="16">
        <v>0</v>
      </c>
      <c r="BM203" s="65">
        <v>0</v>
      </c>
      <c r="BN203" s="64">
        <v>0</v>
      </c>
      <c r="BO203" s="16">
        <v>0</v>
      </c>
      <c r="BP203" s="65">
        <v>0</v>
      </c>
      <c r="BQ203" s="64">
        <v>0</v>
      </c>
      <c r="BR203" s="16">
        <v>0</v>
      </c>
      <c r="BS203" s="65">
        <v>0</v>
      </c>
      <c r="BT203" s="64">
        <v>0</v>
      </c>
      <c r="BU203" s="16">
        <v>0</v>
      </c>
      <c r="BV203" s="65">
        <v>0</v>
      </c>
      <c r="BW203" s="64">
        <v>0</v>
      </c>
      <c r="BX203" s="16">
        <v>0</v>
      </c>
      <c r="BY203" s="65">
        <v>0</v>
      </c>
      <c r="BZ203" s="64">
        <v>0</v>
      </c>
      <c r="CA203" s="16">
        <v>0</v>
      </c>
      <c r="CB203" s="65">
        <v>0</v>
      </c>
      <c r="CC203" s="64">
        <v>0</v>
      </c>
      <c r="CD203" s="16">
        <v>0</v>
      </c>
      <c r="CE203" s="65">
        <v>0</v>
      </c>
      <c r="CF203" s="57">
        <v>15985.472</v>
      </c>
      <c r="CG203" s="5">
        <v>136607.19</v>
      </c>
      <c r="CH203" s="58">
        <f t="shared" si="510"/>
        <v>8545.708878661826</v>
      </c>
      <c r="CI203" s="64">
        <v>0</v>
      </c>
      <c r="CJ203" s="16">
        <v>0</v>
      </c>
      <c r="CK203" s="65">
        <v>0</v>
      </c>
      <c r="CL203" s="64">
        <v>0</v>
      </c>
      <c r="CM203" s="16">
        <v>0</v>
      </c>
      <c r="CN203" s="65">
        <v>0</v>
      </c>
      <c r="CO203" s="64">
        <v>0</v>
      </c>
      <c r="CP203" s="16">
        <v>0</v>
      </c>
      <c r="CQ203" s="65">
        <v>0</v>
      </c>
      <c r="CR203" s="57">
        <v>261.53816</v>
      </c>
      <c r="CS203" s="5">
        <v>3286.306</v>
      </c>
      <c r="CT203" s="58">
        <f t="shared" si="511"/>
        <v>12565.302134113048</v>
      </c>
      <c r="CU203" s="57">
        <v>0.11151999999999999</v>
      </c>
      <c r="CV203" s="5">
        <v>15.584</v>
      </c>
      <c r="CW203" s="58">
        <f t="shared" si="512"/>
        <v>139741.75035868006</v>
      </c>
      <c r="CX203" s="64">
        <v>0</v>
      </c>
      <c r="CY203" s="16">
        <v>0</v>
      </c>
      <c r="CZ203" s="65">
        <v>0</v>
      </c>
      <c r="DA203" s="64">
        <v>0</v>
      </c>
      <c r="DB203" s="16">
        <v>0</v>
      </c>
      <c r="DC203" s="65">
        <v>0</v>
      </c>
      <c r="DD203" s="64">
        <v>0</v>
      </c>
      <c r="DE203" s="16">
        <v>0</v>
      </c>
      <c r="DF203" s="65">
        <v>0</v>
      </c>
      <c r="DG203" s="64">
        <v>0</v>
      </c>
      <c r="DH203" s="16">
        <v>0</v>
      </c>
      <c r="DI203" s="65">
        <v>0</v>
      </c>
      <c r="DJ203" s="64">
        <v>0</v>
      </c>
      <c r="DK203" s="16">
        <v>0</v>
      </c>
      <c r="DL203" s="65">
        <v>0</v>
      </c>
      <c r="DM203" s="64">
        <v>0</v>
      </c>
      <c r="DN203" s="16">
        <v>0</v>
      </c>
      <c r="DO203" s="65">
        <v>0</v>
      </c>
      <c r="DP203" s="64">
        <v>0</v>
      </c>
      <c r="DQ203" s="16">
        <v>0</v>
      </c>
      <c r="DR203" s="65">
        <v>0</v>
      </c>
      <c r="DS203" s="64">
        <v>0</v>
      </c>
      <c r="DT203" s="16">
        <v>0</v>
      </c>
      <c r="DU203" s="65">
        <v>0</v>
      </c>
      <c r="DV203" s="64">
        <v>0</v>
      </c>
      <c r="DW203" s="16">
        <v>0</v>
      </c>
      <c r="DX203" s="65">
        <v>0</v>
      </c>
      <c r="DY203" s="64">
        <v>0</v>
      </c>
      <c r="DZ203" s="16">
        <v>0</v>
      </c>
      <c r="EA203" s="65">
        <v>0</v>
      </c>
      <c r="EB203" s="64">
        <v>0</v>
      </c>
      <c r="EC203" s="16">
        <v>0</v>
      </c>
      <c r="ED203" s="65">
        <v>0</v>
      </c>
      <c r="EE203" s="64">
        <v>0</v>
      </c>
      <c r="EF203" s="16">
        <v>0</v>
      </c>
      <c r="EG203" s="65">
        <v>0</v>
      </c>
      <c r="EH203" s="64">
        <v>0</v>
      </c>
      <c r="EI203" s="16">
        <v>0</v>
      </c>
      <c r="EJ203" s="65">
        <v>0</v>
      </c>
      <c r="EK203" s="64">
        <v>0</v>
      </c>
      <c r="EL203" s="16">
        <v>0</v>
      </c>
      <c r="EM203" s="65">
        <v>0</v>
      </c>
      <c r="EN203" s="64">
        <v>0</v>
      </c>
      <c r="EO203" s="16">
        <v>0</v>
      </c>
      <c r="EP203" s="65">
        <v>0</v>
      </c>
      <c r="EQ203" s="57">
        <v>169</v>
      </c>
      <c r="ER203" s="5">
        <v>2751.71</v>
      </c>
      <c r="ES203" s="58">
        <f t="shared" si="513"/>
        <v>16282.307692307693</v>
      </c>
      <c r="ET203" s="64">
        <v>0</v>
      </c>
      <c r="EU203" s="16">
        <v>0</v>
      </c>
      <c r="EV203" s="65">
        <v>0</v>
      </c>
      <c r="EW203" s="64">
        <v>0</v>
      </c>
      <c r="EX203" s="16">
        <v>0</v>
      </c>
      <c r="EY203" s="65">
        <v>0</v>
      </c>
      <c r="EZ203" s="64"/>
      <c r="FA203" s="16"/>
      <c r="FB203" s="65"/>
      <c r="FC203" s="64">
        <v>0</v>
      </c>
      <c r="FD203" s="16">
        <v>0</v>
      </c>
      <c r="FE203" s="65">
        <v>0</v>
      </c>
      <c r="FF203" s="64">
        <v>0</v>
      </c>
      <c r="FG203" s="16">
        <v>0</v>
      </c>
      <c r="FH203" s="65">
        <v>0</v>
      </c>
      <c r="FI203" s="64">
        <v>0</v>
      </c>
      <c r="FJ203" s="16">
        <v>0</v>
      </c>
      <c r="FK203" s="65">
        <v>0</v>
      </c>
      <c r="FL203" s="64">
        <v>0</v>
      </c>
      <c r="FM203" s="16">
        <v>0</v>
      </c>
      <c r="FN203" s="65">
        <f t="shared" si="515"/>
        <v>0</v>
      </c>
      <c r="FO203" s="64">
        <v>0</v>
      </c>
      <c r="FP203" s="16">
        <v>0</v>
      </c>
      <c r="FQ203" s="65">
        <v>0</v>
      </c>
      <c r="FR203" s="64">
        <v>0</v>
      </c>
      <c r="FS203" s="16">
        <v>0</v>
      </c>
      <c r="FT203" s="65">
        <v>0</v>
      </c>
      <c r="FU203" s="64">
        <v>0</v>
      </c>
      <c r="FV203" s="16">
        <v>0</v>
      </c>
      <c r="FW203" s="65">
        <v>0</v>
      </c>
      <c r="FX203" s="64">
        <v>0</v>
      </c>
      <c r="FY203" s="16">
        <v>0</v>
      </c>
      <c r="FZ203" s="65">
        <v>0</v>
      </c>
      <c r="GA203" s="57">
        <v>1.44</v>
      </c>
      <c r="GB203" s="5">
        <v>26.559000000000001</v>
      </c>
      <c r="GC203" s="58">
        <f t="shared" ref="GC203:GC211" si="526">GB203/GA203*1000</f>
        <v>18443.75</v>
      </c>
      <c r="GD203" s="64">
        <v>0</v>
      </c>
      <c r="GE203" s="16">
        <v>0</v>
      </c>
      <c r="GF203" s="65">
        <v>0</v>
      </c>
      <c r="GG203" s="64">
        <v>0</v>
      </c>
      <c r="GH203" s="16">
        <v>0</v>
      </c>
      <c r="GI203" s="65">
        <v>0</v>
      </c>
      <c r="GJ203" s="64">
        <v>0</v>
      </c>
      <c r="GK203" s="16">
        <v>0</v>
      </c>
      <c r="GL203" s="65">
        <v>0</v>
      </c>
      <c r="GM203" s="64">
        <v>0</v>
      </c>
      <c r="GN203" s="16">
        <v>0</v>
      </c>
      <c r="GO203" s="65">
        <v>0</v>
      </c>
      <c r="GP203" s="64">
        <v>0</v>
      </c>
      <c r="GQ203" s="16">
        <v>0</v>
      </c>
      <c r="GR203" s="65">
        <f t="shared" si="516"/>
        <v>0</v>
      </c>
      <c r="GS203" s="57">
        <v>8.0000000000000004E-4</v>
      </c>
      <c r="GT203" s="5">
        <v>0.11899999999999999</v>
      </c>
      <c r="GU203" s="58">
        <f t="shared" ref="GU203:GU211" si="527">GT203/GS203*1000</f>
        <v>148750</v>
      </c>
      <c r="GV203" s="64">
        <v>0</v>
      </c>
      <c r="GW203" s="16">
        <v>0</v>
      </c>
      <c r="GX203" s="65">
        <v>0</v>
      </c>
      <c r="GY203" s="57">
        <v>48099.801100000004</v>
      </c>
      <c r="GZ203" s="5">
        <v>307629.772</v>
      </c>
      <c r="HA203" s="58">
        <f t="shared" si="517"/>
        <v>6395.6558024103761</v>
      </c>
      <c r="HB203" s="57">
        <v>0</v>
      </c>
      <c r="HC203" s="5">
        <v>0</v>
      </c>
      <c r="HD203" s="58">
        <f t="shared" si="518"/>
        <v>0</v>
      </c>
      <c r="HE203" s="57"/>
      <c r="HF203" s="5"/>
      <c r="HG203" s="58"/>
      <c r="HH203" s="64">
        <v>0</v>
      </c>
      <c r="HI203" s="16">
        <v>0</v>
      </c>
      <c r="HJ203" s="65">
        <v>0</v>
      </c>
      <c r="HK203" s="64">
        <v>0</v>
      </c>
      <c r="HL203" s="16">
        <v>0</v>
      </c>
      <c r="HM203" s="65">
        <v>0</v>
      </c>
      <c r="HN203" s="64">
        <v>0</v>
      </c>
      <c r="HO203" s="16">
        <v>0</v>
      </c>
      <c r="HP203" s="65">
        <v>0</v>
      </c>
      <c r="HQ203" s="64">
        <v>0</v>
      </c>
      <c r="HR203" s="16">
        <v>0</v>
      </c>
      <c r="HS203" s="65">
        <v>0</v>
      </c>
      <c r="HT203" s="57">
        <v>0.06</v>
      </c>
      <c r="HU203" s="5">
        <v>5.7720000000000002</v>
      </c>
      <c r="HV203" s="58">
        <f t="shared" si="519"/>
        <v>96200</v>
      </c>
      <c r="HW203" s="57">
        <v>20.219000000000001</v>
      </c>
      <c r="HX203" s="5">
        <v>292.673</v>
      </c>
      <c r="HY203" s="58">
        <f t="shared" si="520"/>
        <v>14475.147138829812</v>
      </c>
      <c r="HZ203" s="57">
        <v>7.8384999999999998</v>
      </c>
      <c r="IA203" s="5">
        <v>90.006</v>
      </c>
      <c r="IB203" s="58">
        <f t="shared" si="521"/>
        <v>11482.554060088027</v>
      </c>
      <c r="IC203" s="64">
        <v>0</v>
      </c>
      <c r="ID203" s="16">
        <v>0</v>
      </c>
      <c r="IE203" s="65">
        <v>0</v>
      </c>
      <c r="IF203" s="57">
        <v>453.12</v>
      </c>
      <c r="IG203" s="5">
        <v>4142.8760000000002</v>
      </c>
      <c r="IH203" s="58">
        <f t="shared" si="523"/>
        <v>9142.9996468926565</v>
      </c>
      <c r="II203" s="64">
        <v>0</v>
      </c>
      <c r="IJ203" s="16">
        <v>0</v>
      </c>
      <c r="IK203" s="65">
        <v>0</v>
      </c>
      <c r="IL203" s="64">
        <v>0</v>
      </c>
      <c r="IM203" s="16">
        <v>0</v>
      </c>
      <c r="IN203" s="65">
        <v>0</v>
      </c>
      <c r="IO203" s="64">
        <v>0</v>
      </c>
      <c r="IP203" s="16">
        <v>0</v>
      </c>
      <c r="IQ203" s="65">
        <v>0</v>
      </c>
      <c r="IR203" s="14">
        <f t="shared" si="496"/>
        <v>66817.775399999984</v>
      </c>
      <c r="IS203" s="58">
        <f t="shared" si="497"/>
        <v>470540.53600000008</v>
      </c>
    </row>
    <row r="204" spans="1:253" x14ac:dyDescent="0.3">
      <c r="A204" s="54">
        <v>2019</v>
      </c>
      <c r="B204" s="50" t="s">
        <v>8</v>
      </c>
      <c r="C204" s="64">
        <v>0</v>
      </c>
      <c r="D204" s="16">
        <v>0</v>
      </c>
      <c r="E204" s="65">
        <v>0</v>
      </c>
      <c r="F204" s="64"/>
      <c r="G204" s="16"/>
      <c r="H204" s="65"/>
      <c r="I204" s="64">
        <v>0</v>
      </c>
      <c r="J204" s="16">
        <v>0</v>
      </c>
      <c r="K204" s="65">
        <v>0</v>
      </c>
      <c r="L204" s="57">
        <v>72</v>
      </c>
      <c r="M204" s="5">
        <v>1087.47</v>
      </c>
      <c r="N204" s="58">
        <f t="shared" si="503"/>
        <v>15103.75</v>
      </c>
      <c r="O204" s="64">
        <v>0</v>
      </c>
      <c r="P204" s="16">
        <v>0</v>
      </c>
      <c r="Q204" s="65">
        <v>0</v>
      </c>
      <c r="R204" s="57">
        <v>1</v>
      </c>
      <c r="S204" s="5">
        <v>6.9790000000000001</v>
      </c>
      <c r="T204" s="58">
        <f t="shared" si="504"/>
        <v>6979</v>
      </c>
      <c r="U204" s="64">
        <v>0</v>
      </c>
      <c r="V204" s="16">
        <v>0</v>
      </c>
      <c r="W204" s="65">
        <v>0</v>
      </c>
      <c r="X204" s="64">
        <v>0</v>
      </c>
      <c r="Y204" s="16">
        <v>0</v>
      </c>
      <c r="Z204" s="65">
        <f t="shared" si="505"/>
        <v>0</v>
      </c>
      <c r="AA204" s="64">
        <v>0</v>
      </c>
      <c r="AB204" s="16">
        <v>0</v>
      </c>
      <c r="AC204" s="65">
        <v>0</v>
      </c>
      <c r="AD204" s="64">
        <v>0</v>
      </c>
      <c r="AE204" s="16">
        <v>0</v>
      </c>
      <c r="AF204" s="65">
        <v>0</v>
      </c>
      <c r="AG204" s="64">
        <v>0</v>
      </c>
      <c r="AH204" s="16">
        <v>0</v>
      </c>
      <c r="AI204" s="65">
        <v>0</v>
      </c>
      <c r="AJ204" s="64">
        <v>0</v>
      </c>
      <c r="AK204" s="16">
        <v>0</v>
      </c>
      <c r="AL204" s="65">
        <v>0</v>
      </c>
      <c r="AM204" s="64">
        <v>0</v>
      </c>
      <c r="AN204" s="16">
        <v>0</v>
      </c>
      <c r="AO204" s="65">
        <v>0</v>
      </c>
      <c r="AP204" s="64">
        <v>0</v>
      </c>
      <c r="AQ204" s="16">
        <v>0</v>
      </c>
      <c r="AR204" s="65">
        <v>0</v>
      </c>
      <c r="AS204" s="64">
        <v>0</v>
      </c>
      <c r="AT204" s="16">
        <v>0</v>
      </c>
      <c r="AU204" s="65">
        <v>0</v>
      </c>
      <c r="AV204" s="57">
        <v>77.748289999999997</v>
      </c>
      <c r="AW204" s="5">
        <v>1538.825</v>
      </c>
      <c r="AX204" s="58">
        <f t="shared" si="507"/>
        <v>19792.396720236549</v>
      </c>
      <c r="AY204" s="64"/>
      <c r="AZ204" s="16"/>
      <c r="BA204" s="65"/>
      <c r="BB204" s="64">
        <v>0</v>
      </c>
      <c r="BC204" s="16">
        <v>0</v>
      </c>
      <c r="BD204" s="65">
        <f t="shared" si="508"/>
        <v>0</v>
      </c>
      <c r="BE204" s="64"/>
      <c r="BF204" s="16"/>
      <c r="BG204" s="65"/>
      <c r="BH204" s="64">
        <v>0</v>
      </c>
      <c r="BI204" s="16">
        <v>0</v>
      </c>
      <c r="BJ204" s="65">
        <v>0</v>
      </c>
      <c r="BK204" s="64">
        <v>0</v>
      </c>
      <c r="BL204" s="16">
        <v>0</v>
      </c>
      <c r="BM204" s="65">
        <v>0</v>
      </c>
      <c r="BN204" s="64">
        <v>0</v>
      </c>
      <c r="BO204" s="16">
        <v>0</v>
      </c>
      <c r="BP204" s="65">
        <v>0</v>
      </c>
      <c r="BQ204" s="64">
        <v>0</v>
      </c>
      <c r="BR204" s="16">
        <v>0</v>
      </c>
      <c r="BS204" s="65">
        <v>0</v>
      </c>
      <c r="BT204" s="57">
        <v>0.11520999999999999</v>
      </c>
      <c r="BU204" s="5">
        <v>3.8650000000000002</v>
      </c>
      <c r="BV204" s="58">
        <f t="shared" si="524"/>
        <v>33547.435118479298</v>
      </c>
      <c r="BW204" s="64">
        <v>0</v>
      </c>
      <c r="BX204" s="16">
        <v>0</v>
      </c>
      <c r="BY204" s="65">
        <v>0</v>
      </c>
      <c r="BZ204" s="64">
        <v>0</v>
      </c>
      <c r="CA204" s="16">
        <v>0</v>
      </c>
      <c r="CB204" s="65">
        <v>0</v>
      </c>
      <c r="CC204" s="64">
        <v>0</v>
      </c>
      <c r="CD204" s="16">
        <v>0</v>
      </c>
      <c r="CE204" s="65">
        <v>0</v>
      </c>
      <c r="CF204" s="57">
        <v>15278.3395</v>
      </c>
      <c r="CG204" s="5">
        <v>141990.43799999999</v>
      </c>
      <c r="CH204" s="58">
        <f t="shared" si="510"/>
        <v>9293.5778786693409</v>
      </c>
      <c r="CI204" s="64">
        <v>0</v>
      </c>
      <c r="CJ204" s="16">
        <v>0</v>
      </c>
      <c r="CK204" s="65">
        <v>0</v>
      </c>
      <c r="CL204" s="64">
        <v>0</v>
      </c>
      <c r="CM204" s="16">
        <v>0</v>
      </c>
      <c r="CN204" s="65">
        <v>0</v>
      </c>
      <c r="CO204" s="64">
        <v>0</v>
      </c>
      <c r="CP204" s="16">
        <v>0</v>
      </c>
      <c r="CQ204" s="65">
        <v>0</v>
      </c>
      <c r="CR204" s="57">
        <v>316.80509999999998</v>
      </c>
      <c r="CS204" s="5">
        <v>3619.5430000000001</v>
      </c>
      <c r="CT204" s="58">
        <f t="shared" si="511"/>
        <v>11425.141198800146</v>
      </c>
      <c r="CU204" s="57">
        <v>0.45</v>
      </c>
      <c r="CV204" s="5">
        <v>35.582000000000001</v>
      </c>
      <c r="CW204" s="58">
        <f t="shared" si="512"/>
        <v>79071.111111111109</v>
      </c>
      <c r="CX204" s="64">
        <v>0</v>
      </c>
      <c r="CY204" s="16">
        <v>0</v>
      </c>
      <c r="CZ204" s="65">
        <v>0</v>
      </c>
      <c r="DA204" s="57">
        <v>0.2</v>
      </c>
      <c r="DB204" s="5">
        <v>6.0999999999999999E-2</v>
      </c>
      <c r="DC204" s="58">
        <f t="shared" ref="DC204:DC212" si="528">DB204/DA204*1000</f>
        <v>305</v>
      </c>
      <c r="DD204" s="64">
        <v>0</v>
      </c>
      <c r="DE204" s="16">
        <v>0</v>
      </c>
      <c r="DF204" s="65">
        <v>0</v>
      </c>
      <c r="DG204" s="57">
        <v>0.56399999999999995</v>
      </c>
      <c r="DH204" s="5">
        <v>8.4740000000000002</v>
      </c>
      <c r="DI204" s="58">
        <f t="shared" ref="DI204:DI209" si="529">DH204/DG204*1000</f>
        <v>15024.822695035462</v>
      </c>
      <c r="DJ204" s="64">
        <v>0</v>
      </c>
      <c r="DK204" s="16">
        <v>0</v>
      </c>
      <c r="DL204" s="65">
        <v>0</v>
      </c>
      <c r="DM204" s="64">
        <v>0</v>
      </c>
      <c r="DN204" s="16">
        <v>0</v>
      </c>
      <c r="DO204" s="65">
        <v>0</v>
      </c>
      <c r="DP204" s="64">
        <v>0</v>
      </c>
      <c r="DQ204" s="16">
        <v>0</v>
      </c>
      <c r="DR204" s="65">
        <v>0</v>
      </c>
      <c r="DS204" s="64">
        <v>0</v>
      </c>
      <c r="DT204" s="16">
        <v>0</v>
      </c>
      <c r="DU204" s="65">
        <v>0</v>
      </c>
      <c r="DV204" s="64">
        <v>0</v>
      </c>
      <c r="DW204" s="16">
        <v>0</v>
      </c>
      <c r="DX204" s="65">
        <v>0</v>
      </c>
      <c r="DY204" s="64">
        <v>0</v>
      </c>
      <c r="DZ204" s="16">
        <v>0</v>
      </c>
      <c r="EA204" s="65">
        <v>0</v>
      </c>
      <c r="EB204" s="64">
        <v>0</v>
      </c>
      <c r="EC204" s="16">
        <v>0</v>
      </c>
      <c r="ED204" s="65">
        <v>0</v>
      </c>
      <c r="EE204" s="64">
        <v>0</v>
      </c>
      <c r="EF204" s="16">
        <v>0</v>
      </c>
      <c r="EG204" s="65">
        <v>0</v>
      </c>
      <c r="EH204" s="64">
        <v>0</v>
      </c>
      <c r="EI204" s="16">
        <v>0</v>
      </c>
      <c r="EJ204" s="65">
        <v>0</v>
      </c>
      <c r="EK204" s="64">
        <v>0</v>
      </c>
      <c r="EL204" s="16">
        <v>0</v>
      </c>
      <c r="EM204" s="65">
        <v>0</v>
      </c>
      <c r="EN204" s="64">
        <v>0</v>
      </c>
      <c r="EO204" s="16">
        <v>0</v>
      </c>
      <c r="EP204" s="65">
        <v>0</v>
      </c>
      <c r="EQ204" s="57">
        <v>678.00370999999996</v>
      </c>
      <c r="ER204" s="5">
        <v>6622.4059999999999</v>
      </c>
      <c r="ES204" s="58">
        <f t="shared" si="513"/>
        <v>9767.5070244084673</v>
      </c>
      <c r="ET204" s="64">
        <v>0</v>
      </c>
      <c r="EU204" s="16">
        <v>0</v>
      </c>
      <c r="EV204" s="65">
        <v>0</v>
      </c>
      <c r="EW204" s="64">
        <v>0</v>
      </c>
      <c r="EX204" s="16">
        <v>0</v>
      </c>
      <c r="EY204" s="65">
        <v>0</v>
      </c>
      <c r="EZ204" s="64"/>
      <c r="FA204" s="16"/>
      <c r="FB204" s="65"/>
      <c r="FC204" s="64">
        <v>0</v>
      </c>
      <c r="FD204" s="16">
        <v>0</v>
      </c>
      <c r="FE204" s="65">
        <v>0</v>
      </c>
      <c r="FF204" s="57">
        <v>0.20841999999999999</v>
      </c>
      <c r="FG204" s="5">
        <v>8.6069999999999993</v>
      </c>
      <c r="FH204" s="58">
        <f t="shared" si="514"/>
        <v>41296.420688993378</v>
      </c>
      <c r="FI204" s="64">
        <v>0</v>
      </c>
      <c r="FJ204" s="16">
        <v>0</v>
      </c>
      <c r="FK204" s="65">
        <v>0</v>
      </c>
      <c r="FL204" s="64">
        <v>0</v>
      </c>
      <c r="FM204" s="16">
        <v>0</v>
      </c>
      <c r="FN204" s="65">
        <f t="shared" si="515"/>
        <v>0</v>
      </c>
      <c r="FO204" s="64">
        <v>0</v>
      </c>
      <c r="FP204" s="16">
        <v>0</v>
      </c>
      <c r="FQ204" s="65">
        <v>0</v>
      </c>
      <c r="FR204" s="64">
        <v>0</v>
      </c>
      <c r="FS204" s="16">
        <v>0</v>
      </c>
      <c r="FT204" s="65">
        <v>0</v>
      </c>
      <c r="FU204" s="64">
        <v>0</v>
      </c>
      <c r="FV204" s="16">
        <v>0</v>
      </c>
      <c r="FW204" s="65">
        <v>0</v>
      </c>
      <c r="FX204" s="57">
        <v>3</v>
      </c>
      <c r="FY204" s="5">
        <v>33.262999999999998</v>
      </c>
      <c r="FZ204" s="58">
        <f t="shared" ref="FZ204" si="530">FY204/FX204*1000</f>
        <v>11087.666666666666</v>
      </c>
      <c r="GA204" s="64">
        <v>0</v>
      </c>
      <c r="GB204" s="16">
        <v>0</v>
      </c>
      <c r="GC204" s="65">
        <v>0</v>
      </c>
      <c r="GD204" s="64">
        <v>0</v>
      </c>
      <c r="GE204" s="16">
        <v>0</v>
      </c>
      <c r="GF204" s="65">
        <v>0</v>
      </c>
      <c r="GG204" s="64">
        <v>0</v>
      </c>
      <c r="GH204" s="16">
        <v>0</v>
      </c>
      <c r="GI204" s="65">
        <v>0</v>
      </c>
      <c r="GJ204" s="64">
        <v>0</v>
      </c>
      <c r="GK204" s="16">
        <v>0</v>
      </c>
      <c r="GL204" s="65">
        <v>0</v>
      </c>
      <c r="GM204" s="64">
        <v>0</v>
      </c>
      <c r="GN204" s="16">
        <v>0</v>
      </c>
      <c r="GO204" s="65">
        <v>0</v>
      </c>
      <c r="GP204" s="64">
        <v>0</v>
      </c>
      <c r="GQ204" s="16">
        <v>0</v>
      </c>
      <c r="GR204" s="65">
        <f t="shared" si="516"/>
        <v>0</v>
      </c>
      <c r="GS204" s="57">
        <v>200</v>
      </c>
      <c r="GT204" s="5">
        <v>1340.2950000000001</v>
      </c>
      <c r="GU204" s="58">
        <f t="shared" si="527"/>
        <v>6701.4750000000004</v>
      </c>
      <c r="GV204" s="64">
        <v>0</v>
      </c>
      <c r="GW204" s="16">
        <v>0</v>
      </c>
      <c r="GX204" s="65">
        <v>0</v>
      </c>
      <c r="GY204" s="57">
        <v>56297.799330000002</v>
      </c>
      <c r="GZ204" s="5">
        <v>345089.40700000001</v>
      </c>
      <c r="HA204" s="58">
        <f t="shared" si="517"/>
        <v>6129.7139694074785</v>
      </c>
      <c r="HB204" s="57">
        <v>0</v>
      </c>
      <c r="HC204" s="5">
        <v>0</v>
      </c>
      <c r="HD204" s="58">
        <f t="shared" si="518"/>
        <v>0</v>
      </c>
      <c r="HE204" s="57"/>
      <c r="HF204" s="5"/>
      <c r="HG204" s="58"/>
      <c r="HH204" s="57">
        <v>2.0045999999999999</v>
      </c>
      <c r="HI204" s="5">
        <v>3.3170000000000002</v>
      </c>
      <c r="HJ204" s="58">
        <f t="shared" ref="HJ204:HJ209" si="531">HI204/HH204*1000</f>
        <v>1654.6942033323357</v>
      </c>
      <c r="HK204" s="64">
        <v>0</v>
      </c>
      <c r="HL204" s="16">
        <v>0</v>
      </c>
      <c r="HM204" s="65">
        <v>0</v>
      </c>
      <c r="HN204" s="64">
        <v>0</v>
      </c>
      <c r="HO204" s="16">
        <v>0</v>
      </c>
      <c r="HP204" s="65">
        <v>0</v>
      </c>
      <c r="HQ204" s="57">
        <v>250</v>
      </c>
      <c r="HR204" s="5">
        <v>1407.905</v>
      </c>
      <c r="HS204" s="58">
        <f t="shared" ref="HS204:HS209" si="532">HR204/HQ204*1000</f>
        <v>5631.62</v>
      </c>
      <c r="HT204" s="64">
        <v>0</v>
      </c>
      <c r="HU204" s="16">
        <v>0</v>
      </c>
      <c r="HV204" s="65">
        <v>0</v>
      </c>
      <c r="HW204" s="57">
        <v>19.958189999999998</v>
      </c>
      <c r="HX204" s="5">
        <v>278.43799999999999</v>
      </c>
      <c r="HY204" s="58">
        <f t="shared" si="520"/>
        <v>13951.064700756931</v>
      </c>
      <c r="HZ204" s="57">
        <v>20.734000000000002</v>
      </c>
      <c r="IA204" s="5">
        <v>180.262</v>
      </c>
      <c r="IB204" s="58">
        <f t="shared" si="521"/>
        <v>8694.0291308961114</v>
      </c>
      <c r="IC204" s="64">
        <v>0</v>
      </c>
      <c r="ID204" s="16">
        <v>0</v>
      </c>
      <c r="IE204" s="65">
        <v>0</v>
      </c>
      <c r="IF204" s="57">
        <v>430.1728</v>
      </c>
      <c r="IG204" s="5">
        <v>3814.4</v>
      </c>
      <c r="IH204" s="58">
        <f t="shared" si="523"/>
        <v>8867.1343236950379</v>
      </c>
      <c r="II204" s="64">
        <v>0</v>
      </c>
      <c r="IJ204" s="16">
        <v>0</v>
      </c>
      <c r="IK204" s="65">
        <v>0</v>
      </c>
      <c r="IL204" s="64">
        <v>0</v>
      </c>
      <c r="IM204" s="16">
        <v>0</v>
      </c>
      <c r="IN204" s="65">
        <v>0</v>
      </c>
      <c r="IO204" s="64">
        <v>0</v>
      </c>
      <c r="IP204" s="16">
        <v>0</v>
      </c>
      <c r="IQ204" s="65">
        <v>0</v>
      </c>
      <c r="IR204" s="14">
        <f t="shared" si="496"/>
        <v>73649.10315000001</v>
      </c>
      <c r="IS204" s="58">
        <f t="shared" si="497"/>
        <v>507069.53700000007</v>
      </c>
    </row>
    <row r="205" spans="1:253" x14ac:dyDescent="0.3">
      <c r="A205" s="54">
        <v>2019</v>
      </c>
      <c r="B205" s="55" t="s">
        <v>9</v>
      </c>
      <c r="C205" s="64">
        <v>0</v>
      </c>
      <c r="D205" s="16">
        <v>0</v>
      </c>
      <c r="E205" s="65">
        <v>0</v>
      </c>
      <c r="F205" s="64"/>
      <c r="G205" s="16"/>
      <c r="H205" s="65"/>
      <c r="I205" s="64">
        <v>0</v>
      </c>
      <c r="J205" s="16">
        <v>0</v>
      </c>
      <c r="K205" s="65">
        <v>0</v>
      </c>
      <c r="L205" s="57">
        <v>240.35599999999999</v>
      </c>
      <c r="M205" s="5">
        <v>3651.1370000000002</v>
      </c>
      <c r="N205" s="58">
        <f t="shared" si="503"/>
        <v>15190.538201667527</v>
      </c>
      <c r="O205" s="64">
        <v>0</v>
      </c>
      <c r="P205" s="16">
        <v>0</v>
      </c>
      <c r="Q205" s="65">
        <v>0</v>
      </c>
      <c r="R205" s="57">
        <v>3.4</v>
      </c>
      <c r="S205" s="5">
        <v>23.352</v>
      </c>
      <c r="T205" s="58">
        <f t="shared" si="504"/>
        <v>6868.2352941176468</v>
      </c>
      <c r="U205" s="57">
        <v>25.2</v>
      </c>
      <c r="V205" s="5">
        <v>764.64</v>
      </c>
      <c r="W205" s="58">
        <f t="shared" si="525"/>
        <v>30342.857142857141</v>
      </c>
      <c r="X205" s="64">
        <v>0</v>
      </c>
      <c r="Y205" s="16">
        <v>0</v>
      </c>
      <c r="Z205" s="65">
        <f t="shared" si="505"/>
        <v>0</v>
      </c>
      <c r="AA205" s="64">
        <v>0</v>
      </c>
      <c r="AB205" s="16">
        <v>0</v>
      </c>
      <c r="AC205" s="65">
        <v>0</v>
      </c>
      <c r="AD205" s="57">
        <v>135</v>
      </c>
      <c r="AE205" s="5">
        <v>556.072</v>
      </c>
      <c r="AF205" s="58">
        <f t="shared" si="506"/>
        <v>4119.051851851852</v>
      </c>
      <c r="AG205" s="64">
        <v>0</v>
      </c>
      <c r="AH205" s="16">
        <v>0</v>
      </c>
      <c r="AI205" s="65">
        <v>0</v>
      </c>
      <c r="AJ205" s="64">
        <v>0</v>
      </c>
      <c r="AK205" s="16">
        <v>0</v>
      </c>
      <c r="AL205" s="65">
        <v>0</v>
      </c>
      <c r="AM205" s="64">
        <v>0</v>
      </c>
      <c r="AN205" s="16">
        <v>0</v>
      </c>
      <c r="AO205" s="65">
        <v>0</v>
      </c>
      <c r="AP205" s="64">
        <v>0</v>
      </c>
      <c r="AQ205" s="16">
        <v>0</v>
      </c>
      <c r="AR205" s="65">
        <v>0</v>
      </c>
      <c r="AS205" s="64">
        <v>0</v>
      </c>
      <c r="AT205" s="16">
        <v>0</v>
      </c>
      <c r="AU205" s="65">
        <v>0</v>
      </c>
      <c r="AV205" s="57">
        <v>1093.7968799999999</v>
      </c>
      <c r="AW205" s="5">
        <v>6351.8760000000002</v>
      </c>
      <c r="AX205" s="58">
        <f t="shared" si="507"/>
        <v>5807.1805799994609</v>
      </c>
      <c r="AY205" s="64"/>
      <c r="AZ205" s="16"/>
      <c r="BA205" s="65"/>
      <c r="BB205" s="64">
        <v>0</v>
      </c>
      <c r="BC205" s="16">
        <v>0</v>
      </c>
      <c r="BD205" s="65">
        <f t="shared" si="508"/>
        <v>0</v>
      </c>
      <c r="BE205" s="64"/>
      <c r="BF205" s="16"/>
      <c r="BG205" s="65"/>
      <c r="BH205" s="64">
        <v>0</v>
      </c>
      <c r="BI205" s="16">
        <v>0</v>
      </c>
      <c r="BJ205" s="65">
        <v>0</v>
      </c>
      <c r="BK205" s="57">
        <v>34</v>
      </c>
      <c r="BL205" s="5">
        <v>242.76</v>
      </c>
      <c r="BM205" s="58">
        <f t="shared" ref="BM205" si="533">BL205/BK205*1000</f>
        <v>7140</v>
      </c>
      <c r="BN205" s="64">
        <v>0</v>
      </c>
      <c r="BO205" s="16">
        <v>0</v>
      </c>
      <c r="BP205" s="65">
        <v>0</v>
      </c>
      <c r="BQ205" s="64">
        <v>0</v>
      </c>
      <c r="BR205" s="16">
        <v>0</v>
      </c>
      <c r="BS205" s="65">
        <v>0</v>
      </c>
      <c r="BT205" s="64">
        <v>0</v>
      </c>
      <c r="BU205" s="16">
        <v>0</v>
      </c>
      <c r="BV205" s="65">
        <v>0</v>
      </c>
      <c r="BW205" s="64">
        <v>0</v>
      </c>
      <c r="BX205" s="16">
        <v>0</v>
      </c>
      <c r="BY205" s="65">
        <v>0</v>
      </c>
      <c r="BZ205" s="64">
        <v>0</v>
      </c>
      <c r="CA205" s="16">
        <v>0</v>
      </c>
      <c r="CB205" s="65">
        <v>0</v>
      </c>
      <c r="CC205" s="64">
        <v>0</v>
      </c>
      <c r="CD205" s="16">
        <v>0</v>
      </c>
      <c r="CE205" s="65">
        <v>0</v>
      </c>
      <c r="CF205" s="57">
        <v>8109.3755499999997</v>
      </c>
      <c r="CG205" s="5">
        <v>88035.945000000007</v>
      </c>
      <c r="CH205" s="58">
        <f t="shared" si="510"/>
        <v>10856.069552729003</v>
      </c>
      <c r="CI205" s="64">
        <v>0</v>
      </c>
      <c r="CJ205" s="16">
        <v>0</v>
      </c>
      <c r="CK205" s="65">
        <v>0</v>
      </c>
      <c r="CL205" s="64">
        <v>0</v>
      </c>
      <c r="CM205" s="16">
        <v>0</v>
      </c>
      <c r="CN205" s="65">
        <v>0</v>
      </c>
      <c r="CO205" s="64">
        <v>0</v>
      </c>
      <c r="CP205" s="16">
        <v>0</v>
      </c>
      <c r="CQ205" s="65">
        <v>0</v>
      </c>
      <c r="CR205" s="57">
        <v>396.9</v>
      </c>
      <c r="CS205" s="5">
        <v>4196.1279999999997</v>
      </c>
      <c r="CT205" s="58">
        <f t="shared" si="511"/>
        <v>10572.2549760645</v>
      </c>
      <c r="CU205" s="57">
        <v>0.71366999999999992</v>
      </c>
      <c r="CV205" s="5">
        <v>40.628999999999998</v>
      </c>
      <c r="CW205" s="58">
        <f t="shared" si="512"/>
        <v>56929.673378452229</v>
      </c>
      <c r="CX205" s="64">
        <v>0</v>
      </c>
      <c r="CY205" s="16">
        <v>0</v>
      </c>
      <c r="CZ205" s="65">
        <v>0</v>
      </c>
      <c r="DA205" s="64">
        <v>0</v>
      </c>
      <c r="DB205" s="16">
        <v>0</v>
      </c>
      <c r="DC205" s="65">
        <v>0</v>
      </c>
      <c r="DD205" s="64">
        <v>0</v>
      </c>
      <c r="DE205" s="16">
        <v>0</v>
      </c>
      <c r="DF205" s="65">
        <v>0</v>
      </c>
      <c r="DG205" s="64">
        <v>0</v>
      </c>
      <c r="DH205" s="16">
        <v>0</v>
      </c>
      <c r="DI205" s="65">
        <v>0</v>
      </c>
      <c r="DJ205" s="64">
        <v>0</v>
      </c>
      <c r="DK205" s="16">
        <v>0</v>
      </c>
      <c r="DL205" s="65">
        <v>0</v>
      </c>
      <c r="DM205" s="57">
        <v>1.5</v>
      </c>
      <c r="DN205" s="5">
        <v>5</v>
      </c>
      <c r="DO205" s="58">
        <f t="shared" ref="DO205:DO208" si="534">DN205/DM205*1000</f>
        <v>3333.3333333333335</v>
      </c>
      <c r="DP205" s="64">
        <v>0</v>
      </c>
      <c r="DQ205" s="16">
        <v>0</v>
      </c>
      <c r="DR205" s="65">
        <v>0</v>
      </c>
      <c r="DS205" s="64">
        <v>0</v>
      </c>
      <c r="DT205" s="16">
        <v>0</v>
      </c>
      <c r="DU205" s="65">
        <v>0</v>
      </c>
      <c r="DV205" s="64">
        <v>0</v>
      </c>
      <c r="DW205" s="16">
        <v>0</v>
      </c>
      <c r="DX205" s="65">
        <v>0</v>
      </c>
      <c r="DY205" s="64">
        <v>0</v>
      </c>
      <c r="DZ205" s="16">
        <v>0</v>
      </c>
      <c r="EA205" s="65">
        <v>0</v>
      </c>
      <c r="EB205" s="64">
        <v>0</v>
      </c>
      <c r="EC205" s="16">
        <v>0</v>
      </c>
      <c r="ED205" s="65">
        <v>0</v>
      </c>
      <c r="EE205" s="64">
        <v>0</v>
      </c>
      <c r="EF205" s="16">
        <v>0</v>
      </c>
      <c r="EG205" s="65">
        <v>0</v>
      </c>
      <c r="EH205" s="57">
        <v>4.2380000000000001E-2</v>
      </c>
      <c r="EI205" s="5">
        <v>1.9219999999999999</v>
      </c>
      <c r="EJ205" s="58">
        <f t="shared" ref="EJ205" si="535">EI205/EH205*1000</f>
        <v>45351.58093440302</v>
      </c>
      <c r="EK205" s="64">
        <v>0</v>
      </c>
      <c r="EL205" s="16">
        <v>0</v>
      </c>
      <c r="EM205" s="65">
        <v>0</v>
      </c>
      <c r="EN205" s="57">
        <v>2E-3</v>
      </c>
      <c r="EO205" s="5">
        <v>1.6E-2</v>
      </c>
      <c r="EP205" s="58">
        <f t="shared" ref="EP205:EP212" si="536">EO205/EN205*1000</f>
        <v>8000</v>
      </c>
      <c r="EQ205" s="57">
        <v>265.74400000000003</v>
      </c>
      <c r="ER205" s="5">
        <v>3681.7620000000002</v>
      </c>
      <c r="ES205" s="58">
        <f t="shared" si="513"/>
        <v>13854.544223011619</v>
      </c>
      <c r="ET205" s="64">
        <v>0</v>
      </c>
      <c r="EU205" s="16">
        <v>0</v>
      </c>
      <c r="EV205" s="65">
        <v>0</v>
      </c>
      <c r="EW205" s="64">
        <v>0</v>
      </c>
      <c r="EX205" s="16">
        <v>0</v>
      </c>
      <c r="EY205" s="65">
        <v>0</v>
      </c>
      <c r="EZ205" s="64"/>
      <c r="FA205" s="16"/>
      <c r="FB205" s="65"/>
      <c r="FC205" s="64">
        <v>0</v>
      </c>
      <c r="FD205" s="16">
        <v>0</v>
      </c>
      <c r="FE205" s="65">
        <v>0</v>
      </c>
      <c r="FF205" s="57">
        <v>50</v>
      </c>
      <c r="FG205" s="5">
        <v>674.39400000000001</v>
      </c>
      <c r="FH205" s="58">
        <f t="shared" si="514"/>
        <v>13487.880000000001</v>
      </c>
      <c r="FI205" s="64">
        <v>0</v>
      </c>
      <c r="FJ205" s="16">
        <v>0</v>
      </c>
      <c r="FK205" s="65">
        <v>0</v>
      </c>
      <c r="FL205" s="64">
        <v>0</v>
      </c>
      <c r="FM205" s="16">
        <v>0</v>
      </c>
      <c r="FN205" s="65">
        <f t="shared" si="515"/>
        <v>0</v>
      </c>
      <c r="FO205" s="64">
        <v>0</v>
      </c>
      <c r="FP205" s="16">
        <v>0</v>
      </c>
      <c r="FQ205" s="65">
        <v>0</v>
      </c>
      <c r="FR205" s="64">
        <v>0</v>
      </c>
      <c r="FS205" s="16">
        <v>0</v>
      </c>
      <c r="FT205" s="65">
        <v>0</v>
      </c>
      <c r="FU205" s="64">
        <v>0</v>
      </c>
      <c r="FV205" s="16">
        <v>0</v>
      </c>
      <c r="FW205" s="65">
        <v>0</v>
      </c>
      <c r="FX205" s="64">
        <v>0</v>
      </c>
      <c r="FY205" s="16">
        <v>0</v>
      </c>
      <c r="FZ205" s="65">
        <v>0</v>
      </c>
      <c r="GA205" s="64">
        <v>0</v>
      </c>
      <c r="GB205" s="16">
        <v>0</v>
      </c>
      <c r="GC205" s="65">
        <v>0</v>
      </c>
      <c r="GD205" s="64">
        <v>0</v>
      </c>
      <c r="GE205" s="16">
        <v>0</v>
      </c>
      <c r="GF205" s="65">
        <v>0</v>
      </c>
      <c r="GG205" s="64">
        <v>0</v>
      </c>
      <c r="GH205" s="16">
        <v>0</v>
      </c>
      <c r="GI205" s="65">
        <v>0</v>
      </c>
      <c r="GJ205" s="64">
        <v>0</v>
      </c>
      <c r="GK205" s="16">
        <v>0</v>
      </c>
      <c r="GL205" s="65">
        <v>0</v>
      </c>
      <c r="GM205" s="64">
        <v>0</v>
      </c>
      <c r="GN205" s="16">
        <v>0</v>
      </c>
      <c r="GO205" s="65">
        <v>0</v>
      </c>
      <c r="GP205" s="64">
        <v>0</v>
      </c>
      <c r="GQ205" s="16">
        <v>0</v>
      </c>
      <c r="GR205" s="65">
        <f t="shared" si="516"/>
        <v>0</v>
      </c>
      <c r="GS205" s="57">
        <v>220</v>
      </c>
      <c r="GT205" s="5">
        <v>1435.404</v>
      </c>
      <c r="GU205" s="58">
        <f t="shared" si="527"/>
        <v>6524.5636363636359</v>
      </c>
      <c r="GV205" s="64">
        <v>0</v>
      </c>
      <c r="GW205" s="16">
        <v>0</v>
      </c>
      <c r="GX205" s="65">
        <v>0</v>
      </c>
      <c r="GY205" s="57">
        <v>22591.537199999999</v>
      </c>
      <c r="GZ205" s="5">
        <v>139058.04399999999</v>
      </c>
      <c r="HA205" s="58">
        <f t="shared" si="517"/>
        <v>6155.3157170730283</v>
      </c>
      <c r="HB205" s="57">
        <v>0</v>
      </c>
      <c r="HC205" s="5">
        <v>0</v>
      </c>
      <c r="HD205" s="58">
        <f t="shared" si="518"/>
        <v>0</v>
      </c>
      <c r="HE205" s="57"/>
      <c r="HF205" s="5"/>
      <c r="HG205" s="58"/>
      <c r="HH205" s="57">
        <v>0</v>
      </c>
      <c r="HI205" s="5">
        <v>0</v>
      </c>
      <c r="HJ205" s="58">
        <v>0</v>
      </c>
      <c r="HK205" s="57">
        <v>0</v>
      </c>
      <c r="HL205" s="5">
        <v>0</v>
      </c>
      <c r="HM205" s="58">
        <v>0</v>
      </c>
      <c r="HN205" s="57">
        <v>0</v>
      </c>
      <c r="HO205" s="5">
        <v>0</v>
      </c>
      <c r="HP205" s="58">
        <v>0</v>
      </c>
      <c r="HQ205" s="57">
        <v>260</v>
      </c>
      <c r="HR205" s="5">
        <v>1458.6</v>
      </c>
      <c r="HS205" s="58">
        <f t="shared" si="532"/>
        <v>5609.9999999999991</v>
      </c>
      <c r="HT205" s="57">
        <v>1.4999999999999999E-2</v>
      </c>
      <c r="HU205" s="5">
        <v>0.54900000000000004</v>
      </c>
      <c r="HV205" s="58">
        <f t="shared" ref="HV205" si="537">HU205/HT205*1000</f>
        <v>36600</v>
      </c>
      <c r="HW205" s="57">
        <v>7.8295900000000005</v>
      </c>
      <c r="HX205" s="5">
        <v>262.959</v>
      </c>
      <c r="HY205" s="58">
        <f t="shared" si="520"/>
        <v>33585.283520593031</v>
      </c>
      <c r="HZ205" s="57">
        <v>4.8653399999999998</v>
      </c>
      <c r="IA205" s="5">
        <v>55.283000000000001</v>
      </c>
      <c r="IB205" s="58">
        <f t="shared" si="521"/>
        <v>11362.618028750305</v>
      </c>
      <c r="IC205" s="64">
        <v>0</v>
      </c>
      <c r="ID205" s="16">
        <v>0</v>
      </c>
      <c r="IE205" s="65">
        <v>0</v>
      </c>
      <c r="IF205" s="57">
        <v>326.7</v>
      </c>
      <c r="IG205" s="5">
        <v>2492.17</v>
      </c>
      <c r="IH205" s="58">
        <f t="shared" si="523"/>
        <v>7628.3134374043466</v>
      </c>
      <c r="II205" s="64">
        <v>0</v>
      </c>
      <c r="IJ205" s="16">
        <v>0</v>
      </c>
      <c r="IK205" s="65">
        <v>0</v>
      </c>
      <c r="IL205" s="64">
        <v>0</v>
      </c>
      <c r="IM205" s="16">
        <v>0</v>
      </c>
      <c r="IN205" s="65">
        <v>0</v>
      </c>
      <c r="IO205" s="64">
        <v>0</v>
      </c>
      <c r="IP205" s="16">
        <v>0</v>
      </c>
      <c r="IQ205" s="65">
        <v>0</v>
      </c>
      <c r="IR205" s="14">
        <f t="shared" si="496"/>
        <v>33766.977609999994</v>
      </c>
      <c r="IS205" s="58">
        <f t="shared" si="497"/>
        <v>252988.64200000002</v>
      </c>
    </row>
    <row r="206" spans="1:253" x14ac:dyDescent="0.3">
      <c r="A206" s="54">
        <v>2019</v>
      </c>
      <c r="B206" s="50" t="s">
        <v>10</v>
      </c>
      <c r="C206" s="64">
        <v>0</v>
      </c>
      <c r="D206" s="16">
        <v>0</v>
      </c>
      <c r="E206" s="65">
        <v>0</v>
      </c>
      <c r="F206" s="64"/>
      <c r="G206" s="16"/>
      <c r="H206" s="65"/>
      <c r="I206" s="64">
        <v>0</v>
      </c>
      <c r="J206" s="16">
        <v>0</v>
      </c>
      <c r="K206" s="65">
        <v>0</v>
      </c>
      <c r="L206" s="57">
        <v>141</v>
      </c>
      <c r="M206" s="5">
        <v>2199.7159999999999</v>
      </c>
      <c r="N206" s="58">
        <f t="shared" si="503"/>
        <v>15600.82269503546</v>
      </c>
      <c r="O206" s="64">
        <v>0</v>
      </c>
      <c r="P206" s="16">
        <v>0</v>
      </c>
      <c r="Q206" s="65">
        <v>0</v>
      </c>
      <c r="R206" s="57">
        <v>1.7</v>
      </c>
      <c r="S206" s="5">
        <v>16.734999999999999</v>
      </c>
      <c r="T206" s="58">
        <f t="shared" si="504"/>
        <v>9844.1176470588234</v>
      </c>
      <c r="U206" s="57">
        <v>24.948</v>
      </c>
      <c r="V206" s="5">
        <v>612.26599999999996</v>
      </c>
      <c r="W206" s="58">
        <f t="shared" si="525"/>
        <v>24541.686708353376</v>
      </c>
      <c r="X206" s="64">
        <v>0</v>
      </c>
      <c r="Y206" s="16">
        <v>0</v>
      </c>
      <c r="Z206" s="65">
        <f t="shared" si="505"/>
        <v>0</v>
      </c>
      <c r="AA206" s="64">
        <v>0</v>
      </c>
      <c r="AB206" s="16">
        <v>0</v>
      </c>
      <c r="AC206" s="65">
        <v>0</v>
      </c>
      <c r="AD206" s="64">
        <v>0</v>
      </c>
      <c r="AE206" s="16">
        <v>0</v>
      </c>
      <c r="AF206" s="65">
        <v>0</v>
      </c>
      <c r="AG206" s="64">
        <v>0</v>
      </c>
      <c r="AH206" s="16">
        <v>0</v>
      </c>
      <c r="AI206" s="65">
        <v>0</v>
      </c>
      <c r="AJ206" s="64">
        <v>0</v>
      </c>
      <c r="AK206" s="16">
        <v>0</v>
      </c>
      <c r="AL206" s="65">
        <v>0</v>
      </c>
      <c r="AM206" s="57">
        <v>0.05</v>
      </c>
      <c r="AN206" s="5">
        <v>1.784</v>
      </c>
      <c r="AO206" s="58">
        <f t="shared" ref="AO206" si="538">AN206/AM206*1000</f>
        <v>35680</v>
      </c>
      <c r="AP206" s="64">
        <v>0</v>
      </c>
      <c r="AQ206" s="16">
        <v>0</v>
      </c>
      <c r="AR206" s="65">
        <v>0</v>
      </c>
      <c r="AS206" s="64">
        <v>0</v>
      </c>
      <c r="AT206" s="16">
        <v>0</v>
      </c>
      <c r="AU206" s="65">
        <v>0</v>
      </c>
      <c r="AV206" s="57">
        <v>130.17531</v>
      </c>
      <c r="AW206" s="5">
        <v>2152.2860000000001</v>
      </c>
      <c r="AX206" s="58">
        <f t="shared" si="507"/>
        <v>16533.749756386213</v>
      </c>
      <c r="AY206" s="64"/>
      <c r="AZ206" s="16"/>
      <c r="BA206" s="65"/>
      <c r="BB206" s="64">
        <v>0</v>
      </c>
      <c r="BC206" s="16">
        <v>0</v>
      </c>
      <c r="BD206" s="65">
        <f t="shared" si="508"/>
        <v>0</v>
      </c>
      <c r="BE206" s="64"/>
      <c r="BF206" s="16"/>
      <c r="BG206" s="65"/>
      <c r="BH206" s="64">
        <v>0</v>
      </c>
      <c r="BI206" s="16">
        <v>0</v>
      </c>
      <c r="BJ206" s="65">
        <v>0</v>
      </c>
      <c r="BK206" s="64">
        <v>0</v>
      </c>
      <c r="BL206" s="16">
        <v>0</v>
      </c>
      <c r="BM206" s="65">
        <v>0</v>
      </c>
      <c r="BN206" s="64">
        <v>0</v>
      </c>
      <c r="BO206" s="16">
        <v>0</v>
      </c>
      <c r="BP206" s="65">
        <v>0</v>
      </c>
      <c r="BQ206" s="64">
        <v>0</v>
      </c>
      <c r="BR206" s="16">
        <v>0</v>
      </c>
      <c r="BS206" s="65">
        <v>0</v>
      </c>
      <c r="BT206" s="57">
        <v>7.6260000000000008E-2</v>
      </c>
      <c r="BU206" s="5">
        <v>1.8160000000000001</v>
      </c>
      <c r="BV206" s="58">
        <f t="shared" si="524"/>
        <v>23813.270390768423</v>
      </c>
      <c r="BW206" s="64">
        <v>0</v>
      </c>
      <c r="BX206" s="16">
        <v>0</v>
      </c>
      <c r="BY206" s="65">
        <v>0</v>
      </c>
      <c r="BZ206" s="64">
        <v>0</v>
      </c>
      <c r="CA206" s="16">
        <v>0</v>
      </c>
      <c r="CB206" s="65">
        <v>0</v>
      </c>
      <c r="CC206" s="64">
        <v>0</v>
      </c>
      <c r="CD206" s="16">
        <v>0</v>
      </c>
      <c r="CE206" s="65">
        <v>0</v>
      </c>
      <c r="CF206" s="57">
        <v>13296.0288</v>
      </c>
      <c r="CG206" s="5">
        <v>97182.525999999998</v>
      </c>
      <c r="CH206" s="58">
        <f t="shared" si="510"/>
        <v>7309.1392521652779</v>
      </c>
      <c r="CI206" s="64">
        <v>0</v>
      </c>
      <c r="CJ206" s="16">
        <v>0</v>
      </c>
      <c r="CK206" s="65">
        <v>0</v>
      </c>
      <c r="CL206" s="64">
        <v>0</v>
      </c>
      <c r="CM206" s="16">
        <v>0</v>
      </c>
      <c r="CN206" s="65">
        <v>0</v>
      </c>
      <c r="CO206" s="64">
        <v>0</v>
      </c>
      <c r="CP206" s="16">
        <v>0</v>
      </c>
      <c r="CQ206" s="65">
        <v>0</v>
      </c>
      <c r="CR206" s="57">
        <v>11.592000000000001</v>
      </c>
      <c r="CS206" s="5">
        <v>268.35599999999999</v>
      </c>
      <c r="CT206" s="58">
        <f t="shared" si="511"/>
        <v>23150.103519668737</v>
      </c>
      <c r="CU206" s="57">
        <v>8.6800000000000002E-3</v>
      </c>
      <c r="CV206" s="5">
        <v>2.9670000000000001</v>
      </c>
      <c r="CW206" s="58">
        <f t="shared" si="512"/>
        <v>341820.27649769583</v>
      </c>
      <c r="CX206" s="64">
        <v>0</v>
      </c>
      <c r="CY206" s="16">
        <v>0</v>
      </c>
      <c r="CZ206" s="65">
        <v>0</v>
      </c>
      <c r="DA206" s="64">
        <v>0</v>
      </c>
      <c r="DB206" s="16">
        <v>0</v>
      </c>
      <c r="DC206" s="65">
        <v>0</v>
      </c>
      <c r="DD206" s="64">
        <v>0</v>
      </c>
      <c r="DE206" s="16">
        <v>0</v>
      </c>
      <c r="DF206" s="65">
        <v>0</v>
      </c>
      <c r="DG206" s="64">
        <v>0</v>
      </c>
      <c r="DH206" s="16">
        <v>0</v>
      </c>
      <c r="DI206" s="65">
        <v>0</v>
      </c>
      <c r="DJ206" s="64">
        <v>0</v>
      </c>
      <c r="DK206" s="16">
        <v>0</v>
      </c>
      <c r="DL206" s="65">
        <v>0</v>
      </c>
      <c r="DM206" s="64">
        <v>0</v>
      </c>
      <c r="DN206" s="16">
        <v>0</v>
      </c>
      <c r="DO206" s="65">
        <v>0</v>
      </c>
      <c r="DP206" s="57">
        <v>48</v>
      </c>
      <c r="DQ206" s="5">
        <v>764.71900000000005</v>
      </c>
      <c r="DR206" s="58">
        <f t="shared" ref="DR206" si="539">DQ206/DP206*1000</f>
        <v>15931.645833333334</v>
      </c>
      <c r="DS206" s="64">
        <v>0</v>
      </c>
      <c r="DT206" s="16">
        <v>0</v>
      </c>
      <c r="DU206" s="65">
        <v>0</v>
      </c>
      <c r="DV206" s="64">
        <v>0</v>
      </c>
      <c r="DW206" s="16">
        <v>0</v>
      </c>
      <c r="DX206" s="65">
        <v>0</v>
      </c>
      <c r="DY206" s="64">
        <v>0</v>
      </c>
      <c r="DZ206" s="16">
        <v>0</v>
      </c>
      <c r="EA206" s="65">
        <v>0</v>
      </c>
      <c r="EB206" s="64">
        <v>0</v>
      </c>
      <c r="EC206" s="16">
        <v>0</v>
      </c>
      <c r="ED206" s="65">
        <v>0</v>
      </c>
      <c r="EE206" s="64">
        <v>0</v>
      </c>
      <c r="EF206" s="16">
        <v>0</v>
      </c>
      <c r="EG206" s="65">
        <v>0</v>
      </c>
      <c r="EH206" s="64">
        <v>0</v>
      </c>
      <c r="EI206" s="16">
        <v>0</v>
      </c>
      <c r="EJ206" s="65">
        <v>0</v>
      </c>
      <c r="EK206" s="64">
        <v>0</v>
      </c>
      <c r="EL206" s="16">
        <v>0</v>
      </c>
      <c r="EM206" s="65">
        <v>0</v>
      </c>
      <c r="EN206" s="64">
        <v>0</v>
      </c>
      <c r="EO206" s="16">
        <v>0</v>
      </c>
      <c r="EP206" s="65">
        <v>0</v>
      </c>
      <c r="EQ206" s="57">
        <v>326.31</v>
      </c>
      <c r="ER206" s="5">
        <v>5141.1540000000005</v>
      </c>
      <c r="ES206" s="58">
        <f t="shared" si="513"/>
        <v>15755.428886641539</v>
      </c>
      <c r="ET206" s="57">
        <v>135</v>
      </c>
      <c r="EU206" s="5">
        <v>545.73400000000004</v>
      </c>
      <c r="EV206" s="58">
        <f t="shared" ref="EV206" si="540">EU206/ET206*1000</f>
        <v>4042.4740740740745</v>
      </c>
      <c r="EW206" s="64">
        <v>0</v>
      </c>
      <c r="EX206" s="16">
        <v>0</v>
      </c>
      <c r="EY206" s="65">
        <v>0</v>
      </c>
      <c r="EZ206" s="64"/>
      <c r="FA206" s="16"/>
      <c r="FB206" s="65"/>
      <c r="FC206" s="64">
        <v>0</v>
      </c>
      <c r="FD206" s="16">
        <v>0</v>
      </c>
      <c r="FE206" s="65">
        <v>0</v>
      </c>
      <c r="FF206" s="57">
        <v>5.3179999999999998E-2</v>
      </c>
      <c r="FG206" s="5">
        <v>2.8580000000000001</v>
      </c>
      <c r="FH206" s="58">
        <f t="shared" si="514"/>
        <v>53742.008273787142</v>
      </c>
      <c r="FI206" s="64">
        <v>0</v>
      </c>
      <c r="FJ206" s="16">
        <v>0</v>
      </c>
      <c r="FK206" s="65">
        <v>0</v>
      </c>
      <c r="FL206" s="64">
        <v>0</v>
      </c>
      <c r="FM206" s="16">
        <v>0</v>
      </c>
      <c r="FN206" s="65">
        <f t="shared" si="515"/>
        <v>0</v>
      </c>
      <c r="FO206" s="64">
        <v>0</v>
      </c>
      <c r="FP206" s="16">
        <v>0</v>
      </c>
      <c r="FQ206" s="65">
        <v>0</v>
      </c>
      <c r="FR206" s="64">
        <v>0</v>
      </c>
      <c r="FS206" s="16">
        <v>0</v>
      </c>
      <c r="FT206" s="65">
        <v>0</v>
      </c>
      <c r="FU206" s="64">
        <v>0</v>
      </c>
      <c r="FV206" s="16">
        <v>0</v>
      </c>
      <c r="FW206" s="65">
        <v>0</v>
      </c>
      <c r="FX206" s="64">
        <v>0</v>
      </c>
      <c r="FY206" s="16">
        <v>0</v>
      </c>
      <c r="FZ206" s="65">
        <v>0</v>
      </c>
      <c r="GA206" s="64">
        <v>0</v>
      </c>
      <c r="GB206" s="16">
        <v>0</v>
      </c>
      <c r="GC206" s="65">
        <v>0</v>
      </c>
      <c r="GD206" s="64">
        <v>0</v>
      </c>
      <c r="GE206" s="16">
        <v>0</v>
      </c>
      <c r="GF206" s="65">
        <v>0</v>
      </c>
      <c r="GG206" s="64">
        <v>0</v>
      </c>
      <c r="GH206" s="16">
        <v>0</v>
      </c>
      <c r="GI206" s="65">
        <v>0</v>
      </c>
      <c r="GJ206" s="64">
        <v>0</v>
      </c>
      <c r="GK206" s="16">
        <v>0</v>
      </c>
      <c r="GL206" s="65">
        <v>0</v>
      </c>
      <c r="GM206" s="64">
        <v>0</v>
      </c>
      <c r="GN206" s="16">
        <v>0</v>
      </c>
      <c r="GO206" s="65">
        <v>0</v>
      </c>
      <c r="GP206" s="64">
        <v>0</v>
      </c>
      <c r="GQ206" s="16">
        <v>0</v>
      </c>
      <c r="GR206" s="65">
        <f t="shared" si="516"/>
        <v>0</v>
      </c>
      <c r="GS206" s="57">
        <v>52.5</v>
      </c>
      <c r="GT206" s="5">
        <v>418.51299999999998</v>
      </c>
      <c r="GU206" s="58">
        <f t="shared" si="527"/>
        <v>7971.6761904761897</v>
      </c>
      <c r="GV206" s="64">
        <v>0</v>
      </c>
      <c r="GW206" s="16">
        <v>0</v>
      </c>
      <c r="GX206" s="65">
        <v>0</v>
      </c>
      <c r="GY206" s="57">
        <v>52129.053959999997</v>
      </c>
      <c r="GZ206" s="5">
        <v>331454.576</v>
      </c>
      <c r="HA206" s="58">
        <f t="shared" si="517"/>
        <v>6358.3462737369809</v>
      </c>
      <c r="HB206" s="57">
        <v>0</v>
      </c>
      <c r="HC206" s="5">
        <v>0</v>
      </c>
      <c r="HD206" s="58">
        <f t="shared" si="518"/>
        <v>0</v>
      </c>
      <c r="HE206" s="57"/>
      <c r="HF206" s="5"/>
      <c r="HG206" s="58"/>
      <c r="HH206" s="57">
        <v>0</v>
      </c>
      <c r="HI206" s="5">
        <v>0</v>
      </c>
      <c r="HJ206" s="58">
        <v>0</v>
      </c>
      <c r="HK206" s="57">
        <v>0</v>
      </c>
      <c r="HL206" s="5">
        <v>0</v>
      </c>
      <c r="HM206" s="58">
        <v>0</v>
      </c>
      <c r="HN206" s="57">
        <v>0</v>
      </c>
      <c r="HO206" s="5">
        <v>0</v>
      </c>
      <c r="HP206" s="58">
        <v>0</v>
      </c>
      <c r="HQ206" s="57">
        <v>0</v>
      </c>
      <c r="HR206" s="5">
        <v>0</v>
      </c>
      <c r="HS206" s="58">
        <v>0</v>
      </c>
      <c r="HT206" s="57">
        <v>1.6500000000000001E-2</v>
      </c>
      <c r="HU206" s="5">
        <v>1.609</v>
      </c>
      <c r="HV206" s="58">
        <f t="shared" si="519"/>
        <v>97515.15151515152</v>
      </c>
      <c r="HW206" s="57">
        <v>60.500779999999999</v>
      </c>
      <c r="HX206" s="5">
        <v>840.58600000000001</v>
      </c>
      <c r="HY206" s="58">
        <f t="shared" si="520"/>
        <v>13893.804344340686</v>
      </c>
      <c r="HZ206" s="57">
        <v>1.9809000000000001</v>
      </c>
      <c r="IA206" s="5">
        <v>22.292000000000002</v>
      </c>
      <c r="IB206" s="58">
        <f t="shared" si="521"/>
        <v>11253.470644656469</v>
      </c>
      <c r="IC206" s="64">
        <v>0</v>
      </c>
      <c r="ID206" s="16">
        <v>0</v>
      </c>
      <c r="IE206" s="65">
        <v>0</v>
      </c>
      <c r="IF206" s="57">
        <v>299.27199999999999</v>
      </c>
      <c r="IG206" s="5">
        <v>2980.366</v>
      </c>
      <c r="IH206" s="58">
        <f t="shared" si="523"/>
        <v>9958.7198267796539</v>
      </c>
      <c r="II206" s="64">
        <v>0</v>
      </c>
      <c r="IJ206" s="16">
        <v>0</v>
      </c>
      <c r="IK206" s="65">
        <v>0</v>
      </c>
      <c r="IL206" s="64">
        <v>0</v>
      </c>
      <c r="IM206" s="16">
        <v>0</v>
      </c>
      <c r="IN206" s="65">
        <v>0</v>
      </c>
      <c r="IO206" s="64">
        <v>0</v>
      </c>
      <c r="IP206" s="16">
        <v>0</v>
      </c>
      <c r="IQ206" s="65">
        <v>0</v>
      </c>
      <c r="IR206" s="14">
        <f t="shared" si="496"/>
        <v>66658.266369999998</v>
      </c>
      <c r="IS206" s="58">
        <f t="shared" si="497"/>
        <v>444610.859</v>
      </c>
    </row>
    <row r="207" spans="1:253" x14ac:dyDescent="0.3">
      <c r="A207" s="54">
        <v>2019</v>
      </c>
      <c r="B207" s="50" t="s">
        <v>11</v>
      </c>
      <c r="C207" s="64">
        <v>0</v>
      </c>
      <c r="D207" s="16">
        <v>0</v>
      </c>
      <c r="E207" s="65">
        <v>0</v>
      </c>
      <c r="F207" s="64"/>
      <c r="G207" s="16"/>
      <c r="H207" s="65"/>
      <c r="I207" s="64">
        <v>0</v>
      </c>
      <c r="J207" s="16">
        <v>0</v>
      </c>
      <c r="K207" s="65">
        <v>0</v>
      </c>
      <c r="L207" s="57">
        <v>74.400000000000006</v>
      </c>
      <c r="M207" s="5">
        <v>1582.8689999999999</v>
      </c>
      <c r="N207" s="58">
        <f t="shared" si="503"/>
        <v>21275.120967741936</v>
      </c>
      <c r="O207" s="64">
        <v>0</v>
      </c>
      <c r="P207" s="16">
        <v>0</v>
      </c>
      <c r="Q207" s="65">
        <v>0</v>
      </c>
      <c r="R207" s="64">
        <v>0</v>
      </c>
      <c r="S207" s="16">
        <v>0</v>
      </c>
      <c r="T207" s="65">
        <v>0</v>
      </c>
      <c r="U207" s="57">
        <v>8.0000000000000002E-3</v>
      </c>
      <c r="V207" s="5">
        <v>0.127</v>
      </c>
      <c r="W207" s="58">
        <f t="shared" si="525"/>
        <v>15875</v>
      </c>
      <c r="X207" s="64">
        <v>0</v>
      </c>
      <c r="Y207" s="16">
        <v>0</v>
      </c>
      <c r="Z207" s="65">
        <f t="shared" si="505"/>
        <v>0</v>
      </c>
      <c r="AA207" s="64">
        <v>0</v>
      </c>
      <c r="AB207" s="16">
        <v>0</v>
      </c>
      <c r="AC207" s="65">
        <v>0</v>
      </c>
      <c r="AD207" s="64">
        <v>0</v>
      </c>
      <c r="AE207" s="16">
        <v>0</v>
      </c>
      <c r="AF207" s="65">
        <v>0</v>
      </c>
      <c r="AG207" s="64">
        <v>0</v>
      </c>
      <c r="AH207" s="16">
        <v>0</v>
      </c>
      <c r="AI207" s="65">
        <v>0</v>
      </c>
      <c r="AJ207" s="64">
        <v>0</v>
      </c>
      <c r="AK207" s="16">
        <v>0</v>
      </c>
      <c r="AL207" s="65">
        <v>0</v>
      </c>
      <c r="AM207" s="64">
        <v>0</v>
      </c>
      <c r="AN207" s="16">
        <v>0</v>
      </c>
      <c r="AO207" s="65">
        <v>0</v>
      </c>
      <c r="AP207" s="64">
        <v>0</v>
      </c>
      <c r="AQ207" s="16">
        <v>0</v>
      </c>
      <c r="AR207" s="65">
        <v>0</v>
      </c>
      <c r="AS207" s="64">
        <v>0</v>
      </c>
      <c r="AT207" s="16">
        <v>0</v>
      </c>
      <c r="AU207" s="65">
        <v>0</v>
      </c>
      <c r="AV207" s="57">
        <v>80.216880000000003</v>
      </c>
      <c r="AW207" s="5">
        <v>1785.501</v>
      </c>
      <c r="AX207" s="58">
        <f t="shared" si="507"/>
        <v>22258.419923587157</v>
      </c>
      <c r="AY207" s="64"/>
      <c r="AZ207" s="16"/>
      <c r="BA207" s="65"/>
      <c r="BB207" s="64">
        <v>0</v>
      </c>
      <c r="BC207" s="16">
        <v>0</v>
      </c>
      <c r="BD207" s="65">
        <f t="shared" si="508"/>
        <v>0</v>
      </c>
      <c r="BE207" s="64"/>
      <c r="BF207" s="16"/>
      <c r="BG207" s="65"/>
      <c r="BH207" s="64">
        <v>0</v>
      </c>
      <c r="BI207" s="16">
        <v>0</v>
      </c>
      <c r="BJ207" s="65">
        <v>0</v>
      </c>
      <c r="BK207" s="64">
        <v>0</v>
      </c>
      <c r="BL207" s="16">
        <v>0</v>
      </c>
      <c r="BM207" s="65">
        <v>0</v>
      </c>
      <c r="BN207" s="64">
        <v>0</v>
      </c>
      <c r="BO207" s="16">
        <v>0</v>
      </c>
      <c r="BP207" s="65">
        <v>0</v>
      </c>
      <c r="BQ207" s="64">
        <v>0</v>
      </c>
      <c r="BR207" s="16">
        <v>0</v>
      </c>
      <c r="BS207" s="65">
        <v>0</v>
      </c>
      <c r="BT207" s="64">
        <v>0</v>
      </c>
      <c r="BU207" s="16">
        <v>0</v>
      </c>
      <c r="BV207" s="65">
        <v>0</v>
      </c>
      <c r="BW207" s="64">
        <v>0</v>
      </c>
      <c r="BX207" s="16">
        <v>0</v>
      </c>
      <c r="BY207" s="65">
        <v>0</v>
      </c>
      <c r="BZ207" s="64">
        <v>0</v>
      </c>
      <c r="CA207" s="16">
        <v>0</v>
      </c>
      <c r="CB207" s="65">
        <v>0</v>
      </c>
      <c r="CC207" s="64">
        <v>0</v>
      </c>
      <c r="CD207" s="16">
        <v>0</v>
      </c>
      <c r="CE207" s="65">
        <v>0</v>
      </c>
      <c r="CF207" s="57">
        <v>15185.67325</v>
      </c>
      <c r="CG207" s="5">
        <v>126822.545</v>
      </c>
      <c r="CH207" s="58">
        <f t="shared" si="510"/>
        <v>8351.4601501122124</v>
      </c>
      <c r="CI207" s="64">
        <v>0</v>
      </c>
      <c r="CJ207" s="16">
        <v>0</v>
      </c>
      <c r="CK207" s="65">
        <v>0</v>
      </c>
      <c r="CL207" s="57">
        <v>0.20100000000000001</v>
      </c>
      <c r="CM207" s="5">
        <v>0.29099999999999998</v>
      </c>
      <c r="CN207" s="58">
        <f t="shared" ref="CN207:CN211" si="541">CM207/CL207*1000</f>
        <v>1447.7611940298505</v>
      </c>
      <c r="CO207" s="64">
        <v>0</v>
      </c>
      <c r="CP207" s="16">
        <v>0</v>
      </c>
      <c r="CQ207" s="65">
        <v>0</v>
      </c>
      <c r="CR207" s="57">
        <v>34.652819999999998</v>
      </c>
      <c r="CS207" s="5">
        <v>702.45299999999997</v>
      </c>
      <c r="CT207" s="58">
        <f t="shared" si="511"/>
        <v>20271.164078421327</v>
      </c>
      <c r="CU207" s="57">
        <v>12.61839</v>
      </c>
      <c r="CV207" s="5">
        <v>358.53699999999998</v>
      </c>
      <c r="CW207" s="58">
        <f t="shared" si="512"/>
        <v>28413.846774430018</v>
      </c>
      <c r="CX207" s="64">
        <v>0</v>
      </c>
      <c r="CY207" s="16">
        <v>0</v>
      </c>
      <c r="CZ207" s="65">
        <v>0</v>
      </c>
      <c r="DA207" s="64">
        <v>0</v>
      </c>
      <c r="DB207" s="16">
        <v>0</v>
      </c>
      <c r="DC207" s="65">
        <v>0</v>
      </c>
      <c r="DD207" s="64">
        <v>0</v>
      </c>
      <c r="DE207" s="16">
        <v>0</v>
      </c>
      <c r="DF207" s="65">
        <v>0</v>
      </c>
      <c r="DG207" s="64">
        <v>0</v>
      </c>
      <c r="DH207" s="16">
        <v>0</v>
      </c>
      <c r="DI207" s="65">
        <v>0</v>
      </c>
      <c r="DJ207" s="64">
        <v>0</v>
      </c>
      <c r="DK207" s="16">
        <v>0</v>
      </c>
      <c r="DL207" s="65">
        <v>0</v>
      </c>
      <c r="DM207" s="64">
        <v>0</v>
      </c>
      <c r="DN207" s="16">
        <v>0</v>
      </c>
      <c r="DO207" s="65">
        <v>0</v>
      </c>
      <c r="DP207" s="64">
        <v>0</v>
      </c>
      <c r="DQ207" s="16">
        <v>0</v>
      </c>
      <c r="DR207" s="65">
        <v>0</v>
      </c>
      <c r="DS207" s="64">
        <v>0</v>
      </c>
      <c r="DT207" s="16">
        <v>0</v>
      </c>
      <c r="DU207" s="65">
        <v>0</v>
      </c>
      <c r="DV207" s="57">
        <v>5.6509999999999998E-2</v>
      </c>
      <c r="DW207" s="5">
        <v>3.6040000000000001</v>
      </c>
      <c r="DX207" s="58">
        <f t="shared" ref="DX207:DX211" si="542">DW207/DV207*1000</f>
        <v>63776.322774730143</v>
      </c>
      <c r="DY207" s="64">
        <v>0</v>
      </c>
      <c r="DZ207" s="16">
        <v>0</v>
      </c>
      <c r="EA207" s="65">
        <v>0</v>
      </c>
      <c r="EB207" s="64">
        <v>0</v>
      </c>
      <c r="EC207" s="16">
        <v>0</v>
      </c>
      <c r="ED207" s="65">
        <v>0</v>
      </c>
      <c r="EE207" s="64">
        <v>0</v>
      </c>
      <c r="EF207" s="16">
        <v>0</v>
      </c>
      <c r="EG207" s="65">
        <v>0</v>
      </c>
      <c r="EH207" s="64">
        <v>0</v>
      </c>
      <c r="EI207" s="16">
        <v>0</v>
      </c>
      <c r="EJ207" s="65">
        <v>0</v>
      </c>
      <c r="EK207" s="64">
        <v>0</v>
      </c>
      <c r="EL207" s="16">
        <v>0</v>
      </c>
      <c r="EM207" s="65">
        <v>0</v>
      </c>
      <c r="EN207" s="64">
        <v>0</v>
      </c>
      <c r="EO207" s="16">
        <v>0</v>
      </c>
      <c r="EP207" s="65">
        <v>0</v>
      </c>
      <c r="EQ207" s="57">
        <v>449.26</v>
      </c>
      <c r="ER207" s="5">
        <v>6372.0829999999996</v>
      </c>
      <c r="ES207" s="58">
        <f t="shared" si="513"/>
        <v>14183.508436094911</v>
      </c>
      <c r="ET207" s="64">
        <v>0</v>
      </c>
      <c r="EU207" s="16">
        <v>0</v>
      </c>
      <c r="EV207" s="65">
        <v>0</v>
      </c>
      <c r="EW207" s="64">
        <v>0</v>
      </c>
      <c r="EX207" s="16">
        <v>0</v>
      </c>
      <c r="EY207" s="65">
        <v>0</v>
      </c>
      <c r="EZ207" s="64"/>
      <c r="FA207" s="16"/>
      <c r="FB207" s="65"/>
      <c r="FC207" s="64">
        <v>0</v>
      </c>
      <c r="FD207" s="16">
        <v>0</v>
      </c>
      <c r="FE207" s="65">
        <v>0</v>
      </c>
      <c r="FF207" s="57">
        <v>25.95</v>
      </c>
      <c r="FG207" s="5">
        <v>347.95499999999998</v>
      </c>
      <c r="FH207" s="58">
        <f t="shared" si="514"/>
        <v>13408.670520231213</v>
      </c>
      <c r="FI207" s="64">
        <v>0</v>
      </c>
      <c r="FJ207" s="16">
        <v>0</v>
      </c>
      <c r="FK207" s="65">
        <v>0</v>
      </c>
      <c r="FL207" s="64">
        <v>0</v>
      </c>
      <c r="FM207" s="16">
        <v>0</v>
      </c>
      <c r="FN207" s="65">
        <f t="shared" si="515"/>
        <v>0</v>
      </c>
      <c r="FO207" s="64">
        <v>0</v>
      </c>
      <c r="FP207" s="16">
        <v>0</v>
      </c>
      <c r="FQ207" s="65">
        <v>0</v>
      </c>
      <c r="FR207" s="64">
        <v>0</v>
      </c>
      <c r="FS207" s="16">
        <v>0</v>
      </c>
      <c r="FT207" s="65">
        <v>0</v>
      </c>
      <c r="FU207" s="64">
        <v>0</v>
      </c>
      <c r="FV207" s="16">
        <v>0</v>
      </c>
      <c r="FW207" s="65">
        <v>0</v>
      </c>
      <c r="FX207" s="64">
        <v>0</v>
      </c>
      <c r="FY207" s="16">
        <v>0</v>
      </c>
      <c r="FZ207" s="65">
        <v>0</v>
      </c>
      <c r="GA207" s="64">
        <v>0</v>
      </c>
      <c r="GB207" s="16">
        <v>0</v>
      </c>
      <c r="GC207" s="65">
        <v>0</v>
      </c>
      <c r="GD207" s="64">
        <v>0</v>
      </c>
      <c r="GE207" s="16">
        <v>0</v>
      </c>
      <c r="GF207" s="65">
        <v>0</v>
      </c>
      <c r="GG207" s="64">
        <v>0</v>
      </c>
      <c r="GH207" s="16">
        <v>0</v>
      </c>
      <c r="GI207" s="65">
        <v>0</v>
      </c>
      <c r="GJ207" s="64">
        <v>0</v>
      </c>
      <c r="GK207" s="16">
        <v>0</v>
      </c>
      <c r="GL207" s="65">
        <v>0</v>
      </c>
      <c r="GM207" s="64">
        <v>0</v>
      </c>
      <c r="GN207" s="16">
        <v>0</v>
      </c>
      <c r="GO207" s="65">
        <v>0</v>
      </c>
      <c r="GP207" s="64">
        <v>0</v>
      </c>
      <c r="GQ207" s="16">
        <v>0</v>
      </c>
      <c r="GR207" s="65">
        <f t="shared" si="516"/>
        <v>0</v>
      </c>
      <c r="GS207" s="57">
        <v>193.44</v>
      </c>
      <c r="GT207" s="5">
        <v>1519.1389999999999</v>
      </c>
      <c r="GU207" s="58">
        <f t="shared" si="527"/>
        <v>7853.2826716294458</v>
      </c>
      <c r="GV207" s="64">
        <v>0</v>
      </c>
      <c r="GW207" s="16">
        <v>0</v>
      </c>
      <c r="GX207" s="65">
        <v>0</v>
      </c>
      <c r="GY207" s="57">
        <v>73490.07789</v>
      </c>
      <c r="GZ207" s="5">
        <v>442500.45199999999</v>
      </c>
      <c r="HA207" s="58">
        <f t="shared" si="517"/>
        <v>6021.2271466405982</v>
      </c>
      <c r="HB207" s="57">
        <v>0</v>
      </c>
      <c r="HC207" s="5">
        <v>0</v>
      </c>
      <c r="HD207" s="58">
        <f t="shared" si="518"/>
        <v>0</v>
      </c>
      <c r="HE207" s="57"/>
      <c r="HF207" s="5"/>
      <c r="HG207" s="58"/>
      <c r="HH207" s="57">
        <v>0</v>
      </c>
      <c r="HI207" s="5">
        <v>0</v>
      </c>
      <c r="HJ207" s="58">
        <v>0</v>
      </c>
      <c r="HK207" s="57">
        <v>0</v>
      </c>
      <c r="HL207" s="5">
        <v>0</v>
      </c>
      <c r="HM207" s="58">
        <v>0</v>
      </c>
      <c r="HN207" s="57">
        <v>0</v>
      </c>
      <c r="HO207" s="5">
        <v>0</v>
      </c>
      <c r="HP207" s="58">
        <v>0</v>
      </c>
      <c r="HQ207" s="57">
        <v>0</v>
      </c>
      <c r="HR207" s="5">
        <v>0</v>
      </c>
      <c r="HS207" s="58">
        <v>0</v>
      </c>
      <c r="HT207" s="57">
        <v>0.18381</v>
      </c>
      <c r="HU207" s="5">
        <v>12.881</v>
      </c>
      <c r="HV207" s="58">
        <f t="shared" si="519"/>
        <v>70077.797725912635</v>
      </c>
      <c r="HW207" s="57">
        <v>108.85682000000001</v>
      </c>
      <c r="HX207" s="5">
        <v>1871.8910000000001</v>
      </c>
      <c r="HY207" s="58">
        <f t="shared" si="520"/>
        <v>17195.900082328324</v>
      </c>
      <c r="HZ207" s="57">
        <v>6.8506999999999998</v>
      </c>
      <c r="IA207" s="5">
        <v>77.070999999999998</v>
      </c>
      <c r="IB207" s="58">
        <f t="shared" si="521"/>
        <v>11250.09123155298</v>
      </c>
      <c r="IC207" s="57">
        <v>50</v>
      </c>
      <c r="ID207" s="5">
        <v>343.57299999999998</v>
      </c>
      <c r="IE207" s="58">
        <f t="shared" si="522"/>
        <v>6871.46</v>
      </c>
      <c r="IF207" s="57">
        <v>428.50400000000002</v>
      </c>
      <c r="IG207" s="5">
        <v>3133.7719999999999</v>
      </c>
      <c r="IH207" s="58">
        <f t="shared" si="523"/>
        <v>7313.2852902189943</v>
      </c>
      <c r="II207" s="64">
        <v>0</v>
      </c>
      <c r="IJ207" s="16">
        <v>0</v>
      </c>
      <c r="IK207" s="65">
        <v>0</v>
      </c>
      <c r="IL207" s="64">
        <v>0</v>
      </c>
      <c r="IM207" s="16">
        <v>0</v>
      </c>
      <c r="IN207" s="65">
        <v>0</v>
      </c>
      <c r="IO207" s="64">
        <v>0</v>
      </c>
      <c r="IP207" s="16">
        <v>0</v>
      </c>
      <c r="IQ207" s="65">
        <v>0</v>
      </c>
      <c r="IR207" s="14">
        <f t="shared" si="496"/>
        <v>90140.950069999992</v>
      </c>
      <c r="IS207" s="58">
        <f t="shared" si="497"/>
        <v>587434.74399999995</v>
      </c>
    </row>
    <row r="208" spans="1:253" x14ac:dyDescent="0.3">
      <c r="A208" s="54">
        <v>2019</v>
      </c>
      <c r="B208" s="50" t="s">
        <v>12</v>
      </c>
      <c r="C208" s="64">
        <v>0</v>
      </c>
      <c r="D208" s="16">
        <v>0</v>
      </c>
      <c r="E208" s="65">
        <v>0</v>
      </c>
      <c r="F208" s="64"/>
      <c r="G208" s="16"/>
      <c r="H208" s="65"/>
      <c r="I208" s="64">
        <v>0</v>
      </c>
      <c r="J208" s="16">
        <v>0</v>
      </c>
      <c r="K208" s="65">
        <v>0</v>
      </c>
      <c r="L208" s="64">
        <v>0</v>
      </c>
      <c r="M208" s="16">
        <v>0</v>
      </c>
      <c r="N208" s="65">
        <v>0</v>
      </c>
      <c r="O208" s="64">
        <v>0</v>
      </c>
      <c r="P208" s="16">
        <v>0</v>
      </c>
      <c r="Q208" s="65">
        <v>0</v>
      </c>
      <c r="R208" s="57">
        <v>7.8</v>
      </c>
      <c r="S208" s="5">
        <v>63.106999999999999</v>
      </c>
      <c r="T208" s="58">
        <f t="shared" si="504"/>
        <v>8090.6410256410254</v>
      </c>
      <c r="U208" s="57">
        <v>23.364000000000001</v>
      </c>
      <c r="V208" s="5">
        <v>688.34299999999996</v>
      </c>
      <c r="W208" s="58">
        <f t="shared" si="525"/>
        <v>29461.693203218623</v>
      </c>
      <c r="X208" s="64">
        <v>0</v>
      </c>
      <c r="Y208" s="16">
        <v>0</v>
      </c>
      <c r="Z208" s="65">
        <f t="shared" si="505"/>
        <v>0</v>
      </c>
      <c r="AA208" s="64">
        <v>0</v>
      </c>
      <c r="AB208" s="16">
        <v>0</v>
      </c>
      <c r="AC208" s="65">
        <v>0</v>
      </c>
      <c r="AD208" s="64">
        <v>0</v>
      </c>
      <c r="AE208" s="16">
        <v>0</v>
      </c>
      <c r="AF208" s="65">
        <v>0</v>
      </c>
      <c r="AG208" s="64">
        <v>0</v>
      </c>
      <c r="AH208" s="16">
        <v>0</v>
      </c>
      <c r="AI208" s="65">
        <v>0</v>
      </c>
      <c r="AJ208" s="64">
        <v>0</v>
      </c>
      <c r="AK208" s="16">
        <v>0</v>
      </c>
      <c r="AL208" s="65">
        <v>0</v>
      </c>
      <c r="AM208" s="64">
        <v>0</v>
      </c>
      <c r="AN208" s="16">
        <v>0</v>
      </c>
      <c r="AO208" s="65">
        <v>0</v>
      </c>
      <c r="AP208" s="64">
        <v>0</v>
      </c>
      <c r="AQ208" s="16">
        <v>0</v>
      </c>
      <c r="AR208" s="65">
        <v>0</v>
      </c>
      <c r="AS208" s="64">
        <v>0</v>
      </c>
      <c r="AT208" s="16">
        <v>0</v>
      </c>
      <c r="AU208" s="65">
        <v>0</v>
      </c>
      <c r="AV208" s="57">
        <v>659.53</v>
      </c>
      <c r="AW208" s="5">
        <v>7492.723</v>
      </c>
      <c r="AX208" s="58">
        <f t="shared" si="507"/>
        <v>11360.700802086334</v>
      </c>
      <c r="AY208" s="64"/>
      <c r="AZ208" s="16"/>
      <c r="BA208" s="65"/>
      <c r="BB208" s="64">
        <v>0</v>
      </c>
      <c r="BC208" s="16">
        <v>0</v>
      </c>
      <c r="BD208" s="65">
        <f t="shared" si="508"/>
        <v>0</v>
      </c>
      <c r="BE208" s="64"/>
      <c r="BF208" s="16"/>
      <c r="BG208" s="65"/>
      <c r="BH208" s="64">
        <v>0</v>
      </c>
      <c r="BI208" s="16">
        <v>0</v>
      </c>
      <c r="BJ208" s="65">
        <v>0</v>
      </c>
      <c r="BK208" s="64">
        <v>0</v>
      </c>
      <c r="BL208" s="16">
        <v>0</v>
      </c>
      <c r="BM208" s="65">
        <v>0</v>
      </c>
      <c r="BN208" s="64">
        <v>0</v>
      </c>
      <c r="BO208" s="16">
        <v>0</v>
      </c>
      <c r="BP208" s="65">
        <v>0</v>
      </c>
      <c r="BQ208" s="64">
        <v>0</v>
      </c>
      <c r="BR208" s="16">
        <v>0</v>
      </c>
      <c r="BS208" s="65">
        <v>0</v>
      </c>
      <c r="BT208" s="57">
        <v>1.5800000000000002E-2</v>
      </c>
      <c r="BU208" s="5">
        <v>0.65800000000000003</v>
      </c>
      <c r="BV208" s="58">
        <f t="shared" si="524"/>
        <v>41645.569620253162</v>
      </c>
      <c r="BW208" s="64">
        <v>0</v>
      </c>
      <c r="BX208" s="16">
        <v>0</v>
      </c>
      <c r="BY208" s="65">
        <v>0</v>
      </c>
      <c r="BZ208" s="64">
        <v>0</v>
      </c>
      <c r="CA208" s="16">
        <v>0</v>
      </c>
      <c r="CB208" s="65">
        <v>0</v>
      </c>
      <c r="CC208" s="64">
        <v>0</v>
      </c>
      <c r="CD208" s="16">
        <v>0</v>
      </c>
      <c r="CE208" s="65">
        <v>0</v>
      </c>
      <c r="CF208" s="57">
        <v>18193.680069999999</v>
      </c>
      <c r="CG208" s="5">
        <v>144788.682</v>
      </c>
      <c r="CH208" s="58">
        <f t="shared" si="510"/>
        <v>7958.1855591022277</v>
      </c>
      <c r="CI208" s="64">
        <v>0</v>
      </c>
      <c r="CJ208" s="16">
        <v>0</v>
      </c>
      <c r="CK208" s="65">
        <v>0</v>
      </c>
      <c r="CL208" s="64">
        <v>0</v>
      </c>
      <c r="CM208" s="16">
        <v>0</v>
      </c>
      <c r="CN208" s="65">
        <v>0</v>
      </c>
      <c r="CO208" s="64">
        <v>0</v>
      </c>
      <c r="CP208" s="16">
        <v>0</v>
      </c>
      <c r="CQ208" s="65">
        <v>0</v>
      </c>
      <c r="CR208" s="57">
        <v>19.955580000000001</v>
      </c>
      <c r="CS208" s="5">
        <v>447.67599999999999</v>
      </c>
      <c r="CT208" s="58">
        <f t="shared" si="511"/>
        <v>22433.625081305578</v>
      </c>
      <c r="CU208" s="57">
        <v>25.04017</v>
      </c>
      <c r="CV208" s="5">
        <v>600.74</v>
      </c>
      <c r="CW208" s="58">
        <f t="shared" si="512"/>
        <v>23991.051178965638</v>
      </c>
      <c r="CX208" s="64">
        <v>0</v>
      </c>
      <c r="CY208" s="16">
        <v>0</v>
      </c>
      <c r="CZ208" s="65">
        <v>0</v>
      </c>
      <c r="DA208" s="64">
        <v>0</v>
      </c>
      <c r="DB208" s="16">
        <v>0</v>
      </c>
      <c r="DC208" s="65">
        <v>0</v>
      </c>
      <c r="DD208" s="64">
        <v>0</v>
      </c>
      <c r="DE208" s="16">
        <v>0</v>
      </c>
      <c r="DF208" s="65">
        <v>0</v>
      </c>
      <c r="DG208" s="64">
        <v>0</v>
      </c>
      <c r="DH208" s="16">
        <v>0</v>
      </c>
      <c r="DI208" s="65">
        <v>0</v>
      </c>
      <c r="DJ208" s="64">
        <v>0</v>
      </c>
      <c r="DK208" s="16">
        <v>0</v>
      </c>
      <c r="DL208" s="65">
        <v>0</v>
      </c>
      <c r="DM208" s="57">
        <v>0.05</v>
      </c>
      <c r="DN208" s="5">
        <v>0.42899999999999999</v>
      </c>
      <c r="DO208" s="58">
        <f t="shared" si="534"/>
        <v>8580</v>
      </c>
      <c r="DP208" s="64">
        <v>0</v>
      </c>
      <c r="DQ208" s="16">
        <v>0</v>
      </c>
      <c r="DR208" s="65">
        <v>0</v>
      </c>
      <c r="DS208" s="64">
        <v>0</v>
      </c>
      <c r="DT208" s="16">
        <v>0</v>
      </c>
      <c r="DU208" s="65">
        <v>0</v>
      </c>
      <c r="DV208" s="64">
        <v>0</v>
      </c>
      <c r="DW208" s="16">
        <v>0</v>
      </c>
      <c r="DX208" s="65">
        <v>0</v>
      </c>
      <c r="DY208" s="64">
        <v>0</v>
      </c>
      <c r="DZ208" s="16">
        <v>0</v>
      </c>
      <c r="EA208" s="65">
        <v>0</v>
      </c>
      <c r="EB208" s="64">
        <v>0</v>
      </c>
      <c r="EC208" s="16">
        <v>0</v>
      </c>
      <c r="ED208" s="65">
        <v>0</v>
      </c>
      <c r="EE208" s="64">
        <v>0</v>
      </c>
      <c r="EF208" s="16">
        <v>0</v>
      </c>
      <c r="EG208" s="65">
        <v>0</v>
      </c>
      <c r="EH208" s="64">
        <v>0</v>
      </c>
      <c r="EI208" s="16">
        <v>0</v>
      </c>
      <c r="EJ208" s="65">
        <v>0</v>
      </c>
      <c r="EK208" s="64">
        <v>0</v>
      </c>
      <c r="EL208" s="16">
        <v>0</v>
      </c>
      <c r="EM208" s="65">
        <v>0</v>
      </c>
      <c r="EN208" s="64">
        <v>0</v>
      </c>
      <c r="EO208" s="16">
        <v>0</v>
      </c>
      <c r="EP208" s="65">
        <v>0</v>
      </c>
      <c r="EQ208" s="57">
        <v>538.322</v>
      </c>
      <c r="ER208" s="5">
        <v>4086.364</v>
      </c>
      <c r="ES208" s="58">
        <f t="shared" si="513"/>
        <v>7590.9288492760843</v>
      </c>
      <c r="ET208" s="64">
        <v>0</v>
      </c>
      <c r="EU208" s="16">
        <v>0</v>
      </c>
      <c r="EV208" s="65">
        <v>0</v>
      </c>
      <c r="EW208" s="64">
        <v>0</v>
      </c>
      <c r="EX208" s="16">
        <v>0</v>
      </c>
      <c r="EY208" s="65">
        <v>0</v>
      </c>
      <c r="EZ208" s="64"/>
      <c r="FA208" s="16"/>
      <c r="FB208" s="65"/>
      <c r="FC208" s="64">
        <v>0</v>
      </c>
      <c r="FD208" s="16">
        <v>0</v>
      </c>
      <c r="FE208" s="65">
        <v>0</v>
      </c>
      <c r="FF208" s="64">
        <v>0</v>
      </c>
      <c r="FG208" s="16">
        <v>0</v>
      </c>
      <c r="FH208" s="65">
        <v>0</v>
      </c>
      <c r="FI208" s="64">
        <v>0</v>
      </c>
      <c r="FJ208" s="16">
        <v>0</v>
      </c>
      <c r="FK208" s="65">
        <v>0</v>
      </c>
      <c r="FL208" s="64">
        <v>0</v>
      </c>
      <c r="FM208" s="16">
        <v>0</v>
      </c>
      <c r="FN208" s="65">
        <f t="shared" si="515"/>
        <v>0</v>
      </c>
      <c r="FO208" s="64">
        <v>0</v>
      </c>
      <c r="FP208" s="16">
        <v>0</v>
      </c>
      <c r="FQ208" s="65">
        <v>0</v>
      </c>
      <c r="FR208" s="64">
        <v>0</v>
      </c>
      <c r="FS208" s="16">
        <v>0</v>
      </c>
      <c r="FT208" s="65">
        <v>0</v>
      </c>
      <c r="FU208" s="64">
        <v>0</v>
      </c>
      <c r="FV208" s="16">
        <v>0</v>
      </c>
      <c r="FW208" s="65">
        <v>0</v>
      </c>
      <c r="FX208" s="64">
        <v>0</v>
      </c>
      <c r="FY208" s="16">
        <v>0</v>
      </c>
      <c r="FZ208" s="65">
        <v>0</v>
      </c>
      <c r="GA208" s="64">
        <v>0</v>
      </c>
      <c r="GB208" s="16">
        <v>0</v>
      </c>
      <c r="GC208" s="65">
        <v>0</v>
      </c>
      <c r="GD208" s="64">
        <v>0</v>
      </c>
      <c r="GE208" s="16">
        <v>0</v>
      </c>
      <c r="GF208" s="65">
        <v>0</v>
      </c>
      <c r="GG208" s="64">
        <v>0</v>
      </c>
      <c r="GH208" s="16">
        <v>0</v>
      </c>
      <c r="GI208" s="65">
        <v>0</v>
      </c>
      <c r="GJ208" s="64">
        <v>0</v>
      </c>
      <c r="GK208" s="16">
        <v>0</v>
      </c>
      <c r="GL208" s="65">
        <v>0</v>
      </c>
      <c r="GM208" s="64">
        <v>0</v>
      </c>
      <c r="GN208" s="16">
        <v>0</v>
      </c>
      <c r="GO208" s="65">
        <v>0</v>
      </c>
      <c r="GP208" s="64">
        <v>0</v>
      </c>
      <c r="GQ208" s="16">
        <v>0</v>
      </c>
      <c r="GR208" s="65">
        <f t="shared" si="516"/>
        <v>0</v>
      </c>
      <c r="GS208" s="57">
        <v>49.1</v>
      </c>
      <c r="GT208" s="5">
        <v>525.75699999999995</v>
      </c>
      <c r="GU208" s="58">
        <f t="shared" si="527"/>
        <v>10707.881873727085</v>
      </c>
      <c r="GV208" s="64">
        <v>0</v>
      </c>
      <c r="GW208" s="16">
        <v>0</v>
      </c>
      <c r="GX208" s="65">
        <v>0</v>
      </c>
      <c r="GY208" s="57">
        <v>78482.067049999998</v>
      </c>
      <c r="GZ208" s="5">
        <v>472921.587</v>
      </c>
      <c r="HA208" s="58">
        <f t="shared" si="517"/>
        <v>6025.8553931652596</v>
      </c>
      <c r="HB208" s="57">
        <v>0</v>
      </c>
      <c r="HC208" s="5">
        <v>0</v>
      </c>
      <c r="HD208" s="58">
        <f t="shared" si="518"/>
        <v>0</v>
      </c>
      <c r="HE208" s="57"/>
      <c r="HF208" s="5"/>
      <c r="HG208" s="58"/>
      <c r="HH208" s="57">
        <v>0</v>
      </c>
      <c r="HI208" s="5">
        <v>0</v>
      </c>
      <c r="HJ208" s="58">
        <v>0</v>
      </c>
      <c r="HK208" s="57">
        <v>0</v>
      </c>
      <c r="HL208" s="5">
        <v>0</v>
      </c>
      <c r="HM208" s="58">
        <v>0</v>
      </c>
      <c r="HN208" s="57">
        <v>0</v>
      </c>
      <c r="HO208" s="5">
        <v>0</v>
      </c>
      <c r="HP208" s="58">
        <v>0</v>
      </c>
      <c r="HQ208" s="57">
        <v>1.95</v>
      </c>
      <c r="HR208" s="5">
        <v>95.917000000000002</v>
      </c>
      <c r="HS208" s="58">
        <f t="shared" si="532"/>
        <v>49188.205128205132</v>
      </c>
      <c r="HT208" s="57">
        <v>2.9219999999999999E-2</v>
      </c>
      <c r="HU208" s="5">
        <v>3.0059999999999998</v>
      </c>
      <c r="HV208" s="58">
        <f t="shared" si="519"/>
        <v>102874.74332648869</v>
      </c>
      <c r="HW208" s="57">
        <v>38.102919999999997</v>
      </c>
      <c r="HX208" s="5">
        <v>560.07299999999998</v>
      </c>
      <c r="HY208" s="58">
        <f t="shared" si="520"/>
        <v>14698.952206287602</v>
      </c>
      <c r="HZ208" s="57">
        <v>8.4499999999999993</v>
      </c>
      <c r="IA208" s="5">
        <v>96.414000000000001</v>
      </c>
      <c r="IB208" s="58">
        <f t="shared" si="521"/>
        <v>11409.940828402368</v>
      </c>
      <c r="IC208" s="64">
        <v>0</v>
      </c>
      <c r="ID208" s="16">
        <v>0</v>
      </c>
      <c r="IE208" s="65">
        <v>0</v>
      </c>
      <c r="IF208" s="57">
        <v>198.3297</v>
      </c>
      <c r="IG208" s="5">
        <v>2982.9140000000002</v>
      </c>
      <c r="IH208" s="58">
        <f t="shared" si="523"/>
        <v>15040.178046959181</v>
      </c>
      <c r="II208" s="64">
        <v>0</v>
      </c>
      <c r="IJ208" s="16">
        <v>0</v>
      </c>
      <c r="IK208" s="65">
        <v>0</v>
      </c>
      <c r="IL208" s="64">
        <v>0</v>
      </c>
      <c r="IM208" s="16">
        <v>0</v>
      </c>
      <c r="IN208" s="65">
        <v>0</v>
      </c>
      <c r="IO208" s="64">
        <v>0</v>
      </c>
      <c r="IP208" s="16">
        <v>0</v>
      </c>
      <c r="IQ208" s="65">
        <v>0</v>
      </c>
      <c r="IR208" s="14">
        <f t="shared" si="496"/>
        <v>98245.786509999991</v>
      </c>
      <c r="IS208" s="58">
        <f t="shared" si="497"/>
        <v>635354.39</v>
      </c>
    </row>
    <row r="209" spans="1:253" x14ac:dyDescent="0.3">
      <c r="A209" s="54">
        <v>2019</v>
      </c>
      <c r="B209" s="50" t="s">
        <v>13</v>
      </c>
      <c r="C209" s="64">
        <v>0</v>
      </c>
      <c r="D209" s="16">
        <v>0</v>
      </c>
      <c r="E209" s="65">
        <v>0</v>
      </c>
      <c r="F209" s="64"/>
      <c r="G209" s="16"/>
      <c r="H209" s="65"/>
      <c r="I209" s="64">
        <v>0</v>
      </c>
      <c r="J209" s="16">
        <v>0</v>
      </c>
      <c r="K209" s="65">
        <v>0</v>
      </c>
      <c r="L209" s="64">
        <v>0</v>
      </c>
      <c r="M209" s="16">
        <v>0</v>
      </c>
      <c r="N209" s="65">
        <v>0</v>
      </c>
      <c r="O209" s="64">
        <v>0</v>
      </c>
      <c r="P209" s="16">
        <v>0</v>
      </c>
      <c r="Q209" s="65">
        <v>0</v>
      </c>
      <c r="R209" s="57">
        <v>0.8</v>
      </c>
      <c r="S209" s="5">
        <v>13.438000000000001</v>
      </c>
      <c r="T209" s="58">
        <f t="shared" si="504"/>
        <v>16797.5</v>
      </c>
      <c r="U209" s="57">
        <v>23.448</v>
      </c>
      <c r="V209" s="5">
        <v>741.14400000000001</v>
      </c>
      <c r="W209" s="58">
        <f t="shared" si="525"/>
        <v>31607.983623336746</v>
      </c>
      <c r="X209" s="64">
        <v>0</v>
      </c>
      <c r="Y209" s="16">
        <v>0</v>
      </c>
      <c r="Z209" s="65">
        <f t="shared" si="505"/>
        <v>0</v>
      </c>
      <c r="AA209" s="64">
        <v>0</v>
      </c>
      <c r="AB209" s="16">
        <v>0</v>
      </c>
      <c r="AC209" s="65">
        <v>0</v>
      </c>
      <c r="AD209" s="57">
        <v>252.5</v>
      </c>
      <c r="AE209" s="5">
        <v>1512.98</v>
      </c>
      <c r="AF209" s="58">
        <f t="shared" si="506"/>
        <v>5992</v>
      </c>
      <c r="AG209" s="64">
        <v>0</v>
      </c>
      <c r="AH209" s="16">
        <v>0</v>
      </c>
      <c r="AI209" s="65">
        <v>0</v>
      </c>
      <c r="AJ209" s="64">
        <v>0</v>
      </c>
      <c r="AK209" s="16">
        <v>0</v>
      </c>
      <c r="AL209" s="65">
        <v>0</v>
      </c>
      <c r="AM209" s="64">
        <v>0</v>
      </c>
      <c r="AN209" s="16">
        <v>0</v>
      </c>
      <c r="AO209" s="65">
        <v>0</v>
      </c>
      <c r="AP209" s="64">
        <v>0</v>
      </c>
      <c r="AQ209" s="16">
        <v>0</v>
      </c>
      <c r="AR209" s="65">
        <v>0</v>
      </c>
      <c r="AS209" s="64">
        <v>0</v>
      </c>
      <c r="AT209" s="16">
        <v>0</v>
      </c>
      <c r="AU209" s="65">
        <v>0</v>
      </c>
      <c r="AV209" s="57">
        <v>1095.5</v>
      </c>
      <c r="AW209" s="5">
        <v>7060.3370000000004</v>
      </c>
      <c r="AX209" s="58">
        <f t="shared" si="507"/>
        <v>6444.8534915563678</v>
      </c>
      <c r="AY209" s="64"/>
      <c r="AZ209" s="16"/>
      <c r="BA209" s="65"/>
      <c r="BB209" s="64">
        <v>0</v>
      </c>
      <c r="BC209" s="16">
        <v>0</v>
      </c>
      <c r="BD209" s="65">
        <f t="shared" si="508"/>
        <v>0</v>
      </c>
      <c r="BE209" s="64"/>
      <c r="BF209" s="16"/>
      <c r="BG209" s="65"/>
      <c r="BH209" s="64">
        <v>0</v>
      </c>
      <c r="BI209" s="16">
        <v>0</v>
      </c>
      <c r="BJ209" s="65">
        <v>0</v>
      </c>
      <c r="BK209" s="64">
        <v>0</v>
      </c>
      <c r="BL209" s="16">
        <v>0</v>
      </c>
      <c r="BM209" s="65">
        <v>0</v>
      </c>
      <c r="BN209" s="64">
        <v>0</v>
      </c>
      <c r="BO209" s="16">
        <v>0</v>
      </c>
      <c r="BP209" s="65">
        <v>0</v>
      </c>
      <c r="BQ209" s="64">
        <v>0</v>
      </c>
      <c r="BR209" s="16">
        <v>0</v>
      </c>
      <c r="BS209" s="65">
        <v>0</v>
      </c>
      <c r="BT209" s="57">
        <v>4.3099999999999999E-2</v>
      </c>
      <c r="BU209" s="5">
        <v>1.881</v>
      </c>
      <c r="BV209" s="58">
        <f t="shared" si="524"/>
        <v>43642.691415313224</v>
      </c>
      <c r="BW209" s="64">
        <v>0</v>
      </c>
      <c r="BX209" s="16">
        <v>0</v>
      </c>
      <c r="BY209" s="65">
        <v>0</v>
      </c>
      <c r="BZ209" s="64">
        <v>0</v>
      </c>
      <c r="CA209" s="16">
        <v>0</v>
      </c>
      <c r="CB209" s="65">
        <v>0</v>
      </c>
      <c r="CC209" s="64">
        <v>0</v>
      </c>
      <c r="CD209" s="16">
        <v>0</v>
      </c>
      <c r="CE209" s="65">
        <v>0</v>
      </c>
      <c r="CF209" s="57">
        <v>14781.63839</v>
      </c>
      <c r="CG209" s="5">
        <v>141328.40100000001</v>
      </c>
      <c r="CH209" s="58">
        <f t="shared" si="510"/>
        <v>9561.0782290284405</v>
      </c>
      <c r="CI209" s="64">
        <v>0</v>
      </c>
      <c r="CJ209" s="16">
        <v>0</v>
      </c>
      <c r="CK209" s="65">
        <v>0</v>
      </c>
      <c r="CL209" s="64">
        <v>0</v>
      </c>
      <c r="CM209" s="16">
        <v>0</v>
      </c>
      <c r="CN209" s="65">
        <v>0</v>
      </c>
      <c r="CO209" s="64">
        <v>0</v>
      </c>
      <c r="CP209" s="16">
        <v>0</v>
      </c>
      <c r="CQ209" s="65">
        <v>0</v>
      </c>
      <c r="CR209" s="57">
        <v>146.95182</v>
      </c>
      <c r="CS209" s="5">
        <v>2381.308</v>
      </c>
      <c r="CT209" s="58">
        <f t="shared" si="511"/>
        <v>16204.685317949788</v>
      </c>
      <c r="CU209" s="57">
        <v>3.6109999999999996E-2</v>
      </c>
      <c r="CV209" s="5">
        <v>6.681</v>
      </c>
      <c r="CW209" s="58">
        <f t="shared" si="512"/>
        <v>185018.00055386321</v>
      </c>
      <c r="CX209" s="64">
        <v>0</v>
      </c>
      <c r="CY209" s="16">
        <v>0</v>
      </c>
      <c r="CZ209" s="65">
        <v>0</v>
      </c>
      <c r="DA209" s="57">
        <v>0.5</v>
      </c>
      <c r="DB209" s="5">
        <v>5.8630000000000004</v>
      </c>
      <c r="DC209" s="58">
        <f t="shared" si="528"/>
        <v>11726</v>
      </c>
      <c r="DD209" s="64">
        <v>0</v>
      </c>
      <c r="DE209" s="16">
        <v>0</v>
      </c>
      <c r="DF209" s="65">
        <v>0</v>
      </c>
      <c r="DG209" s="57">
        <v>0.83699999999999997</v>
      </c>
      <c r="DH209" s="5">
        <v>18.739000000000001</v>
      </c>
      <c r="DI209" s="58">
        <f t="shared" si="529"/>
        <v>22388.291517323774</v>
      </c>
      <c r="DJ209" s="64">
        <v>0</v>
      </c>
      <c r="DK209" s="16">
        <v>0</v>
      </c>
      <c r="DL209" s="65">
        <v>0</v>
      </c>
      <c r="DM209" s="64">
        <v>0</v>
      </c>
      <c r="DN209" s="16">
        <v>0</v>
      </c>
      <c r="DO209" s="65">
        <v>0</v>
      </c>
      <c r="DP209" s="64">
        <v>0</v>
      </c>
      <c r="DQ209" s="16">
        <v>0</v>
      </c>
      <c r="DR209" s="65">
        <v>0</v>
      </c>
      <c r="DS209" s="64">
        <v>0</v>
      </c>
      <c r="DT209" s="16">
        <v>0</v>
      </c>
      <c r="DU209" s="65">
        <v>0</v>
      </c>
      <c r="DV209" s="64">
        <v>0</v>
      </c>
      <c r="DW209" s="16">
        <v>0</v>
      </c>
      <c r="DX209" s="65">
        <v>0</v>
      </c>
      <c r="DY209" s="64">
        <v>0</v>
      </c>
      <c r="DZ209" s="16">
        <v>0</v>
      </c>
      <c r="EA209" s="65">
        <v>0</v>
      </c>
      <c r="EB209" s="64">
        <v>0</v>
      </c>
      <c r="EC209" s="16">
        <v>0</v>
      </c>
      <c r="ED209" s="65">
        <v>0</v>
      </c>
      <c r="EE209" s="64">
        <v>0</v>
      </c>
      <c r="EF209" s="16">
        <v>0</v>
      </c>
      <c r="EG209" s="65">
        <v>0</v>
      </c>
      <c r="EH209" s="64">
        <v>0</v>
      </c>
      <c r="EI209" s="16">
        <v>0</v>
      </c>
      <c r="EJ209" s="65">
        <v>0</v>
      </c>
      <c r="EK209" s="64">
        <v>0</v>
      </c>
      <c r="EL209" s="16">
        <v>0</v>
      </c>
      <c r="EM209" s="65">
        <v>0</v>
      </c>
      <c r="EN209" s="57">
        <v>0.01</v>
      </c>
      <c r="EO209" s="5">
        <v>3.2000000000000001E-2</v>
      </c>
      <c r="EP209" s="58">
        <f t="shared" si="536"/>
        <v>3200</v>
      </c>
      <c r="EQ209" s="57">
        <v>1348.415</v>
      </c>
      <c r="ER209" s="5">
        <v>16328.19</v>
      </c>
      <c r="ES209" s="58">
        <f t="shared" si="513"/>
        <v>12109.17262118858</v>
      </c>
      <c r="ET209" s="64">
        <v>0</v>
      </c>
      <c r="EU209" s="16">
        <v>0</v>
      </c>
      <c r="EV209" s="65">
        <v>0</v>
      </c>
      <c r="EW209" s="64">
        <v>0</v>
      </c>
      <c r="EX209" s="16">
        <v>0</v>
      </c>
      <c r="EY209" s="65">
        <v>0</v>
      </c>
      <c r="EZ209" s="64"/>
      <c r="FA209" s="16"/>
      <c r="FB209" s="65"/>
      <c r="FC209" s="64">
        <v>0</v>
      </c>
      <c r="FD209" s="16">
        <v>0</v>
      </c>
      <c r="FE209" s="65">
        <v>0</v>
      </c>
      <c r="FF209" s="64">
        <v>0</v>
      </c>
      <c r="FG209" s="16">
        <v>0</v>
      </c>
      <c r="FH209" s="65">
        <v>0</v>
      </c>
      <c r="FI209" s="64">
        <v>0</v>
      </c>
      <c r="FJ209" s="16">
        <v>0</v>
      </c>
      <c r="FK209" s="65">
        <v>0</v>
      </c>
      <c r="FL209" s="64">
        <v>0</v>
      </c>
      <c r="FM209" s="16">
        <v>0</v>
      </c>
      <c r="FN209" s="65">
        <f t="shared" si="515"/>
        <v>0</v>
      </c>
      <c r="FO209" s="64">
        <v>0</v>
      </c>
      <c r="FP209" s="16">
        <v>0</v>
      </c>
      <c r="FQ209" s="65">
        <v>0</v>
      </c>
      <c r="FR209" s="64">
        <v>0</v>
      </c>
      <c r="FS209" s="16">
        <v>0</v>
      </c>
      <c r="FT209" s="65">
        <v>0</v>
      </c>
      <c r="FU209" s="64">
        <v>0</v>
      </c>
      <c r="FV209" s="16">
        <v>0</v>
      </c>
      <c r="FW209" s="65">
        <v>0</v>
      </c>
      <c r="FX209" s="64">
        <v>0</v>
      </c>
      <c r="FY209" s="16">
        <v>0</v>
      </c>
      <c r="FZ209" s="65">
        <v>0</v>
      </c>
      <c r="GA209" s="57">
        <v>1.44</v>
      </c>
      <c r="GB209" s="5">
        <v>34.847000000000001</v>
      </c>
      <c r="GC209" s="58">
        <f t="shared" si="526"/>
        <v>24199.305555555558</v>
      </c>
      <c r="GD209" s="64">
        <v>0</v>
      </c>
      <c r="GE209" s="16">
        <v>0</v>
      </c>
      <c r="GF209" s="65">
        <v>0</v>
      </c>
      <c r="GG209" s="64">
        <v>0</v>
      </c>
      <c r="GH209" s="16">
        <v>0</v>
      </c>
      <c r="GI209" s="65">
        <v>0</v>
      </c>
      <c r="GJ209" s="64">
        <v>0</v>
      </c>
      <c r="GK209" s="16">
        <v>0</v>
      </c>
      <c r="GL209" s="65">
        <v>0</v>
      </c>
      <c r="GM209" s="64">
        <v>0</v>
      </c>
      <c r="GN209" s="16">
        <v>0</v>
      </c>
      <c r="GO209" s="65">
        <v>0</v>
      </c>
      <c r="GP209" s="64">
        <v>0</v>
      </c>
      <c r="GQ209" s="16">
        <v>0</v>
      </c>
      <c r="GR209" s="65">
        <f t="shared" si="516"/>
        <v>0</v>
      </c>
      <c r="GS209" s="57">
        <v>0.2</v>
      </c>
      <c r="GT209" s="5">
        <v>0.23100000000000001</v>
      </c>
      <c r="GU209" s="58">
        <f t="shared" si="527"/>
        <v>1155</v>
      </c>
      <c r="GV209" s="64">
        <v>0</v>
      </c>
      <c r="GW209" s="16">
        <v>0</v>
      </c>
      <c r="GX209" s="65">
        <v>0</v>
      </c>
      <c r="GY209" s="57">
        <v>55358.654999999999</v>
      </c>
      <c r="GZ209" s="5">
        <v>350916.59899999999</v>
      </c>
      <c r="HA209" s="58">
        <f t="shared" si="517"/>
        <v>6338.9654065836676</v>
      </c>
      <c r="HB209" s="57">
        <v>0</v>
      </c>
      <c r="HC209" s="5">
        <v>0</v>
      </c>
      <c r="HD209" s="58">
        <f t="shared" si="518"/>
        <v>0</v>
      </c>
      <c r="HE209" s="57"/>
      <c r="HF209" s="5"/>
      <c r="HG209" s="58"/>
      <c r="HH209" s="57">
        <v>0.15259</v>
      </c>
      <c r="HI209" s="5">
        <v>0.76700000000000002</v>
      </c>
      <c r="HJ209" s="58">
        <f t="shared" si="531"/>
        <v>5026.5417130873584</v>
      </c>
      <c r="HK209" s="57">
        <v>0</v>
      </c>
      <c r="HL209" s="5">
        <v>0</v>
      </c>
      <c r="HM209" s="58">
        <v>0</v>
      </c>
      <c r="HN209" s="57">
        <v>0</v>
      </c>
      <c r="HO209" s="5">
        <v>0</v>
      </c>
      <c r="HP209" s="58">
        <v>0</v>
      </c>
      <c r="HQ209" s="57">
        <v>6.5182500000000001</v>
      </c>
      <c r="HR209" s="5">
        <v>377.09399999999999</v>
      </c>
      <c r="HS209" s="58">
        <f t="shared" si="532"/>
        <v>57852.030836497528</v>
      </c>
      <c r="HT209" s="57">
        <v>1.9030000000000002E-2</v>
      </c>
      <c r="HU209" s="5">
        <v>1.4330000000000001</v>
      </c>
      <c r="HV209" s="58">
        <f t="shared" si="519"/>
        <v>75302.154492905931</v>
      </c>
      <c r="HW209" s="57">
        <v>59.874769999999998</v>
      </c>
      <c r="HX209" s="5">
        <v>818.24800000000005</v>
      </c>
      <c r="HY209" s="58">
        <f t="shared" si="520"/>
        <v>13665.989865180278</v>
      </c>
      <c r="HZ209" s="57">
        <v>29.074999999999999</v>
      </c>
      <c r="IA209" s="5">
        <v>315.577</v>
      </c>
      <c r="IB209" s="58">
        <f t="shared" si="521"/>
        <v>10853.895098882202</v>
      </c>
      <c r="IC209" s="57">
        <v>296</v>
      </c>
      <c r="ID209" s="5">
        <v>1956.172</v>
      </c>
      <c r="IE209" s="58">
        <f t="shared" si="522"/>
        <v>6608.6891891891901</v>
      </c>
      <c r="IF209" s="57">
        <v>498.86700000000002</v>
      </c>
      <c r="IG209" s="5">
        <v>5138.9260000000004</v>
      </c>
      <c r="IH209" s="58">
        <f t="shared" si="523"/>
        <v>10301.194506752301</v>
      </c>
      <c r="II209" s="64">
        <v>0</v>
      </c>
      <c r="IJ209" s="16">
        <v>0</v>
      </c>
      <c r="IK209" s="65">
        <v>0</v>
      </c>
      <c r="IL209" s="64">
        <v>0</v>
      </c>
      <c r="IM209" s="16">
        <v>0</v>
      </c>
      <c r="IN209" s="65">
        <v>0</v>
      </c>
      <c r="IO209" s="64">
        <v>0</v>
      </c>
      <c r="IP209" s="16">
        <v>0</v>
      </c>
      <c r="IQ209" s="65">
        <v>0</v>
      </c>
      <c r="IR209" s="14">
        <f t="shared" si="496"/>
        <v>73901.481059999976</v>
      </c>
      <c r="IS209" s="58">
        <f t="shared" si="497"/>
        <v>528958.88800000004</v>
      </c>
    </row>
    <row r="210" spans="1:253" x14ac:dyDescent="0.3">
      <c r="A210" s="54">
        <v>2019</v>
      </c>
      <c r="B210" s="50" t="s">
        <v>14</v>
      </c>
      <c r="C210" s="64">
        <v>0</v>
      </c>
      <c r="D210" s="16">
        <v>0</v>
      </c>
      <c r="E210" s="65">
        <v>0</v>
      </c>
      <c r="F210" s="64"/>
      <c r="G210" s="16"/>
      <c r="H210" s="65"/>
      <c r="I210" s="64">
        <v>0</v>
      </c>
      <c r="J210" s="16">
        <v>0</v>
      </c>
      <c r="K210" s="65">
        <v>0</v>
      </c>
      <c r="L210" s="64">
        <v>0</v>
      </c>
      <c r="M210" s="16">
        <v>0</v>
      </c>
      <c r="N210" s="65">
        <v>0</v>
      </c>
      <c r="O210" s="64">
        <v>0</v>
      </c>
      <c r="P210" s="16">
        <v>0</v>
      </c>
      <c r="Q210" s="65">
        <v>0</v>
      </c>
      <c r="R210" s="64">
        <v>0</v>
      </c>
      <c r="S210" s="16">
        <v>0</v>
      </c>
      <c r="T210" s="65">
        <v>0</v>
      </c>
      <c r="U210" s="64">
        <v>0</v>
      </c>
      <c r="V210" s="16">
        <v>0</v>
      </c>
      <c r="W210" s="65">
        <v>0</v>
      </c>
      <c r="X210" s="64">
        <v>0</v>
      </c>
      <c r="Y210" s="16">
        <v>0</v>
      </c>
      <c r="Z210" s="65">
        <f t="shared" si="505"/>
        <v>0</v>
      </c>
      <c r="AA210" s="64">
        <v>0</v>
      </c>
      <c r="AB210" s="16">
        <v>0</v>
      </c>
      <c r="AC210" s="65">
        <v>0</v>
      </c>
      <c r="AD210" s="57">
        <v>252.5</v>
      </c>
      <c r="AE210" s="5">
        <v>1556.2760000000001</v>
      </c>
      <c r="AF210" s="58">
        <f t="shared" si="506"/>
        <v>6163.4693069306932</v>
      </c>
      <c r="AG210" s="64">
        <v>0</v>
      </c>
      <c r="AH210" s="16">
        <v>0</v>
      </c>
      <c r="AI210" s="65">
        <v>0</v>
      </c>
      <c r="AJ210" s="64">
        <v>0</v>
      </c>
      <c r="AK210" s="16">
        <v>0</v>
      </c>
      <c r="AL210" s="65">
        <v>0</v>
      </c>
      <c r="AM210" s="64">
        <v>0</v>
      </c>
      <c r="AN210" s="16">
        <v>0</v>
      </c>
      <c r="AO210" s="65">
        <v>0</v>
      </c>
      <c r="AP210" s="64">
        <v>0</v>
      </c>
      <c r="AQ210" s="16">
        <v>0</v>
      </c>
      <c r="AR210" s="65">
        <v>0</v>
      </c>
      <c r="AS210" s="64">
        <v>0</v>
      </c>
      <c r="AT210" s="16">
        <v>0</v>
      </c>
      <c r="AU210" s="65">
        <v>0</v>
      </c>
      <c r="AV210" s="57">
        <v>2612.5029900000004</v>
      </c>
      <c r="AW210" s="5">
        <v>14855.066000000001</v>
      </c>
      <c r="AX210" s="58">
        <f t="shared" si="507"/>
        <v>5686.1431572945294</v>
      </c>
      <c r="AY210" s="64"/>
      <c r="AZ210" s="16"/>
      <c r="BA210" s="65"/>
      <c r="BB210" s="64">
        <v>0</v>
      </c>
      <c r="BC210" s="16">
        <v>0</v>
      </c>
      <c r="BD210" s="65">
        <f t="shared" si="508"/>
        <v>0</v>
      </c>
      <c r="BE210" s="64"/>
      <c r="BF210" s="16"/>
      <c r="BG210" s="65"/>
      <c r="BH210" s="64">
        <v>0</v>
      </c>
      <c r="BI210" s="16">
        <v>0</v>
      </c>
      <c r="BJ210" s="65">
        <v>0</v>
      </c>
      <c r="BK210" s="64">
        <v>0</v>
      </c>
      <c r="BL210" s="16">
        <v>0</v>
      </c>
      <c r="BM210" s="65">
        <v>0</v>
      </c>
      <c r="BN210" s="64">
        <v>0</v>
      </c>
      <c r="BO210" s="16">
        <v>0</v>
      </c>
      <c r="BP210" s="65">
        <v>0</v>
      </c>
      <c r="BQ210" s="64">
        <v>0</v>
      </c>
      <c r="BR210" s="16">
        <v>0</v>
      </c>
      <c r="BS210" s="65">
        <v>0</v>
      </c>
      <c r="BT210" s="57">
        <v>3.15E-2</v>
      </c>
      <c r="BU210" s="5">
        <v>0.57199999999999995</v>
      </c>
      <c r="BV210" s="58">
        <f t="shared" si="524"/>
        <v>18158.730158730159</v>
      </c>
      <c r="BW210" s="64">
        <v>0</v>
      </c>
      <c r="BX210" s="16">
        <v>0</v>
      </c>
      <c r="BY210" s="65">
        <v>0</v>
      </c>
      <c r="BZ210" s="64">
        <v>0</v>
      </c>
      <c r="CA210" s="16">
        <v>0</v>
      </c>
      <c r="CB210" s="65">
        <v>0</v>
      </c>
      <c r="CC210" s="57">
        <v>9</v>
      </c>
      <c r="CD210" s="5">
        <v>300.53899999999999</v>
      </c>
      <c r="CE210" s="58">
        <f t="shared" si="509"/>
        <v>33393.222222222219</v>
      </c>
      <c r="CF210" s="57">
        <v>19388.046579999998</v>
      </c>
      <c r="CG210" s="5">
        <v>139643.14600000001</v>
      </c>
      <c r="CH210" s="58">
        <f t="shared" si="510"/>
        <v>7202.5381940257348</v>
      </c>
      <c r="CI210" s="64">
        <v>0</v>
      </c>
      <c r="CJ210" s="16">
        <v>0</v>
      </c>
      <c r="CK210" s="65">
        <v>0</v>
      </c>
      <c r="CL210" s="64">
        <v>0</v>
      </c>
      <c r="CM210" s="16">
        <v>0</v>
      </c>
      <c r="CN210" s="65">
        <v>0</v>
      </c>
      <c r="CO210" s="64">
        <v>0</v>
      </c>
      <c r="CP210" s="16">
        <v>0</v>
      </c>
      <c r="CQ210" s="65">
        <v>0</v>
      </c>
      <c r="CR210" s="57">
        <v>5.0732400000000002</v>
      </c>
      <c r="CS210" s="5">
        <v>137.42400000000001</v>
      </c>
      <c r="CT210" s="58">
        <f t="shared" si="511"/>
        <v>27088.014759798472</v>
      </c>
      <c r="CU210" s="57">
        <v>8.82</v>
      </c>
      <c r="CV210" s="5">
        <v>303.73200000000003</v>
      </c>
      <c r="CW210" s="58">
        <f t="shared" si="512"/>
        <v>34436.734693877552</v>
      </c>
      <c r="CX210" s="64">
        <v>0</v>
      </c>
      <c r="CY210" s="16">
        <v>0</v>
      </c>
      <c r="CZ210" s="65">
        <v>0</v>
      </c>
      <c r="DA210" s="64">
        <v>0</v>
      </c>
      <c r="DB210" s="16">
        <v>0</v>
      </c>
      <c r="DC210" s="65">
        <v>0</v>
      </c>
      <c r="DD210" s="64">
        <v>0</v>
      </c>
      <c r="DE210" s="16">
        <v>0</v>
      </c>
      <c r="DF210" s="65">
        <v>0</v>
      </c>
      <c r="DG210" s="64">
        <v>0</v>
      </c>
      <c r="DH210" s="16">
        <v>0</v>
      </c>
      <c r="DI210" s="65">
        <v>0</v>
      </c>
      <c r="DJ210" s="57">
        <v>2</v>
      </c>
      <c r="DK210" s="5">
        <v>17.390999999999998</v>
      </c>
      <c r="DL210" s="58">
        <f t="shared" ref="DL210" si="543">DK210/DJ210*1000</f>
        <v>8695.5</v>
      </c>
      <c r="DM210" s="64">
        <v>0</v>
      </c>
      <c r="DN210" s="16">
        <v>0</v>
      </c>
      <c r="DO210" s="65">
        <v>0</v>
      </c>
      <c r="DP210" s="64">
        <v>0</v>
      </c>
      <c r="DQ210" s="16">
        <v>0</v>
      </c>
      <c r="DR210" s="65">
        <v>0</v>
      </c>
      <c r="DS210" s="64">
        <v>0</v>
      </c>
      <c r="DT210" s="16">
        <v>0</v>
      </c>
      <c r="DU210" s="65">
        <v>0</v>
      </c>
      <c r="DV210" s="64">
        <v>0</v>
      </c>
      <c r="DW210" s="16">
        <v>0</v>
      </c>
      <c r="DX210" s="65">
        <v>0</v>
      </c>
      <c r="DY210" s="64">
        <v>0</v>
      </c>
      <c r="DZ210" s="16">
        <v>0</v>
      </c>
      <c r="EA210" s="65">
        <v>0</v>
      </c>
      <c r="EB210" s="64">
        <v>0</v>
      </c>
      <c r="EC210" s="16">
        <v>0</v>
      </c>
      <c r="ED210" s="65">
        <v>0</v>
      </c>
      <c r="EE210" s="64">
        <v>0</v>
      </c>
      <c r="EF210" s="16">
        <v>0</v>
      </c>
      <c r="EG210" s="65">
        <v>0</v>
      </c>
      <c r="EH210" s="64">
        <v>0</v>
      </c>
      <c r="EI210" s="16">
        <v>0</v>
      </c>
      <c r="EJ210" s="65">
        <v>0</v>
      </c>
      <c r="EK210" s="64">
        <v>0</v>
      </c>
      <c r="EL210" s="16">
        <v>0</v>
      </c>
      <c r="EM210" s="65">
        <v>0</v>
      </c>
      <c r="EN210" s="64">
        <v>0</v>
      </c>
      <c r="EO210" s="16">
        <v>0</v>
      </c>
      <c r="EP210" s="65">
        <v>0</v>
      </c>
      <c r="EQ210" s="57">
        <v>1164.1949999999999</v>
      </c>
      <c r="ER210" s="5">
        <v>14250.734</v>
      </c>
      <c r="ES210" s="58">
        <f t="shared" si="513"/>
        <v>12240.847967909158</v>
      </c>
      <c r="ET210" s="64">
        <v>0</v>
      </c>
      <c r="EU210" s="16">
        <v>0</v>
      </c>
      <c r="EV210" s="65">
        <v>0</v>
      </c>
      <c r="EW210" s="64">
        <v>0</v>
      </c>
      <c r="EX210" s="16">
        <v>0</v>
      </c>
      <c r="EY210" s="65">
        <v>0</v>
      </c>
      <c r="EZ210" s="64"/>
      <c r="FA210" s="16"/>
      <c r="FB210" s="65"/>
      <c r="FC210" s="64">
        <v>0</v>
      </c>
      <c r="FD210" s="16">
        <v>0</v>
      </c>
      <c r="FE210" s="65">
        <v>0</v>
      </c>
      <c r="FF210" s="64">
        <v>0</v>
      </c>
      <c r="FG210" s="16">
        <v>0</v>
      </c>
      <c r="FH210" s="65">
        <v>0</v>
      </c>
      <c r="FI210" s="64">
        <v>0</v>
      </c>
      <c r="FJ210" s="16">
        <v>0</v>
      </c>
      <c r="FK210" s="65">
        <v>0</v>
      </c>
      <c r="FL210" s="64">
        <v>0</v>
      </c>
      <c r="FM210" s="16">
        <v>0</v>
      </c>
      <c r="FN210" s="65">
        <f t="shared" si="515"/>
        <v>0</v>
      </c>
      <c r="FO210" s="64">
        <v>0</v>
      </c>
      <c r="FP210" s="16">
        <v>0</v>
      </c>
      <c r="FQ210" s="65">
        <v>0</v>
      </c>
      <c r="FR210" s="64">
        <v>0</v>
      </c>
      <c r="FS210" s="16">
        <v>0</v>
      </c>
      <c r="FT210" s="65">
        <v>0</v>
      </c>
      <c r="FU210" s="64">
        <v>0</v>
      </c>
      <c r="FV210" s="16">
        <v>0</v>
      </c>
      <c r="FW210" s="65">
        <v>0</v>
      </c>
      <c r="FX210" s="64">
        <v>0</v>
      </c>
      <c r="FY210" s="16">
        <v>0</v>
      </c>
      <c r="FZ210" s="65">
        <v>0</v>
      </c>
      <c r="GA210" s="57">
        <v>25</v>
      </c>
      <c r="GB210" s="5">
        <v>257.90699999999998</v>
      </c>
      <c r="GC210" s="58">
        <f t="shared" si="526"/>
        <v>10316.279999999999</v>
      </c>
      <c r="GD210" s="64">
        <v>0</v>
      </c>
      <c r="GE210" s="16">
        <v>0</v>
      </c>
      <c r="GF210" s="65">
        <v>0</v>
      </c>
      <c r="GG210" s="64">
        <v>0</v>
      </c>
      <c r="GH210" s="16">
        <v>0</v>
      </c>
      <c r="GI210" s="65">
        <v>0</v>
      </c>
      <c r="GJ210" s="64">
        <v>0</v>
      </c>
      <c r="GK210" s="16">
        <v>0</v>
      </c>
      <c r="GL210" s="65">
        <v>0</v>
      </c>
      <c r="GM210" s="64">
        <v>0</v>
      </c>
      <c r="GN210" s="16">
        <v>0</v>
      </c>
      <c r="GO210" s="65">
        <v>0</v>
      </c>
      <c r="GP210" s="64">
        <v>0</v>
      </c>
      <c r="GQ210" s="16">
        <v>0</v>
      </c>
      <c r="GR210" s="65">
        <f t="shared" si="516"/>
        <v>0</v>
      </c>
      <c r="GS210" s="57">
        <v>13.12</v>
      </c>
      <c r="GT210" s="5">
        <v>319.95100000000002</v>
      </c>
      <c r="GU210" s="58">
        <f t="shared" si="527"/>
        <v>24386.509146341468</v>
      </c>
      <c r="GV210" s="64">
        <v>0</v>
      </c>
      <c r="GW210" s="16">
        <v>0</v>
      </c>
      <c r="GX210" s="65">
        <v>0</v>
      </c>
      <c r="GY210" s="57">
        <v>113823.53648000001</v>
      </c>
      <c r="GZ210" s="5">
        <v>726469.26</v>
      </c>
      <c r="HA210" s="58">
        <f t="shared" si="517"/>
        <v>6382.4168749812861</v>
      </c>
      <c r="HB210" s="57">
        <v>0</v>
      </c>
      <c r="HC210" s="5">
        <v>0</v>
      </c>
      <c r="HD210" s="58">
        <f t="shared" si="518"/>
        <v>0</v>
      </c>
      <c r="HE210" s="57"/>
      <c r="HF210" s="5"/>
      <c r="HG210" s="58"/>
      <c r="HH210" s="57">
        <v>0</v>
      </c>
      <c r="HI210" s="5">
        <v>0</v>
      </c>
      <c r="HJ210" s="58">
        <v>0</v>
      </c>
      <c r="HK210" s="57">
        <v>0</v>
      </c>
      <c r="HL210" s="5">
        <v>0</v>
      </c>
      <c r="HM210" s="58">
        <v>0</v>
      </c>
      <c r="HN210" s="57">
        <v>0</v>
      </c>
      <c r="HO210" s="5">
        <v>0</v>
      </c>
      <c r="HP210" s="58">
        <v>0</v>
      </c>
      <c r="HQ210" s="57">
        <v>0</v>
      </c>
      <c r="HR210" s="5">
        <v>0</v>
      </c>
      <c r="HS210" s="58">
        <v>0</v>
      </c>
      <c r="HT210" s="57">
        <v>0.10862999999999999</v>
      </c>
      <c r="HU210" s="5">
        <v>4.9180000000000001</v>
      </c>
      <c r="HV210" s="58">
        <f t="shared" si="519"/>
        <v>45272.94485869466</v>
      </c>
      <c r="HW210" s="57">
        <v>82.759389999999996</v>
      </c>
      <c r="HX210" s="5">
        <v>1167.8399999999999</v>
      </c>
      <c r="HY210" s="58">
        <f t="shared" si="520"/>
        <v>14111.26882399689</v>
      </c>
      <c r="HZ210" s="57">
        <v>107.3845</v>
      </c>
      <c r="IA210" s="5">
        <v>485.97399999999999</v>
      </c>
      <c r="IB210" s="58">
        <f t="shared" si="521"/>
        <v>4525.5507079699582</v>
      </c>
      <c r="IC210" s="57">
        <v>150</v>
      </c>
      <c r="ID210" s="5">
        <v>730.15800000000002</v>
      </c>
      <c r="IE210" s="58">
        <f t="shared" si="522"/>
        <v>4867.72</v>
      </c>
      <c r="IF210" s="57">
        <v>561.16980000000001</v>
      </c>
      <c r="IG210" s="5">
        <v>5145.3630000000003</v>
      </c>
      <c r="IH210" s="58">
        <f t="shared" si="523"/>
        <v>9168.9948389952569</v>
      </c>
      <c r="II210" s="64">
        <v>0</v>
      </c>
      <c r="IJ210" s="16">
        <v>0</v>
      </c>
      <c r="IK210" s="65">
        <v>0</v>
      </c>
      <c r="IL210" s="64">
        <v>0</v>
      </c>
      <c r="IM210" s="16">
        <v>0</v>
      </c>
      <c r="IN210" s="65">
        <v>0</v>
      </c>
      <c r="IO210" s="64">
        <v>0</v>
      </c>
      <c r="IP210" s="16">
        <v>0</v>
      </c>
      <c r="IQ210" s="65">
        <v>0</v>
      </c>
      <c r="IR210" s="14">
        <f t="shared" si="496"/>
        <v>138205.24811000002</v>
      </c>
      <c r="IS210" s="58">
        <f t="shared" si="497"/>
        <v>905646.25100000005</v>
      </c>
    </row>
    <row r="211" spans="1:253" x14ac:dyDescent="0.3">
      <c r="A211" s="54">
        <v>2019</v>
      </c>
      <c r="B211" s="50" t="s">
        <v>15</v>
      </c>
      <c r="C211" s="64">
        <v>0</v>
      </c>
      <c r="D211" s="16">
        <v>0</v>
      </c>
      <c r="E211" s="65">
        <v>0</v>
      </c>
      <c r="F211" s="64"/>
      <c r="G211" s="16"/>
      <c r="H211" s="65"/>
      <c r="I211" s="64">
        <v>0</v>
      </c>
      <c r="J211" s="16">
        <v>0</v>
      </c>
      <c r="K211" s="65">
        <v>0</v>
      </c>
      <c r="L211" s="64">
        <v>0</v>
      </c>
      <c r="M211" s="16">
        <v>0</v>
      </c>
      <c r="N211" s="65">
        <v>0</v>
      </c>
      <c r="O211" s="64">
        <v>0</v>
      </c>
      <c r="P211" s="16">
        <v>0</v>
      </c>
      <c r="Q211" s="65">
        <v>0</v>
      </c>
      <c r="R211" s="57">
        <v>3.15</v>
      </c>
      <c r="S211" s="5">
        <v>12.933</v>
      </c>
      <c r="T211" s="58">
        <f t="shared" ref="T211" si="544">S211/R211*1000</f>
        <v>4105.7142857142862</v>
      </c>
      <c r="U211" s="64">
        <v>0</v>
      </c>
      <c r="V211" s="16">
        <v>0</v>
      </c>
      <c r="W211" s="65">
        <v>0</v>
      </c>
      <c r="X211" s="64">
        <v>0</v>
      </c>
      <c r="Y211" s="16">
        <v>0</v>
      </c>
      <c r="Z211" s="65">
        <f t="shared" si="505"/>
        <v>0</v>
      </c>
      <c r="AA211" s="64">
        <v>0</v>
      </c>
      <c r="AB211" s="16">
        <v>0</v>
      </c>
      <c r="AC211" s="65">
        <v>0</v>
      </c>
      <c r="AD211" s="64">
        <v>0</v>
      </c>
      <c r="AE211" s="16">
        <v>0</v>
      </c>
      <c r="AF211" s="65">
        <v>0</v>
      </c>
      <c r="AG211" s="64">
        <v>0</v>
      </c>
      <c r="AH211" s="16">
        <v>0</v>
      </c>
      <c r="AI211" s="65">
        <v>0</v>
      </c>
      <c r="AJ211" s="64">
        <v>0</v>
      </c>
      <c r="AK211" s="16">
        <v>0</v>
      </c>
      <c r="AL211" s="65">
        <v>0</v>
      </c>
      <c r="AM211" s="64">
        <v>0</v>
      </c>
      <c r="AN211" s="16">
        <v>0</v>
      </c>
      <c r="AO211" s="65">
        <v>0</v>
      </c>
      <c r="AP211" s="64">
        <v>0</v>
      </c>
      <c r="AQ211" s="16">
        <v>0</v>
      </c>
      <c r="AR211" s="65">
        <v>0</v>
      </c>
      <c r="AS211" s="64">
        <v>0</v>
      </c>
      <c r="AT211" s="16">
        <v>0</v>
      </c>
      <c r="AU211" s="65">
        <v>0</v>
      </c>
      <c r="AV211" s="57">
        <v>166.28086999999999</v>
      </c>
      <c r="AW211" s="5">
        <v>4466.4970000000003</v>
      </c>
      <c r="AX211" s="58">
        <f t="shared" si="507"/>
        <v>26861.159675192946</v>
      </c>
      <c r="AY211" s="64"/>
      <c r="AZ211" s="16"/>
      <c r="BA211" s="65"/>
      <c r="BB211" s="64">
        <v>0</v>
      </c>
      <c r="BC211" s="16">
        <v>0</v>
      </c>
      <c r="BD211" s="65">
        <f t="shared" si="508"/>
        <v>0</v>
      </c>
      <c r="BE211" s="64"/>
      <c r="BF211" s="16"/>
      <c r="BG211" s="65"/>
      <c r="BH211" s="64">
        <v>0</v>
      </c>
      <c r="BI211" s="16">
        <v>0</v>
      </c>
      <c r="BJ211" s="65">
        <v>0</v>
      </c>
      <c r="BK211" s="64">
        <v>0</v>
      </c>
      <c r="BL211" s="16">
        <v>0</v>
      </c>
      <c r="BM211" s="65">
        <v>0</v>
      </c>
      <c r="BN211" s="64">
        <v>0</v>
      </c>
      <c r="BO211" s="16">
        <v>0</v>
      </c>
      <c r="BP211" s="65">
        <v>0</v>
      </c>
      <c r="BQ211" s="64">
        <v>0</v>
      </c>
      <c r="BR211" s="16">
        <v>0</v>
      </c>
      <c r="BS211" s="65">
        <v>0</v>
      </c>
      <c r="BT211" s="64">
        <v>0</v>
      </c>
      <c r="BU211" s="16">
        <v>0</v>
      </c>
      <c r="BV211" s="65">
        <v>0</v>
      </c>
      <c r="BW211" s="64">
        <v>0</v>
      </c>
      <c r="BX211" s="16">
        <v>0</v>
      </c>
      <c r="BY211" s="65">
        <v>0</v>
      </c>
      <c r="BZ211" s="64">
        <v>0</v>
      </c>
      <c r="CA211" s="16">
        <v>0</v>
      </c>
      <c r="CB211" s="65">
        <v>0</v>
      </c>
      <c r="CC211" s="64">
        <v>0</v>
      </c>
      <c r="CD211" s="16">
        <v>0</v>
      </c>
      <c r="CE211" s="65">
        <v>0</v>
      </c>
      <c r="CF211" s="57">
        <v>19707.081539999999</v>
      </c>
      <c r="CG211" s="5">
        <v>168834.75099999999</v>
      </c>
      <c r="CH211" s="58">
        <f t="shared" si="510"/>
        <v>8567.2122813980077</v>
      </c>
      <c r="CI211" s="64">
        <v>0</v>
      </c>
      <c r="CJ211" s="16">
        <v>0</v>
      </c>
      <c r="CK211" s="65">
        <v>0</v>
      </c>
      <c r="CL211" s="57">
        <v>0.51</v>
      </c>
      <c r="CM211" s="5">
        <v>1.0309999999999999</v>
      </c>
      <c r="CN211" s="58">
        <f t="shared" si="541"/>
        <v>2021.5686274509803</v>
      </c>
      <c r="CO211" s="64">
        <v>0</v>
      </c>
      <c r="CP211" s="16">
        <v>0</v>
      </c>
      <c r="CQ211" s="65">
        <v>0</v>
      </c>
      <c r="CR211" s="57">
        <v>24.2239</v>
      </c>
      <c r="CS211" s="5">
        <v>518.86800000000005</v>
      </c>
      <c r="CT211" s="58">
        <f t="shared" si="511"/>
        <v>21419.672307101668</v>
      </c>
      <c r="CU211" s="57">
        <v>1E-3</v>
      </c>
      <c r="CV211" s="5">
        <v>0.82</v>
      </c>
      <c r="CW211" s="58">
        <f t="shared" si="512"/>
        <v>819999.99999999988</v>
      </c>
      <c r="CX211" s="64">
        <v>0</v>
      </c>
      <c r="CY211" s="16">
        <v>0</v>
      </c>
      <c r="CZ211" s="65">
        <v>0</v>
      </c>
      <c r="DA211" s="57">
        <v>0.82679999999999998</v>
      </c>
      <c r="DB211" s="5">
        <v>10.544</v>
      </c>
      <c r="DC211" s="58">
        <f t="shared" si="528"/>
        <v>12752.781809385584</v>
      </c>
      <c r="DD211" s="64">
        <v>0</v>
      </c>
      <c r="DE211" s="16">
        <v>0</v>
      </c>
      <c r="DF211" s="65">
        <v>0</v>
      </c>
      <c r="DG211" s="64">
        <v>0</v>
      </c>
      <c r="DH211" s="16">
        <v>0</v>
      </c>
      <c r="DI211" s="65">
        <v>0</v>
      </c>
      <c r="DJ211" s="64">
        <v>0</v>
      </c>
      <c r="DK211" s="16">
        <v>0</v>
      </c>
      <c r="DL211" s="65">
        <v>0</v>
      </c>
      <c r="DM211" s="64">
        <v>0</v>
      </c>
      <c r="DN211" s="16">
        <v>0</v>
      </c>
      <c r="DO211" s="65">
        <v>0</v>
      </c>
      <c r="DP211" s="64">
        <v>0</v>
      </c>
      <c r="DQ211" s="16">
        <v>0</v>
      </c>
      <c r="DR211" s="65">
        <v>0</v>
      </c>
      <c r="DS211" s="64">
        <v>0</v>
      </c>
      <c r="DT211" s="16">
        <v>0</v>
      </c>
      <c r="DU211" s="65">
        <v>0</v>
      </c>
      <c r="DV211" s="57">
        <v>3.9119999999999995E-2</v>
      </c>
      <c r="DW211" s="5">
        <v>2.4790000000000001</v>
      </c>
      <c r="DX211" s="58">
        <f t="shared" si="542"/>
        <v>63369.120654396742</v>
      </c>
      <c r="DY211" s="64">
        <v>0</v>
      </c>
      <c r="DZ211" s="16">
        <v>0</v>
      </c>
      <c r="EA211" s="65">
        <v>0</v>
      </c>
      <c r="EB211" s="64">
        <v>0</v>
      </c>
      <c r="EC211" s="16">
        <v>0</v>
      </c>
      <c r="ED211" s="65">
        <v>0</v>
      </c>
      <c r="EE211" s="64">
        <v>0</v>
      </c>
      <c r="EF211" s="16">
        <v>0</v>
      </c>
      <c r="EG211" s="65">
        <v>0</v>
      </c>
      <c r="EH211" s="64">
        <v>0</v>
      </c>
      <c r="EI211" s="16">
        <v>0</v>
      </c>
      <c r="EJ211" s="65">
        <v>0</v>
      </c>
      <c r="EK211" s="64">
        <v>0</v>
      </c>
      <c r="EL211" s="16">
        <v>0</v>
      </c>
      <c r="EM211" s="65">
        <v>0</v>
      </c>
      <c r="EN211" s="57">
        <v>2.5000000000000001E-2</v>
      </c>
      <c r="EO211" s="5">
        <v>5.7000000000000002E-2</v>
      </c>
      <c r="EP211" s="58">
        <f t="shared" si="536"/>
        <v>2280</v>
      </c>
      <c r="EQ211" s="57">
        <v>1911.7339999999999</v>
      </c>
      <c r="ER211" s="5">
        <v>14872.557000000001</v>
      </c>
      <c r="ES211" s="58">
        <f t="shared" si="513"/>
        <v>7779.6163064526763</v>
      </c>
      <c r="ET211" s="64">
        <v>0</v>
      </c>
      <c r="EU211" s="16">
        <v>0</v>
      </c>
      <c r="EV211" s="65">
        <v>0</v>
      </c>
      <c r="EW211" s="64">
        <v>0</v>
      </c>
      <c r="EX211" s="16">
        <v>0</v>
      </c>
      <c r="EY211" s="65">
        <v>0</v>
      </c>
      <c r="EZ211" s="64"/>
      <c r="FA211" s="16"/>
      <c r="FB211" s="65"/>
      <c r="FC211" s="64">
        <v>0</v>
      </c>
      <c r="FD211" s="16">
        <v>0</v>
      </c>
      <c r="FE211" s="65">
        <v>0</v>
      </c>
      <c r="FF211" s="57">
        <v>25.5</v>
      </c>
      <c r="FG211" s="5">
        <v>338.029</v>
      </c>
      <c r="FH211" s="58">
        <f t="shared" si="514"/>
        <v>13256.039215686274</v>
      </c>
      <c r="FI211" s="64">
        <v>0</v>
      </c>
      <c r="FJ211" s="16">
        <v>0</v>
      </c>
      <c r="FK211" s="65">
        <v>0</v>
      </c>
      <c r="FL211" s="64">
        <v>0</v>
      </c>
      <c r="FM211" s="16">
        <v>0</v>
      </c>
      <c r="FN211" s="65">
        <f t="shared" si="515"/>
        <v>0</v>
      </c>
      <c r="FO211" s="64">
        <v>0</v>
      </c>
      <c r="FP211" s="16">
        <v>0</v>
      </c>
      <c r="FQ211" s="65">
        <v>0</v>
      </c>
      <c r="FR211" s="64">
        <v>0</v>
      </c>
      <c r="FS211" s="16">
        <v>0</v>
      </c>
      <c r="FT211" s="65">
        <v>0</v>
      </c>
      <c r="FU211" s="64">
        <v>0</v>
      </c>
      <c r="FV211" s="16">
        <v>0</v>
      </c>
      <c r="FW211" s="65">
        <v>0</v>
      </c>
      <c r="FX211" s="64">
        <v>0</v>
      </c>
      <c r="FY211" s="16">
        <v>0</v>
      </c>
      <c r="FZ211" s="65">
        <v>0</v>
      </c>
      <c r="GA211" s="57">
        <v>1.44</v>
      </c>
      <c r="GB211" s="5">
        <v>33.447000000000003</v>
      </c>
      <c r="GC211" s="58">
        <f t="shared" si="526"/>
        <v>23227.083333333336</v>
      </c>
      <c r="GD211" s="64">
        <v>0</v>
      </c>
      <c r="GE211" s="16">
        <v>0</v>
      </c>
      <c r="GF211" s="65">
        <v>0</v>
      </c>
      <c r="GG211" s="64">
        <v>0</v>
      </c>
      <c r="GH211" s="16">
        <v>0</v>
      </c>
      <c r="GI211" s="65">
        <v>0</v>
      </c>
      <c r="GJ211" s="57">
        <v>1.31E-3</v>
      </c>
      <c r="GK211" s="5">
        <v>2.1999999999999999E-2</v>
      </c>
      <c r="GL211" s="58">
        <f t="shared" ref="GL211" si="545">GK211/GJ211*1000</f>
        <v>16793.893129770993</v>
      </c>
      <c r="GM211" s="64">
        <v>0</v>
      </c>
      <c r="GN211" s="16">
        <v>0</v>
      </c>
      <c r="GO211" s="65">
        <v>0</v>
      </c>
      <c r="GP211" s="64">
        <v>0</v>
      </c>
      <c r="GQ211" s="16">
        <v>0</v>
      </c>
      <c r="GR211" s="65">
        <f t="shared" si="516"/>
        <v>0</v>
      </c>
      <c r="GS211" s="57">
        <v>7.5</v>
      </c>
      <c r="GT211" s="5">
        <v>295.233</v>
      </c>
      <c r="GU211" s="58">
        <f t="shared" si="527"/>
        <v>39364.400000000001</v>
      </c>
      <c r="GV211" s="64">
        <v>0</v>
      </c>
      <c r="GW211" s="16">
        <v>0</v>
      </c>
      <c r="GX211" s="65">
        <v>0</v>
      </c>
      <c r="GY211" s="57">
        <v>90287.826620000007</v>
      </c>
      <c r="GZ211" s="5">
        <v>567022.14500000002</v>
      </c>
      <c r="HA211" s="58">
        <f t="shared" si="517"/>
        <v>6280.1616367006081</v>
      </c>
      <c r="HB211" s="57">
        <v>0</v>
      </c>
      <c r="HC211" s="5">
        <v>0</v>
      </c>
      <c r="HD211" s="58">
        <f t="shared" si="518"/>
        <v>0</v>
      </c>
      <c r="HE211" s="57"/>
      <c r="HF211" s="5"/>
      <c r="HG211" s="58"/>
      <c r="HH211" s="57">
        <v>0</v>
      </c>
      <c r="HI211" s="5">
        <v>0</v>
      </c>
      <c r="HJ211" s="58">
        <v>0</v>
      </c>
      <c r="HK211" s="57">
        <v>0</v>
      </c>
      <c r="HL211" s="5">
        <v>0</v>
      </c>
      <c r="HM211" s="58">
        <v>0</v>
      </c>
      <c r="HN211" s="57">
        <v>0</v>
      </c>
      <c r="HO211" s="5">
        <v>0</v>
      </c>
      <c r="HP211" s="58">
        <v>0</v>
      </c>
      <c r="HQ211" s="57">
        <v>0</v>
      </c>
      <c r="HR211" s="5">
        <v>0</v>
      </c>
      <c r="HS211" s="58">
        <v>0</v>
      </c>
      <c r="HT211" s="57">
        <v>6.0000000000000001E-3</v>
      </c>
      <c r="HU211" s="5">
        <v>0.73699999999999999</v>
      </c>
      <c r="HV211" s="58">
        <f t="shared" si="519"/>
        <v>122833.33333333333</v>
      </c>
      <c r="HW211" s="57">
        <v>0</v>
      </c>
      <c r="HX211" s="5">
        <v>0</v>
      </c>
      <c r="HY211" s="58">
        <v>0</v>
      </c>
      <c r="HZ211" s="57">
        <v>12.438000000000001</v>
      </c>
      <c r="IA211" s="5">
        <v>118.05200000000001</v>
      </c>
      <c r="IB211" s="58">
        <f t="shared" si="521"/>
        <v>9491.2365332046957</v>
      </c>
      <c r="IC211" s="64">
        <v>0</v>
      </c>
      <c r="ID211" s="16">
        <v>0</v>
      </c>
      <c r="IE211" s="65">
        <v>0</v>
      </c>
      <c r="IF211" s="57">
        <v>200.5</v>
      </c>
      <c r="IG211" s="5">
        <v>1613.3150000000001</v>
      </c>
      <c r="IH211" s="58">
        <f t="shared" si="523"/>
        <v>8046.4588528678305</v>
      </c>
      <c r="II211" s="64">
        <v>0</v>
      </c>
      <c r="IJ211" s="16">
        <v>0</v>
      </c>
      <c r="IK211" s="65">
        <v>0</v>
      </c>
      <c r="IL211" s="64">
        <v>0</v>
      </c>
      <c r="IM211" s="16">
        <v>0</v>
      </c>
      <c r="IN211" s="65">
        <v>0</v>
      </c>
      <c r="IO211" s="64">
        <v>0</v>
      </c>
      <c r="IP211" s="16">
        <v>0</v>
      </c>
      <c r="IQ211" s="65">
        <v>0</v>
      </c>
      <c r="IR211" s="14">
        <f t="shared" si="496"/>
        <v>112349.08416</v>
      </c>
      <c r="IS211" s="58">
        <f t="shared" si="497"/>
        <v>758141.51699999999</v>
      </c>
    </row>
    <row r="212" spans="1:253" x14ac:dyDescent="0.3">
      <c r="A212" s="54">
        <v>2019</v>
      </c>
      <c r="B212" s="50" t="s">
        <v>16</v>
      </c>
      <c r="C212" s="64">
        <v>0</v>
      </c>
      <c r="D212" s="16">
        <v>0</v>
      </c>
      <c r="E212" s="65">
        <v>0</v>
      </c>
      <c r="F212" s="64"/>
      <c r="G212" s="16"/>
      <c r="H212" s="65"/>
      <c r="I212" s="64">
        <v>0</v>
      </c>
      <c r="J212" s="16">
        <v>0</v>
      </c>
      <c r="K212" s="65">
        <v>0</v>
      </c>
      <c r="L212" s="57">
        <v>48</v>
      </c>
      <c r="M212" s="5">
        <v>744.37900000000002</v>
      </c>
      <c r="N212" s="58">
        <f t="shared" si="503"/>
        <v>15507.895833333334</v>
      </c>
      <c r="O212" s="64">
        <v>0</v>
      </c>
      <c r="P212" s="16">
        <v>0</v>
      </c>
      <c r="Q212" s="65">
        <v>0</v>
      </c>
      <c r="R212" s="57">
        <v>6.28</v>
      </c>
      <c r="S212" s="5">
        <v>240.63900000000001</v>
      </c>
      <c r="T212" s="58">
        <f t="shared" si="504"/>
        <v>38318.312101910829</v>
      </c>
      <c r="U212" s="57">
        <v>25.2</v>
      </c>
      <c r="V212" s="5">
        <v>769.48400000000004</v>
      </c>
      <c r="W212" s="58">
        <f t="shared" si="525"/>
        <v>30535.079365079368</v>
      </c>
      <c r="X212" s="64">
        <v>0</v>
      </c>
      <c r="Y212" s="16">
        <v>0</v>
      </c>
      <c r="Z212" s="65">
        <f t="shared" si="505"/>
        <v>0</v>
      </c>
      <c r="AA212" s="64">
        <v>0</v>
      </c>
      <c r="AB212" s="16">
        <v>0</v>
      </c>
      <c r="AC212" s="65">
        <v>0</v>
      </c>
      <c r="AD212" s="64">
        <v>0</v>
      </c>
      <c r="AE212" s="16">
        <v>0</v>
      </c>
      <c r="AF212" s="65">
        <v>0</v>
      </c>
      <c r="AG212" s="64">
        <v>0</v>
      </c>
      <c r="AH212" s="16">
        <v>0</v>
      </c>
      <c r="AI212" s="65">
        <v>0</v>
      </c>
      <c r="AJ212" s="64">
        <v>0</v>
      </c>
      <c r="AK212" s="16">
        <v>0</v>
      </c>
      <c r="AL212" s="65">
        <v>0</v>
      </c>
      <c r="AM212" s="64">
        <v>0</v>
      </c>
      <c r="AN212" s="16">
        <v>0</v>
      </c>
      <c r="AO212" s="65">
        <v>0</v>
      </c>
      <c r="AP212" s="64">
        <v>0</v>
      </c>
      <c r="AQ212" s="16">
        <v>0</v>
      </c>
      <c r="AR212" s="65">
        <v>0</v>
      </c>
      <c r="AS212" s="64">
        <v>0</v>
      </c>
      <c r="AT212" s="16">
        <v>0</v>
      </c>
      <c r="AU212" s="65">
        <v>0</v>
      </c>
      <c r="AV212" s="57">
        <v>96.279049999999998</v>
      </c>
      <c r="AW212" s="5">
        <v>1414.1559999999999</v>
      </c>
      <c r="AX212" s="58">
        <f t="shared" si="507"/>
        <v>14688.096735478797</v>
      </c>
      <c r="AY212" s="64"/>
      <c r="AZ212" s="16"/>
      <c r="BA212" s="65"/>
      <c r="BB212" s="64">
        <v>0</v>
      </c>
      <c r="BC212" s="16">
        <v>0</v>
      </c>
      <c r="BD212" s="65">
        <f t="shared" si="508"/>
        <v>0</v>
      </c>
      <c r="BE212" s="64"/>
      <c r="BF212" s="16"/>
      <c r="BG212" s="65"/>
      <c r="BH212" s="64">
        <v>0</v>
      </c>
      <c r="BI212" s="16">
        <v>0</v>
      </c>
      <c r="BJ212" s="65">
        <v>0</v>
      </c>
      <c r="BK212" s="64">
        <v>0</v>
      </c>
      <c r="BL212" s="16">
        <v>0</v>
      </c>
      <c r="BM212" s="65">
        <v>0</v>
      </c>
      <c r="BN212" s="64">
        <v>0</v>
      </c>
      <c r="BO212" s="16">
        <v>0</v>
      </c>
      <c r="BP212" s="65">
        <v>0</v>
      </c>
      <c r="BQ212" s="64">
        <v>0</v>
      </c>
      <c r="BR212" s="16">
        <v>0</v>
      </c>
      <c r="BS212" s="65">
        <v>0</v>
      </c>
      <c r="BT212" s="64">
        <v>0</v>
      </c>
      <c r="BU212" s="16">
        <v>0</v>
      </c>
      <c r="BV212" s="65">
        <v>0</v>
      </c>
      <c r="BW212" s="64">
        <v>0</v>
      </c>
      <c r="BX212" s="16">
        <v>0</v>
      </c>
      <c r="BY212" s="65">
        <v>0</v>
      </c>
      <c r="BZ212" s="64">
        <v>0</v>
      </c>
      <c r="CA212" s="16">
        <v>0</v>
      </c>
      <c r="CB212" s="65">
        <v>0</v>
      </c>
      <c r="CC212" s="64">
        <v>0</v>
      </c>
      <c r="CD212" s="16">
        <v>0</v>
      </c>
      <c r="CE212" s="65">
        <v>0</v>
      </c>
      <c r="CF212" s="57">
        <v>7415.8951900000002</v>
      </c>
      <c r="CG212" s="5">
        <v>76066.16</v>
      </c>
      <c r="CH212" s="58">
        <f t="shared" si="510"/>
        <v>10257.17840545694</v>
      </c>
      <c r="CI212" s="64">
        <v>0</v>
      </c>
      <c r="CJ212" s="16">
        <v>0</v>
      </c>
      <c r="CK212" s="65">
        <v>0</v>
      </c>
      <c r="CL212" s="64">
        <v>0</v>
      </c>
      <c r="CM212" s="16">
        <v>0</v>
      </c>
      <c r="CN212" s="65">
        <v>0</v>
      </c>
      <c r="CO212" s="64">
        <v>0</v>
      </c>
      <c r="CP212" s="16">
        <v>0</v>
      </c>
      <c r="CQ212" s="65">
        <v>0</v>
      </c>
      <c r="CR212" s="57">
        <v>4.4939999999999998</v>
      </c>
      <c r="CS212" s="5">
        <v>120.123</v>
      </c>
      <c r="CT212" s="58">
        <f t="shared" si="511"/>
        <v>26729.639519359145</v>
      </c>
      <c r="CU212" s="57">
        <v>8.8477999999999994</v>
      </c>
      <c r="CV212" s="5">
        <v>324.78899999999999</v>
      </c>
      <c r="CW212" s="58">
        <f t="shared" si="512"/>
        <v>36708.447297633313</v>
      </c>
      <c r="CX212" s="64">
        <v>0</v>
      </c>
      <c r="CY212" s="16">
        <v>0</v>
      </c>
      <c r="CZ212" s="65">
        <v>0</v>
      </c>
      <c r="DA212" s="57">
        <v>3</v>
      </c>
      <c r="DB212" s="5">
        <v>176.24799999999999</v>
      </c>
      <c r="DC212" s="58">
        <f t="shared" si="528"/>
        <v>58749.333333333336</v>
      </c>
      <c r="DD212" s="64">
        <v>0</v>
      </c>
      <c r="DE212" s="16">
        <v>0</v>
      </c>
      <c r="DF212" s="65">
        <v>0</v>
      </c>
      <c r="DG212" s="64">
        <v>0</v>
      </c>
      <c r="DH212" s="16">
        <v>0</v>
      </c>
      <c r="DI212" s="65">
        <v>0</v>
      </c>
      <c r="DJ212" s="64">
        <v>0</v>
      </c>
      <c r="DK212" s="16">
        <v>0</v>
      </c>
      <c r="DL212" s="65">
        <v>0</v>
      </c>
      <c r="DM212" s="64">
        <v>0</v>
      </c>
      <c r="DN212" s="16">
        <v>0</v>
      </c>
      <c r="DO212" s="65">
        <v>0</v>
      </c>
      <c r="DP212" s="64">
        <v>0</v>
      </c>
      <c r="DQ212" s="16">
        <v>0</v>
      </c>
      <c r="DR212" s="65">
        <v>0</v>
      </c>
      <c r="DS212" s="64">
        <v>0</v>
      </c>
      <c r="DT212" s="16">
        <v>0</v>
      </c>
      <c r="DU212" s="65">
        <v>0</v>
      </c>
      <c r="DV212" s="64">
        <v>0</v>
      </c>
      <c r="DW212" s="16">
        <v>0</v>
      </c>
      <c r="DX212" s="65">
        <v>0</v>
      </c>
      <c r="DY212" s="64">
        <v>0</v>
      </c>
      <c r="DZ212" s="16">
        <v>0</v>
      </c>
      <c r="EA212" s="65">
        <v>0</v>
      </c>
      <c r="EB212" s="64">
        <v>0</v>
      </c>
      <c r="EC212" s="16">
        <v>0</v>
      </c>
      <c r="ED212" s="65">
        <v>0</v>
      </c>
      <c r="EE212" s="64">
        <v>0</v>
      </c>
      <c r="EF212" s="16">
        <v>0</v>
      </c>
      <c r="EG212" s="65">
        <v>0</v>
      </c>
      <c r="EH212" s="64">
        <v>0</v>
      </c>
      <c r="EI212" s="16">
        <v>0</v>
      </c>
      <c r="EJ212" s="65">
        <v>0</v>
      </c>
      <c r="EK212" s="64">
        <v>0</v>
      </c>
      <c r="EL212" s="16">
        <v>0</v>
      </c>
      <c r="EM212" s="65">
        <v>0</v>
      </c>
      <c r="EN212" s="57">
        <v>0.25</v>
      </c>
      <c r="EO212" s="5">
        <v>0.26500000000000001</v>
      </c>
      <c r="EP212" s="58">
        <f t="shared" si="536"/>
        <v>1060</v>
      </c>
      <c r="EQ212" s="57">
        <v>2131.0676000000003</v>
      </c>
      <c r="ER212" s="5">
        <v>13783.627</v>
      </c>
      <c r="ES212" s="58">
        <f t="shared" si="513"/>
        <v>6467.9445175741948</v>
      </c>
      <c r="ET212" s="64">
        <v>0</v>
      </c>
      <c r="EU212" s="16">
        <v>0</v>
      </c>
      <c r="EV212" s="65">
        <v>0</v>
      </c>
      <c r="EW212" s="64">
        <v>0</v>
      </c>
      <c r="EX212" s="16">
        <v>0</v>
      </c>
      <c r="EY212" s="65">
        <v>0</v>
      </c>
      <c r="EZ212" s="64"/>
      <c r="FA212" s="16"/>
      <c r="FB212" s="65"/>
      <c r="FC212" s="64">
        <v>0</v>
      </c>
      <c r="FD212" s="16">
        <v>0</v>
      </c>
      <c r="FE212" s="65">
        <v>0</v>
      </c>
      <c r="FF212" s="64">
        <v>0</v>
      </c>
      <c r="FG212" s="16">
        <v>0</v>
      </c>
      <c r="FH212" s="65">
        <v>0</v>
      </c>
      <c r="FI212" s="64">
        <v>0</v>
      </c>
      <c r="FJ212" s="16">
        <v>0</v>
      </c>
      <c r="FK212" s="65">
        <v>0</v>
      </c>
      <c r="FL212" s="64">
        <v>0</v>
      </c>
      <c r="FM212" s="16">
        <v>0</v>
      </c>
      <c r="FN212" s="65">
        <f t="shared" si="515"/>
        <v>0</v>
      </c>
      <c r="FO212" s="64">
        <v>0</v>
      </c>
      <c r="FP212" s="16">
        <v>0</v>
      </c>
      <c r="FQ212" s="65">
        <v>0</v>
      </c>
      <c r="FR212" s="64">
        <v>0</v>
      </c>
      <c r="FS212" s="16">
        <v>0</v>
      </c>
      <c r="FT212" s="65">
        <v>0</v>
      </c>
      <c r="FU212" s="64">
        <v>0</v>
      </c>
      <c r="FV212" s="16">
        <v>0</v>
      </c>
      <c r="FW212" s="65">
        <v>0</v>
      </c>
      <c r="FX212" s="64">
        <v>0</v>
      </c>
      <c r="FY212" s="16">
        <v>0</v>
      </c>
      <c r="FZ212" s="65">
        <v>0</v>
      </c>
      <c r="GA212" s="64">
        <v>0</v>
      </c>
      <c r="GB212" s="16">
        <v>0</v>
      </c>
      <c r="GC212" s="65">
        <v>0</v>
      </c>
      <c r="GD212" s="64">
        <v>0</v>
      </c>
      <c r="GE212" s="16">
        <v>0</v>
      </c>
      <c r="GF212" s="65">
        <v>0</v>
      </c>
      <c r="GG212" s="64">
        <v>0</v>
      </c>
      <c r="GH212" s="16">
        <v>0</v>
      </c>
      <c r="GI212" s="65">
        <v>0</v>
      </c>
      <c r="GJ212" s="64">
        <v>0</v>
      </c>
      <c r="GK212" s="16">
        <v>0</v>
      </c>
      <c r="GL212" s="65">
        <v>0</v>
      </c>
      <c r="GM212" s="64">
        <v>0</v>
      </c>
      <c r="GN212" s="16">
        <v>0</v>
      </c>
      <c r="GO212" s="65">
        <v>0</v>
      </c>
      <c r="GP212" s="64">
        <v>0</v>
      </c>
      <c r="GQ212" s="16">
        <v>0</v>
      </c>
      <c r="GR212" s="65">
        <f t="shared" si="516"/>
        <v>0</v>
      </c>
      <c r="GS212" s="64">
        <v>0</v>
      </c>
      <c r="GT212" s="16">
        <v>0</v>
      </c>
      <c r="GU212" s="65">
        <v>0</v>
      </c>
      <c r="GV212" s="64">
        <v>0</v>
      </c>
      <c r="GW212" s="16">
        <v>0</v>
      </c>
      <c r="GX212" s="65">
        <v>0</v>
      </c>
      <c r="GY212" s="57">
        <v>41270.308440000001</v>
      </c>
      <c r="GZ212" s="5">
        <v>253492.22099999999</v>
      </c>
      <c r="HA212" s="58">
        <f t="shared" si="517"/>
        <v>6142.2419793284198</v>
      </c>
      <c r="HB212" s="57">
        <v>0</v>
      </c>
      <c r="HC212" s="5">
        <v>0</v>
      </c>
      <c r="HD212" s="58">
        <f t="shared" si="518"/>
        <v>0</v>
      </c>
      <c r="HE212" s="57"/>
      <c r="HF212" s="5"/>
      <c r="HG212" s="58"/>
      <c r="HH212" s="57">
        <v>0</v>
      </c>
      <c r="HI212" s="5">
        <v>0</v>
      </c>
      <c r="HJ212" s="58">
        <v>0</v>
      </c>
      <c r="HK212" s="57">
        <v>0</v>
      </c>
      <c r="HL212" s="5">
        <v>0</v>
      </c>
      <c r="HM212" s="58">
        <v>0</v>
      </c>
      <c r="HN212" s="57">
        <v>0</v>
      </c>
      <c r="HO212" s="5">
        <v>0</v>
      </c>
      <c r="HP212" s="58">
        <v>0</v>
      </c>
      <c r="HQ212" s="57">
        <v>0</v>
      </c>
      <c r="HR212" s="5">
        <v>0</v>
      </c>
      <c r="HS212" s="58">
        <v>0</v>
      </c>
      <c r="HT212" s="57">
        <v>8.9999999999999993E-3</v>
      </c>
      <c r="HU212" s="5">
        <v>1.1040000000000001</v>
      </c>
      <c r="HV212" s="58">
        <f t="shared" si="519"/>
        <v>122666.66666666669</v>
      </c>
      <c r="HW212" s="57">
        <v>7.1255200000000007</v>
      </c>
      <c r="HX212" s="5">
        <v>318.68799999999999</v>
      </c>
      <c r="HY212" s="58">
        <f t="shared" si="520"/>
        <v>44724.876219560108</v>
      </c>
      <c r="HZ212" s="57">
        <v>1.5794999999999999</v>
      </c>
      <c r="IA212" s="5">
        <v>20.6</v>
      </c>
      <c r="IB212" s="58">
        <f t="shared" si="521"/>
        <v>13042.101930990821</v>
      </c>
      <c r="IC212" s="57">
        <v>96</v>
      </c>
      <c r="ID212" s="5">
        <v>661.56600000000003</v>
      </c>
      <c r="IE212" s="58">
        <f t="shared" si="522"/>
        <v>6891.3125000000009</v>
      </c>
      <c r="IF212" s="57">
        <v>403.38600000000002</v>
      </c>
      <c r="IG212" s="5">
        <v>3405.652</v>
      </c>
      <c r="IH212" s="58">
        <f t="shared" si="523"/>
        <v>8442.6628588994154</v>
      </c>
      <c r="II212" s="64">
        <v>0</v>
      </c>
      <c r="IJ212" s="16">
        <v>0</v>
      </c>
      <c r="IK212" s="65">
        <v>0</v>
      </c>
      <c r="IL212" s="64">
        <v>0</v>
      </c>
      <c r="IM212" s="16">
        <v>0</v>
      </c>
      <c r="IN212" s="65">
        <v>0</v>
      </c>
      <c r="IO212" s="64">
        <v>0</v>
      </c>
      <c r="IP212" s="16">
        <v>0</v>
      </c>
      <c r="IQ212" s="65">
        <v>0</v>
      </c>
      <c r="IR212" s="14">
        <f t="shared" si="496"/>
        <v>51517.722099999999</v>
      </c>
      <c r="IS212" s="58">
        <f t="shared" si="497"/>
        <v>351539.701</v>
      </c>
    </row>
    <row r="213" spans="1:253" ht="15" thickBot="1" x14ac:dyDescent="0.35">
      <c r="A213" s="51"/>
      <c r="B213" s="52" t="s">
        <v>17</v>
      </c>
      <c r="C213" s="60">
        <f>SUM(C201:C212)</f>
        <v>0</v>
      </c>
      <c r="D213" s="37">
        <f>SUM(D201:D212)</f>
        <v>0</v>
      </c>
      <c r="E213" s="61"/>
      <c r="F213" s="60"/>
      <c r="G213" s="37"/>
      <c r="H213" s="61"/>
      <c r="I213" s="60">
        <f>SUM(I201:I212)</f>
        <v>0</v>
      </c>
      <c r="J213" s="37">
        <f>SUM(J201:J212)</f>
        <v>0</v>
      </c>
      <c r="K213" s="61"/>
      <c r="L213" s="60">
        <f>SUM(L201:L212)</f>
        <v>926.80499999999995</v>
      </c>
      <c r="M213" s="37">
        <f>SUM(M201:M212)</f>
        <v>13930.189000000002</v>
      </c>
      <c r="N213" s="61"/>
      <c r="O213" s="60">
        <f>SUM(O201:O212)</f>
        <v>0</v>
      </c>
      <c r="P213" s="37">
        <f>SUM(P201:P212)</f>
        <v>0</v>
      </c>
      <c r="Q213" s="61"/>
      <c r="R213" s="60">
        <f>SUM(R201:R212)</f>
        <v>33.839999999999996</v>
      </c>
      <c r="S213" s="37">
        <f>SUM(S201:S212)</f>
        <v>450.85399999999998</v>
      </c>
      <c r="T213" s="61"/>
      <c r="U213" s="60">
        <f>SUM(U201:U212)</f>
        <v>214.88960000000003</v>
      </c>
      <c r="V213" s="37">
        <f>SUM(V201:V212)</f>
        <v>7627.5590000000002</v>
      </c>
      <c r="W213" s="61"/>
      <c r="X213" s="60">
        <f t="shared" ref="X213:Y213" si="546">SUM(X201:X212)</f>
        <v>0</v>
      </c>
      <c r="Y213" s="37">
        <f t="shared" si="546"/>
        <v>0</v>
      </c>
      <c r="Z213" s="61"/>
      <c r="AA213" s="60">
        <f>SUM(AA201:AA212)</f>
        <v>0</v>
      </c>
      <c r="AB213" s="37">
        <f>SUM(AB201:AB212)</f>
        <v>0</v>
      </c>
      <c r="AC213" s="61"/>
      <c r="AD213" s="60">
        <f>SUM(AD201:AD212)</f>
        <v>692.24599999999998</v>
      </c>
      <c r="AE213" s="37">
        <f>SUM(AE201:AE212)</f>
        <v>3962.95</v>
      </c>
      <c r="AF213" s="61"/>
      <c r="AG213" s="60">
        <f>SUM(AG201:AG212)</f>
        <v>0</v>
      </c>
      <c r="AH213" s="37">
        <f>SUM(AH201:AH212)</f>
        <v>0</v>
      </c>
      <c r="AI213" s="61"/>
      <c r="AJ213" s="60">
        <f>SUM(AJ201:AJ212)</f>
        <v>0</v>
      </c>
      <c r="AK213" s="37">
        <f>SUM(AK201:AK212)</f>
        <v>0</v>
      </c>
      <c r="AL213" s="61"/>
      <c r="AM213" s="60">
        <f>SUM(AM201:AM212)</f>
        <v>0.05</v>
      </c>
      <c r="AN213" s="37">
        <f>SUM(AN201:AN212)</f>
        <v>1.784</v>
      </c>
      <c r="AO213" s="61"/>
      <c r="AP213" s="60">
        <f>SUM(AP201:AP212)</f>
        <v>0</v>
      </c>
      <c r="AQ213" s="37">
        <f>SUM(AQ201:AQ212)</f>
        <v>0</v>
      </c>
      <c r="AR213" s="61"/>
      <c r="AS213" s="60">
        <f>SUM(AS201:AS212)</f>
        <v>0</v>
      </c>
      <c r="AT213" s="37">
        <f>SUM(AT201:AT212)</f>
        <v>0</v>
      </c>
      <c r="AU213" s="61"/>
      <c r="AV213" s="60">
        <f>SUM(AV201:AV212)</f>
        <v>7718.2103700000007</v>
      </c>
      <c r="AW213" s="37">
        <f>SUM(AW201:AW212)</f>
        <v>58201.587000000007</v>
      </c>
      <c r="AX213" s="61"/>
      <c r="AY213" s="60"/>
      <c r="AZ213" s="37"/>
      <c r="BA213" s="61"/>
      <c r="BB213" s="60">
        <f t="shared" ref="BB213:BC213" si="547">SUM(BB201:BB212)</f>
        <v>0</v>
      </c>
      <c r="BC213" s="37">
        <f t="shared" si="547"/>
        <v>0</v>
      </c>
      <c r="BD213" s="61"/>
      <c r="BE213" s="60"/>
      <c r="BF213" s="37"/>
      <c r="BG213" s="61"/>
      <c r="BH213" s="60">
        <f>SUM(BH201:BH212)</f>
        <v>0</v>
      </c>
      <c r="BI213" s="37">
        <f>SUM(BI201:BI212)</f>
        <v>0</v>
      </c>
      <c r="BJ213" s="61"/>
      <c r="BK213" s="60">
        <f>SUM(BK201:BK212)</f>
        <v>34</v>
      </c>
      <c r="BL213" s="37">
        <f>SUM(BL201:BL212)</f>
        <v>242.76</v>
      </c>
      <c r="BM213" s="61"/>
      <c r="BN213" s="60">
        <f>SUM(BN201:BN212)</f>
        <v>0</v>
      </c>
      <c r="BO213" s="37">
        <f>SUM(BO201:BO212)</f>
        <v>0</v>
      </c>
      <c r="BP213" s="61"/>
      <c r="BQ213" s="60">
        <f>SUM(BQ201:BQ212)</f>
        <v>0</v>
      </c>
      <c r="BR213" s="37">
        <f>SUM(BR201:BR212)</f>
        <v>0</v>
      </c>
      <c r="BS213" s="61"/>
      <c r="BT213" s="60">
        <f>SUM(BT201:BT212)</f>
        <v>0.30986999999999998</v>
      </c>
      <c r="BU213" s="37">
        <f>SUM(BU201:BU212)</f>
        <v>9.4979999999999993</v>
      </c>
      <c r="BV213" s="61"/>
      <c r="BW213" s="60">
        <f>SUM(BW201:BW212)</f>
        <v>0</v>
      </c>
      <c r="BX213" s="37">
        <f>SUM(BX201:BX212)</f>
        <v>0</v>
      </c>
      <c r="BY213" s="61"/>
      <c r="BZ213" s="60">
        <f>SUM(BZ201:BZ212)</f>
        <v>0</v>
      </c>
      <c r="CA213" s="37">
        <f>SUM(CA201:CA212)</f>
        <v>0</v>
      </c>
      <c r="CB213" s="61"/>
      <c r="CC213" s="60">
        <f>SUM(CC201:CC212)</f>
        <v>30.525299999999998</v>
      </c>
      <c r="CD213" s="37">
        <f>SUM(CD201:CD212)</f>
        <v>676.072</v>
      </c>
      <c r="CE213" s="61"/>
      <c r="CF213" s="60">
        <f>SUM(CF201:CF212)</f>
        <v>163565.62452000001</v>
      </c>
      <c r="CG213" s="37">
        <f>SUM(CG201:CG212)</f>
        <v>1414706.6679999998</v>
      </c>
      <c r="CH213" s="61"/>
      <c r="CI213" s="60">
        <f>SUM(CI201:CI212)</f>
        <v>0</v>
      </c>
      <c r="CJ213" s="37">
        <f>SUM(CJ201:CJ212)</f>
        <v>0</v>
      </c>
      <c r="CK213" s="61"/>
      <c r="CL213" s="60">
        <f>SUM(CL201:CL212)</f>
        <v>0.71100000000000008</v>
      </c>
      <c r="CM213" s="37">
        <f>SUM(CM201:CM212)</f>
        <v>1.3219999999999998</v>
      </c>
      <c r="CN213" s="61"/>
      <c r="CO213" s="60">
        <f>SUM(CO201:CO212)</f>
        <v>0</v>
      </c>
      <c r="CP213" s="37">
        <f>SUM(CP201:CP212)</f>
        <v>0</v>
      </c>
      <c r="CQ213" s="61"/>
      <c r="CR213" s="60">
        <f>SUM(CR201:CR212)</f>
        <v>1953.5649300000002</v>
      </c>
      <c r="CS213" s="37">
        <f>SUM(CS201:CS212)</f>
        <v>24136.202999999998</v>
      </c>
      <c r="CT213" s="61"/>
      <c r="CU213" s="60">
        <f>SUM(CU201:CU212)</f>
        <v>57.296309999999998</v>
      </c>
      <c r="CV213" s="37">
        <f>SUM(CV201:CV212)</f>
        <v>1750.451</v>
      </c>
      <c r="CW213" s="61"/>
      <c r="CX213" s="60">
        <f>SUM(CX201:CX212)</f>
        <v>0</v>
      </c>
      <c r="CY213" s="37">
        <f>SUM(CY201:CY212)</f>
        <v>0</v>
      </c>
      <c r="CZ213" s="61"/>
      <c r="DA213" s="60">
        <f>SUM(DA201:DA212)</f>
        <v>4.5267999999999997</v>
      </c>
      <c r="DB213" s="37">
        <f>SUM(DB201:DB212)</f>
        <v>192.71599999999998</v>
      </c>
      <c r="DC213" s="61"/>
      <c r="DD213" s="60">
        <f>SUM(DD201:DD212)</f>
        <v>0</v>
      </c>
      <c r="DE213" s="37">
        <f>SUM(DE201:DE212)</f>
        <v>0</v>
      </c>
      <c r="DF213" s="61"/>
      <c r="DG213" s="60">
        <f>SUM(DG201:DG212)</f>
        <v>1.4009999999999998</v>
      </c>
      <c r="DH213" s="37">
        <f>SUM(DH201:DH212)</f>
        <v>27.213000000000001</v>
      </c>
      <c r="DI213" s="61"/>
      <c r="DJ213" s="60">
        <f>SUM(DJ201:DJ212)</f>
        <v>2</v>
      </c>
      <c r="DK213" s="37">
        <f>SUM(DK201:DK212)</f>
        <v>17.390999999999998</v>
      </c>
      <c r="DL213" s="61"/>
      <c r="DM213" s="60">
        <f>SUM(DM201:DM212)</f>
        <v>1.55</v>
      </c>
      <c r="DN213" s="37">
        <f>SUM(DN201:DN212)</f>
        <v>5.4290000000000003</v>
      </c>
      <c r="DO213" s="61"/>
      <c r="DP213" s="60">
        <f>SUM(DP201:DP212)</f>
        <v>48</v>
      </c>
      <c r="DQ213" s="37">
        <f>SUM(DQ201:DQ212)</f>
        <v>764.71900000000005</v>
      </c>
      <c r="DR213" s="61"/>
      <c r="DS213" s="60">
        <f>SUM(DS201:DS212)</f>
        <v>0</v>
      </c>
      <c r="DT213" s="37">
        <f>SUM(DT201:DT212)</f>
        <v>0</v>
      </c>
      <c r="DU213" s="61"/>
      <c r="DV213" s="60">
        <f>SUM(DV201:DV212)</f>
        <v>9.5629999999999993E-2</v>
      </c>
      <c r="DW213" s="37">
        <f>SUM(DW201:DW212)</f>
        <v>6.0830000000000002</v>
      </c>
      <c r="DX213" s="61"/>
      <c r="DY213" s="60">
        <f>SUM(DY201:DY212)</f>
        <v>0</v>
      </c>
      <c r="DZ213" s="37">
        <f>SUM(DZ201:DZ212)</f>
        <v>0</v>
      </c>
      <c r="EA213" s="61"/>
      <c r="EB213" s="60">
        <f>SUM(EB201:EB212)</f>
        <v>0</v>
      </c>
      <c r="EC213" s="37">
        <f>SUM(EC201:EC212)</f>
        <v>0</v>
      </c>
      <c r="ED213" s="61"/>
      <c r="EE213" s="60">
        <f>SUM(EE201:EE212)</f>
        <v>0</v>
      </c>
      <c r="EF213" s="37">
        <f>SUM(EF201:EF212)</f>
        <v>0</v>
      </c>
      <c r="EG213" s="61"/>
      <c r="EH213" s="60">
        <f>SUM(EH201:EH212)</f>
        <v>4.2380000000000001E-2</v>
      </c>
      <c r="EI213" s="37">
        <f>SUM(EI201:EI212)</f>
        <v>1.9219999999999999</v>
      </c>
      <c r="EJ213" s="61"/>
      <c r="EK213" s="60">
        <f>SUM(EK201:EK212)</f>
        <v>0</v>
      </c>
      <c r="EL213" s="37">
        <f>SUM(EL201:EL212)</f>
        <v>0</v>
      </c>
      <c r="EM213" s="61"/>
      <c r="EN213" s="60">
        <f>SUM(EN201:EN212)</f>
        <v>0.28700000000000003</v>
      </c>
      <c r="EO213" s="37">
        <f>SUM(EO201:EO212)</f>
        <v>0.37</v>
      </c>
      <c r="EP213" s="61"/>
      <c r="EQ213" s="60">
        <f>SUM(EQ201:EQ212)</f>
        <v>10051.05431</v>
      </c>
      <c r="ER213" s="37">
        <f>SUM(ER201:ER212)</f>
        <v>101312.144</v>
      </c>
      <c r="ES213" s="61"/>
      <c r="ET213" s="60">
        <f>SUM(ET201:ET212)</f>
        <v>135</v>
      </c>
      <c r="EU213" s="37">
        <f>SUM(EU201:EU212)</f>
        <v>545.73400000000004</v>
      </c>
      <c r="EV213" s="61"/>
      <c r="EW213" s="60">
        <f>SUM(EW201:EW212)</f>
        <v>0</v>
      </c>
      <c r="EX213" s="37">
        <f>SUM(EX201:EX212)</f>
        <v>0</v>
      </c>
      <c r="EY213" s="61"/>
      <c r="EZ213" s="60"/>
      <c r="FA213" s="37"/>
      <c r="FB213" s="61"/>
      <c r="FC213" s="60">
        <f>SUM(FC201:FC212)</f>
        <v>0</v>
      </c>
      <c r="FD213" s="37">
        <f>SUM(FD201:FD212)</f>
        <v>0</v>
      </c>
      <c r="FE213" s="61"/>
      <c r="FF213" s="60">
        <f>SUM(FF201:FF212)</f>
        <v>151.71159999999998</v>
      </c>
      <c r="FG213" s="37">
        <f>SUM(FG201:FG212)</f>
        <v>1988.0029999999999</v>
      </c>
      <c r="FH213" s="61"/>
      <c r="FI213" s="60">
        <f>SUM(FI201:FI212)</f>
        <v>0</v>
      </c>
      <c r="FJ213" s="37">
        <f>SUM(FJ201:FJ212)</f>
        <v>0</v>
      </c>
      <c r="FK213" s="61"/>
      <c r="FL213" s="60">
        <f t="shared" ref="FL213:FM213" si="548">SUM(FL201:FL212)</f>
        <v>0</v>
      </c>
      <c r="FM213" s="37">
        <f t="shared" si="548"/>
        <v>0</v>
      </c>
      <c r="FN213" s="61"/>
      <c r="FO213" s="60">
        <f>SUM(FO201:FO212)</f>
        <v>0</v>
      </c>
      <c r="FP213" s="37">
        <f>SUM(FP201:FP212)</f>
        <v>0</v>
      </c>
      <c r="FQ213" s="61"/>
      <c r="FR213" s="60">
        <f>SUM(FR201:FR212)</f>
        <v>0</v>
      </c>
      <c r="FS213" s="37">
        <f>SUM(FS201:FS212)</f>
        <v>0</v>
      </c>
      <c r="FT213" s="61"/>
      <c r="FU213" s="60">
        <f>SUM(FU201:FU212)</f>
        <v>0</v>
      </c>
      <c r="FV213" s="37">
        <f>SUM(FV201:FV212)</f>
        <v>0</v>
      </c>
      <c r="FW213" s="61"/>
      <c r="FX213" s="60">
        <f>SUM(FX201:FX212)</f>
        <v>3</v>
      </c>
      <c r="FY213" s="37">
        <f>SUM(FY201:FY212)</f>
        <v>33.262999999999998</v>
      </c>
      <c r="FZ213" s="61"/>
      <c r="GA213" s="60">
        <f>SUM(GA201:GA212)</f>
        <v>29.32</v>
      </c>
      <c r="GB213" s="37">
        <f>SUM(GB201:GB212)</f>
        <v>352.76</v>
      </c>
      <c r="GC213" s="61"/>
      <c r="GD213" s="60">
        <f>SUM(GD201:GD212)</f>
        <v>0</v>
      </c>
      <c r="GE213" s="37">
        <f>SUM(GE201:GE212)</f>
        <v>0</v>
      </c>
      <c r="GF213" s="61"/>
      <c r="GG213" s="60">
        <f>SUM(GG201:GG212)</f>
        <v>0</v>
      </c>
      <c r="GH213" s="37">
        <f>SUM(GH201:GH212)</f>
        <v>0</v>
      </c>
      <c r="GI213" s="61"/>
      <c r="GJ213" s="60">
        <f>SUM(GJ201:GJ212)</f>
        <v>1.31E-3</v>
      </c>
      <c r="GK213" s="37">
        <f>SUM(GK201:GK212)</f>
        <v>2.1999999999999999E-2</v>
      </c>
      <c r="GL213" s="61"/>
      <c r="GM213" s="60">
        <f>SUM(GM201:GM212)</f>
        <v>0</v>
      </c>
      <c r="GN213" s="37">
        <f>SUM(GN201:GN212)</f>
        <v>0</v>
      </c>
      <c r="GO213" s="61"/>
      <c r="GP213" s="60">
        <f t="shared" ref="GP213:GQ213" si="549">SUM(GP201:GP212)</f>
        <v>0</v>
      </c>
      <c r="GQ213" s="37">
        <f t="shared" si="549"/>
        <v>0</v>
      </c>
      <c r="GR213" s="61"/>
      <c r="GS213" s="60">
        <f>SUM(GS201:GS212)</f>
        <v>735.86080000000015</v>
      </c>
      <c r="GT213" s="37">
        <f>SUM(GT201:GT212)</f>
        <v>5854.6419999999998</v>
      </c>
      <c r="GU213" s="61"/>
      <c r="GV213" s="60">
        <f>SUM(GV201:GV212)</f>
        <v>0</v>
      </c>
      <c r="GW213" s="37">
        <f>SUM(GW201:GW212)</f>
        <v>0</v>
      </c>
      <c r="GX213" s="61"/>
      <c r="GY213" s="60">
        <f>SUM(GY201:GY212)</f>
        <v>726450.98277000012</v>
      </c>
      <c r="GZ213" s="37">
        <f>SUM(GZ201:GZ212)</f>
        <v>4496916.1660000002</v>
      </c>
      <c r="HA213" s="61"/>
      <c r="HB213" s="60">
        <f t="shared" ref="HB213:HC213" si="550">SUM(HB201:HB212)</f>
        <v>0</v>
      </c>
      <c r="HC213" s="37">
        <f t="shared" si="550"/>
        <v>0</v>
      </c>
      <c r="HD213" s="61"/>
      <c r="HE213" s="60"/>
      <c r="HF213" s="37"/>
      <c r="HG213" s="61"/>
      <c r="HH213" s="60">
        <f>SUM(HH201:HH212)</f>
        <v>2.1571899999999999</v>
      </c>
      <c r="HI213" s="37">
        <f>SUM(HI201:HI212)</f>
        <v>4.0840000000000005</v>
      </c>
      <c r="HJ213" s="61"/>
      <c r="HK213" s="60">
        <f>SUM(HK201:HK212)</f>
        <v>0</v>
      </c>
      <c r="HL213" s="37">
        <f>SUM(HL201:HL212)</f>
        <v>0</v>
      </c>
      <c r="HM213" s="61"/>
      <c r="HN213" s="60">
        <f>SUM(HN201:HN212)</f>
        <v>0</v>
      </c>
      <c r="HO213" s="37">
        <f>SUM(HO201:HO212)</f>
        <v>0</v>
      </c>
      <c r="HP213" s="61"/>
      <c r="HQ213" s="60">
        <f>SUM(HQ201:HQ212)</f>
        <v>518.46825000000001</v>
      </c>
      <c r="HR213" s="37">
        <f>SUM(HR201:HR212)</f>
        <v>3339.5160000000001</v>
      </c>
      <c r="HS213" s="61"/>
      <c r="HT213" s="60">
        <f>SUM(HT201:HT212)</f>
        <v>0.52819000000000005</v>
      </c>
      <c r="HU213" s="37">
        <f>SUM(HU201:HU212)</f>
        <v>37.548999999999999</v>
      </c>
      <c r="HV213" s="61"/>
      <c r="HW213" s="60">
        <f>SUM(HW201:HW212)</f>
        <v>512.86064999999996</v>
      </c>
      <c r="HX213" s="37">
        <f>SUM(HX201:HX212)</f>
        <v>7872.5499999999993</v>
      </c>
      <c r="HY213" s="61"/>
      <c r="HZ213" s="60">
        <f>SUM(HZ201:HZ212)</f>
        <v>208.55743999999999</v>
      </c>
      <c r="IA213" s="37">
        <f>SUM(IA201:IA212)</f>
        <v>1542.6319999999998</v>
      </c>
      <c r="IB213" s="61"/>
      <c r="IC213" s="60">
        <f>SUM(IC201:IC212)</f>
        <v>842</v>
      </c>
      <c r="ID213" s="37">
        <f>SUM(ID201:ID212)</f>
        <v>5431.1660000000002</v>
      </c>
      <c r="IE213" s="61"/>
      <c r="IF213" s="60">
        <f>SUM(IF201:IF212)</f>
        <v>4409.3047000000006</v>
      </c>
      <c r="IG213" s="37">
        <f>SUM(IG201:IG212)</f>
        <v>41031.195</v>
      </c>
      <c r="IH213" s="61"/>
      <c r="II213" s="60">
        <f>SUM(II201:II212)</f>
        <v>0</v>
      </c>
      <c r="IJ213" s="37">
        <f>SUM(IJ201:IJ212)</f>
        <v>0</v>
      </c>
      <c r="IK213" s="61"/>
      <c r="IL213" s="60">
        <f>SUM(IL201:IL212)</f>
        <v>0</v>
      </c>
      <c r="IM213" s="37">
        <f>SUM(IM201:IM212)</f>
        <v>0</v>
      </c>
      <c r="IN213" s="61"/>
      <c r="IO213" s="60">
        <f>SUM(IO201:IO212)</f>
        <v>0</v>
      </c>
      <c r="IP213" s="37">
        <f>SUM(IP201:IP212)</f>
        <v>0</v>
      </c>
      <c r="IQ213" s="61"/>
      <c r="IR213" s="38">
        <f t="shared" si="496"/>
        <v>919336.78292000026</v>
      </c>
      <c r="IS213" s="61">
        <f t="shared" si="497"/>
        <v>6192975.1660000002</v>
      </c>
    </row>
    <row r="214" spans="1:253" x14ac:dyDescent="0.3">
      <c r="A214" s="54">
        <v>2020</v>
      </c>
      <c r="B214" s="50" t="s">
        <v>5</v>
      </c>
      <c r="C214" s="64">
        <v>0</v>
      </c>
      <c r="D214" s="16">
        <v>0</v>
      </c>
      <c r="E214" s="65">
        <v>0</v>
      </c>
      <c r="F214" s="64"/>
      <c r="G214" s="16"/>
      <c r="H214" s="65"/>
      <c r="I214" s="64">
        <v>0</v>
      </c>
      <c r="J214" s="16">
        <v>0</v>
      </c>
      <c r="K214" s="65">
        <v>0</v>
      </c>
      <c r="L214" s="64">
        <v>0</v>
      </c>
      <c r="M214" s="16">
        <v>0</v>
      </c>
      <c r="N214" s="65">
        <v>0</v>
      </c>
      <c r="O214" s="64">
        <v>0</v>
      </c>
      <c r="P214" s="16">
        <v>0</v>
      </c>
      <c r="Q214" s="65">
        <v>0</v>
      </c>
      <c r="R214" s="57">
        <v>1.6435999999999999</v>
      </c>
      <c r="S214" s="5">
        <v>9.5039999999999996</v>
      </c>
      <c r="T214" s="58">
        <f t="shared" ref="T214:T216" si="551">S214/R214*1000</f>
        <v>5782.4288147967873</v>
      </c>
      <c r="U214" s="64">
        <v>0</v>
      </c>
      <c r="V214" s="16">
        <v>0</v>
      </c>
      <c r="W214" s="65">
        <v>0</v>
      </c>
      <c r="X214" s="64">
        <v>0</v>
      </c>
      <c r="Y214" s="16">
        <v>0</v>
      </c>
      <c r="Z214" s="65">
        <f t="shared" ref="Z214:Z225" si="552">IF(X214=0,0,Y214/X214*1000)</f>
        <v>0</v>
      </c>
      <c r="AA214" s="64">
        <v>0</v>
      </c>
      <c r="AB214" s="16">
        <v>0</v>
      </c>
      <c r="AC214" s="65">
        <v>0</v>
      </c>
      <c r="AD214" s="64">
        <v>0</v>
      </c>
      <c r="AE214" s="16">
        <v>0</v>
      </c>
      <c r="AF214" s="65">
        <v>0</v>
      </c>
      <c r="AG214" s="64">
        <v>0</v>
      </c>
      <c r="AH214" s="16">
        <v>0</v>
      </c>
      <c r="AI214" s="65">
        <v>0</v>
      </c>
      <c r="AJ214" s="64">
        <v>0</v>
      </c>
      <c r="AK214" s="16">
        <v>0</v>
      </c>
      <c r="AL214" s="65">
        <v>0</v>
      </c>
      <c r="AM214" s="57">
        <v>0.1</v>
      </c>
      <c r="AN214" s="5">
        <v>3.5390000000000001</v>
      </c>
      <c r="AO214" s="58">
        <f t="shared" ref="AO214" si="553">AN214/AM214*1000</f>
        <v>35390</v>
      </c>
      <c r="AP214" s="57">
        <v>5.4999999999999997E-3</v>
      </c>
      <c r="AQ214" s="5">
        <v>0.44800000000000001</v>
      </c>
      <c r="AR214" s="58">
        <f t="shared" ref="AR214" si="554">AQ214/AP214*1000</f>
        <v>81454.54545454547</v>
      </c>
      <c r="AS214" s="64">
        <v>0</v>
      </c>
      <c r="AT214" s="16">
        <v>0</v>
      </c>
      <c r="AU214" s="65">
        <v>0</v>
      </c>
      <c r="AV214" s="57">
        <v>729.59652000000006</v>
      </c>
      <c r="AW214" s="5">
        <v>5163.7150000000001</v>
      </c>
      <c r="AX214" s="58">
        <f t="shared" ref="AX214:AX216" si="555">AW214/AV214*1000</f>
        <v>7077.4940099769119</v>
      </c>
      <c r="AY214" s="64"/>
      <c r="AZ214" s="16"/>
      <c r="BA214" s="65"/>
      <c r="BB214" s="64">
        <v>0</v>
      </c>
      <c r="BC214" s="16">
        <v>0</v>
      </c>
      <c r="BD214" s="65">
        <f t="shared" ref="BD214:BD225" si="556">IF(BB214=0,0,BC214/BB214*1000)</f>
        <v>0</v>
      </c>
      <c r="BE214" s="64"/>
      <c r="BF214" s="16"/>
      <c r="BG214" s="65"/>
      <c r="BH214" s="64">
        <v>0</v>
      </c>
      <c r="BI214" s="16">
        <v>0</v>
      </c>
      <c r="BJ214" s="65">
        <v>0</v>
      </c>
      <c r="BK214" s="64">
        <v>0</v>
      </c>
      <c r="BL214" s="16">
        <v>0</v>
      </c>
      <c r="BM214" s="65">
        <v>0</v>
      </c>
      <c r="BN214" s="57">
        <v>4.2799999999999998E-2</v>
      </c>
      <c r="BO214" s="5">
        <v>3.4849999999999999</v>
      </c>
      <c r="BP214" s="58">
        <f t="shared" ref="BP214" si="557">BO214/BN214*1000</f>
        <v>81425.233644859822</v>
      </c>
      <c r="BQ214" s="64">
        <v>0</v>
      </c>
      <c r="BR214" s="16">
        <v>0</v>
      </c>
      <c r="BS214" s="65">
        <v>0</v>
      </c>
      <c r="BT214" s="57">
        <v>1.0029999999999999E-2</v>
      </c>
      <c r="BU214" s="5">
        <v>0.17799999999999999</v>
      </c>
      <c r="BV214" s="58">
        <f t="shared" ref="BV214:BV216" si="558">BU214/BT214*1000</f>
        <v>17746.75972083749</v>
      </c>
      <c r="BW214" s="64">
        <v>0</v>
      </c>
      <c r="BX214" s="16">
        <v>0</v>
      </c>
      <c r="BY214" s="65">
        <v>0</v>
      </c>
      <c r="BZ214" s="64">
        <v>0</v>
      </c>
      <c r="CA214" s="16">
        <v>0</v>
      </c>
      <c r="CB214" s="65">
        <v>0</v>
      </c>
      <c r="CC214" s="57">
        <v>11</v>
      </c>
      <c r="CD214" s="5">
        <v>301.291</v>
      </c>
      <c r="CE214" s="58">
        <f t="shared" ref="CE214:CE216" si="559">CD214/CC214*1000</f>
        <v>27390.090909090908</v>
      </c>
      <c r="CF214" s="57">
        <v>14180.063689999999</v>
      </c>
      <c r="CG214" s="5">
        <v>93066.426000000007</v>
      </c>
      <c r="CH214" s="58">
        <f t="shared" ref="CH214:CH216" si="560">CG214/CF214*1000</f>
        <v>6563.1881516605526</v>
      </c>
      <c r="CI214" s="64">
        <v>0</v>
      </c>
      <c r="CJ214" s="16">
        <v>0</v>
      </c>
      <c r="CK214" s="65">
        <v>0</v>
      </c>
      <c r="CL214" s="64">
        <v>0</v>
      </c>
      <c r="CM214" s="16">
        <v>0</v>
      </c>
      <c r="CN214" s="65">
        <v>0</v>
      </c>
      <c r="CO214" s="64">
        <v>0</v>
      </c>
      <c r="CP214" s="16">
        <v>0</v>
      </c>
      <c r="CQ214" s="65">
        <v>0</v>
      </c>
      <c r="CR214" s="57">
        <v>4.423</v>
      </c>
      <c r="CS214" s="5">
        <v>108.877</v>
      </c>
      <c r="CT214" s="58">
        <f t="shared" ref="CT214:CT216" si="561">CS214/CR214*1000</f>
        <v>24616.097671263848</v>
      </c>
      <c r="CU214" s="57">
        <v>19.45</v>
      </c>
      <c r="CV214" s="5">
        <v>629.14400000000001</v>
      </c>
      <c r="CW214" s="58">
        <f t="shared" ref="CW214:CW216" si="562">CV214/CU214*1000</f>
        <v>32346.735218508995</v>
      </c>
      <c r="CX214" s="64">
        <v>0</v>
      </c>
      <c r="CY214" s="16">
        <v>0</v>
      </c>
      <c r="CZ214" s="65">
        <v>0</v>
      </c>
      <c r="DA214" s="57">
        <v>12.5</v>
      </c>
      <c r="DB214" s="5">
        <v>297.66300000000001</v>
      </c>
      <c r="DC214" s="58">
        <f t="shared" ref="DC214:DC216" si="563">DB214/DA214*1000</f>
        <v>23813.040000000001</v>
      </c>
      <c r="DD214" s="64">
        <v>0</v>
      </c>
      <c r="DE214" s="16">
        <v>0</v>
      </c>
      <c r="DF214" s="65">
        <v>0</v>
      </c>
      <c r="DG214" s="64">
        <v>0</v>
      </c>
      <c r="DH214" s="16">
        <v>0</v>
      </c>
      <c r="DI214" s="65">
        <v>0</v>
      </c>
      <c r="DJ214" s="64">
        <v>0</v>
      </c>
      <c r="DK214" s="16">
        <v>0</v>
      </c>
      <c r="DL214" s="65">
        <v>0</v>
      </c>
      <c r="DM214" s="64">
        <v>0</v>
      </c>
      <c r="DN214" s="16">
        <v>0</v>
      </c>
      <c r="DO214" s="65">
        <v>0</v>
      </c>
      <c r="DP214" s="64">
        <v>0</v>
      </c>
      <c r="DQ214" s="16">
        <v>0</v>
      </c>
      <c r="DR214" s="65">
        <v>0</v>
      </c>
      <c r="DS214" s="64">
        <v>0</v>
      </c>
      <c r="DT214" s="16">
        <v>0</v>
      </c>
      <c r="DU214" s="65">
        <v>0</v>
      </c>
      <c r="DV214" s="64">
        <v>0</v>
      </c>
      <c r="DW214" s="16">
        <v>0</v>
      </c>
      <c r="DX214" s="65">
        <v>0</v>
      </c>
      <c r="DY214" s="64">
        <v>0</v>
      </c>
      <c r="DZ214" s="16">
        <v>0</v>
      </c>
      <c r="EA214" s="65">
        <v>0</v>
      </c>
      <c r="EB214" s="64">
        <v>0</v>
      </c>
      <c r="EC214" s="16">
        <v>0</v>
      </c>
      <c r="ED214" s="65">
        <v>0</v>
      </c>
      <c r="EE214" s="64">
        <v>0</v>
      </c>
      <c r="EF214" s="16">
        <v>0</v>
      </c>
      <c r="EG214" s="65">
        <v>0</v>
      </c>
      <c r="EH214" s="64">
        <v>0</v>
      </c>
      <c r="EI214" s="16">
        <v>0</v>
      </c>
      <c r="EJ214" s="65">
        <v>0</v>
      </c>
      <c r="EK214" s="64">
        <v>0</v>
      </c>
      <c r="EL214" s="16">
        <v>0</v>
      </c>
      <c r="EM214" s="65">
        <v>0</v>
      </c>
      <c r="EN214" s="64">
        <v>0</v>
      </c>
      <c r="EO214" s="16">
        <v>0</v>
      </c>
      <c r="EP214" s="65">
        <v>0</v>
      </c>
      <c r="EQ214" s="57">
        <v>2125.8719799999999</v>
      </c>
      <c r="ER214" s="5">
        <v>15632.168</v>
      </c>
      <c r="ES214" s="58">
        <f t="shared" ref="ES214:ES216" si="564">ER214/EQ214*1000</f>
        <v>7353.2969751075989</v>
      </c>
      <c r="ET214" s="64">
        <v>0</v>
      </c>
      <c r="EU214" s="16">
        <v>0</v>
      </c>
      <c r="EV214" s="65">
        <v>0</v>
      </c>
      <c r="EW214" s="64">
        <v>0</v>
      </c>
      <c r="EX214" s="16">
        <v>0</v>
      </c>
      <c r="EY214" s="65">
        <v>0</v>
      </c>
      <c r="EZ214" s="64"/>
      <c r="FA214" s="16"/>
      <c r="FB214" s="65"/>
      <c r="FC214" s="64">
        <v>0</v>
      </c>
      <c r="FD214" s="16">
        <v>0</v>
      </c>
      <c r="FE214" s="65">
        <v>0</v>
      </c>
      <c r="FF214" s="64">
        <v>0</v>
      </c>
      <c r="FG214" s="16">
        <v>0</v>
      </c>
      <c r="FH214" s="65">
        <v>0</v>
      </c>
      <c r="FI214" s="64">
        <v>0</v>
      </c>
      <c r="FJ214" s="16">
        <v>0</v>
      </c>
      <c r="FK214" s="65">
        <v>0</v>
      </c>
      <c r="FL214" s="64">
        <v>0</v>
      </c>
      <c r="FM214" s="16">
        <v>0</v>
      </c>
      <c r="FN214" s="65">
        <f t="shared" ref="FN214:FN225" si="565">IF(FL214=0,0,FM214/FL214*1000)</f>
        <v>0</v>
      </c>
      <c r="FO214" s="64">
        <v>0</v>
      </c>
      <c r="FP214" s="16">
        <v>0</v>
      </c>
      <c r="FQ214" s="65">
        <v>0</v>
      </c>
      <c r="FR214" s="64">
        <v>0</v>
      </c>
      <c r="FS214" s="16">
        <v>0</v>
      </c>
      <c r="FT214" s="65">
        <v>0</v>
      </c>
      <c r="FU214" s="64">
        <v>0</v>
      </c>
      <c r="FV214" s="16">
        <v>0</v>
      </c>
      <c r="FW214" s="65">
        <v>0</v>
      </c>
      <c r="FX214" s="64">
        <v>0</v>
      </c>
      <c r="FY214" s="16">
        <v>0</v>
      </c>
      <c r="FZ214" s="65">
        <v>0</v>
      </c>
      <c r="GA214" s="64">
        <v>0</v>
      </c>
      <c r="GB214" s="16">
        <v>0</v>
      </c>
      <c r="GC214" s="65">
        <v>0</v>
      </c>
      <c r="GD214" s="64">
        <v>0</v>
      </c>
      <c r="GE214" s="16">
        <v>0</v>
      </c>
      <c r="GF214" s="65">
        <v>0</v>
      </c>
      <c r="GG214" s="64">
        <v>0</v>
      </c>
      <c r="GH214" s="16">
        <v>0</v>
      </c>
      <c r="GI214" s="65">
        <v>0</v>
      </c>
      <c r="GJ214" s="64">
        <v>0</v>
      </c>
      <c r="GK214" s="16">
        <v>0</v>
      </c>
      <c r="GL214" s="65">
        <v>0</v>
      </c>
      <c r="GM214" s="64">
        <v>0</v>
      </c>
      <c r="GN214" s="16">
        <v>0</v>
      </c>
      <c r="GO214" s="65">
        <v>0</v>
      </c>
      <c r="GP214" s="64">
        <v>0</v>
      </c>
      <c r="GQ214" s="16">
        <v>0</v>
      </c>
      <c r="GR214" s="65">
        <f t="shared" ref="GR214:GR225" si="566">IF(GP214=0,0,GQ214/GP214*1000)</f>
        <v>0</v>
      </c>
      <c r="GS214" s="57">
        <v>36.899000000000001</v>
      </c>
      <c r="GT214" s="5">
        <v>876.87699999999995</v>
      </c>
      <c r="GU214" s="58">
        <f t="shared" ref="GU214:GU216" si="567">GT214/GS214*1000</f>
        <v>23764.248353613919</v>
      </c>
      <c r="GV214" s="64">
        <v>0</v>
      </c>
      <c r="GW214" s="16">
        <v>0</v>
      </c>
      <c r="GX214" s="65">
        <v>0</v>
      </c>
      <c r="GY214" s="57">
        <v>28089.759579999998</v>
      </c>
      <c r="GZ214" s="5">
        <v>172222.05100000001</v>
      </c>
      <c r="HA214" s="58">
        <f t="shared" ref="HA214:HA216" si="568">GZ214/GY214*1000</f>
        <v>6131.132967140903</v>
      </c>
      <c r="HB214" s="57">
        <v>0</v>
      </c>
      <c r="HC214" s="5">
        <v>0</v>
      </c>
      <c r="HD214" s="58">
        <f t="shared" ref="HD214:HD225" si="569">IF(HB214=0,0,HC214/HB214*1000)</f>
        <v>0</v>
      </c>
      <c r="HE214" s="57"/>
      <c r="HF214" s="5"/>
      <c r="HG214" s="58"/>
      <c r="HH214" s="57">
        <v>0</v>
      </c>
      <c r="HI214" s="5">
        <v>0</v>
      </c>
      <c r="HJ214" s="58">
        <v>0</v>
      </c>
      <c r="HK214" s="57">
        <v>0</v>
      </c>
      <c r="HL214" s="5">
        <v>0</v>
      </c>
      <c r="HM214" s="58">
        <v>0</v>
      </c>
      <c r="HN214" s="57">
        <v>0</v>
      </c>
      <c r="HO214" s="5">
        <v>0</v>
      </c>
      <c r="HP214" s="58">
        <v>0</v>
      </c>
      <c r="HQ214" s="57">
        <v>519.95000000000005</v>
      </c>
      <c r="HR214" s="5">
        <v>3219.239</v>
      </c>
      <c r="HS214" s="58">
        <f t="shared" ref="HS214:HS216" si="570">HR214/HQ214*1000</f>
        <v>6191.4395614962978</v>
      </c>
      <c r="HT214" s="57">
        <v>2.2170000000000002E-2</v>
      </c>
      <c r="HU214" s="5">
        <v>1.589</v>
      </c>
      <c r="HV214" s="58">
        <f t="shared" ref="HV214:HV216" si="571">HU214/HT214*1000</f>
        <v>71673.432566531352</v>
      </c>
      <c r="HW214" s="57">
        <v>22.835999999999999</v>
      </c>
      <c r="HX214" s="5">
        <v>304.59199999999998</v>
      </c>
      <c r="HY214" s="58">
        <f t="shared" ref="HY214" si="572">HX214/HW214*1000</f>
        <v>13338.237870029778</v>
      </c>
      <c r="HZ214" s="57">
        <v>763.42849999999999</v>
      </c>
      <c r="IA214" s="5">
        <v>3550.1640000000002</v>
      </c>
      <c r="IB214" s="58">
        <f t="shared" ref="IB214:IB216" si="573">IA214/HZ214*1000</f>
        <v>4650.2901057531908</v>
      </c>
      <c r="IC214" s="57">
        <v>198</v>
      </c>
      <c r="ID214" s="5">
        <v>1072.749</v>
      </c>
      <c r="IE214" s="58">
        <f t="shared" ref="IE214:IE216" si="574">ID214/IC214*1000</f>
        <v>5417.9242424242429</v>
      </c>
      <c r="IF214" s="57">
        <v>223.20500000000001</v>
      </c>
      <c r="IG214" s="5">
        <v>2075.0650000000001</v>
      </c>
      <c r="IH214" s="58">
        <f t="shared" ref="IH214:IH216" si="575">IG214/IF214*1000</f>
        <v>9296.6779418023798</v>
      </c>
      <c r="II214" s="64">
        <v>0</v>
      </c>
      <c r="IJ214" s="16">
        <v>0</v>
      </c>
      <c r="IK214" s="65">
        <v>0</v>
      </c>
      <c r="IL214" s="64">
        <v>0</v>
      </c>
      <c r="IM214" s="16">
        <v>0</v>
      </c>
      <c r="IN214" s="65">
        <v>0</v>
      </c>
      <c r="IO214" s="64">
        <v>0</v>
      </c>
      <c r="IP214" s="16">
        <v>0</v>
      </c>
      <c r="IQ214" s="65">
        <v>0</v>
      </c>
      <c r="IR214" s="14">
        <f t="shared" si="496"/>
        <v>46938.807369999995</v>
      </c>
      <c r="IS214" s="58">
        <f t="shared" si="497"/>
        <v>298538.76399999997</v>
      </c>
    </row>
    <row r="215" spans="1:253" x14ac:dyDescent="0.3">
      <c r="A215" s="54">
        <v>2020</v>
      </c>
      <c r="B215" s="50" t="s">
        <v>6</v>
      </c>
      <c r="C215" s="64">
        <v>0</v>
      </c>
      <c r="D215" s="16">
        <v>0</v>
      </c>
      <c r="E215" s="65">
        <v>0</v>
      </c>
      <c r="F215" s="64"/>
      <c r="G215" s="16"/>
      <c r="H215" s="65"/>
      <c r="I215" s="64">
        <v>0</v>
      </c>
      <c r="J215" s="16">
        <v>0</v>
      </c>
      <c r="K215" s="65">
        <v>0</v>
      </c>
      <c r="L215" s="57">
        <v>120</v>
      </c>
      <c r="M215" s="5">
        <v>1813.6579999999999</v>
      </c>
      <c r="N215" s="58">
        <f t="shared" ref="N215:N216" si="576">M215/L215*1000</f>
        <v>15113.816666666668</v>
      </c>
      <c r="O215" s="64">
        <v>0</v>
      </c>
      <c r="P215" s="16">
        <v>0</v>
      </c>
      <c r="Q215" s="65">
        <v>0</v>
      </c>
      <c r="R215" s="57">
        <v>2.625</v>
      </c>
      <c r="S215" s="5">
        <v>28.263000000000002</v>
      </c>
      <c r="T215" s="58">
        <f t="shared" si="551"/>
        <v>10766.857142857143</v>
      </c>
      <c r="U215" s="57">
        <v>10.1736</v>
      </c>
      <c r="V215" s="5">
        <v>544.00699999999995</v>
      </c>
      <c r="W215" s="58">
        <f t="shared" ref="W215" si="577">V215/U215*1000</f>
        <v>53472.418809467636</v>
      </c>
      <c r="X215" s="64">
        <v>0</v>
      </c>
      <c r="Y215" s="16">
        <v>0</v>
      </c>
      <c r="Z215" s="65">
        <f t="shared" si="552"/>
        <v>0</v>
      </c>
      <c r="AA215" s="64">
        <v>0</v>
      </c>
      <c r="AB215" s="16">
        <v>0</v>
      </c>
      <c r="AC215" s="65">
        <v>0</v>
      </c>
      <c r="AD215" s="64">
        <v>0</v>
      </c>
      <c r="AE215" s="16">
        <v>0</v>
      </c>
      <c r="AF215" s="65">
        <v>0</v>
      </c>
      <c r="AG215" s="64">
        <v>0</v>
      </c>
      <c r="AH215" s="16">
        <v>0</v>
      </c>
      <c r="AI215" s="65">
        <v>0</v>
      </c>
      <c r="AJ215" s="64">
        <v>0</v>
      </c>
      <c r="AK215" s="16">
        <v>0</v>
      </c>
      <c r="AL215" s="65">
        <v>0</v>
      </c>
      <c r="AM215" s="64">
        <v>0</v>
      </c>
      <c r="AN215" s="16">
        <v>0</v>
      </c>
      <c r="AO215" s="65">
        <v>0</v>
      </c>
      <c r="AP215" s="64">
        <v>0</v>
      </c>
      <c r="AQ215" s="16">
        <v>0</v>
      </c>
      <c r="AR215" s="65">
        <v>0</v>
      </c>
      <c r="AS215" s="64">
        <v>0</v>
      </c>
      <c r="AT215" s="16">
        <v>0</v>
      </c>
      <c r="AU215" s="65">
        <v>0</v>
      </c>
      <c r="AV215" s="57">
        <v>162.88497000000001</v>
      </c>
      <c r="AW215" s="5">
        <v>3482.0529999999999</v>
      </c>
      <c r="AX215" s="58">
        <f t="shared" si="555"/>
        <v>21377.374474759701</v>
      </c>
      <c r="AY215" s="64"/>
      <c r="AZ215" s="16"/>
      <c r="BA215" s="65"/>
      <c r="BB215" s="64">
        <v>0</v>
      </c>
      <c r="BC215" s="16">
        <v>0</v>
      </c>
      <c r="BD215" s="65">
        <f t="shared" si="556"/>
        <v>0</v>
      </c>
      <c r="BE215" s="64"/>
      <c r="BF215" s="16"/>
      <c r="BG215" s="65"/>
      <c r="BH215" s="64">
        <v>0</v>
      </c>
      <c r="BI215" s="16">
        <v>0</v>
      </c>
      <c r="BJ215" s="65">
        <v>0</v>
      </c>
      <c r="BK215" s="64">
        <v>0</v>
      </c>
      <c r="BL215" s="16">
        <v>0</v>
      </c>
      <c r="BM215" s="65">
        <v>0</v>
      </c>
      <c r="BN215" s="64">
        <v>0</v>
      </c>
      <c r="BO215" s="16">
        <v>0</v>
      </c>
      <c r="BP215" s="65">
        <v>0</v>
      </c>
      <c r="BQ215" s="64">
        <v>0</v>
      </c>
      <c r="BR215" s="16">
        <v>0</v>
      </c>
      <c r="BS215" s="65">
        <v>0</v>
      </c>
      <c r="BT215" s="64">
        <v>0</v>
      </c>
      <c r="BU215" s="16">
        <v>0</v>
      </c>
      <c r="BV215" s="65">
        <v>0</v>
      </c>
      <c r="BW215" s="64">
        <v>0</v>
      </c>
      <c r="BX215" s="16">
        <v>0</v>
      </c>
      <c r="BY215" s="65">
        <v>0</v>
      </c>
      <c r="BZ215" s="64">
        <v>0</v>
      </c>
      <c r="CA215" s="16">
        <v>0</v>
      </c>
      <c r="CB215" s="65">
        <v>0</v>
      </c>
      <c r="CC215" s="57">
        <v>11.56781</v>
      </c>
      <c r="CD215" s="5">
        <v>243.143</v>
      </c>
      <c r="CE215" s="58">
        <f t="shared" si="559"/>
        <v>21018.930981750222</v>
      </c>
      <c r="CF215" s="57">
        <v>6599.9679999999998</v>
      </c>
      <c r="CG215" s="5">
        <v>51658.233</v>
      </c>
      <c r="CH215" s="58">
        <f t="shared" si="560"/>
        <v>7827.0429492991479</v>
      </c>
      <c r="CI215" s="64">
        <v>0</v>
      </c>
      <c r="CJ215" s="16">
        <v>0</v>
      </c>
      <c r="CK215" s="65">
        <v>0</v>
      </c>
      <c r="CL215" s="64">
        <v>0</v>
      </c>
      <c r="CM215" s="16">
        <v>0</v>
      </c>
      <c r="CN215" s="65">
        <v>0</v>
      </c>
      <c r="CO215" s="64">
        <v>0</v>
      </c>
      <c r="CP215" s="16">
        <v>0</v>
      </c>
      <c r="CQ215" s="65">
        <v>0</v>
      </c>
      <c r="CR215" s="57">
        <v>24.857119999999998</v>
      </c>
      <c r="CS215" s="5">
        <v>504.05099999999999</v>
      </c>
      <c r="CT215" s="58">
        <f t="shared" si="561"/>
        <v>20277.932439478107</v>
      </c>
      <c r="CU215" s="57">
        <v>26.067270000000001</v>
      </c>
      <c r="CV215" s="5">
        <v>611.40599999999995</v>
      </c>
      <c r="CW215" s="58">
        <f t="shared" si="562"/>
        <v>23454.930263123064</v>
      </c>
      <c r="CX215" s="64">
        <v>0</v>
      </c>
      <c r="CY215" s="16">
        <v>0</v>
      </c>
      <c r="CZ215" s="65">
        <v>0</v>
      </c>
      <c r="DA215" s="57">
        <v>10.050000000000001</v>
      </c>
      <c r="DB215" s="5">
        <v>304.69200000000001</v>
      </c>
      <c r="DC215" s="58">
        <f t="shared" si="563"/>
        <v>30317.611940298506</v>
      </c>
      <c r="DD215" s="64">
        <v>0</v>
      </c>
      <c r="DE215" s="16">
        <v>0</v>
      </c>
      <c r="DF215" s="65">
        <v>0</v>
      </c>
      <c r="DG215" s="64">
        <v>0</v>
      </c>
      <c r="DH215" s="16">
        <v>0</v>
      </c>
      <c r="DI215" s="65">
        <v>0</v>
      </c>
      <c r="DJ215" s="64">
        <v>0</v>
      </c>
      <c r="DK215" s="16">
        <v>0</v>
      </c>
      <c r="DL215" s="65">
        <v>0</v>
      </c>
      <c r="DM215" s="64">
        <v>0</v>
      </c>
      <c r="DN215" s="16">
        <v>0</v>
      </c>
      <c r="DO215" s="65">
        <v>0</v>
      </c>
      <c r="DP215" s="64">
        <v>0</v>
      </c>
      <c r="DQ215" s="16">
        <v>0</v>
      </c>
      <c r="DR215" s="65">
        <v>0</v>
      </c>
      <c r="DS215" s="64">
        <v>0</v>
      </c>
      <c r="DT215" s="16">
        <v>0</v>
      </c>
      <c r="DU215" s="65">
        <v>0</v>
      </c>
      <c r="DV215" s="64">
        <v>0</v>
      </c>
      <c r="DW215" s="16">
        <v>0</v>
      </c>
      <c r="DX215" s="65">
        <v>0</v>
      </c>
      <c r="DY215" s="64">
        <v>0</v>
      </c>
      <c r="DZ215" s="16">
        <v>0</v>
      </c>
      <c r="EA215" s="65">
        <v>0</v>
      </c>
      <c r="EB215" s="64">
        <v>0</v>
      </c>
      <c r="EC215" s="16">
        <v>0</v>
      </c>
      <c r="ED215" s="65">
        <v>0</v>
      </c>
      <c r="EE215" s="64">
        <v>0</v>
      </c>
      <c r="EF215" s="16">
        <v>0</v>
      </c>
      <c r="EG215" s="65">
        <v>0</v>
      </c>
      <c r="EH215" s="64">
        <v>0</v>
      </c>
      <c r="EI215" s="16">
        <v>0</v>
      </c>
      <c r="EJ215" s="65">
        <v>0</v>
      </c>
      <c r="EK215" s="64">
        <v>0</v>
      </c>
      <c r="EL215" s="16">
        <v>0</v>
      </c>
      <c r="EM215" s="65">
        <v>0</v>
      </c>
      <c r="EN215" s="57">
        <v>6.3E-2</v>
      </c>
      <c r="EO215" s="5">
        <v>2.7E-2</v>
      </c>
      <c r="EP215" s="58">
        <f t="shared" ref="EP215" si="578">EO215/EN215*1000</f>
        <v>428.57142857142856</v>
      </c>
      <c r="EQ215" s="57">
        <v>959.39300000000003</v>
      </c>
      <c r="ER215" s="5">
        <v>7051.9719999999998</v>
      </c>
      <c r="ES215" s="58">
        <f t="shared" si="564"/>
        <v>7350.4517960835647</v>
      </c>
      <c r="ET215" s="64">
        <v>0</v>
      </c>
      <c r="EU215" s="16">
        <v>0</v>
      </c>
      <c r="EV215" s="65">
        <v>0</v>
      </c>
      <c r="EW215" s="64">
        <v>0</v>
      </c>
      <c r="EX215" s="16">
        <v>0</v>
      </c>
      <c r="EY215" s="65">
        <v>0</v>
      </c>
      <c r="EZ215" s="64"/>
      <c r="FA215" s="16"/>
      <c r="FB215" s="65"/>
      <c r="FC215" s="64">
        <v>0</v>
      </c>
      <c r="FD215" s="16">
        <v>0</v>
      </c>
      <c r="FE215" s="65">
        <v>0</v>
      </c>
      <c r="FF215" s="57">
        <v>25</v>
      </c>
      <c r="FG215" s="5">
        <v>311.86099999999999</v>
      </c>
      <c r="FH215" s="58">
        <f t="shared" ref="FH215:FH216" si="579">FG215/FF215*1000</f>
        <v>12474.439999999999</v>
      </c>
      <c r="FI215" s="64">
        <v>0</v>
      </c>
      <c r="FJ215" s="16">
        <v>0</v>
      </c>
      <c r="FK215" s="65">
        <v>0</v>
      </c>
      <c r="FL215" s="64">
        <v>0</v>
      </c>
      <c r="FM215" s="16">
        <v>0</v>
      </c>
      <c r="FN215" s="65">
        <f t="shared" si="565"/>
        <v>0</v>
      </c>
      <c r="FO215" s="64">
        <v>0</v>
      </c>
      <c r="FP215" s="16">
        <v>0</v>
      </c>
      <c r="FQ215" s="65">
        <v>0</v>
      </c>
      <c r="FR215" s="64">
        <v>0</v>
      </c>
      <c r="FS215" s="16">
        <v>0</v>
      </c>
      <c r="FT215" s="65">
        <v>0</v>
      </c>
      <c r="FU215" s="64">
        <v>0</v>
      </c>
      <c r="FV215" s="16">
        <v>0</v>
      </c>
      <c r="FW215" s="65">
        <v>0</v>
      </c>
      <c r="FX215" s="64">
        <v>0</v>
      </c>
      <c r="FY215" s="16">
        <v>0</v>
      </c>
      <c r="FZ215" s="65">
        <v>0</v>
      </c>
      <c r="GA215" s="64">
        <v>0</v>
      </c>
      <c r="GB215" s="16">
        <v>0</v>
      </c>
      <c r="GC215" s="65">
        <v>0</v>
      </c>
      <c r="GD215" s="64">
        <v>0</v>
      </c>
      <c r="GE215" s="16">
        <v>0</v>
      </c>
      <c r="GF215" s="65">
        <v>0</v>
      </c>
      <c r="GG215" s="64">
        <v>0</v>
      </c>
      <c r="GH215" s="16">
        <v>0</v>
      </c>
      <c r="GI215" s="65">
        <v>0</v>
      </c>
      <c r="GJ215" s="64">
        <v>0</v>
      </c>
      <c r="GK215" s="16">
        <v>0</v>
      </c>
      <c r="GL215" s="65">
        <v>0</v>
      </c>
      <c r="GM215" s="64">
        <v>0</v>
      </c>
      <c r="GN215" s="16">
        <v>0</v>
      </c>
      <c r="GO215" s="65">
        <v>0</v>
      </c>
      <c r="GP215" s="64">
        <v>0</v>
      </c>
      <c r="GQ215" s="16">
        <v>0</v>
      </c>
      <c r="GR215" s="65">
        <f t="shared" si="566"/>
        <v>0</v>
      </c>
      <c r="GS215" s="57">
        <v>7.85</v>
      </c>
      <c r="GT215" s="5">
        <v>301.03500000000003</v>
      </c>
      <c r="GU215" s="58">
        <f t="shared" si="567"/>
        <v>38348.407643312108</v>
      </c>
      <c r="GV215" s="64">
        <v>0</v>
      </c>
      <c r="GW215" s="16">
        <v>0</v>
      </c>
      <c r="GX215" s="65">
        <v>0</v>
      </c>
      <c r="GY215" s="57">
        <v>43863.852659999997</v>
      </c>
      <c r="GZ215" s="5">
        <v>272111.27299999999</v>
      </c>
      <c r="HA215" s="58">
        <f t="shared" si="568"/>
        <v>6203.5424728695052</v>
      </c>
      <c r="HB215" s="57">
        <v>0</v>
      </c>
      <c r="HC215" s="5">
        <v>0</v>
      </c>
      <c r="HD215" s="58">
        <f t="shared" si="569"/>
        <v>0</v>
      </c>
      <c r="HE215" s="57"/>
      <c r="HF215" s="5"/>
      <c r="HG215" s="58"/>
      <c r="HH215" s="57">
        <v>0</v>
      </c>
      <c r="HI215" s="5">
        <v>0</v>
      </c>
      <c r="HJ215" s="58">
        <v>0</v>
      </c>
      <c r="HK215" s="57">
        <v>0</v>
      </c>
      <c r="HL215" s="5">
        <v>0</v>
      </c>
      <c r="HM215" s="58">
        <v>0</v>
      </c>
      <c r="HN215" s="57">
        <v>0</v>
      </c>
      <c r="HO215" s="5">
        <v>0</v>
      </c>
      <c r="HP215" s="58">
        <v>0</v>
      </c>
      <c r="HQ215" s="57">
        <v>650</v>
      </c>
      <c r="HR215" s="5">
        <v>3975.1219999999998</v>
      </c>
      <c r="HS215" s="58">
        <f t="shared" si="570"/>
        <v>6115.5723076923077</v>
      </c>
      <c r="HT215" s="57">
        <v>0</v>
      </c>
      <c r="HU215" s="5">
        <v>0</v>
      </c>
      <c r="HV215" s="58">
        <v>0</v>
      </c>
      <c r="HW215" s="57">
        <v>0</v>
      </c>
      <c r="HX215" s="5">
        <v>0</v>
      </c>
      <c r="HY215" s="58">
        <v>0</v>
      </c>
      <c r="HZ215" s="57">
        <v>300</v>
      </c>
      <c r="IA215" s="5">
        <v>1265.502</v>
      </c>
      <c r="IB215" s="58">
        <f t="shared" si="573"/>
        <v>4218.3399999999992</v>
      </c>
      <c r="IC215" s="57">
        <v>192</v>
      </c>
      <c r="ID215" s="5">
        <v>1346.2</v>
      </c>
      <c r="IE215" s="58">
        <f t="shared" si="574"/>
        <v>7011.4583333333339</v>
      </c>
      <c r="IF215" s="57">
        <v>598</v>
      </c>
      <c r="IG215" s="5">
        <v>5097.0730000000003</v>
      </c>
      <c r="IH215" s="58">
        <f t="shared" si="575"/>
        <v>8523.5334448160538</v>
      </c>
      <c r="II215" s="64">
        <v>0</v>
      </c>
      <c r="IJ215" s="16">
        <v>0</v>
      </c>
      <c r="IK215" s="65">
        <v>0</v>
      </c>
      <c r="IL215" s="64">
        <v>0</v>
      </c>
      <c r="IM215" s="16">
        <v>0</v>
      </c>
      <c r="IN215" s="65">
        <v>0</v>
      </c>
      <c r="IO215" s="64">
        <v>0</v>
      </c>
      <c r="IP215" s="16">
        <v>0</v>
      </c>
      <c r="IQ215" s="65">
        <v>0</v>
      </c>
      <c r="IR215" s="14">
        <f t="shared" si="496"/>
        <v>53564.352429999999</v>
      </c>
      <c r="IS215" s="58">
        <f t="shared" si="497"/>
        <v>350649.57099999994</v>
      </c>
    </row>
    <row r="216" spans="1:253" x14ac:dyDescent="0.3">
      <c r="A216" s="54">
        <v>2020</v>
      </c>
      <c r="B216" s="50" t="s">
        <v>7</v>
      </c>
      <c r="C216" s="64">
        <v>0</v>
      </c>
      <c r="D216" s="16">
        <v>0</v>
      </c>
      <c r="E216" s="65">
        <v>0</v>
      </c>
      <c r="F216" s="64"/>
      <c r="G216" s="16"/>
      <c r="H216" s="65"/>
      <c r="I216" s="64">
        <v>0</v>
      </c>
      <c r="J216" s="16">
        <v>0</v>
      </c>
      <c r="K216" s="65">
        <v>0</v>
      </c>
      <c r="L216" s="57">
        <v>288.21199999999999</v>
      </c>
      <c r="M216" s="5">
        <v>4499.2209999999995</v>
      </c>
      <c r="N216" s="58">
        <f t="shared" si="576"/>
        <v>15610.803852719524</v>
      </c>
      <c r="O216" s="64">
        <v>0</v>
      </c>
      <c r="P216" s="16">
        <v>0</v>
      </c>
      <c r="Q216" s="65">
        <v>0</v>
      </c>
      <c r="R216" s="57">
        <v>5.4788999999999994</v>
      </c>
      <c r="S216" s="5">
        <v>55.11</v>
      </c>
      <c r="T216" s="58">
        <f t="shared" si="551"/>
        <v>10058.588402781581</v>
      </c>
      <c r="U216" s="64">
        <v>0</v>
      </c>
      <c r="V216" s="16">
        <v>0</v>
      </c>
      <c r="W216" s="65">
        <v>0</v>
      </c>
      <c r="X216" s="64">
        <v>0</v>
      </c>
      <c r="Y216" s="16">
        <v>0</v>
      </c>
      <c r="Z216" s="65">
        <f t="shared" si="552"/>
        <v>0</v>
      </c>
      <c r="AA216" s="64">
        <v>0</v>
      </c>
      <c r="AB216" s="16">
        <v>0</v>
      </c>
      <c r="AC216" s="65">
        <v>0</v>
      </c>
      <c r="AD216" s="64">
        <v>0</v>
      </c>
      <c r="AE216" s="16">
        <v>0</v>
      </c>
      <c r="AF216" s="65">
        <v>0</v>
      </c>
      <c r="AG216" s="64">
        <v>0</v>
      </c>
      <c r="AH216" s="16">
        <v>0</v>
      </c>
      <c r="AI216" s="65">
        <v>0</v>
      </c>
      <c r="AJ216" s="64">
        <v>0</v>
      </c>
      <c r="AK216" s="16">
        <v>0</v>
      </c>
      <c r="AL216" s="65">
        <v>0</v>
      </c>
      <c r="AM216" s="64">
        <v>0</v>
      </c>
      <c r="AN216" s="16">
        <v>0</v>
      </c>
      <c r="AO216" s="65">
        <v>0</v>
      </c>
      <c r="AP216" s="64">
        <v>0</v>
      </c>
      <c r="AQ216" s="16">
        <v>0</v>
      </c>
      <c r="AR216" s="65">
        <v>0</v>
      </c>
      <c r="AS216" s="64">
        <v>0</v>
      </c>
      <c r="AT216" s="16">
        <v>0</v>
      </c>
      <c r="AU216" s="65">
        <v>0</v>
      </c>
      <c r="AV216" s="57">
        <v>725.8</v>
      </c>
      <c r="AW216" s="5">
        <v>5131.0510000000004</v>
      </c>
      <c r="AX216" s="58">
        <f t="shared" si="555"/>
        <v>7069.5108845411969</v>
      </c>
      <c r="AY216" s="64"/>
      <c r="AZ216" s="16"/>
      <c r="BA216" s="65"/>
      <c r="BB216" s="64">
        <v>0</v>
      </c>
      <c r="BC216" s="16">
        <v>0</v>
      </c>
      <c r="BD216" s="65">
        <f t="shared" si="556"/>
        <v>0</v>
      </c>
      <c r="BE216" s="64"/>
      <c r="BF216" s="16"/>
      <c r="BG216" s="65"/>
      <c r="BH216" s="64">
        <v>0</v>
      </c>
      <c r="BI216" s="16">
        <v>0</v>
      </c>
      <c r="BJ216" s="65">
        <v>0</v>
      </c>
      <c r="BK216" s="64">
        <v>0</v>
      </c>
      <c r="BL216" s="16">
        <v>0</v>
      </c>
      <c r="BM216" s="65">
        <v>0</v>
      </c>
      <c r="BN216" s="64">
        <v>0</v>
      </c>
      <c r="BO216" s="16">
        <v>0</v>
      </c>
      <c r="BP216" s="65">
        <v>0</v>
      </c>
      <c r="BQ216" s="64">
        <v>0</v>
      </c>
      <c r="BR216" s="16">
        <v>0</v>
      </c>
      <c r="BS216" s="65">
        <v>0</v>
      </c>
      <c r="BT216" s="57">
        <v>1.512E-2</v>
      </c>
      <c r="BU216" s="5">
        <v>0.47899999999999998</v>
      </c>
      <c r="BV216" s="58">
        <f t="shared" si="558"/>
        <v>31679.894179894181</v>
      </c>
      <c r="BW216" s="57">
        <v>0.98</v>
      </c>
      <c r="BX216" s="5">
        <v>2.21</v>
      </c>
      <c r="BY216" s="58">
        <f t="shared" ref="BY216" si="580">BX216/BW216*1000</f>
        <v>2255.1020408163267</v>
      </c>
      <c r="BZ216" s="64">
        <v>0</v>
      </c>
      <c r="CA216" s="16">
        <v>0</v>
      </c>
      <c r="CB216" s="65">
        <v>0</v>
      </c>
      <c r="CC216" s="57">
        <v>11.25</v>
      </c>
      <c r="CD216" s="5">
        <v>298.90899999999999</v>
      </c>
      <c r="CE216" s="58">
        <f t="shared" si="559"/>
        <v>26569.688888888886</v>
      </c>
      <c r="CF216" s="57">
        <v>14207.708070000001</v>
      </c>
      <c r="CG216" s="5">
        <v>177688.37700000001</v>
      </c>
      <c r="CH216" s="58">
        <f t="shared" si="560"/>
        <v>12506.477197064198</v>
      </c>
      <c r="CI216" s="64">
        <v>0</v>
      </c>
      <c r="CJ216" s="16">
        <v>0</v>
      </c>
      <c r="CK216" s="65">
        <v>0</v>
      </c>
      <c r="CL216" s="64">
        <v>0</v>
      </c>
      <c r="CM216" s="16">
        <v>0</v>
      </c>
      <c r="CN216" s="65">
        <v>0</v>
      </c>
      <c r="CO216" s="64">
        <v>0</v>
      </c>
      <c r="CP216" s="16">
        <v>0</v>
      </c>
      <c r="CQ216" s="65">
        <v>0</v>
      </c>
      <c r="CR216" s="57">
        <v>12.158149999999999</v>
      </c>
      <c r="CS216" s="5">
        <v>258.65699999999998</v>
      </c>
      <c r="CT216" s="58">
        <f t="shared" si="561"/>
        <v>21274.371512113274</v>
      </c>
      <c r="CU216" s="57">
        <v>28.420030000000001</v>
      </c>
      <c r="CV216" s="5">
        <v>932.84299999999996</v>
      </c>
      <c r="CW216" s="58">
        <f t="shared" si="562"/>
        <v>32823.434739512937</v>
      </c>
      <c r="CX216" s="64">
        <v>0</v>
      </c>
      <c r="CY216" s="16">
        <v>0</v>
      </c>
      <c r="CZ216" s="65">
        <v>0</v>
      </c>
      <c r="DA216" s="57">
        <v>36.25</v>
      </c>
      <c r="DB216" s="5">
        <v>969.32</v>
      </c>
      <c r="DC216" s="58">
        <f t="shared" si="563"/>
        <v>26739.862068965518</v>
      </c>
      <c r="DD216" s="64">
        <v>0</v>
      </c>
      <c r="DE216" s="16">
        <v>0</v>
      </c>
      <c r="DF216" s="65">
        <v>0</v>
      </c>
      <c r="DG216" s="64">
        <v>0</v>
      </c>
      <c r="DH216" s="16">
        <v>0</v>
      </c>
      <c r="DI216" s="65">
        <v>0</v>
      </c>
      <c r="DJ216" s="64">
        <v>0</v>
      </c>
      <c r="DK216" s="16">
        <v>0</v>
      </c>
      <c r="DL216" s="65">
        <v>0</v>
      </c>
      <c r="DM216" s="64">
        <v>0</v>
      </c>
      <c r="DN216" s="16">
        <v>0</v>
      </c>
      <c r="DO216" s="65">
        <v>0</v>
      </c>
      <c r="DP216" s="64">
        <v>0</v>
      </c>
      <c r="DQ216" s="16">
        <v>0</v>
      </c>
      <c r="DR216" s="65">
        <v>0</v>
      </c>
      <c r="DS216" s="64">
        <v>0</v>
      </c>
      <c r="DT216" s="16">
        <v>0</v>
      </c>
      <c r="DU216" s="65">
        <v>0</v>
      </c>
      <c r="DV216" s="64">
        <v>0</v>
      </c>
      <c r="DW216" s="16">
        <v>0</v>
      </c>
      <c r="DX216" s="65">
        <v>0</v>
      </c>
      <c r="DY216" s="64">
        <v>0</v>
      </c>
      <c r="DZ216" s="16">
        <v>0</v>
      </c>
      <c r="EA216" s="65">
        <v>0</v>
      </c>
      <c r="EB216" s="64">
        <v>0</v>
      </c>
      <c r="EC216" s="16">
        <v>0</v>
      </c>
      <c r="ED216" s="65">
        <v>0</v>
      </c>
      <c r="EE216" s="64">
        <v>0</v>
      </c>
      <c r="EF216" s="16">
        <v>0</v>
      </c>
      <c r="EG216" s="65">
        <v>0</v>
      </c>
      <c r="EH216" s="64">
        <v>0</v>
      </c>
      <c r="EI216" s="16">
        <v>0</v>
      </c>
      <c r="EJ216" s="65">
        <v>0</v>
      </c>
      <c r="EK216" s="64">
        <v>0</v>
      </c>
      <c r="EL216" s="16">
        <v>0</v>
      </c>
      <c r="EM216" s="65">
        <v>0</v>
      </c>
      <c r="EN216" s="64">
        <v>0</v>
      </c>
      <c r="EO216" s="16">
        <v>0</v>
      </c>
      <c r="EP216" s="65">
        <v>0</v>
      </c>
      <c r="EQ216" s="57">
        <v>1959.97</v>
      </c>
      <c r="ER216" s="5">
        <v>13949.203</v>
      </c>
      <c r="ES216" s="58">
        <f t="shared" si="564"/>
        <v>7117.0492405495997</v>
      </c>
      <c r="ET216" s="64">
        <v>0</v>
      </c>
      <c r="EU216" s="16">
        <v>0</v>
      </c>
      <c r="EV216" s="65">
        <v>0</v>
      </c>
      <c r="EW216" s="64">
        <v>0</v>
      </c>
      <c r="EX216" s="16">
        <v>0</v>
      </c>
      <c r="EY216" s="65">
        <v>0</v>
      </c>
      <c r="EZ216" s="64"/>
      <c r="FA216" s="16"/>
      <c r="FB216" s="65"/>
      <c r="FC216" s="64">
        <v>0</v>
      </c>
      <c r="FD216" s="16">
        <v>0</v>
      </c>
      <c r="FE216" s="65">
        <v>0</v>
      </c>
      <c r="FF216" s="57">
        <v>0.39761000000000002</v>
      </c>
      <c r="FG216" s="5">
        <v>9.4369999999999994</v>
      </c>
      <c r="FH216" s="58">
        <f t="shared" si="579"/>
        <v>23734.312517290811</v>
      </c>
      <c r="FI216" s="64">
        <v>0</v>
      </c>
      <c r="FJ216" s="16">
        <v>0</v>
      </c>
      <c r="FK216" s="65">
        <v>0</v>
      </c>
      <c r="FL216" s="64">
        <v>0</v>
      </c>
      <c r="FM216" s="16">
        <v>0</v>
      </c>
      <c r="FN216" s="65">
        <f t="shared" si="565"/>
        <v>0</v>
      </c>
      <c r="FO216" s="64">
        <v>0</v>
      </c>
      <c r="FP216" s="16">
        <v>0</v>
      </c>
      <c r="FQ216" s="65">
        <v>0</v>
      </c>
      <c r="FR216" s="57">
        <v>25.1</v>
      </c>
      <c r="FS216" s="5">
        <v>339.31400000000002</v>
      </c>
      <c r="FT216" s="58">
        <f t="shared" ref="FT216" si="581">FS216/FR216*1000</f>
        <v>13518.486055776892</v>
      </c>
      <c r="FU216" s="64">
        <v>0</v>
      </c>
      <c r="FV216" s="16">
        <v>0</v>
      </c>
      <c r="FW216" s="65">
        <v>0</v>
      </c>
      <c r="FX216" s="64">
        <v>0</v>
      </c>
      <c r="FY216" s="16">
        <v>0</v>
      </c>
      <c r="FZ216" s="65">
        <v>0</v>
      </c>
      <c r="GA216" s="64">
        <v>0</v>
      </c>
      <c r="GB216" s="16">
        <v>0</v>
      </c>
      <c r="GC216" s="65">
        <v>0</v>
      </c>
      <c r="GD216" s="64">
        <v>0</v>
      </c>
      <c r="GE216" s="16">
        <v>0</v>
      </c>
      <c r="GF216" s="65">
        <v>0</v>
      </c>
      <c r="GG216" s="64">
        <v>0</v>
      </c>
      <c r="GH216" s="16">
        <v>0</v>
      </c>
      <c r="GI216" s="65">
        <v>0</v>
      </c>
      <c r="GJ216" s="64">
        <v>0</v>
      </c>
      <c r="GK216" s="16">
        <v>0</v>
      </c>
      <c r="GL216" s="65">
        <v>0</v>
      </c>
      <c r="GM216" s="64">
        <v>0</v>
      </c>
      <c r="GN216" s="16">
        <v>0</v>
      </c>
      <c r="GO216" s="65">
        <v>0</v>
      </c>
      <c r="GP216" s="64">
        <v>0</v>
      </c>
      <c r="GQ216" s="16">
        <v>0</v>
      </c>
      <c r="GR216" s="65">
        <f t="shared" si="566"/>
        <v>0</v>
      </c>
      <c r="GS216" s="57">
        <v>13.8</v>
      </c>
      <c r="GT216" s="5">
        <v>335.26900000000001</v>
      </c>
      <c r="GU216" s="58">
        <f t="shared" si="567"/>
        <v>24294.855072463768</v>
      </c>
      <c r="GV216" s="64">
        <v>0</v>
      </c>
      <c r="GW216" s="16">
        <v>0</v>
      </c>
      <c r="GX216" s="65">
        <v>0</v>
      </c>
      <c r="GY216" s="57">
        <v>50244.565200000005</v>
      </c>
      <c r="GZ216" s="5">
        <v>355941.61099999998</v>
      </c>
      <c r="HA216" s="58">
        <f t="shared" si="568"/>
        <v>7084.1813354969572</v>
      </c>
      <c r="HB216" s="57">
        <v>0</v>
      </c>
      <c r="HC216" s="5">
        <v>0</v>
      </c>
      <c r="HD216" s="58">
        <f t="shared" si="569"/>
        <v>0</v>
      </c>
      <c r="HE216" s="57"/>
      <c r="HF216" s="5"/>
      <c r="HG216" s="58"/>
      <c r="HH216" s="57">
        <v>0</v>
      </c>
      <c r="HI216" s="5">
        <v>0</v>
      </c>
      <c r="HJ216" s="58">
        <v>0</v>
      </c>
      <c r="HK216" s="57">
        <v>0</v>
      </c>
      <c r="HL216" s="5">
        <v>0</v>
      </c>
      <c r="HM216" s="58">
        <v>0</v>
      </c>
      <c r="HN216" s="57">
        <v>0</v>
      </c>
      <c r="HO216" s="5">
        <v>0</v>
      </c>
      <c r="HP216" s="58">
        <v>0</v>
      </c>
      <c r="HQ216" s="57">
        <v>7.75</v>
      </c>
      <c r="HR216" s="5">
        <v>152.03</v>
      </c>
      <c r="HS216" s="58">
        <f t="shared" si="570"/>
        <v>19616.774193548386</v>
      </c>
      <c r="HT216" s="57">
        <v>1.2E-2</v>
      </c>
      <c r="HU216" s="5">
        <v>0.32200000000000001</v>
      </c>
      <c r="HV216" s="58">
        <f t="shared" si="571"/>
        <v>26833.333333333332</v>
      </c>
      <c r="HW216" s="57">
        <v>0</v>
      </c>
      <c r="HX216" s="5">
        <v>0</v>
      </c>
      <c r="HY216" s="58">
        <v>0</v>
      </c>
      <c r="HZ216" s="57">
        <v>574.37450000000001</v>
      </c>
      <c r="IA216" s="5">
        <v>2429.4380000000001</v>
      </c>
      <c r="IB216" s="58">
        <f t="shared" si="573"/>
        <v>4229.7107549168704</v>
      </c>
      <c r="IC216" s="57">
        <v>72</v>
      </c>
      <c r="ID216" s="5">
        <v>490.10500000000002</v>
      </c>
      <c r="IE216" s="58">
        <f t="shared" si="574"/>
        <v>6807.0138888888887</v>
      </c>
      <c r="IF216" s="57">
        <v>255.4</v>
      </c>
      <c r="IG216" s="5">
        <v>2253.9270000000001</v>
      </c>
      <c r="IH216" s="58">
        <f t="shared" si="575"/>
        <v>8825.0861393891937</v>
      </c>
      <c r="II216" s="64">
        <v>0</v>
      </c>
      <c r="IJ216" s="16">
        <v>0</v>
      </c>
      <c r="IK216" s="65">
        <v>0</v>
      </c>
      <c r="IL216" s="64">
        <v>0</v>
      </c>
      <c r="IM216" s="16">
        <v>0</v>
      </c>
      <c r="IN216" s="65">
        <v>0</v>
      </c>
      <c r="IO216" s="64">
        <v>0</v>
      </c>
      <c r="IP216" s="16">
        <v>0</v>
      </c>
      <c r="IQ216" s="65">
        <v>0</v>
      </c>
      <c r="IR216" s="14">
        <f t="shared" si="496"/>
        <v>68469.64158000001</v>
      </c>
      <c r="IS216" s="58">
        <f t="shared" si="497"/>
        <v>565736.83299999998</v>
      </c>
    </row>
    <row r="217" spans="1:253" x14ac:dyDescent="0.3">
      <c r="A217" s="54">
        <v>2020</v>
      </c>
      <c r="B217" s="50" t="s">
        <v>8</v>
      </c>
      <c r="C217" s="57">
        <v>0</v>
      </c>
      <c r="D217" s="5">
        <v>0</v>
      </c>
      <c r="E217" s="58">
        <f>IF(C217=0,0,D217/C217*1000)</f>
        <v>0</v>
      </c>
      <c r="F217" s="57"/>
      <c r="G217" s="5"/>
      <c r="H217" s="58"/>
      <c r="I217" s="57">
        <v>0</v>
      </c>
      <c r="J217" s="5">
        <v>0</v>
      </c>
      <c r="K217" s="58">
        <f>IF(I217=0,0,J217/I217*1000)</f>
        <v>0</v>
      </c>
      <c r="L217" s="57">
        <v>168.21199999999999</v>
      </c>
      <c r="M217" s="5">
        <v>2849.027</v>
      </c>
      <c r="N217" s="58">
        <f>IF(L217=0,0,M217/L217*1000)</f>
        <v>16937.121013958578</v>
      </c>
      <c r="O217" s="57">
        <v>0</v>
      </c>
      <c r="P217" s="5">
        <v>0</v>
      </c>
      <c r="Q217" s="58">
        <f>IF(O217=0,0,P217/O217*1000)</f>
        <v>0</v>
      </c>
      <c r="R217" s="57">
        <v>0</v>
      </c>
      <c r="S217" s="5">
        <v>0</v>
      </c>
      <c r="T217" s="58">
        <f>IF(R217=0,0,S217/R217*1000)</f>
        <v>0</v>
      </c>
      <c r="U217" s="57">
        <v>0</v>
      </c>
      <c r="V217" s="5">
        <v>0</v>
      </c>
      <c r="W217" s="58">
        <f>IF(U217=0,0,V217/U217*1000)</f>
        <v>0</v>
      </c>
      <c r="X217" s="57">
        <v>0</v>
      </c>
      <c r="Y217" s="5">
        <v>0</v>
      </c>
      <c r="Z217" s="58">
        <f t="shared" si="552"/>
        <v>0</v>
      </c>
      <c r="AA217" s="57">
        <v>0.105</v>
      </c>
      <c r="AB217" s="5">
        <v>2.7730000000000001</v>
      </c>
      <c r="AC217" s="58">
        <f>IF(AA217=0,0,AB217/AA217*1000)</f>
        <v>26409.523809523813</v>
      </c>
      <c r="AD217" s="57">
        <v>5004.6899999999996</v>
      </c>
      <c r="AE217" s="5">
        <v>39338.245999999999</v>
      </c>
      <c r="AF217" s="58">
        <f>IF(AD217=0,0,AE217/AD217*1000)</f>
        <v>7860.2762608673074</v>
      </c>
      <c r="AG217" s="57">
        <v>0</v>
      </c>
      <c r="AH217" s="5">
        <v>0</v>
      </c>
      <c r="AI217" s="58">
        <f>IF(AG217=0,0,AH217/AG217*1000)</f>
        <v>0</v>
      </c>
      <c r="AJ217" s="57">
        <v>0</v>
      </c>
      <c r="AK217" s="5">
        <v>0</v>
      </c>
      <c r="AL217" s="58">
        <f>IF(AJ217=0,0,AK217/AJ217*1000)</f>
        <v>0</v>
      </c>
      <c r="AM217" s="57">
        <v>0</v>
      </c>
      <c r="AN217" s="5">
        <v>0</v>
      </c>
      <c r="AO217" s="58">
        <f>IF(AM217=0,0,AN217/AM217*1000)</f>
        <v>0</v>
      </c>
      <c r="AP217" s="57">
        <v>0</v>
      </c>
      <c r="AQ217" s="5">
        <v>0</v>
      </c>
      <c r="AR217" s="58">
        <f>IF(AP217=0,0,AQ217/AP217*1000)</f>
        <v>0</v>
      </c>
      <c r="AS217" s="57">
        <v>0</v>
      </c>
      <c r="AT217" s="5">
        <v>0</v>
      </c>
      <c r="AU217" s="58">
        <f>IF(AS217=0,0,AT217/AS217*1000)</f>
        <v>0</v>
      </c>
      <c r="AV217" s="57">
        <v>196.61954999999998</v>
      </c>
      <c r="AW217" s="5">
        <v>5516.7610000000004</v>
      </c>
      <c r="AX217" s="58">
        <f>IF(AV217=0,0,AW217/AV217*1000)</f>
        <v>28058.049161438936</v>
      </c>
      <c r="AY217" s="57"/>
      <c r="AZ217" s="5"/>
      <c r="BA217" s="58"/>
      <c r="BB217" s="57">
        <v>0</v>
      </c>
      <c r="BC217" s="5">
        <v>0</v>
      </c>
      <c r="BD217" s="58">
        <f t="shared" si="556"/>
        <v>0</v>
      </c>
      <c r="BE217" s="57"/>
      <c r="BF217" s="5"/>
      <c r="BG217" s="58"/>
      <c r="BH217" s="57">
        <v>0</v>
      </c>
      <c r="BI217" s="5">
        <v>0</v>
      </c>
      <c r="BJ217" s="58">
        <f>IF(BH217=0,0,BI217/BH217*1000)</f>
        <v>0</v>
      </c>
      <c r="BK217" s="57">
        <v>0</v>
      </c>
      <c r="BL217" s="5">
        <v>0</v>
      </c>
      <c r="BM217" s="58">
        <f>IF(BK217=0,0,BL217/BK217*1000)</f>
        <v>0</v>
      </c>
      <c r="BN217" s="57">
        <v>0</v>
      </c>
      <c r="BO217" s="5">
        <v>0</v>
      </c>
      <c r="BP217" s="58">
        <f>IF(BN217=0,0,BO217/BN217*1000)</f>
        <v>0</v>
      </c>
      <c r="BQ217" s="57">
        <v>0</v>
      </c>
      <c r="BR217" s="5">
        <v>0</v>
      </c>
      <c r="BS217" s="58">
        <f>IF(BQ217=0,0,BR217/BQ217*1000)</f>
        <v>0</v>
      </c>
      <c r="BT217" s="57">
        <v>0</v>
      </c>
      <c r="BU217" s="5">
        <v>0</v>
      </c>
      <c r="BV217" s="58">
        <f>IF(BT217=0,0,BU217/BT217*1000)</f>
        <v>0</v>
      </c>
      <c r="BW217" s="57">
        <v>0</v>
      </c>
      <c r="BX217" s="5">
        <v>0</v>
      </c>
      <c r="BY217" s="58">
        <f>IF(BW217=0,0,BX217/BW217*1000)</f>
        <v>0</v>
      </c>
      <c r="BZ217" s="57">
        <v>0</v>
      </c>
      <c r="CA217" s="5">
        <v>0</v>
      </c>
      <c r="CB217" s="58">
        <f>IF(BZ217=0,0,CA217/BZ217*1000)</f>
        <v>0</v>
      </c>
      <c r="CC217" s="57">
        <v>9</v>
      </c>
      <c r="CD217" s="5">
        <v>395.875</v>
      </c>
      <c r="CE217" s="58">
        <f>IF(CC217=0,0,CD217/CC217*1000)</f>
        <v>43986.111111111117</v>
      </c>
      <c r="CF217" s="57">
        <v>15102.077150000001</v>
      </c>
      <c r="CG217" s="5">
        <v>125909.227</v>
      </c>
      <c r="CH217" s="58">
        <f>IF(CF217=0,0,CG217/CF217*1000)</f>
        <v>8337.2125403292612</v>
      </c>
      <c r="CI217" s="57">
        <v>0</v>
      </c>
      <c r="CJ217" s="5">
        <v>0</v>
      </c>
      <c r="CK217" s="58">
        <f>IF(CI217=0,0,CJ217/CI217*1000)</f>
        <v>0</v>
      </c>
      <c r="CL217" s="57">
        <v>0</v>
      </c>
      <c r="CM217" s="5">
        <v>0</v>
      </c>
      <c r="CN217" s="58">
        <f>IF(CL217=0,0,CM217/CL217*1000)</f>
        <v>0</v>
      </c>
      <c r="CO217" s="57">
        <v>0</v>
      </c>
      <c r="CP217" s="5">
        <v>0</v>
      </c>
      <c r="CQ217" s="58">
        <f>IF(CO217=0,0,CP217/CO217*1000)</f>
        <v>0</v>
      </c>
      <c r="CR217" s="57">
        <v>7.5503200000000001</v>
      </c>
      <c r="CS217" s="5">
        <v>183.05500000000001</v>
      </c>
      <c r="CT217" s="58">
        <f>IF(CR217=0,0,CS217/CR217*1000)</f>
        <v>24244.667775670438</v>
      </c>
      <c r="CU217" s="57">
        <v>19.2</v>
      </c>
      <c r="CV217" s="5">
        <v>693.702</v>
      </c>
      <c r="CW217" s="58">
        <f>IF(CU217=0,0,CV217/CU217*1000)</f>
        <v>36130.3125</v>
      </c>
      <c r="CX217" s="57">
        <v>0</v>
      </c>
      <c r="CY217" s="5">
        <v>0</v>
      </c>
      <c r="CZ217" s="58">
        <f>IF(CX217=0,0,CY217/CX217*1000)</f>
        <v>0</v>
      </c>
      <c r="DA217" s="57">
        <v>33.700000000000003</v>
      </c>
      <c r="DB217" s="5">
        <v>1166.7950000000001</v>
      </c>
      <c r="DC217" s="58">
        <f>IF(DA217=0,0,DB217/DA217*1000)</f>
        <v>34622.997032640946</v>
      </c>
      <c r="DD217" s="57">
        <v>0</v>
      </c>
      <c r="DE217" s="5">
        <v>0</v>
      </c>
      <c r="DF217" s="58">
        <f>IF(DD217=0,0,DE217/DD217*1000)</f>
        <v>0</v>
      </c>
      <c r="DG217" s="57">
        <v>0</v>
      </c>
      <c r="DH217" s="5">
        <v>0</v>
      </c>
      <c r="DI217" s="58">
        <f>IF(DG217=0,0,DH217/DG217*1000)</f>
        <v>0</v>
      </c>
      <c r="DJ217" s="57">
        <v>0</v>
      </c>
      <c r="DK217" s="5">
        <v>0</v>
      </c>
      <c r="DL217" s="58">
        <f>IF(DJ217=0,0,DK217/DJ217*1000)</f>
        <v>0</v>
      </c>
      <c r="DM217" s="57">
        <v>0</v>
      </c>
      <c r="DN217" s="5">
        <v>0</v>
      </c>
      <c r="DO217" s="58">
        <f>IF(DM217=0,0,DN217/DM217*1000)</f>
        <v>0</v>
      </c>
      <c r="DP217" s="57">
        <v>0</v>
      </c>
      <c r="DQ217" s="5">
        <v>0</v>
      </c>
      <c r="DR217" s="58">
        <f>IF(DP217=0,0,DQ217/DP217*1000)</f>
        <v>0</v>
      </c>
      <c r="DS217" s="57">
        <v>0</v>
      </c>
      <c r="DT217" s="5">
        <v>0</v>
      </c>
      <c r="DU217" s="58">
        <f>IF(DS217=0,0,DT217/DS217*1000)</f>
        <v>0</v>
      </c>
      <c r="DV217" s="57">
        <v>0</v>
      </c>
      <c r="DW217" s="5">
        <v>0</v>
      </c>
      <c r="DX217" s="58">
        <f>IF(DV217=0,0,DW217/DV217*1000)</f>
        <v>0</v>
      </c>
      <c r="DY217" s="57">
        <v>0</v>
      </c>
      <c r="DZ217" s="5">
        <v>0</v>
      </c>
      <c r="EA217" s="58">
        <f>IF(DY217=0,0,DZ217/DY217*1000)</f>
        <v>0</v>
      </c>
      <c r="EB217" s="57">
        <v>0</v>
      </c>
      <c r="EC217" s="5">
        <v>0</v>
      </c>
      <c r="ED217" s="58">
        <f>IF(EB217=0,0,EC217/EB217*1000)</f>
        <v>0</v>
      </c>
      <c r="EE217" s="57">
        <v>0</v>
      </c>
      <c r="EF217" s="5">
        <v>0</v>
      </c>
      <c r="EG217" s="58">
        <f>IF(EE217=0,0,EF217/EE217*1000)</f>
        <v>0</v>
      </c>
      <c r="EH217" s="57">
        <v>0</v>
      </c>
      <c r="EI217" s="5">
        <v>0</v>
      </c>
      <c r="EJ217" s="58">
        <f>IF(EH217=0,0,EI217/EH217*1000)</f>
        <v>0</v>
      </c>
      <c r="EK217" s="57">
        <v>0</v>
      </c>
      <c r="EL217" s="5">
        <v>0</v>
      </c>
      <c r="EM217" s="58">
        <f>IF(EK217=0,0,EL217/EK217*1000)</f>
        <v>0</v>
      </c>
      <c r="EN217" s="57">
        <v>0</v>
      </c>
      <c r="EO217" s="5">
        <v>0</v>
      </c>
      <c r="EP217" s="58">
        <f>IF(EN217=0,0,EO217/EN217*1000)</f>
        <v>0</v>
      </c>
      <c r="EQ217" s="57">
        <v>2894.72</v>
      </c>
      <c r="ER217" s="5">
        <v>25356.27</v>
      </c>
      <c r="ES217" s="58">
        <f>IF(EQ217=0,0,ER217/EQ217*1000)</f>
        <v>8759.4896915763875</v>
      </c>
      <c r="ET217" s="57">
        <v>0</v>
      </c>
      <c r="EU217" s="5">
        <v>0</v>
      </c>
      <c r="EV217" s="58">
        <f>IF(ET217=0,0,EU217/ET217*1000)</f>
        <v>0</v>
      </c>
      <c r="EW217" s="57">
        <v>0</v>
      </c>
      <c r="EX217" s="5">
        <v>0</v>
      </c>
      <c r="EY217" s="58">
        <f>IF(EW217=0,0,EX217/EW217*1000)</f>
        <v>0</v>
      </c>
      <c r="EZ217" s="57"/>
      <c r="FA217" s="5"/>
      <c r="FB217" s="58"/>
      <c r="FC217" s="57">
        <v>0</v>
      </c>
      <c r="FD217" s="5">
        <v>0</v>
      </c>
      <c r="FE217" s="58">
        <f>IF(FC217=0,0,FD217/FC217*1000)</f>
        <v>0</v>
      </c>
      <c r="FF217" s="57">
        <v>0</v>
      </c>
      <c r="FG217" s="5">
        <v>0</v>
      </c>
      <c r="FH217" s="58">
        <f>IF(FF217=0,0,FG217/FF217*1000)</f>
        <v>0</v>
      </c>
      <c r="FI217" s="57">
        <v>0</v>
      </c>
      <c r="FJ217" s="5">
        <v>0</v>
      </c>
      <c r="FK217" s="58">
        <f>IF(FI217=0,0,FJ217/FI217*1000)</f>
        <v>0</v>
      </c>
      <c r="FL217" s="57">
        <v>0</v>
      </c>
      <c r="FM217" s="5">
        <v>0</v>
      </c>
      <c r="FN217" s="58">
        <f t="shared" si="565"/>
        <v>0</v>
      </c>
      <c r="FO217" s="57">
        <v>0</v>
      </c>
      <c r="FP217" s="5">
        <v>0</v>
      </c>
      <c r="FQ217" s="58">
        <f>IF(FO217=0,0,FP217/FO217*1000)</f>
        <v>0</v>
      </c>
      <c r="FR217" s="57">
        <v>0</v>
      </c>
      <c r="FS217" s="5">
        <v>0</v>
      </c>
      <c r="FT217" s="58">
        <f>IF(FR217=0,0,FS217/FR217*1000)</f>
        <v>0</v>
      </c>
      <c r="FU217" s="57">
        <v>0</v>
      </c>
      <c r="FV217" s="5">
        <v>0</v>
      </c>
      <c r="FW217" s="58">
        <f>IF(FU217=0,0,FV217/FU217*1000)</f>
        <v>0</v>
      </c>
      <c r="FX217" s="57">
        <v>0</v>
      </c>
      <c r="FY217" s="5">
        <v>0</v>
      </c>
      <c r="FZ217" s="58">
        <f>IF(FX217=0,0,FY217/FX217*1000)</f>
        <v>0</v>
      </c>
      <c r="GA217" s="57">
        <v>1.44</v>
      </c>
      <c r="GB217" s="5">
        <v>30.937000000000001</v>
      </c>
      <c r="GC217" s="58">
        <f>IF(GA217=0,0,GB217/GA217*1000)</f>
        <v>21484.027777777781</v>
      </c>
      <c r="GD217" s="57">
        <v>0</v>
      </c>
      <c r="GE217" s="5">
        <v>0</v>
      </c>
      <c r="GF217" s="58">
        <f>IF(GD217=0,0,GE217/GD217*1000)</f>
        <v>0</v>
      </c>
      <c r="GG217" s="57">
        <v>0</v>
      </c>
      <c r="GH217" s="5">
        <v>0</v>
      </c>
      <c r="GI217" s="58">
        <f>IF(GG217=0,0,GH217/GG217*1000)</f>
        <v>0</v>
      </c>
      <c r="GJ217" s="57">
        <v>0</v>
      </c>
      <c r="GK217" s="5">
        <v>0</v>
      </c>
      <c r="GL217" s="58">
        <f>IF(GJ217=0,0,GK217/GJ217*1000)</f>
        <v>0</v>
      </c>
      <c r="GM217" s="57">
        <v>0</v>
      </c>
      <c r="GN217" s="5">
        <v>0</v>
      </c>
      <c r="GO217" s="58">
        <f>IF(GM217=0,0,GN217/GM217*1000)</f>
        <v>0</v>
      </c>
      <c r="GP217" s="57">
        <v>0</v>
      </c>
      <c r="GQ217" s="5">
        <v>0</v>
      </c>
      <c r="GR217" s="58">
        <f t="shared" si="566"/>
        <v>0</v>
      </c>
      <c r="GS217" s="57">
        <v>201.83699999999999</v>
      </c>
      <c r="GT217" s="5">
        <v>2258.65</v>
      </c>
      <c r="GU217" s="58">
        <f>IF(GS217=0,0,GT217/GS217*1000)</f>
        <v>11190.465573705516</v>
      </c>
      <c r="GV217" s="57">
        <v>0</v>
      </c>
      <c r="GW217" s="5">
        <v>0</v>
      </c>
      <c r="GX217" s="58">
        <f>IF(GV217=0,0,GW217/GV217*1000)</f>
        <v>0</v>
      </c>
      <c r="GY217" s="57">
        <v>72911.72</v>
      </c>
      <c r="GZ217" s="5">
        <v>558987.84600000002</v>
      </c>
      <c r="HA217" s="58">
        <f>IF(GY217=0,0,GZ217/GY217*1000)</f>
        <v>7666.6391356561062</v>
      </c>
      <c r="HB217" s="57">
        <v>0</v>
      </c>
      <c r="HC217" s="5">
        <v>0</v>
      </c>
      <c r="HD217" s="58">
        <f t="shared" si="569"/>
        <v>0</v>
      </c>
      <c r="HE217" s="57"/>
      <c r="HF217" s="5"/>
      <c r="HG217" s="58"/>
      <c r="HH217" s="57">
        <v>0</v>
      </c>
      <c r="HI217" s="5">
        <v>0</v>
      </c>
      <c r="HJ217" s="58">
        <f>IF(HH217=0,0,HI217/HH217*1000)</f>
        <v>0</v>
      </c>
      <c r="HK217" s="57">
        <v>0</v>
      </c>
      <c r="HL217" s="5">
        <v>0</v>
      </c>
      <c r="HM217" s="58">
        <f>IF(HK217=0,0,HL217/HK217*1000)</f>
        <v>0</v>
      </c>
      <c r="HN217" s="57">
        <v>0</v>
      </c>
      <c r="HO217" s="5">
        <v>0</v>
      </c>
      <c r="HP217" s="58">
        <f>IF(HN217=0,0,HO217/HN217*1000)</f>
        <v>0</v>
      </c>
      <c r="HQ217" s="57">
        <v>0</v>
      </c>
      <c r="HR217" s="5">
        <v>0</v>
      </c>
      <c r="HS217" s="58">
        <f>IF(HQ217=0,0,HR217/HQ217*1000)</f>
        <v>0</v>
      </c>
      <c r="HT217" s="57">
        <v>1.95E-2</v>
      </c>
      <c r="HU217" s="5">
        <v>0.72599999999999998</v>
      </c>
      <c r="HV217" s="58">
        <f>IF(HT217=0,0,HU217/HT217*1000)</f>
        <v>37230.769230769227</v>
      </c>
      <c r="HW217" s="57">
        <v>19.960090000000001</v>
      </c>
      <c r="HX217" s="5">
        <v>298.38299999999998</v>
      </c>
      <c r="HY217" s="58">
        <f>IF(HW217=0,0,HX217/HW217*1000)</f>
        <v>14948.980690968825</v>
      </c>
      <c r="HZ217" s="57">
        <v>2.0110000000000001</v>
      </c>
      <c r="IA217" s="5">
        <v>21.768999999999998</v>
      </c>
      <c r="IB217" s="58">
        <f>IF(HZ217=0,0,IA217/HZ217*1000)</f>
        <v>10824.962705121829</v>
      </c>
      <c r="IC217" s="57">
        <v>168</v>
      </c>
      <c r="ID217" s="5">
        <v>1221.3219999999999</v>
      </c>
      <c r="IE217" s="58">
        <f>IF(IC217=0,0,ID217/IC217*1000)</f>
        <v>7269.7738095238083</v>
      </c>
      <c r="IF217" s="57">
        <v>351.49799999999999</v>
      </c>
      <c r="IG217" s="5">
        <v>5860.701</v>
      </c>
      <c r="IH217" s="58">
        <f>IF(IF217=0,0,IG217/IF217*1000)</f>
        <v>16673.49743099534</v>
      </c>
      <c r="II217" s="57">
        <v>0</v>
      </c>
      <c r="IJ217" s="5">
        <v>0</v>
      </c>
      <c r="IK217" s="58">
        <f>IF(II217=0,0,IJ217/II217*1000)</f>
        <v>0</v>
      </c>
      <c r="IL217" s="57">
        <v>0</v>
      </c>
      <c r="IM217" s="5">
        <v>0</v>
      </c>
      <c r="IN217" s="58">
        <f>IF(IL217=0,0,IM217/IL217*1000)</f>
        <v>0</v>
      </c>
      <c r="IO217" s="57">
        <v>0</v>
      </c>
      <c r="IP217" s="5">
        <v>0</v>
      </c>
      <c r="IQ217" s="58">
        <f>IF(IO217=0,0,IP217/IO217*1000)</f>
        <v>0</v>
      </c>
      <c r="IR217" s="14">
        <f t="shared" si="496"/>
        <v>97092.35961</v>
      </c>
      <c r="IS217" s="58">
        <f t="shared" si="497"/>
        <v>770092.06500000006</v>
      </c>
    </row>
    <row r="218" spans="1:253" x14ac:dyDescent="0.3">
      <c r="A218" s="54">
        <v>2020</v>
      </c>
      <c r="B218" s="58" t="s">
        <v>9</v>
      </c>
      <c r="C218" s="57">
        <v>0</v>
      </c>
      <c r="D218" s="5">
        <v>0</v>
      </c>
      <c r="E218" s="58">
        <f t="shared" ref="E218:CE225" si="582">IF(C218=0,0,D218/C218*1000)</f>
        <v>0</v>
      </c>
      <c r="F218" s="57"/>
      <c r="G218" s="5"/>
      <c r="H218" s="58"/>
      <c r="I218" s="57">
        <v>0</v>
      </c>
      <c r="J218" s="5">
        <v>0</v>
      </c>
      <c r="K218" s="58">
        <f t="shared" si="582"/>
        <v>0</v>
      </c>
      <c r="L218" s="57">
        <v>120</v>
      </c>
      <c r="M218" s="5">
        <v>2364.0120000000002</v>
      </c>
      <c r="N218" s="58">
        <f t="shared" si="582"/>
        <v>19700.100000000002</v>
      </c>
      <c r="O218" s="57">
        <v>0</v>
      </c>
      <c r="P218" s="5">
        <v>0</v>
      </c>
      <c r="Q218" s="58">
        <f t="shared" si="582"/>
        <v>0</v>
      </c>
      <c r="R218" s="57">
        <v>0</v>
      </c>
      <c r="S218" s="5">
        <v>0</v>
      </c>
      <c r="T218" s="58">
        <f t="shared" si="582"/>
        <v>0</v>
      </c>
      <c r="U218" s="57">
        <v>25.056000000000001</v>
      </c>
      <c r="V218" s="5">
        <v>941</v>
      </c>
      <c r="W218" s="58">
        <f t="shared" si="582"/>
        <v>37555.874840357596</v>
      </c>
      <c r="X218" s="57">
        <v>0</v>
      </c>
      <c r="Y218" s="5">
        <v>0</v>
      </c>
      <c r="Z218" s="58">
        <f t="shared" si="552"/>
        <v>0</v>
      </c>
      <c r="AA218" s="57">
        <v>0</v>
      </c>
      <c r="AB218" s="5">
        <v>0</v>
      </c>
      <c r="AC218" s="58">
        <f t="shared" si="582"/>
        <v>0</v>
      </c>
      <c r="AD218" s="57">
        <v>9963.3819999999996</v>
      </c>
      <c r="AE218" s="5">
        <v>83040.255000000005</v>
      </c>
      <c r="AF218" s="58">
        <f t="shared" si="582"/>
        <v>8334.5449366490229</v>
      </c>
      <c r="AG218" s="57">
        <v>0</v>
      </c>
      <c r="AH218" s="5">
        <v>0</v>
      </c>
      <c r="AI218" s="58">
        <f t="shared" si="582"/>
        <v>0</v>
      </c>
      <c r="AJ218" s="57">
        <v>0</v>
      </c>
      <c r="AK218" s="5">
        <v>0</v>
      </c>
      <c r="AL218" s="58">
        <f t="shared" si="582"/>
        <v>0</v>
      </c>
      <c r="AM218" s="57">
        <v>0</v>
      </c>
      <c r="AN218" s="5">
        <v>0</v>
      </c>
      <c r="AO218" s="58">
        <f t="shared" si="582"/>
        <v>0</v>
      </c>
      <c r="AP218" s="57">
        <v>0</v>
      </c>
      <c r="AQ218" s="5">
        <v>0</v>
      </c>
      <c r="AR218" s="58">
        <f t="shared" si="582"/>
        <v>0</v>
      </c>
      <c r="AS218" s="57">
        <v>0</v>
      </c>
      <c r="AT218" s="5">
        <v>0</v>
      </c>
      <c r="AU218" s="58">
        <f t="shared" si="582"/>
        <v>0</v>
      </c>
      <c r="AV218" s="57">
        <v>159.06628000000001</v>
      </c>
      <c r="AW218" s="5">
        <v>4339.9219999999996</v>
      </c>
      <c r="AX218" s="58">
        <f t="shared" si="582"/>
        <v>27283.733548053046</v>
      </c>
      <c r="AY218" s="57"/>
      <c r="AZ218" s="5"/>
      <c r="BA218" s="58"/>
      <c r="BB218" s="57">
        <v>0</v>
      </c>
      <c r="BC218" s="5">
        <v>0</v>
      </c>
      <c r="BD218" s="58">
        <f t="shared" si="556"/>
        <v>0</v>
      </c>
      <c r="BE218" s="57"/>
      <c r="BF218" s="5"/>
      <c r="BG218" s="58"/>
      <c r="BH218" s="57">
        <v>0</v>
      </c>
      <c r="BI218" s="5">
        <v>0</v>
      </c>
      <c r="BJ218" s="58">
        <f t="shared" si="582"/>
        <v>0</v>
      </c>
      <c r="BK218" s="57">
        <v>0</v>
      </c>
      <c r="BL218" s="5">
        <v>0</v>
      </c>
      <c r="BM218" s="58">
        <f t="shared" si="582"/>
        <v>0</v>
      </c>
      <c r="BN218" s="57">
        <v>0</v>
      </c>
      <c r="BO218" s="5">
        <v>0</v>
      </c>
      <c r="BP218" s="58">
        <f t="shared" si="582"/>
        <v>0</v>
      </c>
      <c r="BQ218" s="57">
        <v>0</v>
      </c>
      <c r="BR218" s="5">
        <v>0</v>
      </c>
      <c r="BS218" s="58">
        <f t="shared" si="582"/>
        <v>0</v>
      </c>
      <c r="BT218" s="57">
        <v>0</v>
      </c>
      <c r="BU218" s="5">
        <v>0</v>
      </c>
      <c r="BV218" s="58">
        <f t="shared" si="582"/>
        <v>0</v>
      </c>
      <c r="BW218" s="57">
        <v>0</v>
      </c>
      <c r="BX218" s="5">
        <v>0</v>
      </c>
      <c r="BY218" s="58">
        <f t="shared" si="582"/>
        <v>0</v>
      </c>
      <c r="BZ218" s="57">
        <v>0</v>
      </c>
      <c r="CA218" s="5">
        <v>0</v>
      </c>
      <c r="CB218" s="58">
        <f t="shared" si="582"/>
        <v>0</v>
      </c>
      <c r="CC218" s="57">
        <v>0</v>
      </c>
      <c r="CD218" s="5">
        <v>0</v>
      </c>
      <c r="CE218" s="58">
        <f t="shared" si="582"/>
        <v>0</v>
      </c>
      <c r="CF218" s="57">
        <v>13394.172699999999</v>
      </c>
      <c r="CG218" s="5">
        <v>115090.804</v>
      </c>
      <c r="CH218" s="58">
        <f t="shared" ref="CH218:EP225" si="583">IF(CF218=0,0,CG218/CF218*1000)</f>
        <v>8592.6026622010049</v>
      </c>
      <c r="CI218" s="57">
        <v>0</v>
      </c>
      <c r="CJ218" s="5">
        <v>0</v>
      </c>
      <c r="CK218" s="58">
        <f t="shared" si="583"/>
        <v>0</v>
      </c>
      <c r="CL218" s="57">
        <v>0</v>
      </c>
      <c r="CM218" s="5">
        <v>0</v>
      </c>
      <c r="CN218" s="58">
        <f t="shared" si="583"/>
        <v>0</v>
      </c>
      <c r="CO218" s="57">
        <v>0</v>
      </c>
      <c r="CP218" s="5">
        <v>0</v>
      </c>
      <c r="CQ218" s="58">
        <f t="shared" si="583"/>
        <v>0</v>
      </c>
      <c r="CR218" s="57">
        <v>27.764020000000002</v>
      </c>
      <c r="CS218" s="5">
        <v>699.524</v>
      </c>
      <c r="CT218" s="58">
        <f t="shared" si="583"/>
        <v>25195.3427493569</v>
      </c>
      <c r="CU218" s="57">
        <v>0</v>
      </c>
      <c r="CV218" s="5">
        <v>0</v>
      </c>
      <c r="CW218" s="58">
        <f t="shared" si="583"/>
        <v>0</v>
      </c>
      <c r="CX218" s="57">
        <v>0</v>
      </c>
      <c r="CY218" s="5">
        <v>0</v>
      </c>
      <c r="CZ218" s="58">
        <f t="shared" si="583"/>
        <v>0</v>
      </c>
      <c r="DA218" s="57">
        <v>6.5354399999999995</v>
      </c>
      <c r="DB218" s="5">
        <v>306.858</v>
      </c>
      <c r="DC218" s="58">
        <f t="shared" si="583"/>
        <v>46952.921302926821</v>
      </c>
      <c r="DD218" s="57">
        <v>0</v>
      </c>
      <c r="DE218" s="5">
        <v>0</v>
      </c>
      <c r="DF218" s="58">
        <f t="shared" si="583"/>
        <v>0</v>
      </c>
      <c r="DG218" s="57">
        <v>0.76500000000000001</v>
      </c>
      <c r="DH218" s="5">
        <v>19.253</v>
      </c>
      <c r="DI218" s="58">
        <f t="shared" si="583"/>
        <v>25167.320261437908</v>
      </c>
      <c r="DJ218" s="57">
        <v>0</v>
      </c>
      <c r="DK218" s="5">
        <v>0</v>
      </c>
      <c r="DL218" s="58">
        <f t="shared" si="583"/>
        <v>0</v>
      </c>
      <c r="DM218" s="57">
        <v>0.64</v>
      </c>
      <c r="DN218" s="5">
        <v>7.1269999999999998</v>
      </c>
      <c r="DO218" s="58">
        <f t="shared" si="583"/>
        <v>11135.937499999998</v>
      </c>
      <c r="DP218" s="57">
        <v>0</v>
      </c>
      <c r="DQ218" s="5">
        <v>0</v>
      </c>
      <c r="DR218" s="58">
        <f t="shared" si="583"/>
        <v>0</v>
      </c>
      <c r="DS218" s="57">
        <v>0</v>
      </c>
      <c r="DT218" s="5">
        <v>0</v>
      </c>
      <c r="DU218" s="58">
        <f t="shared" si="583"/>
        <v>0</v>
      </c>
      <c r="DV218" s="57">
        <v>0</v>
      </c>
      <c r="DW218" s="5">
        <v>0</v>
      </c>
      <c r="DX218" s="58">
        <f t="shared" si="583"/>
        <v>0</v>
      </c>
      <c r="DY218" s="57">
        <v>0</v>
      </c>
      <c r="DZ218" s="5">
        <v>0</v>
      </c>
      <c r="EA218" s="58">
        <f t="shared" si="583"/>
        <v>0</v>
      </c>
      <c r="EB218" s="57">
        <v>0</v>
      </c>
      <c r="EC218" s="5">
        <v>0</v>
      </c>
      <c r="ED218" s="58">
        <f t="shared" si="583"/>
        <v>0</v>
      </c>
      <c r="EE218" s="57">
        <v>0</v>
      </c>
      <c r="EF218" s="5">
        <v>0</v>
      </c>
      <c r="EG218" s="58">
        <f t="shared" si="583"/>
        <v>0</v>
      </c>
      <c r="EH218" s="57">
        <v>0</v>
      </c>
      <c r="EI218" s="5">
        <v>0</v>
      </c>
      <c r="EJ218" s="58">
        <f t="shared" si="583"/>
        <v>0</v>
      </c>
      <c r="EK218" s="57">
        <v>0</v>
      </c>
      <c r="EL218" s="5">
        <v>0</v>
      </c>
      <c r="EM218" s="58">
        <f t="shared" si="583"/>
        <v>0</v>
      </c>
      <c r="EN218" s="57">
        <v>0</v>
      </c>
      <c r="EO218" s="5">
        <v>0</v>
      </c>
      <c r="EP218" s="58">
        <f t="shared" si="583"/>
        <v>0</v>
      </c>
      <c r="EQ218" s="57">
        <v>749.06</v>
      </c>
      <c r="ER218" s="5">
        <v>7821.1760000000004</v>
      </c>
      <c r="ES218" s="58">
        <f t="shared" ref="ES218:ES225" si="584">IF(EQ218=0,0,ER218/EQ218*1000)</f>
        <v>10441.321122473502</v>
      </c>
      <c r="ET218" s="57">
        <v>0</v>
      </c>
      <c r="EU218" s="5">
        <v>0</v>
      </c>
      <c r="EV218" s="58">
        <f t="shared" ref="EV218:HV225" si="585">IF(ET218=0,0,EU218/ET218*1000)</f>
        <v>0</v>
      </c>
      <c r="EW218" s="57">
        <v>0</v>
      </c>
      <c r="EX218" s="5">
        <v>0</v>
      </c>
      <c r="EY218" s="58">
        <f t="shared" si="585"/>
        <v>0</v>
      </c>
      <c r="EZ218" s="57"/>
      <c r="FA218" s="5"/>
      <c r="FB218" s="58"/>
      <c r="FC218" s="57">
        <v>0</v>
      </c>
      <c r="FD218" s="5">
        <v>0</v>
      </c>
      <c r="FE218" s="58">
        <f t="shared" si="585"/>
        <v>0</v>
      </c>
      <c r="FF218" s="57">
        <v>45</v>
      </c>
      <c r="FG218" s="5">
        <v>715.79200000000003</v>
      </c>
      <c r="FH218" s="58">
        <f t="shared" si="585"/>
        <v>15906.488888888889</v>
      </c>
      <c r="FI218" s="57">
        <v>0</v>
      </c>
      <c r="FJ218" s="5">
        <v>0</v>
      </c>
      <c r="FK218" s="58">
        <f t="shared" si="585"/>
        <v>0</v>
      </c>
      <c r="FL218" s="57">
        <v>0</v>
      </c>
      <c r="FM218" s="5">
        <v>0</v>
      </c>
      <c r="FN218" s="58">
        <f t="shared" si="565"/>
        <v>0</v>
      </c>
      <c r="FO218" s="57">
        <v>0</v>
      </c>
      <c r="FP218" s="5">
        <v>0</v>
      </c>
      <c r="FQ218" s="58">
        <f t="shared" si="585"/>
        <v>0</v>
      </c>
      <c r="FR218" s="57">
        <v>0</v>
      </c>
      <c r="FS218" s="5">
        <v>0</v>
      </c>
      <c r="FT218" s="58">
        <f t="shared" si="585"/>
        <v>0</v>
      </c>
      <c r="FU218" s="57">
        <v>0</v>
      </c>
      <c r="FV218" s="5">
        <v>0</v>
      </c>
      <c r="FW218" s="58">
        <f t="shared" si="585"/>
        <v>0</v>
      </c>
      <c r="FX218" s="57">
        <v>0</v>
      </c>
      <c r="FY218" s="5">
        <v>0</v>
      </c>
      <c r="FZ218" s="58">
        <f t="shared" si="585"/>
        <v>0</v>
      </c>
      <c r="GA218" s="57">
        <v>0</v>
      </c>
      <c r="GB218" s="5">
        <v>0</v>
      </c>
      <c r="GC218" s="58">
        <f t="shared" si="585"/>
        <v>0</v>
      </c>
      <c r="GD218" s="57">
        <v>0</v>
      </c>
      <c r="GE218" s="5">
        <v>0</v>
      </c>
      <c r="GF218" s="58">
        <f t="shared" si="585"/>
        <v>0</v>
      </c>
      <c r="GG218" s="57">
        <v>0</v>
      </c>
      <c r="GH218" s="5">
        <v>0</v>
      </c>
      <c r="GI218" s="58">
        <f t="shared" si="585"/>
        <v>0</v>
      </c>
      <c r="GJ218" s="57">
        <v>0</v>
      </c>
      <c r="GK218" s="5">
        <v>0</v>
      </c>
      <c r="GL218" s="58">
        <f t="shared" si="585"/>
        <v>0</v>
      </c>
      <c r="GM218" s="57">
        <v>0</v>
      </c>
      <c r="GN218" s="5">
        <v>0</v>
      </c>
      <c r="GO218" s="58">
        <f t="shared" si="585"/>
        <v>0</v>
      </c>
      <c r="GP218" s="57">
        <v>0</v>
      </c>
      <c r="GQ218" s="5">
        <v>0</v>
      </c>
      <c r="GR218" s="58">
        <f t="shared" si="566"/>
        <v>0</v>
      </c>
      <c r="GS218" s="57">
        <v>220</v>
      </c>
      <c r="GT218" s="5">
        <v>2012.625</v>
      </c>
      <c r="GU218" s="58">
        <f t="shared" si="585"/>
        <v>9148.295454545454</v>
      </c>
      <c r="GV218" s="57">
        <v>0</v>
      </c>
      <c r="GW218" s="5">
        <v>0</v>
      </c>
      <c r="GX218" s="58">
        <f t="shared" si="585"/>
        <v>0</v>
      </c>
      <c r="GY218" s="57">
        <v>36464.449999999997</v>
      </c>
      <c r="GZ218" s="5">
        <v>351353.462</v>
      </c>
      <c r="HA218" s="58">
        <f t="shared" si="585"/>
        <v>9635.5069663740996</v>
      </c>
      <c r="HB218" s="57">
        <v>0</v>
      </c>
      <c r="HC218" s="5">
        <v>0</v>
      </c>
      <c r="HD218" s="58">
        <f t="shared" si="569"/>
        <v>0</v>
      </c>
      <c r="HE218" s="57"/>
      <c r="HF218" s="5"/>
      <c r="HG218" s="58"/>
      <c r="HH218" s="57">
        <v>0</v>
      </c>
      <c r="HI218" s="5">
        <v>0</v>
      </c>
      <c r="HJ218" s="58">
        <f t="shared" si="585"/>
        <v>0</v>
      </c>
      <c r="HK218" s="57">
        <v>0</v>
      </c>
      <c r="HL218" s="5">
        <v>0</v>
      </c>
      <c r="HM218" s="58">
        <f t="shared" si="585"/>
        <v>0</v>
      </c>
      <c r="HN218" s="57">
        <v>0</v>
      </c>
      <c r="HO218" s="5">
        <v>0</v>
      </c>
      <c r="HP218" s="58">
        <f t="shared" si="585"/>
        <v>0</v>
      </c>
      <c r="HQ218" s="57">
        <v>0</v>
      </c>
      <c r="HR218" s="5">
        <v>0</v>
      </c>
      <c r="HS218" s="58">
        <f t="shared" si="585"/>
        <v>0</v>
      </c>
      <c r="HT218" s="57">
        <v>4.1779999999999998E-2</v>
      </c>
      <c r="HU218" s="5">
        <v>4.2629999999999999</v>
      </c>
      <c r="HV218" s="58">
        <f t="shared" si="585"/>
        <v>102034.46625179512</v>
      </c>
      <c r="HW218" s="57">
        <v>122.25241</v>
      </c>
      <c r="HX218" s="5">
        <v>3504.2049999999999</v>
      </c>
      <c r="HY218" s="58">
        <f t="shared" ref="HY218:IQ225" si="586">IF(HW218=0,0,HX218/HW218*1000)</f>
        <v>28663.688511334869</v>
      </c>
      <c r="HZ218" s="57">
        <v>0.67</v>
      </c>
      <c r="IA218" s="5">
        <v>8.4990000000000006</v>
      </c>
      <c r="IB218" s="58">
        <f t="shared" si="586"/>
        <v>12685.074626865673</v>
      </c>
      <c r="IC218" s="57">
        <v>48</v>
      </c>
      <c r="ID218" s="5">
        <v>489.72</v>
      </c>
      <c r="IE218" s="58">
        <f t="shared" si="586"/>
        <v>10202.5</v>
      </c>
      <c r="IF218" s="57">
        <v>471.98920000000004</v>
      </c>
      <c r="IG218" s="5">
        <v>6334.4380000000001</v>
      </c>
      <c r="IH218" s="58">
        <f t="shared" si="586"/>
        <v>13420.726575947076</v>
      </c>
      <c r="II218" s="57">
        <v>0</v>
      </c>
      <c r="IJ218" s="5">
        <v>0</v>
      </c>
      <c r="IK218" s="58">
        <f t="shared" si="586"/>
        <v>0</v>
      </c>
      <c r="IL218" s="57">
        <v>0</v>
      </c>
      <c r="IM218" s="5">
        <v>0</v>
      </c>
      <c r="IN218" s="58">
        <f t="shared" si="586"/>
        <v>0</v>
      </c>
      <c r="IO218" s="57">
        <v>0</v>
      </c>
      <c r="IP218" s="5">
        <v>0</v>
      </c>
      <c r="IQ218" s="58">
        <f t="shared" si="586"/>
        <v>0</v>
      </c>
      <c r="IR218" s="14">
        <f t="shared" si="496"/>
        <v>61818.844829999995</v>
      </c>
      <c r="IS218" s="58">
        <f t="shared" si="497"/>
        <v>579052.93499999994</v>
      </c>
    </row>
    <row r="219" spans="1:253" x14ac:dyDescent="0.3">
      <c r="A219" s="54">
        <v>2020</v>
      </c>
      <c r="B219" s="50" t="s">
        <v>10</v>
      </c>
      <c r="C219" s="57">
        <v>0</v>
      </c>
      <c r="D219" s="5">
        <v>0</v>
      </c>
      <c r="E219" s="58">
        <f t="shared" si="582"/>
        <v>0</v>
      </c>
      <c r="F219" s="57"/>
      <c r="G219" s="5"/>
      <c r="H219" s="58"/>
      <c r="I219" s="57">
        <v>0</v>
      </c>
      <c r="J219" s="5">
        <v>0</v>
      </c>
      <c r="K219" s="58">
        <f t="shared" si="582"/>
        <v>0</v>
      </c>
      <c r="L219" s="57">
        <v>144</v>
      </c>
      <c r="M219" s="5">
        <v>2911.6660000000002</v>
      </c>
      <c r="N219" s="58">
        <f t="shared" si="582"/>
        <v>20219.902777777781</v>
      </c>
      <c r="O219" s="57">
        <v>0</v>
      </c>
      <c r="P219" s="5">
        <v>0</v>
      </c>
      <c r="Q219" s="58">
        <f t="shared" si="582"/>
        <v>0</v>
      </c>
      <c r="R219" s="57">
        <v>0</v>
      </c>
      <c r="S219" s="5">
        <v>0</v>
      </c>
      <c r="T219" s="58">
        <f t="shared" si="582"/>
        <v>0</v>
      </c>
      <c r="U219" s="57">
        <v>0</v>
      </c>
      <c r="V219" s="5">
        <v>0</v>
      </c>
      <c r="W219" s="58">
        <f t="shared" si="582"/>
        <v>0</v>
      </c>
      <c r="X219" s="57">
        <v>0</v>
      </c>
      <c r="Y219" s="5">
        <v>0</v>
      </c>
      <c r="Z219" s="58">
        <f t="shared" si="552"/>
        <v>0</v>
      </c>
      <c r="AA219" s="57">
        <v>3.5000000000000003E-2</v>
      </c>
      <c r="AB219" s="5">
        <v>0.56799999999999995</v>
      </c>
      <c r="AC219" s="58">
        <f t="shared" si="582"/>
        <v>16228.571428571424</v>
      </c>
      <c r="AD219" s="57">
        <v>10323.319800000001</v>
      </c>
      <c r="AE219" s="5">
        <v>80872.251000000004</v>
      </c>
      <c r="AF219" s="58">
        <f t="shared" si="582"/>
        <v>7833.9383615724073</v>
      </c>
      <c r="AG219" s="57">
        <v>0</v>
      </c>
      <c r="AH219" s="5">
        <v>0</v>
      </c>
      <c r="AI219" s="58">
        <f t="shared" si="582"/>
        <v>0</v>
      </c>
      <c r="AJ219" s="57">
        <v>0</v>
      </c>
      <c r="AK219" s="5">
        <v>0</v>
      </c>
      <c r="AL219" s="58">
        <f t="shared" si="582"/>
        <v>0</v>
      </c>
      <c r="AM219" s="57">
        <v>0</v>
      </c>
      <c r="AN219" s="5">
        <v>0</v>
      </c>
      <c r="AO219" s="58">
        <f t="shared" si="582"/>
        <v>0</v>
      </c>
      <c r="AP219" s="57">
        <v>0</v>
      </c>
      <c r="AQ219" s="5">
        <v>0</v>
      </c>
      <c r="AR219" s="58">
        <f t="shared" si="582"/>
        <v>0</v>
      </c>
      <c r="AS219" s="57">
        <v>0</v>
      </c>
      <c r="AT219" s="5">
        <v>0</v>
      </c>
      <c r="AU219" s="58">
        <f t="shared" si="582"/>
        <v>0</v>
      </c>
      <c r="AV219" s="57">
        <v>67.34</v>
      </c>
      <c r="AW219" s="5">
        <v>2034.3510000000001</v>
      </c>
      <c r="AX219" s="58">
        <f t="shared" si="582"/>
        <v>30210.142560142562</v>
      </c>
      <c r="AY219" s="57"/>
      <c r="AZ219" s="5"/>
      <c r="BA219" s="58"/>
      <c r="BB219" s="57">
        <v>0</v>
      </c>
      <c r="BC219" s="5">
        <v>0</v>
      </c>
      <c r="BD219" s="58">
        <f t="shared" si="556"/>
        <v>0</v>
      </c>
      <c r="BE219" s="57"/>
      <c r="BF219" s="5"/>
      <c r="BG219" s="58"/>
      <c r="BH219" s="57">
        <v>0</v>
      </c>
      <c r="BI219" s="5">
        <v>0</v>
      </c>
      <c r="BJ219" s="58">
        <f t="shared" si="582"/>
        <v>0</v>
      </c>
      <c r="BK219" s="57">
        <v>0</v>
      </c>
      <c r="BL219" s="5">
        <v>0</v>
      </c>
      <c r="BM219" s="58">
        <f t="shared" si="582"/>
        <v>0</v>
      </c>
      <c r="BN219" s="57">
        <v>0</v>
      </c>
      <c r="BO219" s="5">
        <v>0</v>
      </c>
      <c r="BP219" s="58">
        <f t="shared" si="582"/>
        <v>0</v>
      </c>
      <c r="BQ219" s="57">
        <v>0</v>
      </c>
      <c r="BR219" s="5">
        <v>0</v>
      </c>
      <c r="BS219" s="58">
        <f t="shared" si="582"/>
        <v>0</v>
      </c>
      <c r="BT219" s="57">
        <v>0</v>
      </c>
      <c r="BU219" s="5">
        <v>0</v>
      </c>
      <c r="BV219" s="58">
        <f t="shared" si="582"/>
        <v>0</v>
      </c>
      <c r="BW219" s="57">
        <v>0</v>
      </c>
      <c r="BX219" s="5">
        <v>0</v>
      </c>
      <c r="BY219" s="58">
        <f t="shared" si="582"/>
        <v>0</v>
      </c>
      <c r="BZ219" s="57">
        <v>0</v>
      </c>
      <c r="CA219" s="5">
        <v>0</v>
      </c>
      <c r="CB219" s="58">
        <f t="shared" si="582"/>
        <v>0</v>
      </c>
      <c r="CC219" s="57">
        <v>0</v>
      </c>
      <c r="CD219" s="5">
        <v>0</v>
      </c>
      <c r="CE219" s="58">
        <f t="shared" si="582"/>
        <v>0</v>
      </c>
      <c r="CF219" s="57">
        <v>23514.337</v>
      </c>
      <c r="CG219" s="5">
        <v>202814.96900000001</v>
      </c>
      <c r="CH219" s="58">
        <f t="shared" si="583"/>
        <v>8625.1621298104219</v>
      </c>
      <c r="CI219" s="57">
        <v>0</v>
      </c>
      <c r="CJ219" s="5">
        <v>0</v>
      </c>
      <c r="CK219" s="58">
        <f t="shared" si="583"/>
        <v>0</v>
      </c>
      <c r="CL219" s="57">
        <v>0</v>
      </c>
      <c r="CM219" s="5">
        <v>0</v>
      </c>
      <c r="CN219" s="58">
        <f t="shared" si="583"/>
        <v>0</v>
      </c>
      <c r="CO219" s="57">
        <v>0</v>
      </c>
      <c r="CP219" s="5">
        <v>0</v>
      </c>
      <c r="CQ219" s="58">
        <f t="shared" si="583"/>
        <v>0</v>
      </c>
      <c r="CR219" s="57">
        <v>310.61</v>
      </c>
      <c r="CS219" s="5">
        <v>3362.884</v>
      </c>
      <c r="CT219" s="58">
        <f t="shared" si="583"/>
        <v>10826.708734425807</v>
      </c>
      <c r="CU219" s="57">
        <v>0</v>
      </c>
      <c r="CV219" s="5">
        <v>0</v>
      </c>
      <c r="CW219" s="58">
        <f t="shared" si="583"/>
        <v>0</v>
      </c>
      <c r="CX219" s="57">
        <v>0</v>
      </c>
      <c r="CY219" s="5">
        <v>0</v>
      </c>
      <c r="CZ219" s="58">
        <f t="shared" si="583"/>
        <v>0</v>
      </c>
      <c r="DA219" s="57">
        <v>0</v>
      </c>
      <c r="DB219" s="5">
        <v>0</v>
      </c>
      <c r="DC219" s="58">
        <f t="shared" si="583"/>
        <v>0</v>
      </c>
      <c r="DD219" s="57">
        <v>0</v>
      </c>
      <c r="DE219" s="5">
        <v>0</v>
      </c>
      <c r="DF219" s="58">
        <f t="shared" si="583"/>
        <v>0</v>
      </c>
      <c r="DG219" s="57">
        <v>0</v>
      </c>
      <c r="DH219" s="5">
        <v>0</v>
      </c>
      <c r="DI219" s="58">
        <f t="shared" si="583"/>
        <v>0</v>
      </c>
      <c r="DJ219" s="57">
        <v>0</v>
      </c>
      <c r="DK219" s="5">
        <v>0</v>
      </c>
      <c r="DL219" s="58">
        <f t="shared" si="583"/>
        <v>0</v>
      </c>
      <c r="DM219" s="57">
        <v>5</v>
      </c>
      <c r="DN219" s="5">
        <v>25.548999999999999</v>
      </c>
      <c r="DO219" s="58">
        <f t="shared" si="583"/>
        <v>5109.8</v>
      </c>
      <c r="DP219" s="57">
        <v>0</v>
      </c>
      <c r="DQ219" s="5">
        <v>0</v>
      </c>
      <c r="DR219" s="58">
        <f t="shared" si="583"/>
        <v>0</v>
      </c>
      <c r="DS219" s="57">
        <v>0</v>
      </c>
      <c r="DT219" s="5">
        <v>0</v>
      </c>
      <c r="DU219" s="58">
        <f t="shared" si="583"/>
        <v>0</v>
      </c>
      <c r="DV219" s="57">
        <v>0</v>
      </c>
      <c r="DW219" s="5">
        <v>0</v>
      </c>
      <c r="DX219" s="58">
        <f t="shared" si="583"/>
        <v>0</v>
      </c>
      <c r="DY219" s="57">
        <v>0</v>
      </c>
      <c r="DZ219" s="5">
        <v>0</v>
      </c>
      <c r="EA219" s="58">
        <f t="shared" si="583"/>
        <v>0</v>
      </c>
      <c r="EB219" s="57">
        <v>0</v>
      </c>
      <c r="EC219" s="5">
        <v>0</v>
      </c>
      <c r="ED219" s="58">
        <f t="shared" si="583"/>
        <v>0</v>
      </c>
      <c r="EE219" s="57">
        <v>0</v>
      </c>
      <c r="EF219" s="5">
        <v>0</v>
      </c>
      <c r="EG219" s="58">
        <f t="shared" si="583"/>
        <v>0</v>
      </c>
      <c r="EH219" s="57">
        <v>0</v>
      </c>
      <c r="EI219" s="5">
        <v>0</v>
      </c>
      <c r="EJ219" s="58">
        <f t="shared" si="583"/>
        <v>0</v>
      </c>
      <c r="EK219" s="57">
        <v>0</v>
      </c>
      <c r="EL219" s="5">
        <v>0</v>
      </c>
      <c r="EM219" s="58">
        <f t="shared" si="583"/>
        <v>0</v>
      </c>
      <c r="EN219" s="57">
        <v>0.189</v>
      </c>
      <c r="EO219" s="5">
        <v>0.23100000000000001</v>
      </c>
      <c r="EP219" s="58">
        <f t="shared" si="583"/>
        <v>1222.2222222222224</v>
      </c>
      <c r="EQ219" s="57">
        <v>498.53100000000001</v>
      </c>
      <c r="ER219" s="5">
        <v>9069.0490000000009</v>
      </c>
      <c r="ES219" s="58">
        <f t="shared" si="584"/>
        <v>18191.544758500477</v>
      </c>
      <c r="ET219" s="57">
        <v>0</v>
      </c>
      <c r="EU219" s="5">
        <v>0</v>
      </c>
      <c r="EV219" s="58">
        <f t="shared" si="585"/>
        <v>0</v>
      </c>
      <c r="EW219" s="57">
        <v>0</v>
      </c>
      <c r="EX219" s="5">
        <v>0</v>
      </c>
      <c r="EY219" s="58">
        <f t="shared" si="585"/>
        <v>0</v>
      </c>
      <c r="EZ219" s="57"/>
      <c r="FA219" s="5"/>
      <c r="FB219" s="58"/>
      <c r="FC219" s="57">
        <v>0</v>
      </c>
      <c r="FD219" s="5">
        <v>0</v>
      </c>
      <c r="FE219" s="58">
        <f t="shared" si="585"/>
        <v>0</v>
      </c>
      <c r="FF219" s="57">
        <v>0</v>
      </c>
      <c r="FG219" s="5">
        <v>0</v>
      </c>
      <c r="FH219" s="58">
        <f t="shared" si="585"/>
        <v>0</v>
      </c>
      <c r="FI219" s="57">
        <v>0</v>
      </c>
      <c r="FJ219" s="5">
        <v>0</v>
      </c>
      <c r="FK219" s="58">
        <f t="shared" si="585"/>
        <v>0</v>
      </c>
      <c r="FL219" s="57">
        <v>0</v>
      </c>
      <c r="FM219" s="5">
        <v>0</v>
      </c>
      <c r="FN219" s="58">
        <f t="shared" si="565"/>
        <v>0</v>
      </c>
      <c r="FO219" s="57">
        <v>0</v>
      </c>
      <c r="FP219" s="5">
        <v>0</v>
      </c>
      <c r="FQ219" s="58">
        <f t="shared" si="585"/>
        <v>0</v>
      </c>
      <c r="FR219" s="57">
        <v>0</v>
      </c>
      <c r="FS219" s="5">
        <v>0</v>
      </c>
      <c r="FT219" s="58">
        <f t="shared" si="585"/>
        <v>0</v>
      </c>
      <c r="FU219" s="57">
        <v>0</v>
      </c>
      <c r="FV219" s="5">
        <v>0</v>
      </c>
      <c r="FW219" s="58">
        <f t="shared" si="585"/>
        <v>0</v>
      </c>
      <c r="FX219" s="57">
        <v>2.2000000000000002</v>
      </c>
      <c r="FY219" s="5">
        <v>10.433999999999999</v>
      </c>
      <c r="FZ219" s="58">
        <f t="shared" si="585"/>
        <v>4742.7272727272721</v>
      </c>
      <c r="GA219" s="57">
        <v>0</v>
      </c>
      <c r="GB219" s="5">
        <v>0</v>
      </c>
      <c r="GC219" s="58">
        <f t="shared" si="585"/>
        <v>0</v>
      </c>
      <c r="GD219" s="57">
        <v>0</v>
      </c>
      <c r="GE219" s="5">
        <v>0</v>
      </c>
      <c r="GF219" s="58">
        <f t="shared" si="585"/>
        <v>0</v>
      </c>
      <c r="GG219" s="57">
        <v>0</v>
      </c>
      <c r="GH219" s="5">
        <v>0</v>
      </c>
      <c r="GI219" s="58">
        <f t="shared" si="585"/>
        <v>0</v>
      </c>
      <c r="GJ219" s="57">
        <v>0</v>
      </c>
      <c r="GK219" s="5">
        <v>0</v>
      </c>
      <c r="GL219" s="58">
        <f t="shared" si="585"/>
        <v>0</v>
      </c>
      <c r="GM219" s="57">
        <v>0</v>
      </c>
      <c r="GN219" s="5">
        <v>0</v>
      </c>
      <c r="GO219" s="58">
        <f t="shared" si="585"/>
        <v>0</v>
      </c>
      <c r="GP219" s="57">
        <v>0</v>
      </c>
      <c r="GQ219" s="5">
        <v>0</v>
      </c>
      <c r="GR219" s="58">
        <f t="shared" si="566"/>
        <v>0</v>
      </c>
      <c r="GS219" s="57">
        <v>54.515000000000001</v>
      </c>
      <c r="GT219" s="5">
        <v>354.52199999999999</v>
      </c>
      <c r="GU219" s="58">
        <f t="shared" si="585"/>
        <v>6503.2009538659086</v>
      </c>
      <c r="GV219" s="57">
        <v>0</v>
      </c>
      <c r="GW219" s="5">
        <v>0</v>
      </c>
      <c r="GX219" s="58">
        <f t="shared" si="585"/>
        <v>0</v>
      </c>
      <c r="GY219" s="57">
        <v>35110.374299999996</v>
      </c>
      <c r="GZ219" s="5">
        <v>334824.28499999997</v>
      </c>
      <c r="HA219" s="58">
        <f t="shared" si="585"/>
        <v>9536.3348205604289</v>
      </c>
      <c r="HB219" s="57">
        <v>0</v>
      </c>
      <c r="HC219" s="5">
        <v>0</v>
      </c>
      <c r="HD219" s="58">
        <f t="shared" si="569"/>
        <v>0</v>
      </c>
      <c r="HE219" s="57"/>
      <c r="HF219" s="5"/>
      <c r="HG219" s="58"/>
      <c r="HH219" s="57">
        <v>0</v>
      </c>
      <c r="HI219" s="5">
        <v>0</v>
      </c>
      <c r="HJ219" s="58">
        <f t="shared" si="585"/>
        <v>0</v>
      </c>
      <c r="HK219" s="57">
        <v>0</v>
      </c>
      <c r="HL219" s="5">
        <v>0</v>
      </c>
      <c r="HM219" s="58">
        <f t="shared" si="585"/>
        <v>0</v>
      </c>
      <c r="HN219" s="57">
        <v>0</v>
      </c>
      <c r="HO219" s="5">
        <v>0</v>
      </c>
      <c r="HP219" s="58">
        <f t="shared" si="585"/>
        <v>0</v>
      </c>
      <c r="HQ219" s="57">
        <v>0</v>
      </c>
      <c r="HR219" s="5">
        <v>0</v>
      </c>
      <c r="HS219" s="58">
        <f t="shared" si="585"/>
        <v>0</v>
      </c>
      <c r="HT219" s="57">
        <v>0</v>
      </c>
      <c r="HU219" s="5">
        <v>0</v>
      </c>
      <c r="HV219" s="58">
        <f t="shared" si="585"/>
        <v>0</v>
      </c>
      <c r="HW219" s="57">
        <v>0</v>
      </c>
      <c r="HX219" s="5">
        <v>0</v>
      </c>
      <c r="HY219" s="58">
        <f t="shared" si="586"/>
        <v>0</v>
      </c>
      <c r="HZ219" s="57">
        <v>1.4410000000000001</v>
      </c>
      <c r="IA219" s="5">
        <v>18.439</v>
      </c>
      <c r="IB219" s="58">
        <f t="shared" si="586"/>
        <v>12795.975017349063</v>
      </c>
      <c r="IC219" s="57">
        <v>566</v>
      </c>
      <c r="ID219" s="5">
        <v>4729.9859999999999</v>
      </c>
      <c r="IE219" s="58">
        <f t="shared" si="586"/>
        <v>8356.8657243816251</v>
      </c>
      <c r="IF219" s="57">
        <v>832.78800000000001</v>
      </c>
      <c r="IG219" s="5">
        <v>8674.5580000000009</v>
      </c>
      <c r="IH219" s="58">
        <f t="shared" si="586"/>
        <v>10416.286017569899</v>
      </c>
      <c r="II219" s="57">
        <v>0</v>
      </c>
      <c r="IJ219" s="5">
        <v>0</v>
      </c>
      <c r="IK219" s="58">
        <f t="shared" si="586"/>
        <v>0</v>
      </c>
      <c r="IL219" s="57">
        <v>0</v>
      </c>
      <c r="IM219" s="5">
        <v>0</v>
      </c>
      <c r="IN219" s="58">
        <f t="shared" si="586"/>
        <v>0</v>
      </c>
      <c r="IO219" s="57">
        <v>0</v>
      </c>
      <c r="IP219" s="5">
        <v>0</v>
      </c>
      <c r="IQ219" s="58">
        <f t="shared" si="586"/>
        <v>0</v>
      </c>
      <c r="IR219" s="14">
        <f t="shared" si="496"/>
        <v>71430.680099999998</v>
      </c>
      <c r="IS219" s="58">
        <f t="shared" si="497"/>
        <v>649703.74199999997</v>
      </c>
    </row>
    <row r="220" spans="1:253" x14ac:dyDescent="0.3">
      <c r="A220" s="54">
        <v>2020</v>
      </c>
      <c r="B220" s="50" t="s">
        <v>11</v>
      </c>
      <c r="C220" s="57">
        <v>0</v>
      </c>
      <c r="D220" s="5">
        <v>0</v>
      </c>
      <c r="E220" s="58">
        <f t="shared" si="582"/>
        <v>0</v>
      </c>
      <c r="F220" s="57"/>
      <c r="G220" s="5"/>
      <c r="H220" s="58"/>
      <c r="I220" s="57">
        <v>0</v>
      </c>
      <c r="J220" s="5">
        <v>0</v>
      </c>
      <c r="K220" s="58">
        <f t="shared" si="582"/>
        <v>0</v>
      </c>
      <c r="L220" s="57">
        <v>0</v>
      </c>
      <c r="M220" s="5">
        <v>0</v>
      </c>
      <c r="N220" s="58">
        <f t="shared" si="582"/>
        <v>0</v>
      </c>
      <c r="O220" s="57">
        <v>0</v>
      </c>
      <c r="P220" s="5">
        <v>0</v>
      </c>
      <c r="Q220" s="58">
        <f t="shared" si="582"/>
        <v>0</v>
      </c>
      <c r="R220" s="57">
        <v>3</v>
      </c>
      <c r="S220" s="5">
        <v>5.2210000000000001</v>
      </c>
      <c r="T220" s="58">
        <f t="shared" si="582"/>
        <v>1740.3333333333333</v>
      </c>
      <c r="U220" s="57">
        <v>23.054400000000001</v>
      </c>
      <c r="V220" s="5">
        <v>1445.08</v>
      </c>
      <c r="W220" s="58">
        <f t="shared" si="582"/>
        <v>62681.310292178496</v>
      </c>
      <c r="X220" s="57">
        <v>0</v>
      </c>
      <c r="Y220" s="5">
        <v>0</v>
      </c>
      <c r="Z220" s="58">
        <f t="shared" si="552"/>
        <v>0</v>
      </c>
      <c r="AA220" s="57">
        <v>0</v>
      </c>
      <c r="AB220" s="5">
        <v>0</v>
      </c>
      <c r="AC220" s="58">
        <f t="shared" si="582"/>
        <v>0</v>
      </c>
      <c r="AD220" s="57">
        <v>9586.4320000000007</v>
      </c>
      <c r="AE220" s="5">
        <v>67948.751000000004</v>
      </c>
      <c r="AF220" s="58">
        <f t="shared" si="582"/>
        <v>7088.0126203367427</v>
      </c>
      <c r="AG220" s="57">
        <v>0</v>
      </c>
      <c r="AH220" s="5">
        <v>0</v>
      </c>
      <c r="AI220" s="58">
        <f t="shared" si="582"/>
        <v>0</v>
      </c>
      <c r="AJ220" s="57">
        <v>0</v>
      </c>
      <c r="AK220" s="5">
        <v>0</v>
      </c>
      <c r="AL220" s="58">
        <f t="shared" si="582"/>
        <v>0</v>
      </c>
      <c r="AM220" s="57">
        <v>0</v>
      </c>
      <c r="AN220" s="5">
        <v>0</v>
      </c>
      <c r="AO220" s="58">
        <f t="shared" si="582"/>
        <v>0</v>
      </c>
      <c r="AP220" s="57">
        <v>0</v>
      </c>
      <c r="AQ220" s="5">
        <v>0</v>
      </c>
      <c r="AR220" s="58">
        <f t="shared" si="582"/>
        <v>0</v>
      </c>
      <c r="AS220" s="57">
        <v>0</v>
      </c>
      <c r="AT220" s="5">
        <v>0</v>
      </c>
      <c r="AU220" s="58">
        <f t="shared" si="582"/>
        <v>0</v>
      </c>
      <c r="AV220" s="57">
        <v>80.790199999999999</v>
      </c>
      <c r="AW220" s="5">
        <v>1787.2539999999999</v>
      </c>
      <c r="AX220" s="58">
        <f t="shared" si="582"/>
        <v>22122.163331691219</v>
      </c>
      <c r="AY220" s="57"/>
      <c r="AZ220" s="5"/>
      <c r="BA220" s="58"/>
      <c r="BB220" s="57">
        <v>0</v>
      </c>
      <c r="BC220" s="5">
        <v>0</v>
      </c>
      <c r="BD220" s="58">
        <f t="shared" si="556"/>
        <v>0</v>
      </c>
      <c r="BE220" s="57"/>
      <c r="BF220" s="5"/>
      <c r="BG220" s="58"/>
      <c r="BH220" s="57">
        <v>0</v>
      </c>
      <c r="BI220" s="5">
        <v>0</v>
      </c>
      <c r="BJ220" s="58">
        <f t="shared" si="582"/>
        <v>0</v>
      </c>
      <c r="BK220" s="57">
        <v>0</v>
      </c>
      <c r="BL220" s="5">
        <v>0</v>
      </c>
      <c r="BM220" s="58">
        <f t="shared" si="582"/>
        <v>0</v>
      </c>
      <c r="BN220" s="57">
        <v>0</v>
      </c>
      <c r="BO220" s="5">
        <v>0</v>
      </c>
      <c r="BP220" s="58">
        <f t="shared" si="582"/>
        <v>0</v>
      </c>
      <c r="BQ220" s="57">
        <v>0</v>
      </c>
      <c r="BR220" s="5">
        <v>0</v>
      </c>
      <c r="BS220" s="58">
        <f t="shared" si="582"/>
        <v>0</v>
      </c>
      <c r="BT220" s="57">
        <v>2.8879999999999999E-2</v>
      </c>
      <c r="BU220" s="5">
        <v>2.9049999999999998</v>
      </c>
      <c r="BV220" s="58">
        <f t="shared" si="582"/>
        <v>100588.64265927977</v>
      </c>
      <c r="BW220" s="57">
        <v>0</v>
      </c>
      <c r="BX220" s="5">
        <v>0</v>
      </c>
      <c r="BY220" s="58">
        <f t="shared" si="582"/>
        <v>0</v>
      </c>
      <c r="BZ220" s="57">
        <v>0</v>
      </c>
      <c r="CA220" s="5">
        <v>0</v>
      </c>
      <c r="CB220" s="58">
        <f t="shared" si="582"/>
        <v>0</v>
      </c>
      <c r="CC220" s="57">
        <v>8.64</v>
      </c>
      <c r="CD220" s="5">
        <v>348.63200000000001</v>
      </c>
      <c r="CE220" s="58">
        <f t="shared" si="582"/>
        <v>40350.92592592592</v>
      </c>
      <c r="CF220" s="57">
        <v>33055.021999999997</v>
      </c>
      <c r="CG220" s="5">
        <v>361309.17499999999</v>
      </c>
      <c r="CH220" s="58">
        <f t="shared" si="583"/>
        <v>10930.53802838189</v>
      </c>
      <c r="CI220" s="57">
        <v>0</v>
      </c>
      <c r="CJ220" s="5">
        <v>0</v>
      </c>
      <c r="CK220" s="58">
        <f t="shared" si="583"/>
        <v>0</v>
      </c>
      <c r="CL220" s="57">
        <v>0</v>
      </c>
      <c r="CM220" s="5">
        <v>0</v>
      </c>
      <c r="CN220" s="58">
        <f t="shared" si="583"/>
        <v>0</v>
      </c>
      <c r="CO220" s="57">
        <v>0</v>
      </c>
      <c r="CP220" s="5">
        <v>0</v>
      </c>
      <c r="CQ220" s="58">
        <f t="shared" si="583"/>
        <v>0</v>
      </c>
      <c r="CR220" s="57">
        <v>2.00257</v>
      </c>
      <c r="CS220" s="5">
        <v>82.09</v>
      </c>
      <c r="CT220" s="58">
        <f t="shared" si="583"/>
        <v>40992.324862551628</v>
      </c>
      <c r="CU220" s="57">
        <v>1.0320000000000001E-2</v>
      </c>
      <c r="CV220" s="5">
        <v>0.38800000000000001</v>
      </c>
      <c r="CW220" s="58">
        <f t="shared" si="583"/>
        <v>37596.899224806199</v>
      </c>
      <c r="CX220" s="57">
        <v>0</v>
      </c>
      <c r="CY220" s="5">
        <v>0</v>
      </c>
      <c r="CZ220" s="58">
        <f t="shared" si="583"/>
        <v>0</v>
      </c>
      <c r="DA220" s="57">
        <v>0.59192</v>
      </c>
      <c r="DB220" s="5">
        <v>18.044</v>
      </c>
      <c r="DC220" s="58">
        <f t="shared" si="583"/>
        <v>30483.849168806595</v>
      </c>
      <c r="DD220" s="57">
        <v>0</v>
      </c>
      <c r="DE220" s="5">
        <v>0</v>
      </c>
      <c r="DF220" s="58">
        <f t="shared" si="583"/>
        <v>0</v>
      </c>
      <c r="DG220" s="57">
        <v>0</v>
      </c>
      <c r="DH220" s="5">
        <v>0</v>
      </c>
      <c r="DI220" s="58">
        <f t="shared" si="583"/>
        <v>0</v>
      </c>
      <c r="DJ220" s="57">
        <v>0</v>
      </c>
      <c r="DK220" s="5">
        <v>0</v>
      </c>
      <c r="DL220" s="58">
        <f t="shared" si="583"/>
        <v>0</v>
      </c>
      <c r="DM220" s="57">
        <v>9.5500000000000007</v>
      </c>
      <c r="DN220" s="5">
        <v>58.680999999999997</v>
      </c>
      <c r="DO220" s="58">
        <f t="shared" si="583"/>
        <v>6144.607329842931</v>
      </c>
      <c r="DP220" s="57">
        <v>0</v>
      </c>
      <c r="DQ220" s="5">
        <v>0</v>
      </c>
      <c r="DR220" s="58">
        <f t="shared" si="583"/>
        <v>0</v>
      </c>
      <c r="DS220" s="57">
        <v>0</v>
      </c>
      <c r="DT220" s="5">
        <v>0</v>
      </c>
      <c r="DU220" s="58">
        <f t="shared" si="583"/>
        <v>0</v>
      </c>
      <c r="DV220" s="57">
        <v>0</v>
      </c>
      <c r="DW220" s="5">
        <v>0</v>
      </c>
      <c r="DX220" s="58">
        <f t="shared" si="583"/>
        <v>0</v>
      </c>
      <c r="DY220" s="57">
        <v>0</v>
      </c>
      <c r="DZ220" s="5">
        <v>0</v>
      </c>
      <c r="EA220" s="58">
        <f t="shared" si="583"/>
        <v>0</v>
      </c>
      <c r="EB220" s="57">
        <v>0</v>
      </c>
      <c r="EC220" s="5">
        <v>0</v>
      </c>
      <c r="ED220" s="58">
        <f t="shared" si="583"/>
        <v>0</v>
      </c>
      <c r="EE220" s="57">
        <v>0</v>
      </c>
      <c r="EF220" s="5">
        <v>0</v>
      </c>
      <c r="EG220" s="58">
        <f t="shared" si="583"/>
        <v>0</v>
      </c>
      <c r="EH220" s="57">
        <v>0</v>
      </c>
      <c r="EI220" s="5">
        <v>0</v>
      </c>
      <c r="EJ220" s="58">
        <f t="shared" si="583"/>
        <v>0</v>
      </c>
      <c r="EK220" s="57">
        <v>0</v>
      </c>
      <c r="EL220" s="5">
        <v>0</v>
      </c>
      <c r="EM220" s="58">
        <f t="shared" si="583"/>
        <v>0</v>
      </c>
      <c r="EN220" s="57">
        <v>0</v>
      </c>
      <c r="EO220" s="5">
        <v>0</v>
      </c>
      <c r="EP220" s="58">
        <f t="shared" si="583"/>
        <v>0</v>
      </c>
      <c r="EQ220" s="57">
        <v>637.85133999999994</v>
      </c>
      <c r="ER220" s="5">
        <v>13391.973</v>
      </c>
      <c r="ES220" s="58">
        <f t="shared" si="584"/>
        <v>20995.445427770053</v>
      </c>
      <c r="ET220" s="57">
        <v>0</v>
      </c>
      <c r="EU220" s="5">
        <v>0</v>
      </c>
      <c r="EV220" s="58">
        <f t="shared" si="585"/>
        <v>0</v>
      </c>
      <c r="EW220" s="57">
        <v>0</v>
      </c>
      <c r="EX220" s="5">
        <v>0</v>
      </c>
      <c r="EY220" s="58">
        <f t="shared" si="585"/>
        <v>0</v>
      </c>
      <c r="EZ220" s="57"/>
      <c r="FA220" s="5"/>
      <c r="FB220" s="58"/>
      <c r="FC220" s="57">
        <v>0</v>
      </c>
      <c r="FD220" s="5">
        <v>0</v>
      </c>
      <c r="FE220" s="58">
        <f t="shared" si="585"/>
        <v>0</v>
      </c>
      <c r="FF220" s="57">
        <v>0.23091999999999999</v>
      </c>
      <c r="FG220" s="5">
        <v>14.305999999999999</v>
      </c>
      <c r="FH220" s="58">
        <f t="shared" si="585"/>
        <v>61952.191235059756</v>
      </c>
      <c r="FI220" s="57">
        <v>0</v>
      </c>
      <c r="FJ220" s="5">
        <v>0</v>
      </c>
      <c r="FK220" s="58">
        <f t="shared" si="585"/>
        <v>0</v>
      </c>
      <c r="FL220" s="57">
        <v>0</v>
      </c>
      <c r="FM220" s="5">
        <v>0</v>
      </c>
      <c r="FN220" s="58">
        <f t="shared" si="565"/>
        <v>0</v>
      </c>
      <c r="FO220" s="57">
        <v>0</v>
      </c>
      <c r="FP220" s="5">
        <v>0</v>
      </c>
      <c r="FQ220" s="58">
        <f t="shared" si="585"/>
        <v>0</v>
      </c>
      <c r="FR220" s="57">
        <v>0</v>
      </c>
      <c r="FS220" s="5">
        <v>0</v>
      </c>
      <c r="FT220" s="58">
        <f t="shared" si="585"/>
        <v>0</v>
      </c>
      <c r="FU220" s="57">
        <v>0</v>
      </c>
      <c r="FV220" s="5">
        <v>0</v>
      </c>
      <c r="FW220" s="58">
        <f t="shared" si="585"/>
        <v>0</v>
      </c>
      <c r="FX220" s="57">
        <v>0</v>
      </c>
      <c r="FY220" s="5">
        <v>0</v>
      </c>
      <c r="FZ220" s="58">
        <f t="shared" si="585"/>
        <v>0</v>
      </c>
      <c r="GA220" s="57">
        <v>0</v>
      </c>
      <c r="GB220" s="5">
        <v>0</v>
      </c>
      <c r="GC220" s="58">
        <f t="shared" si="585"/>
        <v>0</v>
      </c>
      <c r="GD220" s="57">
        <v>0</v>
      </c>
      <c r="GE220" s="5">
        <v>0</v>
      </c>
      <c r="GF220" s="58">
        <f t="shared" si="585"/>
        <v>0</v>
      </c>
      <c r="GG220" s="57">
        <v>0</v>
      </c>
      <c r="GH220" s="5">
        <v>0</v>
      </c>
      <c r="GI220" s="58">
        <f t="shared" si="585"/>
        <v>0</v>
      </c>
      <c r="GJ220" s="57">
        <v>0</v>
      </c>
      <c r="GK220" s="5">
        <v>0</v>
      </c>
      <c r="GL220" s="58">
        <f t="shared" si="585"/>
        <v>0</v>
      </c>
      <c r="GM220" s="57">
        <v>0</v>
      </c>
      <c r="GN220" s="5">
        <v>0</v>
      </c>
      <c r="GO220" s="58">
        <f t="shared" si="585"/>
        <v>0</v>
      </c>
      <c r="GP220" s="57">
        <v>0</v>
      </c>
      <c r="GQ220" s="5">
        <v>0</v>
      </c>
      <c r="GR220" s="58">
        <f t="shared" si="566"/>
        <v>0</v>
      </c>
      <c r="GS220" s="57">
        <v>183.5</v>
      </c>
      <c r="GT220" s="5">
        <v>1547.0889999999999</v>
      </c>
      <c r="GU220" s="58">
        <f t="shared" si="585"/>
        <v>8431.0027247956405</v>
      </c>
      <c r="GV220" s="57">
        <v>0</v>
      </c>
      <c r="GW220" s="5">
        <v>0</v>
      </c>
      <c r="GX220" s="58">
        <f t="shared" si="585"/>
        <v>0</v>
      </c>
      <c r="GY220" s="57">
        <v>56355.95</v>
      </c>
      <c r="GZ220" s="5">
        <v>489041.61200000002</v>
      </c>
      <c r="HA220" s="58">
        <f t="shared" si="585"/>
        <v>8677.7281192136779</v>
      </c>
      <c r="HB220" s="57">
        <v>0</v>
      </c>
      <c r="HC220" s="5">
        <v>0</v>
      </c>
      <c r="HD220" s="58">
        <f t="shared" si="569"/>
        <v>0</v>
      </c>
      <c r="HE220" s="57"/>
      <c r="HF220" s="5"/>
      <c r="HG220" s="58"/>
      <c r="HH220" s="57">
        <v>0</v>
      </c>
      <c r="HI220" s="5">
        <v>0</v>
      </c>
      <c r="HJ220" s="58">
        <f t="shared" si="585"/>
        <v>0</v>
      </c>
      <c r="HK220" s="57">
        <v>0</v>
      </c>
      <c r="HL220" s="5">
        <v>0</v>
      </c>
      <c r="HM220" s="58">
        <f t="shared" si="585"/>
        <v>0</v>
      </c>
      <c r="HN220" s="57">
        <v>0</v>
      </c>
      <c r="HO220" s="5">
        <v>0</v>
      </c>
      <c r="HP220" s="58">
        <f t="shared" si="585"/>
        <v>0</v>
      </c>
      <c r="HQ220" s="57">
        <v>0</v>
      </c>
      <c r="HR220" s="5">
        <v>0</v>
      </c>
      <c r="HS220" s="58">
        <f t="shared" si="585"/>
        <v>0</v>
      </c>
      <c r="HT220" s="57">
        <v>6.0000000000000001E-3</v>
      </c>
      <c r="HU220" s="5">
        <v>0.82</v>
      </c>
      <c r="HV220" s="58">
        <f t="shared" si="585"/>
        <v>136666.66666666666</v>
      </c>
      <c r="HW220" s="57">
        <v>0</v>
      </c>
      <c r="HX220" s="5">
        <v>0</v>
      </c>
      <c r="HY220" s="58">
        <f t="shared" si="586"/>
        <v>0</v>
      </c>
      <c r="HZ220" s="57">
        <v>2.9495</v>
      </c>
      <c r="IA220" s="5">
        <v>39.186999999999998</v>
      </c>
      <c r="IB220" s="58">
        <f t="shared" si="586"/>
        <v>13285.980674690625</v>
      </c>
      <c r="IC220" s="57">
        <v>246</v>
      </c>
      <c r="ID220" s="5">
        <v>1803.49</v>
      </c>
      <c r="IE220" s="58">
        <f t="shared" si="586"/>
        <v>7331.2601626016258</v>
      </c>
      <c r="IF220" s="57">
        <v>103</v>
      </c>
      <c r="IG220" s="5">
        <v>1029.5889999999999</v>
      </c>
      <c r="IH220" s="58">
        <f t="shared" si="586"/>
        <v>9996.0097087378635</v>
      </c>
      <c r="II220" s="57">
        <v>0</v>
      </c>
      <c r="IJ220" s="5">
        <v>0</v>
      </c>
      <c r="IK220" s="58">
        <f t="shared" si="586"/>
        <v>0</v>
      </c>
      <c r="IL220" s="57">
        <v>0</v>
      </c>
      <c r="IM220" s="5">
        <v>0</v>
      </c>
      <c r="IN220" s="58">
        <f t="shared" si="586"/>
        <v>0</v>
      </c>
      <c r="IO220" s="57">
        <v>0</v>
      </c>
      <c r="IP220" s="5">
        <v>0</v>
      </c>
      <c r="IQ220" s="58">
        <f t="shared" si="586"/>
        <v>0</v>
      </c>
      <c r="IR220" s="14">
        <f t="shared" si="496"/>
        <v>100298.61004999999</v>
      </c>
      <c r="IS220" s="58">
        <f t="shared" si="497"/>
        <v>939874.28699999989</v>
      </c>
    </row>
    <row r="221" spans="1:253" x14ac:dyDescent="0.3">
      <c r="A221" s="54">
        <v>2020</v>
      </c>
      <c r="B221" s="50" t="s">
        <v>12</v>
      </c>
      <c r="C221" s="57">
        <v>0</v>
      </c>
      <c r="D221" s="5">
        <v>0</v>
      </c>
      <c r="E221" s="58">
        <f t="shared" si="582"/>
        <v>0</v>
      </c>
      <c r="F221" s="57"/>
      <c r="G221" s="5"/>
      <c r="H221" s="58"/>
      <c r="I221" s="57">
        <v>0</v>
      </c>
      <c r="J221" s="5">
        <v>0</v>
      </c>
      <c r="K221" s="58">
        <f t="shared" si="582"/>
        <v>0</v>
      </c>
      <c r="L221" s="57">
        <v>0</v>
      </c>
      <c r="M221" s="5">
        <v>0</v>
      </c>
      <c r="N221" s="58">
        <f t="shared" si="582"/>
        <v>0</v>
      </c>
      <c r="O221" s="57">
        <v>0</v>
      </c>
      <c r="P221" s="5">
        <v>0</v>
      </c>
      <c r="Q221" s="58">
        <f t="shared" si="582"/>
        <v>0</v>
      </c>
      <c r="R221" s="86">
        <v>5.3179999999999996</v>
      </c>
      <c r="S221" s="87">
        <v>56.045999999999999</v>
      </c>
      <c r="T221" s="58">
        <f t="shared" si="582"/>
        <v>10538.924407672057</v>
      </c>
      <c r="U221" s="86">
        <v>25.2</v>
      </c>
      <c r="V221" s="87">
        <v>944.00300000000004</v>
      </c>
      <c r="W221" s="58">
        <f t="shared" si="582"/>
        <v>37460.436507936516</v>
      </c>
      <c r="X221" s="57">
        <v>0</v>
      </c>
      <c r="Y221" s="5">
        <v>0</v>
      </c>
      <c r="Z221" s="58">
        <f t="shared" si="552"/>
        <v>0</v>
      </c>
      <c r="AA221" s="57">
        <v>0</v>
      </c>
      <c r="AB221" s="5">
        <v>0</v>
      </c>
      <c r="AC221" s="58">
        <f t="shared" si="582"/>
        <v>0</v>
      </c>
      <c r="AD221" s="86">
        <v>6089.5707999999995</v>
      </c>
      <c r="AE221" s="87">
        <v>46325.523000000001</v>
      </c>
      <c r="AF221" s="58">
        <f t="shared" si="582"/>
        <v>7607.3543639561603</v>
      </c>
      <c r="AG221" s="57">
        <v>0</v>
      </c>
      <c r="AH221" s="5">
        <v>0</v>
      </c>
      <c r="AI221" s="58">
        <f t="shared" si="582"/>
        <v>0</v>
      </c>
      <c r="AJ221" s="57">
        <v>0</v>
      </c>
      <c r="AK221" s="5">
        <v>0</v>
      </c>
      <c r="AL221" s="58">
        <f t="shared" si="582"/>
        <v>0</v>
      </c>
      <c r="AM221" s="57">
        <v>0</v>
      </c>
      <c r="AN221" s="5">
        <v>0</v>
      </c>
      <c r="AO221" s="58">
        <f t="shared" si="582"/>
        <v>0</v>
      </c>
      <c r="AP221" s="57">
        <v>0</v>
      </c>
      <c r="AQ221" s="5">
        <v>0</v>
      </c>
      <c r="AR221" s="58">
        <f t="shared" si="582"/>
        <v>0</v>
      </c>
      <c r="AS221" s="57">
        <v>0</v>
      </c>
      <c r="AT221" s="5">
        <v>0</v>
      </c>
      <c r="AU221" s="58">
        <f t="shared" si="582"/>
        <v>0</v>
      </c>
      <c r="AV221" s="86">
        <v>71.058999999999997</v>
      </c>
      <c r="AW221" s="87">
        <v>1491.0820000000001</v>
      </c>
      <c r="AX221" s="58">
        <f t="shared" si="582"/>
        <v>20983.717755667829</v>
      </c>
      <c r="AY221" s="57"/>
      <c r="AZ221" s="5"/>
      <c r="BA221" s="58"/>
      <c r="BB221" s="57">
        <v>0</v>
      </c>
      <c r="BC221" s="5">
        <v>0</v>
      </c>
      <c r="BD221" s="58">
        <f t="shared" si="556"/>
        <v>0</v>
      </c>
      <c r="BE221" s="57"/>
      <c r="BF221" s="5"/>
      <c r="BG221" s="58"/>
      <c r="BH221" s="57">
        <v>0</v>
      </c>
      <c r="BI221" s="5">
        <v>0</v>
      </c>
      <c r="BJ221" s="58">
        <f t="shared" si="582"/>
        <v>0</v>
      </c>
      <c r="BK221" s="57">
        <v>0</v>
      </c>
      <c r="BL221" s="5">
        <v>0</v>
      </c>
      <c r="BM221" s="58">
        <f t="shared" si="582"/>
        <v>0</v>
      </c>
      <c r="BN221" s="57">
        <v>0</v>
      </c>
      <c r="BO221" s="5">
        <v>0</v>
      </c>
      <c r="BP221" s="58">
        <f t="shared" si="582"/>
        <v>0</v>
      </c>
      <c r="BQ221" s="57">
        <v>0</v>
      </c>
      <c r="BR221" s="5">
        <v>0</v>
      </c>
      <c r="BS221" s="58">
        <f t="shared" si="582"/>
        <v>0</v>
      </c>
      <c r="BT221" s="57">
        <v>0</v>
      </c>
      <c r="BU221" s="5">
        <v>0</v>
      </c>
      <c r="BV221" s="58">
        <f t="shared" si="582"/>
        <v>0</v>
      </c>
      <c r="BW221" s="57">
        <v>0</v>
      </c>
      <c r="BX221" s="5">
        <v>0</v>
      </c>
      <c r="BY221" s="58">
        <f t="shared" si="582"/>
        <v>0</v>
      </c>
      <c r="BZ221" s="57">
        <v>0</v>
      </c>
      <c r="CA221" s="5">
        <v>0</v>
      </c>
      <c r="CB221" s="58">
        <f t="shared" si="582"/>
        <v>0</v>
      </c>
      <c r="CC221" s="86">
        <v>10.5</v>
      </c>
      <c r="CD221" s="87">
        <v>355.43799999999999</v>
      </c>
      <c r="CE221" s="58">
        <f t="shared" si="582"/>
        <v>33851.238095238092</v>
      </c>
      <c r="CF221" s="86">
        <v>25751.693179999998</v>
      </c>
      <c r="CG221" s="87">
        <v>231698.603</v>
      </c>
      <c r="CH221" s="58">
        <f t="shared" si="583"/>
        <v>8997.4123790799222</v>
      </c>
      <c r="CI221" s="57">
        <v>0</v>
      </c>
      <c r="CJ221" s="5">
        <v>0</v>
      </c>
      <c r="CK221" s="58">
        <f t="shared" si="583"/>
        <v>0</v>
      </c>
      <c r="CL221" s="57">
        <v>0</v>
      </c>
      <c r="CM221" s="5">
        <v>0</v>
      </c>
      <c r="CN221" s="58">
        <f t="shared" si="583"/>
        <v>0</v>
      </c>
      <c r="CO221" s="57">
        <v>0</v>
      </c>
      <c r="CP221" s="5">
        <v>0</v>
      </c>
      <c r="CQ221" s="58">
        <f t="shared" si="583"/>
        <v>0</v>
      </c>
      <c r="CR221" s="86">
        <v>0.3</v>
      </c>
      <c r="CS221" s="87">
        <v>28.850999999999999</v>
      </c>
      <c r="CT221" s="58">
        <f t="shared" si="583"/>
        <v>96170</v>
      </c>
      <c r="CU221" s="86">
        <v>1.9289999999999998E-2</v>
      </c>
      <c r="CV221" s="87">
        <v>2.9279999999999999</v>
      </c>
      <c r="CW221" s="58">
        <f t="shared" si="583"/>
        <v>151788.49144634526</v>
      </c>
      <c r="CX221" s="57">
        <v>0</v>
      </c>
      <c r="CY221" s="5">
        <v>0</v>
      </c>
      <c r="CZ221" s="58">
        <f t="shared" si="583"/>
        <v>0</v>
      </c>
      <c r="DA221" s="86">
        <v>3.7159999999999999E-2</v>
      </c>
      <c r="DB221" s="87">
        <v>0.94399999999999995</v>
      </c>
      <c r="DC221" s="58">
        <f t="shared" si="583"/>
        <v>25403.659849300322</v>
      </c>
      <c r="DD221" s="57">
        <v>0</v>
      </c>
      <c r="DE221" s="5">
        <v>0</v>
      </c>
      <c r="DF221" s="58">
        <f t="shared" si="583"/>
        <v>0</v>
      </c>
      <c r="DG221" s="57">
        <v>0</v>
      </c>
      <c r="DH221" s="5">
        <v>0</v>
      </c>
      <c r="DI221" s="58">
        <f t="shared" si="583"/>
        <v>0</v>
      </c>
      <c r="DJ221" s="86">
        <v>0.126</v>
      </c>
      <c r="DK221" s="87">
        <v>1.889</v>
      </c>
      <c r="DL221" s="58">
        <f t="shared" si="583"/>
        <v>14992.063492063493</v>
      </c>
      <c r="DM221" s="86">
        <v>14.35</v>
      </c>
      <c r="DN221" s="87">
        <v>65.983000000000004</v>
      </c>
      <c r="DO221" s="58">
        <f t="shared" si="583"/>
        <v>4598.1184668989554</v>
      </c>
      <c r="DP221" s="57">
        <v>0</v>
      </c>
      <c r="DQ221" s="5">
        <v>0</v>
      </c>
      <c r="DR221" s="58">
        <f t="shared" si="583"/>
        <v>0</v>
      </c>
      <c r="DS221" s="57">
        <v>0</v>
      </c>
      <c r="DT221" s="5">
        <v>0</v>
      </c>
      <c r="DU221" s="58">
        <f t="shared" si="583"/>
        <v>0</v>
      </c>
      <c r="DV221" s="57">
        <v>0</v>
      </c>
      <c r="DW221" s="5">
        <v>0</v>
      </c>
      <c r="DX221" s="58">
        <f t="shared" si="583"/>
        <v>0</v>
      </c>
      <c r="DY221" s="57">
        <v>0</v>
      </c>
      <c r="DZ221" s="5">
        <v>0</v>
      </c>
      <c r="EA221" s="58">
        <f t="shared" si="583"/>
        <v>0</v>
      </c>
      <c r="EB221" s="57">
        <v>0</v>
      </c>
      <c r="EC221" s="5">
        <v>0</v>
      </c>
      <c r="ED221" s="58">
        <f t="shared" si="583"/>
        <v>0</v>
      </c>
      <c r="EE221" s="57">
        <v>0</v>
      </c>
      <c r="EF221" s="5">
        <v>0</v>
      </c>
      <c r="EG221" s="58">
        <f t="shared" si="583"/>
        <v>0</v>
      </c>
      <c r="EH221" s="57">
        <v>0</v>
      </c>
      <c r="EI221" s="5">
        <v>0</v>
      </c>
      <c r="EJ221" s="58">
        <f t="shared" si="583"/>
        <v>0</v>
      </c>
      <c r="EK221" s="57">
        <v>0</v>
      </c>
      <c r="EL221" s="5">
        <v>0</v>
      </c>
      <c r="EM221" s="58">
        <f t="shared" si="583"/>
        <v>0</v>
      </c>
      <c r="EN221" s="86">
        <v>0.01</v>
      </c>
      <c r="EO221" s="87">
        <v>4.5999999999999999E-2</v>
      </c>
      <c r="EP221" s="58">
        <f t="shared" si="583"/>
        <v>4600</v>
      </c>
      <c r="EQ221" s="86">
        <v>788.95038999999997</v>
      </c>
      <c r="ER221" s="87">
        <v>13727.621999999999</v>
      </c>
      <c r="ES221" s="58">
        <f t="shared" si="584"/>
        <v>17399.854507962154</v>
      </c>
      <c r="ET221" s="57">
        <v>0</v>
      </c>
      <c r="EU221" s="5">
        <v>0</v>
      </c>
      <c r="EV221" s="58">
        <f t="shared" si="585"/>
        <v>0</v>
      </c>
      <c r="EW221" s="57">
        <v>0</v>
      </c>
      <c r="EX221" s="5">
        <v>0</v>
      </c>
      <c r="EY221" s="58">
        <f t="shared" si="585"/>
        <v>0</v>
      </c>
      <c r="EZ221" s="57"/>
      <c r="FA221" s="5"/>
      <c r="FB221" s="58"/>
      <c r="FC221" s="57">
        <v>0</v>
      </c>
      <c r="FD221" s="5">
        <v>0</v>
      </c>
      <c r="FE221" s="58">
        <f t="shared" si="585"/>
        <v>0</v>
      </c>
      <c r="FF221" s="86">
        <v>1.55</v>
      </c>
      <c r="FG221" s="87">
        <v>23.856999999999999</v>
      </c>
      <c r="FH221" s="58">
        <f t="shared" si="585"/>
        <v>15391.612903225805</v>
      </c>
      <c r="FI221" s="57">
        <v>0</v>
      </c>
      <c r="FJ221" s="5">
        <v>0</v>
      </c>
      <c r="FK221" s="58">
        <f t="shared" si="585"/>
        <v>0</v>
      </c>
      <c r="FL221" s="57">
        <v>0</v>
      </c>
      <c r="FM221" s="5">
        <v>0</v>
      </c>
      <c r="FN221" s="58">
        <f t="shared" si="565"/>
        <v>0</v>
      </c>
      <c r="FO221" s="57">
        <v>0</v>
      </c>
      <c r="FP221" s="5">
        <v>0</v>
      </c>
      <c r="FQ221" s="58">
        <f t="shared" si="585"/>
        <v>0</v>
      </c>
      <c r="FR221" s="57">
        <v>0</v>
      </c>
      <c r="FS221" s="5">
        <v>0</v>
      </c>
      <c r="FT221" s="58">
        <f t="shared" si="585"/>
        <v>0</v>
      </c>
      <c r="FU221" s="57">
        <v>0</v>
      </c>
      <c r="FV221" s="5">
        <v>0</v>
      </c>
      <c r="FW221" s="58">
        <f t="shared" si="585"/>
        <v>0</v>
      </c>
      <c r="FX221" s="86">
        <v>0.20180000000000001</v>
      </c>
      <c r="FY221" s="87">
        <v>2.3319999999999999</v>
      </c>
      <c r="FZ221" s="58">
        <f t="shared" si="585"/>
        <v>11555.996035678889</v>
      </c>
      <c r="GA221" s="57">
        <v>0</v>
      </c>
      <c r="GB221" s="5">
        <v>0</v>
      </c>
      <c r="GC221" s="58">
        <f t="shared" si="585"/>
        <v>0</v>
      </c>
      <c r="GD221" s="57">
        <v>0</v>
      </c>
      <c r="GE221" s="5">
        <v>0</v>
      </c>
      <c r="GF221" s="58">
        <f t="shared" si="585"/>
        <v>0</v>
      </c>
      <c r="GG221" s="57">
        <v>0</v>
      </c>
      <c r="GH221" s="5">
        <v>0</v>
      </c>
      <c r="GI221" s="58">
        <f t="shared" si="585"/>
        <v>0</v>
      </c>
      <c r="GJ221" s="57">
        <v>0</v>
      </c>
      <c r="GK221" s="5">
        <v>0</v>
      </c>
      <c r="GL221" s="58">
        <f t="shared" si="585"/>
        <v>0</v>
      </c>
      <c r="GM221" s="57">
        <v>0</v>
      </c>
      <c r="GN221" s="5">
        <v>0</v>
      </c>
      <c r="GO221" s="58">
        <f t="shared" si="585"/>
        <v>0</v>
      </c>
      <c r="GP221" s="57">
        <v>0</v>
      </c>
      <c r="GQ221" s="5">
        <v>0</v>
      </c>
      <c r="GR221" s="58">
        <f t="shared" si="566"/>
        <v>0</v>
      </c>
      <c r="GS221" s="86">
        <v>0.88</v>
      </c>
      <c r="GT221" s="87">
        <v>7.5979999999999999</v>
      </c>
      <c r="GU221" s="58">
        <f t="shared" si="585"/>
        <v>8634.0909090909099</v>
      </c>
      <c r="GV221" s="57">
        <v>0</v>
      </c>
      <c r="GW221" s="5">
        <v>0</v>
      </c>
      <c r="GX221" s="58">
        <f t="shared" si="585"/>
        <v>0</v>
      </c>
      <c r="GY221" s="86">
        <v>63695.635009999998</v>
      </c>
      <c r="GZ221" s="87">
        <v>550457.93400000001</v>
      </c>
      <c r="HA221" s="58">
        <f t="shared" si="585"/>
        <v>8642.0040229378355</v>
      </c>
      <c r="HB221" s="57">
        <v>0</v>
      </c>
      <c r="HC221" s="5">
        <v>0</v>
      </c>
      <c r="HD221" s="58">
        <f t="shared" si="569"/>
        <v>0</v>
      </c>
      <c r="HE221" s="57"/>
      <c r="HF221" s="5"/>
      <c r="HG221" s="58"/>
      <c r="HH221" s="57">
        <v>0</v>
      </c>
      <c r="HI221" s="5">
        <v>0</v>
      </c>
      <c r="HJ221" s="58">
        <f t="shared" si="585"/>
        <v>0</v>
      </c>
      <c r="HK221" s="57">
        <v>0</v>
      </c>
      <c r="HL221" s="5">
        <v>0</v>
      </c>
      <c r="HM221" s="58">
        <f t="shared" si="585"/>
        <v>0</v>
      </c>
      <c r="HN221" s="57">
        <v>0</v>
      </c>
      <c r="HO221" s="5">
        <v>0</v>
      </c>
      <c r="HP221" s="58">
        <f t="shared" si="585"/>
        <v>0</v>
      </c>
      <c r="HQ221" s="57">
        <v>0</v>
      </c>
      <c r="HR221" s="5">
        <v>0</v>
      </c>
      <c r="HS221" s="58">
        <f t="shared" si="585"/>
        <v>0</v>
      </c>
      <c r="HT221" s="86">
        <v>0.29949999999999999</v>
      </c>
      <c r="HU221" s="87">
        <v>34.454999999999998</v>
      </c>
      <c r="HV221" s="58">
        <f t="shared" si="585"/>
        <v>115041.73622704508</v>
      </c>
      <c r="HW221" s="86">
        <v>5.6000000000000006E-4</v>
      </c>
      <c r="HX221" s="87">
        <v>0.53200000000000003</v>
      </c>
      <c r="HY221" s="58">
        <f t="shared" si="586"/>
        <v>950000</v>
      </c>
      <c r="HZ221" s="86">
        <v>3.1459999999999999</v>
      </c>
      <c r="IA221" s="87">
        <v>44.54</v>
      </c>
      <c r="IB221" s="58">
        <f t="shared" si="586"/>
        <v>14157.660521296884</v>
      </c>
      <c r="IC221" s="86">
        <v>150</v>
      </c>
      <c r="ID221" s="87">
        <v>897.50800000000004</v>
      </c>
      <c r="IE221" s="58">
        <f t="shared" si="586"/>
        <v>5983.3866666666672</v>
      </c>
      <c r="IF221" s="86">
        <v>856.2</v>
      </c>
      <c r="IG221" s="87">
        <v>8559.4349999999995</v>
      </c>
      <c r="IH221" s="58">
        <f t="shared" si="586"/>
        <v>9997.0042046250874</v>
      </c>
      <c r="II221" s="57">
        <v>0</v>
      </c>
      <c r="IJ221" s="5">
        <v>0</v>
      </c>
      <c r="IK221" s="58">
        <f t="shared" si="586"/>
        <v>0</v>
      </c>
      <c r="IL221" s="57">
        <v>0</v>
      </c>
      <c r="IM221" s="5">
        <v>0</v>
      </c>
      <c r="IN221" s="58">
        <f t="shared" si="586"/>
        <v>0</v>
      </c>
      <c r="IO221" s="57">
        <v>0</v>
      </c>
      <c r="IP221" s="5">
        <v>0</v>
      </c>
      <c r="IQ221" s="58">
        <f t="shared" si="586"/>
        <v>0</v>
      </c>
      <c r="IR221" s="14">
        <f t="shared" si="496"/>
        <v>97465.046689999974</v>
      </c>
      <c r="IS221" s="58">
        <f t="shared" si="497"/>
        <v>854727.14900000009</v>
      </c>
    </row>
    <row r="222" spans="1:253" x14ac:dyDescent="0.3">
      <c r="A222" s="54">
        <v>2020</v>
      </c>
      <c r="B222" s="50" t="s">
        <v>13</v>
      </c>
      <c r="C222" s="57">
        <v>0</v>
      </c>
      <c r="D222" s="5">
        <v>0</v>
      </c>
      <c r="E222" s="58">
        <f t="shared" si="582"/>
        <v>0</v>
      </c>
      <c r="F222" s="57"/>
      <c r="G222" s="5"/>
      <c r="H222" s="58"/>
      <c r="I222" s="57">
        <v>0</v>
      </c>
      <c r="J222" s="5">
        <v>0</v>
      </c>
      <c r="K222" s="58">
        <f t="shared" si="582"/>
        <v>0</v>
      </c>
      <c r="L222" s="57">
        <v>0</v>
      </c>
      <c r="M222" s="5">
        <v>0</v>
      </c>
      <c r="N222" s="58">
        <f t="shared" si="582"/>
        <v>0</v>
      </c>
      <c r="O222" s="57">
        <v>0</v>
      </c>
      <c r="P222" s="5">
        <v>0</v>
      </c>
      <c r="Q222" s="58">
        <f t="shared" si="582"/>
        <v>0</v>
      </c>
      <c r="R222" s="57">
        <v>0</v>
      </c>
      <c r="S222" s="5">
        <v>0</v>
      </c>
      <c r="T222" s="58">
        <f t="shared" si="582"/>
        <v>0</v>
      </c>
      <c r="U222" s="57">
        <v>0</v>
      </c>
      <c r="V222" s="5">
        <v>0</v>
      </c>
      <c r="W222" s="58">
        <f t="shared" si="582"/>
        <v>0</v>
      </c>
      <c r="X222" s="57">
        <v>0</v>
      </c>
      <c r="Y222" s="5">
        <v>0</v>
      </c>
      <c r="Z222" s="58">
        <f t="shared" si="552"/>
        <v>0</v>
      </c>
      <c r="AA222" s="57">
        <v>0</v>
      </c>
      <c r="AB222" s="5">
        <v>0</v>
      </c>
      <c r="AC222" s="58">
        <f t="shared" si="582"/>
        <v>0</v>
      </c>
      <c r="AD222" s="88">
        <v>2912.0925000000002</v>
      </c>
      <c r="AE222" s="16">
        <v>21632.52</v>
      </c>
      <c r="AF222" s="58">
        <f t="shared" si="582"/>
        <v>7428.5140324354388</v>
      </c>
      <c r="AG222" s="57">
        <v>0</v>
      </c>
      <c r="AH222" s="5">
        <v>0</v>
      </c>
      <c r="AI222" s="58">
        <f t="shared" si="582"/>
        <v>0</v>
      </c>
      <c r="AJ222" s="57">
        <v>0</v>
      </c>
      <c r="AK222" s="5">
        <v>0</v>
      </c>
      <c r="AL222" s="58">
        <f t="shared" si="582"/>
        <v>0</v>
      </c>
      <c r="AM222" s="57">
        <v>0</v>
      </c>
      <c r="AN222" s="5">
        <v>0</v>
      </c>
      <c r="AO222" s="58">
        <f t="shared" si="582"/>
        <v>0</v>
      </c>
      <c r="AP222" s="57">
        <v>0</v>
      </c>
      <c r="AQ222" s="5">
        <v>0</v>
      </c>
      <c r="AR222" s="58">
        <f t="shared" si="582"/>
        <v>0</v>
      </c>
      <c r="AS222" s="57">
        <v>0</v>
      </c>
      <c r="AT222" s="5">
        <v>0</v>
      </c>
      <c r="AU222" s="58">
        <f t="shared" si="582"/>
        <v>0</v>
      </c>
      <c r="AV222" s="88">
        <v>97.2</v>
      </c>
      <c r="AW222" s="16">
        <v>2723.864</v>
      </c>
      <c r="AX222" s="58">
        <f t="shared" si="582"/>
        <v>28023.292181069959</v>
      </c>
      <c r="AY222" s="57"/>
      <c r="AZ222" s="5"/>
      <c r="BA222" s="58"/>
      <c r="BB222" s="57">
        <v>0</v>
      </c>
      <c r="BC222" s="5">
        <v>0</v>
      </c>
      <c r="BD222" s="58">
        <f t="shared" si="556"/>
        <v>0</v>
      </c>
      <c r="BE222" s="57"/>
      <c r="BF222" s="5"/>
      <c r="BG222" s="58"/>
      <c r="BH222" s="57">
        <v>0</v>
      </c>
      <c r="BI222" s="5">
        <v>0</v>
      </c>
      <c r="BJ222" s="58">
        <f t="shared" si="582"/>
        <v>0</v>
      </c>
      <c r="BK222" s="88">
        <v>22</v>
      </c>
      <c r="BL222" s="16">
        <v>185.4</v>
      </c>
      <c r="BM222" s="58">
        <f t="shared" si="582"/>
        <v>8427.2727272727279</v>
      </c>
      <c r="BN222" s="57">
        <v>0</v>
      </c>
      <c r="BO222" s="5">
        <v>0</v>
      </c>
      <c r="BP222" s="58">
        <f t="shared" si="582"/>
        <v>0</v>
      </c>
      <c r="BQ222" s="57">
        <v>0</v>
      </c>
      <c r="BR222" s="5">
        <v>0</v>
      </c>
      <c r="BS222" s="58">
        <f t="shared" si="582"/>
        <v>0</v>
      </c>
      <c r="BT222" s="57">
        <v>0</v>
      </c>
      <c r="BU222" s="5">
        <v>0</v>
      </c>
      <c r="BV222" s="58">
        <f t="shared" si="582"/>
        <v>0</v>
      </c>
      <c r="BW222" s="57">
        <v>0</v>
      </c>
      <c r="BX222" s="5">
        <v>0</v>
      </c>
      <c r="BY222" s="58">
        <f t="shared" si="582"/>
        <v>0</v>
      </c>
      <c r="BZ222" s="57">
        <v>0</v>
      </c>
      <c r="CA222" s="5">
        <v>0</v>
      </c>
      <c r="CB222" s="58">
        <f t="shared" si="582"/>
        <v>0</v>
      </c>
      <c r="CC222" s="88">
        <v>10</v>
      </c>
      <c r="CD222" s="16">
        <v>355.31200000000001</v>
      </c>
      <c r="CE222" s="58">
        <f t="shared" si="582"/>
        <v>35531.199999999997</v>
      </c>
      <c r="CF222" s="88">
        <v>39781.835060000005</v>
      </c>
      <c r="CG222" s="16">
        <v>446512.67</v>
      </c>
      <c r="CH222" s="58">
        <f t="shared" si="583"/>
        <v>11224.03401770074</v>
      </c>
      <c r="CI222" s="57">
        <v>0</v>
      </c>
      <c r="CJ222" s="5">
        <v>0</v>
      </c>
      <c r="CK222" s="58">
        <f t="shared" si="583"/>
        <v>0</v>
      </c>
      <c r="CL222" s="57">
        <v>0</v>
      </c>
      <c r="CM222" s="5">
        <v>0</v>
      </c>
      <c r="CN222" s="58">
        <f t="shared" si="583"/>
        <v>0</v>
      </c>
      <c r="CO222" s="57">
        <v>0</v>
      </c>
      <c r="CP222" s="5">
        <v>0</v>
      </c>
      <c r="CQ222" s="58">
        <f t="shared" si="583"/>
        <v>0</v>
      </c>
      <c r="CR222" s="88">
        <v>197.07848999999999</v>
      </c>
      <c r="CS222" s="16">
        <v>2477.0650000000001</v>
      </c>
      <c r="CT222" s="58">
        <f t="shared" si="583"/>
        <v>12568.926218178352</v>
      </c>
      <c r="CU222" s="88">
        <v>2.3600000000000003E-2</v>
      </c>
      <c r="CV222" s="16">
        <v>2.2829999999999999</v>
      </c>
      <c r="CW222" s="58">
        <f t="shared" si="583"/>
        <v>96737.288135593204</v>
      </c>
      <c r="CX222" s="57">
        <v>0</v>
      </c>
      <c r="CY222" s="5">
        <v>0</v>
      </c>
      <c r="CZ222" s="58">
        <f t="shared" si="583"/>
        <v>0</v>
      </c>
      <c r="DA222" s="88">
        <v>3.5</v>
      </c>
      <c r="DB222" s="16">
        <v>214.292</v>
      </c>
      <c r="DC222" s="58">
        <f t="shared" si="583"/>
        <v>61226.285714285717</v>
      </c>
      <c r="DD222" s="57">
        <v>0</v>
      </c>
      <c r="DE222" s="5">
        <v>0</v>
      </c>
      <c r="DF222" s="58">
        <f t="shared" si="583"/>
        <v>0</v>
      </c>
      <c r="DG222" s="57">
        <v>0</v>
      </c>
      <c r="DH222" s="5">
        <v>0</v>
      </c>
      <c r="DI222" s="58">
        <f t="shared" si="583"/>
        <v>0</v>
      </c>
      <c r="DJ222" s="57">
        <v>0</v>
      </c>
      <c r="DK222" s="5">
        <v>0</v>
      </c>
      <c r="DL222" s="58">
        <f t="shared" si="583"/>
        <v>0</v>
      </c>
      <c r="DM222" s="88">
        <v>22.5</v>
      </c>
      <c r="DN222" s="16">
        <v>76.358000000000004</v>
      </c>
      <c r="DO222" s="58">
        <f t="shared" si="583"/>
        <v>3393.6888888888893</v>
      </c>
      <c r="DP222" s="57">
        <v>0</v>
      </c>
      <c r="DQ222" s="5">
        <v>0</v>
      </c>
      <c r="DR222" s="58">
        <f t="shared" si="583"/>
        <v>0</v>
      </c>
      <c r="DS222" s="57">
        <v>0</v>
      </c>
      <c r="DT222" s="5">
        <v>0</v>
      </c>
      <c r="DU222" s="58">
        <f t="shared" si="583"/>
        <v>0</v>
      </c>
      <c r="DV222" s="88">
        <v>0.24</v>
      </c>
      <c r="DW222" s="16">
        <v>7.165</v>
      </c>
      <c r="DX222" s="58">
        <f t="shared" si="583"/>
        <v>29854.166666666668</v>
      </c>
      <c r="DY222" s="57">
        <v>0</v>
      </c>
      <c r="DZ222" s="5">
        <v>0</v>
      </c>
      <c r="EA222" s="58">
        <f t="shared" si="583"/>
        <v>0</v>
      </c>
      <c r="EB222" s="57">
        <v>0</v>
      </c>
      <c r="EC222" s="5">
        <v>0</v>
      </c>
      <c r="ED222" s="58">
        <f t="shared" si="583"/>
        <v>0</v>
      </c>
      <c r="EE222" s="57">
        <v>0</v>
      </c>
      <c r="EF222" s="5">
        <v>0</v>
      </c>
      <c r="EG222" s="58">
        <f t="shared" si="583"/>
        <v>0</v>
      </c>
      <c r="EH222" s="57">
        <v>0</v>
      </c>
      <c r="EI222" s="5">
        <v>0</v>
      </c>
      <c r="EJ222" s="58">
        <f t="shared" si="583"/>
        <v>0</v>
      </c>
      <c r="EK222" s="57">
        <v>0</v>
      </c>
      <c r="EL222" s="5">
        <v>0</v>
      </c>
      <c r="EM222" s="58">
        <f t="shared" si="583"/>
        <v>0</v>
      </c>
      <c r="EN222" s="57">
        <v>0</v>
      </c>
      <c r="EO222" s="5">
        <v>0</v>
      </c>
      <c r="EP222" s="58">
        <f t="shared" si="583"/>
        <v>0</v>
      </c>
      <c r="EQ222" s="88">
        <v>467.1</v>
      </c>
      <c r="ER222" s="16">
        <v>5587.9210000000003</v>
      </c>
      <c r="ES222" s="58">
        <f t="shared" si="584"/>
        <v>11963.007921216013</v>
      </c>
      <c r="ET222" s="57">
        <v>0</v>
      </c>
      <c r="EU222" s="5">
        <v>0</v>
      </c>
      <c r="EV222" s="58">
        <f t="shared" si="585"/>
        <v>0</v>
      </c>
      <c r="EW222" s="57">
        <v>0</v>
      </c>
      <c r="EX222" s="5">
        <v>0</v>
      </c>
      <c r="EY222" s="58">
        <f t="shared" si="585"/>
        <v>0</v>
      </c>
      <c r="EZ222" s="57"/>
      <c r="FA222" s="5"/>
      <c r="FB222" s="58"/>
      <c r="FC222" s="57">
        <v>0</v>
      </c>
      <c r="FD222" s="5">
        <v>0</v>
      </c>
      <c r="FE222" s="58">
        <f t="shared" si="585"/>
        <v>0</v>
      </c>
      <c r="FF222" s="88">
        <v>49</v>
      </c>
      <c r="FG222" s="16">
        <v>782.83100000000002</v>
      </c>
      <c r="FH222" s="58">
        <f t="shared" si="585"/>
        <v>15976.142857142857</v>
      </c>
      <c r="FI222" s="57">
        <v>0</v>
      </c>
      <c r="FJ222" s="5">
        <v>0</v>
      </c>
      <c r="FK222" s="58">
        <f t="shared" si="585"/>
        <v>0</v>
      </c>
      <c r="FL222" s="57">
        <v>0</v>
      </c>
      <c r="FM222" s="5">
        <v>0</v>
      </c>
      <c r="FN222" s="58">
        <f t="shared" si="565"/>
        <v>0</v>
      </c>
      <c r="FO222" s="57">
        <v>0</v>
      </c>
      <c r="FP222" s="5">
        <v>0</v>
      </c>
      <c r="FQ222" s="58">
        <f t="shared" si="585"/>
        <v>0</v>
      </c>
      <c r="FR222" s="57">
        <v>0</v>
      </c>
      <c r="FS222" s="5">
        <v>0</v>
      </c>
      <c r="FT222" s="58">
        <f t="shared" si="585"/>
        <v>0</v>
      </c>
      <c r="FU222" s="57">
        <v>0</v>
      </c>
      <c r="FV222" s="5">
        <v>0</v>
      </c>
      <c r="FW222" s="58">
        <f t="shared" si="585"/>
        <v>0</v>
      </c>
      <c r="FX222" s="88">
        <v>3.05</v>
      </c>
      <c r="FY222" s="16">
        <v>14.006</v>
      </c>
      <c r="FZ222" s="58">
        <f t="shared" si="585"/>
        <v>4592.1311475409839</v>
      </c>
      <c r="GA222" s="57">
        <v>0</v>
      </c>
      <c r="GB222" s="5">
        <v>0</v>
      </c>
      <c r="GC222" s="58">
        <f t="shared" si="585"/>
        <v>0</v>
      </c>
      <c r="GD222" s="57">
        <v>0</v>
      </c>
      <c r="GE222" s="5">
        <v>0</v>
      </c>
      <c r="GF222" s="58">
        <f t="shared" si="585"/>
        <v>0</v>
      </c>
      <c r="GG222" s="57">
        <v>0</v>
      </c>
      <c r="GH222" s="5">
        <v>0</v>
      </c>
      <c r="GI222" s="58">
        <f t="shared" si="585"/>
        <v>0</v>
      </c>
      <c r="GJ222" s="57">
        <v>0</v>
      </c>
      <c r="GK222" s="5">
        <v>0</v>
      </c>
      <c r="GL222" s="58">
        <f t="shared" si="585"/>
        <v>0</v>
      </c>
      <c r="GM222" s="57">
        <v>0</v>
      </c>
      <c r="GN222" s="5">
        <v>0</v>
      </c>
      <c r="GO222" s="58">
        <f t="shared" si="585"/>
        <v>0</v>
      </c>
      <c r="GP222" s="57">
        <v>0</v>
      </c>
      <c r="GQ222" s="5">
        <v>0</v>
      </c>
      <c r="GR222" s="58">
        <f t="shared" si="566"/>
        <v>0</v>
      </c>
      <c r="GS222" s="88">
        <v>26.8</v>
      </c>
      <c r="GT222" s="16">
        <v>769.99199999999996</v>
      </c>
      <c r="GU222" s="58">
        <f t="shared" si="585"/>
        <v>28731.044776119401</v>
      </c>
      <c r="GV222" s="57">
        <v>0</v>
      </c>
      <c r="GW222" s="5">
        <v>0</v>
      </c>
      <c r="GX222" s="58">
        <f t="shared" si="585"/>
        <v>0</v>
      </c>
      <c r="GY222" s="88">
        <v>79147.933199999999</v>
      </c>
      <c r="GZ222" s="16">
        <v>611918.18000000005</v>
      </c>
      <c r="HA222" s="58">
        <f t="shared" si="585"/>
        <v>7731.3222880215408</v>
      </c>
      <c r="HB222" s="57">
        <v>0</v>
      </c>
      <c r="HC222" s="5">
        <v>0</v>
      </c>
      <c r="HD222" s="58">
        <f t="shared" si="569"/>
        <v>0</v>
      </c>
      <c r="HE222" s="57"/>
      <c r="HF222" s="5"/>
      <c r="HG222" s="58"/>
      <c r="HH222" s="57">
        <v>0</v>
      </c>
      <c r="HI222" s="5">
        <v>0</v>
      </c>
      <c r="HJ222" s="58">
        <f t="shared" si="585"/>
        <v>0</v>
      </c>
      <c r="HK222" s="57">
        <v>0</v>
      </c>
      <c r="HL222" s="5">
        <v>0</v>
      </c>
      <c r="HM222" s="58">
        <f t="shared" si="585"/>
        <v>0</v>
      </c>
      <c r="HN222" s="57">
        <v>0</v>
      </c>
      <c r="HO222" s="5">
        <v>0</v>
      </c>
      <c r="HP222" s="58">
        <f t="shared" si="585"/>
        <v>0</v>
      </c>
      <c r="HQ222" s="57">
        <v>0</v>
      </c>
      <c r="HR222" s="5">
        <v>0</v>
      </c>
      <c r="HS222" s="58">
        <f t="shared" si="585"/>
        <v>0</v>
      </c>
      <c r="HT222" s="88">
        <v>8.412E-2</v>
      </c>
      <c r="HU222" s="16">
        <v>8.5730000000000004</v>
      </c>
      <c r="HV222" s="58">
        <f t="shared" si="585"/>
        <v>101913.93247741323</v>
      </c>
      <c r="HW222" s="88">
        <v>19.960090000000001</v>
      </c>
      <c r="HX222" s="16">
        <v>358.964</v>
      </c>
      <c r="HY222" s="58">
        <f t="shared" si="586"/>
        <v>17984.087246099592</v>
      </c>
      <c r="HZ222" s="88">
        <v>1.4119999999999999</v>
      </c>
      <c r="IA222" s="16">
        <v>19.149000000000001</v>
      </c>
      <c r="IB222" s="58">
        <f t="shared" si="586"/>
        <v>13561.614730878189</v>
      </c>
      <c r="IC222" s="88">
        <v>246</v>
      </c>
      <c r="ID222" s="16">
        <v>1775.175</v>
      </c>
      <c r="IE222" s="58">
        <f t="shared" si="586"/>
        <v>7216.1585365853653</v>
      </c>
      <c r="IF222" s="88">
        <v>282.19</v>
      </c>
      <c r="IG222" s="16">
        <v>3614.835</v>
      </c>
      <c r="IH222" s="58">
        <f t="shared" si="586"/>
        <v>12809.93302384918</v>
      </c>
      <c r="II222" s="57">
        <v>0</v>
      </c>
      <c r="IJ222" s="5">
        <v>0</v>
      </c>
      <c r="IK222" s="58">
        <f t="shared" si="586"/>
        <v>0</v>
      </c>
      <c r="IL222" s="88">
        <v>2.5</v>
      </c>
      <c r="IM222" s="16">
        <v>17</v>
      </c>
      <c r="IN222" s="58">
        <f t="shared" si="586"/>
        <v>6800</v>
      </c>
      <c r="IO222" s="57">
        <v>0</v>
      </c>
      <c r="IP222" s="5">
        <v>0</v>
      </c>
      <c r="IQ222" s="58">
        <f t="shared" si="586"/>
        <v>0</v>
      </c>
      <c r="IR222" s="14">
        <f t="shared" si="496"/>
        <v>123292.49906000002</v>
      </c>
      <c r="IS222" s="58">
        <f t="shared" si="497"/>
        <v>1099053.5550000002</v>
      </c>
    </row>
    <row r="223" spans="1:253" x14ac:dyDescent="0.3">
      <c r="A223" s="54">
        <v>2020</v>
      </c>
      <c r="B223" s="50" t="s">
        <v>14</v>
      </c>
      <c r="C223" s="57">
        <v>0</v>
      </c>
      <c r="D223" s="5">
        <v>0</v>
      </c>
      <c r="E223" s="58">
        <f t="shared" si="582"/>
        <v>0</v>
      </c>
      <c r="F223" s="57"/>
      <c r="G223" s="5"/>
      <c r="H223" s="58"/>
      <c r="I223" s="57">
        <v>0</v>
      </c>
      <c r="J223" s="5">
        <v>0</v>
      </c>
      <c r="K223" s="58">
        <f t="shared" si="582"/>
        <v>0</v>
      </c>
      <c r="L223" s="57">
        <v>0</v>
      </c>
      <c r="M223" s="5">
        <v>0</v>
      </c>
      <c r="N223" s="58">
        <f t="shared" si="582"/>
        <v>0</v>
      </c>
      <c r="O223" s="57">
        <v>0</v>
      </c>
      <c r="P223" s="5">
        <v>0</v>
      </c>
      <c r="Q223" s="58">
        <f t="shared" si="582"/>
        <v>0</v>
      </c>
      <c r="R223" s="90">
        <v>0.48</v>
      </c>
      <c r="S223" s="5">
        <v>3.72</v>
      </c>
      <c r="T223" s="58">
        <f t="shared" si="582"/>
        <v>7750.0000000000009</v>
      </c>
      <c r="U223" s="57">
        <v>0</v>
      </c>
      <c r="V223" s="5">
        <v>0</v>
      </c>
      <c r="W223" s="58">
        <f t="shared" si="582"/>
        <v>0</v>
      </c>
      <c r="X223" s="57">
        <v>0</v>
      </c>
      <c r="Y223" s="5">
        <v>0</v>
      </c>
      <c r="Z223" s="58">
        <f t="shared" si="552"/>
        <v>0</v>
      </c>
      <c r="AA223" s="57">
        <v>0</v>
      </c>
      <c r="AB223" s="5">
        <v>0</v>
      </c>
      <c r="AC223" s="58">
        <f t="shared" si="582"/>
        <v>0</v>
      </c>
      <c r="AD223" s="90">
        <v>2246.1437999999998</v>
      </c>
      <c r="AE223" s="5">
        <v>16465.145</v>
      </c>
      <c r="AF223" s="58">
        <f t="shared" si="582"/>
        <v>7330.4055599645944</v>
      </c>
      <c r="AG223" s="57">
        <v>0</v>
      </c>
      <c r="AH223" s="5">
        <v>0</v>
      </c>
      <c r="AI223" s="58">
        <f t="shared" si="582"/>
        <v>0</v>
      </c>
      <c r="AJ223" s="57">
        <v>0</v>
      </c>
      <c r="AK223" s="5">
        <v>0</v>
      </c>
      <c r="AL223" s="58">
        <f t="shared" si="582"/>
        <v>0</v>
      </c>
      <c r="AM223" s="90">
        <v>0.45</v>
      </c>
      <c r="AN223" s="5">
        <v>29.792000000000002</v>
      </c>
      <c r="AO223" s="58">
        <f t="shared" si="582"/>
        <v>66204.444444444453</v>
      </c>
      <c r="AP223" s="57">
        <v>0</v>
      </c>
      <c r="AQ223" s="5">
        <v>0</v>
      </c>
      <c r="AR223" s="58">
        <f t="shared" si="582"/>
        <v>0</v>
      </c>
      <c r="AS223" s="57">
        <v>0</v>
      </c>
      <c r="AT223" s="5">
        <v>0</v>
      </c>
      <c r="AU223" s="58">
        <f t="shared" si="582"/>
        <v>0</v>
      </c>
      <c r="AV223" s="90">
        <v>84.422820000000002</v>
      </c>
      <c r="AW223" s="5">
        <v>2408.491</v>
      </c>
      <c r="AX223" s="58">
        <f t="shared" si="582"/>
        <v>28528.909600508487</v>
      </c>
      <c r="AY223" s="57"/>
      <c r="AZ223" s="5"/>
      <c r="BA223" s="58"/>
      <c r="BB223" s="57">
        <v>0</v>
      </c>
      <c r="BC223" s="5">
        <v>0</v>
      </c>
      <c r="BD223" s="58">
        <f t="shared" si="556"/>
        <v>0</v>
      </c>
      <c r="BE223" s="57"/>
      <c r="BF223" s="5"/>
      <c r="BG223" s="58"/>
      <c r="BH223" s="57">
        <v>0</v>
      </c>
      <c r="BI223" s="5">
        <v>0</v>
      </c>
      <c r="BJ223" s="58">
        <f t="shared" si="582"/>
        <v>0</v>
      </c>
      <c r="BK223" s="57">
        <v>0</v>
      </c>
      <c r="BL223" s="5">
        <v>0</v>
      </c>
      <c r="BM223" s="58">
        <f t="shared" si="582"/>
        <v>0</v>
      </c>
      <c r="BN223" s="57">
        <v>0</v>
      </c>
      <c r="BO223" s="5">
        <v>0</v>
      </c>
      <c r="BP223" s="58">
        <f t="shared" si="582"/>
        <v>0</v>
      </c>
      <c r="BQ223" s="57">
        <v>0</v>
      </c>
      <c r="BR223" s="5">
        <v>0</v>
      </c>
      <c r="BS223" s="58">
        <f t="shared" si="582"/>
        <v>0</v>
      </c>
      <c r="BT223" s="90">
        <v>1.9390000000000001E-2</v>
      </c>
      <c r="BU223" s="5">
        <v>1.0900000000000001</v>
      </c>
      <c r="BV223" s="58">
        <f t="shared" si="582"/>
        <v>56214.543579164521</v>
      </c>
      <c r="BW223" s="57">
        <v>0</v>
      </c>
      <c r="BX223" s="5">
        <v>0</v>
      </c>
      <c r="BY223" s="58">
        <f t="shared" si="582"/>
        <v>0</v>
      </c>
      <c r="BZ223" s="57">
        <v>0</v>
      </c>
      <c r="CA223" s="5">
        <v>0</v>
      </c>
      <c r="CB223" s="58">
        <f t="shared" si="582"/>
        <v>0</v>
      </c>
      <c r="CC223" s="57">
        <v>0</v>
      </c>
      <c r="CD223" s="5">
        <v>0</v>
      </c>
      <c r="CE223" s="58">
        <f t="shared" si="582"/>
        <v>0</v>
      </c>
      <c r="CF223" s="90">
        <v>22658.14388</v>
      </c>
      <c r="CG223" s="5">
        <v>173363.948</v>
      </c>
      <c r="CH223" s="58">
        <f t="shared" si="583"/>
        <v>7651.2863947794831</v>
      </c>
      <c r="CI223" s="57">
        <v>0</v>
      </c>
      <c r="CJ223" s="5">
        <v>0</v>
      </c>
      <c r="CK223" s="58">
        <f t="shared" si="583"/>
        <v>0</v>
      </c>
      <c r="CL223" s="57">
        <v>0</v>
      </c>
      <c r="CM223" s="5">
        <v>0</v>
      </c>
      <c r="CN223" s="58">
        <f t="shared" si="583"/>
        <v>0</v>
      </c>
      <c r="CO223" s="57">
        <v>0</v>
      </c>
      <c r="CP223" s="5">
        <v>0</v>
      </c>
      <c r="CQ223" s="58">
        <f t="shared" si="583"/>
        <v>0</v>
      </c>
      <c r="CR223" s="90">
        <v>157.66135999999997</v>
      </c>
      <c r="CS223" s="5">
        <v>1731.9970000000001</v>
      </c>
      <c r="CT223" s="58">
        <f t="shared" si="583"/>
        <v>10985.551564441665</v>
      </c>
      <c r="CU223" s="90">
        <v>27.867999999999999</v>
      </c>
      <c r="CV223" s="5">
        <v>1256.8389999999999</v>
      </c>
      <c r="CW223" s="58">
        <f t="shared" si="583"/>
        <v>45099.720109085691</v>
      </c>
      <c r="CX223" s="57">
        <v>0</v>
      </c>
      <c r="CY223" s="5">
        <v>0</v>
      </c>
      <c r="CZ223" s="58">
        <f t="shared" si="583"/>
        <v>0</v>
      </c>
      <c r="DA223" s="90">
        <v>21.15954</v>
      </c>
      <c r="DB223" s="5">
        <v>687.53599999999994</v>
      </c>
      <c r="DC223" s="58">
        <f t="shared" si="583"/>
        <v>32492.95589601664</v>
      </c>
      <c r="DD223" s="57">
        <v>0</v>
      </c>
      <c r="DE223" s="5">
        <v>0</v>
      </c>
      <c r="DF223" s="58">
        <f t="shared" si="583"/>
        <v>0</v>
      </c>
      <c r="DG223" s="57">
        <v>0</v>
      </c>
      <c r="DH223" s="5">
        <v>0</v>
      </c>
      <c r="DI223" s="58">
        <f t="shared" si="583"/>
        <v>0</v>
      </c>
      <c r="DJ223" s="57">
        <v>0</v>
      </c>
      <c r="DK223" s="5">
        <v>0</v>
      </c>
      <c r="DL223" s="58">
        <f t="shared" si="583"/>
        <v>0</v>
      </c>
      <c r="DM223" s="90">
        <v>18.05</v>
      </c>
      <c r="DN223" s="5">
        <v>69.691999999999993</v>
      </c>
      <c r="DO223" s="58">
        <f t="shared" si="583"/>
        <v>3861.0526315789471</v>
      </c>
      <c r="DP223" s="57">
        <v>0</v>
      </c>
      <c r="DQ223" s="5">
        <v>0</v>
      </c>
      <c r="DR223" s="58">
        <f t="shared" si="583"/>
        <v>0</v>
      </c>
      <c r="DS223" s="57">
        <v>0</v>
      </c>
      <c r="DT223" s="5">
        <v>0</v>
      </c>
      <c r="DU223" s="58">
        <f t="shared" si="583"/>
        <v>0</v>
      </c>
      <c r="DV223" s="57">
        <v>0</v>
      </c>
      <c r="DW223" s="5">
        <v>0</v>
      </c>
      <c r="DX223" s="58">
        <f t="shared" si="583"/>
        <v>0</v>
      </c>
      <c r="DY223" s="57">
        <v>0</v>
      </c>
      <c r="DZ223" s="5">
        <v>0</v>
      </c>
      <c r="EA223" s="58">
        <f t="shared" si="583"/>
        <v>0</v>
      </c>
      <c r="EB223" s="57">
        <v>0</v>
      </c>
      <c r="EC223" s="5">
        <v>0</v>
      </c>
      <c r="ED223" s="58">
        <f t="shared" si="583"/>
        <v>0</v>
      </c>
      <c r="EE223" s="57">
        <v>0</v>
      </c>
      <c r="EF223" s="5">
        <v>0</v>
      </c>
      <c r="EG223" s="58">
        <f t="shared" si="583"/>
        <v>0</v>
      </c>
      <c r="EH223" s="57">
        <v>0</v>
      </c>
      <c r="EI223" s="5">
        <v>0</v>
      </c>
      <c r="EJ223" s="58">
        <f t="shared" si="583"/>
        <v>0</v>
      </c>
      <c r="EK223" s="57">
        <v>0</v>
      </c>
      <c r="EL223" s="5">
        <v>0</v>
      </c>
      <c r="EM223" s="58">
        <f t="shared" si="583"/>
        <v>0</v>
      </c>
      <c r="EN223" s="90">
        <v>7.0000000000000007E-2</v>
      </c>
      <c r="EO223" s="5">
        <v>7.2999999999999995E-2</v>
      </c>
      <c r="EP223" s="58">
        <f t="shared" si="583"/>
        <v>1042.8571428571427</v>
      </c>
      <c r="EQ223" s="90">
        <v>882.30250000000001</v>
      </c>
      <c r="ER223" s="5">
        <v>17071.362000000001</v>
      </c>
      <c r="ES223" s="58">
        <f t="shared" si="584"/>
        <v>19348.649697807727</v>
      </c>
      <c r="ET223" s="57">
        <v>0</v>
      </c>
      <c r="EU223" s="5">
        <v>0</v>
      </c>
      <c r="EV223" s="58">
        <f t="shared" si="585"/>
        <v>0</v>
      </c>
      <c r="EW223" s="57">
        <v>0</v>
      </c>
      <c r="EX223" s="5">
        <v>0</v>
      </c>
      <c r="EY223" s="58">
        <f t="shared" si="585"/>
        <v>0</v>
      </c>
      <c r="EZ223" s="57"/>
      <c r="FA223" s="5"/>
      <c r="FB223" s="58"/>
      <c r="FC223" s="57">
        <v>0</v>
      </c>
      <c r="FD223" s="5">
        <v>0</v>
      </c>
      <c r="FE223" s="58">
        <f t="shared" si="585"/>
        <v>0</v>
      </c>
      <c r="FF223" s="57">
        <v>0</v>
      </c>
      <c r="FG223" s="5">
        <v>0</v>
      </c>
      <c r="FH223" s="58">
        <f t="shared" si="585"/>
        <v>0</v>
      </c>
      <c r="FI223" s="57">
        <v>0</v>
      </c>
      <c r="FJ223" s="5">
        <v>0</v>
      </c>
      <c r="FK223" s="58">
        <f t="shared" si="585"/>
        <v>0</v>
      </c>
      <c r="FL223" s="57">
        <v>0</v>
      </c>
      <c r="FM223" s="5">
        <v>0</v>
      </c>
      <c r="FN223" s="58">
        <f t="shared" si="565"/>
        <v>0</v>
      </c>
      <c r="FO223" s="57">
        <v>0</v>
      </c>
      <c r="FP223" s="5">
        <v>0</v>
      </c>
      <c r="FQ223" s="58">
        <f t="shared" si="585"/>
        <v>0</v>
      </c>
      <c r="FR223" s="57">
        <v>0</v>
      </c>
      <c r="FS223" s="5">
        <v>0</v>
      </c>
      <c r="FT223" s="58">
        <f t="shared" si="585"/>
        <v>0</v>
      </c>
      <c r="FU223" s="57">
        <v>0</v>
      </c>
      <c r="FV223" s="5">
        <v>0</v>
      </c>
      <c r="FW223" s="58">
        <f t="shared" si="585"/>
        <v>0</v>
      </c>
      <c r="FX223" s="90">
        <v>2.25</v>
      </c>
      <c r="FY223" s="5">
        <v>9.4740000000000002</v>
      </c>
      <c r="FZ223" s="58">
        <f t="shared" si="585"/>
        <v>4210.666666666667</v>
      </c>
      <c r="GA223" s="57">
        <v>0</v>
      </c>
      <c r="GB223" s="5">
        <v>0</v>
      </c>
      <c r="GC223" s="58">
        <f t="shared" si="585"/>
        <v>0</v>
      </c>
      <c r="GD223" s="57">
        <v>0</v>
      </c>
      <c r="GE223" s="5">
        <v>0</v>
      </c>
      <c r="GF223" s="58">
        <f t="shared" si="585"/>
        <v>0</v>
      </c>
      <c r="GG223" s="57">
        <v>0</v>
      </c>
      <c r="GH223" s="5">
        <v>0</v>
      </c>
      <c r="GI223" s="58">
        <f t="shared" si="585"/>
        <v>0</v>
      </c>
      <c r="GJ223" s="57">
        <v>0</v>
      </c>
      <c r="GK223" s="5">
        <v>0</v>
      </c>
      <c r="GL223" s="58">
        <f t="shared" si="585"/>
        <v>0</v>
      </c>
      <c r="GM223" s="57">
        <v>0</v>
      </c>
      <c r="GN223" s="5">
        <v>0</v>
      </c>
      <c r="GO223" s="58">
        <f t="shared" si="585"/>
        <v>0</v>
      </c>
      <c r="GP223" s="57">
        <v>0</v>
      </c>
      <c r="GQ223" s="5">
        <v>0</v>
      </c>
      <c r="GR223" s="58">
        <f t="shared" si="566"/>
        <v>0</v>
      </c>
      <c r="GS223" s="57">
        <v>0</v>
      </c>
      <c r="GT223" s="5">
        <v>0</v>
      </c>
      <c r="GU223" s="58">
        <f t="shared" si="585"/>
        <v>0</v>
      </c>
      <c r="GV223" s="57">
        <v>0</v>
      </c>
      <c r="GW223" s="5">
        <v>0</v>
      </c>
      <c r="GX223" s="58">
        <f t="shared" si="585"/>
        <v>0</v>
      </c>
      <c r="GY223" s="90">
        <v>61562.827799999999</v>
      </c>
      <c r="GZ223" s="5">
        <v>572458.63899999997</v>
      </c>
      <c r="HA223" s="58">
        <f t="shared" si="585"/>
        <v>9298.7710190921407</v>
      </c>
      <c r="HB223" s="57">
        <v>0</v>
      </c>
      <c r="HC223" s="5">
        <v>0</v>
      </c>
      <c r="HD223" s="58">
        <f t="shared" si="569"/>
        <v>0</v>
      </c>
      <c r="HE223" s="57"/>
      <c r="HF223" s="5"/>
      <c r="HG223" s="58"/>
      <c r="HH223" s="57">
        <v>0</v>
      </c>
      <c r="HI223" s="5">
        <v>0</v>
      </c>
      <c r="HJ223" s="58">
        <f t="shared" si="585"/>
        <v>0</v>
      </c>
      <c r="HK223" s="57">
        <v>0</v>
      </c>
      <c r="HL223" s="5">
        <v>0</v>
      </c>
      <c r="HM223" s="58">
        <f t="shared" si="585"/>
        <v>0</v>
      </c>
      <c r="HN223" s="57">
        <v>0</v>
      </c>
      <c r="HO223" s="5">
        <v>0</v>
      </c>
      <c r="HP223" s="58">
        <f t="shared" si="585"/>
        <v>0</v>
      </c>
      <c r="HQ223" s="57">
        <v>0</v>
      </c>
      <c r="HR223" s="5">
        <v>0</v>
      </c>
      <c r="HS223" s="58">
        <f t="shared" si="585"/>
        <v>0</v>
      </c>
      <c r="HT223" s="90">
        <v>0.65949999999999998</v>
      </c>
      <c r="HU223" s="5">
        <v>50.113999999999997</v>
      </c>
      <c r="HV223" s="58">
        <f t="shared" si="585"/>
        <v>75987.869598180434</v>
      </c>
      <c r="HW223" s="57">
        <v>0</v>
      </c>
      <c r="HX223" s="5">
        <v>0</v>
      </c>
      <c r="HY223" s="58">
        <f t="shared" si="586"/>
        <v>0</v>
      </c>
      <c r="HZ223" s="90">
        <v>4.2874999999999996</v>
      </c>
      <c r="IA223" s="5">
        <v>42.774999999999999</v>
      </c>
      <c r="IB223" s="58">
        <f t="shared" si="586"/>
        <v>9976.6763848396513</v>
      </c>
      <c r="IC223" s="90">
        <v>192</v>
      </c>
      <c r="ID223" s="5">
        <v>1654.62</v>
      </c>
      <c r="IE223" s="58">
        <f t="shared" si="586"/>
        <v>8617.8125</v>
      </c>
      <c r="IF223" s="90">
        <v>722.678</v>
      </c>
      <c r="IG223" s="5">
        <v>8111.174</v>
      </c>
      <c r="IH223" s="58">
        <f t="shared" si="586"/>
        <v>11223.773243408545</v>
      </c>
      <c r="II223" s="57">
        <v>0</v>
      </c>
      <c r="IJ223" s="5">
        <v>0</v>
      </c>
      <c r="IK223" s="58">
        <f t="shared" si="586"/>
        <v>0</v>
      </c>
      <c r="IL223" s="57">
        <v>0</v>
      </c>
      <c r="IM223" s="5">
        <v>0</v>
      </c>
      <c r="IN223" s="58">
        <f t="shared" si="586"/>
        <v>0</v>
      </c>
      <c r="IO223" s="57">
        <v>0</v>
      </c>
      <c r="IP223" s="5">
        <v>0</v>
      </c>
      <c r="IQ223" s="58">
        <f t="shared" si="586"/>
        <v>0</v>
      </c>
      <c r="IR223" s="14">
        <f t="shared" si="496"/>
        <v>88581.474090000003</v>
      </c>
      <c r="IS223" s="58">
        <f t="shared" si="497"/>
        <v>795416.48099999991</v>
      </c>
    </row>
    <row r="224" spans="1:253" x14ac:dyDescent="0.3">
      <c r="A224" s="54">
        <v>2020</v>
      </c>
      <c r="B224" s="58" t="s">
        <v>15</v>
      </c>
      <c r="C224" s="57">
        <v>0</v>
      </c>
      <c r="D224" s="5">
        <v>0</v>
      </c>
      <c r="E224" s="58">
        <f t="shared" si="582"/>
        <v>0</v>
      </c>
      <c r="F224" s="57"/>
      <c r="G224" s="5"/>
      <c r="H224" s="58"/>
      <c r="I224" s="57">
        <v>0</v>
      </c>
      <c r="J224" s="5">
        <v>0</v>
      </c>
      <c r="K224" s="58">
        <f t="shared" si="582"/>
        <v>0</v>
      </c>
      <c r="L224" s="57">
        <v>0</v>
      </c>
      <c r="M224" s="5">
        <v>0</v>
      </c>
      <c r="N224" s="58">
        <f t="shared" si="582"/>
        <v>0</v>
      </c>
      <c r="O224" s="57">
        <v>0</v>
      </c>
      <c r="P224" s="5">
        <v>0</v>
      </c>
      <c r="Q224" s="58">
        <f t="shared" si="582"/>
        <v>0</v>
      </c>
      <c r="R224" s="88">
        <v>0.6</v>
      </c>
      <c r="S224" s="16">
        <v>5.016</v>
      </c>
      <c r="T224" s="58">
        <f t="shared" si="582"/>
        <v>8360.0000000000018</v>
      </c>
      <c r="U224" s="88">
        <v>24.684000000000001</v>
      </c>
      <c r="V224" s="16">
        <v>804.97199999999998</v>
      </c>
      <c r="W224" s="58">
        <f t="shared" si="582"/>
        <v>32611.084103062709</v>
      </c>
      <c r="X224" s="57">
        <v>0</v>
      </c>
      <c r="Y224" s="5">
        <v>0</v>
      </c>
      <c r="Z224" s="58">
        <f t="shared" si="552"/>
        <v>0</v>
      </c>
      <c r="AA224" s="57">
        <v>0</v>
      </c>
      <c r="AB224" s="5">
        <v>0</v>
      </c>
      <c r="AC224" s="58">
        <f t="shared" si="582"/>
        <v>0</v>
      </c>
      <c r="AD224" s="88">
        <v>2209.4663999999998</v>
      </c>
      <c r="AE224" s="16">
        <v>56101.178999999996</v>
      </c>
      <c r="AF224" s="58">
        <f t="shared" si="582"/>
        <v>25391.279541521882</v>
      </c>
      <c r="AG224" s="57">
        <v>0</v>
      </c>
      <c r="AH224" s="5">
        <v>0</v>
      </c>
      <c r="AI224" s="58">
        <f t="shared" si="582"/>
        <v>0</v>
      </c>
      <c r="AJ224" s="57">
        <v>0</v>
      </c>
      <c r="AK224" s="5">
        <v>0</v>
      </c>
      <c r="AL224" s="58">
        <f t="shared" si="582"/>
        <v>0</v>
      </c>
      <c r="AM224" s="57">
        <v>0</v>
      </c>
      <c r="AN224" s="5">
        <v>0</v>
      </c>
      <c r="AO224" s="58">
        <f t="shared" si="582"/>
        <v>0</v>
      </c>
      <c r="AP224" s="57">
        <v>0</v>
      </c>
      <c r="AQ224" s="5">
        <v>0</v>
      </c>
      <c r="AR224" s="58">
        <f t="shared" si="582"/>
        <v>0</v>
      </c>
      <c r="AS224" s="57">
        <v>0</v>
      </c>
      <c r="AT224" s="5">
        <v>0</v>
      </c>
      <c r="AU224" s="58">
        <f t="shared" si="582"/>
        <v>0</v>
      </c>
      <c r="AV224" s="88">
        <v>80.22</v>
      </c>
      <c r="AW224" s="16">
        <v>1929.5029999999999</v>
      </c>
      <c r="AX224" s="58">
        <f t="shared" si="582"/>
        <v>24052.642732485667</v>
      </c>
      <c r="AY224" s="57"/>
      <c r="AZ224" s="5"/>
      <c r="BA224" s="58"/>
      <c r="BB224" s="57">
        <v>0</v>
      </c>
      <c r="BC224" s="5">
        <v>0</v>
      </c>
      <c r="BD224" s="58">
        <f t="shared" si="556"/>
        <v>0</v>
      </c>
      <c r="BE224" s="57"/>
      <c r="BF224" s="5"/>
      <c r="BG224" s="58"/>
      <c r="BH224" s="57">
        <v>0</v>
      </c>
      <c r="BI224" s="5">
        <v>0</v>
      </c>
      <c r="BJ224" s="58">
        <f t="shared" si="582"/>
        <v>0</v>
      </c>
      <c r="BK224" s="57">
        <v>0</v>
      </c>
      <c r="BL224" s="5">
        <v>0</v>
      </c>
      <c r="BM224" s="58">
        <f t="shared" si="582"/>
        <v>0</v>
      </c>
      <c r="BN224" s="57">
        <v>0</v>
      </c>
      <c r="BO224" s="5">
        <v>0</v>
      </c>
      <c r="BP224" s="58">
        <f t="shared" si="582"/>
        <v>0</v>
      </c>
      <c r="BQ224" s="57">
        <v>0</v>
      </c>
      <c r="BR224" s="5">
        <v>0</v>
      </c>
      <c r="BS224" s="58">
        <f t="shared" si="582"/>
        <v>0</v>
      </c>
      <c r="BT224" s="88">
        <v>7.0000000000000007E-2</v>
      </c>
      <c r="BU224" s="16">
        <v>1.492</v>
      </c>
      <c r="BV224" s="58">
        <f t="shared" si="582"/>
        <v>21314.285714285714</v>
      </c>
      <c r="BW224" s="57">
        <v>0</v>
      </c>
      <c r="BX224" s="5">
        <v>0</v>
      </c>
      <c r="BY224" s="58">
        <f t="shared" si="582"/>
        <v>0</v>
      </c>
      <c r="BZ224" s="57">
        <v>0</v>
      </c>
      <c r="CA224" s="5">
        <v>0</v>
      </c>
      <c r="CB224" s="58">
        <f t="shared" si="582"/>
        <v>0</v>
      </c>
      <c r="CC224" s="88">
        <v>21.55</v>
      </c>
      <c r="CD224" s="16">
        <v>829.30499999999995</v>
      </c>
      <c r="CE224" s="58">
        <f t="shared" si="582"/>
        <v>38482.830626450108</v>
      </c>
      <c r="CF224" s="88">
        <v>27816.286820000001</v>
      </c>
      <c r="CG224" s="16">
        <v>286607.64199999999</v>
      </c>
      <c r="CH224" s="58">
        <f t="shared" si="583"/>
        <v>10303.59098087557</v>
      </c>
      <c r="CI224" s="57">
        <v>0</v>
      </c>
      <c r="CJ224" s="5">
        <v>0</v>
      </c>
      <c r="CK224" s="58">
        <f t="shared" si="583"/>
        <v>0</v>
      </c>
      <c r="CL224" s="57">
        <v>0</v>
      </c>
      <c r="CM224" s="5">
        <v>0</v>
      </c>
      <c r="CN224" s="58">
        <f t="shared" si="583"/>
        <v>0</v>
      </c>
      <c r="CO224" s="57">
        <v>0</v>
      </c>
      <c r="CP224" s="5">
        <v>0</v>
      </c>
      <c r="CQ224" s="58">
        <f t="shared" si="583"/>
        <v>0</v>
      </c>
      <c r="CR224" s="88">
        <v>5.2417400000000001</v>
      </c>
      <c r="CS224" s="16">
        <v>255.095</v>
      </c>
      <c r="CT224" s="58">
        <f t="shared" si="583"/>
        <v>48666.091793946289</v>
      </c>
      <c r="CU224" s="88">
        <v>21.625</v>
      </c>
      <c r="CV224" s="16">
        <v>768.21900000000005</v>
      </c>
      <c r="CW224" s="58">
        <f t="shared" si="583"/>
        <v>35524.578034682083</v>
      </c>
      <c r="CX224" s="57">
        <v>0</v>
      </c>
      <c r="CY224" s="5">
        <v>0</v>
      </c>
      <c r="CZ224" s="58">
        <f t="shared" si="583"/>
        <v>0</v>
      </c>
      <c r="DA224" s="57">
        <v>0</v>
      </c>
      <c r="DB224" s="5">
        <v>0</v>
      </c>
      <c r="DC224" s="58">
        <f t="shared" si="583"/>
        <v>0</v>
      </c>
      <c r="DD224" s="57">
        <v>0</v>
      </c>
      <c r="DE224" s="5">
        <v>0</v>
      </c>
      <c r="DF224" s="58">
        <f t="shared" si="583"/>
        <v>0</v>
      </c>
      <c r="DG224" s="88">
        <v>0.1</v>
      </c>
      <c r="DH224" s="16">
        <v>9.5150000000000006</v>
      </c>
      <c r="DI224" s="58">
        <f t="shared" si="583"/>
        <v>95150</v>
      </c>
      <c r="DJ224" s="57">
        <v>0</v>
      </c>
      <c r="DK224" s="5">
        <v>0</v>
      </c>
      <c r="DL224" s="58">
        <f t="shared" si="583"/>
        <v>0</v>
      </c>
      <c r="DM224" s="88">
        <v>18.649999999999999</v>
      </c>
      <c r="DN224" s="16">
        <v>77.644000000000005</v>
      </c>
      <c r="DO224" s="58">
        <f t="shared" si="583"/>
        <v>4163.2171581769435</v>
      </c>
      <c r="DP224" s="57">
        <v>0</v>
      </c>
      <c r="DQ224" s="5">
        <v>0</v>
      </c>
      <c r="DR224" s="58">
        <f t="shared" si="583"/>
        <v>0</v>
      </c>
      <c r="DS224" s="57">
        <v>0</v>
      </c>
      <c r="DT224" s="5">
        <v>0</v>
      </c>
      <c r="DU224" s="58">
        <f t="shared" si="583"/>
        <v>0</v>
      </c>
      <c r="DV224" s="57">
        <v>0</v>
      </c>
      <c r="DW224" s="5">
        <v>0</v>
      </c>
      <c r="DX224" s="58">
        <f t="shared" si="583"/>
        <v>0</v>
      </c>
      <c r="DY224" s="57">
        <v>0</v>
      </c>
      <c r="DZ224" s="5">
        <v>0</v>
      </c>
      <c r="EA224" s="58">
        <f t="shared" si="583"/>
        <v>0</v>
      </c>
      <c r="EB224" s="57">
        <v>0</v>
      </c>
      <c r="EC224" s="5">
        <v>0</v>
      </c>
      <c r="ED224" s="58">
        <f t="shared" si="583"/>
        <v>0</v>
      </c>
      <c r="EE224" s="57">
        <v>0</v>
      </c>
      <c r="EF224" s="5">
        <v>0</v>
      </c>
      <c r="EG224" s="58">
        <f t="shared" si="583"/>
        <v>0</v>
      </c>
      <c r="EH224" s="57">
        <v>0</v>
      </c>
      <c r="EI224" s="5">
        <v>0</v>
      </c>
      <c r="EJ224" s="58">
        <f t="shared" si="583"/>
        <v>0</v>
      </c>
      <c r="EK224" s="57">
        <v>0</v>
      </c>
      <c r="EL224" s="5">
        <v>0</v>
      </c>
      <c r="EM224" s="58">
        <f t="shared" si="583"/>
        <v>0</v>
      </c>
      <c r="EN224" s="57">
        <v>0</v>
      </c>
      <c r="EO224" s="5">
        <v>0</v>
      </c>
      <c r="EP224" s="58">
        <f t="shared" si="583"/>
        <v>0</v>
      </c>
      <c r="EQ224" s="88">
        <v>920.28</v>
      </c>
      <c r="ER224" s="16">
        <v>9777.1170000000002</v>
      </c>
      <c r="ES224" s="58">
        <f t="shared" si="584"/>
        <v>10624.067675055418</v>
      </c>
      <c r="ET224" s="57">
        <v>0</v>
      </c>
      <c r="EU224" s="5">
        <v>0</v>
      </c>
      <c r="EV224" s="58">
        <f t="shared" si="585"/>
        <v>0</v>
      </c>
      <c r="EW224" s="57">
        <v>0</v>
      </c>
      <c r="EX224" s="5">
        <v>0</v>
      </c>
      <c r="EY224" s="58">
        <f t="shared" si="585"/>
        <v>0</v>
      </c>
      <c r="EZ224" s="57"/>
      <c r="FA224" s="5"/>
      <c r="FB224" s="58"/>
      <c r="FC224" s="57">
        <v>0</v>
      </c>
      <c r="FD224" s="5">
        <v>0</v>
      </c>
      <c r="FE224" s="58">
        <f t="shared" si="585"/>
        <v>0</v>
      </c>
      <c r="FF224" s="57">
        <v>0</v>
      </c>
      <c r="FG224" s="5">
        <v>0</v>
      </c>
      <c r="FH224" s="58">
        <f t="shared" si="585"/>
        <v>0</v>
      </c>
      <c r="FI224" s="57">
        <v>0</v>
      </c>
      <c r="FJ224" s="5">
        <v>0</v>
      </c>
      <c r="FK224" s="58">
        <f t="shared" si="585"/>
        <v>0</v>
      </c>
      <c r="FL224" s="57">
        <v>0</v>
      </c>
      <c r="FM224" s="5">
        <v>0</v>
      </c>
      <c r="FN224" s="58">
        <f t="shared" si="565"/>
        <v>0</v>
      </c>
      <c r="FO224" s="57">
        <v>0</v>
      </c>
      <c r="FP224" s="5">
        <v>0</v>
      </c>
      <c r="FQ224" s="58">
        <f t="shared" si="585"/>
        <v>0</v>
      </c>
      <c r="FR224" s="57">
        <v>0</v>
      </c>
      <c r="FS224" s="5">
        <v>0</v>
      </c>
      <c r="FT224" s="58">
        <f t="shared" si="585"/>
        <v>0</v>
      </c>
      <c r="FU224" s="57">
        <v>0</v>
      </c>
      <c r="FV224" s="5">
        <v>0</v>
      </c>
      <c r="FW224" s="58">
        <f t="shared" si="585"/>
        <v>0</v>
      </c>
      <c r="FX224" s="88">
        <v>3.4</v>
      </c>
      <c r="FY224" s="16">
        <v>4.0880000000000001</v>
      </c>
      <c r="FZ224" s="58">
        <f t="shared" si="585"/>
        <v>1202.3529411764707</v>
      </c>
      <c r="GA224" s="57">
        <v>0</v>
      </c>
      <c r="GB224" s="5">
        <v>0</v>
      </c>
      <c r="GC224" s="58">
        <f t="shared" si="585"/>
        <v>0</v>
      </c>
      <c r="GD224" s="57">
        <v>0</v>
      </c>
      <c r="GE224" s="5">
        <v>0</v>
      </c>
      <c r="GF224" s="58">
        <f t="shared" si="585"/>
        <v>0</v>
      </c>
      <c r="GG224" s="57">
        <v>0</v>
      </c>
      <c r="GH224" s="5">
        <v>0</v>
      </c>
      <c r="GI224" s="58">
        <f t="shared" si="585"/>
        <v>0</v>
      </c>
      <c r="GJ224" s="57">
        <v>0</v>
      </c>
      <c r="GK224" s="5">
        <v>0</v>
      </c>
      <c r="GL224" s="58">
        <f t="shared" si="585"/>
        <v>0</v>
      </c>
      <c r="GM224" s="57">
        <v>0</v>
      </c>
      <c r="GN224" s="5">
        <v>0</v>
      </c>
      <c r="GO224" s="58">
        <f t="shared" si="585"/>
        <v>0</v>
      </c>
      <c r="GP224" s="57">
        <v>0</v>
      </c>
      <c r="GQ224" s="5">
        <v>0</v>
      </c>
      <c r="GR224" s="58">
        <f t="shared" si="566"/>
        <v>0</v>
      </c>
      <c r="GS224" s="88">
        <v>29.5</v>
      </c>
      <c r="GT224" s="16">
        <v>922.13300000000004</v>
      </c>
      <c r="GU224" s="58">
        <f t="shared" si="585"/>
        <v>31258.745762711864</v>
      </c>
      <c r="GV224" s="57">
        <v>0</v>
      </c>
      <c r="GW224" s="5">
        <v>0</v>
      </c>
      <c r="GX224" s="58">
        <f t="shared" si="585"/>
        <v>0</v>
      </c>
      <c r="GY224" s="88">
        <v>85821.581099999996</v>
      </c>
      <c r="GZ224" s="16">
        <v>737723.723</v>
      </c>
      <c r="HA224" s="58">
        <f t="shared" si="585"/>
        <v>8596.0164511581097</v>
      </c>
      <c r="HB224" s="57">
        <v>0</v>
      </c>
      <c r="HC224" s="5">
        <v>0</v>
      </c>
      <c r="HD224" s="58">
        <f t="shared" si="569"/>
        <v>0</v>
      </c>
      <c r="HE224" s="57"/>
      <c r="HF224" s="5"/>
      <c r="HG224" s="58"/>
      <c r="HH224" s="88">
        <v>312</v>
      </c>
      <c r="HI224" s="16">
        <v>16640.88</v>
      </c>
      <c r="HJ224" s="58">
        <f t="shared" si="585"/>
        <v>53336.153846153851</v>
      </c>
      <c r="HK224" s="57">
        <v>0</v>
      </c>
      <c r="HL224" s="5">
        <v>0</v>
      </c>
      <c r="HM224" s="58">
        <f t="shared" si="585"/>
        <v>0</v>
      </c>
      <c r="HN224" s="57">
        <v>0</v>
      </c>
      <c r="HO224" s="5">
        <v>0</v>
      </c>
      <c r="HP224" s="58">
        <f t="shared" si="585"/>
        <v>0</v>
      </c>
      <c r="HQ224" s="88">
        <v>120</v>
      </c>
      <c r="HR224" s="16">
        <v>2993.3789999999999</v>
      </c>
      <c r="HS224" s="58">
        <f t="shared" si="585"/>
        <v>24944.824999999997</v>
      </c>
      <c r="HT224" s="88">
        <v>6.4260000000000012E-2</v>
      </c>
      <c r="HU224" s="16">
        <v>5.3179999999999996</v>
      </c>
      <c r="HV224" s="58">
        <f t="shared" si="585"/>
        <v>82757.547463429801</v>
      </c>
      <c r="HW224" s="88">
        <v>39.916170000000001</v>
      </c>
      <c r="HX224" s="16">
        <v>642.22900000000004</v>
      </c>
      <c r="HY224" s="58">
        <f t="shared" si="586"/>
        <v>16089.44445321282</v>
      </c>
      <c r="HZ224" s="88">
        <v>4.0750000000000002</v>
      </c>
      <c r="IA224" s="16">
        <v>54.332000000000001</v>
      </c>
      <c r="IB224" s="58">
        <f t="shared" si="586"/>
        <v>13333.006134969326</v>
      </c>
      <c r="IC224" s="88">
        <v>222</v>
      </c>
      <c r="ID224" s="16">
        <v>1460.499</v>
      </c>
      <c r="IE224" s="58">
        <f t="shared" si="586"/>
        <v>6578.8243243243251</v>
      </c>
      <c r="IF224" s="88">
        <v>148.19399999999999</v>
      </c>
      <c r="IG224" s="16">
        <v>2688.24</v>
      </c>
      <c r="IH224" s="58">
        <f t="shared" si="586"/>
        <v>18140.005668245678</v>
      </c>
      <c r="II224" s="57">
        <v>0</v>
      </c>
      <c r="IJ224" s="5">
        <v>0</v>
      </c>
      <c r="IK224" s="58">
        <f t="shared" si="586"/>
        <v>0</v>
      </c>
      <c r="IL224" s="57">
        <v>0</v>
      </c>
      <c r="IM224" s="5">
        <v>0</v>
      </c>
      <c r="IN224" s="58">
        <f t="shared" si="586"/>
        <v>0</v>
      </c>
      <c r="IO224" s="57">
        <v>0</v>
      </c>
      <c r="IP224" s="5">
        <v>0</v>
      </c>
      <c r="IQ224" s="58">
        <f t="shared" si="586"/>
        <v>0</v>
      </c>
      <c r="IR224" s="14">
        <f t="shared" si="496"/>
        <v>117819.50448999999</v>
      </c>
      <c r="IS224" s="58">
        <f t="shared" si="497"/>
        <v>1120301.5199999998</v>
      </c>
    </row>
    <row r="225" spans="1:253" x14ac:dyDescent="0.3">
      <c r="A225" s="54">
        <v>2020</v>
      </c>
      <c r="B225" s="50" t="s">
        <v>16</v>
      </c>
      <c r="C225" s="57">
        <v>0</v>
      </c>
      <c r="D225" s="5">
        <v>0</v>
      </c>
      <c r="E225" s="58">
        <f t="shared" si="582"/>
        <v>0</v>
      </c>
      <c r="F225" s="57"/>
      <c r="G225" s="5"/>
      <c r="H225" s="58"/>
      <c r="I225" s="57">
        <v>0</v>
      </c>
      <c r="J225" s="5">
        <v>0</v>
      </c>
      <c r="K225" s="58">
        <f t="shared" si="582"/>
        <v>0</v>
      </c>
      <c r="L225" s="57">
        <v>0</v>
      </c>
      <c r="M225" s="5">
        <v>0</v>
      </c>
      <c r="N225" s="58">
        <f t="shared" si="582"/>
        <v>0</v>
      </c>
      <c r="O225" s="57">
        <v>0</v>
      </c>
      <c r="P225" s="5">
        <v>0</v>
      </c>
      <c r="Q225" s="58">
        <f t="shared" si="582"/>
        <v>0</v>
      </c>
      <c r="R225" s="90">
        <v>2</v>
      </c>
      <c r="S225" s="5">
        <v>12.946</v>
      </c>
      <c r="T225" s="58">
        <f t="shared" si="582"/>
        <v>6473</v>
      </c>
      <c r="U225" s="90">
        <v>24.192</v>
      </c>
      <c r="V225" s="5">
        <v>757.12900000000002</v>
      </c>
      <c r="W225" s="58">
        <f t="shared" si="582"/>
        <v>31296.668320105819</v>
      </c>
      <c r="X225" s="57">
        <v>0</v>
      </c>
      <c r="Y225" s="5">
        <v>0</v>
      </c>
      <c r="Z225" s="58">
        <f t="shared" si="552"/>
        <v>0</v>
      </c>
      <c r="AA225" s="57">
        <v>0</v>
      </c>
      <c r="AB225" s="5">
        <v>0</v>
      </c>
      <c r="AC225" s="58">
        <f t="shared" si="582"/>
        <v>0</v>
      </c>
      <c r="AD225" s="90">
        <v>216.69120000000001</v>
      </c>
      <c r="AE225" s="5">
        <v>1009.269</v>
      </c>
      <c r="AF225" s="58">
        <f t="shared" si="582"/>
        <v>4657.6372275385429</v>
      </c>
      <c r="AG225" s="57">
        <v>0</v>
      </c>
      <c r="AH225" s="5">
        <v>0</v>
      </c>
      <c r="AI225" s="58">
        <f t="shared" si="582"/>
        <v>0</v>
      </c>
      <c r="AJ225" s="57">
        <v>0</v>
      </c>
      <c r="AK225" s="5">
        <v>0</v>
      </c>
      <c r="AL225" s="58">
        <f t="shared" si="582"/>
        <v>0</v>
      </c>
      <c r="AM225" s="57">
        <v>0</v>
      </c>
      <c r="AN225" s="5">
        <v>0</v>
      </c>
      <c r="AO225" s="58">
        <f t="shared" si="582"/>
        <v>0</v>
      </c>
      <c r="AP225" s="90">
        <v>8.7000000000000001E-4</v>
      </c>
      <c r="AQ225" s="5">
        <v>0.876</v>
      </c>
      <c r="AR225" s="89">
        <f t="shared" si="582"/>
        <v>1006896.5517241379</v>
      </c>
      <c r="AS225" s="57">
        <v>0</v>
      </c>
      <c r="AT225" s="5">
        <v>0</v>
      </c>
      <c r="AU225" s="58">
        <f t="shared" si="582"/>
        <v>0</v>
      </c>
      <c r="AV225" s="90">
        <v>108.71699000000001</v>
      </c>
      <c r="AW225" s="5">
        <v>3200.951</v>
      </c>
      <c r="AX225" s="58">
        <f t="shared" si="582"/>
        <v>29442.969309580771</v>
      </c>
      <c r="AY225" s="57"/>
      <c r="AZ225" s="5"/>
      <c r="BA225" s="58"/>
      <c r="BB225" s="57">
        <v>0</v>
      </c>
      <c r="BC225" s="5">
        <v>0</v>
      </c>
      <c r="BD225" s="58">
        <f t="shared" si="556"/>
        <v>0</v>
      </c>
      <c r="BE225" s="57"/>
      <c r="BF225" s="5"/>
      <c r="BG225" s="58"/>
      <c r="BH225" s="57">
        <v>0</v>
      </c>
      <c r="BI225" s="5">
        <v>0</v>
      </c>
      <c r="BJ225" s="58">
        <f t="shared" si="582"/>
        <v>0</v>
      </c>
      <c r="BK225" s="57">
        <v>0</v>
      </c>
      <c r="BL225" s="5">
        <v>0</v>
      </c>
      <c r="BM225" s="58">
        <f t="shared" si="582"/>
        <v>0</v>
      </c>
      <c r="BN225" s="57">
        <v>0</v>
      </c>
      <c r="BO225" s="5">
        <v>0</v>
      </c>
      <c r="BP225" s="58">
        <f t="shared" si="582"/>
        <v>0</v>
      </c>
      <c r="BQ225" s="57">
        <v>0</v>
      </c>
      <c r="BR225" s="5">
        <v>0</v>
      </c>
      <c r="BS225" s="58">
        <f t="shared" si="582"/>
        <v>0</v>
      </c>
      <c r="BT225" s="90">
        <v>7.0000000000000007E-2</v>
      </c>
      <c r="BU225" s="5">
        <v>1.4359999999999999</v>
      </c>
      <c r="BV225" s="58">
        <f t="shared" si="582"/>
        <v>20514.285714285714</v>
      </c>
      <c r="BW225" s="57">
        <v>0</v>
      </c>
      <c r="BX225" s="5">
        <v>0</v>
      </c>
      <c r="BY225" s="58">
        <f t="shared" si="582"/>
        <v>0</v>
      </c>
      <c r="BZ225" s="57">
        <v>0</v>
      </c>
      <c r="CA225" s="5">
        <v>0</v>
      </c>
      <c r="CB225" s="58">
        <f t="shared" si="582"/>
        <v>0</v>
      </c>
      <c r="CC225" s="57">
        <v>0</v>
      </c>
      <c r="CD225" s="5">
        <v>0</v>
      </c>
      <c r="CE225" s="58">
        <f t="shared" si="582"/>
        <v>0</v>
      </c>
      <c r="CF225" s="90">
        <v>15371.59541</v>
      </c>
      <c r="CG225" s="5">
        <v>151515.52900000001</v>
      </c>
      <c r="CH225" s="58">
        <f t="shared" si="583"/>
        <v>9856.8512219253116</v>
      </c>
      <c r="CI225" s="57">
        <v>0</v>
      </c>
      <c r="CJ225" s="5">
        <v>0</v>
      </c>
      <c r="CK225" s="58">
        <f t="shared" si="583"/>
        <v>0</v>
      </c>
      <c r="CL225" s="57">
        <v>0</v>
      </c>
      <c r="CM225" s="5">
        <v>0</v>
      </c>
      <c r="CN225" s="58">
        <f t="shared" si="583"/>
        <v>0</v>
      </c>
      <c r="CO225" s="57">
        <v>0</v>
      </c>
      <c r="CP225" s="5">
        <v>0</v>
      </c>
      <c r="CQ225" s="58">
        <f t="shared" si="583"/>
        <v>0</v>
      </c>
      <c r="CR225" s="90">
        <v>4.718</v>
      </c>
      <c r="CS225" s="5">
        <v>116.163</v>
      </c>
      <c r="CT225" s="58">
        <f t="shared" si="583"/>
        <v>24621.237812632473</v>
      </c>
      <c r="CU225" s="90">
        <v>8.2379999999999995</v>
      </c>
      <c r="CV225" s="5">
        <v>348.75799999999998</v>
      </c>
      <c r="CW225" s="58">
        <f t="shared" si="583"/>
        <v>42335.275552318519</v>
      </c>
      <c r="CX225" s="57">
        <v>0</v>
      </c>
      <c r="CY225" s="5">
        <v>0</v>
      </c>
      <c r="CZ225" s="58">
        <f t="shared" si="583"/>
        <v>0</v>
      </c>
      <c r="DA225" s="90">
        <v>17.829999999999998</v>
      </c>
      <c r="DB225" s="5">
        <v>677.33399999999995</v>
      </c>
      <c r="DC225" s="58">
        <f t="shared" si="583"/>
        <v>37988.446438586652</v>
      </c>
      <c r="DD225" s="57">
        <v>0</v>
      </c>
      <c r="DE225" s="5">
        <v>0</v>
      </c>
      <c r="DF225" s="58">
        <f t="shared" si="583"/>
        <v>0</v>
      </c>
      <c r="DG225" s="57">
        <v>0</v>
      </c>
      <c r="DH225" s="5">
        <v>0</v>
      </c>
      <c r="DI225" s="58">
        <f t="shared" si="583"/>
        <v>0</v>
      </c>
      <c r="DJ225" s="57">
        <v>0</v>
      </c>
      <c r="DK225" s="5">
        <v>0</v>
      </c>
      <c r="DL225" s="58">
        <f t="shared" si="583"/>
        <v>0</v>
      </c>
      <c r="DM225" s="90">
        <v>11.85</v>
      </c>
      <c r="DN225" s="5">
        <v>40.72</v>
      </c>
      <c r="DO225" s="58">
        <f t="shared" si="583"/>
        <v>3436.2869198312237</v>
      </c>
      <c r="DP225" s="57">
        <v>0</v>
      </c>
      <c r="DQ225" s="5">
        <v>0</v>
      </c>
      <c r="DR225" s="58">
        <f t="shared" si="583"/>
        <v>0</v>
      </c>
      <c r="DS225" s="57">
        <v>0</v>
      </c>
      <c r="DT225" s="5">
        <v>0</v>
      </c>
      <c r="DU225" s="58">
        <f t="shared" si="583"/>
        <v>0</v>
      </c>
      <c r="DV225" s="57">
        <v>0</v>
      </c>
      <c r="DW225" s="5">
        <v>0</v>
      </c>
      <c r="DX225" s="58">
        <f t="shared" si="583"/>
        <v>0</v>
      </c>
      <c r="DY225" s="57">
        <v>0</v>
      </c>
      <c r="DZ225" s="5">
        <v>0</v>
      </c>
      <c r="EA225" s="58">
        <f t="shared" si="583"/>
        <v>0</v>
      </c>
      <c r="EB225" s="57">
        <v>0</v>
      </c>
      <c r="EC225" s="5">
        <v>0</v>
      </c>
      <c r="ED225" s="58">
        <f t="shared" si="583"/>
        <v>0</v>
      </c>
      <c r="EE225" s="57">
        <v>0</v>
      </c>
      <c r="EF225" s="5">
        <v>0</v>
      </c>
      <c r="EG225" s="58">
        <f t="shared" si="583"/>
        <v>0</v>
      </c>
      <c r="EH225" s="57">
        <v>0</v>
      </c>
      <c r="EI225" s="5">
        <v>0</v>
      </c>
      <c r="EJ225" s="58">
        <f t="shared" si="583"/>
        <v>0</v>
      </c>
      <c r="EK225" s="57">
        <v>0</v>
      </c>
      <c r="EL225" s="5">
        <v>0</v>
      </c>
      <c r="EM225" s="58">
        <f t="shared" si="583"/>
        <v>0</v>
      </c>
      <c r="EN225" s="57">
        <v>0</v>
      </c>
      <c r="EO225" s="5">
        <v>0</v>
      </c>
      <c r="EP225" s="58">
        <f t="shared" si="583"/>
        <v>0</v>
      </c>
      <c r="EQ225" s="90">
        <v>127.93</v>
      </c>
      <c r="ER225" s="5">
        <v>2042.2919999999999</v>
      </c>
      <c r="ES225" s="58">
        <f t="shared" si="584"/>
        <v>15964.136637223479</v>
      </c>
      <c r="ET225" s="57">
        <v>0</v>
      </c>
      <c r="EU225" s="5">
        <v>0</v>
      </c>
      <c r="EV225" s="58">
        <f t="shared" si="585"/>
        <v>0</v>
      </c>
      <c r="EW225" s="57">
        <v>0</v>
      </c>
      <c r="EX225" s="5">
        <v>0</v>
      </c>
      <c r="EY225" s="58">
        <f t="shared" si="585"/>
        <v>0</v>
      </c>
      <c r="EZ225" s="57"/>
      <c r="FA225" s="5"/>
      <c r="FB225" s="58"/>
      <c r="FC225" s="57">
        <v>0</v>
      </c>
      <c r="FD225" s="5">
        <v>0</v>
      </c>
      <c r="FE225" s="58">
        <f t="shared" si="585"/>
        <v>0</v>
      </c>
      <c r="FF225" s="57">
        <v>0</v>
      </c>
      <c r="FG225" s="5">
        <v>0</v>
      </c>
      <c r="FH225" s="58">
        <f t="shared" si="585"/>
        <v>0</v>
      </c>
      <c r="FI225" s="57">
        <v>0</v>
      </c>
      <c r="FJ225" s="5">
        <v>0</v>
      </c>
      <c r="FK225" s="58">
        <f t="shared" si="585"/>
        <v>0</v>
      </c>
      <c r="FL225" s="57">
        <v>0</v>
      </c>
      <c r="FM225" s="5">
        <v>0</v>
      </c>
      <c r="FN225" s="58">
        <f t="shared" si="565"/>
        <v>0</v>
      </c>
      <c r="FO225" s="57">
        <v>0</v>
      </c>
      <c r="FP225" s="5">
        <v>0</v>
      </c>
      <c r="FQ225" s="58">
        <f t="shared" si="585"/>
        <v>0</v>
      </c>
      <c r="FR225" s="57">
        <v>0</v>
      </c>
      <c r="FS225" s="5">
        <v>0</v>
      </c>
      <c r="FT225" s="58">
        <f t="shared" si="585"/>
        <v>0</v>
      </c>
      <c r="FU225" s="57">
        <v>0</v>
      </c>
      <c r="FV225" s="5">
        <v>0</v>
      </c>
      <c r="FW225" s="58">
        <f t="shared" si="585"/>
        <v>0</v>
      </c>
      <c r="FX225" s="90">
        <v>3.3</v>
      </c>
      <c r="FY225" s="5">
        <v>13.554</v>
      </c>
      <c r="FZ225" s="58">
        <f t="shared" si="585"/>
        <v>4107.272727272727</v>
      </c>
      <c r="GA225" s="90">
        <v>2.17137</v>
      </c>
      <c r="GB225" s="5">
        <v>48.76</v>
      </c>
      <c r="GC225" s="58">
        <f t="shared" si="585"/>
        <v>22455.868875410451</v>
      </c>
      <c r="GD225" s="57">
        <v>0</v>
      </c>
      <c r="GE225" s="5">
        <v>0</v>
      </c>
      <c r="GF225" s="58">
        <f t="shared" si="585"/>
        <v>0</v>
      </c>
      <c r="GG225" s="57">
        <v>0</v>
      </c>
      <c r="GH225" s="5">
        <v>0</v>
      </c>
      <c r="GI225" s="58">
        <f t="shared" si="585"/>
        <v>0</v>
      </c>
      <c r="GJ225" s="57">
        <v>0</v>
      </c>
      <c r="GK225" s="5">
        <v>0</v>
      </c>
      <c r="GL225" s="58">
        <f t="shared" si="585"/>
        <v>0</v>
      </c>
      <c r="GM225" s="57">
        <v>0</v>
      </c>
      <c r="GN225" s="5">
        <v>0</v>
      </c>
      <c r="GO225" s="58">
        <f t="shared" si="585"/>
        <v>0</v>
      </c>
      <c r="GP225" s="57">
        <v>0</v>
      </c>
      <c r="GQ225" s="5">
        <v>0</v>
      </c>
      <c r="GR225" s="58">
        <f t="shared" si="566"/>
        <v>0</v>
      </c>
      <c r="GS225" s="90">
        <v>31.3</v>
      </c>
      <c r="GT225" s="5">
        <v>984.298</v>
      </c>
      <c r="GU225" s="58">
        <f t="shared" si="585"/>
        <v>31447.220447284344</v>
      </c>
      <c r="GV225" s="57">
        <v>0</v>
      </c>
      <c r="GW225" s="5">
        <v>0</v>
      </c>
      <c r="GX225" s="58">
        <f t="shared" si="585"/>
        <v>0</v>
      </c>
      <c r="GY225" s="90">
        <v>58625.520210000002</v>
      </c>
      <c r="GZ225" s="5">
        <v>430498.78700000001</v>
      </c>
      <c r="HA225" s="58">
        <f t="shared" si="585"/>
        <v>7343.1977312598419</v>
      </c>
      <c r="HB225" s="57">
        <v>0</v>
      </c>
      <c r="HC225" s="5">
        <v>0</v>
      </c>
      <c r="HD225" s="58">
        <f t="shared" si="569"/>
        <v>0</v>
      </c>
      <c r="HE225" s="57"/>
      <c r="HF225" s="5"/>
      <c r="HG225" s="58"/>
      <c r="HH225" s="57">
        <v>0</v>
      </c>
      <c r="HI225" s="5">
        <v>0</v>
      </c>
      <c r="HJ225" s="58">
        <f t="shared" si="585"/>
        <v>0</v>
      </c>
      <c r="HK225" s="57">
        <v>0</v>
      </c>
      <c r="HL225" s="5">
        <v>0</v>
      </c>
      <c r="HM225" s="58">
        <f t="shared" si="585"/>
        <v>0</v>
      </c>
      <c r="HN225" s="57">
        <v>0</v>
      </c>
      <c r="HO225" s="5">
        <v>0</v>
      </c>
      <c r="HP225" s="58">
        <f t="shared" si="585"/>
        <v>0</v>
      </c>
      <c r="HQ225" s="57">
        <v>0</v>
      </c>
      <c r="HR225" s="5">
        <v>0</v>
      </c>
      <c r="HS225" s="58">
        <f t="shared" si="585"/>
        <v>0</v>
      </c>
      <c r="HT225" s="90">
        <v>1.95E-2</v>
      </c>
      <c r="HU225" s="5">
        <v>5.4260000000000002</v>
      </c>
      <c r="HV225" s="58">
        <f t="shared" si="585"/>
        <v>278256.41025641025</v>
      </c>
      <c r="HW225" s="90">
        <v>19.95834</v>
      </c>
      <c r="HX225" s="5">
        <v>316.52300000000002</v>
      </c>
      <c r="HY225" s="58">
        <f t="shared" si="586"/>
        <v>15859.184681691966</v>
      </c>
      <c r="HZ225" s="90">
        <v>2.9695</v>
      </c>
      <c r="IA225" s="5">
        <v>41.945999999999998</v>
      </c>
      <c r="IB225" s="58">
        <f t="shared" si="586"/>
        <v>14125.610372116516</v>
      </c>
      <c r="IC225" s="57">
        <v>0</v>
      </c>
      <c r="ID225" s="5">
        <v>0</v>
      </c>
      <c r="IE225" s="58">
        <f t="shared" si="586"/>
        <v>0</v>
      </c>
      <c r="IF225" s="90">
        <v>277.5</v>
      </c>
      <c r="IG225" s="5">
        <v>3062.453</v>
      </c>
      <c r="IH225" s="58">
        <f t="shared" si="586"/>
        <v>11035.866666666667</v>
      </c>
      <c r="II225" s="57">
        <v>0</v>
      </c>
      <c r="IJ225" s="5">
        <v>0</v>
      </c>
      <c r="IK225" s="58">
        <f t="shared" si="586"/>
        <v>0</v>
      </c>
      <c r="IL225" s="57">
        <v>0</v>
      </c>
      <c r="IM225" s="5">
        <v>0</v>
      </c>
      <c r="IN225" s="58">
        <f t="shared" si="586"/>
        <v>0</v>
      </c>
      <c r="IO225" s="57">
        <v>0</v>
      </c>
      <c r="IP225" s="5">
        <v>0</v>
      </c>
      <c r="IQ225" s="58">
        <f t="shared" si="586"/>
        <v>0</v>
      </c>
      <c r="IR225" s="14">
        <f t="shared" si="496"/>
        <v>74856.571389999997</v>
      </c>
      <c r="IS225" s="58">
        <f t="shared" si="497"/>
        <v>594695.15</v>
      </c>
    </row>
    <row r="226" spans="1:253" ht="15" thickBot="1" x14ac:dyDescent="0.35">
      <c r="A226" s="51"/>
      <c r="B226" s="52" t="s">
        <v>17</v>
      </c>
      <c r="C226" s="60">
        <f t="shared" ref="C226:D226" si="587">SUM(C214:C225)</f>
        <v>0</v>
      </c>
      <c r="D226" s="37">
        <f t="shared" si="587"/>
        <v>0</v>
      </c>
      <c r="E226" s="61"/>
      <c r="F226" s="60"/>
      <c r="G226" s="37"/>
      <c r="H226" s="61"/>
      <c r="I226" s="60">
        <f t="shared" ref="I226:J226" si="588">SUM(I214:I225)</f>
        <v>0</v>
      </c>
      <c r="J226" s="37">
        <f t="shared" si="588"/>
        <v>0</v>
      </c>
      <c r="K226" s="61"/>
      <c r="L226" s="60">
        <f t="shared" ref="L226:M226" si="589">SUM(L214:L225)</f>
        <v>840.42399999999998</v>
      </c>
      <c r="M226" s="37">
        <f t="shared" si="589"/>
        <v>14437.583999999999</v>
      </c>
      <c r="N226" s="61"/>
      <c r="O226" s="60">
        <f t="shared" ref="O226:P226" si="590">SUM(O214:O225)</f>
        <v>0</v>
      </c>
      <c r="P226" s="37">
        <f t="shared" si="590"/>
        <v>0</v>
      </c>
      <c r="Q226" s="61"/>
      <c r="R226" s="60">
        <f t="shared" ref="R226:S226" si="591">SUM(R214:R225)</f>
        <v>21.145500000000002</v>
      </c>
      <c r="S226" s="37">
        <f t="shared" si="591"/>
        <v>175.82599999999999</v>
      </c>
      <c r="T226" s="61"/>
      <c r="U226" s="60">
        <f t="shared" ref="U226:V226" si="592">SUM(U214:U225)</f>
        <v>132.36000000000001</v>
      </c>
      <c r="V226" s="37">
        <f t="shared" si="592"/>
        <v>5436.1909999999998</v>
      </c>
      <c r="W226" s="61"/>
      <c r="X226" s="60">
        <f t="shared" ref="X226:Y226" si="593">SUM(X214:X225)</f>
        <v>0</v>
      </c>
      <c r="Y226" s="37">
        <f t="shared" si="593"/>
        <v>0</v>
      </c>
      <c r="Z226" s="61"/>
      <c r="AA226" s="60">
        <f t="shared" ref="AA226:AB226" si="594">SUM(AA214:AA225)</f>
        <v>0.14000000000000001</v>
      </c>
      <c r="AB226" s="37">
        <f t="shared" si="594"/>
        <v>3.3410000000000002</v>
      </c>
      <c r="AC226" s="61"/>
      <c r="AD226" s="60">
        <f t="shared" ref="AD226:AE226" si="595">SUM(AD214:AD225)</f>
        <v>48551.788499999995</v>
      </c>
      <c r="AE226" s="37">
        <f t="shared" si="595"/>
        <v>412733.13900000002</v>
      </c>
      <c r="AF226" s="61"/>
      <c r="AG226" s="60">
        <f t="shared" ref="AG226:AH226" si="596">SUM(AG214:AG225)</f>
        <v>0</v>
      </c>
      <c r="AH226" s="37">
        <f t="shared" si="596"/>
        <v>0</v>
      </c>
      <c r="AI226" s="61"/>
      <c r="AJ226" s="60">
        <f t="shared" ref="AJ226:AK226" si="597">SUM(AJ214:AJ225)</f>
        <v>0</v>
      </c>
      <c r="AK226" s="37">
        <f t="shared" si="597"/>
        <v>0</v>
      </c>
      <c r="AL226" s="61"/>
      <c r="AM226" s="60">
        <f t="shared" ref="AM226:AN226" si="598">SUM(AM214:AM225)</f>
        <v>0.55000000000000004</v>
      </c>
      <c r="AN226" s="37">
        <f t="shared" si="598"/>
        <v>33.331000000000003</v>
      </c>
      <c r="AO226" s="61"/>
      <c r="AP226" s="60">
        <f t="shared" ref="AP226:AQ226" si="599">SUM(AP214:AP225)</f>
        <v>6.3699999999999998E-3</v>
      </c>
      <c r="AQ226" s="37">
        <f t="shared" si="599"/>
        <v>1.3240000000000001</v>
      </c>
      <c r="AR226" s="61"/>
      <c r="AS226" s="60">
        <f t="shared" ref="AS226:AT226" si="600">SUM(AS214:AS225)</f>
        <v>0</v>
      </c>
      <c r="AT226" s="37">
        <f t="shared" si="600"/>
        <v>0</v>
      </c>
      <c r="AU226" s="61"/>
      <c r="AV226" s="60">
        <f t="shared" ref="AV226:AW226" si="601">SUM(AV214:AV225)</f>
        <v>2563.7163299999997</v>
      </c>
      <c r="AW226" s="37">
        <f t="shared" si="601"/>
        <v>39208.998</v>
      </c>
      <c r="AX226" s="61"/>
      <c r="AY226" s="60"/>
      <c r="AZ226" s="37"/>
      <c r="BA226" s="61"/>
      <c r="BB226" s="60">
        <f t="shared" ref="BB226:BC226" si="602">SUM(BB214:BB225)</f>
        <v>0</v>
      </c>
      <c r="BC226" s="37">
        <f t="shared" si="602"/>
        <v>0</v>
      </c>
      <c r="BD226" s="61"/>
      <c r="BE226" s="60"/>
      <c r="BF226" s="37"/>
      <c r="BG226" s="61"/>
      <c r="BH226" s="60">
        <f t="shared" ref="BH226:BI226" si="603">SUM(BH214:BH225)</f>
        <v>0</v>
      </c>
      <c r="BI226" s="37">
        <f t="shared" si="603"/>
        <v>0</v>
      </c>
      <c r="BJ226" s="61"/>
      <c r="BK226" s="60">
        <f t="shared" ref="BK226:BL226" si="604">SUM(BK214:BK225)</f>
        <v>22</v>
      </c>
      <c r="BL226" s="37">
        <f t="shared" si="604"/>
        <v>185.4</v>
      </c>
      <c r="BM226" s="61"/>
      <c r="BN226" s="60">
        <f t="shared" ref="BN226:BO226" si="605">SUM(BN214:BN225)</f>
        <v>4.2799999999999998E-2</v>
      </c>
      <c r="BO226" s="37">
        <f t="shared" si="605"/>
        <v>3.4849999999999999</v>
      </c>
      <c r="BP226" s="61"/>
      <c r="BQ226" s="60">
        <f t="shared" ref="BQ226:BR226" si="606">SUM(BQ214:BQ225)</f>
        <v>0</v>
      </c>
      <c r="BR226" s="37">
        <f t="shared" si="606"/>
        <v>0</v>
      </c>
      <c r="BS226" s="61"/>
      <c r="BT226" s="60">
        <f t="shared" ref="BT226:BU226" si="607">SUM(BT214:BT225)</f>
        <v>0.21342</v>
      </c>
      <c r="BU226" s="37">
        <f t="shared" si="607"/>
        <v>7.58</v>
      </c>
      <c r="BV226" s="61"/>
      <c r="BW226" s="60">
        <f t="shared" ref="BW226:BX226" si="608">SUM(BW214:BW225)</f>
        <v>0.98</v>
      </c>
      <c r="BX226" s="37">
        <f t="shared" si="608"/>
        <v>2.21</v>
      </c>
      <c r="BY226" s="61"/>
      <c r="BZ226" s="60">
        <f t="shared" ref="BZ226:CA226" si="609">SUM(BZ214:BZ225)</f>
        <v>0</v>
      </c>
      <c r="CA226" s="37">
        <f t="shared" si="609"/>
        <v>0</v>
      </c>
      <c r="CB226" s="61"/>
      <c r="CC226" s="60">
        <f t="shared" ref="CC226:CD226" si="610">SUM(CC214:CC225)</f>
        <v>93.507809999999992</v>
      </c>
      <c r="CD226" s="37">
        <f t="shared" si="610"/>
        <v>3127.9049999999997</v>
      </c>
      <c r="CE226" s="61"/>
      <c r="CF226" s="60">
        <f t="shared" ref="CF226:CG226" si="611">SUM(CF214:CF225)</f>
        <v>251432.90296000001</v>
      </c>
      <c r="CG226" s="37">
        <f t="shared" si="611"/>
        <v>2417235.6030000001</v>
      </c>
      <c r="CH226" s="61"/>
      <c r="CI226" s="60">
        <f t="shared" ref="CI226:CJ226" si="612">SUM(CI214:CI225)</f>
        <v>0</v>
      </c>
      <c r="CJ226" s="37">
        <f t="shared" si="612"/>
        <v>0</v>
      </c>
      <c r="CK226" s="61"/>
      <c r="CL226" s="60">
        <f t="shared" ref="CL226:CM226" si="613">SUM(CL214:CL225)</f>
        <v>0</v>
      </c>
      <c r="CM226" s="37">
        <f t="shared" si="613"/>
        <v>0</v>
      </c>
      <c r="CN226" s="61"/>
      <c r="CO226" s="60">
        <f t="shared" ref="CO226:CP226" si="614">SUM(CO214:CO225)</f>
        <v>0</v>
      </c>
      <c r="CP226" s="37">
        <f t="shared" si="614"/>
        <v>0</v>
      </c>
      <c r="CQ226" s="61"/>
      <c r="CR226" s="60">
        <f t="shared" ref="CR226:CS226" si="615">SUM(CR214:CR225)</f>
        <v>754.36477000000002</v>
      </c>
      <c r="CS226" s="37">
        <f t="shared" si="615"/>
        <v>9808.3089999999993</v>
      </c>
      <c r="CT226" s="61"/>
      <c r="CU226" s="60">
        <f t="shared" ref="CU226:CV226" si="616">SUM(CU214:CU225)</f>
        <v>150.92150999999998</v>
      </c>
      <c r="CV226" s="37">
        <f t="shared" si="616"/>
        <v>5246.5099999999993</v>
      </c>
      <c r="CW226" s="61"/>
      <c r="CX226" s="60">
        <f t="shared" ref="CX226:CY226" si="617">SUM(CX214:CX225)</f>
        <v>0</v>
      </c>
      <c r="CY226" s="37">
        <f t="shared" si="617"/>
        <v>0</v>
      </c>
      <c r="CZ226" s="61"/>
      <c r="DA226" s="60">
        <f t="shared" ref="DA226:DB226" si="618">SUM(DA214:DA225)</f>
        <v>142.15406000000002</v>
      </c>
      <c r="DB226" s="37">
        <f t="shared" si="618"/>
        <v>4643.4780000000001</v>
      </c>
      <c r="DC226" s="61"/>
      <c r="DD226" s="60">
        <f t="shared" ref="DD226:DE226" si="619">SUM(DD214:DD225)</f>
        <v>0</v>
      </c>
      <c r="DE226" s="37">
        <f t="shared" si="619"/>
        <v>0</v>
      </c>
      <c r="DF226" s="61"/>
      <c r="DG226" s="60">
        <f t="shared" ref="DG226:DH226" si="620">SUM(DG214:DG225)</f>
        <v>0.86499999999999999</v>
      </c>
      <c r="DH226" s="37">
        <f t="shared" si="620"/>
        <v>28.768000000000001</v>
      </c>
      <c r="DI226" s="61"/>
      <c r="DJ226" s="60">
        <f t="shared" ref="DJ226:DK226" si="621">SUM(DJ214:DJ225)</f>
        <v>0.126</v>
      </c>
      <c r="DK226" s="37">
        <f t="shared" si="621"/>
        <v>1.889</v>
      </c>
      <c r="DL226" s="61"/>
      <c r="DM226" s="60">
        <f t="shared" ref="DM226:DN226" si="622">SUM(DM214:DM225)</f>
        <v>100.59</v>
      </c>
      <c r="DN226" s="37">
        <f t="shared" si="622"/>
        <v>421.75400000000002</v>
      </c>
      <c r="DO226" s="61"/>
      <c r="DP226" s="60">
        <f t="shared" ref="DP226:DQ226" si="623">SUM(DP214:DP225)</f>
        <v>0</v>
      </c>
      <c r="DQ226" s="37">
        <f t="shared" si="623"/>
        <v>0</v>
      </c>
      <c r="DR226" s="61"/>
      <c r="DS226" s="60">
        <f t="shared" ref="DS226:DT226" si="624">SUM(DS214:DS225)</f>
        <v>0</v>
      </c>
      <c r="DT226" s="37">
        <f t="shared" si="624"/>
        <v>0</v>
      </c>
      <c r="DU226" s="61"/>
      <c r="DV226" s="60">
        <f t="shared" ref="DV226:DW226" si="625">SUM(DV214:DV225)</f>
        <v>0.24</v>
      </c>
      <c r="DW226" s="37">
        <f t="shared" si="625"/>
        <v>7.165</v>
      </c>
      <c r="DX226" s="61"/>
      <c r="DY226" s="60">
        <f t="shared" ref="DY226:DZ226" si="626">SUM(DY214:DY225)</f>
        <v>0</v>
      </c>
      <c r="DZ226" s="37">
        <f t="shared" si="626"/>
        <v>0</v>
      </c>
      <c r="EA226" s="61"/>
      <c r="EB226" s="60">
        <f t="shared" ref="EB226:EC226" si="627">SUM(EB214:EB225)</f>
        <v>0</v>
      </c>
      <c r="EC226" s="37">
        <f t="shared" si="627"/>
        <v>0</v>
      </c>
      <c r="ED226" s="61"/>
      <c r="EE226" s="60">
        <f t="shared" ref="EE226:EF226" si="628">SUM(EE214:EE225)</f>
        <v>0</v>
      </c>
      <c r="EF226" s="37">
        <f t="shared" si="628"/>
        <v>0</v>
      </c>
      <c r="EG226" s="61"/>
      <c r="EH226" s="60">
        <f t="shared" ref="EH226:EI226" si="629">SUM(EH214:EH225)</f>
        <v>0</v>
      </c>
      <c r="EI226" s="37">
        <f t="shared" si="629"/>
        <v>0</v>
      </c>
      <c r="EJ226" s="61"/>
      <c r="EK226" s="60">
        <f t="shared" ref="EK226:EL226" si="630">SUM(EK214:EK225)</f>
        <v>0</v>
      </c>
      <c r="EL226" s="37">
        <f t="shared" si="630"/>
        <v>0</v>
      </c>
      <c r="EM226" s="61"/>
      <c r="EN226" s="60">
        <f t="shared" ref="EN226:EO226" si="631">SUM(EN214:EN225)</f>
        <v>0.33200000000000002</v>
      </c>
      <c r="EO226" s="37">
        <f t="shared" si="631"/>
        <v>0.377</v>
      </c>
      <c r="EP226" s="61"/>
      <c r="EQ226" s="60">
        <f t="shared" ref="EQ226:ER226" si="632">SUM(EQ214:EQ225)</f>
        <v>13011.960210000001</v>
      </c>
      <c r="ER226" s="37">
        <f t="shared" si="632"/>
        <v>140478.125</v>
      </c>
      <c r="ES226" s="61"/>
      <c r="ET226" s="60">
        <f t="shared" ref="ET226:EU226" si="633">SUM(ET214:ET225)</f>
        <v>0</v>
      </c>
      <c r="EU226" s="37">
        <f t="shared" si="633"/>
        <v>0</v>
      </c>
      <c r="EV226" s="61"/>
      <c r="EW226" s="60">
        <f t="shared" ref="EW226:EX226" si="634">SUM(EW214:EW225)</f>
        <v>0</v>
      </c>
      <c r="EX226" s="37">
        <f t="shared" si="634"/>
        <v>0</v>
      </c>
      <c r="EY226" s="61"/>
      <c r="EZ226" s="60"/>
      <c r="FA226" s="37"/>
      <c r="FB226" s="61"/>
      <c r="FC226" s="60">
        <f t="shared" ref="FC226:FD226" si="635">SUM(FC214:FC225)</f>
        <v>0</v>
      </c>
      <c r="FD226" s="37">
        <f t="shared" si="635"/>
        <v>0</v>
      </c>
      <c r="FE226" s="61"/>
      <c r="FF226" s="60">
        <f t="shared" ref="FF226:FG226" si="636">SUM(FF214:FF225)</f>
        <v>121.17852999999999</v>
      </c>
      <c r="FG226" s="37">
        <f t="shared" si="636"/>
        <v>1858.0840000000003</v>
      </c>
      <c r="FH226" s="61"/>
      <c r="FI226" s="60">
        <f t="shared" ref="FI226:FJ226" si="637">SUM(FI214:FI225)</f>
        <v>0</v>
      </c>
      <c r="FJ226" s="37">
        <f t="shared" si="637"/>
        <v>0</v>
      </c>
      <c r="FK226" s="61"/>
      <c r="FL226" s="60">
        <f t="shared" ref="FL226:FM226" si="638">SUM(FL214:FL225)</f>
        <v>0</v>
      </c>
      <c r="FM226" s="37">
        <f t="shared" si="638"/>
        <v>0</v>
      </c>
      <c r="FN226" s="61"/>
      <c r="FO226" s="60">
        <f t="shared" ref="FO226:FP226" si="639">SUM(FO214:FO225)</f>
        <v>0</v>
      </c>
      <c r="FP226" s="37">
        <f t="shared" si="639"/>
        <v>0</v>
      </c>
      <c r="FQ226" s="61"/>
      <c r="FR226" s="60">
        <f t="shared" ref="FR226:FS226" si="640">SUM(FR214:FR225)</f>
        <v>25.1</v>
      </c>
      <c r="FS226" s="37">
        <f t="shared" si="640"/>
        <v>339.31400000000002</v>
      </c>
      <c r="FT226" s="61"/>
      <c r="FU226" s="60">
        <f t="shared" ref="FU226:FV226" si="641">SUM(FU214:FU225)</f>
        <v>0</v>
      </c>
      <c r="FV226" s="37">
        <f t="shared" si="641"/>
        <v>0</v>
      </c>
      <c r="FW226" s="61"/>
      <c r="FX226" s="60">
        <f t="shared" ref="FX226:FY226" si="642">SUM(FX214:FX225)</f>
        <v>14.401800000000001</v>
      </c>
      <c r="FY226" s="37">
        <f t="shared" si="642"/>
        <v>53.887999999999998</v>
      </c>
      <c r="FZ226" s="61"/>
      <c r="GA226" s="60">
        <f t="shared" ref="GA226:GB226" si="643">SUM(GA214:GA225)</f>
        <v>3.61137</v>
      </c>
      <c r="GB226" s="37">
        <f t="shared" si="643"/>
        <v>79.697000000000003</v>
      </c>
      <c r="GC226" s="61"/>
      <c r="GD226" s="60">
        <f t="shared" ref="GD226:GE226" si="644">SUM(GD214:GD225)</f>
        <v>0</v>
      </c>
      <c r="GE226" s="37">
        <f t="shared" si="644"/>
        <v>0</v>
      </c>
      <c r="GF226" s="61"/>
      <c r="GG226" s="60">
        <f t="shared" ref="GG226:GH226" si="645">SUM(GG214:GG225)</f>
        <v>0</v>
      </c>
      <c r="GH226" s="37">
        <f t="shared" si="645"/>
        <v>0</v>
      </c>
      <c r="GI226" s="61"/>
      <c r="GJ226" s="60">
        <f t="shared" ref="GJ226:GK226" si="646">SUM(GJ214:GJ225)</f>
        <v>0</v>
      </c>
      <c r="GK226" s="37">
        <f t="shared" si="646"/>
        <v>0</v>
      </c>
      <c r="GL226" s="61"/>
      <c r="GM226" s="60">
        <f t="shared" ref="GM226:GN226" si="647">SUM(GM214:GM225)</f>
        <v>0</v>
      </c>
      <c r="GN226" s="37">
        <f t="shared" si="647"/>
        <v>0</v>
      </c>
      <c r="GO226" s="61"/>
      <c r="GP226" s="60">
        <f t="shared" ref="GP226:GQ226" si="648">SUM(GP214:GP225)</f>
        <v>0</v>
      </c>
      <c r="GQ226" s="37">
        <f t="shared" si="648"/>
        <v>0</v>
      </c>
      <c r="GR226" s="61"/>
      <c r="GS226" s="60">
        <f t="shared" ref="GS226:GT226" si="649">SUM(GS214:GS225)</f>
        <v>806.88099999999986</v>
      </c>
      <c r="GT226" s="37">
        <f t="shared" si="649"/>
        <v>10370.088</v>
      </c>
      <c r="GU226" s="61"/>
      <c r="GV226" s="60">
        <f t="shared" ref="GV226:GW226" si="650">SUM(GV214:GV225)</f>
        <v>0</v>
      </c>
      <c r="GW226" s="37">
        <f t="shared" si="650"/>
        <v>0</v>
      </c>
      <c r="GX226" s="61"/>
      <c r="GY226" s="60">
        <f t="shared" ref="GY226:GZ226" si="651">SUM(GY214:GY225)</f>
        <v>671894.16905999987</v>
      </c>
      <c r="GZ226" s="37">
        <f t="shared" si="651"/>
        <v>5437539.4030000009</v>
      </c>
      <c r="HA226" s="61"/>
      <c r="HB226" s="60">
        <f t="shared" ref="HB226:HC226" si="652">SUM(HB214:HB225)</f>
        <v>0</v>
      </c>
      <c r="HC226" s="37">
        <f t="shared" si="652"/>
        <v>0</v>
      </c>
      <c r="HD226" s="61"/>
      <c r="HE226" s="60"/>
      <c r="HF226" s="37"/>
      <c r="HG226" s="61"/>
      <c r="HH226" s="60">
        <f t="shared" ref="HH226:HI226" si="653">SUM(HH214:HH225)</f>
        <v>312</v>
      </c>
      <c r="HI226" s="37">
        <f t="shared" si="653"/>
        <v>16640.88</v>
      </c>
      <c r="HJ226" s="61"/>
      <c r="HK226" s="60">
        <f t="shared" ref="HK226:HL226" si="654">SUM(HK214:HK225)</f>
        <v>0</v>
      </c>
      <c r="HL226" s="37">
        <f t="shared" si="654"/>
        <v>0</v>
      </c>
      <c r="HM226" s="61"/>
      <c r="HN226" s="60">
        <f t="shared" ref="HN226:HO226" si="655">SUM(HN214:HN225)</f>
        <v>0</v>
      </c>
      <c r="HO226" s="37">
        <f t="shared" si="655"/>
        <v>0</v>
      </c>
      <c r="HP226" s="61"/>
      <c r="HQ226" s="60">
        <f t="shared" ref="HQ226:HR226" si="656">SUM(HQ214:HQ225)</f>
        <v>1297.7</v>
      </c>
      <c r="HR226" s="37">
        <f t="shared" si="656"/>
        <v>10339.77</v>
      </c>
      <c r="HS226" s="61"/>
      <c r="HT226" s="60">
        <f t="shared" ref="HT226:HU226" si="657">SUM(HT214:HT225)</f>
        <v>1.2283299999999999</v>
      </c>
      <c r="HU226" s="37">
        <f t="shared" si="657"/>
        <v>111.60599999999999</v>
      </c>
      <c r="HV226" s="61"/>
      <c r="HW226" s="60">
        <f t="shared" ref="HW226:HX226" si="658">SUM(HW214:HW225)</f>
        <v>244.88365999999999</v>
      </c>
      <c r="HX226" s="37">
        <f t="shared" si="658"/>
        <v>5425.4280000000008</v>
      </c>
      <c r="HY226" s="61"/>
      <c r="HZ226" s="60">
        <f t="shared" ref="HZ226:IA226" si="659">SUM(HZ214:HZ225)</f>
        <v>1660.7644999999998</v>
      </c>
      <c r="IA226" s="37">
        <f t="shared" si="659"/>
        <v>7535.7400000000007</v>
      </c>
      <c r="IB226" s="61"/>
      <c r="IC226" s="60">
        <f t="shared" ref="IC226:ID226" si="660">SUM(IC214:IC225)</f>
        <v>2300</v>
      </c>
      <c r="ID226" s="37">
        <f t="shared" si="660"/>
        <v>16941.374</v>
      </c>
      <c r="IE226" s="61"/>
      <c r="IF226" s="60">
        <f t="shared" ref="IF226:IG226" si="661">SUM(IF214:IF225)</f>
        <v>5122.6422000000011</v>
      </c>
      <c r="IG226" s="37">
        <f t="shared" si="661"/>
        <v>57361.487999999998</v>
      </c>
      <c r="IH226" s="61"/>
      <c r="II226" s="60">
        <f t="shared" ref="II226:IJ226" si="662">SUM(II214:II225)</f>
        <v>0</v>
      </c>
      <c r="IJ226" s="37">
        <f t="shared" si="662"/>
        <v>0</v>
      </c>
      <c r="IK226" s="61"/>
      <c r="IL226" s="60">
        <f t="shared" ref="IL226:IM226" si="663">SUM(IL214:IL225)</f>
        <v>2.5</v>
      </c>
      <c r="IM226" s="37">
        <f t="shared" si="663"/>
        <v>17</v>
      </c>
      <c r="IN226" s="61"/>
      <c r="IO226" s="60">
        <f t="shared" ref="IO226:IP226" si="664">SUM(IO214:IO225)</f>
        <v>0</v>
      </c>
      <c r="IP226" s="37">
        <f t="shared" si="664"/>
        <v>0</v>
      </c>
      <c r="IQ226" s="61"/>
      <c r="IR226" s="38">
        <f t="shared" si="496"/>
        <v>1001628.3916899998</v>
      </c>
      <c r="IS226" s="61">
        <f t="shared" si="497"/>
        <v>8617842.0520000011</v>
      </c>
    </row>
    <row r="227" spans="1:253" x14ac:dyDescent="0.3">
      <c r="A227" s="54">
        <v>2021</v>
      </c>
      <c r="B227" s="50" t="s">
        <v>5</v>
      </c>
      <c r="C227" s="57">
        <v>0</v>
      </c>
      <c r="D227" s="5">
        <v>0</v>
      </c>
      <c r="E227" s="58">
        <f>IF(C227=0,0,D227/C227*1000)</f>
        <v>0</v>
      </c>
      <c r="F227" s="57"/>
      <c r="G227" s="5"/>
      <c r="H227" s="58"/>
      <c r="I227" s="57">
        <v>0</v>
      </c>
      <c r="J227" s="5">
        <v>0</v>
      </c>
      <c r="K227" s="58">
        <f t="shared" ref="K227:K238" si="665">IF(I227=0,0,J227/I227*1000)</f>
        <v>0</v>
      </c>
      <c r="L227" s="57">
        <v>0</v>
      </c>
      <c r="M227" s="5">
        <v>0</v>
      </c>
      <c r="N227" s="58">
        <f t="shared" ref="N227:N238" si="666">IF(L227=0,0,M227/L227*1000)</f>
        <v>0</v>
      </c>
      <c r="O227" s="57">
        <v>0</v>
      </c>
      <c r="P227" s="5">
        <v>0</v>
      </c>
      <c r="Q227" s="58">
        <f t="shared" ref="Q227:Q238" si="667">IF(O227=0,0,P227/O227*1000)</f>
        <v>0</v>
      </c>
      <c r="R227" s="90">
        <v>4.718</v>
      </c>
      <c r="S227" s="5">
        <v>43.582999999999998</v>
      </c>
      <c r="T227" s="58">
        <f t="shared" ref="T227:T238" si="668">IF(R227=0,0,S227/R227*1000)</f>
        <v>9237.6006782534969</v>
      </c>
      <c r="U227" s="57">
        <v>0</v>
      </c>
      <c r="V227" s="5">
        <v>0</v>
      </c>
      <c r="W227" s="58">
        <f t="shared" ref="W227:W238" si="669">IF(U227=0,0,V227/U227*1000)</f>
        <v>0</v>
      </c>
      <c r="X227" s="57">
        <v>0</v>
      </c>
      <c r="Y227" s="5">
        <v>0</v>
      </c>
      <c r="Z227" s="58">
        <f t="shared" ref="Z227:Z238" si="670">IF(X227=0,0,Y227/X227*1000)</f>
        <v>0</v>
      </c>
      <c r="AA227" s="57">
        <v>0</v>
      </c>
      <c r="AB227" s="5">
        <v>0</v>
      </c>
      <c r="AC227" s="58">
        <f t="shared" ref="AC227:AC238" si="671">IF(AA227=0,0,AB227/AA227*1000)</f>
        <v>0</v>
      </c>
      <c r="AD227" s="90">
        <v>541.73</v>
      </c>
      <c r="AE227" s="5">
        <v>3069.5859999999998</v>
      </c>
      <c r="AF227" s="58">
        <f t="shared" ref="AF227:AF238" si="672">IF(AD227=0,0,AE227/AD227*1000)</f>
        <v>5666.2654828050863</v>
      </c>
      <c r="AG227" s="57">
        <v>0</v>
      </c>
      <c r="AH227" s="5">
        <v>0</v>
      </c>
      <c r="AI227" s="58">
        <f t="shared" ref="AI227:AI238" si="673">IF(AG227=0,0,AH227/AG227*1000)</f>
        <v>0</v>
      </c>
      <c r="AJ227" s="57">
        <v>0</v>
      </c>
      <c r="AK227" s="5">
        <v>0</v>
      </c>
      <c r="AL227" s="58">
        <f t="shared" ref="AL227:AL238" si="674">IF(AJ227=0,0,AK227/AJ227*1000)</f>
        <v>0</v>
      </c>
      <c r="AM227" s="57">
        <v>0</v>
      </c>
      <c r="AN227" s="5">
        <v>0</v>
      </c>
      <c r="AO227" s="58">
        <f t="shared" ref="AO227:AO238" si="675">IF(AM227=0,0,AN227/AM227*1000)</f>
        <v>0</v>
      </c>
      <c r="AP227" s="57">
        <v>0</v>
      </c>
      <c r="AQ227" s="5">
        <v>0</v>
      </c>
      <c r="AR227" s="58">
        <f t="shared" ref="AR227:AR238" si="676">IF(AP227=0,0,AQ227/AP227*1000)</f>
        <v>0</v>
      </c>
      <c r="AS227" s="57">
        <v>0</v>
      </c>
      <c r="AT227" s="5">
        <v>0</v>
      </c>
      <c r="AU227" s="58">
        <f t="shared" ref="AU227:AU238" si="677">IF(AS227=0,0,AT227/AS227*1000)</f>
        <v>0</v>
      </c>
      <c r="AV227" s="90">
        <v>40.95008</v>
      </c>
      <c r="AW227" s="5">
        <v>844.17</v>
      </c>
      <c r="AX227" s="58">
        <f t="shared" ref="AX227:AX238" si="678">IF(AV227=0,0,AW227/AV227*1000)</f>
        <v>20614.611741906243</v>
      </c>
      <c r="AY227" s="57"/>
      <c r="AZ227" s="5"/>
      <c r="BA227" s="58"/>
      <c r="BB227" s="57">
        <v>0</v>
      </c>
      <c r="BC227" s="5">
        <v>0</v>
      </c>
      <c r="BD227" s="58">
        <f t="shared" ref="BD227:BD238" si="679">IF(BB227=0,0,BC227/BB227*1000)</f>
        <v>0</v>
      </c>
      <c r="BE227" s="57"/>
      <c r="BF227" s="5"/>
      <c r="BG227" s="58"/>
      <c r="BH227" s="57">
        <v>0</v>
      </c>
      <c r="BI227" s="5">
        <v>0</v>
      </c>
      <c r="BJ227" s="58">
        <f t="shared" ref="BJ227:BJ238" si="680">IF(BH227=0,0,BI227/BH227*1000)</f>
        <v>0</v>
      </c>
      <c r="BK227" s="90">
        <v>68</v>
      </c>
      <c r="BL227" s="5">
        <v>454.47199999999998</v>
      </c>
      <c r="BM227" s="58">
        <f t="shared" ref="BM227:BM238" si="681">IF(BK227=0,0,BL227/BK227*1000)</f>
        <v>6683.411764705882</v>
      </c>
      <c r="BN227" s="57">
        <v>0</v>
      </c>
      <c r="BO227" s="5">
        <v>0</v>
      </c>
      <c r="BP227" s="58">
        <f t="shared" ref="BP227:BP238" si="682">IF(BN227=0,0,BO227/BN227*1000)</f>
        <v>0</v>
      </c>
      <c r="BQ227" s="57">
        <v>0</v>
      </c>
      <c r="BR227" s="5">
        <v>0</v>
      </c>
      <c r="BS227" s="58">
        <f t="shared" ref="BS227:BS238" si="683">IF(BQ227=0,0,BR227/BQ227*1000)</f>
        <v>0</v>
      </c>
      <c r="BT227" s="57">
        <v>0</v>
      </c>
      <c r="BU227" s="5">
        <v>0</v>
      </c>
      <c r="BV227" s="58">
        <f t="shared" ref="BV227:BV238" si="684">IF(BT227=0,0,BU227/BT227*1000)</f>
        <v>0</v>
      </c>
      <c r="BW227" s="57">
        <v>0</v>
      </c>
      <c r="BX227" s="5">
        <v>0</v>
      </c>
      <c r="BY227" s="58">
        <f t="shared" ref="BY227:BY238" si="685">IF(BW227=0,0,BX227/BW227*1000)</f>
        <v>0</v>
      </c>
      <c r="BZ227" s="90">
        <v>0.17080000000000001</v>
      </c>
      <c r="CA227" s="5">
        <v>12.87</v>
      </c>
      <c r="CB227" s="58">
        <f t="shared" ref="CB227:CB238" si="686">IF(BZ227=0,0,CA227/BZ227*1000)</f>
        <v>75351.288056206089</v>
      </c>
      <c r="CC227" s="90">
        <v>11.6</v>
      </c>
      <c r="CD227" s="5">
        <v>434.81599999999997</v>
      </c>
      <c r="CE227" s="58">
        <f t="shared" ref="CE227:CE238" si="687">IF(CC227=0,0,CD227/CC227*1000)</f>
        <v>37484.137931034486</v>
      </c>
      <c r="CF227" s="90">
        <v>8926.64077</v>
      </c>
      <c r="CG227" s="5">
        <v>65465.671000000002</v>
      </c>
      <c r="CH227" s="58">
        <f t="shared" ref="CH227:CH238" si="688">IF(CF227=0,0,CG227/CF227*1000)</f>
        <v>7333.7409543814319</v>
      </c>
      <c r="CI227" s="57">
        <v>0</v>
      </c>
      <c r="CJ227" s="5">
        <v>0</v>
      </c>
      <c r="CK227" s="58">
        <f t="shared" ref="CK227:CK238" si="689">IF(CI227=0,0,CJ227/CI227*1000)</f>
        <v>0</v>
      </c>
      <c r="CL227" s="90">
        <v>0.84</v>
      </c>
      <c r="CM227" s="5">
        <v>0.38400000000000001</v>
      </c>
      <c r="CN227" s="58">
        <f t="shared" ref="CN227:CN238" si="690">IF(CL227=0,0,CM227/CL227*1000)</f>
        <v>457.14285714285717</v>
      </c>
      <c r="CO227" s="57">
        <v>0</v>
      </c>
      <c r="CP227" s="5">
        <v>0</v>
      </c>
      <c r="CQ227" s="58">
        <f t="shared" ref="CQ227:CQ238" si="691">IF(CO227=0,0,CP227/CO227*1000)</f>
        <v>0</v>
      </c>
      <c r="CR227" s="90">
        <v>18.020330000000001</v>
      </c>
      <c r="CS227" s="5">
        <v>388.99400000000003</v>
      </c>
      <c r="CT227" s="58">
        <f t="shared" ref="CT227:CT238" si="692">IF(CR227=0,0,CS227/CR227*1000)</f>
        <v>21586.397141450794</v>
      </c>
      <c r="CU227" s="90">
        <v>37.46</v>
      </c>
      <c r="CV227" s="5">
        <v>1425.115</v>
      </c>
      <c r="CW227" s="58">
        <f t="shared" ref="CW227:CW238" si="693">IF(CU227=0,0,CV227/CU227*1000)</f>
        <v>38043.646556326748</v>
      </c>
      <c r="CX227" s="57">
        <v>0</v>
      </c>
      <c r="CY227" s="5">
        <v>0</v>
      </c>
      <c r="CZ227" s="58">
        <f t="shared" ref="CZ227:CZ238" si="694">IF(CX227=0,0,CY227/CX227*1000)</f>
        <v>0</v>
      </c>
      <c r="DA227" s="90">
        <v>7.1200000000000005E-3</v>
      </c>
      <c r="DB227" s="5">
        <v>0.61</v>
      </c>
      <c r="DC227" s="58">
        <f t="shared" ref="DC227:DC238" si="695">IF(DA227=0,0,DB227/DA227*1000)</f>
        <v>85674.157303370783</v>
      </c>
      <c r="DD227" s="57">
        <v>0</v>
      </c>
      <c r="DE227" s="5">
        <v>0</v>
      </c>
      <c r="DF227" s="58">
        <f t="shared" ref="DF227:DF238" si="696">IF(DD227=0,0,DE227/DD227*1000)</f>
        <v>0</v>
      </c>
      <c r="DG227" s="57">
        <v>0</v>
      </c>
      <c r="DH227" s="5">
        <v>0</v>
      </c>
      <c r="DI227" s="58">
        <f t="shared" ref="DI227:DI238" si="697">IF(DG227=0,0,DH227/DG227*1000)</f>
        <v>0</v>
      </c>
      <c r="DJ227" s="57">
        <v>0</v>
      </c>
      <c r="DK227" s="5">
        <v>0</v>
      </c>
      <c r="DL227" s="58">
        <f t="shared" ref="DL227:DL238" si="698">IF(DJ227=0,0,DK227/DJ227*1000)</f>
        <v>0</v>
      </c>
      <c r="DM227" s="90">
        <v>12.45</v>
      </c>
      <c r="DN227" s="5">
        <v>43.15</v>
      </c>
      <c r="DO227" s="58">
        <f t="shared" ref="DO227:DO238" si="699">IF(DM227=0,0,DN227/DM227*1000)</f>
        <v>3465.863453815261</v>
      </c>
      <c r="DP227" s="57">
        <v>0</v>
      </c>
      <c r="DQ227" s="5">
        <v>0</v>
      </c>
      <c r="DR227" s="58">
        <f t="shared" ref="DR227:DR238" si="700">IF(DP227=0,0,DQ227/DP227*1000)</f>
        <v>0</v>
      </c>
      <c r="DS227" s="57">
        <v>0</v>
      </c>
      <c r="DT227" s="5">
        <v>0</v>
      </c>
      <c r="DU227" s="58">
        <f t="shared" ref="DU227:DU238" si="701">IF(DS227=0,0,DT227/DS227*1000)</f>
        <v>0</v>
      </c>
      <c r="DV227" s="90">
        <v>0.41399999999999998</v>
      </c>
      <c r="DW227" s="5">
        <v>10.382</v>
      </c>
      <c r="DX227" s="58">
        <f t="shared" ref="DX227:DX238" si="702">IF(DV227=0,0,DW227/DV227*1000)</f>
        <v>25077.294685990339</v>
      </c>
      <c r="DY227" s="57">
        <v>0</v>
      </c>
      <c r="DZ227" s="5">
        <v>0</v>
      </c>
      <c r="EA227" s="58">
        <f t="shared" ref="EA227:EA238" si="703">IF(DY227=0,0,DZ227/DY227*1000)</f>
        <v>0</v>
      </c>
      <c r="EB227" s="57">
        <v>0</v>
      </c>
      <c r="EC227" s="5">
        <v>0</v>
      </c>
      <c r="ED227" s="58">
        <f t="shared" ref="ED227:ED238" si="704">IF(EB227=0,0,EC227/EB227*1000)</f>
        <v>0</v>
      </c>
      <c r="EE227" s="57">
        <v>0</v>
      </c>
      <c r="EF227" s="5">
        <v>0</v>
      </c>
      <c r="EG227" s="58">
        <f t="shared" ref="EG227:EG238" si="705">IF(EE227=0,0,EF227/EE227*1000)</f>
        <v>0</v>
      </c>
      <c r="EH227" s="57">
        <v>0</v>
      </c>
      <c r="EI227" s="5">
        <v>0</v>
      </c>
      <c r="EJ227" s="58">
        <f t="shared" ref="EJ227:EJ238" si="706">IF(EH227=0,0,EI227/EH227*1000)</f>
        <v>0</v>
      </c>
      <c r="EK227" s="57">
        <v>0</v>
      </c>
      <c r="EL227" s="5">
        <v>0</v>
      </c>
      <c r="EM227" s="58">
        <f t="shared" ref="EM227:EM238" si="707">IF(EK227=0,0,EL227/EK227*1000)</f>
        <v>0</v>
      </c>
      <c r="EN227" s="57">
        <v>0</v>
      </c>
      <c r="EO227" s="5">
        <v>0</v>
      </c>
      <c r="EP227" s="58">
        <f t="shared" ref="EP227:EP238" si="708">IF(EN227=0,0,EO227/EN227*1000)</f>
        <v>0</v>
      </c>
      <c r="EQ227" s="90">
        <v>289.97000000000003</v>
      </c>
      <c r="ER227" s="5">
        <v>3436.29</v>
      </c>
      <c r="ES227" s="58">
        <f t="shared" ref="ES227:ES238" si="709">IF(EQ227=0,0,ER227/EQ227*1000)</f>
        <v>11850.501776045796</v>
      </c>
      <c r="ET227" s="90">
        <v>189</v>
      </c>
      <c r="EU227" s="5">
        <v>883.45299999999997</v>
      </c>
      <c r="EV227" s="58">
        <f t="shared" ref="EV227:EV238" si="710">IF(ET227=0,0,EU227/ET227*1000)</f>
        <v>4674.3544973544977</v>
      </c>
      <c r="EW227" s="57">
        <v>0</v>
      </c>
      <c r="EX227" s="5">
        <v>0</v>
      </c>
      <c r="EY227" s="58">
        <f t="shared" ref="EY227:EY238" si="711">IF(EW227=0,0,EX227/EW227*1000)</f>
        <v>0</v>
      </c>
      <c r="EZ227" s="57"/>
      <c r="FA227" s="5"/>
      <c r="FB227" s="58"/>
      <c r="FC227" s="57">
        <v>0</v>
      </c>
      <c r="FD227" s="5">
        <v>0</v>
      </c>
      <c r="FE227" s="58">
        <f t="shared" ref="FE227:FE238" si="712">IF(FC227=0,0,FD227/FC227*1000)</f>
        <v>0</v>
      </c>
      <c r="FF227" s="90">
        <v>24</v>
      </c>
      <c r="FG227" s="5">
        <v>355.00099999999998</v>
      </c>
      <c r="FH227" s="58">
        <f t="shared" ref="FH227:FH238" si="713">IF(FF227=0,0,FG227/FF227*1000)</f>
        <v>14791.708333333332</v>
      </c>
      <c r="FI227" s="57">
        <v>0</v>
      </c>
      <c r="FJ227" s="5">
        <v>0</v>
      </c>
      <c r="FK227" s="58">
        <f t="shared" ref="FK227:FK238" si="714">IF(FI227=0,0,FJ227/FI227*1000)</f>
        <v>0</v>
      </c>
      <c r="FL227" s="57">
        <v>0</v>
      </c>
      <c r="FM227" s="5">
        <v>0</v>
      </c>
      <c r="FN227" s="58">
        <f t="shared" ref="FN227:FN238" si="715">IF(FL227=0,0,FM227/FL227*1000)</f>
        <v>0</v>
      </c>
      <c r="FO227" s="57">
        <v>0</v>
      </c>
      <c r="FP227" s="5">
        <v>0</v>
      </c>
      <c r="FQ227" s="58">
        <f t="shared" ref="FQ227:FQ238" si="716">IF(FO227=0,0,FP227/FO227*1000)</f>
        <v>0</v>
      </c>
      <c r="FR227" s="57">
        <v>0</v>
      </c>
      <c r="FS227" s="5">
        <v>0</v>
      </c>
      <c r="FT227" s="58">
        <f t="shared" ref="FT227:FT238" si="717">IF(FR227=0,0,FS227/FR227*1000)</f>
        <v>0</v>
      </c>
      <c r="FU227" s="57">
        <v>0</v>
      </c>
      <c r="FV227" s="5">
        <v>0</v>
      </c>
      <c r="FW227" s="58">
        <f t="shared" ref="FW227:FW238" si="718">IF(FU227=0,0,FV227/FU227*1000)</f>
        <v>0</v>
      </c>
      <c r="FX227" s="90">
        <v>1.5</v>
      </c>
      <c r="FY227" s="5">
        <v>6.0010000000000003</v>
      </c>
      <c r="FZ227" s="58">
        <f t="shared" ref="FZ227:FZ238" si="719">IF(FX227=0,0,FY227/FX227*1000)</f>
        <v>4000.6666666666665</v>
      </c>
      <c r="GA227" s="57">
        <v>0</v>
      </c>
      <c r="GB227" s="5">
        <v>0</v>
      </c>
      <c r="GC227" s="58">
        <f t="shared" ref="GC227:GC238" si="720">IF(GA227=0,0,GB227/GA227*1000)</f>
        <v>0</v>
      </c>
      <c r="GD227" s="57">
        <v>0</v>
      </c>
      <c r="GE227" s="5">
        <v>0</v>
      </c>
      <c r="GF227" s="58">
        <f t="shared" ref="GF227:GF238" si="721">IF(GD227=0,0,GE227/GD227*1000)</f>
        <v>0</v>
      </c>
      <c r="GG227" s="57">
        <v>0</v>
      </c>
      <c r="GH227" s="5">
        <v>0</v>
      </c>
      <c r="GI227" s="58">
        <f t="shared" ref="GI227:GI238" si="722">IF(GG227=0,0,GH227/GG227*1000)</f>
        <v>0</v>
      </c>
      <c r="GJ227" s="57">
        <v>0</v>
      </c>
      <c r="GK227" s="5">
        <v>0</v>
      </c>
      <c r="GL227" s="58">
        <f t="shared" ref="GL227:GL238" si="723">IF(GJ227=0,0,GK227/GJ227*1000)</f>
        <v>0</v>
      </c>
      <c r="GM227" s="57">
        <v>0</v>
      </c>
      <c r="GN227" s="5">
        <v>0</v>
      </c>
      <c r="GO227" s="58">
        <f t="shared" ref="GO227:GO238" si="724">IF(GM227=0,0,GN227/GM227*1000)</f>
        <v>0</v>
      </c>
      <c r="GP227" s="57">
        <v>0</v>
      </c>
      <c r="GQ227" s="5">
        <v>0</v>
      </c>
      <c r="GR227" s="58">
        <f t="shared" ref="GR227:GR238" si="725">IF(GP227=0,0,GQ227/GP227*1000)</f>
        <v>0</v>
      </c>
      <c r="GS227" s="57">
        <v>0</v>
      </c>
      <c r="GT227" s="5">
        <v>0</v>
      </c>
      <c r="GU227" s="58">
        <f t="shared" ref="GU227:GU238" si="726">IF(GS227=0,0,GT227/GS227*1000)</f>
        <v>0</v>
      </c>
      <c r="GV227" s="57">
        <v>0</v>
      </c>
      <c r="GW227" s="5">
        <v>0</v>
      </c>
      <c r="GX227" s="58">
        <f t="shared" ref="GX227:GX238" si="727">IF(GV227=0,0,GW227/GV227*1000)</f>
        <v>0</v>
      </c>
      <c r="GY227" s="90">
        <v>27677.571379999998</v>
      </c>
      <c r="GZ227" s="5">
        <v>210279.56099999999</v>
      </c>
      <c r="HA227" s="58">
        <f t="shared" ref="HA227:HA238" si="728">IF(GY227=0,0,GZ227/GY227*1000)</f>
        <v>7597.4715452075188</v>
      </c>
      <c r="HB227" s="57">
        <v>0</v>
      </c>
      <c r="HC227" s="5">
        <v>0</v>
      </c>
      <c r="HD227" s="58">
        <f t="shared" ref="HD227:HD238" si="729">IF(HB227=0,0,HC227/HB227*1000)</f>
        <v>0</v>
      </c>
      <c r="HE227" s="57"/>
      <c r="HF227" s="5"/>
      <c r="HG227" s="58"/>
      <c r="HH227" s="57">
        <v>0</v>
      </c>
      <c r="HI227" s="5">
        <v>0</v>
      </c>
      <c r="HJ227" s="58">
        <f t="shared" ref="HJ227:HJ238" si="730">IF(HH227=0,0,HI227/HH227*1000)</f>
        <v>0</v>
      </c>
      <c r="HK227" s="57">
        <v>0</v>
      </c>
      <c r="HL227" s="5">
        <v>0</v>
      </c>
      <c r="HM227" s="58">
        <f t="shared" ref="HM227:HM238" si="731">IF(HK227=0,0,HL227/HK227*1000)</f>
        <v>0</v>
      </c>
      <c r="HN227" s="57">
        <v>0</v>
      </c>
      <c r="HO227" s="5">
        <v>0</v>
      </c>
      <c r="HP227" s="58">
        <f t="shared" ref="HP227:HP238" si="732">IF(HN227=0,0,HO227/HN227*1000)</f>
        <v>0</v>
      </c>
      <c r="HQ227" s="90">
        <v>0.84</v>
      </c>
      <c r="HR227" s="5">
        <v>22.631</v>
      </c>
      <c r="HS227" s="58">
        <f t="shared" ref="HS227:HS238" si="733">IF(HQ227=0,0,HR227/HQ227*1000)</f>
        <v>26941.666666666668</v>
      </c>
      <c r="HT227" s="57">
        <v>0</v>
      </c>
      <c r="HU227" s="5">
        <v>0</v>
      </c>
      <c r="HV227" s="58">
        <f t="shared" ref="HV227:HV238" si="734">IF(HT227=0,0,HU227/HT227*1000)</f>
        <v>0</v>
      </c>
      <c r="HW227" s="90">
        <v>2.2280000000000001E-2</v>
      </c>
      <c r="HX227" s="5">
        <v>1.9730000000000001</v>
      </c>
      <c r="HY227" s="58">
        <f t="shared" ref="HY227:HY238" si="735">IF(HW227=0,0,HX227/HW227*1000)</f>
        <v>88554.757630161577</v>
      </c>
      <c r="HZ227" s="90">
        <v>24.1295</v>
      </c>
      <c r="IA227" s="5">
        <v>200.15299999999999</v>
      </c>
      <c r="IB227" s="58">
        <f t="shared" ref="IB227:IB238" si="736">IF(HZ227=0,0,IA227/HZ227*1000)</f>
        <v>8294.9501647361103</v>
      </c>
      <c r="IC227" s="90">
        <v>72</v>
      </c>
      <c r="ID227" s="5">
        <v>558.125</v>
      </c>
      <c r="IE227" s="58">
        <f t="shared" ref="IE227:IE238" si="737">IF(IC227=0,0,ID227/IC227*1000)</f>
        <v>7751.7361111111104</v>
      </c>
      <c r="IF227" s="90">
        <v>239.81200000000001</v>
      </c>
      <c r="IG227" s="5">
        <v>2187.9409999999998</v>
      </c>
      <c r="IH227" s="58">
        <f t="shared" ref="IH227:IH238" si="738">IF(IF227=0,0,IG227/IF227*1000)</f>
        <v>9123.5676279752461</v>
      </c>
      <c r="II227" s="57">
        <v>0</v>
      </c>
      <c r="IJ227" s="5">
        <v>0</v>
      </c>
      <c r="IK227" s="58">
        <f t="shared" ref="IK227:IK238" si="739">IF(II227=0,0,IJ227/II227*1000)</f>
        <v>0</v>
      </c>
      <c r="IL227" s="57">
        <v>0</v>
      </c>
      <c r="IM227" s="5">
        <v>0</v>
      </c>
      <c r="IN227" s="58">
        <f t="shared" ref="IN227:IN238" si="740">IF(IL227=0,0,IM227/IL227*1000)</f>
        <v>0</v>
      </c>
      <c r="IO227" s="57">
        <v>0</v>
      </c>
      <c r="IP227" s="5">
        <v>0</v>
      </c>
      <c r="IQ227" s="58">
        <f t="shared" ref="IQ227:IQ238" si="741">IF(IO227=0,0,IP227/IO227*1000)</f>
        <v>0</v>
      </c>
      <c r="IR227" s="14">
        <f t="shared" si="496"/>
        <v>38181.846259999991</v>
      </c>
      <c r="IS227" s="58">
        <f t="shared" si="497"/>
        <v>290124.93199999997</v>
      </c>
    </row>
    <row r="228" spans="1:253" x14ac:dyDescent="0.3">
      <c r="A228" s="54">
        <v>2021</v>
      </c>
      <c r="B228" s="50" t="s">
        <v>6</v>
      </c>
      <c r="C228" s="57">
        <v>0</v>
      </c>
      <c r="D228" s="5">
        <v>0</v>
      </c>
      <c r="E228" s="58">
        <f t="shared" ref="E228:E229" si="742">IF(C228=0,0,D228/C228*1000)</f>
        <v>0</v>
      </c>
      <c r="F228" s="57"/>
      <c r="G228" s="5"/>
      <c r="H228" s="58"/>
      <c r="I228" s="57">
        <v>0</v>
      </c>
      <c r="J228" s="5">
        <v>0</v>
      </c>
      <c r="K228" s="58">
        <f t="shared" si="665"/>
        <v>0</v>
      </c>
      <c r="L228" s="57">
        <v>0</v>
      </c>
      <c r="M228" s="5">
        <v>0</v>
      </c>
      <c r="N228" s="58">
        <f t="shared" si="666"/>
        <v>0</v>
      </c>
      <c r="O228" s="57">
        <v>0</v>
      </c>
      <c r="P228" s="5">
        <v>0</v>
      </c>
      <c r="Q228" s="58">
        <f t="shared" si="667"/>
        <v>0</v>
      </c>
      <c r="R228" s="90">
        <v>16.338000000000001</v>
      </c>
      <c r="S228" s="5">
        <v>128.821</v>
      </c>
      <c r="T228" s="58">
        <f t="shared" si="668"/>
        <v>7884.7472150814046</v>
      </c>
      <c r="U228" s="90">
        <v>24.192</v>
      </c>
      <c r="V228" s="5">
        <v>740.44500000000005</v>
      </c>
      <c r="W228" s="58">
        <f t="shared" si="669"/>
        <v>30607.01884920635</v>
      </c>
      <c r="X228" s="57">
        <v>0</v>
      </c>
      <c r="Y228" s="5">
        <v>0</v>
      </c>
      <c r="Z228" s="58">
        <f t="shared" si="670"/>
        <v>0</v>
      </c>
      <c r="AA228" s="57">
        <v>0</v>
      </c>
      <c r="AB228" s="5">
        <v>0</v>
      </c>
      <c r="AC228" s="58">
        <f t="shared" si="671"/>
        <v>0</v>
      </c>
      <c r="AD228" s="90">
        <v>1354.32</v>
      </c>
      <c r="AE228" s="5">
        <v>8500.5259999999998</v>
      </c>
      <c r="AF228" s="58">
        <f t="shared" si="672"/>
        <v>6276.6008033551898</v>
      </c>
      <c r="AG228" s="57">
        <v>0</v>
      </c>
      <c r="AH228" s="5">
        <v>0</v>
      </c>
      <c r="AI228" s="58">
        <f t="shared" si="673"/>
        <v>0</v>
      </c>
      <c r="AJ228" s="57">
        <v>0</v>
      </c>
      <c r="AK228" s="5">
        <v>0</v>
      </c>
      <c r="AL228" s="58">
        <f t="shared" si="674"/>
        <v>0</v>
      </c>
      <c r="AM228" s="57">
        <v>0</v>
      </c>
      <c r="AN228" s="5">
        <v>0</v>
      </c>
      <c r="AO228" s="58">
        <f t="shared" si="675"/>
        <v>0</v>
      </c>
      <c r="AP228" s="57">
        <v>0</v>
      </c>
      <c r="AQ228" s="5">
        <v>0</v>
      </c>
      <c r="AR228" s="58">
        <f t="shared" si="676"/>
        <v>0</v>
      </c>
      <c r="AS228" s="57">
        <v>0</v>
      </c>
      <c r="AT228" s="5">
        <v>0</v>
      </c>
      <c r="AU228" s="58">
        <f t="shared" si="677"/>
        <v>0</v>
      </c>
      <c r="AV228" s="90">
        <v>110.60730000000001</v>
      </c>
      <c r="AW228" s="5">
        <v>3573.3939999999998</v>
      </c>
      <c r="AX228" s="58">
        <f t="shared" si="678"/>
        <v>32307.035792393443</v>
      </c>
      <c r="AY228" s="57"/>
      <c r="AZ228" s="5"/>
      <c r="BA228" s="58"/>
      <c r="BB228" s="57">
        <v>0</v>
      </c>
      <c r="BC228" s="5">
        <v>0</v>
      </c>
      <c r="BD228" s="58">
        <f t="shared" si="679"/>
        <v>0</v>
      </c>
      <c r="BE228" s="57"/>
      <c r="BF228" s="5"/>
      <c r="BG228" s="58"/>
      <c r="BH228" s="57">
        <v>0</v>
      </c>
      <c r="BI228" s="5">
        <v>0</v>
      </c>
      <c r="BJ228" s="58">
        <f t="shared" si="680"/>
        <v>0</v>
      </c>
      <c r="BK228" s="57">
        <v>0</v>
      </c>
      <c r="BL228" s="5">
        <v>0</v>
      </c>
      <c r="BM228" s="58">
        <f t="shared" si="681"/>
        <v>0</v>
      </c>
      <c r="BN228" s="57">
        <v>0</v>
      </c>
      <c r="BO228" s="5">
        <v>0</v>
      </c>
      <c r="BP228" s="58">
        <f t="shared" si="682"/>
        <v>0</v>
      </c>
      <c r="BQ228" s="57">
        <v>0</v>
      </c>
      <c r="BR228" s="5">
        <v>0</v>
      </c>
      <c r="BS228" s="58">
        <f t="shared" si="683"/>
        <v>0</v>
      </c>
      <c r="BT228" s="57">
        <v>0</v>
      </c>
      <c r="BU228" s="5">
        <v>0</v>
      </c>
      <c r="BV228" s="58">
        <f t="shared" si="684"/>
        <v>0</v>
      </c>
      <c r="BW228" s="57">
        <v>0</v>
      </c>
      <c r="BX228" s="5">
        <v>0</v>
      </c>
      <c r="BY228" s="58">
        <f t="shared" si="685"/>
        <v>0</v>
      </c>
      <c r="BZ228" s="57">
        <v>0</v>
      </c>
      <c r="CA228" s="5">
        <v>0</v>
      </c>
      <c r="CB228" s="58">
        <f t="shared" si="686"/>
        <v>0</v>
      </c>
      <c r="CC228" s="90">
        <v>9.24</v>
      </c>
      <c r="CD228" s="5">
        <v>357.20400000000001</v>
      </c>
      <c r="CE228" s="58">
        <f t="shared" si="687"/>
        <v>38658.441558441562</v>
      </c>
      <c r="CF228" s="90">
        <v>16420.134710000002</v>
      </c>
      <c r="CG228" s="5">
        <v>123678.102</v>
      </c>
      <c r="CH228" s="58">
        <f t="shared" si="688"/>
        <v>7532.1003258687633</v>
      </c>
      <c r="CI228" s="57">
        <v>0</v>
      </c>
      <c r="CJ228" s="5">
        <v>0</v>
      </c>
      <c r="CK228" s="58">
        <f t="shared" si="689"/>
        <v>0</v>
      </c>
      <c r="CL228" s="57">
        <v>0</v>
      </c>
      <c r="CM228" s="5">
        <v>0</v>
      </c>
      <c r="CN228" s="58">
        <f t="shared" si="690"/>
        <v>0</v>
      </c>
      <c r="CO228" s="57">
        <v>0</v>
      </c>
      <c r="CP228" s="5">
        <v>0</v>
      </c>
      <c r="CQ228" s="58">
        <f t="shared" si="691"/>
        <v>0</v>
      </c>
      <c r="CR228" s="90">
        <v>4.7913900000000007</v>
      </c>
      <c r="CS228" s="5">
        <v>134.33799999999999</v>
      </c>
      <c r="CT228" s="58">
        <f t="shared" si="692"/>
        <v>28037.375375412976</v>
      </c>
      <c r="CU228" s="90">
        <v>4.5600000000000002E-2</v>
      </c>
      <c r="CV228" s="5">
        <v>2.552</v>
      </c>
      <c r="CW228" s="58">
        <f t="shared" si="693"/>
        <v>55964.912280701756</v>
      </c>
      <c r="CX228" s="57">
        <v>0</v>
      </c>
      <c r="CY228" s="5">
        <v>0</v>
      </c>
      <c r="CZ228" s="58">
        <f t="shared" si="694"/>
        <v>0</v>
      </c>
      <c r="DA228" s="90">
        <v>11.7</v>
      </c>
      <c r="DB228" s="5">
        <v>503.73099999999999</v>
      </c>
      <c r="DC228" s="58">
        <f t="shared" si="695"/>
        <v>43053.931623931625</v>
      </c>
      <c r="DD228" s="57">
        <v>0</v>
      </c>
      <c r="DE228" s="5">
        <v>0</v>
      </c>
      <c r="DF228" s="58">
        <f t="shared" si="696"/>
        <v>0</v>
      </c>
      <c r="DG228" s="57">
        <v>0</v>
      </c>
      <c r="DH228" s="5">
        <v>0</v>
      </c>
      <c r="DI228" s="58">
        <f t="shared" si="697"/>
        <v>0</v>
      </c>
      <c r="DJ228" s="57">
        <v>0</v>
      </c>
      <c r="DK228" s="5">
        <v>0</v>
      </c>
      <c r="DL228" s="58">
        <f t="shared" si="698"/>
        <v>0</v>
      </c>
      <c r="DM228" s="90">
        <v>17.05</v>
      </c>
      <c r="DN228" s="5">
        <v>58.444000000000003</v>
      </c>
      <c r="DO228" s="58">
        <f t="shared" si="699"/>
        <v>3427.8005865102637</v>
      </c>
      <c r="DP228" s="57">
        <v>0</v>
      </c>
      <c r="DQ228" s="5">
        <v>0</v>
      </c>
      <c r="DR228" s="58">
        <f t="shared" si="700"/>
        <v>0</v>
      </c>
      <c r="DS228" s="57">
        <v>0</v>
      </c>
      <c r="DT228" s="5">
        <v>0</v>
      </c>
      <c r="DU228" s="58">
        <f t="shared" si="701"/>
        <v>0</v>
      </c>
      <c r="DV228" s="57">
        <v>0</v>
      </c>
      <c r="DW228" s="5">
        <v>0</v>
      </c>
      <c r="DX228" s="58">
        <f t="shared" si="702"/>
        <v>0</v>
      </c>
      <c r="DY228" s="57">
        <v>0</v>
      </c>
      <c r="DZ228" s="5">
        <v>0</v>
      </c>
      <c r="EA228" s="58">
        <f t="shared" si="703"/>
        <v>0</v>
      </c>
      <c r="EB228" s="57">
        <v>0</v>
      </c>
      <c r="EC228" s="5">
        <v>0</v>
      </c>
      <c r="ED228" s="58">
        <f t="shared" si="704"/>
        <v>0</v>
      </c>
      <c r="EE228" s="57">
        <v>0</v>
      </c>
      <c r="EF228" s="5">
        <v>0</v>
      </c>
      <c r="EG228" s="58">
        <f t="shared" si="705"/>
        <v>0</v>
      </c>
      <c r="EH228" s="57">
        <v>0</v>
      </c>
      <c r="EI228" s="5">
        <v>0</v>
      </c>
      <c r="EJ228" s="58">
        <f t="shared" si="706"/>
        <v>0</v>
      </c>
      <c r="EK228" s="57">
        <v>0</v>
      </c>
      <c r="EL228" s="5">
        <v>0</v>
      </c>
      <c r="EM228" s="58">
        <f t="shared" si="707"/>
        <v>0</v>
      </c>
      <c r="EN228" s="57">
        <v>0</v>
      </c>
      <c r="EO228" s="5">
        <v>0</v>
      </c>
      <c r="EP228" s="58">
        <f t="shared" si="708"/>
        <v>0</v>
      </c>
      <c r="EQ228" s="90">
        <v>181.35</v>
      </c>
      <c r="ER228" s="5">
        <v>2501.431</v>
      </c>
      <c r="ES228" s="58">
        <f t="shared" si="709"/>
        <v>13793.38847532396</v>
      </c>
      <c r="ET228" s="57">
        <v>0</v>
      </c>
      <c r="EU228" s="5">
        <v>0</v>
      </c>
      <c r="EV228" s="58">
        <f t="shared" si="710"/>
        <v>0</v>
      </c>
      <c r="EW228" s="57">
        <v>0</v>
      </c>
      <c r="EX228" s="5">
        <v>0</v>
      </c>
      <c r="EY228" s="58">
        <f t="shared" si="711"/>
        <v>0</v>
      </c>
      <c r="EZ228" s="57"/>
      <c r="FA228" s="5"/>
      <c r="FB228" s="58"/>
      <c r="FC228" s="57">
        <v>0</v>
      </c>
      <c r="FD228" s="5">
        <v>0</v>
      </c>
      <c r="FE228" s="58">
        <f t="shared" si="712"/>
        <v>0</v>
      </c>
      <c r="FF228" s="57">
        <v>0</v>
      </c>
      <c r="FG228" s="5">
        <v>0</v>
      </c>
      <c r="FH228" s="58">
        <f t="shared" si="713"/>
        <v>0</v>
      </c>
      <c r="FI228" s="57">
        <v>0</v>
      </c>
      <c r="FJ228" s="5">
        <v>0</v>
      </c>
      <c r="FK228" s="58">
        <f t="shared" si="714"/>
        <v>0</v>
      </c>
      <c r="FL228" s="57">
        <v>0</v>
      </c>
      <c r="FM228" s="5">
        <v>0</v>
      </c>
      <c r="FN228" s="58">
        <f t="shared" si="715"/>
        <v>0</v>
      </c>
      <c r="FO228" s="57">
        <v>0</v>
      </c>
      <c r="FP228" s="5">
        <v>0</v>
      </c>
      <c r="FQ228" s="58">
        <f t="shared" si="716"/>
        <v>0</v>
      </c>
      <c r="FR228" s="57">
        <v>0</v>
      </c>
      <c r="FS228" s="5">
        <v>0</v>
      </c>
      <c r="FT228" s="58">
        <f t="shared" si="717"/>
        <v>0</v>
      </c>
      <c r="FU228" s="57">
        <v>0</v>
      </c>
      <c r="FV228" s="5">
        <v>0</v>
      </c>
      <c r="FW228" s="58">
        <f t="shared" si="718"/>
        <v>0</v>
      </c>
      <c r="FX228" s="57">
        <v>0</v>
      </c>
      <c r="FY228" s="5">
        <v>0</v>
      </c>
      <c r="FZ228" s="58">
        <f t="shared" si="719"/>
        <v>0</v>
      </c>
      <c r="GA228" s="90">
        <v>0.13728000000000001</v>
      </c>
      <c r="GB228" s="5">
        <v>10.055999999999999</v>
      </c>
      <c r="GC228" s="58">
        <f t="shared" si="720"/>
        <v>73251.748251748242</v>
      </c>
      <c r="GD228" s="57">
        <v>0</v>
      </c>
      <c r="GE228" s="5">
        <v>0</v>
      </c>
      <c r="GF228" s="58">
        <f t="shared" si="721"/>
        <v>0</v>
      </c>
      <c r="GG228" s="57">
        <v>0</v>
      </c>
      <c r="GH228" s="5">
        <v>0</v>
      </c>
      <c r="GI228" s="58">
        <f t="shared" si="722"/>
        <v>0</v>
      </c>
      <c r="GJ228" s="57">
        <v>0</v>
      </c>
      <c r="GK228" s="5">
        <v>0</v>
      </c>
      <c r="GL228" s="58">
        <f t="shared" si="723"/>
        <v>0</v>
      </c>
      <c r="GM228" s="57">
        <v>0</v>
      </c>
      <c r="GN228" s="5">
        <v>0</v>
      </c>
      <c r="GO228" s="58">
        <f t="shared" si="724"/>
        <v>0</v>
      </c>
      <c r="GP228" s="57">
        <v>0</v>
      </c>
      <c r="GQ228" s="5">
        <v>0</v>
      </c>
      <c r="GR228" s="58">
        <f t="shared" si="725"/>
        <v>0</v>
      </c>
      <c r="GS228" s="90">
        <v>152.6</v>
      </c>
      <c r="GT228" s="5">
        <v>1342.597</v>
      </c>
      <c r="GU228" s="58">
        <f t="shared" si="726"/>
        <v>8798.1454783748359</v>
      </c>
      <c r="GV228" s="57">
        <v>0</v>
      </c>
      <c r="GW228" s="5">
        <v>0</v>
      </c>
      <c r="GX228" s="58">
        <f t="shared" si="727"/>
        <v>0</v>
      </c>
      <c r="GY228" s="90">
        <v>48777.165000000001</v>
      </c>
      <c r="GZ228" s="5">
        <v>378452.848</v>
      </c>
      <c r="HA228" s="58">
        <f t="shared" si="728"/>
        <v>7758.811894869249</v>
      </c>
      <c r="HB228" s="57">
        <v>0</v>
      </c>
      <c r="HC228" s="5">
        <v>0</v>
      </c>
      <c r="HD228" s="58">
        <f t="shared" si="729"/>
        <v>0</v>
      </c>
      <c r="HE228" s="57"/>
      <c r="HF228" s="5"/>
      <c r="HG228" s="58"/>
      <c r="HH228" s="57">
        <v>0</v>
      </c>
      <c r="HI228" s="5">
        <v>0</v>
      </c>
      <c r="HJ228" s="58">
        <f t="shared" si="730"/>
        <v>0</v>
      </c>
      <c r="HK228" s="57">
        <v>0</v>
      </c>
      <c r="HL228" s="5">
        <v>0</v>
      </c>
      <c r="HM228" s="58">
        <f t="shared" si="731"/>
        <v>0</v>
      </c>
      <c r="HN228" s="57">
        <v>0</v>
      </c>
      <c r="HO228" s="5">
        <v>0</v>
      </c>
      <c r="HP228" s="58">
        <f t="shared" si="732"/>
        <v>0</v>
      </c>
      <c r="HQ228" s="57">
        <v>0</v>
      </c>
      <c r="HR228" s="5">
        <v>0</v>
      </c>
      <c r="HS228" s="58">
        <f t="shared" si="733"/>
        <v>0</v>
      </c>
      <c r="HT228" s="90">
        <v>0.08</v>
      </c>
      <c r="HU228" s="5">
        <v>0.63500000000000001</v>
      </c>
      <c r="HV228" s="58">
        <f t="shared" si="734"/>
        <v>7937.5</v>
      </c>
      <c r="HW228" s="90">
        <v>19.958089999999999</v>
      </c>
      <c r="HX228" s="5">
        <v>293.04500000000002</v>
      </c>
      <c r="HY228" s="58">
        <f t="shared" si="735"/>
        <v>14683.018264773835</v>
      </c>
      <c r="HZ228" s="90">
        <v>7.4720000000000004</v>
      </c>
      <c r="IA228" s="5">
        <v>108.015</v>
      </c>
      <c r="IB228" s="58">
        <f t="shared" si="736"/>
        <v>14455.968950749464</v>
      </c>
      <c r="IC228" s="90">
        <v>150</v>
      </c>
      <c r="ID228" s="5">
        <v>816.67399999999998</v>
      </c>
      <c r="IE228" s="58">
        <f t="shared" si="737"/>
        <v>5444.4933333333329</v>
      </c>
      <c r="IF228" s="90">
        <v>369.47800000000001</v>
      </c>
      <c r="IG228" s="5">
        <v>4116.6080000000002</v>
      </c>
      <c r="IH228" s="58">
        <f t="shared" si="738"/>
        <v>11141.686379161953</v>
      </c>
      <c r="II228" s="57">
        <v>0</v>
      </c>
      <c r="IJ228" s="5">
        <v>0</v>
      </c>
      <c r="IK228" s="58">
        <f t="shared" si="739"/>
        <v>0</v>
      </c>
      <c r="IL228" s="57">
        <v>0</v>
      </c>
      <c r="IM228" s="5">
        <v>0</v>
      </c>
      <c r="IN228" s="58">
        <f t="shared" si="740"/>
        <v>0</v>
      </c>
      <c r="IO228" s="57">
        <v>0</v>
      </c>
      <c r="IP228" s="5">
        <v>0</v>
      </c>
      <c r="IQ228" s="58">
        <f t="shared" si="741"/>
        <v>0</v>
      </c>
      <c r="IR228" s="14">
        <f t="shared" si="496"/>
        <v>67626.659370000008</v>
      </c>
      <c r="IS228" s="58">
        <f t="shared" si="497"/>
        <v>525319.46600000001</v>
      </c>
    </row>
    <row r="229" spans="1:253" x14ac:dyDescent="0.3">
      <c r="A229" s="54">
        <v>2021</v>
      </c>
      <c r="B229" s="50" t="s">
        <v>7</v>
      </c>
      <c r="C229" s="57">
        <v>0</v>
      </c>
      <c r="D229" s="5">
        <v>0</v>
      </c>
      <c r="E229" s="58">
        <f t="shared" si="742"/>
        <v>0</v>
      </c>
      <c r="F229" s="57"/>
      <c r="G229" s="5"/>
      <c r="H229" s="58"/>
      <c r="I229" s="57">
        <v>0</v>
      </c>
      <c r="J229" s="5">
        <v>0</v>
      </c>
      <c r="K229" s="58">
        <f t="shared" si="665"/>
        <v>0</v>
      </c>
      <c r="L229" s="57">
        <v>0</v>
      </c>
      <c r="M229" s="5">
        <v>0</v>
      </c>
      <c r="N229" s="58">
        <f t="shared" si="666"/>
        <v>0</v>
      </c>
      <c r="O229" s="57">
        <v>0</v>
      </c>
      <c r="P229" s="5">
        <v>0</v>
      </c>
      <c r="Q229" s="58">
        <f t="shared" si="667"/>
        <v>0</v>
      </c>
      <c r="R229" s="90">
        <v>2</v>
      </c>
      <c r="S229" s="5">
        <v>15.413</v>
      </c>
      <c r="T229" s="58">
        <f t="shared" si="668"/>
        <v>7706.5</v>
      </c>
      <c r="U229" s="57">
        <v>0</v>
      </c>
      <c r="V229" s="5">
        <v>0</v>
      </c>
      <c r="W229" s="58">
        <f t="shared" si="669"/>
        <v>0</v>
      </c>
      <c r="X229" s="90">
        <v>24</v>
      </c>
      <c r="Y229" s="5">
        <v>78.022000000000006</v>
      </c>
      <c r="Z229" s="58">
        <f t="shared" si="670"/>
        <v>3250.916666666667</v>
      </c>
      <c r="AA229" s="57">
        <v>0</v>
      </c>
      <c r="AB229" s="5">
        <v>0</v>
      </c>
      <c r="AC229" s="58">
        <f t="shared" si="671"/>
        <v>0</v>
      </c>
      <c r="AD229" s="57">
        <v>0</v>
      </c>
      <c r="AE229" s="5">
        <v>0</v>
      </c>
      <c r="AF229" s="58">
        <f t="shared" si="672"/>
        <v>0</v>
      </c>
      <c r="AG229" s="57">
        <v>0</v>
      </c>
      <c r="AH229" s="5">
        <v>0</v>
      </c>
      <c r="AI229" s="58">
        <f t="shared" si="673"/>
        <v>0</v>
      </c>
      <c r="AJ229" s="57">
        <v>0</v>
      </c>
      <c r="AK229" s="5">
        <v>0</v>
      </c>
      <c r="AL229" s="58">
        <f t="shared" si="674"/>
        <v>0</v>
      </c>
      <c r="AM229" s="57">
        <v>0</v>
      </c>
      <c r="AN229" s="5">
        <v>0</v>
      </c>
      <c r="AO229" s="58">
        <f t="shared" si="675"/>
        <v>0</v>
      </c>
      <c r="AP229" s="57">
        <v>0</v>
      </c>
      <c r="AQ229" s="5">
        <v>0</v>
      </c>
      <c r="AR229" s="58">
        <f t="shared" si="676"/>
        <v>0</v>
      </c>
      <c r="AS229" s="57">
        <v>0</v>
      </c>
      <c r="AT229" s="5">
        <v>0</v>
      </c>
      <c r="AU229" s="58">
        <f t="shared" si="677"/>
        <v>0</v>
      </c>
      <c r="AV229" s="90">
        <v>0.248</v>
      </c>
      <c r="AW229" s="5">
        <v>2.552</v>
      </c>
      <c r="AX229" s="58">
        <f t="shared" si="678"/>
        <v>10290.322580645163</v>
      </c>
      <c r="AY229" s="57"/>
      <c r="AZ229" s="5"/>
      <c r="BA229" s="58"/>
      <c r="BB229" s="57">
        <v>0</v>
      </c>
      <c r="BC229" s="5">
        <v>0</v>
      </c>
      <c r="BD229" s="58">
        <f t="shared" si="679"/>
        <v>0</v>
      </c>
      <c r="BE229" s="57"/>
      <c r="BF229" s="5"/>
      <c r="BG229" s="58"/>
      <c r="BH229" s="57">
        <v>0</v>
      </c>
      <c r="BI229" s="5">
        <v>0</v>
      </c>
      <c r="BJ229" s="58">
        <f t="shared" si="680"/>
        <v>0</v>
      </c>
      <c r="BK229" s="57">
        <v>0</v>
      </c>
      <c r="BL229" s="5">
        <v>0</v>
      </c>
      <c r="BM229" s="58">
        <f t="shared" si="681"/>
        <v>0</v>
      </c>
      <c r="BN229" s="57">
        <v>0</v>
      </c>
      <c r="BO229" s="5">
        <v>0</v>
      </c>
      <c r="BP229" s="58">
        <f t="shared" si="682"/>
        <v>0</v>
      </c>
      <c r="BQ229" s="57">
        <v>0</v>
      </c>
      <c r="BR229" s="5">
        <v>0</v>
      </c>
      <c r="BS229" s="58">
        <f t="shared" si="683"/>
        <v>0</v>
      </c>
      <c r="BT229" s="57">
        <v>0</v>
      </c>
      <c r="BU229" s="5">
        <v>0</v>
      </c>
      <c r="BV229" s="58">
        <f t="shared" si="684"/>
        <v>0</v>
      </c>
      <c r="BW229" s="57">
        <v>0</v>
      </c>
      <c r="BX229" s="5">
        <v>0</v>
      </c>
      <c r="BY229" s="58">
        <f t="shared" si="685"/>
        <v>0</v>
      </c>
      <c r="BZ229" s="57">
        <v>0</v>
      </c>
      <c r="CA229" s="5">
        <v>0</v>
      </c>
      <c r="CB229" s="58">
        <f t="shared" si="686"/>
        <v>0</v>
      </c>
      <c r="CC229" s="57">
        <v>0</v>
      </c>
      <c r="CD229" s="5">
        <v>0</v>
      </c>
      <c r="CE229" s="58">
        <f t="shared" si="687"/>
        <v>0</v>
      </c>
      <c r="CF229" s="90">
        <v>25759.38264</v>
      </c>
      <c r="CG229" s="5">
        <v>218358.682</v>
      </c>
      <c r="CH229" s="58">
        <f t="shared" si="688"/>
        <v>8476.8600649972723</v>
      </c>
      <c r="CI229" s="57">
        <v>0</v>
      </c>
      <c r="CJ229" s="5">
        <v>0</v>
      </c>
      <c r="CK229" s="58">
        <f t="shared" si="689"/>
        <v>0</v>
      </c>
      <c r="CL229" s="57">
        <v>0</v>
      </c>
      <c r="CM229" s="5">
        <v>0</v>
      </c>
      <c r="CN229" s="58">
        <f t="shared" si="690"/>
        <v>0</v>
      </c>
      <c r="CO229" s="57">
        <v>0</v>
      </c>
      <c r="CP229" s="5">
        <v>0</v>
      </c>
      <c r="CQ229" s="58">
        <f t="shared" si="691"/>
        <v>0</v>
      </c>
      <c r="CR229" s="90">
        <v>9.7672500000000007</v>
      </c>
      <c r="CS229" s="5">
        <v>279.428</v>
      </c>
      <c r="CT229" s="58">
        <f t="shared" si="692"/>
        <v>28608.666717858145</v>
      </c>
      <c r="CU229" s="90">
        <v>34.156589999999994</v>
      </c>
      <c r="CV229" s="5">
        <v>1418.1959999999999</v>
      </c>
      <c r="CW229" s="58">
        <f t="shared" si="693"/>
        <v>41520.421095899801</v>
      </c>
      <c r="CX229" s="57">
        <v>0</v>
      </c>
      <c r="CY229" s="5">
        <v>0</v>
      </c>
      <c r="CZ229" s="58">
        <f t="shared" si="694"/>
        <v>0</v>
      </c>
      <c r="DA229" s="90">
        <v>17.05</v>
      </c>
      <c r="DB229" s="5">
        <v>669.25599999999997</v>
      </c>
      <c r="DC229" s="58">
        <f t="shared" si="695"/>
        <v>39252.55131964809</v>
      </c>
      <c r="DD229" s="57">
        <v>0</v>
      </c>
      <c r="DE229" s="5">
        <v>0</v>
      </c>
      <c r="DF229" s="58">
        <f t="shared" si="696"/>
        <v>0</v>
      </c>
      <c r="DG229" s="57">
        <v>0</v>
      </c>
      <c r="DH229" s="5">
        <v>0</v>
      </c>
      <c r="DI229" s="58">
        <f t="shared" si="697"/>
        <v>0</v>
      </c>
      <c r="DJ229" s="57">
        <v>0</v>
      </c>
      <c r="DK229" s="5">
        <v>0</v>
      </c>
      <c r="DL229" s="58">
        <f t="shared" si="698"/>
        <v>0</v>
      </c>
      <c r="DM229" s="90">
        <v>16.399999999999999</v>
      </c>
      <c r="DN229" s="5">
        <v>53.347000000000001</v>
      </c>
      <c r="DO229" s="58">
        <f t="shared" si="699"/>
        <v>3252.8658536585372</v>
      </c>
      <c r="DP229" s="57">
        <v>0</v>
      </c>
      <c r="DQ229" s="5">
        <v>0</v>
      </c>
      <c r="DR229" s="58">
        <f t="shared" si="700"/>
        <v>0</v>
      </c>
      <c r="DS229" s="57">
        <v>0</v>
      </c>
      <c r="DT229" s="5">
        <v>0</v>
      </c>
      <c r="DU229" s="58">
        <f t="shared" si="701"/>
        <v>0</v>
      </c>
      <c r="DV229" s="57">
        <v>0</v>
      </c>
      <c r="DW229" s="5">
        <v>0</v>
      </c>
      <c r="DX229" s="58">
        <f t="shared" si="702"/>
        <v>0</v>
      </c>
      <c r="DY229" s="57">
        <v>0</v>
      </c>
      <c r="DZ229" s="5">
        <v>0</v>
      </c>
      <c r="EA229" s="58">
        <f t="shared" si="703"/>
        <v>0</v>
      </c>
      <c r="EB229" s="57">
        <v>0</v>
      </c>
      <c r="EC229" s="5">
        <v>0</v>
      </c>
      <c r="ED229" s="58">
        <f t="shared" si="704"/>
        <v>0</v>
      </c>
      <c r="EE229" s="57">
        <v>0</v>
      </c>
      <c r="EF229" s="5">
        <v>0</v>
      </c>
      <c r="EG229" s="58">
        <f t="shared" si="705"/>
        <v>0</v>
      </c>
      <c r="EH229" s="57">
        <v>0</v>
      </c>
      <c r="EI229" s="5">
        <v>0</v>
      </c>
      <c r="EJ229" s="58">
        <f t="shared" si="706"/>
        <v>0</v>
      </c>
      <c r="EK229" s="57">
        <v>0</v>
      </c>
      <c r="EL229" s="5">
        <v>0</v>
      </c>
      <c r="EM229" s="58">
        <f t="shared" si="707"/>
        <v>0</v>
      </c>
      <c r="EN229" s="90">
        <v>5.0000000000000001E-3</v>
      </c>
      <c r="EO229" s="5">
        <v>2.9000000000000001E-2</v>
      </c>
      <c r="EP229" s="58">
        <f t="shared" si="708"/>
        <v>5800</v>
      </c>
      <c r="EQ229" s="90">
        <v>739.4</v>
      </c>
      <c r="ER229" s="5">
        <v>8387.7549999999992</v>
      </c>
      <c r="ES229" s="58">
        <f t="shared" si="709"/>
        <v>11344.001893427101</v>
      </c>
      <c r="ET229" s="57">
        <v>0</v>
      </c>
      <c r="EU229" s="5">
        <v>0</v>
      </c>
      <c r="EV229" s="58">
        <f t="shared" si="710"/>
        <v>0</v>
      </c>
      <c r="EW229" s="57">
        <v>0</v>
      </c>
      <c r="EX229" s="5">
        <v>0</v>
      </c>
      <c r="EY229" s="58">
        <f t="shared" si="711"/>
        <v>0</v>
      </c>
      <c r="EZ229" s="57"/>
      <c r="FA229" s="5"/>
      <c r="FB229" s="58"/>
      <c r="FC229" s="57">
        <v>0</v>
      </c>
      <c r="FD229" s="5">
        <v>0</v>
      </c>
      <c r="FE229" s="58">
        <f t="shared" si="712"/>
        <v>0</v>
      </c>
      <c r="FF229" s="90">
        <v>72.400000000000006</v>
      </c>
      <c r="FG229" s="5">
        <v>1146.7539999999999</v>
      </c>
      <c r="FH229" s="58">
        <f t="shared" si="713"/>
        <v>15839.143646408838</v>
      </c>
      <c r="FI229" s="57">
        <v>0</v>
      </c>
      <c r="FJ229" s="5">
        <v>0</v>
      </c>
      <c r="FK229" s="58">
        <f t="shared" si="714"/>
        <v>0</v>
      </c>
      <c r="FL229" s="57">
        <v>0</v>
      </c>
      <c r="FM229" s="5">
        <v>0</v>
      </c>
      <c r="FN229" s="58">
        <f t="shared" si="715"/>
        <v>0</v>
      </c>
      <c r="FO229" s="57">
        <v>0</v>
      </c>
      <c r="FP229" s="5">
        <v>0</v>
      </c>
      <c r="FQ229" s="58">
        <f t="shared" si="716"/>
        <v>0</v>
      </c>
      <c r="FR229" s="57">
        <v>0</v>
      </c>
      <c r="FS229" s="5">
        <v>0</v>
      </c>
      <c r="FT229" s="58">
        <f t="shared" si="717"/>
        <v>0</v>
      </c>
      <c r="FU229" s="57">
        <v>0</v>
      </c>
      <c r="FV229" s="5">
        <v>0</v>
      </c>
      <c r="FW229" s="58">
        <f t="shared" si="718"/>
        <v>0</v>
      </c>
      <c r="FX229" s="90">
        <v>3</v>
      </c>
      <c r="FY229" s="5">
        <v>11.212999999999999</v>
      </c>
      <c r="FZ229" s="58">
        <f t="shared" si="719"/>
        <v>3737.6666666666661</v>
      </c>
      <c r="GA229" s="57">
        <v>0</v>
      </c>
      <c r="GB229" s="5">
        <v>0</v>
      </c>
      <c r="GC229" s="58">
        <f t="shared" si="720"/>
        <v>0</v>
      </c>
      <c r="GD229" s="57">
        <v>0</v>
      </c>
      <c r="GE229" s="5">
        <v>0</v>
      </c>
      <c r="GF229" s="58">
        <f t="shared" si="721"/>
        <v>0</v>
      </c>
      <c r="GG229" s="57">
        <v>0</v>
      </c>
      <c r="GH229" s="5">
        <v>0</v>
      </c>
      <c r="GI229" s="58">
        <f t="shared" si="722"/>
        <v>0</v>
      </c>
      <c r="GJ229" s="57">
        <v>0</v>
      </c>
      <c r="GK229" s="5">
        <v>0</v>
      </c>
      <c r="GL229" s="58">
        <f t="shared" si="723"/>
        <v>0</v>
      </c>
      <c r="GM229" s="57">
        <v>0</v>
      </c>
      <c r="GN229" s="5">
        <v>0</v>
      </c>
      <c r="GO229" s="58">
        <f t="shared" si="724"/>
        <v>0</v>
      </c>
      <c r="GP229" s="57">
        <v>0</v>
      </c>
      <c r="GQ229" s="5">
        <v>0</v>
      </c>
      <c r="GR229" s="58">
        <f t="shared" si="725"/>
        <v>0</v>
      </c>
      <c r="GS229" s="90">
        <v>9.0500000000000007</v>
      </c>
      <c r="GT229" s="5">
        <v>353.42599999999999</v>
      </c>
      <c r="GU229" s="58">
        <f t="shared" si="726"/>
        <v>39052.59668508287</v>
      </c>
      <c r="GV229" s="57">
        <v>0</v>
      </c>
      <c r="GW229" s="5">
        <v>0</v>
      </c>
      <c r="GX229" s="58">
        <f t="shared" si="727"/>
        <v>0</v>
      </c>
      <c r="GY229" s="90">
        <v>48667.250999999997</v>
      </c>
      <c r="GZ229" s="5">
        <v>390304.56</v>
      </c>
      <c r="HA229" s="58">
        <f t="shared" si="728"/>
        <v>8019.8604190731885</v>
      </c>
      <c r="HB229" s="57">
        <v>0</v>
      </c>
      <c r="HC229" s="5">
        <v>0</v>
      </c>
      <c r="HD229" s="58">
        <f t="shared" si="729"/>
        <v>0</v>
      </c>
      <c r="HE229" s="57"/>
      <c r="HF229" s="5"/>
      <c r="HG229" s="58"/>
      <c r="HH229" s="57">
        <v>0</v>
      </c>
      <c r="HI229" s="5">
        <v>0</v>
      </c>
      <c r="HJ229" s="58">
        <f t="shared" si="730"/>
        <v>0</v>
      </c>
      <c r="HK229" s="57">
        <v>0</v>
      </c>
      <c r="HL229" s="5">
        <v>0</v>
      </c>
      <c r="HM229" s="58">
        <f t="shared" si="731"/>
        <v>0</v>
      </c>
      <c r="HN229" s="57">
        <v>0</v>
      </c>
      <c r="HO229" s="5">
        <v>0</v>
      </c>
      <c r="HP229" s="58">
        <f t="shared" si="732"/>
        <v>0</v>
      </c>
      <c r="HQ229" s="57">
        <v>0</v>
      </c>
      <c r="HR229" s="5">
        <v>0</v>
      </c>
      <c r="HS229" s="58">
        <f t="shared" si="733"/>
        <v>0</v>
      </c>
      <c r="HT229" s="90">
        <v>9.7239999999999993E-2</v>
      </c>
      <c r="HU229" s="5">
        <v>4.2850000000000001</v>
      </c>
      <c r="HV229" s="58">
        <f t="shared" si="734"/>
        <v>44066.227889757305</v>
      </c>
      <c r="HW229" s="90">
        <v>39.916179999999997</v>
      </c>
      <c r="HX229" s="5">
        <v>573.11099999999999</v>
      </c>
      <c r="HY229" s="58">
        <f t="shared" si="735"/>
        <v>14357.861899610634</v>
      </c>
      <c r="HZ229" s="90">
        <v>7.6130000000000004</v>
      </c>
      <c r="IA229" s="5">
        <v>109.60899999999999</v>
      </c>
      <c r="IB229" s="58">
        <f t="shared" si="736"/>
        <v>14397.609352423486</v>
      </c>
      <c r="IC229" s="90">
        <v>144</v>
      </c>
      <c r="ID229" s="5">
        <v>1171.47</v>
      </c>
      <c r="IE229" s="58">
        <f t="shared" si="737"/>
        <v>8135.208333333333</v>
      </c>
      <c r="IF229" s="90">
        <v>377</v>
      </c>
      <c r="IG229" s="5">
        <v>3295.663</v>
      </c>
      <c r="IH229" s="58">
        <f t="shared" si="738"/>
        <v>8741.8116710875329</v>
      </c>
      <c r="II229" s="57">
        <v>0</v>
      </c>
      <c r="IJ229" s="5">
        <v>0</v>
      </c>
      <c r="IK229" s="58">
        <f t="shared" si="739"/>
        <v>0</v>
      </c>
      <c r="IL229" s="57">
        <v>0</v>
      </c>
      <c r="IM229" s="5">
        <v>0</v>
      </c>
      <c r="IN229" s="58">
        <f t="shared" si="740"/>
        <v>0</v>
      </c>
      <c r="IO229" s="57">
        <v>0</v>
      </c>
      <c r="IP229" s="5">
        <v>0</v>
      </c>
      <c r="IQ229" s="58">
        <f t="shared" si="741"/>
        <v>0</v>
      </c>
      <c r="IR229" s="14">
        <f t="shared" si="496"/>
        <v>75922.736899999989</v>
      </c>
      <c r="IS229" s="58">
        <f t="shared" si="497"/>
        <v>626232.77100000007</v>
      </c>
    </row>
    <row r="230" spans="1:253" x14ac:dyDescent="0.3">
      <c r="A230" s="54">
        <v>2021</v>
      </c>
      <c r="B230" s="50" t="s">
        <v>8</v>
      </c>
      <c r="C230" s="57">
        <v>0</v>
      </c>
      <c r="D230" s="5">
        <v>0</v>
      </c>
      <c r="E230" s="58">
        <f>IF(C230=0,0,D230/C230*1000)</f>
        <v>0</v>
      </c>
      <c r="F230" s="57"/>
      <c r="G230" s="5"/>
      <c r="H230" s="58"/>
      <c r="I230" s="57">
        <v>0</v>
      </c>
      <c r="J230" s="5">
        <v>0</v>
      </c>
      <c r="K230" s="58">
        <f t="shared" si="665"/>
        <v>0</v>
      </c>
      <c r="L230" s="57">
        <v>0</v>
      </c>
      <c r="M230" s="5">
        <v>0</v>
      </c>
      <c r="N230" s="58">
        <f t="shared" si="666"/>
        <v>0</v>
      </c>
      <c r="O230" s="57">
        <v>0</v>
      </c>
      <c r="P230" s="5">
        <v>0</v>
      </c>
      <c r="Q230" s="58">
        <f t="shared" si="667"/>
        <v>0</v>
      </c>
      <c r="R230" s="90">
        <v>6.9154600000000004</v>
      </c>
      <c r="S230" s="5">
        <v>62.265999999999998</v>
      </c>
      <c r="T230" s="58">
        <f t="shared" si="668"/>
        <v>9003.8840510971058</v>
      </c>
      <c r="U230" s="57">
        <v>0</v>
      </c>
      <c r="V230" s="5">
        <v>0</v>
      </c>
      <c r="W230" s="58">
        <f t="shared" si="669"/>
        <v>0</v>
      </c>
      <c r="X230" s="57">
        <v>0</v>
      </c>
      <c r="Y230" s="5">
        <v>0</v>
      </c>
      <c r="Z230" s="58">
        <f t="shared" si="670"/>
        <v>0</v>
      </c>
      <c r="AA230" s="90">
        <v>15</v>
      </c>
      <c r="AB230" s="5">
        <v>211.536</v>
      </c>
      <c r="AC230" s="58">
        <f t="shared" si="671"/>
        <v>14102.4</v>
      </c>
      <c r="AD230" s="90">
        <v>837</v>
      </c>
      <c r="AE230" s="5">
        <v>4638.9129999999996</v>
      </c>
      <c r="AF230" s="58">
        <f t="shared" si="672"/>
        <v>5542.3094384707283</v>
      </c>
      <c r="AG230" s="57">
        <v>0</v>
      </c>
      <c r="AH230" s="5">
        <v>0</v>
      </c>
      <c r="AI230" s="58">
        <f t="shared" si="673"/>
        <v>0</v>
      </c>
      <c r="AJ230" s="57">
        <v>0</v>
      </c>
      <c r="AK230" s="5">
        <v>0</v>
      </c>
      <c r="AL230" s="58">
        <f t="shared" si="674"/>
        <v>0</v>
      </c>
      <c r="AM230" s="57">
        <v>0</v>
      </c>
      <c r="AN230" s="5">
        <v>0</v>
      </c>
      <c r="AO230" s="58">
        <f t="shared" si="675"/>
        <v>0</v>
      </c>
      <c r="AP230" s="57">
        <v>0</v>
      </c>
      <c r="AQ230" s="5">
        <v>0</v>
      </c>
      <c r="AR230" s="58">
        <f t="shared" si="676"/>
        <v>0</v>
      </c>
      <c r="AS230" s="57">
        <v>0</v>
      </c>
      <c r="AT230" s="5">
        <v>0</v>
      </c>
      <c r="AU230" s="58">
        <f t="shared" si="677"/>
        <v>0</v>
      </c>
      <c r="AV230" s="90">
        <v>88.614310000000003</v>
      </c>
      <c r="AW230" s="5">
        <v>2556.9189999999999</v>
      </c>
      <c r="AX230" s="58">
        <f t="shared" si="678"/>
        <v>28854.47057027245</v>
      </c>
      <c r="AY230" s="57"/>
      <c r="AZ230" s="5"/>
      <c r="BA230" s="58"/>
      <c r="BB230" s="57">
        <v>0</v>
      </c>
      <c r="BC230" s="5">
        <v>0</v>
      </c>
      <c r="BD230" s="58">
        <f t="shared" si="679"/>
        <v>0</v>
      </c>
      <c r="BE230" s="57"/>
      <c r="BF230" s="5"/>
      <c r="BG230" s="58"/>
      <c r="BH230" s="57">
        <v>0</v>
      </c>
      <c r="BI230" s="5">
        <v>0</v>
      </c>
      <c r="BJ230" s="58">
        <f t="shared" si="680"/>
        <v>0</v>
      </c>
      <c r="BK230" s="57">
        <v>0</v>
      </c>
      <c r="BL230" s="5">
        <v>0</v>
      </c>
      <c r="BM230" s="58">
        <f t="shared" si="681"/>
        <v>0</v>
      </c>
      <c r="BN230" s="57">
        <v>0</v>
      </c>
      <c r="BO230" s="5">
        <v>0</v>
      </c>
      <c r="BP230" s="58">
        <f t="shared" si="682"/>
        <v>0</v>
      </c>
      <c r="BQ230" s="57">
        <v>0</v>
      </c>
      <c r="BR230" s="5">
        <v>0</v>
      </c>
      <c r="BS230" s="58">
        <f t="shared" si="683"/>
        <v>0</v>
      </c>
      <c r="BT230" s="90">
        <v>0.23365</v>
      </c>
      <c r="BU230" s="5">
        <v>4.7919999999999998</v>
      </c>
      <c r="BV230" s="58">
        <f t="shared" si="684"/>
        <v>20509.308795206503</v>
      </c>
      <c r="BW230" s="57">
        <v>0</v>
      </c>
      <c r="BX230" s="5">
        <v>0</v>
      </c>
      <c r="BY230" s="58">
        <f t="shared" si="685"/>
        <v>0</v>
      </c>
      <c r="BZ230" s="57">
        <v>0</v>
      </c>
      <c r="CA230" s="5">
        <v>0</v>
      </c>
      <c r="CB230" s="58">
        <f t="shared" si="686"/>
        <v>0</v>
      </c>
      <c r="CC230" s="90">
        <v>8.6</v>
      </c>
      <c r="CD230" s="5">
        <v>356.51799999999997</v>
      </c>
      <c r="CE230" s="58">
        <f t="shared" si="687"/>
        <v>41455.58139534884</v>
      </c>
      <c r="CF230" s="90">
        <v>16717.52693</v>
      </c>
      <c r="CG230" s="5">
        <v>139112.22099999999</v>
      </c>
      <c r="CH230" s="58">
        <f t="shared" si="688"/>
        <v>8321.3397282082315</v>
      </c>
      <c r="CI230" s="57">
        <v>0</v>
      </c>
      <c r="CJ230" s="5">
        <v>0</v>
      </c>
      <c r="CK230" s="58">
        <f t="shared" si="689"/>
        <v>0</v>
      </c>
      <c r="CL230" s="57">
        <v>0</v>
      </c>
      <c r="CM230" s="5">
        <v>0</v>
      </c>
      <c r="CN230" s="58">
        <f t="shared" si="690"/>
        <v>0</v>
      </c>
      <c r="CO230" s="57">
        <v>0</v>
      </c>
      <c r="CP230" s="5">
        <v>0</v>
      </c>
      <c r="CQ230" s="58">
        <f t="shared" si="691"/>
        <v>0</v>
      </c>
      <c r="CR230" s="90">
        <v>43.131900000000002</v>
      </c>
      <c r="CS230" s="5">
        <v>462.98</v>
      </c>
      <c r="CT230" s="58">
        <f t="shared" si="692"/>
        <v>10734.050667835176</v>
      </c>
      <c r="CU230" s="90">
        <v>17.692330000000002</v>
      </c>
      <c r="CV230" s="5">
        <v>754.41600000000005</v>
      </c>
      <c r="CW230" s="58">
        <f t="shared" si="693"/>
        <v>42640.850583275351</v>
      </c>
      <c r="CX230" s="57">
        <v>0</v>
      </c>
      <c r="CY230" s="5">
        <v>0</v>
      </c>
      <c r="CZ230" s="58">
        <f t="shared" si="694"/>
        <v>0</v>
      </c>
      <c r="DA230" s="90">
        <v>8.8315000000000001</v>
      </c>
      <c r="DB230" s="5">
        <v>368.822</v>
      </c>
      <c r="DC230" s="58">
        <f t="shared" si="695"/>
        <v>41762.101568250015</v>
      </c>
      <c r="DD230" s="57">
        <v>0</v>
      </c>
      <c r="DE230" s="5">
        <v>0</v>
      </c>
      <c r="DF230" s="58">
        <f t="shared" si="696"/>
        <v>0</v>
      </c>
      <c r="DG230" s="57">
        <v>0</v>
      </c>
      <c r="DH230" s="5">
        <v>0</v>
      </c>
      <c r="DI230" s="58">
        <f t="shared" si="697"/>
        <v>0</v>
      </c>
      <c r="DJ230" s="57">
        <v>0</v>
      </c>
      <c r="DK230" s="5">
        <v>0</v>
      </c>
      <c r="DL230" s="58">
        <f t="shared" si="698"/>
        <v>0</v>
      </c>
      <c r="DM230" s="90">
        <v>25.75</v>
      </c>
      <c r="DN230" s="5">
        <v>90.941000000000003</v>
      </c>
      <c r="DO230" s="58">
        <f t="shared" si="699"/>
        <v>3531.6893203883496</v>
      </c>
      <c r="DP230" s="57">
        <v>0</v>
      </c>
      <c r="DQ230" s="5">
        <v>0</v>
      </c>
      <c r="DR230" s="58">
        <f t="shared" si="700"/>
        <v>0</v>
      </c>
      <c r="DS230" s="57">
        <v>0</v>
      </c>
      <c r="DT230" s="5">
        <v>0</v>
      </c>
      <c r="DU230" s="58">
        <f t="shared" si="701"/>
        <v>0</v>
      </c>
      <c r="DV230" s="57">
        <v>0</v>
      </c>
      <c r="DW230" s="5">
        <v>0</v>
      </c>
      <c r="DX230" s="58">
        <f t="shared" si="702"/>
        <v>0</v>
      </c>
      <c r="DY230" s="57">
        <v>0</v>
      </c>
      <c r="DZ230" s="5">
        <v>0</v>
      </c>
      <c r="EA230" s="58">
        <f t="shared" si="703"/>
        <v>0</v>
      </c>
      <c r="EB230" s="57">
        <v>0</v>
      </c>
      <c r="EC230" s="5">
        <v>0</v>
      </c>
      <c r="ED230" s="58">
        <f t="shared" si="704"/>
        <v>0</v>
      </c>
      <c r="EE230" s="57">
        <v>0</v>
      </c>
      <c r="EF230" s="5">
        <v>0</v>
      </c>
      <c r="EG230" s="58">
        <f t="shared" si="705"/>
        <v>0</v>
      </c>
      <c r="EH230" s="90">
        <v>17.25</v>
      </c>
      <c r="EI230" s="5">
        <v>51.44</v>
      </c>
      <c r="EJ230" s="58">
        <f t="shared" si="706"/>
        <v>2982.028985507246</v>
      </c>
      <c r="EK230" s="57">
        <v>0</v>
      </c>
      <c r="EL230" s="5">
        <v>0</v>
      </c>
      <c r="EM230" s="58">
        <f t="shared" si="707"/>
        <v>0</v>
      </c>
      <c r="EN230" s="57">
        <v>0</v>
      </c>
      <c r="EO230" s="5">
        <v>0</v>
      </c>
      <c r="EP230" s="58">
        <f t="shared" si="708"/>
        <v>0</v>
      </c>
      <c r="EQ230" s="90">
        <v>385.57042999999999</v>
      </c>
      <c r="ER230" s="5">
        <v>4607.518</v>
      </c>
      <c r="ES230" s="58">
        <f t="shared" si="709"/>
        <v>11949.873853137546</v>
      </c>
      <c r="ET230" s="57">
        <v>0</v>
      </c>
      <c r="EU230" s="5">
        <v>0</v>
      </c>
      <c r="EV230" s="58">
        <f t="shared" si="710"/>
        <v>0</v>
      </c>
      <c r="EW230" s="57">
        <v>0</v>
      </c>
      <c r="EX230" s="5">
        <v>0</v>
      </c>
      <c r="EY230" s="58">
        <f t="shared" si="711"/>
        <v>0</v>
      </c>
      <c r="EZ230" s="57"/>
      <c r="FA230" s="5"/>
      <c r="FB230" s="58"/>
      <c r="FC230" s="57">
        <v>0</v>
      </c>
      <c r="FD230" s="5">
        <v>0</v>
      </c>
      <c r="FE230" s="58">
        <f t="shared" si="712"/>
        <v>0</v>
      </c>
      <c r="FF230" s="90">
        <v>25</v>
      </c>
      <c r="FG230" s="5">
        <v>357.81400000000002</v>
      </c>
      <c r="FH230" s="58">
        <f t="shared" si="713"/>
        <v>14312.560000000001</v>
      </c>
      <c r="FI230" s="57">
        <v>0</v>
      </c>
      <c r="FJ230" s="5">
        <v>0</v>
      </c>
      <c r="FK230" s="58">
        <f t="shared" si="714"/>
        <v>0</v>
      </c>
      <c r="FL230" s="57">
        <v>0</v>
      </c>
      <c r="FM230" s="5">
        <v>0</v>
      </c>
      <c r="FN230" s="58">
        <f t="shared" si="715"/>
        <v>0</v>
      </c>
      <c r="FO230" s="57">
        <v>0</v>
      </c>
      <c r="FP230" s="5">
        <v>0</v>
      </c>
      <c r="FQ230" s="58">
        <f t="shared" si="716"/>
        <v>0</v>
      </c>
      <c r="FR230" s="57">
        <v>0</v>
      </c>
      <c r="FS230" s="5">
        <v>0</v>
      </c>
      <c r="FT230" s="58">
        <f t="shared" si="717"/>
        <v>0</v>
      </c>
      <c r="FU230" s="57">
        <v>0</v>
      </c>
      <c r="FV230" s="5">
        <v>0</v>
      </c>
      <c r="FW230" s="58">
        <f t="shared" si="718"/>
        <v>0</v>
      </c>
      <c r="FX230" s="90">
        <v>0.5</v>
      </c>
      <c r="FY230" s="5">
        <v>0.95299999999999996</v>
      </c>
      <c r="FZ230" s="58">
        <f t="shared" si="719"/>
        <v>1906</v>
      </c>
      <c r="GA230" s="90">
        <v>0.42</v>
      </c>
      <c r="GB230" s="5">
        <v>25.617999999999999</v>
      </c>
      <c r="GC230" s="58">
        <f t="shared" si="720"/>
        <v>60995.238095238092</v>
      </c>
      <c r="GD230" s="57">
        <v>0</v>
      </c>
      <c r="GE230" s="5">
        <v>0</v>
      </c>
      <c r="GF230" s="58">
        <f t="shared" si="721"/>
        <v>0</v>
      </c>
      <c r="GG230" s="57">
        <v>0</v>
      </c>
      <c r="GH230" s="5">
        <v>0</v>
      </c>
      <c r="GI230" s="58">
        <f t="shared" si="722"/>
        <v>0</v>
      </c>
      <c r="GJ230" s="57">
        <v>0</v>
      </c>
      <c r="GK230" s="5">
        <v>0</v>
      </c>
      <c r="GL230" s="58">
        <f t="shared" si="723"/>
        <v>0</v>
      </c>
      <c r="GM230" s="57">
        <v>0</v>
      </c>
      <c r="GN230" s="5">
        <v>0</v>
      </c>
      <c r="GO230" s="58">
        <f t="shared" si="724"/>
        <v>0</v>
      </c>
      <c r="GP230" s="57">
        <v>0</v>
      </c>
      <c r="GQ230" s="5">
        <v>0</v>
      </c>
      <c r="GR230" s="58">
        <f t="shared" si="725"/>
        <v>0</v>
      </c>
      <c r="GS230" s="90">
        <v>200.11557999999999</v>
      </c>
      <c r="GT230" s="5">
        <v>1989.038</v>
      </c>
      <c r="GU230" s="58">
        <f t="shared" si="726"/>
        <v>9939.4459941599744</v>
      </c>
      <c r="GV230" s="57">
        <v>0</v>
      </c>
      <c r="GW230" s="5">
        <v>0</v>
      </c>
      <c r="GX230" s="58">
        <f t="shared" si="727"/>
        <v>0</v>
      </c>
      <c r="GY230" s="90">
        <v>38244.280989999999</v>
      </c>
      <c r="GZ230" s="5">
        <v>314432.386</v>
      </c>
      <c r="HA230" s="58">
        <f t="shared" si="728"/>
        <v>8221.6838141686294</v>
      </c>
      <c r="HB230" s="57">
        <v>0</v>
      </c>
      <c r="HC230" s="5">
        <v>0</v>
      </c>
      <c r="HD230" s="58">
        <f t="shared" si="729"/>
        <v>0</v>
      </c>
      <c r="HE230" s="57"/>
      <c r="HF230" s="5"/>
      <c r="HG230" s="58"/>
      <c r="HH230" s="57">
        <v>0</v>
      </c>
      <c r="HI230" s="5">
        <v>0</v>
      </c>
      <c r="HJ230" s="58">
        <f t="shared" si="730"/>
        <v>0</v>
      </c>
      <c r="HK230" s="57">
        <v>0</v>
      </c>
      <c r="HL230" s="5">
        <v>0</v>
      </c>
      <c r="HM230" s="58">
        <f t="shared" si="731"/>
        <v>0</v>
      </c>
      <c r="HN230" s="57">
        <v>0</v>
      </c>
      <c r="HO230" s="5">
        <v>0</v>
      </c>
      <c r="HP230" s="58">
        <f t="shared" si="732"/>
        <v>0</v>
      </c>
      <c r="HQ230" s="90">
        <v>24.3</v>
      </c>
      <c r="HR230" s="5">
        <v>1390.8710000000001</v>
      </c>
      <c r="HS230" s="58">
        <f t="shared" si="733"/>
        <v>57237.489711934162</v>
      </c>
      <c r="HT230" s="90">
        <v>0.15236000000000002</v>
      </c>
      <c r="HU230" s="5">
        <v>9.8510000000000009</v>
      </c>
      <c r="HV230" s="58">
        <f t="shared" si="734"/>
        <v>64656.077710685211</v>
      </c>
      <c r="HW230" s="90">
        <v>19.958089999999999</v>
      </c>
      <c r="HX230" s="5">
        <v>292.45699999999999</v>
      </c>
      <c r="HY230" s="58">
        <f t="shared" si="735"/>
        <v>14653.556527703804</v>
      </c>
      <c r="HZ230" s="90">
        <v>2.548</v>
      </c>
      <c r="IA230" s="5">
        <v>36.558999999999997</v>
      </c>
      <c r="IB230" s="58">
        <f t="shared" si="736"/>
        <v>14348.116169544741</v>
      </c>
      <c r="IC230" s="57">
        <v>0</v>
      </c>
      <c r="ID230" s="5">
        <v>0</v>
      </c>
      <c r="IE230" s="58">
        <f t="shared" si="737"/>
        <v>0</v>
      </c>
      <c r="IF230" s="90">
        <v>571.97759999999994</v>
      </c>
      <c r="IG230" s="5">
        <v>5352.0619999999999</v>
      </c>
      <c r="IH230" s="58">
        <f t="shared" si="738"/>
        <v>9357.1181808518377</v>
      </c>
      <c r="II230" s="57">
        <v>0</v>
      </c>
      <c r="IJ230" s="5">
        <v>0</v>
      </c>
      <c r="IK230" s="58">
        <f t="shared" si="739"/>
        <v>0</v>
      </c>
      <c r="IL230" s="57">
        <v>0</v>
      </c>
      <c r="IM230" s="5">
        <v>0</v>
      </c>
      <c r="IN230" s="58">
        <f t="shared" si="740"/>
        <v>0</v>
      </c>
      <c r="IO230" s="57">
        <v>0</v>
      </c>
      <c r="IP230" s="5">
        <v>0</v>
      </c>
      <c r="IQ230" s="58">
        <f t="shared" si="741"/>
        <v>0</v>
      </c>
      <c r="IR230" s="14">
        <f t="shared" si="496"/>
        <v>57261.369130000006</v>
      </c>
      <c r="IS230" s="58">
        <f t="shared" si="497"/>
        <v>477166.89099999995</v>
      </c>
    </row>
    <row r="231" spans="1:253" x14ac:dyDescent="0.3">
      <c r="A231" s="54">
        <v>2021</v>
      </c>
      <c r="B231" s="58" t="s">
        <v>9</v>
      </c>
      <c r="C231" s="57">
        <v>0</v>
      </c>
      <c r="D231" s="5">
        <v>0</v>
      </c>
      <c r="E231" s="58">
        <f t="shared" ref="E231:E238" si="743">IF(C231=0,0,D231/C231*1000)</f>
        <v>0</v>
      </c>
      <c r="F231" s="57"/>
      <c r="G231" s="5"/>
      <c r="H231" s="58"/>
      <c r="I231" s="57">
        <v>0</v>
      </c>
      <c r="J231" s="5">
        <v>0</v>
      </c>
      <c r="K231" s="58">
        <f t="shared" si="665"/>
        <v>0</v>
      </c>
      <c r="L231" s="57">
        <v>0</v>
      </c>
      <c r="M231" s="5">
        <v>0</v>
      </c>
      <c r="N231" s="58">
        <f t="shared" si="666"/>
        <v>0</v>
      </c>
      <c r="O231" s="57">
        <v>0</v>
      </c>
      <c r="P231" s="5">
        <v>0</v>
      </c>
      <c r="Q231" s="58">
        <f t="shared" si="667"/>
        <v>0</v>
      </c>
      <c r="R231" s="88">
        <v>4.28</v>
      </c>
      <c r="S231" s="16">
        <v>35.615000000000002</v>
      </c>
      <c r="T231" s="58">
        <f t="shared" si="668"/>
        <v>8321.26168224299</v>
      </c>
      <c r="U231" s="57">
        <v>0</v>
      </c>
      <c r="V231" s="5">
        <v>0</v>
      </c>
      <c r="W231" s="58">
        <f t="shared" si="669"/>
        <v>0</v>
      </c>
      <c r="X231" s="57">
        <v>0</v>
      </c>
      <c r="Y231" s="5">
        <v>0</v>
      </c>
      <c r="Z231" s="58">
        <f t="shared" si="670"/>
        <v>0</v>
      </c>
      <c r="AA231" s="57">
        <v>0</v>
      </c>
      <c r="AB231" s="5">
        <v>0</v>
      </c>
      <c r="AC231" s="58">
        <f t="shared" si="671"/>
        <v>0</v>
      </c>
      <c r="AD231" s="57">
        <v>0</v>
      </c>
      <c r="AE231" s="5">
        <v>0</v>
      </c>
      <c r="AF231" s="58">
        <f t="shared" si="672"/>
        <v>0</v>
      </c>
      <c r="AG231" s="57">
        <v>0</v>
      </c>
      <c r="AH231" s="5">
        <v>0</v>
      </c>
      <c r="AI231" s="58">
        <f t="shared" si="673"/>
        <v>0</v>
      </c>
      <c r="AJ231" s="57">
        <v>0</v>
      </c>
      <c r="AK231" s="5">
        <v>0</v>
      </c>
      <c r="AL231" s="58">
        <f t="shared" si="674"/>
        <v>0</v>
      </c>
      <c r="AM231" s="57">
        <v>0</v>
      </c>
      <c r="AN231" s="5">
        <v>0</v>
      </c>
      <c r="AO231" s="58">
        <f t="shared" si="675"/>
        <v>0</v>
      </c>
      <c r="AP231" s="57">
        <v>0</v>
      </c>
      <c r="AQ231" s="5">
        <v>0</v>
      </c>
      <c r="AR231" s="58">
        <f t="shared" si="676"/>
        <v>0</v>
      </c>
      <c r="AS231" s="57">
        <v>0</v>
      </c>
      <c r="AT231" s="5">
        <v>0</v>
      </c>
      <c r="AU231" s="58">
        <f t="shared" si="677"/>
        <v>0</v>
      </c>
      <c r="AV231" s="88">
        <v>62.955860000000001</v>
      </c>
      <c r="AW231" s="16">
        <v>1655.6790000000001</v>
      </c>
      <c r="AX231" s="58">
        <f t="shared" si="678"/>
        <v>26299.045076979331</v>
      </c>
      <c r="AY231" s="57"/>
      <c r="AZ231" s="5"/>
      <c r="BA231" s="58"/>
      <c r="BB231" s="57">
        <v>0</v>
      </c>
      <c r="BC231" s="5">
        <v>0</v>
      </c>
      <c r="BD231" s="58">
        <f t="shared" si="679"/>
        <v>0</v>
      </c>
      <c r="BE231" s="57"/>
      <c r="BF231" s="5"/>
      <c r="BG231" s="58"/>
      <c r="BH231" s="57">
        <v>0</v>
      </c>
      <c r="BI231" s="5">
        <v>0</v>
      </c>
      <c r="BJ231" s="58">
        <f t="shared" si="680"/>
        <v>0</v>
      </c>
      <c r="BK231" s="88">
        <v>13.98</v>
      </c>
      <c r="BL231" s="16">
        <v>167.74600000000001</v>
      </c>
      <c r="BM231" s="58">
        <f t="shared" si="681"/>
        <v>11998.998569384836</v>
      </c>
      <c r="BN231" s="88">
        <v>1.059E-2</v>
      </c>
      <c r="BO231" s="16">
        <v>1.1259999999999999</v>
      </c>
      <c r="BP231" s="58">
        <f t="shared" si="682"/>
        <v>106326.72332389044</v>
      </c>
      <c r="BQ231" s="57">
        <v>0</v>
      </c>
      <c r="BR231" s="5">
        <v>0</v>
      </c>
      <c r="BS231" s="58">
        <f t="shared" si="683"/>
        <v>0</v>
      </c>
      <c r="BT231" s="57">
        <v>0</v>
      </c>
      <c r="BU231" s="5">
        <v>0</v>
      </c>
      <c r="BV231" s="58">
        <f t="shared" si="684"/>
        <v>0</v>
      </c>
      <c r="BW231" s="57">
        <v>0</v>
      </c>
      <c r="BX231" s="5">
        <v>0</v>
      </c>
      <c r="BY231" s="58">
        <f t="shared" si="685"/>
        <v>0</v>
      </c>
      <c r="BZ231" s="57">
        <v>0</v>
      </c>
      <c r="CA231" s="5">
        <v>0</v>
      </c>
      <c r="CB231" s="58">
        <f t="shared" si="686"/>
        <v>0</v>
      </c>
      <c r="CC231" s="57">
        <v>0</v>
      </c>
      <c r="CD231" s="5">
        <v>0</v>
      </c>
      <c r="CE231" s="58">
        <f t="shared" si="687"/>
        <v>0</v>
      </c>
      <c r="CF231" s="88">
        <v>10761.01398</v>
      </c>
      <c r="CG231" s="16">
        <v>99699.592000000004</v>
      </c>
      <c r="CH231" s="58">
        <f t="shared" si="688"/>
        <v>9264.8882517296024</v>
      </c>
      <c r="CI231" s="57">
        <v>0</v>
      </c>
      <c r="CJ231" s="5">
        <v>0</v>
      </c>
      <c r="CK231" s="58">
        <f t="shared" si="689"/>
        <v>0</v>
      </c>
      <c r="CL231" s="57">
        <v>0</v>
      </c>
      <c r="CM231" s="5">
        <v>0</v>
      </c>
      <c r="CN231" s="58">
        <f t="shared" si="690"/>
        <v>0</v>
      </c>
      <c r="CO231" s="57">
        <v>0</v>
      </c>
      <c r="CP231" s="5">
        <v>0</v>
      </c>
      <c r="CQ231" s="58">
        <f t="shared" si="691"/>
        <v>0</v>
      </c>
      <c r="CR231" s="88">
        <v>162.59816000000001</v>
      </c>
      <c r="CS231" s="16">
        <v>770.08199999999999</v>
      </c>
      <c r="CT231" s="58">
        <f t="shared" si="692"/>
        <v>4736.1052548196121</v>
      </c>
      <c r="CU231" s="57">
        <v>0</v>
      </c>
      <c r="CV231" s="5">
        <v>0</v>
      </c>
      <c r="CW231" s="58">
        <f t="shared" si="693"/>
        <v>0</v>
      </c>
      <c r="CX231" s="57">
        <v>0</v>
      </c>
      <c r="CY231" s="5">
        <v>0</v>
      </c>
      <c r="CZ231" s="58">
        <f t="shared" si="694"/>
        <v>0</v>
      </c>
      <c r="DA231" s="88">
        <v>60.529940000000003</v>
      </c>
      <c r="DB231" s="16">
        <v>1643.529</v>
      </c>
      <c r="DC231" s="58">
        <f t="shared" si="695"/>
        <v>27152.331556912162</v>
      </c>
      <c r="DD231" s="57">
        <v>0</v>
      </c>
      <c r="DE231" s="5">
        <v>0</v>
      </c>
      <c r="DF231" s="58">
        <f t="shared" si="696"/>
        <v>0</v>
      </c>
      <c r="DG231" s="57">
        <v>0</v>
      </c>
      <c r="DH231" s="5">
        <v>0</v>
      </c>
      <c r="DI231" s="58">
        <f t="shared" si="697"/>
        <v>0</v>
      </c>
      <c r="DJ231" s="88">
        <v>0.53900000000000003</v>
      </c>
      <c r="DK231" s="16">
        <v>7.7789999999999999</v>
      </c>
      <c r="DL231" s="58">
        <f t="shared" si="698"/>
        <v>14432.282003710574</v>
      </c>
      <c r="DM231" s="57">
        <v>0</v>
      </c>
      <c r="DN231" s="5">
        <v>0</v>
      </c>
      <c r="DO231" s="58">
        <f t="shared" si="699"/>
        <v>0</v>
      </c>
      <c r="DP231" s="57">
        <v>0</v>
      </c>
      <c r="DQ231" s="5">
        <v>0</v>
      </c>
      <c r="DR231" s="58">
        <f t="shared" si="700"/>
        <v>0</v>
      </c>
      <c r="DS231" s="57">
        <v>0</v>
      </c>
      <c r="DT231" s="5">
        <v>0</v>
      </c>
      <c r="DU231" s="58">
        <f t="shared" si="701"/>
        <v>0</v>
      </c>
      <c r="DV231" s="57">
        <v>0</v>
      </c>
      <c r="DW231" s="5">
        <v>0</v>
      </c>
      <c r="DX231" s="58">
        <f t="shared" si="702"/>
        <v>0</v>
      </c>
      <c r="DY231" s="57">
        <v>0</v>
      </c>
      <c r="DZ231" s="5">
        <v>0</v>
      </c>
      <c r="EA231" s="58">
        <f t="shared" si="703"/>
        <v>0</v>
      </c>
      <c r="EB231" s="57">
        <v>0</v>
      </c>
      <c r="EC231" s="5">
        <v>0</v>
      </c>
      <c r="ED231" s="58">
        <f t="shared" si="704"/>
        <v>0</v>
      </c>
      <c r="EE231" s="57">
        <v>0</v>
      </c>
      <c r="EF231" s="5">
        <v>0</v>
      </c>
      <c r="EG231" s="58">
        <f t="shared" si="705"/>
        <v>0</v>
      </c>
      <c r="EH231" s="57">
        <v>0</v>
      </c>
      <c r="EI231" s="5">
        <v>0</v>
      </c>
      <c r="EJ231" s="58">
        <f t="shared" si="706"/>
        <v>0</v>
      </c>
      <c r="EK231" s="57">
        <v>0</v>
      </c>
      <c r="EL231" s="5">
        <v>0</v>
      </c>
      <c r="EM231" s="58">
        <f t="shared" si="707"/>
        <v>0</v>
      </c>
      <c r="EN231" s="57">
        <v>0</v>
      </c>
      <c r="EO231" s="5">
        <v>0</v>
      </c>
      <c r="EP231" s="58">
        <f t="shared" si="708"/>
        <v>0</v>
      </c>
      <c r="EQ231" s="88">
        <v>875.41519999999991</v>
      </c>
      <c r="ER231" s="16">
        <v>7095.723</v>
      </c>
      <c r="ES231" s="58">
        <f t="shared" si="709"/>
        <v>8105.5515142985878</v>
      </c>
      <c r="ET231" s="57">
        <v>0</v>
      </c>
      <c r="EU231" s="5">
        <v>0</v>
      </c>
      <c r="EV231" s="58">
        <f t="shared" si="710"/>
        <v>0</v>
      </c>
      <c r="EW231" s="57">
        <v>0</v>
      </c>
      <c r="EX231" s="5">
        <v>0</v>
      </c>
      <c r="EY231" s="58">
        <f t="shared" si="711"/>
        <v>0</v>
      </c>
      <c r="EZ231" s="57"/>
      <c r="FA231" s="5"/>
      <c r="FB231" s="58"/>
      <c r="FC231" s="57">
        <v>0</v>
      </c>
      <c r="FD231" s="5">
        <v>0</v>
      </c>
      <c r="FE231" s="58">
        <f t="shared" si="712"/>
        <v>0</v>
      </c>
      <c r="FF231" s="57">
        <v>0</v>
      </c>
      <c r="FG231" s="5">
        <v>0</v>
      </c>
      <c r="FH231" s="58">
        <f t="shared" si="713"/>
        <v>0</v>
      </c>
      <c r="FI231" s="57">
        <v>0</v>
      </c>
      <c r="FJ231" s="5">
        <v>0</v>
      </c>
      <c r="FK231" s="58">
        <f t="shared" si="714"/>
        <v>0</v>
      </c>
      <c r="FL231" s="57">
        <v>0</v>
      </c>
      <c r="FM231" s="5">
        <v>0</v>
      </c>
      <c r="FN231" s="58">
        <f t="shared" si="715"/>
        <v>0</v>
      </c>
      <c r="FO231" s="57">
        <v>0</v>
      </c>
      <c r="FP231" s="5">
        <v>0</v>
      </c>
      <c r="FQ231" s="58">
        <f t="shared" si="716"/>
        <v>0</v>
      </c>
      <c r="FR231" s="57">
        <v>0</v>
      </c>
      <c r="FS231" s="5">
        <v>0</v>
      </c>
      <c r="FT231" s="58">
        <f t="shared" si="717"/>
        <v>0</v>
      </c>
      <c r="FU231" s="57">
        <v>0</v>
      </c>
      <c r="FV231" s="5">
        <v>0</v>
      </c>
      <c r="FW231" s="58">
        <f t="shared" si="718"/>
        <v>0</v>
      </c>
      <c r="FX231" s="57">
        <v>0</v>
      </c>
      <c r="FY231" s="5">
        <v>0</v>
      </c>
      <c r="FZ231" s="58">
        <f t="shared" si="719"/>
        <v>0</v>
      </c>
      <c r="GA231" s="57">
        <v>0</v>
      </c>
      <c r="GB231" s="5">
        <v>0</v>
      </c>
      <c r="GC231" s="58">
        <f t="shared" si="720"/>
        <v>0</v>
      </c>
      <c r="GD231" s="57">
        <v>0</v>
      </c>
      <c r="GE231" s="5">
        <v>0</v>
      </c>
      <c r="GF231" s="58">
        <f t="shared" si="721"/>
        <v>0</v>
      </c>
      <c r="GG231" s="57">
        <v>0</v>
      </c>
      <c r="GH231" s="5">
        <v>0</v>
      </c>
      <c r="GI231" s="58">
        <f t="shared" si="722"/>
        <v>0</v>
      </c>
      <c r="GJ231" s="57">
        <v>0</v>
      </c>
      <c r="GK231" s="5">
        <v>0</v>
      </c>
      <c r="GL231" s="58">
        <f t="shared" si="723"/>
        <v>0</v>
      </c>
      <c r="GM231" s="57">
        <v>0</v>
      </c>
      <c r="GN231" s="5">
        <v>0</v>
      </c>
      <c r="GO231" s="58">
        <f t="shared" si="724"/>
        <v>0</v>
      </c>
      <c r="GP231" s="57">
        <v>0</v>
      </c>
      <c r="GQ231" s="5">
        <v>0</v>
      </c>
      <c r="GR231" s="58">
        <f t="shared" si="725"/>
        <v>0</v>
      </c>
      <c r="GS231" s="88">
        <v>31.6</v>
      </c>
      <c r="GT231" s="16">
        <v>528.10900000000004</v>
      </c>
      <c r="GU231" s="58">
        <f t="shared" si="726"/>
        <v>16712.310126582277</v>
      </c>
      <c r="GV231" s="57">
        <v>0</v>
      </c>
      <c r="GW231" s="5">
        <v>0</v>
      </c>
      <c r="GX231" s="58">
        <f t="shared" si="727"/>
        <v>0</v>
      </c>
      <c r="GY231" s="88">
        <v>48735.124619999995</v>
      </c>
      <c r="GZ231" s="16">
        <v>385618.45500000002</v>
      </c>
      <c r="HA231" s="58">
        <f t="shared" si="728"/>
        <v>7912.5365535999745</v>
      </c>
      <c r="HB231" s="57">
        <v>0</v>
      </c>
      <c r="HC231" s="5">
        <v>0</v>
      </c>
      <c r="HD231" s="58">
        <f t="shared" si="729"/>
        <v>0</v>
      </c>
      <c r="HE231" s="57"/>
      <c r="HF231" s="5"/>
      <c r="HG231" s="58"/>
      <c r="HH231" s="57">
        <v>0</v>
      </c>
      <c r="HI231" s="5">
        <v>0</v>
      </c>
      <c r="HJ231" s="58">
        <f t="shared" si="730"/>
        <v>0</v>
      </c>
      <c r="HK231" s="57">
        <v>0</v>
      </c>
      <c r="HL231" s="5">
        <v>0</v>
      </c>
      <c r="HM231" s="58">
        <f t="shared" si="731"/>
        <v>0</v>
      </c>
      <c r="HN231" s="57">
        <v>0</v>
      </c>
      <c r="HO231" s="5">
        <v>0</v>
      </c>
      <c r="HP231" s="58">
        <f t="shared" si="732"/>
        <v>0</v>
      </c>
      <c r="HQ231" s="88">
        <v>540</v>
      </c>
      <c r="HR231" s="16">
        <v>3385.3119999999999</v>
      </c>
      <c r="HS231" s="58">
        <f t="shared" si="733"/>
        <v>6269.0962962962958</v>
      </c>
      <c r="HT231" s="88">
        <v>0.34</v>
      </c>
      <c r="HU231" s="16">
        <v>10.451000000000001</v>
      </c>
      <c r="HV231" s="58">
        <f t="shared" si="734"/>
        <v>30738.235294117647</v>
      </c>
      <c r="HW231" s="88">
        <v>59.877890000000001</v>
      </c>
      <c r="HX231" s="16">
        <v>898.53200000000004</v>
      </c>
      <c r="HY231" s="58">
        <f t="shared" si="735"/>
        <v>15006.073193293887</v>
      </c>
      <c r="HZ231" s="88">
        <v>3.43</v>
      </c>
      <c r="IA231" s="16">
        <v>46.834000000000003</v>
      </c>
      <c r="IB231" s="58">
        <f t="shared" si="736"/>
        <v>13654.227405247815</v>
      </c>
      <c r="IC231" s="57">
        <v>0</v>
      </c>
      <c r="ID231" s="5">
        <v>0</v>
      </c>
      <c r="IE231" s="58">
        <f t="shared" si="737"/>
        <v>0</v>
      </c>
      <c r="IF231" s="88">
        <v>304.22030000000001</v>
      </c>
      <c r="IG231" s="16">
        <v>3267.5129999999999</v>
      </c>
      <c r="IH231" s="58">
        <f t="shared" si="738"/>
        <v>10740.614613817685</v>
      </c>
      <c r="II231" s="57">
        <v>0</v>
      </c>
      <c r="IJ231" s="5">
        <v>0</v>
      </c>
      <c r="IK231" s="58">
        <f t="shared" si="739"/>
        <v>0</v>
      </c>
      <c r="IL231" s="57">
        <v>0</v>
      </c>
      <c r="IM231" s="5">
        <v>0</v>
      </c>
      <c r="IN231" s="58">
        <f t="shared" si="740"/>
        <v>0</v>
      </c>
      <c r="IO231" s="57">
        <v>0</v>
      </c>
      <c r="IP231" s="5">
        <v>0</v>
      </c>
      <c r="IQ231" s="58">
        <f t="shared" si="741"/>
        <v>0</v>
      </c>
      <c r="IR231" s="14">
        <f t="shared" si="496"/>
        <v>61615.915540000002</v>
      </c>
      <c r="IS231" s="58">
        <f t="shared" si="497"/>
        <v>504832.07699999993</v>
      </c>
    </row>
    <row r="232" spans="1:253" x14ac:dyDescent="0.3">
      <c r="A232" s="54">
        <v>2021</v>
      </c>
      <c r="B232" s="50" t="s">
        <v>10</v>
      </c>
      <c r="C232" s="57">
        <v>0</v>
      </c>
      <c r="D232" s="5">
        <v>0</v>
      </c>
      <c r="E232" s="58">
        <f t="shared" si="743"/>
        <v>0</v>
      </c>
      <c r="F232" s="57"/>
      <c r="G232" s="5"/>
      <c r="H232" s="58"/>
      <c r="I232" s="57">
        <v>0</v>
      </c>
      <c r="J232" s="5">
        <v>0</v>
      </c>
      <c r="K232" s="58">
        <f t="shared" si="665"/>
        <v>0</v>
      </c>
      <c r="L232" s="57">
        <v>0</v>
      </c>
      <c r="M232" s="5">
        <v>0</v>
      </c>
      <c r="N232" s="58">
        <f t="shared" si="666"/>
        <v>0</v>
      </c>
      <c r="O232" s="57">
        <v>0</v>
      </c>
      <c r="P232" s="5">
        <v>0</v>
      </c>
      <c r="Q232" s="58">
        <f t="shared" si="667"/>
        <v>0</v>
      </c>
      <c r="R232" s="57">
        <v>0</v>
      </c>
      <c r="S232" s="5">
        <v>0</v>
      </c>
      <c r="T232" s="58">
        <f t="shared" si="668"/>
        <v>0</v>
      </c>
      <c r="U232" s="57">
        <v>0</v>
      </c>
      <c r="V232" s="5">
        <v>0</v>
      </c>
      <c r="W232" s="58">
        <f t="shared" si="669"/>
        <v>0</v>
      </c>
      <c r="X232" s="57">
        <v>0</v>
      </c>
      <c r="Y232" s="5">
        <v>0</v>
      </c>
      <c r="Z232" s="58">
        <f t="shared" si="670"/>
        <v>0</v>
      </c>
      <c r="AA232" s="57">
        <v>0</v>
      </c>
      <c r="AB232" s="5">
        <v>0</v>
      </c>
      <c r="AC232" s="58">
        <f t="shared" si="671"/>
        <v>0</v>
      </c>
      <c r="AD232" s="57">
        <v>0</v>
      </c>
      <c r="AE232" s="5">
        <v>0</v>
      </c>
      <c r="AF232" s="58">
        <f t="shared" si="672"/>
        <v>0</v>
      </c>
      <c r="AG232" s="57">
        <v>0</v>
      </c>
      <c r="AH232" s="5">
        <v>0</v>
      </c>
      <c r="AI232" s="58">
        <f t="shared" si="673"/>
        <v>0</v>
      </c>
      <c r="AJ232" s="57">
        <v>0</v>
      </c>
      <c r="AK232" s="5">
        <v>0</v>
      </c>
      <c r="AL232" s="58">
        <f t="shared" si="674"/>
        <v>0</v>
      </c>
      <c r="AM232" s="57">
        <v>0</v>
      </c>
      <c r="AN232" s="5">
        <v>0</v>
      </c>
      <c r="AO232" s="58">
        <f t="shared" si="675"/>
        <v>0</v>
      </c>
      <c r="AP232" s="57">
        <v>0</v>
      </c>
      <c r="AQ232" s="5">
        <v>0</v>
      </c>
      <c r="AR232" s="58">
        <f t="shared" si="676"/>
        <v>0</v>
      </c>
      <c r="AS232" s="57">
        <v>0</v>
      </c>
      <c r="AT232" s="5">
        <v>0</v>
      </c>
      <c r="AU232" s="58">
        <f t="shared" si="677"/>
        <v>0</v>
      </c>
      <c r="AV232" s="90">
        <v>168.333</v>
      </c>
      <c r="AW232" s="5">
        <v>3614.2460000000001</v>
      </c>
      <c r="AX232" s="58">
        <f t="shared" si="678"/>
        <v>21470.810833288779</v>
      </c>
      <c r="AY232" s="57"/>
      <c r="AZ232" s="5"/>
      <c r="BA232" s="58"/>
      <c r="BB232" s="57">
        <v>0</v>
      </c>
      <c r="BC232" s="5">
        <v>0</v>
      </c>
      <c r="BD232" s="58">
        <f t="shared" si="679"/>
        <v>0</v>
      </c>
      <c r="BE232" s="57"/>
      <c r="BF232" s="5"/>
      <c r="BG232" s="58"/>
      <c r="BH232" s="57">
        <v>0</v>
      </c>
      <c r="BI232" s="5">
        <v>0</v>
      </c>
      <c r="BJ232" s="58">
        <f t="shared" si="680"/>
        <v>0</v>
      </c>
      <c r="BK232" s="90">
        <v>0.5</v>
      </c>
      <c r="BL232" s="5">
        <v>4</v>
      </c>
      <c r="BM232" s="58">
        <f t="shared" si="681"/>
        <v>8000</v>
      </c>
      <c r="BN232" s="57">
        <v>0</v>
      </c>
      <c r="BO232" s="5">
        <v>0</v>
      </c>
      <c r="BP232" s="58">
        <f t="shared" si="682"/>
        <v>0</v>
      </c>
      <c r="BQ232" s="57">
        <v>0</v>
      </c>
      <c r="BR232" s="5">
        <v>0</v>
      </c>
      <c r="BS232" s="58">
        <f t="shared" si="683"/>
        <v>0</v>
      </c>
      <c r="BT232" s="57">
        <v>0</v>
      </c>
      <c r="BU232" s="5">
        <v>0</v>
      </c>
      <c r="BV232" s="58">
        <f t="shared" si="684"/>
        <v>0</v>
      </c>
      <c r="BW232" s="57">
        <v>0</v>
      </c>
      <c r="BX232" s="5">
        <v>0</v>
      </c>
      <c r="BY232" s="58">
        <f t="shared" si="685"/>
        <v>0</v>
      </c>
      <c r="BZ232" s="57">
        <v>0</v>
      </c>
      <c r="CA232" s="5">
        <v>0</v>
      </c>
      <c r="CB232" s="58">
        <f t="shared" si="686"/>
        <v>0</v>
      </c>
      <c r="CC232" s="90">
        <v>8.6</v>
      </c>
      <c r="CD232" s="5">
        <v>329.43799999999999</v>
      </c>
      <c r="CE232" s="58">
        <f t="shared" si="687"/>
        <v>38306.744186046519</v>
      </c>
      <c r="CF232" s="90">
        <v>22665.22566</v>
      </c>
      <c r="CG232" s="5">
        <v>154809.94</v>
      </c>
      <c r="CH232" s="58">
        <f t="shared" si="688"/>
        <v>6830.2845214204672</v>
      </c>
      <c r="CI232" s="57">
        <v>0</v>
      </c>
      <c r="CJ232" s="5">
        <v>0</v>
      </c>
      <c r="CK232" s="58">
        <f t="shared" si="689"/>
        <v>0</v>
      </c>
      <c r="CL232" s="57">
        <v>0</v>
      </c>
      <c r="CM232" s="5">
        <v>0</v>
      </c>
      <c r="CN232" s="58">
        <f t="shared" si="690"/>
        <v>0</v>
      </c>
      <c r="CO232" s="57">
        <v>0</v>
      </c>
      <c r="CP232" s="5">
        <v>0</v>
      </c>
      <c r="CQ232" s="58">
        <f t="shared" si="691"/>
        <v>0</v>
      </c>
      <c r="CR232" s="90">
        <v>407.69182000000001</v>
      </c>
      <c r="CS232" s="5">
        <v>3214.97</v>
      </c>
      <c r="CT232" s="58">
        <f t="shared" si="692"/>
        <v>7885.7849048823191</v>
      </c>
      <c r="CU232" s="90">
        <v>8.8548999999999989</v>
      </c>
      <c r="CV232" s="5">
        <v>353.46699999999998</v>
      </c>
      <c r="CW232" s="58">
        <f t="shared" si="693"/>
        <v>39917.672700990413</v>
      </c>
      <c r="CX232" s="57">
        <v>0</v>
      </c>
      <c r="CY232" s="5">
        <v>0</v>
      </c>
      <c r="CZ232" s="58">
        <f t="shared" si="694"/>
        <v>0</v>
      </c>
      <c r="DA232" s="90">
        <v>9.0500000000000007</v>
      </c>
      <c r="DB232" s="5">
        <v>332.214</v>
      </c>
      <c r="DC232" s="58">
        <f t="shared" si="695"/>
        <v>36708.729281767948</v>
      </c>
      <c r="DD232" s="57">
        <v>0</v>
      </c>
      <c r="DE232" s="5">
        <v>0</v>
      </c>
      <c r="DF232" s="58">
        <f t="shared" si="696"/>
        <v>0</v>
      </c>
      <c r="DG232" s="57">
        <v>0</v>
      </c>
      <c r="DH232" s="5">
        <v>0</v>
      </c>
      <c r="DI232" s="58">
        <f t="shared" si="697"/>
        <v>0</v>
      </c>
      <c r="DJ232" s="57">
        <v>0</v>
      </c>
      <c r="DK232" s="5">
        <v>0</v>
      </c>
      <c r="DL232" s="58">
        <f t="shared" si="698"/>
        <v>0</v>
      </c>
      <c r="DM232" s="57">
        <v>0</v>
      </c>
      <c r="DN232" s="5">
        <v>0</v>
      </c>
      <c r="DO232" s="58">
        <f t="shared" si="699"/>
        <v>0</v>
      </c>
      <c r="DP232" s="57">
        <v>0</v>
      </c>
      <c r="DQ232" s="5">
        <v>0</v>
      </c>
      <c r="DR232" s="58">
        <f t="shared" si="700"/>
        <v>0</v>
      </c>
      <c r="DS232" s="57">
        <v>0</v>
      </c>
      <c r="DT232" s="5">
        <v>0</v>
      </c>
      <c r="DU232" s="58">
        <f t="shared" si="701"/>
        <v>0</v>
      </c>
      <c r="DV232" s="57">
        <v>0</v>
      </c>
      <c r="DW232" s="5">
        <v>0</v>
      </c>
      <c r="DX232" s="58">
        <f t="shared" si="702"/>
        <v>0</v>
      </c>
      <c r="DY232" s="57">
        <v>0</v>
      </c>
      <c r="DZ232" s="5">
        <v>0</v>
      </c>
      <c r="EA232" s="58">
        <f t="shared" si="703"/>
        <v>0</v>
      </c>
      <c r="EB232" s="57">
        <v>0</v>
      </c>
      <c r="EC232" s="5">
        <v>0</v>
      </c>
      <c r="ED232" s="58">
        <f t="shared" si="704"/>
        <v>0</v>
      </c>
      <c r="EE232" s="57">
        <v>0</v>
      </c>
      <c r="EF232" s="5">
        <v>0</v>
      </c>
      <c r="EG232" s="58">
        <f t="shared" si="705"/>
        <v>0</v>
      </c>
      <c r="EH232" s="90">
        <v>47.67</v>
      </c>
      <c r="EI232" s="5">
        <v>144.73500000000001</v>
      </c>
      <c r="EJ232" s="58">
        <f t="shared" si="706"/>
        <v>3036.186280679673</v>
      </c>
      <c r="EK232" s="57">
        <v>0</v>
      </c>
      <c r="EL232" s="5">
        <v>0</v>
      </c>
      <c r="EM232" s="58">
        <f t="shared" si="707"/>
        <v>0</v>
      </c>
      <c r="EN232" s="57">
        <v>0</v>
      </c>
      <c r="EO232" s="5">
        <v>0</v>
      </c>
      <c r="EP232" s="58">
        <f t="shared" si="708"/>
        <v>0</v>
      </c>
      <c r="EQ232" s="90">
        <v>1359.203</v>
      </c>
      <c r="ER232" s="5">
        <v>20413.030999999999</v>
      </c>
      <c r="ES232" s="58">
        <f t="shared" si="709"/>
        <v>15018.38283170358</v>
      </c>
      <c r="ET232" s="57">
        <v>0</v>
      </c>
      <c r="EU232" s="5">
        <v>0</v>
      </c>
      <c r="EV232" s="58">
        <f t="shared" si="710"/>
        <v>0</v>
      </c>
      <c r="EW232" s="57">
        <v>0</v>
      </c>
      <c r="EX232" s="5">
        <v>0</v>
      </c>
      <c r="EY232" s="58">
        <f t="shared" si="711"/>
        <v>0</v>
      </c>
      <c r="EZ232" s="57"/>
      <c r="FA232" s="5"/>
      <c r="FB232" s="58"/>
      <c r="FC232" s="57">
        <v>0</v>
      </c>
      <c r="FD232" s="5">
        <v>0</v>
      </c>
      <c r="FE232" s="58">
        <f t="shared" si="712"/>
        <v>0</v>
      </c>
      <c r="FF232" s="57">
        <v>0</v>
      </c>
      <c r="FG232" s="5">
        <v>0</v>
      </c>
      <c r="FH232" s="58">
        <f t="shared" si="713"/>
        <v>0</v>
      </c>
      <c r="FI232" s="57">
        <v>0</v>
      </c>
      <c r="FJ232" s="5">
        <v>0</v>
      </c>
      <c r="FK232" s="58">
        <f t="shared" si="714"/>
        <v>0</v>
      </c>
      <c r="FL232" s="57">
        <v>0</v>
      </c>
      <c r="FM232" s="5">
        <v>0</v>
      </c>
      <c r="FN232" s="58">
        <f t="shared" si="715"/>
        <v>0</v>
      </c>
      <c r="FO232" s="57">
        <v>0</v>
      </c>
      <c r="FP232" s="5">
        <v>0</v>
      </c>
      <c r="FQ232" s="58">
        <f t="shared" si="716"/>
        <v>0</v>
      </c>
      <c r="FR232" s="57">
        <v>0</v>
      </c>
      <c r="FS232" s="5">
        <v>0</v>
      </c>
      <c r="FT232" s="58">
        <f t="shared" si="717"/>
        <v>0</v>
      </c>
      <c r="FU232" s="57">
        <v>0</v>
      </c>
      <c r="FV232" s="5">
        <v>0</v>
      </c>
      <c r="FW232" s="58">
        <f t="shared" si="718"/>
        <v>0</v>
      </c>
      <c r="FX232" s="57">
        <v>0</v>
      </c>
      <c r="FY232" s="5">
        <v>0</v>
      </c>
      <c r="FZ232" s="58">
        <f t="shared" si="719"/>
        <v>0</v>
      </c>
      <c r="GA232" s="57">
        <v>0</v>
      </c>
      <c r="GB232" s="5">
        <v>0</v>
      </c>
      <c r="GC232" s="58">
        <f t="shared" si="720"/>
        <v>0</v>
      </c>
      <c r="GD232" s="57">
        <v>0</v>
      </c>
      <c r="GE232" s="5">
        <v>0</v>
      </c>
      <c r="GF232" s="58">
        <f t="shared" si="721"/>
        <v>0</v>
      </c>
      <c r="GG232" s="57">
        <v>0</v>
      </c>
      <c r="GH232" s="5">
        <v>0</v>
      </c>
      <c r="GI232" s="58">
        <f t="shared" si="722"/>
        <v>0</v>
      </c>
      <c r="GJ232" s="57">
        <v>0</v>
      </c>
      <c r="GK232" s="5">
        <v>0</v>
      </c>
      <c r="GL232" s="58">
        <f t="shared" si="723"/>
        <v>0</v>
      </c>
      <c r="GM232" s="57">
        <v>0</v>
      </c>
      <c r="GN232" s="5">
        <v>0</v>
      </c>
      <c r="GO232" s="58">
        <f t="shared" si="724"/>
        <v>0</v>
      </c>
      <c r="GP232" s="57">
        <v>0</v>
      </c>
      <c r="GQ232" s="5">
        <v>0</v>
      </c>
      <c r="GR232" s="58">
        <f t="shared" si="725"/>
        <v>0</v>
      </c>
      <c r="GS232" s="90">
        <v>289.74</v>
      </c>
      <c r="GT232" s="5">
        <v>2494.48</v>
      </c>
      <c r="GU232" s="58">
        <f t="shared" si="726"/>
        <v>8609.3739214468133</v>
      </c>
      <c r="GV232" s="57">
        <v>0</v>
      </c>
      <c r="GW232" s="5">
        <v>0</v>
      </c>
      <c r="GX232" s="58">
        <f t="shared" si="727"/>
        <v>0</v>
      </c>
      <c r="GY232" s="90">
        <v>80558.039300000004</v>
      </c>
      <c r="GZ232" s="5">
        <v>556938.75899999996</v>
      </c>
      <c r="HA232" s="58">
        <f t="shared" si="728"/>
        <v>6913.5093634286104</v>
      </c>
      <c r="HB232" s="57">
        <v>0</v>
      </c>
      <c r="HC232" s="5">
        <v>0</v>
      </c>
      <c r="HD232" s="58">
        <f t="shared" si="729"/>
        <v>0</v>
      </c>
      <c r="HE232" s="57"/>
      <c r="HF232" s="5"/>
      <c r="HG232" s="58"/>
      <c r="HH232" s="90">
        <v>0.4904</v>
      </c>
      <c r="HI232" s="5">
        <v>5.22</v>
      </c>
      <c r="HJ232" s="58">
        <f t="shared" si="730"/>
        <v>10644.371941272429</v>
      </c>
      <c r="HK232" s="57">
        <v>0</v>
      </c>
      <c r="HL232" s="5">
        <v>0</v>
      </c>
      <c r="HM232" s="58">
        <f t="shared" si="731"/>
        <v>0</v>
      </c>
      <c r="HN232" s="57">
        <v>0</v>
      </c>
      <c r="HO232" s="5">
        <v>0</v>
      </c>
      <c r="HP232" s="58">
        <f t="shared" si="732"/>
        <v>0</v>
      </c>
      <c r="HQ232" s="57">
        <v>0</v>
      </c>
      <c r="HR232" s="5">
        <v>0</v>
      </c>
      <c r="HS232" s="58">
        <f t="shared" si="733"/>
        <v>0</v>
      </c>
      <c r="HT232" s="90">
        <v>5.0999999999999997E-2</v>
      </c>
      <c r="HU232" s="5">
        <v>3.9849999999999999</v>
      </c>
      <c r="HV232" s="58">
        <f t="shared" si="734"/>
        <v>78137.254901960783</v>
      </c>
      <c r="HW232" s="57">
        <v>0</v>
      </c>
      <c r="HX232" s="5">
        <v>0</v>
      </c>
      <c r="HY232" s="58">
        <f t="shared" si="735"/>
        <v>0</v>
      </c>
      <c r="HZ232" s="90">
        <v>6.2489999999999997</v>
      </c>
      <c r="IA232" s="5">
        <v>72.228999999999999</v>
      </c>
      <c r="IB232" s="58">
        <f t="shared" si="736"/>
        <v>11558.489358297327</v>
      </c>
      <c r="IC232" s="90">
        <v>270</v>
      </c>
      <c r="ID232" s="5">
        <v>1845.376</v>
      </c>
      <c r="IE232" s="58">
        <f t="shared" si="737"/>
        <v>6834.7259259259263</v>
      </c>
      <c r="IF232" s="90">
        <v>127.05560000000001</v>
      </c>
      <c r="IG232" s="5">
        <v>1946.3420000000001</v>
      </c>
      <c r="IH232" s="58">
        <f t="shared" si="738"/>
        <v>15318.821051571122</v>
      </c>
      <c r="II232" s="57">
        <v>0</v>
      </c>
      <c r="IJ232" s="5">
        <v>0</v>
      </c>
      <c r="IK232" s="58">
        <f t="shared" si="739"/>
        <v>0</v>
      </c>
      <c r="IL232" s="57">
        <v>0</v>
      </c>
      <c r="IM232" s="5">
        <v>0</v>
      </c>
      <c r="IN232" s="58">
        <f t="shared" si="740"/>
        <v>0</v>
      </c>
      <c r="IO232" s="57">
        <v>0</v>
      </c>
      <c r="IP232" s="5">
        <v>0</v>
      </c>
      <c r="IQ232" s="58">
        <f t="shared" si="741"/>
        <v>0</v>
      </c>
      <c r="IR232" s="14">
        <f t="shared" si="496"/>
        <v>105926.75367999999</v>
      </c>
      <c r="IS232" s="58">
        <f t="shared" si="497"/>
        <v>746522.43199999991</v>
      </c>
    </row>
    <row r="233" spans="1:253" x14ac:dyDescent="0.3">
      <c r="A233" s="54">
        <v>2021</v>
      </c>
      <c r="B233" s="50" t="s">
        <v>11</v>
      </c>
      <c r="C233" s="57">
        <v>0</v>
      </c>
      <c r="D233" s="5">
        <v>0</v>
      </c>
      <c r="E233" s="58">
        <f t="shared" si="743"/>
        <v>0</v>
      </c>
      <c r="F233" s="57"/>
      <c r="G233" s="5"/>
      <c r="H233" s="58"/>
      <c r="I233" s="57">
        <v>0</v>
      </c>
      <c r="J233" s="5">
        <v>0</v>
      </c>
      <c r="K233" s="58">
        <f t="shared" si="665"/>
        <v>0</v>
      </c>
      <c r="L233" s="57">
        <v>0</v>
      </c>
      <c r="M233" s="5">
        <v>0</v>
      </c>
      <c r="N233" s="58">
        <f t="shared" si="666"/>
        <v>0</v>
      </c>
      <c r="O233" s="57">
        <v>0</v>
      </c>
      <c r="P233" s="5">
        <v>0</v>
      </c>
      <c r="Q233" s="58">
        <f t="shared" si="667"/>
        <v>0</v>
      </c>
      <c r="R233" s="57">
        <v>0</v>
      </c>
      <c r="S233" s="5">
        <v>0</v>
      </c>
      <c r="T233" s="58">
        <f t="shared" si="668"/>
        <v>0</v>
      </c>
      <c r="U233" s="57">
        <v>0</v>
      </c>
      <c r="V233" s="5">
        <v>0</v>
      </c>
      <c r="W233" s="58">
        <f t="shared" si="669"/>
        <v>0</v>
      </c>
      <c r="X233" s="57">
        <v>0</v>
      </c>
      <c r="Y233" s="5">
        <v>0</v>
      </c>
      <c r="Z233" s="58">
        <f t="shared" si="670"/>
        <v>0</v>
      </c>
      <c r="AA233" s="90">
        <v>8.016</v>
      </c>
      <c r="AB233" s="5">
        <v>112.203</v>
      </c>
      <c r="AC233" s="58">
        <f t="shared" si="671"/>
        <v>13997.380239520959</v>
      </c>
      <c r="AD233" s="90">
        <v>540</v>
      </c>
      <c r="AE233" s="5">
        <v>3113.7339999999999</v>
      </c>
      <c r="AF233" s="58">
        <f t="shared" si="672"/>
        <v>5766.1740740740743</v>
      </c>
      <c r="AG233" s="57">
        <v>0</v>
      </c>
      <c r="AH233" s="5">
        <v>0</v>
      </c>
      <c r="AI233" s="58">
        <f t="shared" si="673"/>
        <v>0</v>
      </c>
      <c r="AJ233" s="57">
        <v>0</v>
      </c>
      <c r="AK233" s="5">
        <v>0</v>
      </c>
      <c r="AL233" s="58">
        <f t="shared" si="674"/>
        <v>0</v>
      </c>
      <c r="AM233" s="57">
        <v>0</v>
      </c>
      <c r="AN233" s="5">
        <v>0</v>
      </c>
      <c r="AO233" s="58">
        <f t="shared" si="675"/>
        <v>0</v>
      </c>
      <c r="AP233" s="57">
        <v>0</v>
      </c>
      <c r="AQ233" s="5">
        <v>0</v>
      </c>
      <c r="AR233" s="58">
        <f t="shared" si="676"/>
        <v>0</v>
      </c>
      <c r="AS233" s="57">
        <v>0</v>
      </c>
      <c r="AT233" s="5">
        <v>0</v>
      </c>
      <c r="AU233" s="58">
        <f t="shared" si="677"/>
        <v>0</v>
      </c>
      <c r="AV233" s="90">
        <v>62.7</v>
      </c>
      <c r="AW233" s="5">
        <v>1076.673</v>
      </c>
      <c r="AX233" s="58">
        <f t="shared" si="678"/>
        <v>17171.81818181818</v>
      </c>
      <c r="AY233" s="57"/>
      <c r="AZ233" s="5"/>
      <c r="BA233" s="58"/>
      <c r="BB233" s="57">
        <v>0</v>
      </c>
      <c r="BC233" s="5">
        <v>0</v>
      </c>
      <c r="BD233" s="58">
        <f t="shared" si="679"/>
        <v>0</v>
      </c>
      <c r="BE233" s="57"/>
      <c r="BF233" s="5"/>
      <c r="BG233" s="58"/>
      <c r="BH233" s="57">
        <v>0</v>
      </c>
      <c r="BI233" s="5">
        <v>0</v>
      </c>
      <c r="BJ233" s="58">
        <f t="shared" si="680"/>
        <v>0</v>
      </c>
      <c r="BK233" s="57">
        <v>0</v>
      </c>
      <c r="BL233" s="5">
        <v>0</v>
      </c>
      <c r="BM233" s="58">
        <f t="shared" si="681"/>
        <v>0</v>
      </c>
      <c r="BN233" s="57">
        <v>0</v>
      </c>
      <c r="BO233" s="5">
        <v>0</v>
      </c>
      <c r="BP233" s="58">
        <f t="shared" si="682"/>
        <v>0</v>
      </c>
      <c r="BQ233" s="57">
        <v>0</v>
      </c>
      <c r="BR233" s="5">
        <v>0</v>
      </c>
      <c r="BS233" s="58">
        <f t="shared" si="683"/>
        <v>0</v>
      </c>
      <c r="BT233" s="57">
        <v>0</v>
      </c>
      <c r="BU233" s="5">
        <v>0</v>
      </c>
      <c r="BV233" s="58">
        <f t="shared" si="684"/>
        <v>0</v>
      </c>
      <c r="BW233" s="57">
        <v>0</v>
      </c>
      <c r="BX233" s="5">
        <v>0</v>
      </c>
      <c r="BY233" s="58">
        <f t="shared" si="685"/>
        <v>0</v>
      </c>
      <c r="BZ233" s="57">
        <v>0</v>
      </c>
      <c r="CA233" s="5">
        <v>0</v>
      </c>
      <c r="CB233" s="58">
        <f t="shared" si="686"/>
        <v>0</v>
      </c>
      <c r="CC233" s="90">
        <v>8.6</v>
      </c>
      <c r="CD233" s="5">
        <v>343.62</v>
      </c>
      <c r="CE233" s="58">
        <f t="shared" si="687"/>
        <v>39955.813953488374</v>
      </c>
      <c r="CF233" s="90">
        <v>20146.105329999999</v>
      </c>
      <c r="CG233" s="5">
        <v>163142.47500000001</v>
      </c>
      <c r="CH233" s="58">
        <f t="shared" si="688"/>
        <v>8097.9659506227754</v>
      </c>
      <c r="CI233" s="57">
        <v>0</v>
      </c>
      <c r="CJ233" s="5">
        <v>0</v>
      </c>
      <c r="CK233" s="58">
        <f t="shared" si="689"/>
        <v>0</v>
      </c>
      <c r="CL233" s="57">
        <v>0</v>
      </c>
      <c r="CM233" s="5">
        <v>0</v>
      </c>
      <c r="CN233" s="58">
        <f t="shared" si="690"/>
        <v>0</v>
      </c>
      <c r="CO233" s="57">
        <v>0</v>
      </c>
      <c r="CP233" s="5">
        <v>0</v>
      </c>
      <c r="CQ233" s="58">
        <f t="shared" si="691"/>
        <v>0</v>
      </c>
      <c r="CR233" s="90">
        <v>93.46</v>
      </c>
      <c r="CS233" s="5">
        <v>1087.0319999999999</v>
      </c>
      <c r="CT233" s="58">
        <f t="shared" si="692"/>
        <v>11630.986518296597</v>
      </c>
      <c r="CU233" s="90">
        <v>17.657229999999998</v>
      </c>
      <c r="CV233" s="5">
        <v>677.05799999999999</v>
      </c>
      <c r="CW233" s="58">
        <f t="shared" si="693"/>
        <v>38344.519497112517</v>
      </c>
      <c r="CX233" s="57">
        <v>0</v>
      </c>
      <c r="CY233" s="5">
        <v>0</v>
      </c>
      <c r="CZ233" s="58">
        <f t="shared" si="694"/>
        <v>0</v>
      </c>
      <c r="DA233" s="90">
        <v>63.05</v>
      </c>
      <c r="DB233" s="5">
        <v>1680.431</v>
      </c>
      <c r="DC233" s="58">
        <f t="shared" si="695"/>
        <v>26652.355273592388</v>
      </c>
      <c r="DD233" s="57">
        <v>0</v>
      </c>
      <c r="DE233" s="5">
        <v>0</v>
      </c>
      <c r="DF233" s="58">
        <f t="shared" si="696"/>
        <v>0</v>
      </c>
      <c r="DG233" s="57">
        <v>0</v>
      </c>
      <c r="DH233" s="5">
        <v>0</v>
      </c>
      <c r="DI233" s="58">
        <f t="shared" si="697"/>
        <v>0</v>
      </c>
      <c r="DJ233" s="57">
        <v>0</v>
      </c>
      <c r="DK233" s="5">
        <v>0</v>
      </c>
      <c r="DL233" s="58">
        <f t="shared" si="698"/>
        <v>0</v>
      </c>
      <c r="DM233" s="90">
        <v>0.75</v>
      </c>
      <c r="DN233" s="5">
        <v>8.14</v>
      </c>
      <c r="DO233" s="58">
        <f t="shared" si="699"/>
        <v>10853.333333333334</v>
      </c>
      <c r="DP233" s="57">
        <v>0</v>
      </c>
      <c r="DQ233" s="5">
        <v>0</v>
      </c>
      <c r="DR233" s="58">
        <f t="shared" si="700"/>
        <v>0</v>
      </c>
      <c r="DS233" s="57">
        <v>0</v>
      </c>
      <c r="DT233" s="5">
        <v>0</v>
      </c>
      <c r="DU233" s="58">
        <f t="shared" si="701"/>
        <v>0</v>
      </c>
      <c r="DV233" s="57">
        <v>0</v>
      </c>
      <c r="DW233" s="5">
        <v>0</v>
      </c>
      <c r="DX233" s="58">
        <f t="shared" si="702"/>
        <v>0</v>
      </c>
      <c r="DY233" s="57">
        <v>0</v>
      </c>
      <c r="DZ233" s="5">
        <v>0</v>
      </c>
      <c r="EA233" s="58">
        <f t="shared" si="703"/>
        <v>0</v>
      </c>
      <c r="EB233" s="57">
        <v>0</v>
      </c>
      <c r="EC233" s="5">
        <v>0</v>
      </c>
      <c r="ED233" s="58">
        <f t="shared" si="704"/>
        <v>0</v>
      </c>
      <c r="EE233" s="57">
        <v>0</v>
      </c>
      <c r="EF233" s="5">
        <v>0</v>
      </c>
      <c r="EG233" s="58">
        <f t="shared" si="705"/>
        <v>0</v>
      </c>
      <c r="EH233" s="57">
        <v>0</v>
      </c>
      <c r="EI233" s="5">
        <v>0</v>
      </c>
      <c r="EJ233" s="58">
        <f t="shared" si="706"/>
        <v>0</v>
      </c>
      <c r="EK233" s="57">
        <v>0</v>
      </c>
      <c r="EL233" s="5">
        <v>0</v>
      </c>
      <c r="EM233" s="58">
        <f t="shared" si="707"/>
        <v>0</v>
      </c>
      <c r="EN233" s="57">
        <v>0</v>
      </c>
      <c r="EO233" s="5">
        <v>0</v>
      </c>
      <c r="EP233" s="58">
        <f t="shared" si="708"/>
        <v>0</v>
      </c>
      <c r="EQ233" s="90">
        <v>96</v>
      </c>
      <c r="ER233" s="5">
        <v>1436.7909999999999</v>
      </c>
      <c r="ES233" s="58">
        <f t="shared" si="709"/>
        <v>14966.572916666666</v>
      </c>
      <c r="ET233" s="57">
        <v>0</v>
      </c>
      <c r="EU233" s="5">
        <v>0</v>
      </c>
      <c r="EV233" s="58">
        <f t="shared" si="710"/>
        <v>0</v>
      </c>
      <c r="EW233" s="57">
        <v>0</v>
      </c>
      <c r="EX233" s="5">
        <v>0</v>
      </c>
      <c r="EY233" s="58">
        <f t="shared" si="711"/>
        <v>0</v>
      </c>
      <c r="EZ233" s="90"/>
      <c r="FA233" s="5"/>
      <c r="FB233" s="58"/>
      <c r="FC233" s="90">
        <v>23.22</v>
      </c>
      <c r="FD233" s="5">
        <v>55.670999999999999</v>
      </c>
      <c r="FE233" s="58">
        <f t="shared" si="712"/>
        <v>2397.545219638243</v>
      </c>
      <c r="FF233" s="57">
        <v>0</v>
      </c>
      <c r="FG233" s="5">
        <v>0</v>
      </c>
      <c r="FH233" s="58">
        <f t="shared" si="713"/>
        <v>0</v>
      </c>
      <c r="FI233" s="57">
        <v>0</v>
      </c>
      <c r="FJ233" s="5">
        <v>0</v>
      </c>
      <c r="FK233" s="58">
        <f t="shared" si="714"/>
        <v>0</v>
      </c>
      <c r="FL233" s="57">
        <v>0</v>
      </c>
      <c r="FM233" s="5">
        <v>0</v>
      </c>
      <c r="FN233" s="58">
        <f t="shared" si="715"/>
        <v>0</v>
      </c>
      <c r="FO233" s="57">
        <v>0</v>
      </c>
      <c r="FP233" s="5">
        <v>0</v>
      </c>
      <c r="FQ233" s="58">
        <f t="shared" si="716"/>
        <v>0</v>
      </c>
      <c r="FR233" s="57">
        <v>0</v>
      </c>
      <c r="FS233" s="5">
        <v>0</v>
      </c>
      <c r="FT233" s="58">
        <f t="shared" si="717"/>
        <v>0</v>
      </c>
      <c r="FU233" s="57">
        <v>0</v>
      </c>
      <c r="FV233" s="5">
        <v>0</v>
      </c>
      <c r="FW233" s="58">
        <f t="shared" si="718"/>
        <v>0</v>
      </c>
      <c r="FX233" s="57">
        <v>0</v>
      </c>
      <c r="FY233" s="5">
        <v>0</v>
      </c>
      <c r="FZ233" s="58">
        <f t="shared" si="719"/>
        <v>0</v>
      </c>
      <c r="GA233" s="57">
        <v>0</v>
      </c>
      <c r="GB233" s="5">
        <v>0</v>
      </c>
      <c r="GC233" s="58">
        <f t="shared" si="720"/>
        <v>0</v>
      </c>
      <c r="GD233" s="57">
        <v>0</v>
      </c>
      <c r="GE233" s="5">
        <v>0</v>
      </c>
      <c r="GF233" s="58">
        <f t="shared" si="721"/>
        <v>0</v>
      </c>
      <c r="GG233" s="57">
        <v>0</v>
      </c>
      <c r="GH233" s="5">
        <v>0</v>
      </c>
      <c r="GI233" s="58">
        <f t="shared" si="722"/>
        <v>0</v>
      </c>
      <c r="GJ233" s="57">
        <v>0</v>
      </c>
      <c r="GK233" s="5">
        <v>0</v>
      </c>
      <c r="GL233" s="58">
        <f t="shared" si="723"/>
        <v>0</v>
      </c>
      <c r="GM233" s="57">
        <v>0</v>
      </c>
      <c r="GN233" s="5">
        <v>0</v>
      </c>
      <c r="GO233" s="58">
        <f t="shared" si="724"/>
        <v>0</v>
      </c>
      <c r="GP233" s="57">
        <v>0</v>
      </c>
      <c r="GQ233" s="5">
        <v>0</v>
      </c>
      <c r="GR233" s="58">
        <f t="shared" si="725"/>
        <v>0</v>
      </c>
      <c r="GS233" s="90">
        <v>11.05</v>
      </c>
      <c r="GT233" s="5">
        <v>338.07400000000001</v>
      </c>
      <c r="GU233" s="58">
        <f t="shared" si="726"/>
        <v>30594.932126696833</v>
      </c>
      <c r="GV233" s="90">
        <v>1.036</v>
      </c>
      <c r="GW233" s="5">
        <v>6.5919999999999996</v>
      </c>
      <c r="GX233" s="58">
        <f t="shared" si="727"/>
        <v>6362.934362934363</v>
      </c>
      <c r="GY233" s="90">
        <v>77150.326629999996</v>
      </c>
      <c r="GZ233" s="5">
        <v>547438.85</v>
      </c>
      <c r="HA233" s="58">
        <f t="shared" si="728"/>
        <v>7095.742479813789</v>
      </c>
      <c r="HB233" s="57">
        <v>0</v>
      </c>
      <c r="HC233" s="5">
        <v>0</v>
      </c>
      <c r="HD233" s="58">
        <f t="shared" si="729"/>
        <v>0</v>
      </c>
      <c r="HE233" s="57"/>
      <c r="HF233" s="5"/>
      <c r="HG233" s="58"/>
      <c r="HH233" s="57">
        <v>0</v>
      </c>
      <c r="HI233" s="5">
        <v>0</v>
      </c>
      <c r="HJ233" s="58">
        <f t="shared" si="730"/>
        <v>0</v>
      </c>
      <c r="HK233" s="57">
        <v>0</v>
      </c>
      <c r="HL233" s="5">
        <v>0</v>
      </c>
      <c r="HM233" s="58">
        <f t="shared" si="731"/>
        <v>0</v>
      </c>
      <c r="HN233" s="57">
        <v>0</v>
      </c>
      <c r="HO233" s="5">
        <v>0</v>
      </c>
      <c r="HP233" s="58">
        <f t="shared" si="732"/>
        <v>0</v>
      </c>
      <c r="HQ233" s="57">
        <v>0</v>
      </c>
      <c r="HR233" s="5">
        <v>0</v>
      </c>
      <c r="HS233" s="58">
        <f t="shared" si="733"/>
        <v>0</v>
      </c>
      <c r="HT233" s="90">
        <v>0.14196</v>
      </c>
      <c r="HU233" s="5">
        <v>10.692</v>
      </c>
      <c r="HV233" s="58">
        <f t="shared" si="734"/>
        <v>75316.99070160609</v>
      </c>
      <c r="HW233" s="90">
        <v>59.87547</v>
      </c>
      <c r="HX233" s="5">
        <v>882.726</v>
      </c>
      <c r="HY233" s="58">
        <f t="shared" si="735"/>
        <v>14742.698470675889</v>
      </c>
      <c r="HZ233" s="90">
        <v>3.7170000000000001</v>
      </c>
      <c r="IA233" s="5">
        <v>53.351999999999997</v>
      </c>
      <c r="IB233" s="58">
        <f t="shared" si="736"/>
        <v>14353.510895883775</v>
      </c>
      <c r="IC233" s="90">
        <v>311.25</v>
      </c>
      <c r="ID233" s="5">
        <v>2667.0189999999998</v>
      </c>
      <c r="IE233" s="58">
        <f t="shared" si="737"/>
        <v>8568.7357429718868</v>
      </c>
      <c r="IF233" s="90">
        <v>300.11040000000003</v>
      </c>
      <c r="IG233" s="5">
        <v>2935.8139999999999</v>
      </c>
      <c r="IH233" s="58">
        <f t="shared" si="738"/>
        <v>9782.446726271397</v>
      </c>
      <c r="II233" s="57">
        <v>0</v>
      </c>
      <c r="IJ233" s="5">
        <v>0</v>
      </c>
      <c r="IK233" s="58">
        <f t="shared" si="739"/>
        <v>0</v>
      </c>
      <c r="IL233" s="57">
        <v>0</v>
      </c>
      <c r="IM233" s="5">
        <v>0</v>
      </c>
      <c r="IN233" s="58">
        <f t="shared" si="740"/>
        <v>0</v>
      </c>
      <c r="IO233" s="57">
        <v>0</v>
      </c>
      <c r="IP233" s="5">
        <v>0</v>
      </c>
      <c r="IQ233" s="58">
        <f t="shared" si="741"/>
        <v>0</v>
      </c>
      <c r="IR233" s="14">
        <f t="shared" si="496"/>
        <v>98897.066019999998</v>
      </c>
      <c r="IS233" s="58">
        <f t="shared" si="497"/>
        <v>727066.94700000004</v>
      </c>
    </row>
    <row r="234" spans="1:253" x14ac:dyDescent="0.3">
      <c r="A234" s="54">
        <v>2021</v>
      </c>
      <c r="B234" s="50" t="s">
        <v>12</v>
      </c>
      <c r="C234" s="57">
        <v>0</v>
      </c>
      <c r="D234" s="5">
        <v>0</v>
      </c>
      <c r="E234" s="58">
        <f t="shared" si="743"/>
        <v>0</v>
      </c>
      <c r="F234" s="57"/>
      <c r="G234" s="5"/>
      <c r="H234" s="58"/>
      <c r="I234" s="57">
        <v>0</v>
      </c>
      <c r="J234" s="5">
        <v>0</v>
      </c>
      <c r="K234" s="58">
        <f t="shared" si="665"/>
        <v>0</v>
      </c>
      <c r="L234" s="57">
        <v>0</v>
      </c>
      <c r="M234" s="5">
        <v>0</v>
      </c>
      <c r="N234" s="58">
        <f t="shared" si="666"/>
        <v>0</v>
      </c>
      <c r="O234" s="57">
        <v>0</v>
      </c>
      <c r="P234" s="5">
        <v>0</v>
      </c>
      <c r="Q234" s="58">
        <f t="shared" si="667"/>
        <v>0</v>
      </c>
      <c r="R234" s="90">
        <v>3</v>
      </c>
      <c r="S234" s="5">
        <v>79.998000000000005</v>
      </c>
      <c r="T234" s="58">
        <f t="shared" si="668"/>
        <v>26666</v>
      </c>
      <c r="U234" s="57">
        <v>0</v>
      </c>
      <c r="V234" s="5">
        <v>0</v>
      </c>
      <c r="W234" s="58">
        <f t="shared" si="669"/>
        <v>0</v>
      </c>
      <c r="X234" s="57">
        <v>0</v>
      </c>
      <c r="Y234" s="5">
        <v>0</v>
      </c>
      <c r="Z234" s="58">
        <f t="shared" si="670"/>
        <v>0</v>
      </c>
      <c r="AA234" s="57">
        <v>0</v>
      </c>
      <c r="AB234" s="5">
        <v>0</v>
      </c>
      <c r="AC234" s="58">
        <f t="shared" si="671"/>
        <v>0</v>
      </c>
      <c r="AD234" s="90">
        <v>2117.7999900000004</v>
      </c>
      <c r="AE234" s="5">
        <v>14684.035</v>
      </c>
      <c r="AF234" s="58">
        <f t="shared" si="672"/>
        <v>6933.6269096875376</v>
      </c>
      <c r="AG234" s="57">
        <v>0</v>
      </c>
      <c r="AH234" s="5">
        <v>0</v>
      </c>
      <c r="AI234" s="58">
        <f t="shared" si="673"/>
        <v>0</v>
      </c>
      <c r="AJ234" s="57">
        <v>0</v>
      </c>
      <c r="AK234" s="5">
        <v>0</v>
      </c>
      <c r="AL234" s="58">
        <f t="shared" si="674"/>
        <v>0</v>
      </c>
      <c r="AM234" s="57">
        <v>0</v>
      </c>
      <c r="AN234" s="5">
        <v>0</v>
      </c>
      <c r="AO234" s="58">
        <f t="shared" si="675"/>
        <v>0</v>
      </c>
      <c r="AP234" s="57">
        <v>0</v>
      </c>
      <c r="AQ234" s="5">
        <v>0</v>
      </c>
      <c r="AR234" s="58">
        <f t="shared" si="676"/>
        <v>0</v>
      </c>
      <c r="AS234" s="57">
        <v>0</v>
      </c>
      <c r="AT234" s="5">
        <v>0</v>
      </c>
      <c r="AU234" s="58">
        <f t="shared" si="677"/>
        <v>0</v>
      </c>
      <c r="AV234" s="90">
        <v>67.708280000000002</v>
      </c>
      <c r="AW234" s="5">
        <v>1856.155</v>
      </c>
      <c r="AX234" s="58">
        <f t="shared" si="678"/>
        <v>27414.003132260928</v>
      </c>
      <c r="AY234" s="57"/>
      <c r="AZ234" s="5"/>
      <c r="BA234" s="58"/>
      <c r="BB234" s="57">
        <v>0</v>
      </c>
      <c r="BC234" s="5">
        <v>0</v>
      </c>
      <c r="BD234" s="58">
        <f t="shared" si="679"/>
        <v>0</v>
      </c>
      <c r="BE234" s="57"/>
      <c r="BF234" s="5"/>
      <c r="BG234" s="58"/>
      <c r="BH234" s="57">
        <v>0</v>
      </c>
      <c r="BI234" s="5">
        <v>0</v>
      </c>
      <c r="BJ234" s="58">
        <f t="shared" si="680"/>
        <v>0</v>
      </c>
      <c r="BK234" s="90">
        <v>68.884</v>
      </c>
      <c r="BL234" s="5">
        <v>576.08299999999997</v>
      </c>
      <c r="BM234" s="58">
        <f t="shared" si="681"/>
        <v>8363.0886708088965</v>
      </c>
      <c r="BN234" s="57">
        <v>0</v>
      </c>
      <c r="BO234" s="5">
        <v>0</v>
      </c>
      <c r="BP234" s="58">
        <f t="shared" si="682"/>
        <v>0</v>
      </c>
      <c r="BQ234" s="57">
        <v>0</v>
      </c>
      <c r="BR234" s="5">
        <v>0</v>
      </c>
      <c r="BS234" s="58">
        <f t="shared" si="683"/>
        <v>0</v>
      </c>
      <c r="BT234" s="57">
        <v>0</v>
      </c>
      <c r="BU234" s="5">
        <v>0</v>
      </c>
      <c r="BV234" s="58">
        <f t="shared" si="684"/>
        <v>0</v>
      </c>
      <c r="BW234" s="57">
        <v>0</v>
      </c>
      <c r="BX234" s="5">
        <v>0</v>
      </c>
      <c r="BY234" s="58">
        <f t="shared" si="685"/>
        <v>0</v>
      </c>
      <c r="BZ234" s="57">
        <v>0</v>
      </c>
      <c r="CA234" s="5">
        <v>0</v>
      </c>
      <c r="CB234" s="58">
        <f t="shared" si="686"/>
        <v>0</v>
      </c>
      <c r="CC234" s="57">
        <v>0</v>
      </c>
      <c r="CD234" s="5">
        <v>0</v>
      </c>
      <c r="CE234" s="58">
        <f t="shared" si="687"/>
        <v>0</v>
      </c>
      <c r="CF234" s="90">
        <v>16836.565579999999</v>
      </c>
      <c r="CG234" s="5">
        <v>126765.326</v>
      </c>
      <c r="CH234" s="58">
        <f t="shared" si="688"/>
        <v>7529.1677152128559</v>
      </c>
      <c r="CI234" s="57">
        <v>0</v>
      </c>
      <c r="CJ234" s="5">
        <v>0</v>
      </c>
      <c r="CK234" s="58">
        <f t="shared" si="689"/>
        <v>0</v>
      </c>
      <c r="CL234" s="57">
        <v>0</v>
      </c>
      <c r="CM234" s="5">
        <v>0</v>
      </c>
      <c r="CN234" s="58">
        <f t="shared" si="690"/>
        <v>0</v>
      </c>
      <c r="CO234" s="57">
        <v>0</v>
      </c>
      <c r="CP234" s="5">
        <v>0</v>
      </c>
      <c r="CQ234" s="58">
        <f t="shared" si="691"/>
        <v>0</v>
      </c>
      <c r="CR234" s="90">
        <v>184.54499999999999</v>
      </c>
      <c r="CS234" s="5">
        <v>2019.7180000000001</v>
      </c>
      <c r="CT234" s="58">
        <f t="shared" si="692"/>
        <v>10944.311685496765</v>
      </c>
      <c r="CU234" s="90">
        <v>35.59845</v>
      </c>
      <c r="CV234" s="5">
        <v>1439.7950000000001</v>
      </c>
      <c r="CW234" s="58">
        <f t="shared" si="693"/>
        <v>40445.440742504237</v>
      </c>
      <c r="CX234" s="57">
        <v>0</v>
      </c>
      <c r="CY234" s="5">
        <v>0</v>
      </c>
      <c r="CZ234" s="58">
        <f t="shared" si="694"/>
        <v>0</v>
      </c>
      <c r="DA234" s="90">
        <v>23.499029999999998</v>
      </c>
      <c r="DB234" s="5">
        <v>861.029</v>
      </c>
      <c r="DC234" s="58">
        <f t="shared" si="695"/>
        <v>36641.044332468198</v>
      </c>
      <c r="DD234" s="57">
        <v>0</v>
      </c>
      <c r="DE234" s="5">
        <v>0</v>
      </c>
      <c r="DF234" s="58">
        <f t="shared" si="696"/>
        <v>0</v>
      </c>
      <c r="DG234" s="57">
        <v>0</v>
      </c>
      <c r="DH234" s="5">
        <v>0</v>
      </c>
      <c r="DI234" s="58">
        <f t="shared" si="697"/>
        <v>0</v>
      </c>
      <c r="DJ234" s="57">
        <v>0</v>
      </c>
      <c r="DK234" s="5">
        <v>0</v>
      </c>
      <c r="DL234" s="58">
        <f t="shared" si="698"/>
        <v>0</v>
      </c>
      <c r="DM234" s="57">
        <v>0</v>
      </c>
      <c r="DN234" s="5">
        <v>0</v>
      </c>
      <c r="DO234" s="58">
        <f t="shared" si="699"/>
        <v>0</v>
      </c>
      <c r="DP234" s="57">
        <v>0</v>
      </c>
      <c r="DQ234" s="5">
        <v>0</v>
      </c>
      <c r="DR234" s="58">
        <f t="shared" si="700"/>
        <v>0</v>
      </c>
      <c r="DS234" s="57">
        <v>0</v>
      </c>
      <c r="DT234" s="5">
        <v>0</v>
      </c>
      <c r="DU234" s="58">
        <f t="shared" si="701"/>
        <v>0</v>
      </c>
      <c r="DV234" s="57">
        <v>0</v>
      </c>
      <c r="DW234" s="5">
        <v>0</v>
      </c>
      <c r="DX234" s="58">
        <f t="shared" si="702"/>
        <v>0</v>
      </c>
      <c r="DY234" s="57">
        <v>0</v>
      </c>
      <c r="DZ234" s="5">
        <v>0</v>
      </c>
      <c r="EA234" s="58">
        <f t="shared" si="703"/>
        <v>0</v>
      </c>
      <c r="EB234" s="57">
        <v>0</v>
      </c>
      <c r="EC234" s="5">
        <v>0</v>
      </c>
      <c r="ED234" s="58">
        <f t="shared" si="704"/>
        <v>0</v>
      </c>
      <c r="EE234" s="57">
        <v>0</v>
      </c>
      <c r="EF234" s="5">
        <v>0</v>
      </c>
      <c r="EG234" s="58">
        <f t="shared" si="705"/>
        <v>0</v>
      </c>
      <c r="EH234" s="57">
        <v>0</v>
      </c>
      <c r="EI234" s="5">
        <v>0</v>
      </c>
      <c r="EJ234" s="58">
        <f t="shared" si="706"/>
        <v>0</v>
      </c>
      <c r="EK234" s="57">
        <v>0</v>
      </c>
      <c r="EL234" s="5">
        <v>0</v>
      </c>
      <c r="EM234" s="58">
        <f t="shared" si="707"/>
        <v>0</v>
      </c>
      <c r="EN234" s="57">
        <v>0</v>
      </c>
      <c r="EO234" s="5">
        <v>0</v>
      </c>
      <c r="EP234" s="58">
        <f t="shared" si="708"/>
        <v>0</v>
      </c>
      <c r="EQ234" s="90">
        <v>1432.72</v>
      </c>
      <c r="ER234" s="5">
        <v>13735.867</v>
      </c>
      <c r="ES234" s="58">
        <f t="shared" si="709"/>
        <v>9587.2654810430504</v>
      </c>
      <c r="ET234" s="57">
        <v>0</v>
      </c>
      <c r="EU234" s="5">
        <v>0</v>
      </c>
      <c r="EV234" s="58">
        <f t="shared" si="710"/>
        <v>0</v>
      </c>
      <c r="EW234" s="57">
        <v>0</v>
      </c>
      <c r="EX234" s="5">
        <v>0</v>
      </c>
      <c r="EY234" s="58">
        <f t="shared" si="711"/>
        <v>0</v>
      </c>
      <c r="EZ234" s="57"/>
      <c r="FA234" s="5"/>
      <c r="FB234" s="58"/>
      <c r="FC234" s="57">
        <v>0</v>
      </c>
      <c r="FD234" s="5">
        <v>0</v>
      </c>
      <c r="FE234" s="58">
        <f t="shared" si="712"/>
        <v>0</v>
      </c>
      <c r="FF234" s="90">
        <v>25.318470000000001</v>
      </c>
      <c r="FG234" s="5">
        <v>361.839</v>
      </c>
      <c r="FH234" s="58">
        <f t="shared" si="713"/>
        <v>14291.503396532255</v>
      </c>
      <c r="FI234" s="57">
        <v>0</v>
      </c>
      <c r="FJ234" s="5">
        <v>0</v>
      </c>
      <c r="FK234" s="58">
        <f t="shared" si="714"/>
        <v>0</v>
      </c>
      <c r="FL234" s="57">
        <v>0</v>
      </c>
      <c r="FM234" s="5">
        <v>0</v>
      </c>
      <c r="FN234" s="58">
        <f t="shared" si="715"/>
        <v>0</v>
      </c>
      <c r="FO234" s="57">
        <v>0</v>
      </c>
      <c r="FP234" s="5">
        <v>0</v>
      </c>
      <c r="FQ234" s="58">
        <f t="shared" si="716"/>
        <v>0</v>
      </c>
      <c r="FR234" s="57">
        <v>0</v>
      </c>
      <c r="FS234" s="5">
        <v>0</v>
      </c>
      <c r="FT234" s="58">
        <f t="shared" si="717"/>
        <v>0</v>
      </c>
      <c r="FU234" s="57">
        <v>0</v>
      </c>
      <c r="FV234" s="5">
        <v>0</v>
      </c>
      <c r="FW234" s="58">
        <f t="shared" si="718"/>
        <v>0</v>
      </c>
      <c r="FX234" s="57">
        <v>0</v>
      </c>
      <c r="FY234" s="5">
        <v>0</v>
      </c>
      <c r="FZ234" s="58">
        <f t="shared" si="719"/>
        <v>0</v>
      </c>
      <c r="GA234" s="57">
        <v>0</v>
      </c>
      <c r="GB234" s="5">
        <v>0</v>
      </c>
      <c r="GC234" s="58">
        <f t="shared" si="720"/>
        <v>0</v>
      </c>
      <c r="GD234" s="57">
        <v>0</v>
      </c>
      <c r="GE234" s="5">
        <v>0</v>
      </c>
      <c r="GF234" s="58">
        <f t="shared" si="721"/>
        <v>0</v>
      </c>
      <c r="GG234" s="57">
        <v>0</v>
      </c>
      <c r="GH234" s="5">
        <v>0</v>
      </c>
      <c r="GI234" s="58">
        <f t="shared" si="722"/>
        <v>0</v>
      </c>
      <c r="GJ234" s="57">
        <v>0</v>
      </c>
      <c r="GK234" s="5">
        <v>0</v>
      </c>
      <c r="GL234" s="58">
        <f t="shared" si="723"/>
        <v>0</v>
      </c>
      <c r="GM234" s="57">
        <v>0</v>
      </c>
      <c r="GN234" s="5">
        <v>0</v>
      </c>
      <c r="GO234" s="58">
        <f t="shared" si="724"/>
        <v>0</v>
      </c>
      <c r="GP234" s="57">
        <v>0</v>
      </c>
      <c r="GQ234" s="5">
        <v>0</v>
      </c>
      <c r="GR234" s="58">
        <f t="shared" si="725"/>
        <v>0</v>
      </c>
      <c r="GS234" s="90">
        <v>30.85</v>
      </c>
      <c r="GT234" s="5">
        <v>494.01600000000002</v>
      </c>
      <c r="GU234" s="58">
        <f t="shared" si="726"/>
        <v>16013.48460291734</v>
      </c>
      <c r="GV234" s="57">
        <v>0</v>
      </c>
      <c r="GW234" s="5">
        <v>0</v>
      </c>
      <c r="GX234" s="58">
        <f t="shared" si="727"/>
        <v>0</v>
      </c>
      <c r="GY234" s="90">
        <v>51475.68</v>
      </c>
      <c r="GZ234" s="5">
        <v>339368.98200000002</v>
      </c>
      <c r="HA234" s="58">
        <f t="shared" si="728"/>
        <v>6592.8023097509349</v>
      </c>
      <c r="HB234" s="57">
        <v>0</v>
      </c>
      <c r="HC234" s="5">
        <v>0</v>
      </c>
      <c r="HD234" s="58">
        <f t="shared" si="729"/>
        <v>0</v>
      </c>
      <c r="HE234" s="57"/>
      <c r="HF234" s="5"/>
      <c r="HG234" s="58"/>
      <c r="HH234" s="90">
        <v>0.61099999999999999</v>
      </c>
      <c r="HI234" s="5">
        <v>2.1139999999999999</v>
      </c>
      <c r="HJ234" s="58">
        <f t="shared" si="730"/>
        <v>3459.9018003273322</v>
      </c>
      <c r="HK234" s="57">
        <v>0</v>
      </c>
      <c r="HL234" s="5">
        <v>0</v>
      </c>
      <c r="HM234" s="58">
        <f t="shared" si="731"/>
        <v>0</v>
      </c>
      <c r="HN234" s="57">
        <v>0</v>
      </c>
      <c r="HO234" s="5">
        <v>0</v>
      </c>
      <c r="HP234" s="58">
        <f t="shared" si="732"/>
        <v>0</v>
      </c>
      <c r="HQ234" s="57">
        <v>0</v>
      </c>
      <c r="HR234" s="5">
        <v>0</v>
      </c>
      <c r="HS234" s="58">
        <f t="shared" si="733"/>
        <v>0</v>
      </c>
      <c r="HT234" s="90">
        <v>2.4E-2</v>
      </c>
      <c r="HU234" s="5">
        <v>0.65400000000000003</v>
      </c>
      <c r="HV234" s="58">
        <f t="shared" si="734"/>
        <v>27250</v>
      </c>
      <c r="HW234" s="90">
        <v>75.08708</v>
      </c>
      <c r="HX234" s="5">
        <v>1642.0340000000001</v>
      </c>
      <c r="HY234" s="58">
        <f t="shared" si="735"/>
        <v>21868.396001016423</v>
      </c>
      <c r="HZ234" s="57">
        <v>1.5751000000000002</v>
      </c>
      <c r="IA234" s="5">
        <v>24.887999999999998</v>
      </c>
      <c r="IB234" s="58">
        <f t="shared" si="736"/>
        <v>15800.901530061579</v>
      </c>
      <c r="IC234" s="57">
        <v>0</v>
      </c>
      <c r="ID234" s="5">
        <v>0</v>
      </c>
      <c r="IE234" s="58">
        <f t="shared" si="737"/>
        <v>0</v>
      </c>
      <c r="IF234" s="90">
        <v>250.9</v>
      </c>
      <c r="IG234" s="5">
        <v>4168.0460000000003</v>
      </c>
      <c r="IH234" s="58">
        <f t="shared" si="738"/>
        <v>16612.379434037466</v>
      </c>
      <c r="II234" s="57">
        <v>0</v>
      </c>
      <c r="IJ234" s="5">
        <v>0</v>
      </c>
      <c r="IK234" s="58">
        <f t="shared" si="739"/>
        <v>0</v>
      </c>
      <c r="IL234" s="57">
        <v>0</v>
      </c>
      <c r="IM234" s="5">
        <v>0</v>
      </c>
      <c r="IN234" s="58">
        <f t="shared" si="740"/>
        <v>0</v>
      </c>
      <c r="IO234" s="57">
        <v>0</v>
      </c>
      <c r="IP234" s="5">
        <v>0</v>
      </c>
      <c r="IQ234" s="58">
        <f t="shared" si="741"/>
        <v>0</v>
      </c>
      <c r="IR234" s="14">
        <f t="shared" si="496"/>
        <v>72630.365980000002</v>
      </c>
      <c r="IS234" s="58">
        <f t="shared" si="497"/>
        <v>508080.57899999997</v>
      </c>
    </row>
    <row r="235" spans="1:253" x14ac:dyDescent="0.3">
      <c r="A235" s="54">
        <v>2021</v>
      </c>
      <c r="B235" s="50" t="s">
        <v>13</v>
      </c>
      <c r="C235" s="57">
        <v>0</v>
      </c>
      <c r="D235" s="5">
        <v>0</v>
      </c>
      <c r="E235" s="58">
        <f t="shared" si="743"/>
        <v>0</v>
      </c>
      <c r="F235" s="90"/>
      <c r="G235" s="5"/>
      <c r="H235" s="58"/>
      <c r="I235" s="90">
        <v>1.5422100000000001</v>
      </c>
      <c r="J235" s="5">
        <v>105.16</v>
      </c>
      <c r="K235" s="58">
        <f t="shared" si="665"/>
        <v>68187.860278431603</v>
      </c>
      <c r="L235" s="57">
        <v>0</v>
      </c>
      <c r="M235" s="5">
        <v>0</v>
      </c>
      <c r="N235" s="58">
        <f t="shared" si="666"/>
        <v>0</v>
      </c>
      <c r="O235" s="57">
        <v>0</v>
      </c>
      <c r="P235" s="5">
        <v>0</v>
      </c>
      <c r="Q235" s="58">
        <f t="shared" si="667"/>
        <v>0</v>
      </c>
      <c r="R235" s="57">
        <v>0</v>
      </c>
      <c r="S235" s="5">
        <v>0</v>
      </c>
      <c r="T235" s="58">
        <f t="shared" si="668"/>
        <v>0</v>
      </c>
      <c r="U235" s="57">
        <v>0</v>
      </c>
      <c r="V235" s="5">
        <v>0</v>
      </c>
      <c r="W235" s="58">
        <f t="shared" si="669"/>
        <v>0</v>
      </c>
      <c r="X235" s="57">
        <v>0</v>
      </c>
      <c r="Y235" s="5">
        <v>0</v>
      </c>
      <c r="Z235" s="58">
        <f t="shared" si="670"/>
        <v>0</v>
      </c>
      <c r="AA235" s="57">
        <v>0</v>
      </c>
      <c r="AB235" s="5">
        <v>0</v>
      </c>
      <c r="AC235" s="58">
        <f t="shared" si="671"/>
        <v>0</v>
      </c>
      <c r="AD235" s="90">
        <v>1244</v>
      </c>
      <c r="AE235" s="5">
        <v>9046.6849999999995</v>
      </c>
      <c r="AF235" s="58">
        <f t="shared" si="672"/>
        <v>7272.2548231511255</v>
      </c>
      <c r="AG235" s="57">
        <v>0</v>
      </c>
      <c r="AH235" s="5">
        <v>0</v>
      </c>
      <c r="AI235" s="58">
        <f t="shared" si="673"/>
        <v>0</v>
      </c>
      <c r="AJ235" s="57">
        <v>0</v>
      </c>
      <c r="AK235" s="5">
        <v>0</v>
      </c>
      <c r="AL235" s="58">
        <f t="shared" si="674"/>
        <v>0</v>
      </c>
      <c r="AM235" s="57">
        <v>0</v>
      </c>
      <c r="AN235" s="5">
        <v>0</v>
      </c>
      <c r="AO235" s="58">
        <f t="shared" si="675"/>
        <v>0</v>
      </c>
      <c r="AP235" s="57">
        <v>0</v>
      </c>
      <c r="AQ235" s="5">
        <v>0</v>
      </c>
      <c r="AR235" s="58">
        <f t="shared" si="676"/>
        <v>0</v>
      </c>
      <c r="AS235" s="57">
        <v>0</v>
      </c>
      <c r="AT235" s="5">
        <v>0</v>
      </c>
      <c r="AU235" s="58">
        <f t="shared" si="677"/>
        <v>0</v>
      </c>
      <c r="AV235" s="90">
        <v>37.105319999999999</v>
      </c>
      <c r="AW235" s="5">
        <v>982.19100000000003</v>
      </c>
      <c r="AX235" s="58">
        <f t="shared" si="678"/>
        <v>26470.355194349489</v>
      </c>
      <c r="AY235" s="57"/>
      <c r="AZ235" s="5"/>
      <c r="BA235" s="58"/>
      <c r="BB235" s="57">
        <v>0</v>
      </c>
      <c r="BC235" s="5">
        <v>0</v>
      </c>
      <c r="BD235" s="58">
        <f t="shared" si="679"/>
        <v>0</v>
      </c>
      <c r="BE235" s="57"/>
      <c r="BF235" s="5"/>
      <c r="BG235" s="58"/>
      <c r="BH235" s="57">
        <v>0</v>
      </c>
      <c r="BI235" s="5">
        <v>0</v>
      </c>
      <c r="BJ235" s="58">
        <f t="shared" si="680"/>
        <v>0</v>
      </c>
      <c r="BK235" s="90">
        <v>34</v>
      </c>
      <c r="BL235" s="5">
        <v>291.71300000000002</v>
      </c>
      <c r="BM235" s="58">
        <f t="shared" si="681"/>
        <v>8579.7941176470595</v>
      </c>
      <c r="BN235" s="57">
        <v>0</v>
      </c>
      <c r="BO235" s="5">
        <v>0</v>
      </c>
      <c r="BP235" s="58">
        <f t="shared" si="682"/>
        <v>0</v>
      </c>
      <c r="BQ235" s="57">
        <v>0</v>
      </c>
      <c r="BR235" s="5">
        <v>0</v>
      </c>
      <c r="BS235" s="58">
        <f t="shared" si="683"/>
        <v>0</v>
      </c>
      <c r="BT235" s="90">
        <v>0.70669999999999999</v>
      </c>
      <c r="BU235" s="5">
        <v>84.945999999999998</v>
      </c>
      <c r="BV235" s="58">
        <f t="shared" si="684"/>
        <v>120200.93391821141</v>
      </c>
      <c r="BW235" s="57">
        <v>0</v>
      </c>
      <c r="BX235" s="5">
        <v>0</v>
      </c>
      <c r="BY235" s="58">
        <f t="shared" si="685"/>
        <v>0</v>
      </c>
      <c r="BZ235" s="57">
        <v>0</v>
      </c>
      <c r="CA235" s="5">
        <v>0</v>
      </c>
      <c r="CB235" s="58">
        <f t="shared" si="686"/>
        <v>0</v>
      </c>
      <c r="CC235" s="90">
        <v>16.25</v>
      </c>
      <c r="CD235" s="5">
        <v>663.05700000000002</v>
      </c>
      <c r="CE235" s="58">
        <f t="shared" si="687"/>
        <v>40803.507692307692</v>
      </c>
      <c r="CF235" s="90">
        <v>20482.681510000002</v>
      </c>
      <c r="CG235" s="5">
        <v>138943.152</v>
      </c>
      <c r="CH235" s="58">
        <f t="shared" si="688"/>
        <v>6783.4454161758813</v>
      </c>
      <c r="CI235" s="57">
        <v>0</v>
      </c>
      <c r="CJ235" s="5">
        <v>0</v>
      </c>
      <c r="CK235" s="58">
        <f t="shared" si="689"/>
        <v>0</v>
      </c>
      <c r="CL235" s="57">
        <v>0</v>
      </c>
      <c r="CM235" s="5">
        <v>0</v>
      </c>
      <c r="CN235" s="58">
        <f t="shared" si="690"/>
        <v>0</v>
      </c>
      <c r="CO235" s="57">
        <v>0</v>
      </c>
      <c r="CP235" s="5">
        <v>0</v>
      </c>
      <c r="CQ235" s="58">
        <f t="shared" si="691"/>
        <v>0</v>
      </c>
      <c r="CR235" s="90">
        <v>29.382000000000001</v>
      </c>
      <c r="CS235" s="5">
        <v>165.495</v>
      </c>
      <c r="CT235" s="58">
        <f t="shared" si="692"/>
        <v>5632.530120481928</v>
      </c>
      <c r="CU235" s="90">
        <v>8.8239999999999998</v>
      </c>
      <c r="CV235" s="5">
        <v>362.15899999999999</v>
      </c>
      <c r="CW235" s="58">
        <f t="shared" si="693"/>
        <v>41042.497733454213</v>
      </c>
      <c r="CX235" s="57">
        <v>0</v>
      </c>
      <c r="CY235" s="5">
        <v>0</v>
      </c>
      <c r="CZ235" s="58">
        <f t="shared" si="694"/>
        <v>0</v>
      </c>
      <c r="DA235" s="90">
        <v>34.619999999999997</v>
      </c>
      <c r="DB235" s="5">
        <v>751.72500000000002</v>
      </c>
      <c r="DC235" s="58">
        <f t="shared" si="695"/>
        <v>21713.604852686309</v>
      </c>
      <c r="DD235" s="57">
        <v>0</v>
      </c>
      <c r="DE235" s="5">
        <v>0</v>
      </c>
      <c r="DF235" s="58">
        <f t="shared" si="696"/>
        <v>0</v>
      </c>
      <c r="DG235" s="57">
        <v>0</v>
      </c>
      <c r="DH235" s="5">
        <v>0</v>
      </c>
      <c r="DI235" s="58">
        <f t="shared" si="697"/>
        <v>0</v>
      </c>
      <c r="DJ235" s="57">
        <v>0</v>
      </c>
      <c r="DK235" s="5">
        <v>0</v>
      </c>
      <c r="DL235" s="58">
        <f t="shared" si="698"/>
        <v>0</v>
      </c>
      <c r="DM235" s="57">
        <v>0</v>
      </c>
      <c r="DN235" s="5">
        <v>0</v>
      </c>
      <c r="DO235" s="58">
        <f t="shared" si="699"/>
        <v>0</v>
      </c>
      <c r="DP235" s="57">
        <v>0</v>
      </c>
      <c r="DQ235" s="5">
        <v>0</v>
      </c>
      <c r="DR235" s="58">
        <f t="shared" si="700"/>
        <v>0</v>
      </c>
      <c r="DS235" s="57">
        <v>0</v>
      </c>
      <c r="DT235" s="5">
        <v>0</v>
      </c>
      <c r="DU235" s="58">
        <f t="shared" si="701"/>
        <v>0</v>
      </c>
      <c r="DV235" s="57">
        <v>0</v>
      </c>
      <c r="DW235" s="5">
        <v>0</v>
      </c>
      <c r="DX235" s="58">
        <f t="shared" si="702"/>
        <v>0</v>
      </c>
      <c r="DY235" s="57">
        <v>0</v>
      </c>
      <c r="DZ235" s="5">
        <v>0</v>
      </c>
      <c r="EA235" s="58">
        <f t="shared" si="703"/>
        <v>0</v>
      </c>
      <c r="EB235" s="57">
        <v>0</v>
      </c>
      <c r="EC235" s="5">
        <v>0</v>
      </c>
      <c r="ED235" s="58">
        <f t="shared" si="704"/>
        <v>0</v>
      </c>
      <c r="EE235" s="57">
        <v>0</v>
      </c>
      <c r="EF235" s="5">
        <v>0</v>
      </c>
      <c r="EG235" s="58">
        <f t="shared" si="705"/>
        <v>0</v>
      </c>
      <c r="EH235" s="57">
        <v>0</v>
      </c>
      <c r="EI235" s="5">
        <v>0</v>
      </c>
      <c r="EJ235" s="58">
        <f t="shared" si="706"/>
        <v>0</v>
      </c>
      <c r="EK235" s="57">
        <v>0</v>
      </c>
      <c r="EL235" s="5">
        <v>0</v>
      </c>
      <c r="EM235" s="58">
        <f t="shared" si="707"/>
        <v>0</v>
      </c>
      <c r="EN235" s="57">
        <v>0</v>
      </c>
      <c r="EO235" s="5">
        <v>0</v>
      </c>
      <c r="EP235" s="58">
        <f t="shared" si="708"/>
        <v>0</v>
      </c>
      <c r="EQ235" s="90">
        <v>195</v>
      </c>
      <c r="ER235" s="5">
        <v>3420.261</v>
      </c>
      <c r="ES235" s="58">
        <f t="shared" si="709"/>
        <v>17539.8</v>
      </c>
      <c r="ET235" s="57">
        <v>0</v>
      </c>
      <c r="EU235" s="5">
        <v>0</v>
      </c>
      <c r="EV235" s="58">
        <f t="shared" si="710"/>
        <v>0</v>
      </c>
      <c r="EW235" s="57">
        <v>0</v>
      </c>
      <c r="EX235" s="5">
        <v>0</v>
      </c>
      <c r="EY235" s="58">
        <f t="shared" si="711"/>
        <v>0</v>
      </c>
      <c r="EZ235" s="57"/>
      <c r="FA235" s="5"/>
      <c r="FB235" s="58"/>
      <c r="FC235" s="57">
        <v>0</v>
      </c>
      <c r="FD235" s="5">
        <v>0</v>
      </c>
      <c r="FE235" s="58">
        <f t="shared" si="712"/>
        <v>0</v>
      </c>
      <c r="FF235" s="90">
        <v>25</v>
      </c>
      <c r="FG235" s="5">
        <v>298.09899999999999</v>
      </c>
      <c r="FH235" s="58">
        <f t="shared" si="713"/>
        <v>11923.96</v>
      </c>
      <c r="FI235" s="57">
        <v>0</v>
      </c>
      <c r="FJ235" s="5">
        <v>0</v>
      </c>
      <c r="FK235" s="58">
        <f t="shared" si="714"/>
        <v>0</v>
      </c>
      <c r="FL235" s="57">
        <v>0</v>
      </c>
      <c r="FM235" s="5">
        <v>0</v>
      </c>
      <c r="FN235" s="58">
        <f t="shared" si="715"/>
        <v>0</v>
      </c>
      <c r="FO235" s="57">
        <v>0</v>
      </c>
      <c r="FP235" s="5">
        <v>0</v>
      </c>
      <c r="FQ235" s="58">
        <f t="shared" si="716"/>
        <v>0</v>
      </c>
      <c r="FR235" s="57">
        <v>0</v>
      </c>
      <c r="FS235" s="5">
        <v>0</v>
      </c>
      <c r="FT235" s="58">
        <f t="shared" si="717"/>
        <v>0</v>
      </c>
      <c r="FU235" s="57">
        <v>0</v>
      </c>
      <c r="FV235" s="5">
        <v>0</v>
      </c>
      <c r="FW235" s="58">
        <f t="shared" si="718"/>
        <v>0</v>
      </c>
      <c r="FX235" s="57">
        <v>0</v>
      </c>
      <c r="FY235" s="5">
        <v>0</v>
      </c>
      <c r="FZ235" s="58">
        <f t="shared" si="719"/>
        <v>0</v>
      </c>
      <c r="GA235" s="90">
        <v>4.4999999999999998E-2</v>
      </c>
      <c r="GB235" s="5">
        <v>1.704</v>
      </c>
      <c r="GC235" s="58">
        <f t="shared" si="720"/>
        <v>37866.666666666664</v>
      </c>
      <c r="GD235" s="57">
        <v>0</v>
      </c>
      <c r="GE235" s="5">
        <v>0</v>
      </c>
      <c r="GF235" s="58">
        <f t="shared" si="721"/>
        <v>0</v>
      </c>
      <c r="GG235" s="57">
        <v>0</v>
      </c>
      <c r="GH235" s="5">
        <v>0</v>
      </c>
      <c r="GI235" s="58">
        <f t="shared" si="722"/>
        <v>0</v>
      </c>
      <c r="GJ235" s="57">
        <v>0</v>
      </c>
      <c r="GK235" s="5">
        <v>0</v>
      </c>
      <c r="GL235" s="58">
        <f t="shared" si="723"/>
        <v>0</v>
      </c>
      <c r="GM235" s="57">
        <v>0</v>
      </c>
      <c r="GN235" s="5">
        <v>0</v>
      </c>
      <c r="GO235" s="58">
        <f t="shared" si="724"/>
        <v>0</v>
      </c>
      <c r="GP235" s="57">
        <v>0</v>
      </c>
      <c r="GQ235" s="5">
        <v>0</v>
      </c>
      <c r="GR235" s="58">
        <f t="shared" si="725"/>
        <v>0</v>
      </c>
      <c r="GS235" s="90">
        <v>35.53</v>
      </c>
      <c r="GT235" s="5">
        <v>1155.039</v>
      </c>
      <c r="GU235" s="58">
        <f t="shared" si="726"/>
        <v>32508.837602026455</v>
      </c>
      <c r="GV235" s="90">
        <v>0.9</v>
      </c>
      <c r="GW235" s="5">
        <v>4.657</v>
      </c>
      <c r="GX235" s="58">
        <f t="shared" si="727"/>
        <v>5174.4444444444443</v>
      </c>
      <c r="GY235" s="90">
        <v>79072.507610000001</v>
      </c>
      <c r="GZ235" s="5">
        <v>653236.745</v>
      </c>
      <c r="HA235" s="58">
        <f t="shared" si="728"/>
        <v>8261.2372459702747</v>
      </c>
      <c r="HB235" s="57">
        <v>0</v>
      </c>
      <c r="HC235" s="5">
        <v>0</v>
      </c>
      <c r="HD235" s="58">
        <f t="shared" si="729"/>
        <v>0</v>
      </c>
      <c r="HE235" s="57"/>
      <c r="HF235" s="5"/>
      <c r="HG235" s="58"/>
      <c r="HH235" s="57">
        <v>0</v>
      </c>
      <c r="HI235" s="5">
        <v>0</v>
      </c>
      <c r="HJ235" s="58">
        <f t="shared" si="730"/>
        <v>0</v>
      </c>
      <c r="HK235" s="57">
        <v>0</v>
      </c>
      <c r="HL235" s="5">
        <v>0</v>
      </c>
      <c r="HM235" s="58">
        <f t="shared" si="731"/>
        <v>0</v>
      </c>
      <c r="HN235" s="57">
        <v>0</v>
      </c>
      <c r="HO235" s="5">
        <v>0</v>
      </c>
      <c r="HP235" s="58">
        <f t="shared" si="732"/>
        <v>0</v>
      </c>
      <c r="HQ235" s="57">
        <v>0</v>
      </c>
      <c r="HR235" s="5">
        <v>0</v>
      </c>
      <c r="HS235" s="58">
        <f t="shared" si="733"/>
        <v>0</v>
      </c>
      <c r="HT235" s="90">
        <v>2.7E-2</v>
      </c>
      <c r="HU235" s="5">
        <v>0.86499999999999999</v>
      </c>
      <c r="HV235" s="58">
        <f t="shared" si="734"/>
        <v>32037.037037037036</v>
      </c>
      <c r="HW235" s="90">
        <v>61.671579999999999</v>
      </c>
      <c r="HX235" s="5">
        <v>1046.356</v>
      </c>
      <c r="HY235" s="58">
        <f t="shared" si="735"/>
        <v>16966.583311145911</v>
      </c>
      <c r="HZ235" s="90">
        <v>6.7720000000000002</v>
      </c>
      <c r="IA235" s="5">
        <v>103.613</v>
      </c>
      <c r="IB235" s="58">
        <f t="shared" si="736"/>
        <v>15300.206733608977</v>
      </c>
      <c r="IC235" s="57">
        <v>0</v>
      </c>
      <c r="ID235" s="5">
        <v>0</v>
      </c>
      <c r="IE235" s="58">
        <f t="shared" si="737"/>
        <v>0</v>
      </c>
      <c r="IF235" s="90">
        <v>232.56</v>
      </c>
      <c r="IG235" s="5">
        <v>4577.9629999999997</v>
      </c>
      <c r="IH235" s="58">
        <f t="shared" si="738"/>
        <v>19685.083419332645</v>
      </c>
      <c r="II235" s="57">
        <v>0</v>
      </c>
      <c r="IJ235" s="5">
        <v>0</v>
      </c>
      <c r="IK235" s="58">
        <f t="shared" si="739"/>
        <v>0</v>
      </c>
      <c r="IL235" s="57">
        <v>0</v>
      </c>
      <c r="IM235" s="5">
        <v>0</v>
      </c>
      <c r="IN235" s="58">
        <f t="shared" si="740"/>
        <v>0</v>
      </c>
      <c r="IO235" s="57">
        <v>0</v>
      </c>
      <c r="IP235" s="5">
        <v>0</v>
      </c>
      <c r="IQ235" s="58">
        <f t="shared" si="741"/>
        <v>0</v>
      </c>
      <c r="IR235" s="14">
        <f t="shared" si="496"/>
        <v>101519.12492999999</v>
      </c>
      <c r="IS235" s="58">
        <f t="shared" si="497"/>
        <v>815241.58500000008</v>
      </c>
    </row>
    <row r="236" spans="1:253" x14ac:dyDescent="0.3">
      <c r="A236" s="54">
        <v>2021</v>
      </c>
      <c r="B236" s="50" t="s">
        <v>14</v>
      </c>
      <c r="C236" s="57">
        <v>0</v>
      </c>
      <c r="D236" s="5">
        <v>0</v>
      </c>
      <c r="E236" s="58">
        <f t="shared" si="743"/>
        <v>0</v>
      </c>
      <c r="F236" s="57"/>
      <c r="G236" s="5"/>
      <c r="H236" s="58"/>
      <c r="I236" s="57">
        <v>0</v>
      </c>
      <c r="J236" s="5">
        <v>0</v>
      </c>
      <c r="K236" s="58">
        <f t="shared" si="665"/>
        <v>0</v>
      </c>
      <c r="L236" s="57">
        <v>0</v>
      </c>
      <c r="M236" s="5">
        <v>0</v>
      </c>
      <c r="N236" s="58">
        <f t="shared" si="666"/>
        <v>0</v>
      </c>
      <c r="O236" s="57">
        <v>0</v>
      </c>
      <c r="P236" s="5">
        <v>0</v>
      </c>
      <c r="Q236" s="58">
        <f t="shared" si="667"/>
        <v>0</v>
      </c>
      <c r="R236" s="90">
        <v>2.2000000000000002</v>
      </c>
      <c r="S236" s="5">
        <v>23.030999999999999</v>
      </c>
      <c r="T236" s="58">
        <f t="shared" si="668"/>
        <v>10468.636363636362</v>
      </c>
      <c r="U236" s="57">
        <v>0</v>
      </c>
      <c r="V236" s="5">
        <v>0</v>
      </c>
      <c r="W236" s="58">
        <f t="shared" si="669"/>
        <v>0</v>
      </c>
      <c r="X236" s="57">
        <v>0</v>
      </c>
      <c r="Y236" s="5">
        <v>0</v>
      </c>
      <c r="Z236" s="58">
        <f t="shared" si="670"/>
        <v>0</v>
      </c>
      <c r="AA236" s="57">
        <v>0</v>
      </c>
      <c r="AB236" s="5">
        <v>0</v>
      </c>
      <c r="AC236" s="58">
        <f t="shared" si="671"/>
        <v>0</v>
      </c>
      <c r="AD236" s="90">
        <v>255</v>
      </c>
      <c r="AE236" s="5">
        <v>1532.2840000000001</v>
      </c>
      <c r="AF236" s="58">
        <f t="shared" si="672"/>
        <v>6008.956862745099</v>
      </c>
      <c r="AG236" s="57">
        <v>0</v>
      </c>
      <c r="AH236" s="5">
        <v>0</v>
      </c>
      <c r="AI236" s="58">
        <f t="shared" si="673"/>
        <v>0</v>
      </c>
      <c r="AJ236" s="57">
        <v>0</v>
      </c>
      <c r="AK236" s="5">
        <v>0</v>
      </c>
      <c r="AL236" s="58">
        <f t="shared" si="674"/>
        <v>0</v>
      </c>
      <c r="AM236" s="57">
        <v>0</v>
      </c>
      <c r="AN236" s="5">
        <v>0</v>
      </c>
      <c r="AO236" s="58">
        <f t="shared" si="675"/>
        <v>0</v>
      </c>
      <c r="AP236" s="57">
        <v>0</v>
      </c>
      <c r="AQ236" s="5">
        <v>0</v>
      </c>
      <c r="AR236" s="58">
        <f t="shared" si="676"/>
        <v>0</v>
      </c>
      <c r="AS236" s="57">
        <v>0</v>
      </c>
      <c r="AT236" s="5">
        <v>0</v>
      </c>
      <c r="AU236" s="58">
        <f t="shared" si="677"/>
        <v>0</v>
      </c>
      <c r="AV236" s="90">
        <v>488.41525000000001</v>
      </c>
      <c r="AW236" s="5">
        <v>7873.9790000000003</v>
      </c>
      <c r="AX236" s="58">
        <f t="shared" si="678"/>
        <v>16121.48474069964</v>
      </c>
      <c r="AY236" s="57"/>
      <c r="AZ236" s="5"/>
      <c r="BA236" s="58"/>
      <c r="BB236" s="57">
        <v>0</v>
      </c>
      <c r="BC236" s="5">
        <v>0</v>
      </c>
      <c r="BD236" s="58">
        <f t="shared" si="679"/>
        <v>0</v>
      </c>
      <c r="BE236" s="57"/>
      <c r="BF236" s="5"/>
      <c r="BG236" s="58"/>
      <c r="BH236" s="57">
        <v>0</v>
      </c>
      <c r="BI236" s="5">
        <v>0</v>
      </c>
      <c r="BJ236" s="58">
        <f t="shared" si="680"/>
        <v>0</v>
      </c>
      <c r="BK236" s="90">
        <v>44.842800000000004</v>
      </c>
      <c r="BL236" s="5">
        <v>810.26099999999997</v>
      </c>
      <c r="BM236" s="58">
        <f t="shared" si="681"/>
        <v>18068.92076319944</v>
      </c>
      <c r="BN236" s="57">
        <v>0</v>
      </c>
      <c r="BO236" s="5">
        <v>0</v>
      </c>
      <c r="BP236" s="58">
        <f t="shared" si="682"/>
        <v>0</v>
      </c>
      <c r="BQ236" s="90">
        <v>0.1016</v>
      </c>
      <c r="BR236" s="5">
        <v>4.4370000000000003</v>
      </c>
      <c r="BS236" s="58">
        <f t="shared" si="683"/>
        <v>43671.259842519692</v>
      </c>
      <c r="BT236" s="57">
        <v>0</v>
      </c>
      <c r="BU236" s="5">
        <v>0</v>
      </c>
      <c r="BV236" s="58">
        <f t="shared" si="684"/>
        <v>0</v>
      </c>
      <c r="BW236" s="57">
        <v>0</v>
      </c>
      <c r="BX236" s="5">
        <v>0</v>
      </c>
      <c r="BY236" s="58">
        <f t="shared" si="685"/>
        <v>0</v>
      </c>
      <c r="BZ236" s="57">
        <v>0</v>
      </c>
      <c r="CA236" s="5">
        <v>0</v>
      </c>
      <c r="CB236" s="58">
        <f t="shared" si="686"/>
        <v>0</v>
      </c>
      <c r="CC236" s="57">
        <v>0</v>
      </c>
      <c r="CD236" s="5">
        <v>0</v>
      </c>
      <c r="CE236" s="58">
        <f t="shared" si="687"/>
        <v>0</v>
      </c>
      <c r="CF236" s="90">
        <v>24533.96141</v>
      </c>
      <c r="CG236" s="5">
        <v>164721.568</v>
      </c>
      <c r="CH236" s="58">
        <f t="shared" si="688"/>
        <v>6714.0224624654284</v>
      </c>
      <c r="CI236" s="57">
        <v>0</v>
      </c>
      <c r="CJ236" s="5">
        <v>0</v>
      </c>
      <c r="CK236" s="58">
        <f t="shared" si="689"/>
        <v>0</v>
      </c>
      <c r="CL236" s="57">
        <v>0</v>
      </c>
      <c r="CM236" s="5">
        <v>0</v>
      </c>
      <c r="CN236" s="58">
        <f t="shared" si="690"/>
        <v>0</v>
      </c>
      <c r="CO236" s="57">
        <v>0</v>
      </c>
      <c r="CP236" s="5">
        <v>0</v>
      </c>
      <c r="CQ236" s="58">
        <f t="shared" si="691"/>
        <v>0</v>
      </c>
      <c r="CR236" s="90">
        <v>67.539509999999993</v>
      </c>
      <c r="CS236" s="5">
        <v>638.20600000000002</v>
      </c>
      <c r="CT236" s="58">
        <f t="shared" si="692"/>
        <v>9449.3726709003386</v>
      </c>
      <c r="CU236" s="90">
        <v>8.8000000000000007</v>
      </c>
      <c r="CV236" s="5">
        <v>365.904</v>
      </c>
      <c r="CW236" s="58">
        <f t="shared" si="693"/>
        <v>41580</v>
      </c>
      <c r="CX236" s="57">
        <v>0</v>
      </c>
      <c r="CY236" s="5">
        <v>0</v>
      </c>
      <c r="CZ236" s="58">
        <f t="shared" si="694"/>
        <v>0</v>
      </c>
      <c r="DA236" s="90">
        <v>19.600000000000001</v>
      </c>
      <c r="DB236" s="5">
        <v>683.48099999999999</v>
      </c>
      <c r="DC236" s="58">
        <f t="shared" si="695"/>
        <v>34871.479591836731</v>
      </c>
      <c r="DD236" s="57">
        <v>0</v>
      </c>
      <c r="DE236" s="5">
        <v>0</v>
      </c>
      <c r="DF236" s="58">
        <f t="shared" si="696"/>
        <v>0</v>
      </c>
      <c r="DG236" s="57">
        <v>0</v>
      </c>
      <c r="DH236" s="5">
        <v>0</v>
      </c>
      <c r="DI236" s="58">
        <f t="shared" si="697"/>
        <v>0</v>
      </c>
      <c r="DJ236" s="57">
        <v>0</v>
      </c>
      <c r="DK236" s="5">
        <v>0</v>
      </c>
      <c r="DL236" s="58">
        <f t="shared" si="698"/>
        <v>0</v>
      </c>
      <c r="DM236" s="90">
        <v>6.15</v>
      </c>
      <c r="DN236" s="5">
        <v>16.655999999999999</v>
      </c>
      <c r="DO236" s="58">
        <f t="shared" si="699"/>
        <v>2708.292682926829</v>
      </c>
      <c r="DP236" s="57">
        <v>0</v>
      </c>
      <c r="DQ236" s="5">
        <v>0</v>
      </c>
      <c r="DR236" s="58">
        <f t="shared" si="700"/>
        <v>0</v>
      </c>
      <c r="DS236" s="57">
        <v>0</v>
      </c>
      <c r="DT236" s="5">
        <v>0</v>
      </c>
      <c r="DU236" s="58">
        <f t="shared" si="701"/>
        <v>0</v>
      </c>
      <c r="DV236" s="57">
        <v>0</v>
      </c>
      <c r="DW236" s="5">
        <v>0</v>
      </c>
      <c r="DX236" s="58">
        <f t="shared" si="702"/>
        <v>0</v>
      </c>
      <c r="DY236" s="57">
        <v>0</v>
      </c>
      <c r="DZ236" s="5">
        <v>0</v>
      </c>
      <c r="EA236" s="58">
        <f t="shared" si="703"/>
        <v>0</v>
      </c>
      <c r="EB236" s="57">
        <v>0</v>
      </c>
      <c r="EC236" s="5">
        <v>0</v>
      </c>
      <c r="ED236" s="58">
        <f t="shared" si="704"/>
        <v>0</v>
      </c>
      <c r="EE236" s="57">
        <v>0</v>
      </c>
      <c r="EF236" s="5">
        <v>0</v>
      </c>
      <c r="EG236" s="58">
        <f t="shared" si="705"/>
        <v>0</v>
      </c>
      <c r="EH236" s="57">
        <v>0</v>
      </c>
      <c r="EI236" s="5">
        <v>0</v>
      </c>
      <c r="EJ236" s="58">
        <f t="shared" si="706"/>
        <v>0</v>
      </c>
      <c r="EK236" s="57">
        <v>0</v>
      </c>
      <c r="EL236" s="5">
        <v>0</v>
      </c>
      <c r="EM236" s="58">
        <f t="shared" si="707"/>
        <v>0</v>
      </c>
      <c r="EN236" s="57">
        <v>0</v>
      </c>
      <c r="EO236" s="5">
        <v>0</v>
      </c>
      <c r="EP236" s="58">
        <f t="shared" si="708"/>
        <v>0</v>
      </c>
      <c r="EQ236" s="90">
        <v>882.74199999999996</v>
      </c>
      <c r="ER236" s="5">
        <v>12505.002</v>
      </c>
      <c r="ES236" s="58">
        <f t="shared" si="709"/>
        <v>14166.089299025085</v>
      </c>
      <c r="ET236" s="57">
        <v>0</v>
      </c>
      <c r="EU236" s="5">
        <v>0</v>
      </c>
      <c r="EV236" s="58">
        <f t="shared" si="710"/>
        <v>0</v>
      </c>
      <c r="EW236" s="57">
        <v>0</v>
      </c>
      <c r="EX236" s="5">
        <v>0</v>
      </c>
      <c r="EY236" s="58">
        <f t="shared" si="711"/>
        <v>0</v>
      </c>
      <c r="EZ236" s="57"/>
      <c r="FA236" s="5"/>
      <c r="FB236" s="58"/>
      <c r="FC236" s="57">
        <v>0</v>
      </c>
      <c r="FD236" s="5">
        <v>0</v>
      </c>
      <c r="FE236" s="58">
        <f t="shared" si="712"/>
        <v>0</v>
      </c>
      <c r="FF236" s="90">
        <v>25</v>
      </c>
      <c r="FG236" s="5">
        <v>335.74799999999999</v>
      </c>
      <c r="FH236" s="58">
        <f t="shared" si="713"/>
        <v>13429.92</v>
      </c>
      <c r="FI236" s="57">
        <v>0</v>
      </c>
      <c r="FJ236" s="5">
        <v>0</v>
      </c>
      <c r="FK236" s="58">
        <f t="shared" si="714"/>
        <v>0</v>
      </c>
      <c r="FL236" s="57">
        <v>0</v>
      </c>
      <c r="FM236" s="5">
        <v>0</v>
      </c>
      <c r="FN236" s="58">
        <f t="shared" si="715"/>
        <v>0</v>
      </c>
      <c r="FO236" s="57">
        <v>0</v>
      </c>
      <c r="FP236" s="5">
        <v>0</v>
      </c>
      <c r="FQ236" s="58">
        <f t="shared" si="716"/>
        <v>0</v>
      </c>
      <c r="FR236" s="57">
        <v>0</v>
      </c>
      <c r="FS236" s="5">
        <v>0</v>
      </c>
      <c r="FT236" s="58">
        <f t="shared" si="717"/>
        <v>0</v>
      </c>
      <c r="FU236" s="57">
        <v>0</v>
      </c>
      <c r="FV236" s="5">
        <v>0</v>
      </c>
      <c r="FW236" s="58">
        <f t="shared" si="718"/>
        <v>0</v>
      </c>
      <c r="FX236" s="57">
        <v>0</v>
      </c>
      <c r="FY236" s="5">
        <v>0</v>
      </c>
      <c r="FZ236" s="58">
        <f t="shared" si="719"/>
        <v>0</v>
      </c>
      <c r="GA236" s="57">
        <v>0</v>
      </c>
      <c r="GB236" s="5">
        <v>0</v>
      </c>
      <c r="GC236" s="58">
        <f t="shared" si="720"/>
        <v>0</v>
      </c>
      <c r="GD236" s="57">
        <v>0</v>
      </c>
      <c r="GE236" s="5">
        <v>0</v>
      </c>
      <c r="GF236" s="58">
        <f t="shared" si="721"/>
        <v>0</v>
      </c>
      <c r="GG236" s="57">
        <v>0</v>
      </c>
      <c r="GH236" s="5">
        <v>0</v>
      </c>
      <c r="GI236" s="58">
        <f t="shared" si="722"/>
        <v>0</v>
      </c>
      <c r="GJ236" s="57">
        <v>0</v>
      </c>
      <c r="GK236" s="5">
        <v>0</v>
      </c>
      <c r="GL236" s="58">
        <f t="shared" si="723"/>
        <v>0</v>
      </c>
      <c r="GM236" s="57">
        <v>0</v>
      </c>
      <c r="GN236" s="5">
        <v>0</v>
      </c>
      <c r="GO236" s="58">
        <f t="shared" si="724"/>
        <v>0</v>
      </c>
      <c r="GP236" s="57">
        <v>0</v>
      </c>
      <c r="GQ236" s="5">
        <v>0</v>
      </c>
      <c r="GR236" s="58">
        <f t="shared" si="725"/>
        <v>0</v>
      </c>
      <c r="GS236" s="90">
        <v>127.5</v>
      </c>
      <c r="GT236" s="5">
        <v>1499.405</v>
      </c>
      <c r="GU236" s="58">
        <f t="shared" si="726"/>
        <v>11760.039215686274</v>
      </c>
      <c r="GV236" s="57">
        <v>0</v>
      </c>
      <c r="GW236" s="5">
        <v>0</v>
      </c>
      <c r="GX236" s="58">
        <f t="shared" si="727"/>
        <v>0</v>
      </c>
      <c r="GY236" s="90">
        <v>71266.68856000001</v>
      </c>
      <c r="GZ236" s="5">
        <v>459580.56699999998</v>
      </c>
      <c r="HA236" s="58">
        <f t="shared" si="728"/>
        <v>6448.7431124721807</v>
      </c>
      <c r="HB236" s="57">
        <v>0</v>
      </c>
      <c r="HC236" s="5">
        <v>0</v>
      </c>
      <c r="HD236" s="58">
        <f t="shared" si="729"/>
        <v>0</v>
      </c>
      <c r="HE236" s="57"/>
      <c r="HF236" s="5"/>
      <c r="HG236" s="58"/>
      <c r="HH236" s="57">
        <v>0</v>
      </c>
      <c r="HI236" s="5">
        <v>0</v>
      </c>
      <c r="HJ236" s="58">
        <f t="shared" si="730"/>
        <v>0</v>
      </c>
      <c r="HK236" s="57">
        <v>0</v>
      </c>
      <c r="HL236" s="5">
        <v>0</v>
      </c>
      <c r="HM236" s="58">
        <f t="shared" si="731"/>
        <v>0</v>
      </c>
      <c r="HN236" s="57">
        <v>0</v>
      </c>
      <c r="HO236" s="5">
        <v>0</v>
      </c>
      <c r="HP236" s="58">
        <f t="shared" si="732"/>
        <v>0</v>
      </c>
      <c r="HQ236" s="57">
        <v>0</v>
      </c>
      <c r="HR236" s="5">
        <v>0</v>
      </c>
      <c r="HS236" s="58">
        <f t="shared" si="733"/>
        <v>0</v>
      </c>
      <c r="HT236" s="57">
        <v>0</v>
      </c>
      <c r="HU236" s="5">
        <v>0</v>
      </c>
      <c r="HV236" s="58">
        <f t="shared" si="734"/>
        <v>0</v>
      </c>
      <c r="HW236" s="90">
        <v>5.0000000000000001E-3</v>
      </c>
      <c r="HX236" s="5">
        <v>0.22800000000000001</v>
      </c>
      <c r="HY236" s="58">
        <f t="shared" si="735"/>
        <v>45600</v>
      </c>
      <c r="HZ236" s="90">
        <v>3.851</v>
      </c>
      <c r="IA236" s="5">
        <v>58.59</v>
      </c>
      <c r="IB236" s="58">
        <f t="shared" si="736"/>
        <v>15214.230070111662</v>
      </c>
      <c r="IC236" s="57">
        <v>0</v>
      </c>
      <c r="ID236" s="5">
        <v>0</v>
      </c>
      <c r="IE236" s="58">
        <f t="shared" si="737"/>
        <v>0</v>
      </c>
      <c r="IF236" s="90">
        <v>638.80039999999997</v>
      </c>
      <c r="IG236" s="5">
        <v>7134.8509999999997</v>
      </c>
      <c r="IH236" s="58">
        <f t="shared" si="738"/>
        <v>11169.139843995088</v>
      </c>
      <c r="II236" s="57">
        <v>0</v>
      </c>
      <c r="IJ236" s="5">
        <v>0</v>
      </c>
      <c r="IK236" s="58">
        <f t="shared" si="739"/>
        <v>0</v>
      </c>
      <c r="IL236" s="57">
        <v>0</v>
      </c>
      <c r="IM236" s="5">
        <v>0</v>
      </c>
      <c r="IN236" s="58">
        <f t="shared" si="740"/>
        <v>0</v>
      </c>
      <c r="IO236" s="57">
        <v>0</v>
      </c>
      <c r="IP236" s="5">
        <v>0</v>
      </c>
      <c r="IQ236" s="58">
        <f t="shared" si="741"/>
        <v>0</v>
      </c>
      <c r="IR236" s="14">
        <f t="shared" si="496"/>
        <v>98371.19752999999</v>
      </c>
      <c r="IS236" s="58">
        <f t="shared" si="497"/>
        <v>657784.19799999997</v>
      </c>
    </row>
    <row r="237" spans="1:253" x14ac:dyDescent="0.3">
      <c r="A237" s="54">
        <v>2021</v>
      </c>
      <c r="B237" s="58" t="s">
        <v>15</v>
      </c>
      <c r="C237" s="57">
        <v>0</v>
      </c>
      <c r="D237" s="5">
        <v>0</v>
      </c>
      <c r="E237" s="58">
        <f t="shared" si="743"/>
        <v>0</v>
      </c>
      <c r="F237" s="57"/>
      <c r="G237" s="5"/>
      <c r="H237" s="58"/>
      <c r="I237" s="57">
        <v>0</v>
      </c>
      <c r="J237" s="5">
        <v>0</v>
      </c>
      <c r="K237" s="58">
        <f t="shared" si="665"/>
        <v>0</v>
      </c>
      <c r="L237" s="57">
        <v>0</v>
      </c>
      <c r="M237" s="5">
        <v>0</v>
      </c>
      <c r="N237" s="58">
        <f t="shared" si="666"/>
        <v>0</v>
      </c>
      <c r="O237" s="57">
        <v>0</v>
      </c>
      <c r="P237" s="5">
        <v>0</v>
      </c>
      <c r="Q237" s="58">
        <f t="shared" si="667"/>
        <v>0</v>
      </c>
      <c r="R237" s="57">
        <v>0</v>
      </c>
      <c r="S237" s="5">
        <v>0</v>
      </c>
      <c r="T237" s="58">
        <f t="shared" si="668"/>
        <v>0</v>
      </c>
      <c r="U237" s="57">
        <v>0</v>
      </c>
      <c r="V237" s="5">
        <v>0</v>
      </c>
      <c r="W237" s="58">
        <f t="shared" si="669"/>
        <v>0</v>
      </c>
      <c r="X237" s="57">
        <v>0</v>
      </c>
      <c r="Y237" s="5">
        <v>0</v>
      </c>
      <c r="Z237" s="58">
        <f t="shared" si="670"/>
        <v>0</v>
      </c>
      <c r="AA237" s="57">
        <v>0</v>
      </c>
      <c r="AB237" s="5">
        <v>0</v>
      </c>
      <c r="AC237" s="58">
        <f t="shared" si="671"/>
        <v>0</v>
      </c>
      <c r="AD237" s="90">
        <v>540</v>
      </c>
      <c r="AE237" s="5">
        <v>3873.683</v>
      </c>
      <c r="AF237" s="58">
        <f t="shared" si="672"/>
        <v>7173.4870370370372</v>
      </c>
      <c r="AG237" s="57">
        <v>0</v>
      </c>
      <c r="AH237" s="5">
        <v>0</v>
      </c>
      <c r="AI237" s="58">
        <f t="shared" si="673"/>
        <v>0</v>
      </c>
      <c r="AJ237" s="57">
        <v>0</v>
      </c>
      <c r="AK237" s="5">
        <v>0</v>
      </c>
      <c r="AL237" s="58">
        <f t="shared" si="674"/>
        <v>0</v>
      </c>
      <c r="AM237" s="57">
        <v>0</v>
      </c>
      <c r="AN237" s="5">
        <v>0</v>
      </c>
      <c r="AO237" s="58">
        <f t="shared" si="675"/>
        <v>0</v>
      </c>
      <c r="AP237" s="57">
        <v>0</v>
      </c>
      <c r="AQ237" s="5">
        <v>0</v>
      </c>
      <c r="AR237" s="58">
        <f t="shared" si="676"/>
        <v>0</v>
      </c>
      <c r="AS237" s="57">
        <v>0</v>
      </c>
      <c r="AT237" s="5">
        <v>0</v>
      </c>
      <c r="AU237" s="58">
        <f t="shared" si="677"/>
        <v>0</v>
      </c>
      <c r="AV237" s="90">
        <v>170.363</v>
      </c>
      <c r="AW237" s="5">
        <v>5121.2349999999997</v>
      </c>
      <c r="AX237" s="58">
        <f t="shared" si="678"/>
        <v>30060.723279115769</v>
      </c>
      <c r="AY237" s="90"/>
      <c r="AZ237" s="5"/>
      <c r="BA237" s="58"/>
      <c r="BB237" s="90">
        <v>21.45</v>
      </c>
      <c r="BC237" s="5">
        <v>56.735999999999997</v>
      </c>
      <c r="BD237" s="58">
        <f t="shared" si="679"/>
        <v>2645.0349650349654</v>
      </c>
      <c r="BE237" s="57"/>
      <c r="BF237" s="5"/>
      <c r="BG237" s="58"/>
      <c r="BH237" s="57">
        <v>0</v>
      </c>
      <c r="BI237" s="5">
        <v>0</v>
      </c>
      <c r="BJ237" s="58">
        <f t="shared" si="680"/>
        <v>0</v>
      </c>
      <c r="BK237" s="57">
        <v>0</v>
      </c>
      <c r="BL237" s="5">
        <v>0</v>
      </c>
      <c r="BM237" s="58">
        <f t="shared" si="681"/>
        <v>0</v>
      </c>
      <c r="BN237" s="90">
        <v>1.0500000000000001E-2</v>
      </c>
      <c r="BO237" s="5">
        <v>0.503</v>
      </c>
      <c r="BP237" s="58">
        <f t="shared" si="682"/>
        <v>47904.761904761908</v>
      </c>
      <c r="BQ237" s="57">
        <v>0</v>
      </c>
      <c r="BR237" s="5">
        <v>0</v>
      </c>
      <c r="BS237" s="58">
        <f t="shared" si="683"/>
        <v>0</v>
      </c>
      <c r="BT237" s="57">
        <v>0</v>
      </c>
      <c r="BU237" s="5">
        <v>0</v>
      </c>
      <c r="BV237" s="58">
        <f t="shared" si="684"/>
        <v>0</v>
      </c>
      <c r="BW237" s="57">
        <v>0</v>
      </c>
      <c r="BX237" s="5">
        <v>0</v>
      </c>
      <c r="BY237" s="58">
        <f t="shared" si="685"/>
        <v>0</v>
      </c>
      <c r="BZ237" s="57">
        <v>0</v>
      </c>
      <c r="CA237" s="5">
        <v>0</v>
      </c>
      <c r="CB237" s="58">
        <f t="shared" si="686"/>
        <v>0</v>
      </c>
      <c r="CC237" s="90">
        <v>20</v>
      </c>
      <c r="CD237" s="5">
        <v>703.27300000000002</v>
      </c>
      <c r="CE237" s="58">
        <f t="shared" si="687"/>
        <v>35163.65</v>
      </c>
      <c r="CF237" s="90">
        <v>27732.616000000002</v>
      </c>
      <c r="CG237" s="5">
        <v>177464.47</v>
      </c>
      <c r="CH237" s="58">
        <f t="shared" si="688"/>
        <v>6399.1247706310869</v>
      </c>
      <c r="CI237" s="57">
        <v>0</v>
      </c>
      <c r="CJ237" s="5">
        <v>0</v>
      </c>
      <c r="CK237" s="58">
        <f t="shared" si="689"/>
        <v>0</v>
      </c>
      <c r="CL237" s="57">
        <v>0</v>
      </c>
      <c r="CM237" s="5">
        <v>0</v>
      </c>
      <c r="CN237" s="58">
        <f t="shared" si="690"/>
        <v>0</v>
      </c>
      <c r="CO237" s="57">
        <v>0</v>
      </c>
      <c r="CP237" s="5">
        <v>0</v>
      </c>
      <c r="CQ237" s="58">
        <f t="shared" si="691"/>
        <v>0</v>
      </c>
      <c r="CR237" s="90">
        <v>130.82524000000001</v>
      </c>
      <c r="CS237" s="5">
        <v>2300.703</v>
      </c>
      <c r="CT237" s="58">
        <f t="shared" si="692"/>
        <v>17586.078955406465</v>
      </c>
      <c r="CU237" s="90">
        <v>26.425740000000001</v>
      </c>
      <c r="CV237" s="5">
        <v>1084.9100000000001</v>
      </c>
      <c r="CW237" s="58">
        <f t="shared" si="693"/>
        <v>41055.047086666258</v>
      </c>
      <c r="CX237" s="90">
        <v>1.4999999999999999E-2</v>
      </c>
      <c r="CY237" s="5">
        <v>0.14099999999999999</v>
      </c>
      <c r="CZ237" s="58">
        <f t="shared" si="694"/>
        <v>9399.9999999999982</v>
      </c>
      <c r="DA237" s="90">
        <v>54.272919999999999</v>
      </c>
      <c r="DB237" s="5">
        <v>1968.9739999999999</v>
      </c>
      <c r="DC237" s="58">
        <f t="shared" si="695"/>
        <v>36279.124100932837</v>
      </c>
      <c r="DD237" s="57">
        <v>0</v>
      </c>
      <c r="DE237" s="5">
        <v>0</v>
      </c>
      <c r="DF237" s="58">
        <f t="shared" si="696"/>
        <v>0</v>
      </c>
      <c r="DG237" s="57">
        <v>0</v>
      </c>
      <c r="DH237" s="5">
        <v>0</v>
      </c>
      <c r="DI237" s="58">
        <f t="shared" si="697"/>
        <v>0</v>
      </c>
      <c r="DJ237" s="57">
        <v>0</v>
      </c>
      <c r="DK237" s="5">
        <v>0</v>
      </c>
      <c r="DL237" s="58">
        <f t="shared" si="698"/>
        <v>0</v>
      </c>
      <c r="DM237" s="90">
        <v>1.35</v>
      </c>
      <c r="DN237" s="5">
        <v>4.1950000000000003</v>
      </c>
      <c r="DO237" s="58">
        <f t="shared" si="699"/>
        <v>3107.4074074074078</v>
      </c>
      <c r="DP237" s="57">
        <v>0</v>
      </c>
      <c r="DQ237" s="5">
        <v>0</v>
      </c>
      <c r="DR237" s="58">
        <f t="shared" si="700"/>
        <v>0</v>
      </c>
      <c r="DS237" s="57">
        <v>0</v>
      </c>
      <c r="DT237" s="5">
        <v>0</v>
      </c>
      <c r="DU237" s="58">
        <f t="shared" si="701"/>
        <v>0</v>
      </c>
      <c r="DV237" s="57">
        <v>0</v>
      </c>
      <c r="DW237" s="5">
        <v>0</v>
      </c>
      <c r="DX237" s="58">
        <f t="shared" si="702"/>
        <v>0</v>
      </c>
      <c r="DY237" s="57">
        <v>0</v>
      </c>
      <c r="DZ237" s="5">
        <v>0</v>
      </c>
      <c r="EA237" s="58">
        <f t="shared" si="703"/>
        <v>0</v>
      </c>
      <c r="EB237" s="57">
        <v>0</v>
      </c>
      <c r="EC237" s="5">
        <v>0</v>
      </c>
      <c r="ED237" s="58">
        <f t="shared" si="704"/>
        <v>0</v>
      </c>
      <c r="EE237" s="57">
        <v>0</v>
      </c>
      <c r="EF237" s="5">
        <v>0</v>
      </c>
      <c r="EG237" s="58">
        <f t="shared" si="705"/>
        <v>0</v>
      </c>
      <c r="EH237" s="57">
        <v>0</v>
      </c>
      <c r="EI237" s="5">
        <v>0</v>
      </c>
      <c r="EJ237" s="58">
        <f t="shared" si="706"/>
        <v>0</v>
      </c>
      <c r="EK237" s="57">
        <v>0</v>
      </c>
      <c r="EL237" s="5">
        <v>0</v>
      </c>
      <c r="EM237" s="58">
        <f t="shared" si="707"/>
        <v>0</v>
      </c>
      <c r="EN237" s="57">
        <v>0</v>
      </c>
      <c r="EO237" s="5">
        <v>0</v>
      </c>
      <c r="EP237" s="58">
        <f t="shared" si="708"/>
        <v>0</v>
      </c>
      <c r="EQ237" s="90">
        <v>1042.174</v>
      </c>
      <c r="ER237" s="5">
        <v>14604.31</v>
      </c>
      <c r="ES237" s="58">
        <f t="shared" si="709"/>
        <v>14013.312556252602</v>
      </c>
      <c r="ET237" s="57">
        <v>0</v>
      </c>
      <c r="EU237" s="5">
        <v>0</v>
      </c>
      <c r="EV237" s="58">
        <f t="shared" si="710"/>
        <v>0</v>
      </c>
      <c r="EW237" s="57">
        <v>0</v>
      </c>
      <c r="EX237" s="5">
        <v>0</v>
      </c>
      <c r="EY237" s="58">
        <f t="shared" si="711"/>
        <v>0</v>
      </c>
      <c r="EZ237" s="90"/>
      <c r="FA237" s="5"/>
      <c r="FB237" s="58"/>
      <c r="FC237" s="90">
        <v>6.0000000000000001E-3</v>
      </c>
      <c r="FD237" s="5">
        <v>0.21099999999999999</v>
      </c>
      <c r="FE237" s="58">
        <f t="shared" si="712"/>
        <v>35166.666666666664</v>
      </c>
      <c r="FF237" s="90">
        <v>99.224999999999994</v>
      </c>
      <c r="FG237" s="5">
        <v>1175.1379999999999</v>
      </c>
      <c r="FH237" s="58">
        <f t="shared" si="713"/>
        <v>11843.164525069287</v>
      </c>
      <c r="FI237" s="57">
        <v>0</v>
      </c>
      <c r="FJ237" s="5">
        <v>0</v>
      </c>
      <c r="FK237" s="58">
        <f t="shared" si="714"/>
        <v>0</v>
      </c>
      <c r="FL237" s="57">
        <v>0</v>
      </c>
      <c r="FM237" s="5">
        <v>0</v>
      </c>
      <c r="FN237" s="58">
        <f t="shared" si="715"/>
        <v>0</v>
      </c>
      <c r="FO237" s="57">
        <v>0</v>
      </c>
      <c r="FP237" s="5">
        <v>0</v>
      </c>
      <c r="FQ237" s="58">
        <f t="shared" si="716"/>
        <v>0</v>
      </c>
      <c r="FR237" s="57">
        <v>0</v>
      </c>
      <c r="FS237" s="5">
        <v>0</v>
      </c>
      <c r="FT237" s="58">
        <f t="shared" si="717"/>
        <v>0</v>
      </c>
      <c r="FU237" s="57">
        <v>0</v>
      </c>
      <c r="FV237" s="5">
        <v>0</v>
      </c>
      <c r="FW237" s="58">
        <f t="shared" si="718"/>
        <v>0</v>
      </c>
      <c r="FX237" s="57">
        <v>0</v>
      </c>
      <c r="FY237" s="5">
        <v>0</v>
      </c>
      <c r="FZ237" s="58">
        <f t="shared" si="719"/>
        <v>0</v>
      </c>
      <c r="GA237" s="90">
        <v>2.16</v>
      </c>
      <c r="GB237" s="5">
        <v>43.091000000000001</v>
      </c>
      <c r="GC237" s="58">
        <f t="shared" si="720"/>
        <v>19949.537037037036</v>
      </c>
      <c r="GD237" s="57">
        <v>0</v>
      </c>
      <c r="GE237" s="5">
        <v>0</v>
      </c>
      <c r="GF237" s="58">
        <f t="shared" si="721"/>
        <v>0</v>
      </c>
      <c r="GG237" s="57">
        <v>0</v>
      </c>
      <c r="GH237" s="5">
        <v>0</v>
      </c>
      <c r="GI237" s="58">
        <f t="shared" si="722"/>
        <v>0</v>
      </c>
      <c r="GJ237" s="57">
        <v>0</v>
      </c>
      <c r="GK237" s="5">
        <v>0</v>
      </c>
      <c r="GL237" s="58">
        <f t="shared" si="723"/>
        <v>0</v>
      </c>
      <c r="GM237" s="57">
        <v>0</v>
      </c>
      <c r="GN237" s="5">
        <v>0</v>
      </c>
      <c r="GO237" s="58">
        <f t="shared" si="724"/>
        <v>0</v>
      </c>
      <c r="GP237" s="57">
        <v>0</v>
      </c>
      <c r="GQ237" s="5">
        <v>0</v>
      </c>
      <c r="GR237" s="58">
        <f t="shared" si="725"/>
        <v>0</v>
      </c>
      <c r="GS237" s="90">
        <v>173.12</v>
      </c>
      <c r="GT237" s="5">
        <v>1889.8989999999999</v>
      </c>
      <c r="GU237" s="58">
        <f t="shared" si="726"/>
        <v>10916.699399260628</v>
      </c>
      <c r="GV237" s="57">
        <v>0</v>
      </c>
      <c r="GW237" s="5">
        <v>0</v>
      </c>
      <c r="GX237" s="58">
        <f t="shared" si="727"/>
        <v>0</v>
      </c>
      <c r="GY237" s="90">
        <v>103250.12</v>
      </c>
      <c r="GZ237" s="5">
        <v>649727.46600000001</v>
      </c>
      <c r="HA237" s="58">
        <f t="shared" si="728"/>
        <v>6292.7526476482553</v>
      </c>
      <c r="HB237" s="57">
        <v>0</v>
      </c>
      <c r="HC237" s="5">
        <v>0</v>
      </c>
      <c r="HD237" s="58">
        <f t="shared" si="729"/>
        <v>0</v>
      </c>
      <c r="HE237" s="57"/>
      <c r="HF237" s="5"/>
      <c r="HG237" s="58"/>
      <c r="HH237" s="57">
        <v>0</v>
      </c>
      <c r="HI237" s="5">
        <v>0</v>
      </c>
      <c r="HJ237" s="58">
        <f t="shared" si="730"/>
        <v>0</v>
      </c>
      <c r="HK237" s="57">
        <v>0</v>
      </c>
      <c r="HL237" s="5">
        <v>0</v>
      </c>
      <c r="HM237" s="58">
        <f t="shared" si="731"/>
        <v>0</v>
      </c>
      <c r="HN237" s="57">
        <v>0</v>
      </c>
      <c r="HO237" s="5">
        <v>0</v>
      </c>
      <c r="HP237" s="58">
        <f t="shared" si="732"/>
        <v>0</v>
      </c>
      <c r="HQ237" s="57">
        <v>0</v>
      </c>
      <c r="HR237" s="5">
        <v>0</v>
      </c>
      <c r="HS237" s="58">
        <f t="shared" si="733"/>
        <v>0</v>
      </c>
      <c r="HT237" s="90">
        <v>7.0199999999999999E-2</v>
      </c>
      <c r="HU237" s="5">
        <v>2.4820000000000002</v>
      </c>
      <c r="HV237" s="58">
        <f t="shared" si="734"/>
        <v>35356.125356125362</v>
      </c>
      <c r="HW237" s="90">
        <v>19.958089999999999</v>
      </c>
      <c r="HX237" s="5">
        <v>358.29</v>
      </c>
      <c r="HY237" s="58">
        <f t="shared" si="735"/>
        <v>17952.118664661801</v>
      </c>
      <c r="HZ237" s="90">
        <v>3.9929999999999999</v>
      </c>
      <c r="IA237" s="5">
        <v>56.997999999999998</v>
      </c>
      <c r="IB237" s="58">
        <f t="shared" si="736"/>
        <v>14274.480340596043</v>
      </c>
      <c r="IC237" s="57">
        <v>0</v>
      </c>
      <c r="ID237" s="5">
        <v>0</v>
      </c>
      <c r="IE237" s="58">
        <f t="shared" si="737"/>
        <v>0</v>
      </c>
      <c r="IF237" s="90">
        <v>104.98</v>
      </c>
      <c r="IG237" s="5">
        <v>876.57600000000002</v>
      </c>
      <c r="IH237" s="58">
        <f t="shared" si="738"/>
        <v>8349.9333206325027</v>
      </c>
      <c r="II237" s="57">
        <v>0</v>
      </c>
      <c r="IJ237" s="5">
        <v>0</v>
      </c>
      <c r="IK237" s="58">
        <f t="shared" si="739"/>
        <v>0</v>
      </c>
      <c r="IL237" s="57">
        <v>0</v>
      </c>
      <c r="IM237" s="5">
        <v>0</v>
      </c>
      <c r="IN237" s="58">
        <f t="shared" si="740"/>
        <v>0</v>
      </c>
      <c r="IO237" s="57">
        <v>0</v>
      </c>
      <c r="IP237" s="5">
        <v>0</v>
      </c>
      <c r="IQ237" s="58">
        <f t="shared" si="741"/>
        <v>0</v>
      </c>
      <c r="IR237" s="14">
        <f t="shared" si="496"/>
        <v>133393.13468999998</v>
      </c>
      <c r="IS237" s="58">
        <f t="shared" si="497"/>
        <v>861313.2840000001</v>
      </c>
    </row>
    <row r="238" spans="1:253" x14ac:dyDescent="0.3">
      <c r="A238" s="54">
        <v>2021</v>
      </c>
      <c r="B238" s="50" t="s">
        <v>16</v>
      </c>
      <c r="C238" s="57">
        <v>0</v>
      </c>
      <c r="D238" s="5">
        <v>0</v>
      </c>
      <c r="E238" s="58">
        <f t="shared" si="743"/>
        <v>0</v>
      </c>
      <c r="F238" s="57"/>
      <c r="G238" s="5"/>
      <c r="H238" s="58"/>
      <c r="I238" s="57">
        <v>0</v>
      </c>
      <c r="J238" s="5">
        <v>0</v>
      </c>
      <c r="K238" s="58">
        <f t="shared" si="665"/>
        <v>0</v>
      </c>
      <c r="L238" s="57">
        <v>0</v>
      </c>
      <c r="M238" s="5">
        <v>0</v>
      </c>
      <c r="N238" s="58">
        <f t="shared" si="666"/>
        <v>0</v>
      </c>
      <c r="O238" s="57">
        <v>0</v>
      </c>
      <c r="P238" s="5">
        <v>0</v>
      </c>
      <c r="Q238" s="58">
        <f t="shared" si="667"/>
        <v>0</v>
      </c>
      <c r="R238" s="90">
        <v>0.6</v>
      </c>
      <c r="S238" s="5">
        <v>4.0460000000000003</v>
      </c>
      <c r="T238" s="58">
        <f t="shared" si="668"/>
        <v>6743.3333333333339</v>
      </c>
      <c r="U238" s="57">
        <v>0</v>
      </c>
      <c r="V238" s="5">
        <v>0</v>
      </c>
      <c r="W238" s="58">
        <f t="shared" si="669"/>
        <v>0</v>
      </c>
      <c r="X238" s="57">
        <v>0</v>
      </c>
      <c r="Y238" s="5">
        <v>0</v>
      </c>
      <c r="Z238" s="58">
        <f t="shared" si="670"/>
        <v>0</v>
      </c>
      <c r="AA238" s="57">
        <v>0</v>
      </c>
      <c r="AB238" s="5">
        <v>0</v>
      </c>
      <c r="AC238" s="58">
        <f t="shared" si="671"/>
        <v>0</v>
      </c>
      <c r="AD238" s="57">
        <v>0</v>
      </c>
      <c r="AE238" s="5">
        <v>0</v>
      </c>
      <c r="AF238" s="58">
        <f t="shared" si="672"/>
        <v>0</v>
      </c>
      <c r="AG238" s="57">
        <v>0</v>
      </c>
      <c r="AH238" s="5">
        <v>0</v>
      </c>
      <c r="AI238" s="58">
        <f t="shared" si="673"/>
        <v>0</v>
      </c>
      <c r="AJ238" s="57">
        <v>0</v>
      </c>
      <c r="AK238" s="5">
        <v>0</v>
      </c>
      <c r="AL238" s="58">
        <f t="shared" si="674"/>
        <v>0</v>
      </c>
      <c r="AM238" s="57">
        <v>0</v>
      </c>
      <c r="AN238" s="5">
        <v>0</v>
      </c>
      <c r="AO238" s="58">
        <f t="shared" si="675"/>
        <v>0</v>
      </c>
      <c r="AP238" s="57">
        <v>0</v>
      </c>
      <c r="AQ238" s="5">
        <v>0</v>
      </c>
      <c r="AR238" s="58">
        <f t="shared" si="676"/>
        <v>0</v>
      </c>
      <c r="AS238" s="57">
        <v>0</v>
      </c>
      <c r="AT238" s="5">
        <v>0</v>
      </c>
      <c r="AU238" s="58">
        <f t="shared" si="677"/>
        <v>0</v>
      </c>
      <c r="AV238" s="90">
        <v>323.16932000000003</v>
      </c>
      <c r="AW238" s="5">
        <v>4821.9759999999997</v>
      </c>
      <c r="AX238" s="58">
        <f t="shared" si="678"/>
        <v>14920.896575207076</v>
      </c>
      <c r="AY238" s="57"/>
      <c r="AZ238" s="5"/>
      <c r="BA238" s="58"/>
      <c r="BB238" s="57">
        <v>0</v>
      </c>
      <c r="BC238" s="5">
        <v>0</v>
      </c>
      <c r="BD238" s="58">
        <f t="shared" si="679"/>
        <v>0</v>
      </c>
      <c r="BE238" s="57"/>
      <c r="BF238" s="5"/>
      <c r="BG238" s="58"/>
      <c r="BH238" s="57">
        <v>0</v>
      </c>
      <c r="BI238" s="5">
        <v>0</v>
      </c>
      <c r="BJ238" s="58">
        <f t="shared" si="680"/>
        <v>0</v>
      </c>
      <c r="BK238" s="57">
        <v>0</v>
      </c>
      <c r="BL238" s="5">
        <v>0</v>
      </c>
      <c r="BM238" s="58">
        <f t="shared" si="681"/>
        <v>0</v>
      </c>
      <c r="BN238" s="57">
        <v>0</v>
      </c>
      <c r="BO238" s="5">
        <v>0</v>
      </c>
      <c r="BP238" s="58">
        <f t="shared" si="682"/>
        <v>0</v>
      </c>
      <c r="BQ238" s="57">
        <v>0</v>
      </c>
      <c r="BR238" s="5">
        <v>0</v>
      </c>
      <c r="BS238" s="58">
        <f t="shared" si="683"/>
        <v>0</v>
      </c>
      <c r="BT238" s="57">
        <v>0</v>
      </c>
      <c r="BU238" s="5">
        <v>0</v>
      </c>
      <c r="BV238" s="58">
        <f t="shared" si="684"/>
        <v>0</v>
      </c>
      <c r="BW238" s="57">
        <v>0</v>
      </c>
      <c r="BX238" s="5">
        <v>0</v>
      </c>
      <c r="BY238" s="58">
        <f t="shared" si="685"/>
        <v>0</v>
      </c>
      <c r="BZ238" s="57">
        <v>0</v>
      </c>
      <c r="CA238" s="5">
        <v>0</v>
      </c>
      <c r="CB238" s="58">
        <f t="shared" si="686"/>
        <v>0</v>
      </c>
      <c r="CC238" s="57">
        <v>0</v>
      </c>
      <c r="CD238" s="5">
        <v>0</v>
      </c>
      <c r="CE238" s="58">
        <f t="shared" si="687"/>
        <v>0</v>
      </c>
      <c r="CF238" s="90">
        <v>8061.5430099999994</v>
      </c>
      <c r="CG238" s="5">
        <v>63414.9</v>
      </c>
      <c r="CH238" s="58">
        <f t="shared" si="688"/>
        <v>7866.3476609051804</v>
      </c>
      <c r="CI238" s="57">
        <v>0</v>
      </c>
      <c r="CJ238" s="5">
        <v>0</v>
      </c>
      <c r="CK238" s="58">
        <f t="shared" si="689"/>
        <v>0</v>
      </c>
      <c r="CL238" s="57">
        <v>0</v>
      </c>
      <c r="CM238" s="5">
        <v>0</v>
      </c>
      <c r="CN238" s="58">
        <f t="shared" si="690"/>
        <v>0</v>
      </c>
      <c r="CO238" s="57">
        <v>0</v>
      </c>
      <c r="CP238" s="5">
        <v>0</v>
      </c>
      <c r="CQ238" s="58">
        <f t="shared" si="691"/>
        <v>0</v>
      </c>
      <c r="CR238" s="90">
        <v>95.152029999999996</v>
      </c>
      <c r="CS238" s="5">
        <v>1195.8800000000001</v>
      </c>
      <c r="CT238" s="58">
        <f t="shared" si="692"/>
        <v>12568.097601280815</v>
      </c>
      <c r="CU238" s="90">
        <v>62.499379999999995</v>
      </c>
      <c r="CV238" s="5">
        <v>2659.4760000000001</v>
      </c>
      <c r="CW238" s="58">
        <f t="shared" si="693"/>
        <v>42552.038116218122</v>
      </c>
      <c r="CX238" s="90">
        <v>0.15</v>
      </c>
      <c r="CY238" s="5">
        <v>1.0669999999999999</v>
      </c>
      <c r="CZ238" s="58">
        <f t="shared" si="694"/>
        <v>7113.333333333333</v>
      </c>
      <c r="DA238" s="90">
        <v>52.96</v>
      </c>
      <c r="DB238" s="5">
        <v>2214.59</v>
      </c>
      <c r="DC238" s="58">
        <f t="shared" si="695"/>
        <v>41816.276435045314</v>
      </c>
      <c r="DD238" s="57">
        <v>0</v>
      </c>
      <c r="DE238" s="5">
        <v>0</v>
      </c>
      <c r="DF238" s="58">
        <f t="shared" si="696"/>
        <v>0</v>
      </c>
      <c r="DG238" s="57">
        <v>0</v>
      </c>
      <c r="DH238" s="5">
        <v>0</v>
      </c>
      <c r="DI238" s="58">
        <f t="shared" si="697"/>
        <v>0</v>
      </c>
      <c r="DJ238" s="57">
        <v>0</v>
      </c>
      <c r="DK238" s="5">
        <v>0</v>
      </c>
      <c r="DL238" s="58">
        <f t="shared" si="698"/>
        <v>0</v>
      </c>
      <c r="DM238" s="57">
        <v>0</v>
      </c>
      <c r="DN238" s="5">
        <v>0</v>
      </c>
      <c r="DO238" s="58">
        <f t="shared" si="699"/>
        <v>0</v>
      </c>
      <c r="DP238" s="57">
        <v>0</v>
      </c>
      <c r="DQ238" s="5">
        <v>0</v>
      </c>
      <c r="DR238" s="58">
        <f t="shared" si="700"/>
        <v>0</v>
      </c>
      <c r="DS238" s="57">
        <v>0</v>
      </c>
      <c r="DT238" s="5">
        <v>0</v>
      </c>
      <c r="DU238" s="58">
        <f t="shared" si="701"/>
        <v>0</v>
      </c>
      <c r="DV238" s="57">
        <v>0</v>
      </c>
      <c r="DW238" s="5">
        <v>0</v>
      </c>
      <c r="DX238" s="58">
        <f t="shared" si="702"/>
        <v>0</v>
      </c>
      <c r="DY238" s="57">
        <v>0</v>
      </c>
      <c r="DZ238" s="5">
        <v>0</v>
      </c>
      <c r="EA238" s="58">
        <f t="shared" si="703"/>
        <v>0</v>
      </c>
      <c r="EB238" s="57">
        <v>0</v>
      </c>
      <c r="EC238" s="5">
        <v>0</v>
      </c>
      <c r="ED238" s="58">
        <f t="shared" si="704"/>
        <v>0</v>
      </c>
      <c r="EE238" s="57">
        <v>0</v>
      </c>
      <c r="EF238" s="5">
        <v>0</v>
      </c>
      <c r="EG238" s="58">
        <f t="shared" si="705"/>
        <v>0</v>
      </c>
      <c r="EH238" s="57">
        <v>0</v>
      </c>
      <c r="EI238" s="5">
        <v>0</v>
      </c>
      <c r="EJ238" s="58">
        <f t="shared" si="706"/>
        <v>0</v>
      </c>
      <c r="EK238" s="57">
        <v>0</v>
      </c>
      <c r="EL238" s="5">
        <v>0</v>
      </c>
      <c r="EM238" s="58">
        <f t="shared" si="707"/>
        <v>0</v>
      </c>
      <c r="EN238" s="57">
        <v>0</v>
      </c>
      <c r="EO238" s="5">
        <v>0</v>
      </c>
      <c r="EP238" s="58">
        <f t="shared" si="708"/>
        <v>0</v>
      </c>
      <c r="EQ238" s="90">
        <v>907.10400000000004</v>
      </c>
      <c r="ER238" s="5">
        <v>13413.226000000001</v>
      </c>
      <c r="ES238" s="58">
        <f t="shared" si="709"/>
        <v>14786.866776025681</v>
      </c>
      <c r="ET238" s="57">
        <v>0</v>
      </c>
      <c r="EU238" s="5">
        <v>0</v>
      </c>
      <c r="EV238" s="58">
        <f t="shared" si="710"/>
        <v>0</v>
      </c>
      <c r="EW238" s="57">
        <v>0</v>
      </c>
      <c r="EX238" s="5">
        <v>0</v>
      </c>
      <c r="EY238" s="58">
        <f t="shared" si="711"/>
        <v>0</v>
      </c>
      <c r="EZ238" s="57"/>
      <c r="FA238" s="5"/>
      <c r="FB238" s="58"/>
      <c r="FC238" s="57">
        <v>0</v>
      </c>
      <c r="FD238" s="5">
        <v>0</v>
      </c>
      <c r="FE238" s="58">
        <f t="shared" si="712"/>
        <v>0</v>
      </c>
      <c r="FF238" s="90">
        <v>0.22500000000000001</v>
      </c>
      <c r="FG238" s="5">
        <v>3.2309999999999999</v>
      </c>
      <c r="FH238" s="58">
        <f t="shared" si="713"/>
        <v>14360</v>
      </c>
      <c r="FI238" s="57">
        <v>0</v>
      </c>
      <c r="FJ238" s="5">
        <v>0</v>
      </c>
      <c r="FK238" s="58">
        <f t="shared" si="714"/>
        <v>0</v>
      </c>
      <c r="FL238" s="57">
        <v>0</v>
      </c>
      <c r="FM238" s="5">
        <v>0</v>
      </c>
      <c r="FN238" s="58">
        <f t="shared" si="715"/>
        <v>0</v>
      </c>
      <c r="FO238" s="57">
        <v>0</v>
      </c>
      <c r="FP238" s="5">
        <v>0</v>
      </c>
      <c r="FQ238" s="58">
        <f t="shared" si="716"/>
        <v>0</v>
      </c>
      <c r="FR238" s="57">
        <v>0</v>
      </c>
      <c r="FS238" s="5">
        <v>0</v>
      </c>
      <c r="FT238" s="58">
        <f t="shared" si="717"/>
        <v>0</v>
      </c>
      <c r="FU238" s="57">
        <v>0</v>
      </c>
      <c r="FV238" s="5">
        <v>0</v>
      </c>
      <c r="FW238" s="58">
        <f t="shared" si="718"/>
        <v>0</v>
      </c>
      <c r="FX238" s="57">
        <v>0</v>
      </c>
      <c r="FY238" s="5">
        <v>0</v>
      </c>
      <c r="FZ238" s="58">
        <f t="shared" si="719"/>
        <v>0</v>
      </c>
      <c r="GA238" s="57">
        <v>0</v>
      </c>
      <c r="GB238" s="5">
        <v>0</v>
      </c>
      <c r="GC238" s="58">
        <f t="shared" si="720"/>
        <v>0</v>
      </c>
      <c r="GD238" s="57">
        <v>0</v>
      </c>
      <c r="GE238" s="5">
        <v>0</v>
      </c>
      <c r="GF238" s="58">
        <f t="shared" si="721"/>
        <v>0</v>
      </c>
      <c r="GG238" s="57">
        <v>0</v>
      </c>
      <c r="GH238" s="5">
        <v>0</v>
      </c>
      <c r="GI238" s="58">
        <f t="shared" si="722"/>
        <v>0</v>
      </c>
      <c r="GJ238" s="57">
        <v>0</v>
      </c>
      <c r="GK238" s="5">
        <v>0</v>
      </c>
      <c r="GL238" s="58">
        <f t="shared" si="723"/>
        <v>0</v>
      </c>
      <c r="GM238" s="57">
        <v>0</v>
      </c>
      <c r="GN238" s="5">
        <v>0</v>
      </c>
      <c r="GO238" s="58">
        <f t="shared" si="724"/>
        <v>0</v>
      </c>
      <c r="GP238" s="57">
        <v>0</v>
      </c>
      <c r="GQ238" s="5">
        <v>0</v>
      </c>
      <c r="GR238" s="58">
        <f t="shared" si="725"/>
        <v>0</v>
      </c>
      <c r="GS238" s="90">
        <v>61.33</v>
      </c>
      <c r="GT238" s="5">
        <v>1806.3309999999999</v>
      </c>
      <c r="GU238" s="58">
        <f t="shared" si="726"/>
        <v>29452.649600521767</v>
      </c>
      <c r="GV238" s="57">
        <v>0</v>
      </c>
      <c r="GW238" s="5">
        <v>0</v>
      </c>
      <c r="GX238" s="58">
        <f t="shared" si="727"/>
        <v>0</v>
      </c>
      <c r="GY238" s="90">
        <v>43230.032159999995</v>
      </c>
      <c r="GZ238" s="5">
        <v>268737.03399999999</v>
      </c>
      <c r="HA238" s="58">
        <f t="shared" si="728"/>
        <v>6216.4430737726288</v>
      </c>
      <c r="HB238" s="57">
        <v>0</v>
      </c>
      <c r="HC238" s="5">
        <v>0</v>
      </c>
      <c r="HD238" s="58">
        <f t="shared" si="729"/>
        <v>0</v>
      </c>
      <c r="HE238" s="57"/>
      <c r="HF238" s="5"/>
      <c r="HG238" s="58"/>
      <c r="HH238" s="57">
        <v>0</v>
      </c>
      <c r="HI238" s="5">
        <v>0</v>
      </c>
      <c r="HJ238" s="58">
        <f t="shared" si="730"/>
        <v>0</v>
      </c>
      <c r="HK238" s="57">
        <v>0</v>
      </c>
      <c r="HL238" s="5">
        <v>0</v>
      </c>
      <c r="HM238" s="58">
        <f t="shared" si="731"/>
        <v>0</v>
      </c>
      <c r="HN238" s="57">
        <v>0</v>
      </c>
      <c r="HO238" s="5">
        <v>0</v>
      </c>
      <c r="HP238" s="58">
        <f t="shared" si="732"/>
        <v>0</v>
      </c>
      <c r="HQ238" s="90">
        <v>2.1000000000000001E-2</v>
      </c>
      <c r="HR238" s="5">
        <v>0.214</v>
      </c>
      <c r="HS238" s="58">
        <f t="shared" si="733"/>
        <v>10190.476190476189</v>
      </c>
      <c r="HT238" s="57">
        <v>0</v>
      </c>
      <c r="HU238" s="5">
        <v>0</v>
      </c>
      <c r="HV238" s="58">
        <f t="shared" si="734"/>
        <v>0</v>
      </c>
      <c r="HW238" s="90">
        <v>39.916629999999998</v>
      </c>
      <c r="HX238" s="5">
        <v>760.01300000000003</v>
      </c>
      <c r="HY238" s="58">
        <f t="shared" si="735"/>
        <v>19040.009139048063</v>
      </c>
      <c r="HZ238" s="90">
        <v>35.399500000000003</v>
      </c>
      <c r="IA238" s="5">
        <v>399.709</v>
      </c>
      <c r="IB238" s="58">
        <f t="shared" si="736"/>
        <v>11291.37417195158</v>
      </c>
      <c r="IC238" s="90">
        <v>150</v>
      </c>
      <c r="ID238" s="5">
        <v>1032.347</v>
      </c>
      <c r="IE238" s="58">
        <f t="shared" si="737"/>
        <v>6882.3133333333335</v>
      </c>
      <c r="IF238" s="90">
        <v>533.399</v>
      </c>
      <c r="IG238" s="5">
        <v>5918.3329999999996</v>
      </c>
      <c r="IH238" s="58">
        <f t="shared" si="738"/>
        <v>11095.508240547882</v>
      </c>
      <c r="II238" s="57">
        <v>0</v>
      </c>
      <c r="IJ238" s="5">
        <v>0</v>
      </c>
      <c r="IK238" s="58">
        <f t="shared" si="739"/>
        <v>0</v>
      </c>
      <c r="IL238" s="57">
        <v>0</v>
      </c>
      <c r="IM238" s="5">
        <v>0</v>
      </c>
      <c r="IN238" s="58">
        <f t="shared" si="740"/>
        <v>0</v>
      </c>
      <c r="IO238" s="57">
        <v>0</v>
      </c>
      <c r="IP238" s="5">
        <v>0</v>
      </c>
      <c r="IQ238" s="58">
        <f t="shared" si="741"/>
        <v>0</v>
      </c>
      <c r="IR238" s="14">
        <f t="shared" si="496"/>
        <v>53553.501029999985</v>
      </c>
      <c r="IS238" s="58">
        <f t="shared" si="497"/>
        <v>366382.37299999991</v>
      </c>
    </row>
    <row r="239" spans="1:253" ht="15" thickBot="1" x14ac:dyDescent="0.35">
      <c r="A239" s="51"/>
      <c r="B239" s="52" t="s">
        <v>17</v>
      </c>
      <c r="C239" s="60">
        <f t="shared" ref="C239:D239" si="744">SUM(C227:C238)</f>
        <v>0</v>
      </c>
      <c r="D239" s="37">
        <f t="shared" si="744"/>
        <v>0</v>
      </c>
      <c r="E239" s="61"/>
      <c r="F239" s="60"/>
      <c r="G239" s="37"/>
      <c r="H239" s="61"/>
      <c r="I239" s="60">
        <f t="shared" ref="I239:J239" si="745">SUM(I227:I238)</f>
        <v>1.5422100000000001</v>
      </c>
      <c r="J239" s="37">
        <f t="shared" si="745"/>
        <v>105.16</v>
      </c>
      <c r="K239" s="61"/>
      <c r="L239" s="60">
        <f t="shared" ref="L239:M239" si="746">SUM(L227:L238)</f>
        <v>0</v>
      </c>
      <c r="M239" s="37">
        <f t="shared" si="746"/>
        <v>0</v>
      </c>
      <c r="N239" s="61"/>
      <c r="O239" s="60">
        <f t="shared" ref="O239:P239" si="747">SUM(O227:O238)</f>
        <v>0</v>
      </c>
      <c r="P239" s="37">
        <f t="shared" si="747"/>
        <v>0</v>
      </c>
      <c r="Q239" s="61"/>
      <c r="R239" s="60">
        <f t="shared" ref="R239:S239" si="748">SUM(R227:R238)</f>
        <v>40.051460000000006</v>
      </c>
      <c r="S239" s="37">
        <f t="shared" si="748"/>
        <v>392.77299999999997</v>
      </c>
      <c r="T239" s="61"/>
      <c r="U239" s="60">
        <f t="shared" ref="U239:V239" si="749">SUM(U227:U238)</f>
        <v>24.192</v>
      </c>
      <c r="V239" s="37">
        <f t="shared" si="749"/>
        <v>740.44500000000005</v>
      </c>
      <c r="W239" s="61"/>
      <c r="X239" s="60">
        <f t="shared" ref="X239:Y239" si="750">SUM(X227:X238)</f>
        <v>24</v>
      </c>
      <c r="Y239" s="37">
        <f t="shared" si="750"/>
        <v>78.022000000000006</v>
      </c>
      <c r="Z239" s="61"/>
      <c r="AA239" s="60">
        <f t="shared" ref="AA239:AB239" si="751">SUM(AA227:AA238)</f>
        <v>23.015999999999998</v>
      </c>
      <c r="AB239" s="37">
        <f t="shared" si="751"/>
        <v>323.73900000000003</v>
      </c>
      <c r="AC239" s="61"/>
      <c r="AD239" s="60">
        <f t="shared" ref="AD239:AE239" si="752">SUM(AD227:AD238)</f>
        <v>7429.8499900000006</v>
      </c>
      <c r="AE239" s="37">
        <f t="shared" si="752"/>
        <v>48459.445999999989</v>
      </c>
      <c r="AF239" s="61"/>
      <c r="AG239" s="60">
        <f t="shared" ref="AG239:AH239" si="753">SUM(AG227:AG238)</f>
        <v>0</v>
      </c>
      <c r="AH239" s="37">
        <f t="shared" si="753"/>
        <v>0</v>
      </c>
      <c r="AI239" s="61"/>
      <c r="AJ239" s="60">
        <f t="shared" ref="AJ239:AK239" si="754">SUM(AJ227:AJ238)</f>
        <v>0</v>
      </c>
      <c r="AK239" s="37">
        <f t="shared" si="754"/>
        <v>0</v>
      </c>
      <c r="AL239" s="61"/>
      <c r="AM239" s="60">
        <f t="shared" ref="AM239:AN239" si="755">SUM(AM227:AM238)</f>
        <v>0</v>
      </c>
      <c r="AN239" s="37">
        <f t="shared" si="755"/>
        <v>0</v>
      </c>
      <c r="AO239" s="61"/>
      <c r="AP239" s="60">
        <f t="shared" ref="AP239:AQ239" si="756">SUM(AP227:AP238)</f>
        <v>0</v>
      </c>
      <c r="AQ239" s="37">
        <f t="shared" si="756"/>
        <v>0</v>
      </c>
      <c r="AR239" s="61"/>
      <c r="AS239" s="60">
        <f t="shared" ref="AS239:AT239" si="757">SUM(AS227:AS238)</f>
        <v>0</v>
      </c>
      <c r="AT239" s="37">
        <f t="shared" si="757"/>
        <v>0</v>
      </c>
      <c r="AU239" s="61"/>
      <c r="AV239" s="60">
        <f t="shared" ref="AV239:AW239" si="758">SUM(AV227:AV238)</f>
        <v>1621.1697200000001</v>
      </c>
      <c r="AW239" s="37">
        <f t="shared" si="758"/>
        <v>33979.169000000002</v>
      </c>
      <c r="AX239" s="61"/>
      <c r="AY239" s="60"/>
      <c r="AZ239" s="37"/>
      <c r="BA239" s="61"/>
      <c r="BB239" s="60">
        <f t="shared" ref="BB239:BC239" si="759">SUM(BB227:BB238)</f>
        <v>21.45</v>
      </c>
      <c r="BC239" s="37">
        <f t="shared" si="759"/>
        <v>56.735999999999997</v>
      </c>
      <c r="BD239" s="61"/>
      <c r="BE239" s="60"/>
      <c r="BF239" s="37"/>
      <c r="BG239" s="61"/>
      <c r="BH239" s="60">
        <f t="shared" ref="BH239:BI239" si="760">SUM(BH227:BH238)</f>
        <v>0</v>
      </c>
      <c r="BI239" s="37">
        <f t="shared" si="760"/>
        <v>0</v>
      </c>
      <c r="BJ239" s="61"/>
      <c r="BK239" s="60">
        <f t="shared" ref="BK239:BL239" si="761">SUM(BK227:BK238)</f>
        <v>230.20680000000002</v>
      </c>
      <c r="BL239" s="37">
        <f t="shared" si="761"/>
        <v>2304.2749999999996</v>
      </c>
      <c r="BM239" s="61"/>
      <c r="BN239" s="60">
        <f t="shared" ref="BN239:BO239" si="762">SUM(BN227:BN238)</f>
        <v>2.1090000000000001E-2</v>
      </c>
      <c r="BO239" s="37">
        <f t="shared" si="762"/>
        <v>1.629</v>
      </c>
      <c r="BP239" s="61"/>
      <c r="BQ239" s="60">
        <f t="shared" ref="BQ239:BR239" si="763">SUM(BQ227:BQ238)</f>
        <v>0.1016</v>
      </c>
      <c r="BR239" s="37">
        <f t="shared" si="763"/>
        <v>4.4370000000000003</v>
      </c>
      <c r="BS239" s="61"/>
      <c r="BT239" s="60">
        <f t="shared" ref="BT239:BU239" si="764">SUM(BT227:BT238)</f>
        <v>0.94035000000000002</v>
      </c>
      <c r="BU239" s="37">
        <f t="shared" si="764"/>
        <v>89.738</v>
      </c>
      <c r="BV239" s="61"/>
      <c r="BW239" s="60">
        <f t="shared" ref="BW239:BX239" si="765">SUM(BW227:BW238)</f>
        <v>0</v>
      </c>
      <c r="BX239" s="37">
        <f t="shared" si="765"/>
        <v>0</v>
      </c>
      <c r="BY239" s="61"/>
      <c r="BZ239" s="60">
        <f t="shared" ref="BZ239:CA239" si="766">SUM(BZ227:BZ238)</f>
        <v>0.17080000000000001</v>
      </c>
      <c r="CA239" s="37">
        <f t="shared" si="766"/>
        <v>12.87</v>
      </c>
      <c r="CB239" s="61"/>
      <c r="CC239" s="60">
        <f t="shared" ref="CC239:CD239" si="767">SUM(CC227:CC238)</f>
        <v>82.89</v>
      </c>
      <c r="CD239" s="37">
        <f t="shared" si="767"/>
        <v>3187.9260000000004</v>
      </c>
      <c r="CE239" s="61"/>
      <c r="CF239" s="60">
        <f t="shared" ref="CF239:CG239" si="768">SUM(CF227:CF238)</f>
        <v>219043.39752999999</v>
      </c>
      <c r="CG239" s="37">
        <f t="shared" si="768"/>
        <v>1635576.0989999997</v>
      </c>
      <c r="CH239" s="61"/>
      <c r="CI239" s="60">
        <f t="shared" ref="CI239:CJ239" si="769">SUM(CI227:CI238)</f>
        <v>0</v>
      </c>
      <c r="CJ239" s="37">
        <f t="shared" si="769"/>
        <v>0</v>
      </c>
      <c r="CK239" s="61"/>
      <c r="CL239" s="60">
        <f t="shared" ref="CL239:CM239" si="770">SUM(CL227:CL238)</f>
        <v>0.84</v>
      </c>
      <c r="CM239" s="37">
        <f t="shared" si="770"/>
        <v>0.38400000000000001</v>
      </c>
      <c r="CN239" s="61"/>
      <c r="CO239" s="60">
        <f t="shared" ref="CO239:CP239" si="771">SUM(CO227:CO238)</f>
        <v>0</v>
      </c>
      <c r="CP239" s="37">
        <f t="shared" si="771"/>
        <v>0</v>
      </c>
      <c r="CQ239" s="61"/>
      <c r="CR239" s="60">
        <f t="shared" ref="CR239:CS239" si="772">SUM(CR227:CR238)</f>
        <v>1246.9046299999998</v>
      </c>
      <c r="CS239" s="37">
        <f t="shared" si="772"/>
        <v>12657.826000000001</v>
      </c>
      <c r="CT239" s="61"/>
      <c r="CU239" s="60">
        <f t="shared" ref="CU239:CV239" si="773">SUM(CU227:CU238)</f>
        <v>258.01422000000002</v>
      </c>
      <c r="CV239" s="37">
        <f t="shared" si="773"/>
        <v>10543.048000000001</v>
      </c>
      <c r="CW239" s="61"/>
      <c r="CX239" s="60">
        <f t="shared" ref="CX239:CY239" si="774">SUM(CX227:CX238)</f>
        <v>0.16499999999999998</v>
      </c>
      <c r="CY239" s="37">
        <f t="shared" si="774"/>
        <v>1.208</v>
      </c>
      <c r="CZ239" s="61"/>
      <c r="DA239" s="60">
        <f t="shared" ref="DA239:DB239" si="775">SUM(DA227:DA238)</f>
        <v>355.17050999999998</v>
      </c>
      <c r="DB239" s="37">
        <f t="shared" si="775"/>
        <v>11678.392</v>
      </c>
      <c r="DC239" s="61"/>
      <c r="DD239" s="60">
        <f t="shared" ref="DD239:DE239" si="776">SUM(DD227:DD238)</f>
        <v>0</v>
      </c>
      <c r="DE239" s="37">
        <f t="shared" si="776"/>
        <v>0</v>
      </c>
      <c r="DF239" s="61"/>
      <c r="DG239" s="60">
        <f t="shared" ref="DG239:DH239" si="777">SUM(DG227:DG238)</f>
        <v>0</v>
      </c>
      <c r="DH239" s="37">
        <f t="shared" si="777"/>
        <v>0</v>
      </c>
      <c r="DI239" s="61"/>
      <c r="DJ239" s="60">
        <f t="shared" ref="DJ239:DK239" si="778">SUM(DJ227:DJ238)</f>
        <v>0.53900000000000003</v>
      </c>
      <c r="DK239" s="37">
        <f t="shared" si="778"/>
        <v>7.7789999999999999</v>
      </c>
      <c r="DL239" s="61"/>
      <c r="DM239" s="60">
        <f t="shared" ref="DM239:DN239" si="779">SUM(DM227:DM238)</f>
        <v>79.900000000000006</v>
      </c>
      <c r="DN239" s="37">
        <f t="shared" si="779"/>
        <v>274.87299999999999</v>
      </c>
      <c r="DO239" s="61"/>
      <c r="DP239" s="60">
        <f t="shared" ref="DP239:DQ239" si="780">SUM(DP227:DP238)</f>
        <v>0</v>
      </c>
      <c r="DQ239" s="37">
        <f t="shared" si="780"/>
        <v>0</v>
      </c>
      <c r="DR239" s="61"/>
      <c r="DS239" s="60">
        <f t="shared" ref="DS239:DT239" si="781">SUM(DS227:DS238)</f>
        <v>0</v>
      </c>
      <c r="DT239" s="37">
        <f t="shared" si="781"/>
        <v>0</v>
      </c>
      <c r="DU239" s="61"/>
      <c r="DV239" s="60">
        <f t="shared" ref="DV239:DW239" si="782">SUM(DV227:DV238)</f>
        <v>0.41399999999999998</v>
      </c>
      <c r="DW239" s="37">
        <f t="shared" si="782"/>
        <v>10.382</v>
      </c>
      <c r="DX239" s="61"/>
      <c r="DY239" s="60">
        <f t="shared" ref="DY239:DZ239" si="783">SUM(DY227:DY238)</f>
        <v>0</v>
      </c>
      <c r="DZ239" s="37">
        <f t="shared" si="783"/>
        <v>0</v>
      </c>
      <c r="EA239" s="61"/>
      <c r="EB239" s="60">
        <f t="shared" ref="EB239:EC239" si="784">SUM(EB227:EB238)</f>
        <v>0</v>
      </c>
      <c r="EC239" s="37">
        <f t="shared" si="784"/>
        <v>0</v>
      </c>
      <c r="ED239" s="61"/>
      <c r="EE239" s="60">
        <f t="shared" ref="EE239:EF239" si="785">SUM(EE227:EE238)</f>
        <v>0</v>
      </c>
      <c r="EF239" s="37">
        <f t="shared" si="785"/>
        <v>0</v>
      </c>
      <c r="EG239" s="61"/>
      <c r="EH239" s="60">
        <f t="shared" ref="EH239:EI239" si="786">SUM(EH227:EH238)</f>
        <v>64.92</v>
      </c>
      <c r="EI239" s="37">
        <f t="shared" si="786"/>
        <v>196.17500000000001</v>
      </c>
      <c r="EJ239" s="61"/>
      <c r="EK239" s="60">
        <f t="shared" ref="EK239:EL239" si="787">SUM(EK227:EK238)</f>
        <v>0</v>
      </c>
      <c r="EL239" s="37">
        <f t="shared" si="787"/>
        <v>0</v>
      </c>
      <c r="EM239" s="61"/>
      <c r="EN239" s="60">
        <f t="shared" ref="EN239:EO239" si="788">SUM(EN227:EN238)</f>
        <v>5.0000000000000001E-3</v>
      </c>
      <c r="EO239" s="37">
        <f t="shared" si="788"/>
        <v>2.9000000000000001E-2</v>
      </c>
      <c r="EP239" s="61"/>
      <c r="EQ239" s="60">
        <f t="shared" ref="EQ239:ER239" si="789">SUM(EQ227:EQ238)</f>
        <v>8386.6486299999997</v>
      </c>
      <c r="ER239" s="37">
        <f t="shared" si="789"/>
        <v>105557.20499999999</v>
      </c>
      <c r="ES239" s="61"/>
      <c r="ET239" s="60">
        <f t="shared" ref="ET239:EU239" si="790">SUM(ET227:ET238)</f>
        <v>189</v>
      </c>
      <c r="EU239" s="37">
        <f t="shared" si="790"/>
        <v>883.45299999999997</v>
      </c>
      <c r="EV239" s="61"/>
      <c r="EW239" s="60">
        <f t="shared" ref="EW239:EX239" si="791">SUM(EW227:EW238)</f>
        <v>0</v>
      </c>
      <c r="EX239" s="37">
        <f t="shared" si="791"/>
        <v>0</v>
      </c>
      <c r="EY239" s="61"/>
      <c r="EZ239" s="60"/>
      <c r="FA239" s="37"/>
      <c r="FB239" s="61"/>
      <c r="FC239" s="60">
        <f t="shared" ref="FC239:FD239" si="792">SUM(FC227:FC238)</f>
        <v>23.225999999999999</v>
      </c>
      <c r="FD239" s="37">
        <f t="shared" si="792"/>
        <v>55.881999999999998</v>
      </c>
      <c r="FE239" s="61"/>
      <c r="FF239" s="60">
        <f t="shared" ref="FF239:FG239" si="793">SUM(FF227:FF238)</f>
        <v>296.16847000000001</v>
      </c>
      <c r="FG239" s="37">
        <f t="shared" si="793"/>
        <v>4033.6240000000003</v>
      </c>
      <c r="FH239" s="61"/>
      <c r="FI239" s="60">
        <f t="shared" ref="FI239:FJ239" si="794">SUM(FI227:FI238)</f>
        <v>0</v>
      </c>
      <c r="FJ239" s="37">
        <f t="shared" si="794"/>
        <v>0</v>
      </c>
      <c r="FK239" s="61"/>
      <c r="FL239" s="60">
        <f t="shared" ref="FL239:FM239" si="795">SUM(FL227:FL238)</f>
        <v>0</v>
      </c>
      <c r="FM239" s="37">
        <f t="shared" si="795"/>
        <v>0</v>
      </c>
      <c r="FN239" s="61"/>
      <c r="FO239" s="60">
        <f t="shared" ref="FO239:FP239" si="796">SUM(FO227:FO238)</f>
        <v>0</v>
      </c>
      <c r="FP239" s="37">
        <f t="shared" si="796"/>
        <v>0</v>
      </c>
      <c r="FQ239" s="61"/>
      <c r="FR239" s="60">
        <f t="shared" ref="FR239:FS239" si="797">SUM(FR227:FR238)</f>
        <v>0</v>
      </c>
      <c r="FS239" s="37">
        <f t="shared" si="797"/>
        <v>0</v>
      </c>
      <c r="FT239" s="61"/>
      <c r="FU239" s="60">
        <f t="shared" ref="FU239:FV239" si="798">SUM(FU227:FU238)</f>
        <v>0</v>
      </c>
      <c r="FV239" s="37">
        <f t="shared" si="798"/>
        <v>0</v>
      </c>
      <c r="FW239" s="61"/>
      <c r="FX239" s="60">
        <f t="shared" ref="FX239:FY239" si="799">SUM(FX227:FX238)</f>
        <v>5</v>
      </c>
      <c r="FY239" s="37">
        <f t="shared" si="799"/>
        <v>18.166999999999998</v>
      </c>
      <c r="FZ239" s="61"/>
      <c r="GA239" s="60">
        <f t="shared" ref="GA239:GB239" si="800">SUM(GA227:GA238)</f>
        <v>2.7622800000000001</v>
      </c>
      <c r="GB239" s="37">
        <f t="shared" si="800"/>
        <v>80.468999999999994</v>
      </c>
      <c r="GC239" s="61"/>
      <c r="GD239" s="60">
        <f t="shared" ref="GD239:GE239" si="801">SUM(GD227:GD238)</f>
        <v>0</v>
      </c>
      <c r="GE239" s="37">
        <f t="shared" si="801"/>
        <v>0</v>
      </c>
      <c r="GF239" s="61"/>
      <c r="GG239" s="60">
        <f t="shared" ref="GG239:GH239" si="802">SUM(GG227:GG238)</f>
        <v>0</v>
      </c>
      <c r="GH239" s="37">
        <f t="shared" si="802"/>
        <v>0</v>
      </c>
      <c r="GI239" s="61"/>
      <c r="GJ239" s="60">
        <f t="shared" ref="GJ239:GK239" si="803">SUM(GJ227:GJ238)</f>
        <v>0</v>
      </c>
      <c r="GK239" s="37">
        <f t="shared" si="803"/>
        <v>0</v>
      </c>
      <c r="GL239" s="61"/>
      <c r="GM239" s="60">
        <f t="shared" ref="GM239:GN239" si="804">SUM(GM227:GM238)</f>
        <v>0</v>
      </c>
      <c r="GN239" s="37">
        <f t="shared" si="804"/>
        <v>0</v>
      </c>
      <c r="GO239" s="61"/>
      <c r="GP239" s="60">
        <f t="shared" ref="GP239:GQ239" si="805">SUM(GP227:GP238)</f>
        <v>0</v>
      </c>
      <c r="GQ239" s="37">
        <f t="shared" si="805"/>
        <v>0</v>
      </c>
      <c r="GR239" s="61"/>
      <c r="GS239" s="60">
        <f t="shared" ref="GS239:GT239" si="806">SUM(GS227:GS238)</f>
        <v>1122.48558</v>
      </c>
      <c r="GT239" s="37">
        <f t="shared" si="806"/>
        <v>13890.413999999999</v>
      </c>
      <c r="GU239" s="61"/>
      <c r="GV239" s="60">
        <f t="shared" ref="GV239:GW239" si="807">SUM(GV227:GV238)</f>
        <v>1.9359999999999999</v>
      </c>
      <c r="GW239" s="37">
        <f t="shared" si="807"/>
        <v>11.248999999999999</v>
      </c>
      <c r="GX239" s="61"/>
      <c r="GY239" s="60">
        <f t="shared" ref="GY239:GZ239" si="808">SUM(GY227:GY238)</f>
        <v>718104.78725000005</v>
      </c>
      <c r="GZ239" s="37">
        <f t="shared" si="808"/>
        <v>5154116.2130000005</v>
      </c>
      <c r="HA239" s="61"/>
      <c r="HB239" s="60">
        <f t="shared" ref="HB239:HC239" si="809">SUM(HB227:HB238)</f>
        <v>0</v>
      </c>
      <c r="HC239" s="37">
        <f t="shared" si="809"/>
        <v>0</v>
      </c>
      <c r="HD239" s="61"/>
      <c r="HE239" s="60"/>
      <c r="HF239" s="37"/>
      <c r="HG239" s="61"/>
      <c r="HH239" s="60">
        <f t="shared" ref="HH239:HI239" si="810">SUM(HH227:HH238)</f>
        <v>1.1013999999999999</v>
      </c>
      <c r="HI239" s="37">
        <f t="shared" si="810"/>
        <v>7.3339999999999996</v>
      </c>
      <c r="HJ239" s="61"/>
      <c r="HK239" s="60">
        <f t="shared" ref="HK239:HL239" si="811">SUM(HK227:HK238)</f>
        <v>0</v>
      </c>
      <c r="HL239" s="37">
        <f t="shared" si="811"/>
        <v>0</v>
      </c>
      <c r="HM239" s="61"/>
      <c r="HN239" s="60">
        <f t="shared" ref="HN239:HO239" si="812">SUM(HN227:HN238)</f>
        <v>0</v>
      </c>
      <c r="HO239" s="37">
        <f t="shared" si="812"/>
        <v>0</v>
      </c>
      <c r="HP239" s="61"/>
      <c r="HQ239" s="60">
        <f t="shared" ref="HQ239:HR239" si="813">SUM(HQ227:HQ238)</f>
        <v>565.16099999999994</v>
      </c>
      <c r="HR239" s="37">
        <f t="shared" si="813"/>
        <v>4799.0280000000002</v>
      </c>
      <c r="HS239" s="61"/>
      <c r="HT239" s="60">
        <f t="shared" ref="HT239:HU239" si="814">SUM(HT227:HT238)</f>
        <v>0.98376000000000008</v>
      </c>
      <c r="HU239" s="37">
        <f t="shared" si="814"/>
        <v>43.900000000000006</v>
      </c>
      <c r="HV239" s="61"/>
      <c r="HW239" s="60">
        <f t="shared" ref="HW239:HX239" si="815">SUM(HW227:HW238)</f>
        <v>396.24637999999999</v>
      </c>
      <c r="HX239" s="37">
        <f t="shared" si="815"/>
        <v>6748.7650000000003</v>
      </c>
      <c r="HY239" s="61"/>
      <c r="HZ239" s="60">
        <f t="shared" ref="HZ239:IA239" si="816">SUM(HZ227:HZ238)</f>
        <v>106.7491</v>
      </c>
      <c r="IA239" s="37">
        <f t="shared" si="816"/>
        <v>1270.549</v>
      </c>
      <c r="IB239" s="61"/>
      <c r="IC239" s="60">
        <f t="shared" ref="IC239:ID239" si="817">SUM(IC227:IC238)</f>
        <v>1097.25</v>
      </c>
      <c r="ID239" s="37">
        <f t="shared" si="817"/>
        <v>8091.0110000000004</v>
      </c>
      <c r="IE239" s="61"/>
      <c r="IF239" s="60">
        <f t="shared" ref="IF239:IG239" si="818">SUM(IF227:IF238)</f>
        <v>4050.2932999999998</v>
      </c>
      <c r="IG239" s="37">
        <f t="shared" si="818"/>
        <v>45777.712</v>
      </c>
      <c r="IH239" s="61"/>
      <c r="II239" s="60">
        <f t="shared" ref="II239:IJ239" si="819">SUM(II227:II238)</f>
        <v>0</v>
      </c>
      <c r="IJ239" s="37">
        <f t="shared" si="819"/>
        <v>0</v>
      </c>
      <c r="IK239" s="61"/>
      <c r="IL239" s="60">
        <f t="shared" ref="IL239:IM239" si="820">SUM(IL227:IL238)</f>
        <v>0</v>
      </c>
      <c r="IM239" s="37">
        <f t="shared" si="820"/>
        <v>0</v>
      </c>
      <c r="IN239" s="61"/>
      <c r="IO239" s="60">
        <f t="shared" ref="IO239:IP239" si="821">SUM(IO227:IO238)</f>
        <v>0</v>
      </c>
      <c r="IP239" s="37">
        <f t="shared" si="821"/>
        <v>0</v>
      </c>
      <c r="IQ239" s="61"/>
      <c r="IR239" s="38">
        <f t="shared" si="496"/>
        <v>964899.67105999996</v>
      </c>
      <c r="IS239" s="61">
        <f t="shared" si="497"/>
        <v>7106067.5349999992</v>
      </c>
    </row>
    <row r="240" spans="1:253" x14ac:dyDescent="0.3">
      <c r="A240" s="54">
        <v>2022</v>
      </c>
      <c r="B240" s="50" t="s">
        <v>5</v>
      </c>
      <c r="C240" s="57">
        <v>0</v>
      </c>
      <c r="D240" s="5">
        <v>0</v>
      </c>
      <c r="E240" s="58">
        <f>IF(C240=0,0,D240/C240*1000)</f>
        <v>0</v>
      </c>
      <c r="F240" s="57"/>
      <c r="G240" s="5"/>
      <c r="H240" s="58"/>
      <c r="I240" s="57">
        <v>0</v>
      </c>
      <c r="J240" s="5">
        <v>0</v>
      </c>
      <c r="K240" s="58">
        <f t="shared" ref="K240:K251" si="822">IF(I240=0,0,J240/I240*1000)</f>
        <v>0</v>
      </c>
      <c r="L240" s="57">
        <v>0</v>
      </c>
      <c r="M240" s="5">
        <v>0</v>
      </c>
      <c r="N240" s="58">
        <f t="shared" ref="N240:N251" si="823">IF(L240=0,0,M240/L240*1000)</f>
        <v>0</v>
      </c>
      <c r="O240" s="57">
        <v>0</v>
      </c>
      <c r="P240" s="5">
        <v>0</v>
      </c>
      <c r="Q240" s="58">
        <f t="shared" ref="Q240:Q251" si="824">IF(O240=0,0,P240/O240*1000)</f>
        <v>0</v>
      </c>
      <c r="R240" s="90">
        <v>2</v>
      </c>
      <c r="S240" s="5">
        <v>11.093999999999999</v>
      </c>
      <c r="T240" s="58">
        <f t="shared" ref="T240:T251" si="825">IF(R240=0,0,S240/R240*1000)</f>
        <v>5547</v>
      </c>
      <c r="U240" s="57">
        <v>0</v>
      </c>
      <c r="V240" s="5">
        <v>0</v>
      </c>
      <c r="W240" s="58">
        <f t="shared" ref="W240:W251" si="826">IF(U240=0,0,V240/U240*1000)</f>
        <v>0</v>
      </c>
      <c r="X240" s="57">
        <v>0</v>
      </c>
      <c r="Y240" s="5">
        <v>0</v>
      </c>
      <c r="Z240" s="58">
        <f t="shared" ref="Z240:Z251" si="827">IF(X240=0,0,Y240/X240*1000)</f>
        <v>0</v>
      </c>
      <c r="AA240" s="90">
        <v>32</v>
      </c>
      <c r="AB240" s="5">
        <v>563.03499999999997</v>
      </c>
      <c r="AC240" s="58">
        <f>IF(AA240=0,0,AB240/AA240*1000)</f>
        <v>17594.84375</v>
      </c>
      <c r="AD240" s="57">
        <v>0</v>
      </c>
      <c r="AE240" s="5">
        <v>0</v>
      </c>
      <c r="AF240" s="58">
        <f t="shared" ref="AF240:AF251" si="828">IF(AD240=0,0,AE240/AD240*1000)</f>
        <v>0</v>
      </c>
      <c r="AG240" s="57">
        <v>0</v>
      </c>
      <c r="AH240" s="5">
        <v>0</v>
      </c>
      <c r="AI240" s="58">
        <f t="shared" ref="AI240:AI251" si="829">IF(AG240=0,0,AH240/AG240*1000)</f>
        <v>0</v>
      </c>
      <c r="AJ240" s="57">
        <v>0</v>
      </c>
      <c r="AK240" s="5">
        <v>0</v>
      </c>
      <c r="AL240" s="58">
        <f t="shared" ref="AL240:AL251" si="830">IF(AJ240=0,0,AK240/AJ240*1000)</f>
        <v>0</v>
      </c>
      <c r="AM240" s="57">
        <v>0</v>
      </c>
      <c r="AN240" s="5">
        <v>0</v>
      </c>
      <c r="AO240" s="58">
        <f t="shared" ref="AO240:AO251" si="831">IF(AM240=0,0,AN240/AM240*1000)</f>
        <v>0</v>
      </c>
      <c r="AP240" s="57">
        <v>0</v>
      </c>
      <c r="AQ240" s="5">
        <v>0</v>
      </c>
      <c r="AR240" s="58">
        <f t="shared" ref="AR240:AR251" si="832">IF(AP240=0,0,AQ240/AP240*1000)</f>
        <v>0</v>
      </c>
      <c r="AS240" s="57">
        <v>0</v>
      </c>
      <c r="AT240" s="5">
        <v>0</v>
      </c>
      <c r="AU240" s="58">
        <f t="shared" ref="AU240:AU251" si="833">IF(AS240=0,0,AT240/AS240*1000)</f>
        <v>0</v>
      </c>
      <c r="AV240" s="90">
        <v>159.85</v>
      </c>
      <c r="AW240" s="5">
        <v>4902.7</v>
      </c>
      <c r="AX240" s="58">
        <f t="shared" ref="AX240:AX251" si="834">IF(AV240=0,0,AW240/AV240*1000)</f>
        <v>30670.62871441977</v>
      </c>
      <c r="AY240" s="57"/>
      <c r="AZ240" s="5"/>
      <c r="BA240" s="58"/>
      <c r="BB240" s="57">
        <v>0</v>
      </c>
      <c r="BC240" s="5">
        <v>0</v>
      </c>
      <c r="BD240" s="58">
        <f t="shared" ref="BD240:BD251" si="835">IF(BB240=0,0,BC240/BB240*1000)</f>
        <v>0</v>
      </c>
      <c r="BE240" s="57"/>
      <c r="BF240" s="5"/>
      <c r="BG240" s="58"/>
      <c r="BH240" s="57">
        <v>0</v>
      </c>
      <c r="BI240" s="5">
        <v>0</v>
      </c>
      <c r="BJ240" s="58">
        <f t="shared" ref="BJ240:BJ251" si="836">IF(BH240=0,0,BI240/BH240*1000)</f>
        <v>0</v>
      </c>
      <c r="BK240" s="90">
        <v>26</v>
      </c>
      <c r="BL240" s="5">
        <v>187.11199999999999</v>
      </c>
      <c r="BM240" s="58">
        <f t="shared" ref="BM240:BM251" si="837">IF(BK240=0,0,BL240/BK240*1000)</f>
        <v>7196.6153846153848</v>
      </c>
      <c r="BN240" s="57">
        <v>0</v>
      </c>
      <c r="BO240" s="5">
        <v>0</v>
      </c>
      <c r="BP240" s="58">
        <f t="shared" ref="BP240:BP251" si="838">IF(BN240=0,0,BO240/BN240*1000)</f>
        <v>0</v>
      </c>
      <c r="BQ240" s="57">
        <v>0</v>
      </c>
      <c r="BR240" s="5">
        <v>0</v>
      </c>
      <c r="BS240" s="58">
        <f t="shared" ref="BS240:BS251" si="839">IF(BQ240=0,0,BR240/BQ240*1000)</f>
        <v>0</v>
      </c>
      <c r="BT240" s="57">
        <v>0</v>
      </c>
      <c r="BU240" s="5">
        <v>0</v>
      </c>
      <c r="BV240" s="58">
        <f t="shared" ref="BV240:BV251" si="840">IF(BT240=0,0,BU240/BT240*1000)</f>
        <v>0</v>
      </c>
      <c r="BW240" s="57">
        <v>0</v>
      </c>
      <c r="BX240" s="5">
        <v>0</v>
      </c>
      <c r="BY240" s="58">
        <f t="shared" ref="BY240:BY251" si="841">IF(BW240=0,0,BX240/BW240*1000)</f>
        <v>0</v>
      </c>
      <c r="BZ240" s="57">
        <v>0</v>
      </c>
      <c r="CA240" s="5">
        <v>0</v>
      </c>
      <c r="CB240" s="58">
        <f t="shared" ref="CB240:CB251" si="842">IF(BZ240=0,0,CA240/BZ240*1000)</f>
        <v>0</v>
      </c>
      <c r="CC240" s="90">
        <v>9.25</v>
      </c>
      <c r="CD240" s="5">
        <v>403.83699999999999</v>
      </c>
      <c r="CE240" s="58">
        <f t="shared" ref="CE240:CE251" si="843">IF(CC240=0,0,CD240/CC240*1000)</f>
        <v>43658.054054054053</v>
      </c>
      <c r="CF240" s="90">
        <v>4918.0853200000001</v>
      </c>
      <c r="CG240" s="5">
        <v>41205.061000000002</v>
      </c>
      <c r="CH240" s="58">
        <f t="shared" ref="CH240:CH251" si="844">IF(CF240=0,0,CG240/CF240*1000)</f>
        <v>8378.2729088563283</v>
      </c>
      <c r="CI240" s="57">
        <v>0</v>
      </c>
      <c r="CJ240" s="5">
        <v>0</v>
      </c>
      <c r="CK240" s="58">
        <f t="shared" ref="CK240:CK251" si="845">IF(CI240=0,0,CJ240/CI240*1000)</f>
        <v>0</v>
      </c>
      <c r="CL240" s="57">
        <v>0</v>
      </c>
      <c r="CM240" s="5">
        <v>0</v>
      </c>
      <c r="CN240" s="58">
        <f t="shared" ref="CN240:CN251" si="846">IF(CL240=0,0,CM240/CL240*1000)</f>
        <v>0</v>
      </c>
      <c r="CO240" s="57">
        <v>0</v>
      </c>
      <c r="CP240" s="5">
        <v>0</v>
      </c>
      <c r="CQ240" s="58">
        <f t="shared" ref="CQ240:CQ251" si="847">IF(CO240=0,0,CP240/CO240*1000)</f>
        <v>0</v>
      </c>
      <c r="CR240" s="90">
        <v>99.88</v>
      </c>
      <c r="CS240" s="5">
        <v>1649.674</v>
      </c>
      <c r="CT240" s="58">
        <f t="shared" ref="CT240:CT251" si="848">IF(CR240=0,0,CS240/CR240*1000)</f>
        <v>16516.559871846217</v>
      </c>
      <c r="CU240" s="90">
        <v>31.240310000000001</v>
      </c>
      <c r="CV240" s="5">
        <v>1352.865</v>
      </c>
      <c r="CW240" s="58">
        <f t="shared" ref="CW240:CW251" si="849">IF(CU240=0,0,CV240/CU240*1000)</f>
        <v>43305.108047903494</v>
      </c>
      <c r="CX240" s="57">
        <v>0</v>
      </c>
      <c r="CY240" s="5">
        <v>0</v>
      </c>
      <c r="CZ240" s="58">
        <f t="shared" ref="CZ240:CZ251" si="850">IF(CX240=0,0,CY240/CX240*1000)</f>
        <v>0</v>
      </c>
      <c r="DA240" s="90">
        <v>56.033000000000001</v>
      </c>
      <c r="DB240" s="5">
        <v>2183.5450000000001</v>
      </c>
      <c r="DC240" s="58">
        <f t="shared" ref="DC240:DC251" si="851">IF(DA240=0,0,DB240/DA240*1000)</f>
        <v>38968.911177341921</v>
      </c>
      <c r="DD240" s="57">
        <v>0</v>
      </c>
      <c r="DE240" s="5">
        <v>0</v>
      </c>
      <c r="DF240" s="58">
        <f t="shared" ref="DF240:DF251" si="852">IF(DD240=0,0,DE240/DD240*1000)</f>
        <v>0</v>
      </c>
      <c r="DG240" s="57">
        <v>0</v>
      </c>
      <c r="DH240" s="5">
        <v>0</v>
      </c>
      <c r="DI240" s="58">
        <f t="shared" ref="DI240:DI251" si="853">IF(DG240=0,0,DH240/DG240*1000)</f>
        <v>0</v>
      </c>
      <c r="DJ240" s="57">
        <v>0</v>
      </c>
      <c r="DK240" s="5">
        <v>0</v>
      </c>
      <c r="DL240" s="58">
        <f t="shared" ref="DL240:DL251" si="854">IF(DJ240=0,0,DK240/DJ240*1000)</f>
        <v>0</v>
      </c>
      <c r="DM240" s="57">
        <v>0</v>
      </c>
      <c r="DN240" s="5">
        <v>0</v>
      </c>
      <c r="DO240" s="58">
        <f t="shared" ref="DO240:DO251" si="855">IF(DM240=0,0,DN240/DM240*1000)</f>
        <v>0</v>
      </c>
      <c r="DP240" s="57">
        <v>0</v>
      </c>
      <c r="DQ240" s="5">
        <v>0</v>
      </c>
      <c r="DR240" s="58">
        <f t="shared" ref="DR240:DR251" si="856">IF(DP240=0,0,DQ240/DP240*1000)</f>
        <v>0</v>
      </c>
      <c r="DS240" s="57">
        <v>0</v>
      </c>
      <c r="DT240" s="5">
        <v>0</v>
      </c>
      <c r="DU240" s="58">
        <f t="shared" ref="DU240:DU251" si="857">IF(DS240=0,0,DT240/DS240*1000)</f>
        <v>0</v>
      </c>
      <c r="DV240" s="57">
        <v>0</v>
      </c>
      <c r="DW240" s="5">
        <v>0</v>
      </c>
      <c r="DX240" s="58">
        <f t="shared" ref="DX240:DX251" si="858">IF(DV240=0,0,DW240/DV240*1000)</f>
        <v>0</v>
      </c>
      <c r="DY240" s="57">
        <v>0</v>
      </c>
      <c r="DZ240" s="5">
        <v>0</v>
      </c>
      <c r="EA240" s="58">
        <f t="shared" ref="EA240:EA251" si="859">IF(DY240=0,0,DZ240/DY240*1000)</f>
        <v>0</v>
      </c>
      <c r="EB240" s="57">
        <v>0</v>
      </c>
      <c r="EC240" s="5">
        <v>0</v>
      </c>
      <c r="ED240" s="58">
        <f t="shared" ref="ED240:ED251" si="860">IF(EB240=0,0,EC240/EB240*1000)</f>
        <v>0</v>
      </c>
      <c r="EE240" s="57">
        <v>0</v>
      </c>
      <c r="EF240" s="5">
        <v>0</v>
      </c>
      <c r="EG240" s="58">
        <f t="shared" ref="EG240:EG251" si="861">IF(EE240=0,0,EF240/EE240*1000)</f>
        <v>0</v>
      </c>
      <c r="EH240" s="57">
        <v>0</v>
      </c>
      <c r="EI240" s="5">
        <v>0</v>
      </c>
      <c r="EJ240" s="58">
        <f t="shared" ref="EJ240:EJ251" si="862">IF(EH240=0,0,EI240/EH240*1000)</f>
        <v>0</v>
      </c>
      <c r="EK240" s="57">
        <v>0</v>
      </c>
      <c r="EL240" s="5">
        <v>0</v>
      </c>
      <c r="EM240" s="58">
        <f t="shared" ref="EM240:EM251" si="863">IF(EK240=0,0,EL240/EK240*1000)</f>
        <v>0</v>
      </c>
      <c r="EN240" s="57">
        <v>0</v>
      </c>
      <c r="EO240" s="5">
        <v>0</v>
      </c>
      <c r="EP240" s="58">
        <f t="shared" ref="EP240:EP251" si="864">IF(EN240=0,0,EO240/EN240*1000)</f>
        <v>0</v>
      </c>
      <c r="EQ240" s="90">
        <v>313.58999999999997</v>
      </c>
      <c r="ER240" s="5">
        <v>5205.8069999999998</v>
      </c>
      <c r="ES240" s="58">
        <f t="shared" ref="ES240:ES251" si="865">IF(EQ240=0,0,ER240/EQ240*1000)</f>
        <v>16600.679230842823</v>
      </c>
      <c r="ET240" s="57">
        <v>0</v>
      </c>
      <c r="EU240" s="5">
        <v>0</v>
      </c>
      <c r="EV240" s="58">
        <f t="shared" ref="EV240:EV251" si="866">IF(ET240=0,0,EU240/ET240*1000)</f>
        <v>0</v>
      </c>
      <c r="EW240" s="57">
        <v>0</v>
      </c>
      <c r="EX240" s="5">
        <v>0</v>
      </c>
      <c r="EY240" s="58">
        <f t="shared" ref="EY240:EY251" si="867">IF(EW240=0,0,EX240/EW240*1000)</f>
        <v>0</v>
      </c>
      <c r="EZ240" s="57"/>
      <c r="FA240" s="5"/>
      <c r="FB240" s="58"/>
      <c r="FC240" s="57">
        <v>0</v>
      </c>
      <c r="FD240" s="5">
        <v>0</v>
      </c>
      <c r="FE240" s="58">
        <f t="shared" ref="FE240:FE251" si="868">IF(FC240=0,0,FD240/FC240*1000)</f>
        <v>0</v>
      </c>
      <c r="FF240" s="57">
        <v>0</v>
      </c>
      <c r="FG240" s="5">
        <v>0</v>
      </c>
      <c r="FH240" s="58">
        <f t="shared" ref="FH240:FH251" si="869">IF(FF240=0,0,FG240/FF240*1000)</f>
        <v>0</v>
      </c>
      <c r="FI240" s="57">
        <v>0</v>
      </c>
      <c r="FJ240" s="5">
        <v>0</v>
      </c>
      <c r="FK240" s="58">
        <f t="shared" ref="FK240:FK251" si="870">IF(FI240=0,0,FJ240/FI240*1000)</f>
        <v>0</v>
      </c>
      <c r="FL240" s="57">
        <v>0</v>
      </c>
      <c r="FM240" s="5">
        <v>0</v>
      </c>
      <c r="FN240" s="58">
        <f t="shared" ref="FN240:FN251" si="871">IF(FL240=0,0,FM240/FL240*1000)</f>
        <v>0</v>
      </c>
      <c r="FO240" s="90">
        <v>1E-3</v>
      </c>
      <c r="FP240" s="5">
        <v>1.6E-2</v>
      </c>
      <c r="FQ240" s="58">
        <f t="shared" ref="FQ240:FQ251" si="872">IF(FO240=0,0,FP240/FO240*1000)</f>
        <v>16000</v>
      </c>
      <c r="FR240" s="57">
        <v>0</v>
      </c>
      <c r="FS240" s="5">
        <v>0</v>
      </c>
      <c r="FT240" s="58">
        <f t="shared" ref="FT240:FT251" si="873">IF(FR240=0,0,FS240/FR240*1000)</f>
        <v>0</v>
      </c>
      <c r="FU240" s="57">
        <v>0</v>
      </c>
      <c r="FV240" s="5">
        <v>0</v>
      </c>
      <c r="FW240" s="58">
        <f t="shared" ref="FW240:FW251" si="874">IF(FU240=0,0,FV240/FU240*1000)</f>
        <v>0</v>
      </c>
      <c r="FX240" s="57">
        <v>0</v>
      </c>
      <c r="FY240" s="5">
        <v>0</v>
      </c>
      <c r="FZ240" s="58">
        <f t="shared" ref="FZ240:FZ251" si="875">IF(FX240=0,0,FY240/FX240*1000)</f>
        <v>0</v>
      </c>
      <c r="GA240" s="90">
        <v>0.255</v>
      </c>
      <c r="GB240" s="5">
        <v>12.199</v>
      </c>
      <c r="GC240" s="58">
        <f t="shared" ref="GC240:GC251" si="876">IF(GA240=0,0,GB240/GA240*1000)</f>
        <v>47839.215686274503</v>
      </c>
      <c r="GD240" s="57">
        <v>0</v>
      </c>
      <c r="GE240" s="5">
        <v>0</v>
      </c>
      <c r="GF240" s="58">
        <f t="shared" ref="GF240:GF251" si="877">IF(GD240=0,0,GE240/GD240*1000)</f>
        <v>0</v>
      </c>
      <c r="GG240" s="57">
        <v>0</v>
      </c>
      <c r="GH240" s="5">
        <v>0</v>
      </c>
      <c r="GI240" s="58">
        <f t="shared" ref="GI240:GI251" si="878">IF(GG240=0,0,GH240/GG240*1000)</f>
        <v>0</v>
      </c>
      <c r="GJ240" s="57">
        <v>0</v>
      </c>
      <c r="GK240" s="5">
        <v>0</v>
      </c>
      <c r="GL240" s="58">
        <f t="shared" ref="GL240:GL251" si="879">IF(GJ240=0,0,GK240/GJ240*1000)</f>
        <v>0</v>
      </c>
      <c r="GM240" s="57">
        <v>0</v>
      </c>
      <c r="GN240" s="5">
        <v>0</v>
      </c>
      <c r="GO240" s="58">
        <f t="shared" ref="GO240:GO251" si="880">IF(GM240=0,0,GN240/GM240*1000)</f>
        <v>0</v>
      </c>
      <c r="GP240" s="57">
        <v>0</v>
      </c>
      <c r="GQ240" s="5">
        <v>0</v>
      </c>
      <c r="GR240" s="58">
        <f t="shared" ref="GR240:GR251" si="881">IF(GP240=0,0,GQ240/GP240*1000)</f>
        <v>0</v>
      </c>
      <c r="GS240" s="90">
        <v>75.658820000000006</v>
      </c>
      <c r="GT240" s="5">
        <v>2396.8539999999998</v>
      </c>
      <c r="GU240" s="58">
        <f t="shared" ref="GU240:GU251" si="882">IF(GS240=0,0,GT240/GS240*1000)</f>
        <v>31679.769787580612</v>
      </c>
      <c r="GV240" s="90">
        <v>0.1</v>
      </c>
      <c r="GW240" s="5">
        <v>1.341</v>
      </c>
      <c r="GX240" s="58">
        <f t="shared" ref="GX240:GX251" si="883">IF(GV240=0,0,GW240/GV240*1000)</f>
        <v>13409.999999999998</v>
      </c>
      <c r="GY240" s="90">
        <v>55342.697799999994</v>
      </c>
      <c r="GZ240" s="5">
        <v>349786.13099999999</v>
      </c>
      <c r="HA240" s="58">
        <f t="shared" ref="HA240:HA251" si="884">IF(GY240=0,0,GZ240/GY240*1000)</f>
        <v>6320.3664603426696</v>
      </c>
      <c r="HB240" s="57">
        <v>0</v>
      </c>
      <c r="HC240" s="5">
        <v>0</v>
      </c>
      <c r="HD240" s="58">
        <f t="shared" ref="HD240:HD251" si="885">IF(HB240=0,0,HC240/HB240*1000)</f>
        <v>0</v>
      </c>
      <c r="HE240" s="57"/>
      <c r="HF240" s="5"/>
      <c r="HG240" s="58"/>
      <c r="HH240" s="90">
        <v>0.83892999999999995</v>
      </c>
      <c r="HI240" s="5">
        <v>7.306</v>
      </c>
      <c r="HJ240" s="58">
        <f t="shared" ref="HJ240:HJ251" si="886">IF(HH240=0,0,HI240/HH240*1000)</f>
        <v>8708.7122882719668</v>
      </c>
      <c r="HK240" s="57">
        <v>0</v>
      </c>
      <c r="HL240" s="5">
        <v>0</v>
      </c>
      <c r="HM240" s="58">
        <f t="shared" ref="HM240:HM251" si="887">IF(HK240=0,0,HL240/HK240*1000)</f>
        <v>0</v>
      </c>
      <c r="HN240" s="57">
        <v>0</v>
      </c>
      <c r="HO240" s="5">
        <v>0</v>
      </c>
      <c r="HP240" s="58">
        <f t="shared" ref="HP240:HP251" si="888">IF(HN240=0,0,HO240/HN240*1000)</f>
        <v>0</v>
      </c>
      <c r="HQ240" s="57">
        <v>0</v>
      </c>
      <c r="HR240" s="5">
        <v>0</v>
      </c>
      <c r="HS240" s="58">
        <f t="shared" ref="HS240:HS251" si="889">IF(HQ240=0,0,HR240/HQ240*1000)</f>
        <v>0</v>
      </c>
      <c r="HT240" s="57">
        <v>0</v>
      </c>
      <c r="HU240" s="5">
        <v>0</v>
      </c>
      <c r="HV240" s="58">
        <f t="shared" ref="HV240:HV251" si="890">IF(HT240=0,0,HU240/HT240*1000)</f>
        <v>0</v>
      </c>
      <c r="HW240" s="90">
        <v>100.03992</v>
      </c>
      <c r="HX240" s="5">
        <v>1742.816</v>
      </c>
      <c r="HY240" s="58">
        <f t="shared" ref="HY240:HY251" si="891">IF(HW240=0,0,HX240/HW240*1000)</f>
        <v>17421.205454782452</v>
      </c>
      <c r="HZ240" s="90">
        <v>27.672000000000001</v>
      </c>
      <c r="IA240" s="5">
        <v>291.46100000000001</v>
      </c>
      <c r="IB240" s="58">
        <f t="shared" ref="IB240:IB251" si="892">IF(HZ240=0,0,IA240/HZ240*1000)</f>
        <v>10532.704538884071</v>
      </c>
      <c r="IC240" s="57">
        <v>0</v>
      </c>
      <c r="ID240" s="5">
        <v>0</v>
      </c>
      <c r="IE240" s="58">
        <f t="shared" ref="IE240:IE251" si="893">IF(IC240=0,0,ID240/IC240*1000)</f>
        <v>0</v>
      </c>
      <c r="IF240" s="90">
        <v>549.56939999999997</v>
      </c>
      <c r="IG240" s="5">
        <v>8834.2279999999992</v>
      </c>
      <c r="IH240" s="58">
        <f t="shared" ref="IH240:IH251" si="894">IF(IF240=0,0,IG240/IF240*1000)</f>
        <v>16074.817848300867</v>
      </c>
      <c r="II240" s="57">
        <v>0</v>
      </c>
      <c r="IJ240" s="5">
        <v>0</v>
      </c>
      <c r="IK240" s="58">
        <f t="shared" ref="IK240:IK251" si="895">IF(II240=0,0,IJ240/II240*1000)</f>
        <v>0</v>
      </c>
      <c r="IL240" s="57">
        <v>0</v>
      </c>
      <c r="IM240" s="5">
        <v>0</v>
      </c>
      <c r="IN240" s="58">
        <f t="shared" ref="IN240:IN251" si="896">IF(IL240=0,0,IM240/IL240*1000)</f>
        <v>0</v>
      </c>
      <c r="IO240" s="57">
        <v>0</v>
      </c>
      <c r="IP240" s="5">
        <v>0</v>
      </c>
      <c r="IQ240" s="58">
        <f t="shared" ref="IQ240:IQ251" si="897">IF(IO240=0,0,IP240/IO240*1000)</f>
        <v>0</v>
      </c>
      <c r="IR240" s="14">
        <f>SUMIF($C$5:$IQ$5,"Ton",C240:IQ240)</f>
        <v>61744.761499999993</v>
      </c>
      <c r="IS240" s="58">
        <f>SUMIF($C$5:$IQ$5,"F*",C240:IQ240)</f>
        <v>420737.08199999999</v>
      </c>
    </row>
    <row r="241" spans="1:253" x14ac:dyDescent="0.3">
      <c r="A241" s="54">
        <v>2022</v>
      </c>
      <c r="B241" s="50" t="s">
        <v>6</v>
      </c>
      <c r="C241" s="57">
        <v>0</v>
      </c>
      <c r="D241" s="5">
        <v>0</v>
      </c>
      <c r="E241" s="58">
        <f t="shared" ref="E241:E242" si="898">IF(C241=0,0,D241/C241*1000)</f>
        <v>0</v>
      </c>
      <c r="F241" s="57"/>
      <c r="G241" s="5"/>
      <c r="H241" s="58"/>
      <c r="I241" s="57">
        <v>0</v>
      </c>
      <c r="J241" s="5">
        <v>0</v>
      </c>
      <c r="K241" s="58">
        <f t="shared" si="822"/>
        <v>0</v>
      </c>
      <c r="L241" s="57">
        <v>0</v>
      </c>
      <c r="M241" s="5">
        <v>0</v>
      </c>
      <c r="N241" s="58">
        <f t="shared" si="823"/>
        <v>0</v>
      </c>
      <c r="O241" s="57">
        <v>0</v>
      </c>
      <c r="P241" s="5">
        <v>0</v>
      </c>
      <c r="Q241" s="58">
        <f t="shared" si="824"/>
        <v>0</v>
      </c>
      <c r="R241" s="57">
        <v>0</v>
      </c>
      <c r="S241" s="5">
        <v>0</v>
      </c>
      <c r="T241" s="58">
        <f t="shared" si="825"/>
        <v>0</v>
      </c>
      <c r="U241" s="57">
        <v>0</v>
      </c>
      <c r="V241" s="5">
        <v>0</v>
      </c>
      <c r="W241" s="58">
        <f t="shared" si="826"/>
        <v>0</v>
      </c>
      <c r="X241" s="57">
        <v>0</v>
      </c>
      <c r="Y241" s="5">
        <v>0</v>
      </c>
      <c r="Z241" s="58">
        <f t="shared" si="827"/>
        <v>0</v>
      </c>
      <c r="AA241" s="57">
        <v>0</v>
      </c>
      <c r="AB241" s="5">
        <v>0</v>
      </c>
      <c r="AC241" s="58">
        <f t="shared" ref="AC241:AC251" si="899">IF(AA241=0,0,AB241/AA241*1000)</f>
        <v>0</v>
      </c>
      <c r="AD241" s="57">
        <v>0</v>
      </c>
      <c r="AE241" s="5">
        <v>0</v>
      </c>
      <c r="AF241" s="58">
        <f t="shared" si="828"/>
        <v>0</v>
      </c>
      <c r="AG241" s="57">
        <v>0</v>
      </c>
      <c r="AH241" s="5">
        <v>0</v>
      </c>
      <c r="AI241" s="58">
        <f t="shared" si="829"/>
        <v>0</v>
      </c>
      <c r="AJ241" s="57">
        <v>0</v>
      </c>
      <c r="AK241" s="5">
        <v>0</v>
      </c>
      <c r="AL241" s="58">
        <f t="shared" si="830"/>
        <v>0</v>
      </c>
      <c r="AM241" s="57">
        <v>0</v>
      </c>
      <c r="AN241" s="5">
        <v>0</v>
      </c>
      <c r="AO241" s="58">
        <f t="shared" si="831"/>
        <v>0</v>
      </c>
      <c r="AP241" s="57">
        <v>0</v>
      </c>
      <c r="AQ241" s="5">
        <v>0</v>
      </c>
      <c r="AR241" s="58">
        <f t="shared" si="832"/>
        <v>0</v>
      </c>
      <c r="AS241" s="57">
        <v>0</v>
      </c>
      <c r="AT241" s="5">
        <v>0</v>
      </c>
      <c r="AU241" s="58">
        <f t="shared" si="833"/>
        <v>0</v>
      </c>
      <c r="AV241" s="90">
        <v>221.68199999999999</v>
      </c>
      <c r="AW241" s="5">
        <v>5151.6629999999996</v>
      </c>
      <c r="AX241" s="58">
        <f t="shared" si="834"/>
        <v>23238.977454191136</v>
      </c>
      <c r="AY241" s="57"/>
      <c r="AZ241" s="5"/>
      <c r="BA241" s="58"/>
      <c r="BB241" s="57">
        <v>0</v>
      </c>
      <c r="BC241" s="5">
        <v>0</v>
      </c>
      <c r="BD241" s="58">
        <f t="shared" si="835"/>
        <v>0</v>
      </c>
      <c r="BE241" s="57"/>
      <c r="BF241" s="5"/>
      <c r="BG241" s="58"/>
      <c r="BH241" s="57">
        <v>0</v>
      </c>
      <c r="BI241" s="5">
        <v>0</v>
      </c>
      <c r="BJ241" s="58">
        <f t="shared" si="836"/>
        <v>0</v>
      </c>
      <c r="BK241" s="57">
        <v>0</v>
      </c>
      <c r="BL241" s="5">
        <v>0</v>
      </c>
      <c r="BM241" s="58">
        <f t="shared" si="837"/>
        <v>0</v>
      </c>
      <c r="BN241" s="57">
        <v>0</v>
      </c>
      <c r="BO241" s="5">
        <v>0</v>
      </c>
      <c r="BP241" s="58">
        <f t="shared" si="838"/>
        <v>0</v>
      </c>
      <c r="BQ241" s="57">
        <v>0</v>
      </c>
      <c r="BR241" s="5">
        <v>0</v>
      </c>
      <c r="BS241" s="58">
        <f t="shared" si="839"/>
        <v>0</v>
      </c>
      <c r="BT241" s="90">
        <v>5.0000000000000001E-3</v>
      </c>
      <c r="BU241" s="5">
        <v>3.4000000000000002E-2</v>
      </c>
      <c r="BV241" s="58">
        <f t="shared" si="840"/>
        <v>6800.0000000000009</v>
      </c>
      <c r="BW241" s="57">
        <v>0</v>
      </c>
      <c r="BX241" s="5">
        <v>0</v>
      </c>
      <c r="BY241" s="58">
        <f t="shared" si="841"/>
        <v>0</v>
      </c>
      <c r="BZ241" s="57">
        <v>0</v>
      </c>
      <c r="CA241" s="5">
        <v>0</v>
      </c>
      <c r="CB241" s="58">
        <f t="shared" si="842"/>
        <v>0</v>
      </c>
      <c r="CC241" s="57">
        <v>0</v>
      </c>
      <c r="CD241" s="5">
        <v>0</v>
      </c>
      <c r="CE241" s="58">
        <f t="shared" si="843"/>
        <v>0</v>
      </c>
      <c r="CF241" s="90">
        <v>26716.347409999998</v>
      </c>
      <c r="CG241" s="5">
        <v>173517.302</v>
      </c>
      <c r="CH241" s="58">
        <f t="shared" si="844"/>
        <v>6494.7988337302431</v>
      </c>
      <c r="CI241" s="57">
        <v>0</v>
      </c>
      <c r="CJ241" s="5">
        <v>0</v>
      </c>
      <c r="CK241" s="58">
        <f t="shared" si="845"/>
        <v>0</v>
      </c>
      <c r="CL241" s="57">
        <v>0</v>
      </c>
      <c r="CM241" s="5">
        <v>0</v>
      </c>
      <c r="CN241" s="58">
        <f t="shared" si="846"/>
        <v>0</v>
      </c>
      <c r="CO241" s="57">
        <v>0</v>
      </c>
      <c r="CP241" s="5">
        <v>0</v>
      </c>
      <c r="CQ241" s="58">
        <f t="shared" si="847"/>
        <v>0</v>
      </c>
      <c r="CR241" s="90">
        <v>121.34699999999999</v>
      </c>
      <c r="CS241" s="5">
        <v>1115.123</v>
      </c>
      <c r="CT241" s="58">
        <f t="shared" si="848"/>
        <v>9189.5390903771822</v>
      </c>
      <c r="CU241" s="90">
        <v>27.60069</v>
      </c>
      <c r="CV241" s="5">
        <v>1201.58</v>
      </c>
      <c r="CW241" s="58">
        <f t="shared" si="849"/>
        <v>43534.418885904663</v>
      </c>
      <c r="CX241" s="57">
        <v>0</v>
      </c>
      <c r="CY241" s="5">
        <v>0</v>
      </c>
      <c r="CZ241" s="58">
        <f t="shared" si="850"/>
        <v>0</v>
      </c>
      <c r="DA241" s="90">
        <v>20.350000000000001</v>
      </c>
      <c r="DB241" s="5">
        <v>772.98400000000004</v>
      </c>
      <c r="DC241" s="58">
        <f t="shared" si="851"/>
        <v>37984.471744471739</v>
      </c>
      <c r="DD241" s="57">
        <v>0</v>
      </c>
      <c r="DE241" s="5">
        <v>0</v>
      </c>
      <c r="DF241" s="58">
        <f t="shared" si="852"/>
        <v>0</v>
      </c>
      <c r="DG241" s="57">
        <v>0</v>
      </c>
      <c r="DH241" s="5">
        <v>0</v>
      </c>
      <c r="DI241" s="58">
        <f t="shared" si="853"/>
        <v>0</v>
      </c>
      <c r="DJ241" s="57">
        <v>0</v>
      </c>
      <c r="DK241" s="5">
        <v>0</v>
      </c>
      <c r="DL241" s="58">
        <f t="shared" si="854"/>
        <v>0</v>
      </c>
      <c r="DM241" s="90">
        <v>7.5</v>
      </c>
      <c r="DN241" s="5">
        <v>14.332000000000001</v>
      </c>
      <c r="DO241" s="58">
        <f t="shared" si="855"/>
        <v>1910.9333333333334</v>
      </c>
      <c r="DP241" s="57">
        <v>0</v>
      </c>
      <c r="DQ241" s="5">
        <v>0</v>
      </c>
      <c r="DR241" s="58">
        <f t="shared" si="856"/>
        <v>0</v>
      </c>
      <c r="DS241" s="57">
        <v>0</v>
      </c>
      <c r="DT241" s="5">
        <v>0</v>
      </c>
      <c r="DU241" s="58">
        <f t="shared" si="857"/>
        <v>0</v>
      </c>
      <c r="DV241" s="57">
        <v>0</v>
      </c>
      <c r="DW241" s="5">
        <v>0</v>
      </c>
      <c r="DX241" s="58">
        <f t="shared" si="858"/>
        <v>0</v>
      </c>
      <c r="DY241" s="57">
        <v>0</v>
      </c>
      <c r="DZ241" s="5">
        <v>0</v>
      </c>
      <c r="EA241" s="58">
        <f t="shared" si="859"/>
        <v>0</v>
      </c>
      <c r="EB241" s="57">
        <v>0</v>
      </c>
      <c r="EC241" s="5">
        <v>0</v>
      </c>
      <c r="ED241" s="58">
        <f t="shared" si="860"/>
        <v>0</v>
      </c>
      <c r="EE241" s="57">
        <v>0</v>
      </c>
      <c r="EF241" s="5">
        <v>0</v>
      </c>
      <c r="EG241" s="58">
        <f t="shared" si="861"/>
        <v>0</v>
      </c>
      <c r="EH241" s="57">
        <v>0</v>
      </c>
      <c r="EI241" s="5">
        <v>0</v>
      </c>
      <c r="EJ241" s="58">
        <f t="shared" si="862"/>
        <v>0</v>
      </c>
      <c r="EK241" s="57">
        <v>0</v>
      </c>
      <c r="EL241" s="5">
        <v>0</v>
      </c>
      <c r="EM241" s="58">
        <f t="shared" si="863"/>
        <v>0</v>
      </c>
      <c r="EN241" s="57">
        <v>0</v>
      </c>
      <c r="EO241" s="5">
        <v>0</v>
      </c>
      <c r="EP241" s="58">
        <f t="shared" si="864"/>
        <v>0</v>
      </c>
      <c r="EQ241" s="90">
        <v>594.27449999999999</v>
      </c>
      <c r="ER241" s="5">
        <v>8459.4150000000009</v>
      </c>
      <c r="ES241" s="58">
        <f t="shared" si="865"/>
        <v>14234.861162644536</v>
      </c>
      <c r="ET241" s="57">
        <v>0</v>
      </c>
      <c r="EU241" s="5">
        <v>0</v>
      </c>
      <c r="EV241" s="58">
        <f t="shared" si="866"/>
        <v>0</v>
      </c>
      <c r="EW241" s="57">
        <v>0</v>
      </c>
      <c r="EX241" s="5">
        <v>0</v>
      </c>
      <c r="EY241" s="58">
        <f t="shared" si="867"/>
        <v>0</v>
      </c>
      <c r="EZ241" s="57"/>
      <c r="FA241" s="5"/>
      <c r="FB241" s="58"/>
      <c r="FC241" s="57">
        <v>0</v>
      </c>
      <c r="FD241" s="5">
        <v>0</v>
      </c>
      <c r="FE241" s="58">
        <f t="shared" si="868"/>
        <v>0</v>
      </c>
      <c r="FF241" s="90">
        <v>25.1</v>
      </c>
      <c r="FG241" s="5">
        <v>368.49700000000001</v>
      </c>
      <c r="FH241" s="58">
        <f t="shared" si="869"/>
        <v>14681.155378486055</v>
      </c>
      <c r="FI241" s="57">
        <v>0</v>
      </c>
      <c r="FJ241" s="5">
        <v>0</v>
      </c>
      <c r="FK241" s="58">
        <f t="shared" si="870"/>
        <v>0</v>
      </c>
      <c r="FL241" s="57">
        <v>0</v>
      </c>
      <c r="FM241" s="5">
        <v>0</v>
      </c>
      <c r="FN241" s="58">
        <f t="shared" si="871"/>
        <v>0</v>
      </c>
      <c r="FO241" s="57">
        <v>0</v>
      </c>
      <c r="FP241" s="5">
        <v>0</v>
      </c>
      <c r="FQ241" s="58">
        <f t="shared" si="872"/>
        <v>0</v>
      </c>
      <c r="FR241" s="57">
        <v>0</v>
      </c>
      <c r="FS241" s="5">
        <v>0</v>
      </c>
      <c r="FT241" s="58">
        <f t="shared" si="873"/>
        <v>0</v>
      </c>
      <c r="FU241" s="57">
        <v>0</v>
      </c>
      <c r="FV241" s="5">
        <v>0</v>
      </c>
      <c r="FW241" s="58">
        <f t="shared" si="874"/>
        <v>0</v>
      </c>
      <c r="FX241" s="57">
        <v>0</v>
      </c>
      <c r="FY241" s="5">
        <v>0</v>
      </c>
      <c r="FZ241" s="58">
        <f t="shared" si="875"/>
        <v>0</v>
      </c>
      <c r="GA241" s="57">
        <v>0</v>
      </c>
      <c r="GB241" s="5">
        <v>0</v>
      </c>
      <c r="GC241" s="58">
        <f t="shared" si="876"/>
        <v>0</v>
      </c>
      <c r="GD241" s="57">
        <v>0</v>
      </c>
      <c r="GE241" s="5">
        <v>0</v>
      </c>
      <c r="GF241" s="58">
        <f t="shared" si="877"/>
        <v>0</v>
      </c>
      <c r="GG241" s="57">
        <v>0</v>
      </c>
      <c r="GH241" s="5">
        <v>0</v>
      </c>
      <c r="GI241" s="58">
        <f t="shared" si="878"/>
        <v>0</v>
      </c>
      <c r="GJ241" s="57">
        <v>0</v>
      </c>
      <c r="GK241" s="5">
        <v>0</v>
      </c>
      <c r="GL241" s="58">
        <f t="shared" si="879"/>
        <v>0</v>
      </c>
      <c r="GM241" s="57">
        <v>0</v>
      </c>
      <c r="GN241" s="5">
        <v>0</v>
      </c>
      <c r="GO241" s="58">
        <f t="shared" si="880"/>
        <v>0</v>
      </c>
      <c r="GP241" s="57">
        <v>0</v>
      </c>
      <c r="GQ241" s="5">
        <v>0</v>
      </c>
      <c r="GR241" s="58">
        <f t="shared" si="881"/>
        <v>0</v>
      </c>
      <c r="GS241" s="90">
        <v>61.25</v>
      </c>
      <c r="GT241" s="5">
        <v>545.69500000000005</v>
      </c>
      <c r="GU241" s="58">
        <f t="shared" si="882"/>
        <v>8909.3061224489793</v>
      </c>
      <c r="GV241" s="57">
        <v>0</v>
      </c>
      <c r="GW241" s="5">
        <v>0</v>
      </c>
      <c r="GX241" s="58">
        <f t="shared" si="883"/>
        <v>0</v>
      </c>
      <c r="GY241" s="90">
        <v>54361.05</v>
      </c>
      <c r="GZ241" s="5">
        <v>358099.8</v>
      </c>
      <c r="HA241" s="58">
        <f t="shared" si="884"/>
        <v>6587.4334656891278</v>
      </c>
      <c r="HB241" s="90">
        <v>28.35</v>
      </c>
      <c r="HC241" s="5">
        <v>64.596999999999994</v>
      </c>
      <c r="HD241" s="58">
        <f t="shared" si="885"/>
        <v>2278.5537918871246</v>
      </c>
      <c r="HE241" s="90"/>
      <c r="HF241" s="5"/>
      <c r="HG241" s="58"/>
      <c r="HH241" s="90">
        <v>0.72</v>
      </c>
      <c r="HI241" s="5">
        <v>3.415</v>
      </c>
      <c r="HJ241" s="58">
        <f t="shared" si="886"/>
        <v>4743.0555555555557</v>
      </c>
      <c r="HK241" s="57">
        <v>0</v>
      </c>
      <c r="HL241" s="5">
        <v>0</v>
      </c>
      <c r="HM241" s="58">
        <f t="shared" si="887"/>
        <v>0</v>
      </c>
      <c r="HN241" s="57">
        <v>0</v>
      </c>
      <c r="HO241" s="5">
        <v>0</v>
      </c>
      <c r="HP241" s="58">
        <f t="shared" si="888"/>
        <v>0</v>
      </c>
      <c r="HQ241" s="57">
        <v>0</v>
      </c>
      <c r="HR241" s="5">
        <v>0</v>
      </c>
      <c r="HS241" s="58">
        <f t="shared" si="889"/>
        <v>0</v>
      </c>
      <c r="HT241" s="90">
        <v>8.1000000000000003E-2</v>
      </c>
      <c r="HU241" s="5">
        <v>11.153</v>
      </c>
      <c r="HV241" s="58">
        <f t="shared" si="890"/>
        <v>137691.35802469138</v>
      </c>
      <c r="HW241" s="90">
        <v>19.958089999999999</v>
      </c>
      <c r="HX241" s="5">
        <v>398.32</v>
      </c>
      <c r="HY241" s="58">
        <f t="shared" si="891"/>
        <v>19957.821615194644</v>
      </c>
      <c r="HZ241" s="90">
        <v>34.555999999999997</v>
      </c>
      <c r="IA241" s="5">
        <v>144.53100000000001</v>
      </c>
      <c r="IB241" s="58">
        <f t="shared" si="892"/>
        <v>4182.5153374233141</v>
      </c>
      <c r="IC241" s="57">
        <v>0</v>
      </c>
      <c r="ID241" s="5">
        <v>0</v>
      </c>
      <c r="IE241" s="58">
        <f t="shared" si="893"/>
        <v>0</v>
      </c>
      <c r="IF241" s="90">
        <v>508.74159999999995</v>
      </c>
      <c r="IG241" s="5">
        <v>8794.3189999999995</v>
      </c>
      <c r="IH241" s="58">
        <f t="shared" si="894"/>
        <v>17286.416129524303</v>
      </c>
      <c r="II241" s="57">
        <v>0</v>
      </c>
      <c r="IJ241" s="5">
        <v>0</v>
      </c>
      <c r="IK241" s="58">
        <f t="shared" si="895"/>
        <v>0</v>
      </c>
      <c r="IL241" s="57">
        <v>0</v>
      </c>
      <c r="IM241" s="5">
        <v>0</v>
      </c>
      <c r="IN241" s="58">
        <f t="shared" si="896"/>
        <v>0</v>
      </c>
      <c r="IO241" s="57">
        <v>0</v>
      </c>
      <c r="IP241" s="5">
        <v>0</v>
      </c>
      <c r="IQ241" s="58">
        <f t="shared" si="897"/>
        <v>0</v>
      </c>
      <c r="IR241" s="57">
        <f t="shared" ref="IR241:IR252" si="900">SUMIF($C$5:$IQ$5,"Ton",C241:IQ241)</f>
        <v>82748.913289999997</v>
      </c>
      <c r="IS241" s="96">
        <f t="shared" ref="IS241:IS252" si="901">SUMIF($C$5:$IQ$5,"F*",C241:IQ241)</f>
        <v>558662.75999999989</v>
      </c>
    </row>
    <row r="242" spans="1:253" x14ac:dyDescent="0.3">
      <c r="A242" s="54">
        <v>2022</v>
      </c>
      <c r="B242" s="50" t="s">
        <v>7</v>
      </c>
      <c r="C242" s="57">
        <v>0</v>
      </c>
      <c r="D242" s="5">
        <v>0</v>
      </c>
      <c r="E242" s="58">
        <f t="shared" si="898"/>
        <v>0</v>
      </c>
      <c r="F242" s="57"/>
      <c r="G242" s="5"/>
      <c r="H242" s="58"/>
      <c r="I242" s="57">
        <v>0</v>
      </c>
      <c r="J242" s="5">
        <v>0</v>
      </c>
      <c r="K242" s="58">
        <f t="shared" si="822"/>
        <v>0</v>
      </c>
      <c r="L242" s="57">
        <v>0</v>
      </c>
      <c r="M242" s="5">
        <v>0</v>
      </c>
      <c r="N242" s="58">
        <f t="shared" si="823"/>
        <v>0</v>
      </c>
      <c r="O242" s="57">
        <v>0</v>
      </c>
      <c r="P242" s="5">
        <v>0</v>
      </c>
      <c r="Q242" s="58">
        <f t="shared" si="824"/>
        <v>0</v>
      </c>
      <c r="R242" s="90">
        <v>16.245000000000001</v>
      </c>
      <c r="S242" s="5">
        <v>520.1</v>
      </c>
      <c r="T242" s="58">
        <f t="shared" si="825"/>
        <v>32016.00492459218</v>
      </c>
      <c r="U242" s="57">
        <v>0</v>
      </c>
      <c r="V242" s="5">
        <v>0</v>
      </c>
      <c r="W242" s="58">
        <f t="shared" si="826"/>
        <v>0</v>
      </c>
      <c r="X242" s="57">
        <v>0</v>
      </c>
      <c r="Y242" s="5">
        <v>0</v>
      </c>
      <c r="Z242" s="58">
        <f t="shared" si="827"/>
        <v>0</v>
      </c>
      <c r="AA242" s="57">
        <v>0</v>
      </c>
      <c r="AB242" s="5">
        <v>0</v>
      </c>
      <c r="AC242" s="58">
        <f t="shared" si="899"/>
        <v>0</v>
      </c>
      <c r="AD242" s="57">
        <v>0</v>
      </c>
      <c r="AE242" s="5">
        <v>0</v>
      </c>
      <c r="AF242" s="58">
        <f t="shared" si="828"/>
        <v>0</v>
      </c>
      <c r="AG242" s="57">
        <v>0</v>
      </c>
      <c r="AH242" s="5">
        <v>0</v>
      </c>
      <c r="AI242" s="58">
        <f t="shared" si="829"/>
        <v>0</v>
      </c>
      <c r="AJ242" s="57">
        <v>0</v>
      </c>
      <c r="AK242" s="5">
        <v>0</v>
      </c>
      <c r="AL242" s="58">
        <f t="shared" si="830"/>
        <v>0</v>
      </c>
      <c r="AM242" s="57">
        <v>0</v>
      </c>
      <c r="AN242" s="5">
        <v>0</v>
      </c>
      <c r="AO242" s="58">
        <f t="shared" si="831"/>
        <v>0</v>
      </c>
      <c r="AP242" s="57">
        <v>0</v>
      </c>
      <c r="AQ242" s="5">
        <v>0</v>
      </c>
      <c r="AR242" s="58">
        <f t="shared" si="832"/>
        <v>0</v>
      </c>
      <c r="AS242" s="57">
        <v>0</v>
      </c>
      <c r="AT242" s="5">
        <v>0</v>
      </c>
      <c r="AU242" s="58">
        <f t="shared" si="833"/>
        <v>0</v>
      </c>
      <c r="AV242" s="90">
        <v>95.52055</v>
      </c>
      <c r="AW242" s="5">
        <v>2670.0830000000001</v>
      </c>
      <c r="AX242" s="58">
        <f t="shared" si="834"/>
        <v>27952.969282526115</v>
      </c>
      <c r="AY242" s="57"/>
      <c r="AZ242" s="5"/>
      <c r="BA242" s="58"/>
      <c r="BB242" s="57">
        <v>0</v>
      </c>
      <c r="BC242" s="5">
        <v>0</v>
      </c>
      <c r="BD242" s="58">
        <f t="shared" si="835"/>
        <v>0</v>
      </c>
      <c r="BE242" s="57"/>
      <c r="BF242" s="5"/>
      <c r="BG242" s="58"/>
      <c r="BH242" s="57">
        <v>0</v>
      </c>
      <c r="BI242" s="5">
        <v>0</v>
      </c>
      <c r="BJ242" s="58">
        <f t="shared" si="836"/>
        <v>0</v>
      </c>
      <c r="BK242" s="57">
        <v>0</v>
      </c>
      <c r="BL242" s="5">
        <v>0</v>
      </c>
      <c r="BM242" s="58">
        <f t="shared" si="837"/>
        <v>0</v>
      </c>
      <c r="BN242" s="57">
        <v>0</v>
      </c>
      <c r="BO242" s="5">
        <v>0</v>
      </c>
      <c r="BP242" s="58">
        <f t="shared" si="838"/>
        <v>0</v>
      </c>
      <c r="BQ242" s="57">
        <v>0</v>
      </c>
      <c r="BR242" s="5">
        <v>0</v>
      </c>
      <c r="BS242" s="58">
        <f t="shared" si="839"/>
        <v>0</v>
      </c>
      <c r="BT242" s="57">
        <v>0</v>
      </c>
      <c r="BU242" s="5">
        <v>0</v>
      </c>
      <c r="BV242" s="58">
        <f t="shared" si="840"/>
        <v>0</v>
      </c>
      <c r="BW242" s="57">
        <v>0</v>
      </c>
      <c r="BX242" s="5">
        <v>0</v>
      </c>
      <c r="BY242" s="58">
        <f t="shared" si="841"/>
        <v>0</v>
      </c>
      <c r="BZ242" s="57">
        <v>0</v>
      </c>
      <c r="CA242" s="5">
        <v>0</v>
      </c>
      <c r="CB242" s="58">
        <f t="shared" si="842"/>
        <v>0</v>
      </c>
      <c r="CC242" s="57">
        <v>0</v>
      </c>
      <c r="CD242" s="5">
        <v>0</v>
      </c>
      <c r="CE242" s="58">
        <f t="shared" si="843"/>
        <v>0</v>
      </c>
      <c r="CF242" s="90">
        <v>27656.581100000003</v>
      </c>
      <c r="CG242" s="5">
        <v>213738.291</v>
      </c>
      <c r="CH242" s="58">
        <f t="shared" si="844"/>
        <v>7728.2976600459115</v>
      </c>
      <c r="CI242" s="90">
        <v>176</v>
      </c>
      <c r="CJ242" s="5">
        <v>2922.4879999999998</v>
      </c>
      <c r="CK242" s="58">
        <f t="shared" si="845"/>
        <v>16605.045454545456</v>
      </c>
      <c r="CL242" s="57">
        <v>0</v>
      </c>
      <c r="CM242" s="5">
        <v>0</v>
      </c>
      <c r="CN242" s="58">
        <f t="shared" si="846"/>
        <v>0</v>
      </c>
      <c r="CO242" s="57">
        <v>0</v>
      </c>
      <c r="CP242" s="5">
        <v>0</v>
      </c>
      <c r="CQ242" s="58">
        <f t="shared" si="847"/>
        <v>0</v>
      </c>
      <c r="CR242" s="90">
        <v>66.003</v>
      </c>
      <c r="CS242" s="5">
        <v>972.54499999999996</v>
      </c>
      <c r="CT242" s="58">
        <f t="shared" si="848"/>
        <v>14734.860536642273</v>
      </c>
      <c r="CU242" s="90">
        <v>18.41723</v>
      </c>
      <c r="CV242" s="5">
        <v>771.08799999999997</v>
      </c>
      <c r="CW242" s="58">
        <f t="shared" si="849"/>
        <v>41867.751013588902</v>
      </c>
      <c r="CX242" s="57">
        <v>0</v>
      </c>
      <c r="CY242" s="5">
        <v>0</v>
      </c>
      <c r="CZ242" s="58">
        <f t="shared" si="850"/>
        <v>0</v>
      </c>
      <c r="DA242" s="90">
        <v>11.3</v>
      </c>
      <c r="DB242" s="5">
        <v>386.68400000000003</v>
      </c>
      <c r="DC242" s="58">
        <f t="shared" si="851"/>
        <v>34219.823008849562</v>
      </c>
      <c r="DD242" s="57">
        <v>0</v>
      </c>
      <c r="DE242" s="5">
        <v>0</v>
      </c>
      <c r="DF242" s="58">
        <f t="shared" si="852"/>
        <v>0</v>
      </c>
      <c r="DG242" s="57">
        <v>0</v>
      </c>
      <c r="DH242" s="5">
        <v>0</v>
      </c>
      <c r="DI242" s="58">
        <f t="shared" si="853"/>
        <v>0</v>
      </c>
      <c r="DJ242" s="57">
        <v>0</v>
      </c>
      <c r="DK242" s="5">
        <v>0</v>
      </c>
      <c r="DL242" s="58">
        <f t="shared" si="854"/>
        <v>0</v>
      </c>
      <c r="DM242" s="57">
        <v>0</v>
      </c>
      <c r="DN242" s="5">
        <v>0</v>
      </c>
      <c r="DO242" s="58">
        <f t="shared" si="855"/>
        <v>0</v>
      </c>
      <c r="DP242" s="57">
        <v>0</v>
      </c>
      <c r="DQ242" s="5">
        <v>0</v>
      </c>
      <c r="DR242" s="58">
        <f t="shared" si="856"/>
        <v>0</v>
      </c>
      <c r="DS242" s="57">
        <v>0</v>
      </c>
      <c r="DT242" s="5">
        <v>0</v>
      </c>
      <c r="DU242" s="58">
        <f t="shared" si="857"/>
        <v>0</v>
      </c>
      <c r="DV242" s="57">
        <v>0</v>
      </c>
      <c r="DW242" s="5">
        <v>0</v>
      </c>
      <c r="DX242" s="58">
        <f t="shared" si="858"/>
        <v>0</v>
      </c>
      <c r="DY242" s="57">
        <v>0</v>
      </c>
      <c r="DZ242" s="5">
        <v>0</v>
      </c>
      <c r="EA242" s="58">
        <f t="shared" si="859"/>
        <v>0</v>
      </c>
      <c r="EB242" s="57">
        <v>0</v>
      </c>
      <c r="EC242" s="5">
        <v>0</v>
      </c>
      <c r="ED242" s="58">
        <f t="shared" si="860"/>
        <v>0</v>
      </c>
      <c r="EE242" s="90">
        <v>2.9904499999999996</v>
      </c>
      <c r="EF242" s="5">
        <v>45.057000000000002</v>
      </c>
      <c r="EG242" s="58">
        <f t="shared" si="861"/>
        <v>15066.963166078685</v>
      </c>
      <c r="EH242" s="57">
        <v>0</v>
      </c>
      <c r="EI242" s="5">
        <v>0</v>
      </c>
      <c r="EJ242" s="58">
        <f t="shared" si="862"/>
        <v>0</v>
      </c>
      <c r="EK242" s="57">
        <v>0</v>
      </c>
      <c r="EL242" s="5">
        <v>0</v>
      </c>
      <c r="EM242" s="58">
        <f t="shared" si="863"/>
        <v>0</v>
      </c>
      <c r="EN242" s="57">
        <v>0</v>
      </c>
      <c r="EO242" s="5">
        <v>0</v>
      </c>
      <c r="EP242" s="58">
        <f t="shared" si="864"/>
        <v>0</v>
      </c>
      <c r="EQ242" s="90">
        <v>155.04</v>
      </c>
      <c r="ER242" s="5">
        <v>2834.0830000000001</v>
      </c>
      <c r="ES242" s="58">
        <f t="shared" si="865"/>
        <v>18279.6891124871</v>
      </c>
      <c r="ET242" s="57">
        <v>0</v>
      </c>
      <c r="EU242" s="5">
        <v>0</v>
      </c>
      <c r="EV242" s="58">
        <f t="shared" si="866"/>
        <v>0</v>
      </c>
      <c r="EW242" s="57">
        <v>0</v>
      </c>
      <c r="EX242" s="5">
        <v>0</v>
      </c>
      <c r="EY242" s="58">
        <f t="shared" si="867"/>
        <v>0</v>
      </c>
      <c r="EZ242" s="57"/>
      <c r="FA242" s="5"/>
      <c r="FB242" s="58"/>
      <c r="FC242" s="57">
        <v>0</v>
      </c>
      <c r="FD242" s="5">
        <v>0</v>
      </c>
      <c r="FE242" s="58">
        <f t="shared" si="868"/>
        <v>0</v>
      </c>
      <c r="FF242" s="57">
        <v>0</v>
      </c>
      <c r="FG242" s="5">
        <v>0</v>
      </c>
      <c r="FH242" s="58">
        <f t="shared" si="869"/>
        <v>0</v>
      </c>
      <c r="FI242" s="57">
        <v>0</v>
      </c>
      <c r="FJ242" s="5">
        <v>0</v>
      </c>
      <c r="FK242" s="58">
        <f t="shared" si="870"/>
        <v>0</v>
      </c>
      <c r="FL242" s="57">
        <v>0</v>
      </c>
      <c r="FM242" s="5">
        <v>0</v>
      </c>
      <c r="FN242" s="58">
        <f t="shared" si="871"/>
        <v>0</v>
      </c>
      <c r="FO242" s="57">
        <v>0</v>
      </c>
      <c r="FP242" s="5">
        <v>0</v>
      </c>
      <c r="FQ242" s="58">
        <f t="shared" si="872"/>
        <v>0</v>
      </c>
      <c r="FR242" s="57">
        <v>0</v>
      </c>
      <c r="FS242" s="5">
        <v>0</v>
      </c>
      <c r="FT242" s="58">
        <f t="shared" si="873"/>
        <v>0</v>
      </c>
      <c r="FU242" s="57">
        <v>0</v>
      </c>
      <c r="FV242" s="5">
        <v>0</v>
      </c>
      <c r="FW242" s="58">
        <f t="shared" si="874"/>
        <v>0</v>
      </c>
      <c r="FX242" s="90">
        <v>0.5</v>
      </c>
      <c r="FY242" s="5">
        <v>0.78200000000000003</v>
      </c>
      <c r="FZ242" s="58">
        <f t="shared" si="875"/>
        <v>1564</v>
      </c>
      <c r="GA242" s="57">
        <v>0</v>
      </c>
      <c r="GB242" s="5">
        <v>0</v>
      </c>
      <c r="GC242" s="58">
        <f t="shared" si="876"/>
        <v>0</v>
      </c>
      <c r="GD242" s="57">
        <v>0</v>
      </c>
      <c r="GE242" s="5">
        <v>0</v>
      </c>
      <c r="GF242" s="58">
        <f t="shared" si="877"/>
        <v>0</v>
      </c>
      <c r="GG242" s="57">
        <v>0</v>
      </c>
      <c r="GH242" s="5">
        <v>0</v>
      </c>
      <c r="GI242" s="58">
        <f t="shared" si="878"/>
        <v>0</v>
      </c>
      <c r="GJ242" s="57">
        <v>0</v>
      </c>
      <c r="GK242" s="5">
        <v>0</v>
      </c>
      <c r="GL242" s="58">
        <f t="shared" si="879"/>
        <v>0</v>
      </c>
      <c r="GM242" s="57">
        <v>0</v>
      </c>
      <c r="GN242" s="5">
        <v>0</v>
      </c>
      <c r="GO242" s="58">
        <f t="shared" si="880"/>
        <v>0</v>
      </c>
      <c r="GP242" s="57">
        <v>0</v>
      </c>
      <c r="GQ242" s="5">
        <v>0</v>
      </c>
      <c r="GR242" s="58">
        <f t="shared" si="881"/>
        <v>0</v>
      </c>
      <c r="GS242" s="90">
        <v>110.92</v>
      </c>
      <c r="GT242" s="5">
        <v>2282.0239999999999</v>
      </c>
      <c r="GU242" s="58">
        <f t="shared" si="882"/>
        <v>20573.60259646592</v>
      </c>
      <c r="GV242" s="57">
        <v>0</v>
      </c>
      <c r="GW242" s="5">
        <v>0</v>
      </c>
      <c r="GX242" s="58">
        <f t="shared" si="883"/>
        <v>0</v>
      </c>
      <c r="GY242" s="90">
        <v>48587.96</v>
      </c>
      <c r="GZ242" s="5">
        <v>339020.84700000001</v>
      </c>
      <c r="HA242" s="58">
        <f t="shared" si="884"/>
        <v>6977.4661665153262</v>
      </c>
      <c r="HB242" s="57">
        <v>0</v>
      </c>
      <c r="HC242" s="5">
        <v>0</v>
      </c>
      <c r="HD242" s="58">
        <f t="shared" si="885"/>
        <v>0</v>
      </c>
      <c r="HE242" s="57"/>
      <c r="HF242" s="5"/>
      <c r="HG242" s="58"/>
      <c r="HH242" s="57">
        <v>0</v>
      </c>
      <c r="HI242" s="5">
        <v>0</v>
      </c>
      <c r="HJ242" s="58">
        <f t="shared" si="886"/>
        <v>0</v>
      </c>
      <c r="HK242" s="57">
        <v>0</v>
      </c>
      <c r="HL242" s="5">
        <v>0</v>
      </c>
      <c r="HM242" s="58">
        <f t="shared" si="887"/>
        <v>0</v>
      </c>
      <c r="HN242" s="57">
        <v>0</v>
      </c>
      <c r="HO242" s="5">
        <v>0</v>
      </c>
      <c r="HP242" s="58">
        <f t="shared" si="888"/>
        <v>0</v>
      </c>
      <c r="HQ242" s="57">
        <v>0</v>
      </c>
      <c r="HR242" s="5">
        <v>0</v>
      </c>
      <c r="HS242" s="58">
        <f t="shared" si="889"/>
        <v>0</v>
      </c>
      <c r="HT242" s="90">
        <v>3.6340000000000004E-2</v>
      </c>
      <c r="HU242" s="5">
        <v>1.1870000000000001</v>
      </c>
      <c r="HV242" s="58">
        <f t="shared" si="890"/>
        <v>32663.731425426526</v>
      </c>
      <c r="HW242" s="90">
        <v>19.958089999999999</v>
      </c>
      <c r="HX242" s="5">
        <v>399.85399999999998</v>
      </c>
      <c r="HY242" s="58">
        <f t="shared" si="891"/>
        <v>20034.682677550809</v>
      </c>
      <c r="HZ242" s="90">
        <v>5.5585000000000004</v>
      </c>
      <c r="IA242" s="5">
        <v>76.155000000000001</v>
      </c>
      <c r="IB242" s="58">
        <f t="shared" si="892"/>
        <v>13700.6386615094</v>
      </c>
      <c r="IC242" s="57">
        <v>0</v>
      </c>
      <c r="ID242" s="5">
        <v>0</v>
      </c>
      <c r="IE242" s="58">
        <f t="shared" si="893"/>
        <v>0</v>
      </c>
      <c r="IF242" s="90">
        <v>332.40640000000002</v>
      </c>
      <c r="IG242" s="5">
        <v>2873.8009999999999</v>
      </c>
      <c r="IH242" s="58">
        <f t="shared" si="894"/>
        <v>8645.4442513742197</v>
      </c>
      <c r="II242" s="57">
        <v>0</v>
      </c>
      <c r="IJ242" s="5">
        <v>0</v>
      </c>
      <c r="IK242" s="58">
        <f t="shared" si="895"/>
        <v>0</v>
      </c>
      <c r="IL242" s="57">
        <v>0</v>
      </c>
      <c r="IM242" s="5">
        <v>0</v>
      </c>
      <c r="IN242" s="58">
        <f t="shared" si="896"/>
        <v>0</v>
      </c>
      <c r="IO242" s="57">
        <v>0</v>
      </c>
      <c r="IP242" s="5">
        <v>0</v>
      </c>
      <c r="IQ242" s="58">
        <f t="shared" si="897"/>
        <v>0</v>
      </c>
      <c r="IR242" s="14">
        <f t="shared" si="900"/>
        <v>77255.436660000007</v>
      </c>
      <c r="IS242" s="58">
        <f t="shared" si="901"/>
        <v>569515.06900000013</v>
      </c>
    </row>
    <row r="243" spans="1:253" x14ac:dyDescent="0.3">
      <c r="A243" s="54">
        <v>2022</v>
      </c>
      <c r="B243" s="50" t="s">
        <v>8</v>
      </c>
      <c r="C243" s="57">
        <v>0</v>
      </c>
      <c r="D243" s="5">
        <v>0</v>
      </c>
      <c r="E243" s="58">
        <f>IF(C243=0,0,D243/C243*1000)</f>
        <v>0</v>
      </c>
      <c r="F243" s="57"/>
      <c r="G243" s="5"/>
      <c r="H243" s="58"/>
      <c r="I243" s="57">
        <v>0</v>
      </c>
      <c r="J243" s="5">
        <v>0</v>
      </c>
      <c r="K243" s="58">
        <f t="shared" si="822"/>
        <v>0</v>
      </c>
      <c r="L243" s="57">
        <v>0</v>
      </c>
      <c r="M243" s="5">
        <v>0</v>
      </c>
      <c r="N243" s="58">
        <f t="shared" si="823"/>
        <v>0</v>
      </c>
      <c r="O243" s="57">
        <v>0</v>
      </c>
      <c r="P243" s="5">
        <v>0</v>
      </c>
      <c r="Q243" s="58">
        <f t="shared" si="824"/>
        <v>0</v>
      </c>
      <c r="R243" s="90">
        <v>5.915</v>
      </c>
      <c r="S243" s="5">
        <v>172.42599999999999</v>
      </c>
      <c r="T243" s="58">
        <f t="shared" si="825"/>
        <v>29150.633981403211</v>
      </c>
      <c r="U243" s="57">
        <v>0</v>
      </c>
      <c r="V243" s="5">
        <v>0</v>
      </c>
      <c r="W243" s="58">
        <f t="shared" si="826"/>
        <v>0</v>
      </c>
      <c r="X243" s="57">
        <v>0</v>
      </c>
      <c r="Y243" s="5">
        <v>0</v>
      </c>
      <c r="Z243" s="58">
        <f t="shared" si="827"/>
        <v>0</v>
      </c>
      <c r="AA243" s="57">
        <v>0</v>
      </c>
      <c r="AB243" s="5">
        <v>0</v>
      </c>
      <c r="AC243" s="58">
        <f t="shared" si="899"/>
        <v>0</v>
      </c>
      <c r="AD243" s="90">
        <v>540</v>
      </c>
      <c r="AE243" s="5">
        <v>2720.835</v>
      </c>
      <c r="AF243" s="58">
        <f t="shared" si="828"/>
        <v>5038.583333333333</v>
      </c>
      <c r="AG243" s="57">
        <v>0</v>
      </c>
      <c r="AH243" s="5">
        <v>0</v>
      </c>
      <c r="AI243" s="58">
        <f t="shared" si="829"/>
        <v>0</v>
      </c>
      <c r="AJ243" s="57">
        <v>0</v>
      </c>
      <c r="AK243" s="5">
        <v>0</v>
      </c>
      <c r="AL243" s="58">
        <f t="shared" si="830"/>
        <v>0</v>
      </c>
      <c r="AM243" s="57">
        <v>0</v>
      </c>
      <c r="AN243" s="5">
        <v>0</v>
      </c>
      <c r="AO243" s="58">
        <f t="shared" si="831"/>
        <v>0</v>
      </c>
      <c r="AP243" s="57">
        <v>0</v>
      </c>
      <c r="AQ243" s="5">
        <v>0</v>
      </c>
      <c r="AR243" s="58">
        <f t="shared" si="832"/>
        <v>0</v>
      </c>
      <c r="AS243" s="57">
        <v>0</v>
      </c>
      <c r="AT243" s="5">
        <v>0</v>
      </c>
      <c r="AU243" s="58">
        <f t="shared" si="833"/>
        <v>0</v>
      </c>
      <c r="AV243" s="90">
        <v>134.26483999999999</v>
      </c>
      <c r="AW243" s="5">
        <v>2394.877</v>
      </c>
      <c r="AX243" s="58">
        <f t="shared" si="834"/>
        <v>17836.963124523143</v>
      </c>
      <c r="AY243" s="57"/>
      <c r="AZ243" s="5"/>
      <c r="BA243" s="58"/>
      <c r="BB243" s="57">
        <v>0</v>
      </c>
      <c r="BC243" s="5">
        <v>0</v>
      </c>
      <c r="BD243" s="58">
        <f t="shared" si="835"/>
        <v>0</v>
      </c>
      <c r="BE243" s="57"/>
      <c r="BF243" s="5"/>
      <c r="BG243" s="58"/>
      <c r="BH243" s="57">
        <v>0</v>
      </c>
      <c r="BI243" s="5">
        <v>0</v>
      </c>
      <c r="BJ243" s="58">
        <f t="shared" si="836"/>
        <v>0</v>
      </c>
      <c r="BK243" s="57">
        <v>0</v>
      </c>
      <c r="BL243" s="5">
        <v>0</v>
      </c>
      <c r="BM243" s="58">
        <f t="shared" si="837"/>
        <v>0</v>
      </c>
      <c r="BN243" s="57">
        <v>0</v>
      </c>
      <c r="BO243" s="5">
        <v>0</v>
      </c>
      <c r="BP243" s="58">
        <f t="shared" si="838"/>
        <v>0</v>
      </c>
      <c r="BQ243" s="57">
        <v>0</v>
      </c>
      <c r="BR243" s="5">
        <v>0</v>
      </c>
      <c r="BS243" s="58">
        <f t="shared" si="839"/>
        <v>0</v>
      </c>
      <c r="BT243" s="57">
        <v>0</v>
      </c>
      <c r="BU243" s="5">
        <v>0</v>
      </c>
      <c r="BV243" s="58">
        <f t="shared" si="840"/>
        <v>0</v>
      </c>
      <c r="BW243" s="57">
        <v>0</v>
      </c>
      <c r="BX243" s="5">
        <v>0</v>
      </c>
      <c r="BY243" s="58">
        <f t="shared" si="841"/>
        <v>0</v>
      </c>
      <c r="BZ243" s="57">
        <v>0</v>
      </c>
      <c r="CA243" s="5">
        <v>0</v>
      </c>
      <c r="CB243" s="58">
        <f t="shared" si="842"/>
        <v>0</v>
      </c>
      <c r="CC243" s="57">
        <v>0</v>
      </c>
      <c r="CD243" s="5">
        <v>0</v>
      </c>
      <c r="CE243" s="58">
        <f t="shared" si="843"/>
        <v>0</v>
      </c>
      <c r="CF243" s="90">
        <v>12987.243039999999</v>
      </c>
      <c r="CG243" s="5">
        <v>97821.168000000005</v>
      </c>
      <c r="CH243" s="58">
        <f t="shared" si="844"/>
        <v>7532.0965118398226</v>
      </c>
      <c r="CI243" s="57">
        <v>0</v>
      </c>
      <c r="CJ243" s="5">
        <v>0</v>
      </c>
      <c r="CK243" s="58">
        <f t="shared" si="845"/>
        <v>0</v>
      </c>
      <c r="CL243" s="57">
        <v>0</v>
      </c>
      <c r="CM243" s="5">
        <v>0</v>
      </c>
      <c r="CN243" s="58">
        <f t="shared" si="846"/>
        <v>0</v>
      </c>
      <c r="CO243" s="57">
        <v>0</v>
      </c>
      <c r="CP243" s="5">
        <v>0</v>
      </c>
      <c r="CQ243" s="58">
        <f t="shared" si="847"/>
        <v>0</v>
      </c>
      <c r="CR243" s="90">
        <v>227.75085999999999</v>
      </c>
      <c r="CS243" s="5">
        <v>2108.6170000000002</v>
      </c>
      <c r="CT243" s="58">
        <f t="shared" si="848"/>
        <v>9258.4370482728373</v>
      </c>
      <c r="CU243" s="90">
        <v>37.187359999999998</v>
      </c>
      <c r="CV243" s="5">
        <v>1561.1679999999999</v>
      </c>
      <c r="CW243" s="58">
        <f t="shared" si="849"/>
        <v>41981.146281962472</v>
      </c>
      <c r="CX243" s="57">
        <v>0</v>
      </c>
      <c r="CY243" s="5">
        <v>0</v>
      </c>
      <c r="CZ243" s="58">
        <f t="shared" si="850"/>
        <v>0</v>
      </c>
      <c r="DA243" s="90">
        <v>10.763540000000001</v>
      </c>
      <c r="DB243" s="5">
        <v>433.74099999999999</v>
      </c>
      <c r="DC243" s="58">
        <f t="shared" si="851"/>
        <v>40297.244215193139</v>
      </c>
      <c r="DD243" s="57">
        <v>0</v>
      </c>
      <c r="DE243" s="5">
        <v>0</v>
      </c>
      <c r="DF243" s="58">
        <f t="shared" si="852"/>
        <v>0</v>
      </c>
      <c r="DG243" s="57">
        <v>0</v>
      </c>
      <c r="DH243" s="5">
        <v>0</v>
      </c>
      <c r="DI243" s="58">
        <f t="shared" si="853"/>
        <v>0</v>
      </c>
      <c r="DJ243" s="57">
        <v>0</v>
      </c>
      <c r="DK243" s="5">
        <v>0</v>
      </c>
      <c r="DL243" s="58">
        <f t="shared" si="854"/>
        <v>0</v>
      </c>
      <c r="DM243" s="57">
        <v>0</v>
      </c>
      <c r="DN243" s="5">
        <v>0</v>
      </c>
      <c r="DO243" s="58">
        <f t="shared" si="855"/>
        <v>0</v>
      </c>
      <c r="DP243" s="57">
        <v>0</v>
      </c>
      <c r="DQ243" s="5">
        <v>0</v>
      </c>
      <c r="DR243" s="58">
        <f t="shared" si="856"/>
        <v>0</v>
      </c>
      <c r="DS243" s="57">
        <v>0</v>
      </c>
      <c r="DT243" s="5">
        <v>0</v>
      </c>
      <c r="DU243" s="58">
        <f t="shared" si="857"/>
        <v>0</v>
      </c>
      <c r="DV243" s="57">
        <v>0</v>
      </c>
      <c r="DW243" s="5">
        <v>0</v>
      </c>
      <c r="DX243" s="58">
        <f t="shared" si="858"/>
        <v>0</v>
      </c>
      <c r="DY243" s="57">
        <v>0</v>
      </c>
      <c r="DZ243" s="5">
        <v>0</v>
      </c>
      <c r="EA243" s="58">
        <f t="shared" si="859"/>
        <v>0</v>
      </c>
      <c r="EB243" s="57">
        <v>0</v>
      </c>
      <c r="EC243" s="5">
        <v>0</v>
      </c>
      <c r="ED243" s="58">
        <f t="shared" si="860"/>
        <v>0</v>
      </c>
      <c r="EE243" s="57">
        <v>0</v>
      </c>
      <c r="EF243" s="5">
        <v>0</v>
      </c>
      <c r="EG243" s="58">
        <f t="shared" si="861"/>
        <v>0</v>
      </c>
      <c r="EH243" s="57">
        <v>0</v>
      </c>
      <c r="EI243" s="5">
        <v>0</v>
      </c>
      <c r="EJ243" s="58">
        <f t="shared" si="862"/>
        <v>0</v>
      </c>
      <c r="EK243" s="57">
        <v>0</v>
      </c>
      <c r="EL243" s="5">
        <v>0</v>
      </c>
      <c r="EM243" s="58">
        <f t="shared" si="863"/>
        <v>0</v>
      </c>
      <c r="EN243" s="57">
        <v>0</v>
      </c>
      <c r="EO243" s="5">
        <v>0</v>
      </c>
      <c r="EP243" s="58">
        <f t="shared" si="864"/>
        <v>0</v>
      </c>
      <c r="EQ243" s="90">
        <v>570.46199999999999</v>
      </c>
      <c r="ER243" s="5">
        <v>8535.509</v>
      </c>
      <c r="ES243" s="58">
        <f t="shared" si="865"/>
        <v>14962.449733724596</v>
      </c>
      <c r="ET243" s="57">
        <v>0</v>
      </c>
      <c r="EU243" s="5">
        <v>0</v>
      </c>
      <c r="EV243" s="58">
        <f t="shared" si="866"/>
        <v>0</v>
      </c>
      <c r="EW243" s="57">
        <v>0</v>
      </c>
      <c r="EX243" s="5">
        <v>0</v>
      </c>
      <c r="EY243" s="58">
        <f t="shared" si="867"/>
        <v>0</v>
      </c>
      <c r="EZ243" s="57"/>
      <c r="FA243" s="5"/>
      <c r="FB243" s="58"/>
      <c r="FC243" s="57">
        <v>0</v>
      </c>
      <c r="FD243" s="5">
        <v>0</v>
      </c>
      <c r="FE243" s="58">
        <f t="shared" si="868"/>
        <v>0</v>
      </c>
      <c r="FF243" s="57">
        <v>0</v>
      </c>
      <c r="FG243" s="5">
        <v>0</v>
      </c>
      <c r="FH243" s="58">
        <f t="shared" si="869"/>
        <v>0</v>
      </c>
      <c r="FI243" s="57">
        <v>0</v>
      </c>
      <c r="FJ243" s="5">
        <v>0</v>
      </c>
      <c r="FK243" s="58">
        <f t="shared" si="870"/>
        <v>0</v>
      </c>
      <c r="FL243" s="57">
        <v>0</v>
      </c>
      <c r="FM243" s="5">
        <v>0</v>
      </c>
      <c r="FN243" s="58">
        <f t="shared" si="871"/>
        <v>0</v>
      </c>
      <c r="FO243" s="57">
        <v>0</v>
      </c>
      <c r="FP243" s="5">
        <v>0</v>
      </c>
      <c r="FQ243" s="58">
        <f t="shared" si="872"/>
        <v>0</v>
      </c>
      <c r="FR243" s="57">
        <v>0</v>
      </c>
      <c r="FS243" s="5">
        <v>0</v>
      </c>
      <c r="FT243" s="58">
        <f t="shared" si="873"/>
        <v>0</v>
      </c>
      <c r="FU243" s="57">
        <v>0</v>
      </c>
      <c r="FV243" s="5">
        <v>0</v>
      </c>
      <c r="FW243" s="58">
        <f t="shared" si="874"/>
        <v>0</v>
      </c>
      <c r="FX243" s="57">
        <v>0</v>
      </c>
      <c r="FY243" s="5">
        <v>0</v>
      </c>
      <c r="FZ243" s="58">
        <f t="shared" si="875"/>
        <v>0</v>
      </c>
      <c r="GA243" s="90">
        <v>0.34499999999999997</v>
      </c>
      <c r="GB243" s="5">
        <v>20.925000000000001</v>
      </c>
      <c r="GC243" s="58">
        <f t="shared" si="876"/>
        <v>60652.173913043487</v>
      </c>
      <c r="GD243" s="57">
        <v>0</v>
      </c>
      <c r="GE243" s="5">
        <v>0</v>
      </c>
      <c r="GF243" s="58">
        <f t="shared" si="877"/>
        <v>0</v>
      </c>
      <c r="GG243" s="57">
        <v>0</v>
      </c>
      <c r="GH243" s="5">
        <v>0</v>
      </c>
      <c r="GI243" s="58">
        <f t="shared" si="878"/>
        <v>0</v>
      </c>
      <c r="GJ243" s="57">
        <v>0</v>
      </c>
      <c r="GK243" s="5">
        <v>0</v>
      </c>
      <c r="GL243" s="58">
        <f t="shared" si="879"/>
        <v>0</v>
      </c>
      <c r="GM243" s="57">
        <v>0</v>
      </c>
      <c r="GN243" s="5">
        <v>0</v>
      </c>
      <c r="GO243" s="58">
        <f t="shared" si="880"/>
        <v>0</v>
      </c>
      <c r="GP243" s="57">
        <v>0</v>
      </c>
      <c r="GQ243" s="5">
        <v>0</v>
      </c>
      <c r="GR243" s="58">
        <f t="shared" si="881"/>
        <v>0</v>
      </c>
      <c r="GS243" s="90">
        <v>129.47</v>
      </c>
      <c r="GT243" s="5">
        <v>1069.3579999999999</v>
      </c>
      <c r="GU243" s="58">
        <f t="shared" si="882"/>
        <v>8259.5041322314046</v>
      </c>
      <c r="GV243" s="90">
        <v>0.2</v>
      </c>
      <c r="GW243" s="5">
        <v>1.532</v>
      </c>
      <c r="GX243" s="58">
        <f t="shared" si="883"/>
        <v>7660</v>
      </c>
      <c r="GY243" s="90">
        <v>73365.40009000001</v>
      </c>
      <c r="GZ243" s="5">
        <v>461933.77899999998</v>
      </c>
      <c r="HA243" s="58">
        <f t="shared" si="884"/>
        <v>6296.3437592288592</v>
      </c>
      <c r="HB243" s="57">
        <v>0</v>
      </c>
      <c r="HC243" s="5">
        <v>0</v>
      </c>
      <c r="HD243" s="58">
        <f t="shared" si="885"/>
        <v>0</v>
      </c>
      <c r="HE243" s="57"/>
      <c r="HF243" s="5"/>
      <c r="HG243" s="58"/>
      <c r="HH243" s="57">
        <v>0</v>
      </c>
      <c r="HI243" s="5">
        <v>0</v>
      </c>
      <c r="HJ243" s="58">
        <f t="shared" si="886"/>
        <v>0</v>
      </c>
      <c r="HK243" s="57">
        <v>0</v>
      </c>
      <c r="HL243" s="5">
        <v>0</v>
      </c>
      <c r="HM243" s="58">
        <f t="shared" si="887"/>
        <v>0</v>
      </c>
      <c r="HN243" s="57">
        <v>0</v>
      </c>
      <c r="HO243" s="5">
        <v>0</v>
      </c>
      <c r="HP243" s="58">
        <f t="shared" si="888"/>
        <v>0</v>
      </c>
      <c r="HQ243" s="57">
        <v>0</v>
      </c>
      <c r="HR243" s="5">
        <v>0</v>
      </c>
      <c r="HS243" s="58">
        <f t="shared" si="889"/>
        <v>0</v>
      </c>
      <c r="HT243" s="90">
        <v>0.48599999999999999</v>
      </c>
      <c r="HU243" s="5">
        <v>7.15</v>
      </c>
      <c r="HV243" s="58">
        <f t="shared" si="890"/>
        <v>14711.934156378602</v>
      </c>
      <c r="HW243" s="90">
        <v>40.165649999999999</v>
      </c>
      <c r="HX243" s="5">
        <v>785.83</v>
      </c>
      <c r="HY243" s="58">
        <f t="shared" si="891"/>
        <v>19564.727571942694</v>
      </c>
      <c r="HZ243" s="90">
        <v>39.473999999999997</v>
      </c>
      <c r="IA243" s="5">
        <v>308.16399999999999</v>
      </c>
      <c r="IB243" s="58">
        <f t="shared" si="892"/>
        <v>7806.7588792623001</v>
      </c>
      <c r="IC243" s="57">
        <v>0</v>
      </c>
      <c r="ID243" s="5">
        <v>0</v>
      </c>
      <c r="IE243" s="58">
        <f t="shared" si="893"/>
        <v>0</v>
      </c>
      <c r="IF243" s="90">
        <v>588.01300000000003</v>
      </c>
      <c r="IG243" s="5">
        <v>5408.8040000000001</v>
      </c>
      <c r="IH243" s="58">
        <f t="shared" si="894"/>
        <v>9198.4428915687222</v>
      </c>
      <c r="II243" s="57">
        <v>0</v>
      </c>
      <c r="IJ243" s="5">
        <v>0</v>
      </c>
      <c r="IK243" s="58">
        <f t="shared" si="895"/>
        <v>0</v>
      </c>
      <c r="IL243" s="57">
        <v>0</v>
      </c>
      <c r="IM243" s="5">
        <v>0</v>
      </c>
      <c r="IN243" s="58">
        <f t="shared" si="896"/>
        <v>0</v>
      </c>
      <c r="IO243" s="57">
        <v>0</v>
      </c>
      <c r="IP243" s="5">
        <v>0</v>
      </c>
      <c r="IQ243" s="58">
        <f t="shared" si="897"/>
        <v>0</v>
      </c>
      <c r="IR243" s="14">
        <f t="shared" si="900"/>
        <v>88677.140380000012</v>
      </c>
      <c r="IS243" s="58">
        <f t="shared" si="901"/>
        <v>585283.88300000003</v>
      </c>
    </row>
    <row r="244" spans="1:253" x14ac:dyDescent="0.3">
      <c r="A244" s="54">
        <v>2022</v>
      </c>
      <c r="B244" s="58" t="s">
        <v>9</v>
      </c>
      <c r="C244" s="57">
        <v>0</v>
      </c>
      <c r="D244" s="5">
        <v>0</v>
      </c>
      <c r="E244" s="58">
        <f t="shared" ref="E244:E251" si="902">IF(C244=0,0,D244/C244*1000)</f>
        <v>0</v>
      </c>
      <c r="F244" s="57"/>
      <c r="G244" s="5"/>
      <c r="H244" s="58"/>
      <c r="I244" s="57">
        <v>0</v>
      </c>
      <c r="J244" s="5">
        <v>0</v>
      </c>
      <c r="K244" s="58">
        <f t="shared" si="822"/>
        <v>0</v>
      </c>
      <c r="L244" s="57">
        <v>0</v>
      </c>
      <c r="M244" s="5">
        <v>0</v>
      </c>
      <c r="N244" s="58">
        <f t="shared" si="823"/>
        <v>0</v>
      </c>
      <c r="O244" s="57">
        <v>0</v>
      </c>
      <c r="P244" s="5">
        <v>0</v>
      </c>
      <c r="Q244" s="58">
        <f t="shared" si="824"/>
        <v>0</v>
      </c>
      <c r="R244" s="57">
        <v>0</v>
      </c>
      <c r="S244" s="5">
        <v>0</v>
      </c>
      <c r="T244" s="58">
        <f t="shared" si="825"/>
        <v>0</v>
      </c>
      <c r="U244" s="57">
        <v>0</v>
      </c>
      <c r="V244" s="5">
        <v>0</v>
      </c>
      <c r="W244" s="58">
        <f t="shared" si="826"/>
        <v>0</v>
      </c>
      <c r="X244" s="57">
        <v>0</v>
      </c>
      <c r="Y244" s="5">
        <v>0</v>
      </c>
      <c r="Z244" s="58">
        <f t="shared" si="827"/>
        <v>0</v>
      </c>
      <c r="AA244" s="57">
        <v>0</v>
      </c>
      <c r="AB244" s="5">
        <v>0</v>
      </c>
      <c r="AC244" s="58">
        <f t="shared" si="899"/>
        <v>0</v>
      </c>
      <c r="AD244" s="57">
        <v>0</v>
      </c>
      <c r="AE244" s="5">
        <v>0</v>
      </c>
      <c r="AF244" s="58">
        <f t="shared" si="828"/>
        <v>0</v>
      </c>
      <c r="AG244" s="57">
        <v>0</v>
      </c>
      <c r="AH244" s="5">
        <v>0</v>
      </c>
      <c r="AI244" s="58">
        <f t="shared" si="829"/>
        <v>0</v>
      </c>
      <c r="AJ244" s="57">
        <v>0</v>
      </c>
      <c r="AK244" s="5">
        <v>0</v>
      </c>
      <c r="AL244" s="58">
        <f t="shared" si="830"/>
        <v>0</v>
      </c>
      <c r="AM244" s="57">
        <v>0</v>
      </c>
      <c r="AN244" s="5">
        <v>0</v>
      </c>
      <c r="AO244" s="58">
        <f t="shared" si="831"/>
        <v>0</v>
      </c>
      <c r="AP244" s="57">
        <v>0</v>
      </c>
      <c r="AQ244" s="5">
        <v>0</v>
      </c>
      <c r="AR244" s="58">
        <f t="shared" si="832"/>
        <v>0</v>
      </c>
      <c r="AS244" s="57">
        <v>0</v>
      </c>
      <c r="AT244" s="5">
        <v>0</v>
      </c>
      <c r="AU244" s="58">
        <f t="shared" si="833"/>
        <v>0</v>
      </c>
      <c r="AV244" s="90">
        <v>127.27800000000001</v>
      </c>
      <c r="AW244" s="5">
        <v>2567.2359999999999</v>
      </c>
      <c r="AX244" s="58">
        <f t="shared" si="834"/>
        <v>20170.304373104544</v>
      </c>
      <c r="AY244" s="57"/>
      <c r="AZ244" s="5"/>
      <c r="BA244" s="58"/>
      <c r="BB244" s="57">
        <v>0</v>
      </c>
      <c r="BC244" s="5">
        <v>0</v>
      </c>
      <c r="BD244" s="58">
        <f t="shared" si="835"/>
        <v>0</v>
      </c>
      <c r="BE244" s="57"/>
      <c r="BF244" s="5"/>
      <c r="BG244" s="58"/>
      <c r="BH244" s="57">
        <v>0</v>
      </c>
      <c r="BI244" s="5">
        <v>0</v>
      </c>
      <c r="BJ244" s="58">
        <f t="shared" si="836"/>
        <v>0</v>
      </c>
      <c r="BK244" s="57">
        <v>0</v>
      </c>
      <c r="BL244" s="5">
        <v>0</v>
      </c>
      <c r="BM244" s="58">
        <f t="shared" si="837"/>
        <v>0</v>
      </c>
      <c r="BN244" s="90">
        <v>1.306E-2</v>
      </c>
      <c r="BO244" s="5">
        <v>1.5169999999999999</v>
      </c>
      <c r="BP244" s="58">
        <f t="shared" si="838"/>
        <v>116156.20214395098</v>
      </c>
      <c r="BQ244" s="57">
        <v>0</v>
      </c>
      <c r="BR244" s="5">
        <v>0</v>
      </c>
      <c r="BS244" s="58">
        <f t="shared" si="839"/>
        <v>0</v>
      </c>
      <c r="BT244" s="57">
        <v>0</v>
      </c>
      <c r="BU244" s="5">
        <v>0</v>
      </c>
      <c r="BV244" s="58">
        <f t="shared" si="840"/>
        <v>0</v>
      </c>
      <c r="BW244" s="57">
        <v>0</v>
      </c>
      <c r="BX244" s="5">
        <v>0</v>
      </c>
      <c r="BY244" s="58">
        <f t="shared" si="841"/>
        <v>0</v>
      </c>
      <c r="BZ244" s="57">
        <v>0</v>
      </c>
      <c r="CA244" s="5">
        <v>0</v>
      </c>
      <c r="CB244" s="58">
        <f t="shared" si="842"/>
        <v>0</v>
      </c>
      <c r="CC244" s="57">
        <v>0</v>
      </c>
      <c r="CD244" s="5">
        <v>0</v>
      </c>
      <c r="CE244" s="58">
        <f t="shared" si="843"/>
        <v>0</v>
      </c>
      <c r="CF244" s="90">
        <v>8671.6209999999992</v>
      </c>
      <c r="CG244" s="5">
        <v>68395.857000000004</v>
      </c>
      <c r="CH244" s="58">
        <f t="shared" si="844"/>
        <v>7887.3208365540895</v>
      </c>
      <c r="CI244" s="57">
        <v>0</v>
      </c>
      <c r="CJ244" s="5">
        <v>0</v>
      </c>
      <c r="CK244" s="58">
        <f t="shared" si="845"/>
        <v>0</v>
      </c>
      <c r="CL244" s="57">
        <v>0</v>
      </c>
      <c r="CM244" s="5">
        <v>0</v>
      </c>
      <c r="CN244" s="58">
        <f t="shared" si="846"/>
        <v>0</v>
      </c>
      <c r="CO244" s="57">
        <v>0</v>
      </c>
      <c r="CP244" s="5">
        <v>0</v>
      </c>
      <c r="CQ244" s="58">
        <f t="shared" si="847"/>
        <v>0</v>
      </c>
      <c r="CR244" s="90">
        <v>192.34800000000001</v>
      </c>
      <c r="CS244" s="5">
        <v>1769.72</v>
      </c>
      <c r="CT244" s="58">
        <f t="shared" si="848"/>
        <v>9200.6155509805139</v>
      </c>
      <c r="CU244" s="90">
        <v>9.2194500000000001</v>
      </c>
      <c r="CV244" s="5">
        <v>366.03800000000001</v>
      </c>
      <c r="CW244" s="58">
        <f t="shared" si="849"/>
        <v>39702.802227898632</v>
      </c>
      <c r="CX244" s="57">
        <v>0</v>
      </c>
      <c r="CY244" s="5">
        <v>0</v>
      </c>
      <c r="CZ244" s="58">
        <f t="shared" si="850"/>
        <v>0</v>
      </c>
      <c r="DA244" s="90">
        <v>54.26</v>
      </c>
      <c r="DB244" s="5">
        <v>825.64400000000001</v>
      </c>
      <c r="DC244" s="58">
        <f t="shared" si="851"/>
        <v>15216.439366015482</v>
      </c>
      <c r="DD244" s="57">
        <v>0</v>
      </c>
      <c r="DE244" s="5">
        <v>0</v>
      </c>
      <c r="DF244" s="58">
        <f t="shared" si="852"/>
        <v>0</v>
      </c>
      <c r="DG244" s="57">
        <v>0</v>
      </c>
      <c r="DH244" s="5">
        <v>0</v>
      </c>
      <c r="DI244" s="58">
        <f t="shared" si="853"/>
        <v>0</v>
      </c>
      <c r="DJ244" s="57">
        <v>0</v>
      </c>
      <c r="DK244" s="5">
        <v>0</v>
      </c>
      <c r="DL244" s="58">
        <f t="shared" si="854"/>
        <v>0</v>
      </c>
      <c r="DM244" s="57">
        <v>0</v>
      </c>
      <c r="DN244" s="5">
        <v>0</v>
      </c>
      <c r="DO244" s="58">
        <f t="shared" si="855"/>
        <v>0</v>
      </c>
      <c r="DP244" s="57">
        <v>0</v>
      </c>
      <c r="DQ244" s="5">
        <v>0</v>
      </c>
      <c r="DR244" s="58">
        <f t="shared" si="856"/>
        <v>0</v>
      </c>
      <c r="DS244" s="57">
        <v>0</v>
      </c>
      <c r="DT244" s="5">
        <v>0</v>
      </c>
      <c r="DU244" s="58">
        <f t="shared" si="857"/>
        <v>0</v>
      </c>
      <c r="DV244" s="57">
        <v>0</v>
      </c>
      <c r="DW244" s="5">
        <v>0</v>
      </c>
      <c r="DX244" s="58">
        <f t="shared" si="858"/>
        <v>0</v>
      </c>
      <c r="DY244" s="57">
        <v>0</v>
      </c>
      <c r="DZ244" s="5">
        <v>0</v>
      </c>
      <c r="EA244" s="58">
        <f t="shared" si="859"/>
        <v>0</v>
      </c>
      <c r="EB244" s="57">
        <v>0</v>
      </c>
      <c r="EC244" s="5">
        <v>0</v>
      </c>
      <c r="ED244" s="58">
        <f t="shared" si="860"/>
        <v>0</v>
      </c>
      <c r="EE244" s="57">
        <v>0</v>
      </c>
      <c r="EF244" s="5">
        <v>0</v>
      </c>
      <c r="EG244" s="58">
        <f t="shared" si="861"/>
        <v>0</v>
      </c>
      <c r="EH244" s="90">
        <v>23.9</v>
      </c>
      <c r="EI244" s="5">
        <v>85.171999999999997</v>
      </c>
      <c r="EJ244" s="58">
        <f t="shared" si="862"/>
        <v>3563.682008368201</v>
      </c>
      <c r="EK244" s="57">
        <v>0</v>
      </c>
      <c r="EL244" s="5">
        <v>0</v>
      </c>
      <c r="EM244" s="58">
        <f t="shared" si="863"/>
        <v>0</v>
      </c>
      <c r="EN244" s="57">
        <v>0</v>
      </c>
      <c r="EO244" s="5">
        <v>0</v>
      </c>
      <c r="EP244" s="58">
        <f t="shared" si="864"/>
        <v>0</v>
      </c>
      <c r="EQ244" s="90">
        <v>893.05</v>
      </c>
      <c r="ER244" s="5">
        <v>13455.209000000001</v>
      </c>
      <c r="ES244" s="58">
        <f t="shared" si="865"/>
        <v>15066.579698785064</v>
      </c>
      <c r="ET244" s="57">
        <v>0</v>
      </c>
      <c r="EU244" s="5">
        <v>0</v>
      </c>
      <c r="EV244" s="58">
        <f t="shared" si="866"/>
        <v>0</v>
      </c>
      <c r="EW244" s="57">
        <v>0</v>
      </c>
      <c r="EX244" s="5">
        <v>0</v>
      </c>
      <c r="EY244" s="58">
        <f t="shared" si="867"/>
        <v>0</v>
      </c>
      <c r="EZ244" s="57"/>
      <c r="FA244" s="5"/>
      <c r="FB244" s="58"/>
      <c r="FC244" s="57">
        <v>0</v>
      </c>
      <c r="FD244" s="5">
        <v>0</v>
      </c>
      <c r="FE244" s="58">
        <f t="shared" si="868"/>
        <v>0</v>
      </c>
      <c r="FF244" s="90">
        <v>25.17052</v>
      </c>
      <c r="FG244" s="5">
        <v>333.91</v>
      </c>
      <c r="FH244" s="58">
        <f t="shared" si="869"/>
        <v>13265.91584123014</v>
      </c>
      <c r="FI244" s="57">
        <v>0</v>
      </c>
      <c r="FJ244" s="5">
        <v>0</v>
      </c>
      <c r="FK244" s="58">
        <f t="shared" si="870"/>
        <v>0</v>
      </c>
      <c r="FL244" s="90">
        <v>78</v>
      </c>
      <c r="FM244" s="5">
        <v>527.15800000000002</v>
      </c>
      <c r="FN244" s="58">
        <f t="shared" si="871"/>
        <v>6758.4358974358975</v>
      </c>
      <c r="FO244" s="57">
        <v>0</v>
      </c>
      <c r="FP244" s="5">
        <v>0</v>
      </c>
      <c r="FQ244" s="58">
        <f t="shared" si="872"/>
        <v>0</v>
      </c>
      <c r="FR244" s="57">
        <v>0</v>
      </c>
      <c r="FS244" s="5">
        <v>0</v>
      </c>
      <c r="FT244" s="58">
        <f t="shared" si="873"/>
        <v>0</v>
      </c>
      <c r="FU244" s="57">
        <v>0</v>
      </c>
      <c r="FV244" s="5">
        <v>0</v>
      </c>
      <c r="FW244" s="58">
        <f t="shared" si="874"/>
        <v>0</v>
      </c>
      <c r="FX244" s="57">
        <v>0</v>
      </c>
      <c r="FY244" s="5">
        <v>0</v>
      </c>
      <c r="FZ244" s="58">
        <f t="shared" si="875"/>
        <v>0</v>
      </c>
      <c r="GA244" s="57">
        <v>0</v>
      </c>
      <c r="GB244" s="5">
        <v>0</v>
      </c>
      <c r="GC244" s="58">
        <f t="shared" si="876"/>
        <v>0</v>
      </c>
      <c r="GD244" s="57">
        <v>0</v>
      </c>
      <c r="GE244" s="5">
        <v>0</v>
      </c>
      <c r="GF244" s="58">
        <f t="shared" si="877"/>
        <v>0</v>
      </c>
      <c r="GG244" s="57">
        <v>0</v>
      </c>
      <c r="GH244" s="5">
        <v>0</v>
      </c>
      <c r="GI244" s="58">
        <f t="shared" si="878"/>
        <v>0</v>
      </c>
      <c r="GJ244" s="57">
        <v>0</v>
      </c>
      <c r="GK244" s="5">
        <v>0</v>
      </c>
      <c r="GL244" s="58">
        <f t="shared" si="879"/>
        <v>0</v>
      </c>
      <c r="GM244" s="57">
        <v>0</v>
      </c>
      <c r="GN244" s="5">
        <v>0</v>
      </c>
      <c r="GO244" s="58">
        <f t="shared" si="880"/>
        <v>0</v>
      </c>
      <c r="GP244" s="57">
        <v>0</v>
      </c>
      <c r="GQ244" s="5">
        <v>0</v>
      </c>
      <c r="GR244" s="58">
        <f t="shared" si="881"/>
        <v>0</v>
      </c>
      <c r="GS244" s="90">
        <v>123.05</v>
      </c>
      <c r="GT244" s="5">
        <v>1532.5820000000001</v>
      </c>
      <c r="GU244" s="58">
        <f t="shared" si="882"/>
        <v>12454.953271028038</v>
      </c>
      <c r="GV244" s="90">
        <v>0.5</v>
      </c>
      <c r="GW244" s="5">
        <v>3.5840000000000001</v>
      </c>
      <c r="GX244" s="58">
        <f t="shared" si="883"/>
        <v>7168</v>
      </c>
      <c r="GY244" s="90">
        <v>35958.85</v>
      </c>
      <c r="GZ244" s="5">
        <v>242576.861</v>
      </c>
      <c r="HA244" s="58">
        <f t="shared" si="884"/>
        <v>6745.9571426783677</v>
      </c>
      <c r="HB244" s="57">
        <v>0</v>
      </c>
      <c r="HC244" s="5">
        <v>0</v>
      </c>
      <c r="HD244" s="58">
        <f t="shared" si="885"/>
        <v>0</v>
      </c>
      <c r="HE244" s="57"/>
      <c r="HF244" s="5"/>
      <c r="HG244" s="58"/>
      <c r="HH244" s="90">
        <v>1.1879200000000001</v>
      </c>
      <c r="HI244" s="5">
        <v>10.333</v>
      </c>
      <c r="HJ244" s="58">
        <f t="shared" si="886"/>
        <v>8698.3971984645432</v>
      </c>
      <c r="HK244" s="57">
        <v>0</v>
      </c>
      <c r="HL244" s="5">
        <v>0</v>
      </c>
      <c r="HM244" s="58">
        <f t="shared" si="887"/>
        <v>0</v>
      </c>
      <c r="HN244" s="57">
        <v>0</v>
      </c>
      <c r="HO244" s="5">
        <v>0</v>
      </c>
      <c r="HP244" s="58">
        <f t="shared" si="888"/>
        <v>0</v>
      </c>
      <c r="HQ244" s="57">
        <v>0</v>
      </c>
      <c r="HR244" s="5">
        <v>0</v>
      </c>
      <c r="HS244" s="58">
        <f t="shared" si="889"/>
        <v>0</v>
      </c>
      <c r="HT244" s="90">
        <v>27.260999999999999</v>
      </c>
      <c r="HU244" s="5">
        <v>66.620999999999995</v>
      </c>
      <c r="HV244" s="58">
        <f t="shared" si="890"/>
        <v>2443.8208429624738</v>
      </c>
      <c r="HW244" s="90">
        <v>39.726690000000005</v>
      </c>
      <c r="HX244" s="5">
        <v>823.21699999999998</v>
      </c>
      <c r="HY244" s="58">
        <f t="shared" si="891"/>
        <v>20722.013336625827</v>
      </c>
      <c r="HZ244" s="90">
        <v>35.578000000000003</v>
      </c>
      <c r="IA244" s="5">
        <v>159.929</v>
      </c>
      <c r="IB244" s="58">
        <f t="shared" si="892"/>
        <v>4495.1655517454601</v>
      </c>
      <c r="IC244" s="90">
        <v>144</v>
      </c>
      <c r="ID244" s="5">
        <v>1540.3920000000001</v>
      </c>
      <c r="IE244" s="58">
        <f t="shared" si="893"/>
        <v>10697.166666666668</v>
      </c>
      <c r="IF244" s="90">
        <v>277.89</v>
      </c>
      <c r="IG244" s="5">
        <v>2779.7640000000001</v>
      </c>
      <c r="IH244" s="58">
        <f t="shared" si="894"/>
        <v>10003.109143905864</v>
      </c>
      <c r="II244" s="57">
        <v>0</v>
      </c>
      <c r="IJ244" s="5">
        <v>0</v>
      </c>
      <c r="IK244" s="58">
        <f t="shared" si="895"/>
        <v>0</v>
      </c>
      <c r="IL244" s="57">
        <v>0</v>
      </c>
      <c r="IM244" s="5">
        <v>0</v>
      </c>
      <c r="IN244" s="58">
        <f t="shared" si="896"/>
        <v>0</v>
      </c>
      <c r="IO244" s="57">
        <v>0</v>
      </c>
      <c r="IP244" s="5">
        <v>0</v>
      </c>
      <c r="IQ244" s="58">
        <f t="shared" si="897"/>
        <v>0</v>
      </c>
      <c r="IR244" s="14">
        <f t="shared" si="900"/>
        <v>46682.903639999997</v>
      </c>
      <c r="IS244" s="58">
        <f t="shared" si="901"/>
        <v>337820.74400000001</v>
      </c>
    </row>
    <row r="245" spans="1:253" x14ac:dyDescent="0.3">
      <c r="A245" s="54">
        <v>2022</v>
      </c>
      <c r="B245" s="50" t="s">
        <v>10</v>
      </c>
      <c r="C245" s="57">
        <v>0</v>
      </c>
      <c r="D245" s="5">
        <v>0</v>
      </c>
      <c r="E245" s="58">
        <f t="shared" si="902"/>
        <v>0</v>
      </c>
      <c r="F245" s="57"/>
      <c r="G245" s="5"/>
      <c r="H245" s="58"/>
      <c r="I245" s="57">
        <v>0</v>
      </c>
      <c r="J245" s="5">
        <v>0</v>
      </c>
      <c r="K245" s="58">
        <f t="shared" si="822"/>
        <v>0</v>
      </c>
      <c r="L245" s="57">
        <v>0</v>
      </c>
      <c r="M245" s="5">
        <v>0</v>
      </c>
      <c r="N245" s="58">
        <f t="shared" si="823"/>
        <v>0</v>
      </c>
      <c r="O245" s="57">
        <v>0</v>
      </c>
      <c r="P245" s="5">
        <v>0</v>
      </c>
      <c r="Q245" s="58">
        <f t="shared" si="824"/>
        <v>0</v>
      </c>
      <c r="R245" s="57">
        <v>0</v>
      </c>
      <c r="S245" s="5">
        <v>0</v>
      </c>
      <c r="T245" s="58">
        <f t="shared" si="825"/>
        <v>0</v>
      </c>
      <c r="U245" s="57">
        <v>0</v>
      </c>
      <c r="V245" s="5">
        <v>0</v>
      </c>
      <c r="W245" s="58">
        <f t="shared" si="826"/>
        <v>0</v>
      </c>
      <c r="X245" s="57">
        <v>0</v>
      </c>
      <c r="Y245" s="5">
        <v>0</v>
      </c>
      <c r="Z245" s="58">
        <f t="shared" si="827"/>
        <v>0</v>
      </c>
      <c r="AA245" s="57">
        <v>0</v>
      </c>
      <c r="AB245" s="5">
        <v>0</v>
      </c>
      <c r="AC245" s="58">
        <f t="shared" si="899"/>
        <v>0</v>
      </c>
      <c r="AD245" s="57">
        <v>0</v>
      </c>
      <c r="AE245" s="5">
        <v>0</v>
      </c>
      <c r="AF245" s="58">
        <f t="shared" si="828"/>
        <v>0</v>
      </c>
      <c r="AG245" s="57">
        <v>0</v>
      </c>
      <c r="AH245" s="5">
        <v>0</v>
      </c>
      <c r="AI245" s="58">
        <f t="shared" si="829"/>
        <v>0</v>
      </c>
      <c r="AJ245" s="57">
        <v>0</v>
      </c>
      <c r="AK245" s="5">
        <v>0</v>
      </c>
      <c r="AL245" s="58">
        <f t="shared" si="830"/>
        <v>0</v>
      </c>
      <c r="AM245" s="57">
        <v>0</v>
      </c>
      <c r="AN245" s="5">
        <v>0</v>
      </c>
      <c r="AO245" s="58">
        <f t="shared" si="831"/>
        <v>0</v>
      </c>
      <c r="AP245" s="57">
        <v>0</v>
      </c>
      <c r="AQ245" s="5">
        <v>0</v>
      </c>
      <c r="AR245" s="58">
        <f t="shared" si="832"/>
        <v>0</v>
      </c>
      <c r="AS245" s="57">
        <v>0</v>
      </c>
      <c r="AT245" s="5">
        <v>0</v>
      </c>
      <c r="AU245" s="58">
        <f t="shared" si="833"/>
        <v>0</v>
      </c>
      <c r="AV245" s="90">
        <v>75.002539999999996</v>
      </c>
      <c r="AW245" s="5">
        <v>2329.7020000000002</v>
      </c>
      <c r="AX245" s="58">
        <f t="shared" si="834"/>
        <v>31061.641379078632</v>
      </c>
      <c r="AY245" s="57"/>
      <c r="AZ245" s="5"/>
      <c r="BA245" s="58"/>
      <c r="BB245" s="57">
        <v>0</v>
      </c>
      <c r="BC245" s="5">
        <v>0</v>
      </c>
      <c r="BD245" s="58">
        <f t="shared" si="835"/>
        <v>0</v>
      </c>
      <c r="BE245" s="57"/>
      <c r="BF245" s="5"/>
      <c r="BG245" s="58"/>
      <c r="BH245" s="57">
        <v>0</v>
      </c>
      <c r="BI245" s="5">
        <v>0</v>
      </c>
      <c r="BJ245" s="58">
        <f t="shared" si="836"/>
        <v>0</v>
      </c>
      <c r="BK245" s="90">
        <v>34</v>
      </c>
      <c r="BL245" s="5">
        <v>305.21699999999998</v>
      </c>
      <c r="BM245" s="58">
        <f t="shared" si="837"/>
        <v>8976.9705882352937</v>
      </c>
      <c r="BN245" s="57">
        <v>0</v>
      </c>
      <c r="BO245" s="5">
        <v>0</v>
      </c>
      <c r="BP245" s="58">
        <f t="shared" si="838"/>
        <v>0</v>
      </c>
      <c r="BQ245" s="57">
        <v>0</v>
      </c>
      <c r="BR245" s="5">
        <v>0</v>
      </c>
      <c r="BS245" s="58">
        <f t="shared" si="839"/>
        <v>0</v>
      </c>
      <c r="BT245" s="57">
        <v>0</v>
      </c>
      <c r="BU245" s="5">
        <v>0</v>
      </c>
      <c r="BV245" s="58">
        <f t="shared" si="840"/>
        <v>0</v>
      </c>
      <c r="BW245" s="57">
        <v>0</v>
      </c>
      <c r="BX245" s="5">
        <v>0</v>
      </c>
      <c r="BY245" s="58">
        <f t="shared" si="841"/>
        <v>0</v>
      </c>
      <c r="BZ245" s="57">
        <v>0</v>
      </c>
      <c r="CA245" s="5">
        <v>0</v>
      </c>
      <c r="CB245" s="58">
        <f t="shared" si="842"/>
        <v>0</v>
      </c>
      <c r="CC245" s="57">
        <v>0</v>
      </c>
      <c r="CD245" s="5">
        <v>0</v>
      </c>
      <c r="CE245" s="58">
        <f t="shared" si="843"/>
        <v>0</v>
      </c>
      <c r="CF245" s="90">
        <v>30645.655629999997</v>
      </c>
      <c r="CG245" s="5">
        <v>221660.75899999999</v>
      </c>
      <c r="CH245" s="58">
        <f t="shared" si="844"/>
        <v>7233.0238803247958</v>
      </c>
      <c r="CI245" s="57">
        <v>0</v>
      </c>
      <c r="CJ245" s="5">
        <v>0</v>
      </c>
      <c r="CK245" s="58">
        <f t="shared" si="845"/>
        <v>0</v>
      </c>
      <c r="CL245" s="57">
        <v>0</v>
      </c>
      <c r="CM245" s="5">
        <v>0</v>
      </c>
      <c r="CN245" s="58">
        <f t="shared" si="846"/>
        <v>0</v>
      </c>
      <c r="CO245" s="57">
        <v>0</v>
      </c>
      <c r="CP245" s="5">
        <v>0</v>
      </c>
      <c r="CQ245" s="58">
        <f t="shared" si="847"/>
        <v>0</v>
      </c>
      <c r="CR245" s="90">
        <v>195.6525</v>
      </c>
      <c r="CS245" s="5">
        <v>2202.6390000000001</v>
      </c>
      <c r="CT245" s="58">
        <f t="shared" si="848"/>
        <v>11257.913903476829</v>
      </c>
      <c r="CU245" s="57">
        <v>0</v>
      </c>
      <c r="CV245" s="5">
        <v>0</v>
      </c>
      <c r="CW245" s="58">
        <f t="shared" si="849"/>
        <v>0</v>
      </c>
      <c r="CX245" s="57">
        <v>0</v>
      </c>
      <c r="CY245" s="5">
        <v>0</v>
      </c>
      <c r="CZ245" s="58">
        <f t="shared" si="850"/>
        <v>0</v>
      </c>
      <c r="DA245" s="90">
        <v>21.37</v>
      </c>
      <c r="DB245" s="5">
        <v>771.34900000000005</v>
      </c>
      <c r="DC245" s="58">
        <f t="shared" si="851"/>
        <v>36094.946186242392</v>
      </c>
      <c r="DD245" s="57">
        <v>0</v>
      </c>
      <c r="DE245" s="5">
        <v>0</v>
      </c>
      <c r="DF245" s="58">
        <f t="shared" si="852"/>
        <v>0</v>
      </c>
      <c r="DG245" s="57">
        <v>0</v>
      </c>
      <c r="DH245" s="5">
        <v>0</v>
      </c>
      <c r="DI245" s="58">
        <f t="shared" si="853"/>
        <v>0</v>
      </c>
      <c r="DJ245" s="57">
        <v>0</v>
      </c>
      <c r="DK245" s="5">
        <v>0</v>
      </c>
      <c r="DL245" s="58">
        <f t="shared" si="854"/>
        <v>0</v>
      </c>
      <c r="DM245" s="90">
        <v>3.65</v>
      </c>
      <c r="DN245" s="5">
        <v>13.938000000000001</v>
      </c>
      <c r="DO245" s="58">
        <f t="shared" si="855"/>
        <v>3818.6301369863017</v>
      </c>
      <c r="DP245" s="57">
        <v>0</v>
      </c>
      <c r="DQ245" s="5">
        <v>0</v>
      </c>
      <c r="DR245" s="58">
        <f t="shared" si="856"/>
        <v>0</v>
      </c>
      <c r="DS245" s="57">
        <v>0</v>
      </c>
      <c r="DT245" s="5">
        <v>0</v>
      </c>
      <c r="DU245" s="58">
        <f t="shared" si="857"/>
        <v>0</v>
      </c>
      <c r="DV245" s="57">
        <v>0</v>
      </c>
      <c r="DW245" s="5">
        <v>0</v>
      </c>
      <c r="DX245" s="58">
        <f t="shared" si="858"/>
        <v>0</v>
      </c>
      <c r="DY245" s="90">
        <v>10</v>
      </c>
      <c r="DZ245" s="5">
        <v>101.358</v>
      </c>
      <c r="EA245" s="58">
        <f t="shared" si="859"/>
        <v>10135.799999999999</v>
      </c>
      <c r="EB245" s="57">
        <v>0</v>
      </c>
      <c r="EC245" s="5">
        <v>0</v>
      </c>
      <c r="ED245" s="58">
        <f t="shared" si="860"/>
        <v>0</v>
      </c>
      <c r="EE245" s="57">
        <v>0</v>
      </c>
      <c r="EF245" s="5">
        <v>0</v>
      </c>
      <c r="EG245" s="58">
        <f t="shared" si="861"/>
        <v>0</v>
      </c>
      <c r="EH245" s="57">
        <v>0</v>
      </c>
      <c r="EI245" s="5">
        <v>0</v>
      </c>
      <c r="EJ245" s="58">
        <f t="shared" si="862"/>
        <v>0</v>
      </c>
      <c r="EK245" s="57">
        <v>0</v>
      </c>
      <c r="EL245" s="5">
        <v>0</v>
      </c>
      <c r="EM245" s="58">
        <f t="shared" si="863"/>
        <v>0</v>
      </c>
      <c r="EN245" s="57">
        <v>0</v>
      </c>
      <c r="EO245" s="5">
        <v>0</v>
      </c>
      <c r="EP245" s="58">
        <f t="shared" si="864"/>
        <v>0</v>
      </c>
      <c r="EQ245" s="90">
        <v>708.6</v>
      </c>
      <c r="ER245" s="5">
        <v>12875.099</v>
      </c>
      <c r="ES245" s="58">
        <f t="shared" si="865"/>
        <v>18169.769968952864</v>
      </c>
      <c r="ET245" s="57">
        <v>0</v>
      </c>
      <c r="EU245" s="5">
        <v>0</v>
      </c>
      <c r="EV245" s="58">
        <f t="shared" si="866"/>
        <v>0</v>
      </c>
      <c r="EW245" s="57">
        <v>0</v>
      </c>
      <c r="EX245" s="5">
        <v>0</v>
      </c>
      <c r="EY245" s="58">
        <f t="shared" si="867"/>
        <v>0</v>
      </c>
      <c r="EZ245" s="57"/>
      <c r="FA245" s="5"/>
      <c r="FB245" s="58"/>
      <c r="FC245" s="57">
        <v>0</v>
      </c>
      <c r="FD245" s="5">
        <v>0</v>
      </c>
      <c r="FE245" s="58">
        <f t="shared" si="868"/>
        <v>0</v>
      </c>
      <c r="FF245" s="90">
        <v>75</v>
      </c>
      <c r="FG245" s="5">
        <v>1292.8789999999999</v>
      </c>
      <c r="FH245" s="58">
        <f t="shared" si="869"/>
        <v>17238.386666666665</v>
      </c>
      <c r="FI245" s="57">
        <v>0</v>
      </c>
      <c r="FJ245" s="5">
        <v>0</v>
      </c>
      <c r="FK245" s="58">
        <f t="shared" si="870"/>
        <v>0</v>
      </c>
      <c r="FL245" s="57">
        <v>0</v>
      </c>
      <c r="FM245" s="5">
        <v>0</v>
      </c>
      <c r="FN245" s="58">
        <f t="shared" si="871"/>
        <v>0</v>
      </c>
      <c r="FO245" s="57">
        <v>0</v>
      </c>
      <c r="FP245" s="5">
        <v>0</v>
      </c>
      <c r="FQ245" s="58">
        <f t="shared" si="872"/>
        <v>0</v>
      </c>
      <c r="FR245" s="57">
        <v>0</v>
      </c>
      <c r="FS245" s="5">
        <v>0</v>
      </c>
      <c r="FT245" s="58">
        <f t="shared" si="873"/>
        <v>0</v>
      </c>
      <c r="FU245" s="57">
        <v>0</v>
      </c>
      <c r="FV245" s="5">
        <v>0</v>
      </c>
      <c r="FW245" s="58">
        <f t="shared" si="874"/>
        <v>0</v>
      </c>
      <c r="FX245" s="57">
        <v>0</v>
      </c>
      <c r="FY245" s="5">
        <v>0</v>
      </c>
      <c r="FZ245" s="58">
        <f t="shared" si="875"/>
        <v>0</v>
      </c>
      <c r="GA245" s="57">
        <v>0</v>
      </c>
      <c r="GB245" s="5">
        <v>0</v>
      </c>
      <c r="GC245" s="58">
        <f t="shared" si="876"/>
        <v>0</v>
      </c>
      <c r="GD245" s="57">
        <v>0</v>
      </c>
      <c r="GE245" s="5">
        <v>0</v>
      </c>
      <c r="GF245" s="58">
        <f t="shared" si="877"/>
        <v>0</v>
      </c>
      <c r="GG245" s="57">
        <v>0</v>
      </c>
      <c r="GH245" s="5">
        <v>0</v>
      </c>
      <c r="GI245" s="58">
        <f t="shared" si="878"/>
        <v>0</v>
      </c>
      <c r="GJ245" s="57">
        <v>0</v>
      </c>
      <c r="GK245" s="5">
        <v>0</v>
      </c>
      <c r="GL245" s="58">
        <f t="shared" si="879"/>
        <v>0</v>
      </c>
      <c r="GM245" s="57">
        <v>0</v>
      </c>
      <c r="GN245" s="5">
        <v>0</v>
      </c>
      <c r="GO245" s="58">
        <f t="shared" si="880"/>
        <v>0</v>
      </c>
      <c r="GP245" s="57">
        <v>0</v>
      </c>
      <c r="GQ245" s="5">
        <v>0</v>
      </c>
      <c r="GR245" s="58">
        <f t="shared" si="881"/>
        <v>0</v>
      </c>
      <c r="GS245" s="90">
        <v>20</v>
      </c>
      <c r="GT245" s="5">
        <v>162.143</v>
      </c>
      <c r="GU245" s="58">
        <f t="shared" si="882"/>
        <v>8107.1500000000005</v>
      </c>
      <c r="GV245" s="57">
        <v>0</v>
      </c>
      <c r="GW245" s="5">
        <v>0</v>
      </c>
      <c r="GX245" s="58">
        <f t="shared" si="883"/>
        <v>0</v>
      </c>
      <c r="GY245" s="90">
        <v>96816.21</v>
      </c>
      <c r="GZ245" s="5">
        <v>678632.94299999997</v>
      </c>
      <c r="HA245" s="58">
        <f t="shared" si="884"/>
        <v>7009.497097645115</v>
      </c>
      <c r="HB245" s="57">
        <v>0</v>
      </c>
      <c r="HC245" s="5">
        <v>0</v>
      </c>
      <c r="HD245" s="58">
        <f t="shared" si="885"/>
        <v>0</v>
      </c>
      <c r="HE245" s="57"/>
      <c r="HF245" s="5"/>
      <c r="HG245" s="58"/>
      <c r="HH245" s="57">
        <v>0</v>
      </c>
      <c r="HI245" s="5">
        <v>0</v>
      </c>
      <c r="HJ245" s="58">
        <f t="shared" si="886"/>
        <v>0</v>
      </c>
      <c r="HK245" s="57">
        <v>0</v>
      </c>
      <c r="HL245" s="5">
        <v>0</v>
      </c>
      <c r="HM245" s="58">
        <f t="shared" si="887"/>
        <v>0</v>
      </c>
      <c r="HN245" s="57">
        <v>0</v>
      </c>
      <c r="HO245" s="5">
        <v>0</v>
      </c>
      <c r="HP245" s="58">
        <f t="shared" si="888"/>
        <v>0</v>
      </c>
      <c r="HQ245" s="90">
        <v>5.0205900000000003</v>
      </c>
      <c r="HR245" s="5">
        <v>4.2169999999999996</v>
      </c>
      <c r="HS245" s="58">
        <f t="shared" si="889"/>
        <v>839.94112245771896</v>
      </c>
      <c r="HT245" s="90">
        <v>0.18</v>
      </c>
      <c r="HU245" s="5">
        <v>14.519</v>
      </c>
      <c r="HV245" s="58">
        <f t="shared" si="890"/>
        <v>80661.111111111109</v>
      </c>
      <c r="HW245" s="90">
        <v>27.760630000000003</v>
      </c>
      <c r="HX245" s="5">
        <v>896.32299999999998</v>
      </c>
      <c r="HY245" s="58">
        <f t="shared" si="891"/>
        <v>32287.559756388808</v>
      </c>
      <c r="HZ245" s="57">
        <v>5.2818699999999996</v>
      </c>
      <c r="IA245" s="5">
        <v>73.955999999999989</v>
      </c>
      <c r="IB245" s="58">
        <f t="shared" si="892"/>
        <v>14001.859190021716</v>
      </c>
      <c r="IC245" s="57">
        <v>0</v>
      </c>
      <c r="ID245" s="5">
        <v>0</v>
      </c>
      <c r="IE245" s="58">
        <f t="shared" si="893"/>
        <v>0</v>
      </c>
      <c r="IF245" s="90">
        <v>420.39</v>
      </c>
      <c r="IG245" s="5">
        <v>3609.0479999999998</v>
      </c>
      <c r="IH245" s="58">
        <f t="shared" si="894"/>
        <v>8584.9996431884683</v>
      </c>
      <c r="II245" s="57">
        <v>0</v>
      </c>
      <c r="IJ245" s="5">
        <v>0</v>
      </c>
      <c r="IK245" s="58">
        <f t="shared" si="895"/>
        <v>0</v>
      </c>
      <c r="IL245" s="57">
        <v>0</v>
      </c>
      <c r="IM245" s="5">
        <v>0</v>
      </c>
      <c r="IN245" s="58">
        <f t="shared" si="896"/>
        <v>0</v>
      </c>
      <c r="IO245" s="57">
        <v>0</v>
      </c>
      <c r="IP245" s="5">
        <v>0</v>
      </c>
      <c r="IQ245" s="58">
        <f t="shared" si="897"/>
        <v>0</v>
      </c>
      <c r="IR245" s="14">
        <f t="shared" si="900"/>
        <v>129063.77376000001</v>
      </c>
      <c r="IS245" s="58">
        <f t="shared" si="901"/>
        <v>924946.0889999998</v>
      </c>
    </row>
    <row r="246" spans="1:253" x14ac:dyDescent="0.3">
      <c r="A246" s="54">
        <v>2022</v>
      </c>
      <c r="B246" s="50" t="s">
        <v>11</v>
      </c>
      <c r="C246" s="57">
        <v>0</v>
      </c>
      <c r="D246" s="5">
        <v>0</v>
      </c>
      <c r="E246" s="58">
        <f t="shared" si="902"/>
        <v>0</v>
      </c>
      <c r="F246" s="57"/>
      <c r="G246" s="5"/>
      <c r="H246" s="58"/>
      <c r="I246" s="57">
        <v>0</v>
      </c>
      <c r="J246" s="5">
        <v>0</v>
      </c>
      <c r="K246" s="58">
        <f t="shared" si="822"/>
        <v>0</v>
      </c>
      <c r="L246" s="57">
        <v>0</v>
      </c>
      <c r="M246" s="5">
        <v>0</v>
      </c>
      <c r="N246" s="58">
        <f t="shared" si="823"/>
        <v>0</v>
      </c>
      <c r="O246" s="57">
        <v>0</v>
      </c>
      <c r="P246" s="5">
        <v>0</v>
      </c>
      <c r="Q246" s="58">
        <f t="shared" si="824"/>
        <v>0</v>
      </c>
      <c r="R246" s="57">
        <v>0</v>
      </c>
      <c r="S246" s="5">
        <v>0</v>
      </c>
      <c r="T246" s="58">
        <f t="shared" si="825"/>
        <v>0</v>
      </c>
      <c r="U246" s="90">
        <v>25.175999999999998</v>
      </c>
      <c r="V246" s="5">
        <v>844.64499999999998</v>
      </c>
      <c r="W246" s="58">
        <f t="shared" si="826"/>
        <v>33549.610740387674</v>
      </c>
      <c r="X246" s="57">
        <v>0</v>
      </c>
      <c r="Y246" s="5">
        <v>0</v>
      </c>
      <c r="Z246" s="58">
        <f t="shared" si="827"/>
        <v>0</v>
      </c>
      <c r="AA246" s="90">
        <v>32</v>
      </c>
      <c r="AB246" s="5">
        <v>112.589</v>
      </c>
      <c r="AC246" s="58">
        <f t="shared" si="899"/>
        <v>3518.40625</v>
      </c>
      <c r="AD246" s="57">
        <v>0</v>
      </c>
      <c r="AE246" s="5">
        <v>0</v>
      </c>
      <c r="AF246" s="58">
        <f t="shared" si="828"/>
        <v>0</v>
      </c>
      <c r="AG246" s="57">
        <v>0</v>
      </c>
      <c r="AH246" s="5">
        <v>0</v>
      </c>
      <c r="AI246" s="58">
        <f t="shared" si="829"/>
        <v>0</v>
      </c>
      <c r="AJ246" s="57">
        <v>0</v>
      </c>
      <c r="AK246" s="5">
        <v>0</v>
      </c>
      <c r="AL246" s="58">
        <f t="shared" si="830"/>
        <v>0</v>
      </c>
      <c r="AM246" s="57">
        <v>0</v>
      </c>
      <c r="AN246" s="5">
        <v>0</v>
      </c>
      <c r="AO246" s="58">
        <f t="shared" si="831"/>
        <v>0</v>
      </c>
      <c r="AP246" s="57">
        <v>0</v>
      </c>
      <c r="AQ246" s="5">
        <v>0</v>
      </c>
      <c r="AR246" s="58">
        <f t="shared" si="832"/>
        <v>0</v>
      </c>
      <c r="AS246" s="57">
        <v>0</v>
      </c>
      <c r="AT246" s="5">
        <v>0</v>
      </c>
      <c r="AU246" s="58">
        <f t="shared" si="833"/>
        <v>0</v>
      </c>
      <c r="AV246" s="90">
        <v>235.28507000000002</v>
      </c>
      <c r="AW246" s="5">
        <v>4797.2219999999998</v>
      </c>
      <c r="AX246" s="58">
        <f t="shared" si="834"/>
        <v>20388.97750715759</v>
      </c>
      <c r="AY246" s="57"/>
      <c r="AZ246" s="5"/>
      <c r="BA246" s="58"/>
      <c r="BB246" s="57">
        <v>0</v>
      </c>
      <c r="BC246" s="5">
        <v>0</v>
      </c>
      <c r="BD246" s="58">
        <f t="shared" si="835"/>
        <v>0</v>
      </c>
      <c r="BE246" s="57"/>
      <c r="BF246" s="5"/>
      <c r="BG246" s="58"/>
      <c r="BH246" s="57">
        <v>0</v>
      </c>
      <c r="BI246" s="5">
        <v>0</v>
      </c>
      <c r="BJ246" s="58">
        <f t="shared" si="836"/>
        <v>0</v>
      </c>
      <c r="BK246" s="57">
        <v>0</v>
      </c>
      <c r="BL246" s="5">
        <v>0</v>
      </c>
      <c r="BM246" s="58">
        <f t="shared" si="837"/>
        <v>0</v>
      </c>
      <c r="BN246" s="57">
        <v>0</v>
      </c>
      <c r="BO246" s="5">
        <v>0</v>
      </c>
      <c r="BP246" s="58">
        <f t="shared" si="838"/>
        <v>0</v>
      </c>
      <c r="BQ246" s="57">
        <v>0</v>
      </c>
      <c r="BR246" s="5">
        <v>0</v>
      </c>
      <c r="BS246" s="58">
        <f t="shared" si="839"/>
        <v>0</v>
      </c>
      <c r="BT246" s="90">
        <v>3.0000000000000001E-3</v>
      </c>
      <c r="BU246" s="5">
        <v>0.16700000000000001</v>
      </c>
      <c r="BV246" s="58">
        <f t="shared" si="840"/>
        <v>55666.666666666672</v>
      </c>
      <c r="BW246" s="57">
        <v>0</v>
      </c>
      <c r="BX246" s="5">
        <v>0</v>
      </c>
      <c r="BY246" s="58">
        <f t="shared" si="841"/>
        <v>0</v>
      </c>
      <c r="BZ246" s="57">
        <v>0</v>
      </c>
      <c r="CA246" s="5">
        <v>0</v>
      </c>
      <c r="CB246" s="58">
        <f t="shared" si="842"/>
        <v>0</v>
      </c>
      <c r="CC246" s="57">
        <v>0</v>
      </c>
      <c r="CD246" s="5">
        <v>0</v>
      </c>
      <c r="CE246" s="58">
        <f t="shared" si="843"/>
        <v>0</v>
      </c>
      <c r="CF246" s="90">
        <v>4716.3993099999998</v>
      </c>
      <c r="CG246" s="5">
        <v>45390.101000000002</v>
      </c>
      <c r="CH246" s="58">
        <f t="shared" si="844"/>
        <v>9623.8884828434948</v>
      </c>
      <c r="CI246" s="57">
        <v>0</v>
      </c>
      <c r="CJ246" s="5">
        <v>0</v>
      </c>
      <c r="CK246" s="58">
        <f t="shared" si="845"/>
        <v>0</v>
      </c>
      <c r="CL246" s="57">
        <v>0</v>
      </c>
      <c r="CM246" s="5">
        <v>0</v>
      </c>
      <c r="CN246" s="58">
        <f t="shared" si="846"/>
        <v>0</v>
      </c>
      <c r="CO246" s="57">
        <v>0</v>
      </c>
      <c r="CP246" s="5">
        <v>0</v>
      </c>
      <c r="CQ246" s="58">
        <f t="shared" si="847"/>
        <v>0</v>
      </c>
      <c r="CR246" s="90">
        <v>83.250770000000003</v>
      </c>
      <c r="CS246" s="5">
        <v>1124.6479999999999</v>
      </c>
      <c r="CT246" s="58">
        <f t="shared" si="848"/>
        <v>13509.160335694191</v>
      </c>
      <c r="CU246" s="90">
        <v>19.899999999999999</v>
      </c>
      <c r="CV246" s="5">
        <v>845.17899999999997</v>
      </c>
      <c r="CW246" s="58">
        <f t="shared" si="849"/>
        <v>42471.306532663322</v>
      </c>
      <c r="CX246" s="57">
        <v>0</v>
      </c>
      <c r="CY246" s="5">
        <v>0</v>
      </c>
      <c r="CZ246" s="58">
        <f t="shared" si="850"/>
        <v>0</v>
      </c>
      <c r="DA246" s="90">
        <v>17.899999999999999</v>
      </c>
      <c r="DB246" s="5">
        <v>70.415999999999997</v>
      </c>
      <c r="DC246" s="58">
        <f t="shared" si="851"/>
        <v>3933.8547486033522</v>
      </c>
      <c r="DD246" s="57">
        <v>0</v>
      </c>
      <c r="DE246" s="5">
        <v>0</v>
      </c>
      <c r="DF246" s="58">
        <f t="shared" si="852"/>
        <v>0</v>
      </c>
      <c r="DG246" s="57">
        <v>0</v>
      </c>
      <c r="DH246" s="5">
        <v>0</v>
      </c>
      <c r="DI246" s="58">
        <f t="shared" si="853"/>
        <v>0</v>
      </c>
      <c r="DJ246" s="57">
        <v>0</v>
      </c>
      <c r="DK246" s="5">
        <v>0</v>
      </c>
      <c r="DL246" s="58">
        <f t="shared" si="854"/>
        <v>0</v>
      </c>
      <c r="DM246" s="90">
        <v>1.65</v>
      </c>
      <c r="DN246" s="5">
        <v>10.920999999999999</v>
      </c>
      <c r="DO246" s="58">
        <f t="shared" si="855"/>
        <v>6618.787878787879</v>
      </c>
      <c r="DP246" s="57">
        <v>0</v>
      </c>
      <c r="DQ246" s="5">
        <v>0</v>
      </c>
      <c r="DR246" s="58">
        <f t="shared" si="856"/>
        <v>0</v>
      </c>
      <c r="DS246" s="57">
        <v>0</v>
      </c>
      <c r="DT246" s="5">
        <v>0</v>
      </c>
      <c r="DU246" s="58">
        <f t="shared" si="857"/>
        <v>0</v>
      </c>
      <c r="DV246" s="57">
        <v>0</v>
      </c>
      <c r="DW246" s="5">
        <v>0</v>
      </c>
      <c r="DX246" s="58">
        <f t="shared" si="858"/>
        <v>0</v>
      </c>
      <c r="DY246" s="57">
        <v>0</v>
      </c>
      <c r="DZ246" s="5">
        <v>0</v>
      </c>
      <c r="EA246" s="58">
        <f t="shared" si="859"/>
        <v>0</v>
      </c>
      <c r="EB246" s="57">
        <v>0</v>
      </c>
      <c r="EC246" s="5">
        <v>0</v>
      </c>
      <c r="ED246" s="58">
        <f t="shared" si="860"/>
        <v>0</v>
      </c>
      <c r="EE246" s="57">
        <v>0</v>
      </c>
      <c r="EF246" s="5">
        <v>0</v>
      </c>
      <c r="EG246" s="58">
        <f t="shared" si="861"/>
        <v>0</v>
      </c>
      <c r="EH246" s="57">
        <v>0</v>
      </c>
      <c r="EI246" s="5">
        <v>0</v>
      </c>
      <c r="EJ246" s="58">
        <f t="shared" si="862"/>
        <v>0</v>
      </c>
      <c r="EK246" s="57">
        <v>0</v>
      </c>
      <c r="EL246" s="5">
        <v>0</v>
      </c>
      <c r="EM246" s="58">
        <f t="shared" si="863"/>
        <v>0</v>
      </c>
      <c r="EN246" s="57">
        <v>0</v>
      </c>
      <c r="EO246" s="5">
        <v>0</v>
      </c>
      <c r="EP246" s="58">
        <f t="shared" si="864"/>
        <v>0</v>
      </c>
      <c r="EQ246" s="90">
        <v>1180.607</v>
      </c>
      <c r="ER246" s="5">
        <v>21052.219000000001</v>
      </c>
      <c r="ES246" s="58">
        <f t="shared" si="865"/>
        <v>17831.690816673119</v>
      </c>
      <c r="ET246" s="57">
        <v>0</v>
      </c>
      <c r="EU246" s="5">
        <v>0</v>
      </c>
      <c r="EV246" s="58">
        <f t="shared" si="866"/>
        <v>0</v>
      </c>
      <c r="EW246" s="57">
        <v>0</v>
      </c>
      <c r="EX246" s="5">
        <v>0</v>
      </c>
      <c r="EY246" s="58">
        <f t="shared" si="867"/>
        <v>0</v>
      </c>
      <c r="EZ246" s="57"/>
      <c r="FA246" s="5"/>
      <c r="FB246" s="58"/>
      <c r="FC246" s="57">
        <v>0</v>
      </c>
      <c r="FD246" s="5">
        <v>0</v>
      </c>
      <c r="FE246" s="58">
        <f t="shared" si="868"/>
        <v>0</v>
      </c>
      <c r="FF246" s="57">
        <v>0</v>
      </c>
      <c r="FG246" s="5">
        <v>0</v>
      </c>
      <c r="FH246" s="58">
        <f t="shared" si="869"/>
        <v>0</v>
      </c>
      <c r="FI246" s="57">
        <v>0</v>
      </c>
      <c r="FJ246" s="5">
        <v>0</v>
      </c>
      <c r="FK246" s="58">
        <f t="shared" si="870"/>
        <v>0</v>
      </c>
      <c r="FL246" s="57">
        <v>0</v>
      </c>
      <c r="FM246" s="5">
        <v>0</v>
      </c>
      <c r="FN246" s="58">
        <f t="shared" si="871"/>
        <v>0</v>
      </c>
      <c r="FO246" s="57">
        <v>0</v>
      </c>
      <c r="FP246" s="5">
        <v>0</v>
      </c>
      <c r="FQ246" s="58">
        <f t="shared" si="872"/>
        <v>0</v>
      </c>
      <c r="FR246" s="57">
        <v>0</v>
      </c>
      <c r="FS246" s="5">
        <v>0</v>
      </c>
      <c r="FT246" s="58">
        <f t="shared" si="873"/>
        <v>0</v>
      </c>
      <c r="FU246" s="57">
        <v>0</v>
      </c>
      <c r="FV246" s="5">
        <v>0</v>
      </c>
      <c r="FW246" s="58">
        <f t="shared" si="874"/>
        <v>0</v>
      </c>
      <c r="FX246" s="57">
        <v>0</v>
      </c>
      <c r="FY246" s="5">
        <v>0</v>
      </c>
      <c r="FZ246" s="58">
        <f t="shared" si="875"/>
        <v>0</v>
      </c>
      <c r="GA246" s="57">
        <v>0</v>
      </c>
      <c r="GB246" s="5">
        <v>0</v>
      </c>
      <c r="GC246" s="58">
        <f t="shared" si="876"/>
        <v>0</v>
      </c>
      <c r="GD246" s="57">
        <v>0</v>
      </c>
      <c r="GE246" s="5">
        <v>0</v>
      </c>
      <c r="GF246" s="58">
        <f t="shared" si="877"/>
        <v>0</v>
      </c>
      <c r="GG246" s="57">
        <v>0</v>
      </c>
      <c r="GH246" s="5">
        <v>0</v>
      </c>
      <c r="GI246" s="58">
        <f t="shared" si="878"/>
        <v>0</v>
      </c>
      <c r="GJ246" s="57">
        <v>0</v>
      </c>
      <c r="GK246" s="5">
        <v>0</v>
      </c>
      <c r="GL246" s="58">
        <f t="shared" si="879"/>
        <v>0</v>
      </c>
      <c r="GM246" s="57">
        <v>0</v>
      </c>
      <c r="GN246" s="5">
        <v>0</v>
      </c>
      <c r="GO246" s="58">
        <f t="shared" si="880"/>
        <v>0</v>
      </c>
      <c r="GP246" s="57">
        <v>0</v>
      </c>
      <c r="GQ246" s="5">
        <v>0</v>
      </c>
      <c r="GR246" s="58">
        <f t="shared" si="881"/>
        <v>0</v>
      </c>
      <c r="GS246" s="90">
        <v>34.26</v>
      </c>
      <c r="GT246" s="5">
        <v>1089.4369999999999</v>
      </c>
      <c r="GU246" s="58">
        <f t="shared" si="882"/>
        <v>31799.095154699356</v>
      </c>
      <c r="GV246" s="57">
        <v>0</v>
      </c>
      <c r="GW246" s="5">
        <v>0</v>
      </c>
      <c r="GX246" s="58">
        <f t="shared" si="883"/>
        <v>0</v>
      </c>
      <c r="GY246" s="90">
        <v>78294.36537</v>
      </c>
      <c r="GZ246" s="5">
        <v>581511.19499999995</v>
      </c>
      <c r="HA246" s="58">
        <f t="shared" si="884"/>
        <v>7427.2419509618658</v>
      </c>
      <c r="HB246" s="57">
        <v>0</v>
      </c>
      <c r="HC246" s="5">
        <v>0</v>
      </c>
      <c r="HD246" s="58">
        <f t="shared" si="885"/>
        <v>0</v>
      </c>
      <c r="HE246" s="57"/>
      <c r="HF246" s="5"/>
      <c r="HG246" s="58"/>
      <c r="HH246" s="57">
        <v>0</v>
      </c>
      <c r="HI246" s="5">
        <v>0</v>
      </c>
      <c r="HJ246" s="58">
        <f t="shared" si="886"/>
        <v>0</v>
      </c>
      <c r="HK246" s="57">
        <v>0</v>
      </c>
      <c r="HL246" s="5">
        <v>0</v>
      </c>
      <c r="HM246" s="58">
        <f t="shared" si="887"/>
        <v>0</v>
      </c>
      <c r="HN246" s="57">
        <v>0</v>
      </c>
      <c r="HO246" s="5">
        <v>0</v>
      </c>
      <c r="HP246" s="58">
        <f t="shared" si="888"/>
        <v>0</v>
      </c>
      <c r="HQ246" s="57">
        <v>0</v>
      </c>
      <c r="HR246" s="5">
        <v>0</v>
      </c>
      <c r="HS246" s="58">
        <f t="shared" si="889"/>
        <v>0</v>
      </c>
      <c r="HT246" s="90">
        <v>5.3999999999999999E-2</v>
      </c>
      <c r="HU246" s="5">
        <v>7.2789999999999999</v>
      </c>
      <c r="HV246" s="58">
        <f t="shared" si="890"/>
        <v>134796.29629629629</v>
      </c>
      <c r="HW246" s="57">
        <v>0</v>
      </c>
      <c r="HX246" s="5">
        <v>0</v>
      </c>
      <c r="HY246" s="58">
        <f t="shared" si="891"/>
        <v>0</v>
      </c>
      <c r="HZ246" s="90">
        <v>2.3014999999999999</v>
      </c>
      <c r="IA246" s="5">
        <v>36.314999999999998</v>
      </c>
      <c r="IB246" s="58">
        <f t="shared" si="892"/>
        <v>15778.839887030199</v>
      </c>
      <c r="IC246" s="90">
        <v>122</v>
      </c>
      <c r="ID246" s="5">
        <v>1146.749</v>
      </c>
      <c r="IE246" s="58">
        <f t="shared" si="893"/>
        <v>9399.5819672131147</v>
      </c>
      <c r="IF246" s="90">
        <v>488.20759999999996</v>
      </c>
      <c r="IG246" s="5">
        <v>4731.9740000000002</v>
      </c>
      <c r="IH246" s="58">
        <f t="shared" si="894"/>
        <v>9692.5447289226977</v>
      </c>
      <c r="II246" s="57">
        <v>0</v>
      </c>
      <c r="IJ246" s="5">
        <v>0</v>
      </c>
      <c r="IK246" s="58">
        <f t="shared" si="895"/>
        <v>0</v>
      </c>
      <c r="IL246" s="57">
        <v>0</v>
      </c>
      <c r="IM246" s="5">
        <v>0</v>
      </c>
      <c r="IN246" s="58">
        <f t="shared" si="896"/>
        <v>0</v>
      </c>
      <c r="IO246" s="57">
        <v>0</v>
      </c>
      <c r="IP246" s="5">
        <v>0</v>
      </c>
      <c r="IQ246" s="58">
        <f t="shared" si="897"/>
        <v>0</v>
      </c>
      <c r="IR246" s="14">
        <f t="shared" si="900"/>
        <v>85253.359620000003</v>
      </c>
      <c r="IS246" s="58">
        <f t="shared" si="901"/>
        <v>662771.05599999987</v>
      </c>
    </row>
    <row r="247" spans="1:253" x14ac:dyDescent="0.3">
      <c r="A247" s="54">
        <v>2022</v>
      </c>
      <c r="B247" s="50" t="s">
        <v>12</v>
      </c>
      <c r="C247" s="57">
        <v>0</v>
      </c>
      <c r="D247" s="5">
        <v>0</v>
      </c>
      <c r="E247" s="58">
        <f t="shared" si="902"/>
        <v>0</v>
      </c>
      <c r="F247" s="90"/>
      <c r="G247" s="5"/>
      <c r="H247" s="58"/>
      <c r="I247" s="90">
        <v>1.7201099999999998</v>
      </c>
      <c r="J247" s="5">
        <v>142.86099999999999</v>
      </c>
      <c r="K247" s="58">
        <f t="shared" si="822"/>
        <v>83053.409374981842</v>
      </c>
      <c r="L247" s="57">
        <v>0</v>
      </c>
      <c r="M247" s="5">
        <v>0</v>
      </c>
      <c r="N247" s="58">
        <f t="shared" si="823"/>
        <v>0</v>
      </c>
      <c r="O247" s="57">
        <v>0</v>
      </c>
      <c r="P247" s="5">
        <v>0</v>
      </c>
      <c r="Q247" s="58">
        <f t="shared" si="824"/>
        <v>0</v>
      </c>
      <c r="R247" s="57">
        <v>0</v>
      </c>
      <c r="S247" s="5">
        <v>0</v>
      </c>
      <c r="T247" s="58">
        <f t="shared" si="825"/>
        <v>0</v>
      </c>
      <c r="U247" s="57">
        <v>0</v>
      </c>
      <c r="V247" s="5">
        <v>0</v>
      </c>
      <c r="W247" s="58">
        <f t="shared" si="826"/>
        <v>0</v>
      </c>
      <c r="X247" s="57">
        <v>0</v>
      </c>
      <c r="Y247" s="5">
        <v>0</v>
      </c>
      <c r="Z247" s="58">
        <f t="shared" si="827"/>
        <v>0</v>
      </c>
      <c r="AA247" s="90">
        <v>32</v>
      </c>
      <c r="AB247" s="5">
        <v>111.188</v>
      </c>
      <c r="AC247" s="58">
        <f t="shared" si="899"/>
        <v>3474.625</v>
      </c>
      <c r="AD247" s="57">
        <v>0</v>
      </c>
      <c r="AE247" s="5">
        <v>0</v>
      </c>
      <c r="AF247" s="58">
        <f t="shared" si="828"/>
        <v>0</v>
      </c>
      <c r="AG247" s="57">
        <v>0</v>
      </c>
      <c r="AH247" s="5">
        <v>0</v>
      </c>
      <c r="AI247" s="58">
        <f t="shared" si="829"/>
        <v>0</v>
      </c>
      <c r="AJ247" s="57">
        <v>0</v>
      </c>
      <c r="AK247" s="5">
        <v>0</v>
      </c>
      <c r="AL247" s="58">
        <f t="shared" si="830"/>
        <v>0</v>
      </c>
      <c r="AM247" s="90">
        <v>0.1</v>
      </c>
      <c r="AN247" s="5">
        <v>4.1909999999999998</v>
      </c>
      <c r="AO247" s="58">
        <f t="shared" si="831"/>
        <v>41910</v>
      </c>
      <c r="AP247" s="57">
        <v>0</v>
      </c>
      <c r="AQ247" s="5">
        <v>0</v>
      </c>
      <c r="AR247" s="58">
        <f t="shared" si="832"/>
        <v>0</v>
      </c>
      <c r="AS247" s="57">
        <v>0</v>
      </c>
      <c r="AT247" s="5">
        <v>0</v>
      </c>
      <c r="AU247" s="58">
        <f t="shared" si="833"/>
        <v>0</v>
      </c>
      <c r="AV247" s="90">
        <v>67.867999999999995</v>
      </c>
      <c r="AW247" s="5">
        <v>1116.6959999999999</v>
      </c>
      <c r="AX247" s="58">
        <f t="shared" si="834"/>
        <v>16453.940001178758</v>
      </c>
      <c r="AY247" s="57"/>
      <c r="AZ247" s="5"/>
      <c r="BA247" s="58"/>
      <c r="BB247" s="57">
        <v>0</v>
      </c>
      <c r="BC247" s="5">
        <v>0</v>
      </c>
      <c r="BD247" s="58">
        <f t="shared" si="835"/>
        <v>0</v>
      </c>
      <c r="BE247" s="57"/>
      <c r="BF247" s="5"/>
      <c r="BG247" s="58"/>
      <c r="BH247" s="57">
        <v>0</v>
      </c>
      <c r="BI247" s="5">
        <v>0</v>
      </c>
      <c r="BJ247" s="58">
        <f t="shared" si="836"/>
        <v>0</v>
      </c>
      <c r="BK247" s="57">
        <v>0</v>
      </c>
      <c r="BL247" s="5">
        <v>0</v>
      </c>
      <c r="BM247" s="58">
        <f t="shared" si="837"/>
        <v>0</v>
      </c>
      <c r="BN247" s="57">
        <v>0</v>
      </c>
      <c r="BO247" s="5">
        <v>0</v>
      </c>
      <c r="BP247" s="58">
        <f t="shared" si="838"/>
        <v>0</v>
      </c>
      <c r="BQ247" s="57">
        <v>0</v>
      </c>
      <c r="BR247" s="5">
        <v>0</v>
      </c>
      <c r="BS247" s="58">
        <f t="shared" si="839"/>
        <v>0</v>
      </c>
      <c r="BT247" s="57">
        <v>0</v>
      </c>
      <c r="BU247" s="5">
        <v>0</v>
      </c>
      <c r="BV247" s="58">
        <f t="shared" si="840"/>
        <v>0</v>
      </c>
      <c r="BW247" s="57">
        <v>0</v>
      </c>
      <c r="BX247" s="5">
        <v>0</v>
      </c>
      <c r="BY247" s="58">
        <f t="shared" si="841"/>
        <v>0</v>
      </c>
      <c r="BZ247" s="57">
        <v>0</v>
      </c>
      <c r="CA247" s="5">
        <v>0</v>
      </c>
      <c r="CB247" s="58">
        <f t="shared" si="842"/>
        <v>0</v>
      </c>
      <c r="CC247" s="90">
        <v>2</v>
      </c>
      <c r="CD247" s="5">
        <v>77.605999999999995</v>
      </c>
      <c r="CE247" s="58">
        <f t="shared" si="843"/>
        <v>38803</v>
      </c>
      <c r="CF247" s="90">
        <v>4914.4711100000004</v>
      </c>
      <c r="CG247" s="5">
        <v>52974.553999999996</v>
      </c>
      <c r="CH247" s="58">
        <f t="shared" si="844"/>
        <v>10779.299097354953</v>
      </c>
      <c r="CI247" s="90">
        <v>8.1</v>
      </c>
      <c r="CJ247" s="5">
        <v>409.911</v>
      </c>
      <c r="CK247" s="58">
        <f t="shared" si="845"/>
        <v>50606.296296296299</v>
      </c>
      <c r="CL247" s="57">
        <v>0</v>
      </c>
      <c r="CM247" s="5">
        <v>0</v>
      </c>
      <c r="CN247" s="58">
        <f t="shared" si="846"/>
        <v>0</v>
      </c>
      <c r="CO247" s="57">
        <v>0</v>
      </c>
      <c r="CP247" s="5">
        <v>0</v>
      </c>
      <c r="CQ247" s="58">
        <f t="shared" si="847"/>
        <v>0</v>
      </c>
      <c r="CR247" s="90">
        <v>144.08696</v>
      </c>
      <c r="CS247" s="5">
        <v>2415.223</v>
      </c>
      <c r="CT247" s="58">
        <f t="shared" si="848"/>
        <v>16762.259402238757</v>
      </c>
      <c r="CU247" s="90">
        <v>4.24E-2</v>
      </c>
      <c r="CV247" s="5">
        <v>3.34</v>
      </c>
      <c r="CW247" s="58">
        <f t="shared" si="849"/>
        <v>78773.584905660377</v>
      </c>
      <c r="CX247" s="57">
        <v>0</v>
      </c>
      <c r="CY247" s="5">
        <v>0</v>
      </c>
      <c r="CZ247" s="58">
        <f t="shared" si="850"/>
        <v>0</v>
      </c>
      <c r="DA247" s="90">
        <v>0.1</v>
      </c>
      <c r="DB247" s="5">
        <v>3.05</v>
      </c>
      <c r="DC247" s="58">
        <f t="shared" si="851"/>
        <v>30499.999999999996</v>
      </c>
      <c r="DD247" s="57">
        <v>0</v>
      </c>
      <c r="DE247" s="5">
        <v>0</v>
      </c>
      <c r="DF247" s="58">
        <f t="shared" si="852"/>
        <v>0</v>
      </c>
      <c r="DG247" s="57">
        <v>0</v>
      </c>
      <c r="DH247" s="5">
        <v>0</v>
      </c>
      <c r="DI247" s="58">
        <f t="shared" si="853"/>
        <v>0</v>
      </c>
      <c r="DJ247" s="57">
        <v>0</v>
      </c>
      <c r="DK247" s="5">
        <v>0</v>
      </c>
      <c r="DL247" s="58">
        <f t="shared" si="854"/>
        <v>0</v>
      </c>
      <c r="DM247" s="90">
        <v>0.5</v>
      </c>
      <c r="DN247" s="5">
        <v>3.25</v>
      </c>
      <c r="DO247" s="58">
        <f t="shared" si="855"/>
        <v>6500</v>
      </c>
      <c r="DP247" s="57">
        <v>0</v>
      </c>
      <c r="DQ247" s="5">
        <v>0</v>
      </c>
      <c r="DR247" s="58">
        <f t="shared" si="856"/>
        <v>0</v>
      </c>
      <c r="DS247" s="57">
        <v>0</v>
      </c>
      <c r="DT247" s="5">
        <v>0</v>
      </c>
      <c r="DU247" s="58">
        <f t="shared" si="857"/>
        <v>0</v>
      </c>
      <c r="DV247" s="57">
        <v>0</v>
      </c>
      <c r="DW247" s="5">
        <v>0</v>
      </c>
      <c r="DX247" s="58">
        <f t="shared" si="858"/>
        <v>0</v>
      </c>
      <c r="DY247" s="57">
        <v>0</v>
      </c>
      <c r="DZ247" s="5">
        <v>0</v>
      </c>
      <c r="EA247" s="58">
        <f t="shared" si="859"/>
        <v>0</v>
      </c>
      <c r="EB247" s="57">
        <v>0</v>
      </c>
      <c r="EC247" s="5">
        <v>0</v>
      </c>
      <c r="ED247" s="58">
        <f t="shared" si="860"/>
        <v>0</v>
      </c>
      <c r="EE247" s="57">
        <v>0</v>
      </c>
      <c r="EF247" s="5">
        <v>0</v>
      </c>
      <c r="EG247" s="58">
        <f t="shared" si="861"/>
        <v>0</v>
      </c>
      <c r="EH247" s="57">
        <v>0</v>
      </c>
      <c r="EI247" s="5">
        <v>0</v>
      </c>
      <c r="EJ247" s="58">
        <f t="shared" si="862"/>
        <v>0</v>
      </c>
      <c r="EK247" s="57">
        <v>0</v>
      </c>
      <c r="EL247" s="5">
        <v>0</v>
      </c>
      <c r="EM247" s="58">
        <f t="shared" si="863"/>
        <v>0</v>
      </c>
      <c r="EN247" s="90">
        <v>11</v>
      </c>
      <c r="EO247" s="5">
        <v>5.734</v>
      </c>
      <c r="EP247" s="58">
        <f t="shared" si="864"/>
        <v>521.27272727272725</v>
      </c>
      <c r="EQ247" s="90">
        <v>409.61500000000001</v>
      </c>
      <c r="ER247" s="5">
        <v>8045.2139999999999</v>
      </c>
      <c r="ES247" s="58">
        <f t="shared" si="865"/>
        <v>19640.916470344102</v>
      </c>
      <c r="ET247" s="57">
        <v>0</v>
      </c>
      <c r="EU247" s="5">
        <v>0</v>
      </c>
      <c r="EV247" s="58">
        <f t="shared" si="866"/>
        <v>0</v>
      </c>
      <c r="EW247" s="57">
        <v>0</v>
      </c>
      <c r="EX247" s="5">
        <v>0</v>
      </c>
      <c r="EY247" s="58">
        <f t="shared" si="867"/>
        <v>0</v>
      </c>
      <c r="EZ247" s="57"/>
      <c r="FA247" s="5"/>
      <c r="FB247" s="58"/>
      <c r="FC247" s="57">
        <v>0</v>
      </c>
      <c r="FD247" s="5">
        <v>0</v>
      </c>
      <c r="FE247" s="58">
        <f t="shared" si="868"/>
        <v>0</v>
      </c>
      <c r="FF247" s="90">
        <v>0.72</v>
      </c>
      <c r="FG247" s="5">
        <v>11.601000000000001</v>
      </c>
      <c r="FH247" s="58">
        <f t="shared" si="869"/>
        <v>16112.5</v>
      </c>
      <c r="FI247" s="57">
        <v>0</v>
      </c>
      <c r="FJ247" s="5">
        <v>0</v>
      </c>
      <c r="FK247" s="58">
        <f t="shared" si="870"/>
        <v>0</v>
      </c>
      <c r="FL247" s="57">
        <v>0</v>
      </c>
      <c r="FM247" s="5">
        <v>0</v>
      </c>
      <c r="FN247" s="58">
        <f t="shared" si="871"/>
        <v>0</v>
      </c>
      <c r="FO247" s="57">
        <v>0</v>
      </c>
      <c r="FP247" s="5">
        <v>0</v>
      </c>
      <c r="FQ247" s="58">
        <f t="shared" si="872"/>
        <v>0</v>
      </c>
      <c r="FR247" s="57">
        <v>0</v>
      </c>
      <c r="FS247" s="5">
        <v>0</v>
      </c>
      <c r="FT247" s="58">
        <f t="shared" si="873"/>
        <v>0</v>
      </c>
      <c r="FU247" s="57">
        <v>0</v>
      </c>
      <c r="FV247" s="5">
        <v>0</v>
      </c>
      <c r="FW247" s="58">
        <f t="shared" si="874"/>
        <v>0</v>
      </c>
      <c r="FX247" s="57">
        <v>0</v>
      </c>
      <c r="FY247" s="5">
        <v>0</v>
      </c>
      <c r="FZ247" s="58">
        <f t="shared" si="875"/>
        <v>0</v>
      </c>
      <c r="GA247" s="57">
        <v>0</v>
      </c>
      <c r="GB247" s="5">
        <v>0</v>
      </c>
      <c r="GC247" s="58">
        <f t="shared" si="876"/>
        <v>0</v>
      </c>
      <c r="GD247" s="57">
        <v>0</v>
      </c>
      <c r="GE247" s="5">
        <v>0</v>
      </c>
      <c r="GF247" s="58">
        <f t="shared" si="877"/>
        <v>0</v>
      </c>
      <c r="GG247" s="57">
        <v>0</v>
      </c>
      <c r="GH247" s="5">
        <v>0</v>
      </c>
      <c r="GI247" s="58">
        <f t="shared" si="878"/>
        <v>0</v>
      </c>
      <c r="GJ247" s="57">
        <v>0</v>
      </c>
      <c r="GK247" s="5">
        <v>0</v>
      </c>
      <c r="GL247" s="58">
        <f t="shared" si="879"/>
        <v>0</v>
      </c>
      <c r="GM247" s="57">
        <v>0</v>
      </c>
      <c r="GN247" s="5">
        <v>0</v>
      </c>
      <c r="GO247" s="58">
        <f t="shared" si="880"/>
        <v>0</v>
      </c>
      <c r="GP247" s="57">
        <v>0</v>
      </c>
      <c r="GQ247" s="5">
        <v>0</v>
      </c>
      <c r="GR247" s="58">
        <f t="shared" si="881"/>
        <v>0</v>
      </c>
      <c r="GS247" s="90">
        <v>46.360999999999997</v>
      </c>
      <c r="GT247" s="5">
        <v>999.69</v>
      </c>
      <c r="GU247" s="58">
        <f t="shared" si="882"/>
        <v>21563.167317357267</v>
      </c>
      <c r="GV247" s="57">
        <v>0</v>
      </c>
      <c r="GW247" s="5">
        <v>0</v>
      </c>
      <c r="GX247" s="58">
        <f t="shared" si="883"/>
        <v>0</v>
      </c>
      <c r="GY247" s="90">
        <v>105020.07218</v>
      </c>
      <c r="GZ247" s="5">
        <v>773081.65899999999</v>
      </c>
      <c r="HA247" s="58">
        <f t="shared" si="884"/>
        <v>7361.2752586474171</v>
      </c>
      <c r="HB247" s="57">
        <v>0</v>
      </c>
      <c r="HC247" s="5">
        <v>0</v>
      </c>
      <c r="HD247" s="58">
        <f t="shared" si="885"/>
        <v>0</v>
      </c>
      <c r="HE247" s="57"/>
      <c r="HF247" s="5"/>
      <c r="HG247" s="58"/>
      <c r="HH247" s="57">
        <v>0</v>
      </c>
      <c r="HI247" s="5">
        <v>0</v>
      </c>
      <c r="HJ247" s="58">
        <f t="shared" si="886"/>
        <v>0</v>
      </c>
      <c r="HK247" s="57">
        <v>0</v>
      </c>
      <c r="HL247" s="5">
        <v>0</v>
      </c>
      <c r="HM247" s="58">
        <f t="shared" si="887"/>
        <v>0</v>
      </c>
      <c r="HN247" s="57">
        <v>0</v>
      </c>
      <c r="HO247" s="5">
        <v>0</v>
      </c>
      <c r="HP247" s="58">
        <f t="shared" si="888"/>
        <v>0</v>
      </c>
      <c r="HQ247" s="57">
        <v>0</v>
      </c>
      <c r="HR247" s="5">
        <v>0</v>
      </c>
      <c r="HS247" s="58">
        <f t="shared" si="889"/>
        <v>0</v>
      </c>
      <c r="HT247" s="57">
        <v>0</v>
      </c>
      <c r="HU247" s="5">
        <v>0</v>
      </c>
      <c r="HV247" s="58">
        <f t="shared" si="890"/>
        <v>0</v>
      </c>
      <c r="HW247" s="90">
        <v>2.52969</v>
      </c>
      <c r="HX247" s="5">
        <v>210.27799999999999</v>
      </c>
      <c r="HY247" s="58">
        <f t="shared" si="891"/>
        <v>83124.019148591324</v>
      </c>
      <c r="HZ247" s="90">
        <v>2.8250000000000002</v>
      </c>
      <c r="IA247" s="5">
        <v>41.872</v>
      </c>
      <c r="IB247" s="58">
        <f t="shared" si="892"/>
        <v>14821.946902654867</v>
      </c>
      <c r="IC247" s="57">
        <v>0</v>
      </c>
      <c r="ID247" s="5">
        <v>0</v>
      </c>
      <c r="IE247" s="58">
        <f t="shared" si="893"/>
        <v>0</v>
      </c>
      <c r="IF247" s="90">
        <v>623.30999999999995</v>
      </c>
      <c r="IG247" s="5">
        <v>6769.9719999999998</v>
      </c>
      <c r="IH247" s="58">
        <f t="shared" si="894"/>
        <v>10861.324220692755</v>
      </c>
      <c r="II247" s="57">
        <v>0</v>
      </c>
      <c r="IJ247" s="5">
        <v>0</v>
      </c>
      <c r="IK247" s="58">
        <f t="shared" si="895"/>
        <v>0</v>
      </c>
      <c r="IL247" s="57">
        <v>0</v>
      </c>
      <c r="IM247" s="5">
        <v>0</v>
      </c>
      <c r="IN247" s="58">
        <f t="shared" si="896"/>
        <v>0</v>
      </c>
      <c r="IO247" s="57">
        <v>0</v>
      </c>
      <c r="IP247" s="5">
        <v>0</v>
      </c>
      <c r="IQ247" s="58">
        <f t="shared" si="897"/>
        <v>0</v>
      </c>
      <c r="IR247" s="14">
        <f t="shared" si="900"/>
        <v>111287.42144999999</v>
      </c>
      <c r="IS247" s="58">
        <f t="shared" si="901"/>
        <v>846427.8899999999</v>
      </c>
    </row>
    <row r="248" spans="1:253" x14ac:dyDescent="0.3">
      <c r="A248" s="54">
        <v>2022</v>
      </c>
      <c r="B248" s="50" t="s">
        <v>13</v>
      </c>
      <c r="C248" s="57">
        <v>0</v>
      </c>
      <c r="D248" s="5">
        <v>0</v>
      </c>
      <c r="E248" s="58">
        <f t="shared" si="902"/>
        <v>0</v>
      </c>
      <c r="F248" s="57"/>
      <c r="G248" s="5"/>
      <c r="H248" s="58"/>
      <c r="I248" s="57">
        <v>0</v>
      </c>
      <c r="J248" s="5">
        <v>0</v>
      </c>
      <c r="K248" s="58">
        <f t="shared" si="822"/>
        <v>0</v>
      </c>
      <c r="L248" s="57">
        <v>0</v>
      </c>
      <c r="M248" s="5">
        <v>0</v>
      </c>
      <c r="N248" s="58">
        <f t="shared" si="823"/>
        <v>0</v>
      </c>
      <c r="O248" s="57">
        <v>0</v>
      </c>
      <c r="P248" s="5">
        <v>0</v>
      </c>
      <c r="Q248" s="58">
        <f t="shared" si="824"/>
        <v>0</v>
      </c>
      <c r="R248" s="90">
        <v>0.6</v>
      </c>
      <c r="S248" s="5">
        <v>26.216000000000001</v>
      </c>
      <c r="T248" s="58">
        <f t="shared" si="825"/>
        <v>43693.333333333336</v>
      </c>
      <c r="U248" s="90">
        <v>24.192</v>
      </c>
      <c r="V248" s="5">
        <v>818.69200000000001</v>
      </c>
      <c r="W248" s="58">
        <f t="shared" si="826"/>
        <v>33841.435185185182</v>
      </c>
      <c r="X248" s="57">
        <v>0</v>
      </c>
      <c r="Y248" s="5">
        <v>0</v>
      </c>
      <c r="Z248" s="58">
        <f t="shared" si="827"/>
        <v>0</v>
      </c>
      <c r="AA248" s="57">
        <v>0</v>
      </c>
      <c r="AB248" s="5">
        <v>0</v>
      </c>
      <c r="AC248" s="58">
        <f t="shared" si="899"/>
        <v>0</v>
      </c>
      <c r="AD248" s="57">
        <v>0</v>
      </c>
      <c r="AE248" s="5">
        <v>0</v>
      </c>
      <c r="AF248" s="58">
        <f t="shared" si="828"/>
        <v>0</v>
      </c>
      <c r="AG248" s="57">
        <v>0</v>
      </c>
      <c r="AH248" s="5">
        <v>0</v>
      </c>
      <c r="AI248" s="58">
        <f t="shared" si="829"/>
        <v>0</v>
      </c>
      <c r="AJ248" s="57">
        <v>0</v>
      </c>
      <c r="AK248" s="5">
        <v>0</v>
      </c>
      <c r="AL248" s="58">
        <f t="shared" si="830"/>
        <v>0</v>
      </c>
      <c r="AM248" s="57">
        <v>0</v>
      </c>
      <c r="AN248" s="5">
        <v>0</v>
      </c>
      <c r="AO248" s="58">
        <f t="shared" si="831"/>
        <v>0</v>
      </c>
      <c r="AP248" s="57">
        <v>0</v>
      </c>
      <c r="AQ248" s="5">
        <v>0</v>
      </c>
      <c r="AR248" s="58">
        <f t="shared" si="832"/>
        <v>0</v>
      </c>
      <c r="AS248" s="57">
        <v>0</v>
      </c>
      <c r="AT248" s="5">
        <v>0</v>
      </c>
      <c r="AU248" s="58">
        <f t="shared" si="833"/>
        <v>0</v>
      </c>
      <c r="AV248" s="90">
        <v>76.388999999999996</v>
      </c>
      <c r="AW248" s="5">
        <v>2003.2429999999999</v>
      </c>
      <c r="AX248" s="58">
        <f t="shared" si="834"/>
        <v>26224.233855659848</v>
      </c>
      <c r="AY248" s="57"/>
      <c r="AZ248" s="5"/>
      <c r="BA248" s="58"/>
      <c r="BB248" s="57">
        <v>0</v>
      </c>
      <c r="BC248" s="5">
        <v>0</v>
      </c>
      <c r="BD248" s="58">
        <f t="shared" si="835"/>
        <v>0</v>
      </c>
      <c r="BE248" s="57"/>
      <c r="BF248" s="5"/>
      <c r="BG248" s="58"/>
      <c r="BH248" s="57">
        <v>0</v>
      </c>
      <c r="BI248" s="5">
        <v>0</v>
      </c>
      <c r="BJ248" s="58">
        <f t="shared" si="836"/>
        <v>0</v>
      </c>
      <c r="BK248" s="57">
        <v>0</v>
      </c>
      <c r="BL248" s="5">
        <v>0</v>
      </c>
      <c r="BM248" s="58">
        <f t="shared" si="837"/>
        <v>0</v>
      </c>
      <c r="BN248" s="57">
        <v>0</v>
      </c>
      <c r="BO248" s="5">
        <v>0</v>
      </c>
      <c r="BP248" s="58">
        <f t="shared" si="838"/>
        <v>0</v>
      </c>
      <c r="BQ248" s="57">
        <v>0</v>
      </c>
      <c r="BR248" s="5">
        <v>0</v>
      </c>
      <c r="BS248" s="58">
        <f t="shared" si="839"/>
        <v>0</v>
      </c>
      <c r="BT248" s="57">
        <v>0</v>
      </c>
      <c r="BU248" s="5">
        <v>0</v>
      </c>
      <c r="BV248" s="58">
        <f t="shared" si="840"/>
        <v>0</v>
      </c>
      <c r="BW248" s="57">
        <v>0</v>
      </c>
      <c r="BX248" s="5">
        <v>0</v>
      </c>
      <c r="BY248" s="58">
        <f t="shared" si="841"/>
        <v>0</v>
      </c>
      <c r="BZ248" s="57">
        <v>0</v>
      </c>
      <c r="CA248" s="5">
        <v>0</v>
      </c>
      <c r="CB248" s="58">
        <f t="shared" si="842"/>
        <v>0</v>
      </c>
      <c r="CC248" s="90">
        <v>19</v>
      </c>
      <c r="CD248" s="5">
        <v>992.71600000000001</v>
      </c>
      <c r="CE248" s="58">
        <f t="shared" si="843"/>
        <v>52248.210526315786</v>
      </c>
      <c r="CF248" s="90">
        <v>7795.8370500000001</v>
      </c>
      <c r="CG248" s="5">
        <v>76737.532999999996</v>
      </c>
      <c r="CH248" s="58">
        <f t="shared" si="844"/>
        <v>9843.398791923184</v>
      </c>
      <c r="CI248" s="57">
        <v>0</v>
      </c>
      <c r="CJ248" s="5">
        <v>0</v>
      </c>
      <c r="CK248" s="58">
        <f t="shared" si="845"/>
        <v>0</v>
      </c>
      <c r="CL248" s="57">
        <v>0</v>
      </c>
      <c r="CM248" s="5">
        <v>0</v>
      </c>
      <c r="CN248" s="58">
        <f t="shared" si="846"/>
        <v>0</v>
      </c>
      <c r="CO248" s="57">
        <v>0</v>
      </c>
      <c r="CP248" s="5">
        <v>0</v>
      </c>
      <c r="CQ248" s="58">
        <f t="shared" si="847"/>
        <v>0</v>
      </c>
      <c r="CR248" s="90">
        <v>26.834949999999999</v>
      </c>
      <c r="CS248" s="5">
        <v>748.85599999999999</v>
      </c>
      <c r="CT248" s="58">
        <f t="shared" si="848"/>
        <v>27905.995725723358</v>
      </c>
      <c r="CU248" s="90">
        <v>2.3699999999999999E-2</v>
      </c>
      <c r="CV248" s="5">
        <v>0.60299999999999998</v>
      </c>
      <c r="CW248" s="58">
        <f t="shared" si="849"/>
        <v>25443.037974683546</v>
      </c>
      <c r="CX248" s="57">
        <v>0</v>
      </c>
      <c r="CY248" s="5">
        <v>0</v>
      </c>
      <c r="CZ248" s="58">
        <f t="shared" si="850"/>
        <v>0</v>
      </c>
      <c r="DA248" s="90">
        <v>17.899999999999999</v>
      </c>
      <c r="DB248" s="5">
        <v>50.847000000000001</v>
      </c>
      <c r="DC248" s="58">
        <f t="shared" si="851"/>
        <v>2840.6145251396651</v>
      </c>
      <c r="DD248" s="57">
        <v>0</v>
      </c>
      <c r="DE248" s="5">
        <v>0</v>
      </c>
      <c r="DF248" s="58">
        <f t="shared" si="852"/>
        <v>0</v>
      </c>
      <c r="DG248" s="57">
        <v>0</v>
      </c>
      <c r="DH248" s="5">
        <v>0</v>
      </c>
      <c r="DI248" s="58">
        <f t="shared" si="853"/>
        <v>0</v>
      </c>
      <c r="DJ248" s="57">
        <v>0</v>
      </c>
      <c r="DK248" s="5">
        <v>0</v>
      </c>
      <c r="DL248" s="58">
        <f t="shared" si="854"/>
        <v>0</v>
      </c>
      <c r="DM248" s="57">
        <v>0</v>
      </c>
      <c r="DN248" s="5">
        <v>0</v>
      </c>
      <c r="DO248" s="58">
        <f t="shared" si="855"/>
        <v>0</v>
      </c>
      <c r="DP248" s="57">
        <v>0</v>
      </c>
      <c r="DQ248" s="5">
        <v>0</v>
      </c>
      <c r="DR248" s="58">
        <f t="shared" si="856"/>
        <v>0</v>
      </c>
      <c r="DS248" s="57">
        <v>0</v>
      </c>
      <c r="DT248" s="5">
        <v>0</v>
      </c>
      <c r="DU248" s="58">
        <f t="shared" si="857"/>
        <v>0</v>
      </c>
      <c r="DV248" s="57">
        <v>0</v>
      </c>
      <c r="DW248" s="5">
        <v>0</v>
      </c>
      <c r="DX248" s="58">
        <f t="shared" si="858"/>
        <v>0</v>
      </c>
      <c r="DY248" s="57">
        <v>0</v>
      </c>
      <c r="DZ248" s="5">
        <v>0</v>
      </c>
      <c r="EA248" s="58">
        <f t="shared" si="859"/>
        <v>0</v>
      </c>
      <c r="EB248" s="57">
        <v>0</v>
      </c>
      <c r="EC248" s="5">
        <v>0</v>
      </c>
      <c r="ED248" s="58">
        <f t="shared" si="860"/>
        <v>0</v>
      </c>
      <c r="EE248" s="57">
        <v>0</v>
      </c>
      <c r="EF248" s="5">
        <v>0</v>
      </c>
      <c r="EG248" s="58">
        <f t="shared" si="861"/>
        <v>0</v>
      </c>
      <c r="EH248" s="57">
        <v>0</v>
      </c>
      <c r="EI248" s="5">
        <v>0</v>
      </c>
      <c r="EJ248" s="58">
        <f t="shared" si="862"/>
        <v>0</v>
      </c>
      <c r="EK248" s="57">
        <v>0</v>
      </c>
      <c r="EL248" s="5">
        <v>0</v>
      </c>
      <c r="EM248" s="58">
        <f t="shared" si="863"/>
        <v>0</v>
      </c>
      <c r="EN248" s="90">
        <v>0.2</v>
      </c>
      <c r="EO248" s="5">
        <v>0.19600000000000001</v>
      </c>
      <c r="EP248" s="58">
        <f t="shared" si="864"/>
        <v>980</v>
      </c>
      <c r="EQ248" s="90">
        <v>336.16</v>
      </c>
      <c r="ER248" s="5">
        <v>7475.7129999999997</v>
      </c>
      <c r="ES248" s="58">
        <f t="shared" si="865"/>
        <v>22238.556044740599</v>
      </c>
      <c r="ET248" s="57">
        <v>0</v>
      </c>
      <c r="EU248" s="5">
        <v>0</v>
      </c>
      <c r="EV248" s="58">
        <f t="shared" si="866"/>
        <v>0</v>
      </c>
      <c r="EW248" s="57">
        <v>0</v>
      </c>
      <c r="EX248" s="5">
        <v>0</v>
      </c>
      <c r="EY248" s="58">
        <f t="shared" si="867"/>
        <v>0</v>
      </c>
      <c r="EZ248" s="57"/>
      <c r="FA248" s="5"/>
      <c r="FB248" s="58"/>
      <c r="FC248" s="57">
        <v>0</v>
      </c>
      <c r="FD248" s="5">
        <v>0</v>
      </c>
      <c r="FE248" s="58">
        <f t="shared" si="868"/>
        <v>0</v>
      </c>
      <c r="FF248" s="90">
        <v>50</v>
      </c>
      <c r="FG248" s="5">
        <v>766.01099999999997</v>
      </c>
      <c r="FH248" s="58">
        <f t="shared" si="869"/>
        <v>15320.22</v>
      </c>
      <c r="FI248" s="57">
        <v>0</v>
      </c>
      <c r="FJ248" s="5">
        <v>0</v>
      </c>
      <c r="FK248" s="58">
        <f t="shared" si="870"/>
        <v>0</v>
      </c>
      <c r="FL248" s="57">
        <v>0</v>
      </c>
      <c r="FM248" s="5">
        <v>0</v>
      </c>
      <c r="FN248" s="58">
        <f t="shared" si="871"/>
        <v>0</v>
      </c>
      <c r="FO248" s="57">
        <v>0</v>
      </c>
      <c r="FP248" s="5">
        <v>0</v>
      </c>
      <c r="FQ248" s="58">
        <f t="shared" si="872"/>
        <v>0</v>
      </c>
      <c r="FR248" s="90">
        <v>27.105840000000001</v>
      </c>
      <c r="FS248" s="5">
        <v>246.53399999999999</v>
      </c>
      <c r="FT248" s="58">
        <f t="shared" si="873"/>
        <v>9095.235565472236</v>
      </c>
      <c r="FU248" s="57">
        <v>0</v>
      </c>
      <c r="FV248" s="5">
        <v>0</v>
      </c>
      <c r="FW248" s="58">
        <f t="shared" si="874"/>
        <v>0</v>
      </c>
      <c r="FX248" s="90">
        <v>2.1000000000000003E-3</v>
      </c>
      <c r="FY248" s="5">
        <v>0.05</v>
      </c>
      <c r="FZ248" s="58">
        <f t="shared" si="875"/>
        <v>23809.523809523806</v>
      </c>
      <c r="GA248" s="90">
        <v>3.2649999999999998E-2</v>
      </c>
      <c r="GB248" s="5">
        <v>4.0519999999999996</v>
      </c>
      <c r="GC248" s="58">
        <f t="shared" si="876"/>
        <v>124104.13476263398</v>
      </c>
      <c r="GD248" s="57">
        <v>0</v>
      </c>
      <c r="GE248" s="5">
        <v>0</v>
      </c>
      <c r="GF248" s="58">
        <f t="shared" si="877"/>
        <v>0</v>
      </c>
      <c r="GG248" s="57">
        <v>0</v>
      </c>
      <c r="GH248" s="5">
        <v>0</v>
      </c>
      <c r="GI248" s="58">
        <f t="shared" si="878"/>
        <v>0</v>
      </c>
      <c r="GJ248" s="57">
        <v>0</v>
      </c>
      <c r="GK248" s="5">
        <v>0</v>
      </c>
      <c r="GL248" s="58">
        <f t="shared" si="879"/>
        <v>0</v>
      </c>
      <c r="GM248" s="57">
        <v>0</v>
      </c>
      <c r="GN248" s="5">
        <v>0</v>
      </c>
      <c r="GO248" s="58">
        <f t="shared" si="880"/>
        <v>0</v>
      </c>
      <c r="GP248" s="57">
        <v>0</v>
      </c>
      <c r="GQ248" s="5">
        <v>0</v>
      </c>
      <c r="GR248" s="58">
        <f t="shared" si="881"/>
        <v>0</v>
      </c>
      <c r="GS248" s="90">
        <v>21.6</v>
      </c>
      <c r="GT248" s="5">
        <v>228.833</v>
      </c>
      <c r="GU248" s="58">
        <f t="shared" si="882"/>
        <v>10594.120370370369</v>
      </c>
      <c r="GV248" s="57">
        <v>0</v>
      </c>
      <c r="GW248" s="5">
        <v>0</v>
      </c>
      <c r="GX248" s="58">
        <f t="shared" si="883"/>
        <v>0</v>
      </c>
      <c r="GY248" s="90">
        <v>51121.248229999997</v>
      </c>
      <c r="GZ248" s="5">
        <v>369283.08799999999</v>
      </c>
      <c r="HA248" s="58">
        <f t="shared" si="884"/>
        <v>7223.6711892979538</v>
      </c>
      <c r="HB248" s="57">
        <v>0</v>
      </c>
      <c r="HC248" s="5">
        <v>0</v>
      </c>
      <c r="HD248" s="58">
        <f t="shared" si="885"/>
        <v>0</v>
      </c>
      <c r="HE248" s="57"/>
      <c r="HF248" s="5"/>
      <c r="HG248" s="58"/>
      <c r="HH248" s="90">
        <v>8.2000000000000003E-2</v>
      </c>
      <c r="HI248" s="5">
        <v>0.752</v>
      </c>
      <c r="HJ248" s="58">
        <f t="shared" si="886"/>
        <v>9170.7317073170725</v>
      </c>
      <c r="HK248" s="57">
        <v>0</v>
      </c>
      <c r="HL248" s="5">
        <v>0</v>
      </c>
      <c r="HM248" s="58">
        <f t="shared" si="887"/>
        <v>0</v>
      </c>
      <c r="HN248" s="57">
        <v>0</v>
      </c>
      <c r="HO248" s="5">
        <v>0</v>
      </c>
      <c r="HP248" s="58">
        <f t="shared" si="888"/>
        <v>0</v>
      </c>
      <c r="HQ248" s="57">
        <v>0</v>
      </c>
      <c r="HR248" s="5">
        <v>0</v>
      </c>
      <c r="HS248" s="58">
        <f t="shared" si="889"/>
        <v>0</v>
      </c>
      <c r="HT248" s="90">
        <v>2.2499999999999999E-2</v>
      </c>
      <c r="HU248" s="5">
        <v>3.0950000000000002</v>
      </c>
      <c r="HV248" s="58">
        <f t="shared" si="890"/>
        <v>137555.55555555556</v>
      </c>
      <c r="HW248" s="57">
        <v>0</v>
      </c>
      <c r="HX248" s="5">
        <v>0</v>
      </c>
      <c r="HY248" s="58">
        <f t="shared" si="891"/>
        <v>0</v>
      </c>
      <c r="HZ248" s="90">
        <v>11.6775</v>
      </c>
      <c r="IA248" s="5">
        <v>118.188</v>
      </c>
      <c r="IB248" s="58">
        <f t="shared" si="892"/>
        <v>10121.001926782274</v>
      </c>
      <c r="IC248" s="90">
        <v>144</v>
      </c>
      <c r="ID248" s="5">
        <v>1448.9169999999999</v>
      </c>
      <c r="IE248" s="58">
        <f t="shared" si="893"/>
        <v>10061.923611111109</v>
      </c>
      <c r="IF248" s="90">
        <v>518.10040000000004</v>
      </c>
      <c r="IG248" s="5">
        <v>5729.0379999999996</v>
      </c>
      <c r="IH248" s="58">
        <f t="shared" si="894"/>
        <v>11057.77567436736</v>
      </c>
      <c r="II248" s="57">
        <v>0</v>
      </c>
      <c r="IJ248" s="5">
        <v>0</v>
      </c>
      <c r="IK248" s="58">
        <f t="shared" si="895"/>
        <v>0</v>
      </c>
      <c r="IL248" s="57">
        <v>0</v>
      </c>
      <c r="IM248" s="5">
        <v>0</v>
      </c>
      <c r="IN248" s="58">
        <f t="shared" si="896"/>
        <v>0</v>
      </c>
      <c r="IO248" s="57">
        <v>0</v>
      </c>
      <c r="IP248" s="5">
        <v>0</v>
      </c>
      <c r="IQ248" s="58">
        <f t="shared" si="897"/>
        <v>0</v>
      </c>
      <c r="IR248" s="14">
        <f t="shared" si="900"/>
        <v>60191.007919999996</v>
      </c>
      <c r="IS248" s="58">
        <f t="shared" si="901"/>
        <v>466683.17299999995</v>
      </c>
    </row>
    <row r="249" spans="1:253" x14ac:dyDescent="0.3">
      <c r="A249" s="54">
        <v>2022</v>
      </c>
      <c r="B249" s="50" t="s">
        <v>14</v>
      </c>
      <c r="C249" s="57">
        <v>0</v>
      </c>
      <c r="D249" s="5">
        <v>0</v>
      </c>
      <c r="E249" s="58">
        <f t="shared" si="902"/>
        <v>0</v>
      </c>
      <c r="F249" s="57"/>
      <c r="G249" s="5"/>
      <c r="H249" s="58"/>
      <c r="I249" s="57">
        <v>0</v>
      </c>
      <c r="J249" s="5">
        <v>0</v>
      </c>
      <c r="K249" s="58">
        <f t="shared" si="822"/>
        <v>0</v>
      </c>
      <c r="L249" s="57">
        <v>0</v>
      </c>
      <c r="M249" s="5">
        <v>0</v>
      </c>
      <c r="N249" s="58">
        <f t="shared" si="823"/>
        <v>0</v>
      </c>
      <c r="O249" s="57">
        <v>0</v>
      </c>
      <c r="P249" s="5">
        <v>0</v>
      </c>
      <c r="Q249" s="58">
        <f t="shared" si="824"/>
        <v>0</v>
      </c>
      <c r="R249" s="57">
        <v>0</v>
      </c>
      <c r="S249" s="5">
        <v>0</v>
      </c>
      <c r="T249" s="58">
        <f t="shared" si="825"/>
        <v>0</v>
      </c>
      <c r="U249" s="57">
        <v>0</v>
      </c>
      <c r="V249" s="5">
        <v>0</v>
      </c>
      <c r="W249" s="58">
        <f t="shared" si="826"/>
        <v>0</v>
      </c>
      <c r="X249" s="57">
        <v>0</v>
      </c>
      <c r="Y249" s="5">
        <v>0</v>
      </c>
      <c r="Z249" s="58">
        <f t="shared" si="827"/>
        <v>0</v>
      </c>
      <c r="AA249" s="57">
        <v>0</v>
      </c>
      <c r="AB249" s="5">
        <v>0</v>
      </c>
      <c r="AC249" s="58">
        <f t="shared" si="899"/>
        <v>0</v>
      </c>
      <c r="AD249" s="57">
        <v>0</v>
      </c>
      <c r="AE249" s="5">
        <v>0</v>
      </c>
      <c r="AF249" s="58">
        <f t="shared" si="828"/>
        <v>0</v>
      </c>
      <c r="AG249" s="57">
        <v>0</v>
      </c>
      <c r="AH249" s="5">
        <v>0</v>
      </c>
      <c r="AI249" s="58">
        <f t="shared" si="829"/>
        <v>0</v>
      </c>
      <c r="AJ249" s="57">
        <v>0</v>
      </c>
      <c r="AK249" s="5">
        <v>0</v>
      </c>
      <c r="AL249" s="58">
        <f t="shared" si="830"/>
        <v>0</v>
      </c>
      <c r="AM249" s="57">
        <v>0</v>
      </c>
      <c r="AN249" s="5">
        <v>0</v>
      </c>
      <c r="AO249" s="58">
        <f t="shared" si="831"/>
        <v>0</v>
      </c>
      <c r="AP249" s="57">
        <v>0</v>
      </c>
      <c r="AQ249" s="5">
        <v>0</v>
      </c>
      <c r="AR249" s="58">
        <f t="shared" si="832"/>
        <v>0</v>
      </c>
      <c r="AS249" s="57">
        <v>0</v>
      </c>
      <c r="AT249" s="5">
        <v>0</v>
      </c>
      <c r="AU249" s="58">
        <f t="shared" si="833"/>
        <v>0</v>
      </c>
      <c r="AV249" s="90">
        <v>192.79042000000001</v>
      </c>
      <c r="AW249" s="5">
        <v>3185.89</v>
      </c>
      <c r="AX249" s="58">
        <f t="shared" si="834"/>
        <v>16525.146840802565</v>
      </c>
      <c r="AY249" s="57"/>
      <c r="AZ249" s="5"/>
      <c r="BA249" s="58"/>
      <c r="BB249" s="57">
        <v>0</v>
      </c>
      <c r="BC249" s="5">
        <v>0</v>
      </c>
      <c r="BD249" s="58">
        <f t="shared" si="835"/>
        <v>0</v>
      </c>
      <c r="BE249" s="57"/>
      <c r="BF249" s="5"/>
      <c r="BG249" s="58"/>
      <c r="BH249" s="57">
        <v>0</v>
      </c>
      <c r="BI249" s="5">
        <v>0</v>
      </c>
      <c r="BJ249" s="58">
        <f t="shared" si="836"/>
        <v>0</v>
      </c>
      <c r="BK249" s="57">
        <v>0</v>
      </c>
      <c r="BL249" s="5">
        <v>0</v>
      </c>
      <c r="BM249" s="58">
        <f t="shared" si="837"/>
        <v>0</v>
      </c>
      <c r="BN249" s="57">
        <v>0</v>
      </c>
      <c r="BO249" s="5">
        <v>0</v>
      </c>
      <c r="BP249" s="58">
        <f t="shared" si="838"/>
        <v>0</v>
      </c>
      <c r="BQ249" s="57">
        <v>0</v>
      </c>
      <c r="BR249" s="5">
        <v>0</v>
      </c>
      <c r="BS249" s="58">
        <f t="shared" si="839"/>
        <v>0</v>
      </c>
      <c r="BT249" s="57">
        <v>0</v>
      </c>
      <c r="BU249" s="5">
        <v>0</v>
      </c>
      <c r="BV249" s="58">
        <f t="shared" si="840"/>
        <v>0</v>
      </c>
      <c r="BW249" s="57">
        <v>0</v>
      </c>
      <c r="BX249" s="5">
        <v>0</v>
      </c>
      <c r="BY249" s="58">
        <f t="shared" si="841"/>
        <v>0</v>
      </c>
      <c r="BZ249" s="57">
        <v>0</v>
      </c>
      <c r="CA249" s="5">
        <v>0</v>
      </c>
      <c r="CB249" s="58">
        <f t="shared" si="842"/>
        <v>0</v>
      </c>
      <c r="CC249" s="57">
        <v>0</v>
      </c>
      <c r="CD249" s="5">
        <v>0</v>
      </c>
      <c r="CE249" s="58">
        <f t="shared" si="843"/>
        <v>0</v>
      </c>
      <c r="CF249" s="90">
        <v>40183.746770000005</v>
      </c>
      <c r="CG249" s="5">
        <v>320743.13900000002</v>
      </c>
      <c r="CH249" s="58">
        <f t="shared" si="844"/>
        <v>7981.9122103232385</v>
      </c>
      <c r="CI249" s="57">
        <v>0</v>
      </c>
      <c r="CJ249" s="5">
        <v>0</v>
      </c>
      <c r="CK249" s="58">
        <f t="shared" si="845"/>
        <v>0</v>
      </c>
      <c r="CL249" s="57">
        <v>0</v>
      </c>
      <c r="CM249" s="5">
        <v>0</v>
      </c>
      <c r="CN249" s="58">
        <f t="shared" si="846"/>
        <v>0</v>
      </c>
      <c r="CO249" s="57">
        <v>0</v>
      </c>
      <c r="CP249" s="5">
        <v>0</v>
      </c>
      <c r="CQ249" s="58">
        <f t="shared" si="847"/>
        <v>0</v>
      </c>
      <c r="CR249" s="90">
        <v>175.935</v>
      </c>
      <c r="CS249" s="5">
        <v>2405.9989999999998</v>
      </c>
      <c r="CT249" s="58">
        <f t="shared" si="848"/>
        <v>13675.499474237644</v>
      </c>
      <c r="CU249" s="90">
        <v>0.5</v>
      </c>
      <c r="CV249" s="5">
        <v>25.614000000000001</v>
      </c>
      <c r="CW249" s="58">
        <f t="shared" si="849"/>
        <v>51228</v>
      </c>
      <c r="CX249" s="57">
        <v>0</v>
      </c>
      <c r="CY249" s="5">
        <v>0</v>
      </c>
      <c r="CZ249" s="58">
        <f t="shared" si="850"/>
        <v>0</v>
      </c>
      <c r="DA249" s="90">
        <v>1.1000000000000001</v>
      </c>
      <c r="DB249" s="5">
        <v>3.762</v>
      </c>
      <c r="DC249" s="58">
        <f t="shared" si="851"/>
        <v>3420</v>
      </c>
      <c r="DD249" s="57">
        <v>0</v>
      </c>
      <c r="DE249" s="5">
        <v>0</v>
      </c>
      <c r="DF249" s="58">
        <f t="shared" si="852"/>
        <v>0</v>
      </c>
      <c r="DG249" s="57">
        <v>0</v>
      </c>
      <c r="DH249" s="5">
        <v>0</v>
      </c>
      <c r="DI249" s="58">
        <f t="shared" si="853"/>
        <v>0</v>
      </c>
      <c r="DJ249" s="57">
        <v>0</v>
      </c>
      <c r="DK249" s="5">
        <v>0</v>
      </c>
      <c r="DL249" s="58">
        <f t="shared" si="854"/>
        <v>0</v>
      </c>
      <c r="DM249" s="57">
        <v>0</v>
      </c>
      <c r="DN249" s="5">
        <v>0</v>
      </c>
      <c r="DO249" s="58">
        <f t="shared" si="855"/>
        <v>0</v>
      </c>
      <c r="DP249" s="57">
        <v>0</v>
      </c>
      <c r="DQ249" s="5">
        <v>0</v>
      </c>
      <c r="DR249" s="58">
        <f t="shared" si="856"/>
        <v>0</v>
      </c>
      <c r="DS249" s="57">
        <v>0</v>
      </c>
      <c r="DT249" s="5">
        <v>0</v>
      </c>
      <c r="DU249" s="58">
        <f t="shared" si="857"/>
        <v>0</v>
      </c>
      <c r="DV249" s="57">
        <v>0</v>
      </c>
      <c r="DW249" s="5">
        <v>0</v>
      </c>
      <c r="DX249" s="58">
        <f t="shared" si="858"/>
        <v>0</v>
      </c>
      <c r="DY249" s="57">
        <v>0</v>
      </c>
      <c r="DZ249" s="5">
        <v>0</v>
      </c>
      <c r="EA249" s="58">
        <f t="shared" si="859"/>
        <v>0</v>
      </c>
      <c r="EB249" s="57">
        <v>0</v>
      </c>
      <c r="EC249" s="5">
        <v>0</v>
      </c>
      <c r="ED249" s="58">
        <f t="shared" si="860"/>
        <v>0</v>
      </c>
      <c r="EE249" s="57">
        <v>0</v>
      </c>
      <c r="EF249" s="5">
        <v>0</v>
      </c>
      <c r="EG249" s="58">
        <f t="shared" si="861"/>
        <v>0</v>
      </c>
      <c r="EH249" s="90">
        <v>25.564</v>
      </c>
      <c r="EI249" s="5">
        <v>50.847000000000001</v>
      </c>
      <c r="EJ249" s="58">
        <f t="shared" si="862"/>
        <v>1989.0079799718355</v>
      </c>
      <c r="EK249" s="57">
        <v>0</v>
      </c>
      <c r="EL249" s="5">
        <v>0</v>
      </c>
      <c r="EM249" s="58">
        <f t="shared" si="863"/>
        <v>0</v>
      </c>
      <c r="EN249" s="57">
        <v>0</v>
      </c>
      <c r="EO249" s="5">
        <v>0</v>
      </c>
      <c r="EP249" s="58">
        <f t="shared" si="864"/>
        <v>0</v>
      </c>
      <c r="EQ249" s="90">
        <v>489.58</v>
      </c>
      <c r="ER249" s="5">
        <v>10790.735000000001</v>
      </c>
      <c r="ES249" s="58">
        <f t="shared" si="865"/>
        <v>22040.800277789127</v>
      </c>
      <c r="ET249" s="57">
        <v>0</v>
      </c>
      <c r="EU249" s="5">
        <v>0</v>
      </c>
      <c r="EV249" s="58">
        <f t="shared" si="866"/>
        <v>0</v>
      </c>
      <c r="EW249" s="57">
        <v>0</v>
      </c>
      <c r="EX249" s="5">
        <v>0</v>
      </c>
      <c r="EY249" s="58">
        <f t="shared" si="867"/>
        <v>0</v>
      </c>
      <c r="EZ249" s="57"/>
      <c r="FA249" s="5"/>
      <c r="FB249" s="58"/>
      <c r="FC249" s="57">
        <v>0</v>
      </c>
      <c r="FD249" s="5">
        <v>0</v>
      </c>
      <c r="FE249" s="58">
        <f t="shared" si="868"/>
        <v>0</v>
      </c>
      <c r="FF249" s="57">
        <v>0</v>
      </c>
      <c r="FG249" s="5">
        <v>0</v>
      </c>
      <c r="FH249" s="58">
        <f t="shared" si="869"/>
        <v>0</v>
      </c>
      <c r="FI249" s="57">
        <v>0</v>
      </c>
      <c r="FJ249" s="5">
        <v>0</v>
      </c>
      <c r="FK249" s="58">
        <f t="shared" si="870"/>
        <v>0</v>
      </c>
      <c r="FL249" s="57">
        <v>0</v>
      </c>
      <c r="FM249" s="5">
        <v>0</v>
      </c>
      <c r="FN249" s="58">
        <f t="shared" si="871"/>
        <v>0</v>
      </c>
      <c r="FO249" s="57">
        <v>0</v>
      </c>
      <c r="FP249" s="5">
        <v>0</v>
      </c>
      <c r="FQ249" s="58">
        <f t="shared" si="872"/>
        <v>0</v>
      </c>
      <c r="FR249" s="57">
        <v>0</v>
      </c>
      <c r="FS249" s="5">
        <v>0</v>
      </c>
      <c r="FT249" s="58">
        <f t="shared" si="873"/>
        <v>0</v>
      </c>
      <c r="FU249" s="57">
        <v>0</v>
      </c>
      <c r="FV249" s="5">
        <v>0</v>
      </c>
      <c r="FW249" s="58">
        <f t="shared" si="874"/>
        <v>0</v>
      </c>
      <c r="FX249" s="57">
        <v>0</v>
      </c>
      <c r="FY249" s="5">
        <v>0</v>
      </c>
      <c r="FZ249" s="58">
        <f t="shared" si="875"/>
        <v>0</v>
      </c>
      <c r="GA249" s="57">
        <v>0</v>
      </c>
      <c r="GB249" s="5">
        <v>0</v>
      </c>
      <c r="GC249" s="58">
        <f t="shared" si="876"/>
        <v>0</v>
      </c>
      <c r="GD249" s="57">
        <v>0</v>
      </c>
      <c r="GE249" s="5">
        <v>0</v>
      </c>
      <c r="GF249" s="58">
        <f t="shared" si="877"/>
        <v>0</v>
      </c>
      <c r="GG249" s="57">
        <v>0</v>
      </c>
      <c r="GH249" s="5">
        <v>0</v>
      </c>
      <c r="GI249" s="58">
        <f t="shared" si="878"/>
        <v>0</v>
      </c>
      <c r="GJ249" s="57">
        <v>0</v>
      </c>
      <c r="GK249" s="5">
        <v>0</v>
      </c>
      <c r="GL249" s="58">
        <f t="shared" si="879"/>
        <v>0</v>
      </c>
      <c r="GM249" s="57">
        <v>0</v>
      </c>
      <c r="GN249" s="5">
        <v>0</v>
      </c>
      <c r="GO249" s="58">
        <f t="shared" si="880"/>
        <v>0</v>
      </c>
      <c r="GP249" s="57">
        <v>0</v>
      </c>
      <c r="GQ249" s="5">
        <v>0</v>
      </c>
      <c r="GR249" s="58">
        <f t="shared" si="881"/>
        <v>0</v>
      </c>
      <c r="GS249" s="57">
        <v>0</v>
      </c>
      <c r="GT249" s="5">
        <v>0</v>
      </c>
      <c r="GU249" s="58">
        <f t="shared" si="882"/>
        <v>0</v>
      </c>
      <c r="GV249" s="90">
        <v>0.9</v>
      </c>
      <c r="GW249" s="5">
        <v>19.696999999999999</v>
      </c>
      <c r="GX249" s="58">
        <f t="shared" si="883"/>
        <v>21885.555555555555</v>
      </c>
      <c r="GY249" s="90">
        <v>81237.100000000006</v>
      </c>
      <c r="GZ249" s="5">
        <v>614712.08900000004</v>
      </c>
      <c r="HA249" s="58">
        <f t="shared" si="884"/>
        <v>7566.8886383191921</v>
      </c>
      <c r="HB249" s="57">
        <v>0</v>
      </c>
      <c r="HC249" s="5">
        <v>0</v>
      </c>
      <c r="HD249" s="58">
        <f t="shared" si="885"/>
        <v>0</v>
      </c>
      <c r="HE249" s="57"/>
      <c r="HF249" s="5"/>
      <c r="HG249" s="58"/>
      <c r="HH249" s="90">
        <v>6.92</v>
      </c>
      <c r="HI249" s="5">
        <v>154.23699999999999</v>
      </c>
      <c r="HJ249" s="58">
        <f t="shared" si="886"/>
        <v>22288.583815028902</v>
      </c>
      <c r="HK249" s="57">
        <v>0</v>
      </c>
      <c r="HL249" s="5">
        <v>0</v>
      </c>
      <c r="HM249" s="58">
        <f t="shared" si="887"/>
        <v>0</v>
      </c>
      <c r="HN249" s="57">
        <v>0</v>
      </c>
      <c r="HO249" s="5">
        <v>0</v>
      </c>
      <c r="HP249" s="58">
        <f t="shared" si="888"/>
        <v>0</v>
      </c>
      <c r="HQ249" s="57">
        <v>0</v>
      </c>
      <c r="HR249" s="5">
        <v>0</v>
      </c>
      <c r="HS249" s="58">
        <f t="shared" si="889"/>
        <v>0</v>
      </c>
      <c r="HT249" s="57">
        <v>0</v>
      </c>
      <c r="HU249" s="5">
        <v>0</v>
      </c>
      <c r="HV249" s="58">
        <f t="shared" si="890"/>
        <v>0</v>
      </c>
      <c r="HW249" s="90">
        <v>17.576720000000002</v>
      </c>
      <c r="HX249" s="5">
        <v>409.06400000000002</v>
      </c>
      <c r="HY249" s="58">
        <f t="shared" si="891"/>
        <v>23273.056634002249</v>
      </c>
      <c r="HZ249" s="90">
        <v>2.1551199999999997</v>
      </c>
      <c r="IA249" s="5">
        <v>33.652000000000001</v>
      </c>
      <c r="IB249" s="58">
        <f t="shared" si="892"/>
        <v>15614.907754556594</v>
      </c>
      <c r="IC249" s="57">
        <v>0</v>
      </c>
      <c r="ID249" s="5">
        <v>0</v>
      </c>
      <c r="IE249" s="58">
        <f t="shared" si="893"/>
        <v>0</v>
      </c>
      <c r="IF249" s="90">
        <v>225.14</v>
      </c>
      <c r="IG249" s="5">
        <v>2910.2939999999999</v>
      </c>
      <c r="IH249" s="58">
        <f t="shared" si="894"/>
        <v>12926.596784223151</v>
      </c>
      <c r="II249" s="57">
        <v>0</v>
      </c>
      <c r="IJ249" s="5">
        <v>0</v>
      </c>
      <c r="IK249" s="58">
        <f t="shared" si="895"/>
        <v>0</v>
      </c>
      <c r="IL249" s="57">
        <v>0</v>
      </c>
      <c r="IM249" s="5">
        <v>0</v>
      </c>
      <c r="IN249" s="58">
        <f t="shared" si="896"/>
        <v>0</v>
      </c>
      <c r="IO249" s="57">
        <v>0</v>
      </c>
      <c r="IP249" s="5">
        <v>0</v>
      </c>
      <c r="IQ249" s="58">
        <f t="shared" si="897"/>
        <v>0</v>
      </c>
      <c r="IR249" s="14">
        <f t="shared" si="900"/>
        <v>122559.00803</v>
      </c>
      <c r="IS249" s="58">
        <f t="shared" si="901"/>
        <v>955445.01900000009</v>
      </c>
    </row>
    <row r="250" spans="1:253" x14ac:dyDescent="0.3">
      <c r="A250" s="54">
        <v>2022</v>
      </c>
      <c r="B250" s="58" t="s">
        <v>15</v>
      </c>
      <c r="C250" s="57">
        <v>0</v>
      </c>
      <c r="D250" s="5">
        <v>0</v>
      </c>
      <c r="E250" s="58">
        <f t="shared" si="902"/>
        <v>0</v>
      </c>
      <c r="F250" s="57"/>
      <c r="G250" s="5"/>
      <c r="H250" s="58"/>
      <c r="I250" s="57">
        <v>0</v>
      </c>
      <c r="J250" s="5">
        <v>0</v>
      </c>
      <c r="K250" s="58">
        <f t="shared" si="822"/>
        <v>0</v>
      </c>
      <c r="L250" s="90">
        <v>8.0000000000000002E-3</v>
      </c>
      <c r="M250" s="5">
        <v>1.5409999999999999</v>
      </c>
      <c r="N250" s="58">
        <f t="shared" si="823"/>
        <v>192625</v>
      </c>
      <c r="O250" s="57">
        <v>0</v>
      </c>
      <c r="P250" s="5">
        <v>0</v>
      </c>
      <c r="Q250" s="58">
        <f t="shared" si="824"/>
        <v>0</v>
      </c>
      <c r="R250" s="90">
        <v>3</v>
      </c>
      <c r="S250" s="5">
        <v>104.754</v>
      </c>
      <c r="T250" s="58">
        <f t="shared" si="825"/>
        <v>34918</v>
      </c>
      <c r="U250" s="90">
        <v>24.192</v>
      </c>
      <c r="V250" s="5">
        <v>847.23199999999997</v>
      </c>
      <c r="W250" s="58">
        <f t="shared" si="826"/>
        <v>35021.164021164019</v>
      </c>
      <c r="X250" s="57">
        <v>0</v>
      </c>
      <c r="Y250" s="5">
        <v>0</v>
      </c>
      <c r="Z250" s="58">
        <f t="shared" si="827"/>
        <v>0</v>
      </c>
      <c r="AA250" s="57">
        <v>0</v>
      </c>
      <c r="AB250" s="5">
        <v>0</v>
      </c>
      <c r="AC250" s="58">
        <f t="shared" si="899"/>
        <v>0</v>
      </c>
      <c r="AD250" s="57">
        <v>0</v>
      </c>
      <c r="AE250" s="5">
        <v>0</v>
      </c>
      <c r="AF250" s="58">
        <f t="shared" si="828"/>
        <v>0</v>
      </c>
      <c r="AG250" s="57">
        <v>0</v>
      </c>
      <c r="AH250" s="5">
        <v>0</v>
      </c>
      <c r="AI250" s="58">
        <f t="shared" si="829"/>
        <v>0</v>
      </c>
      <c r="AJ250" s="57">
        <v>0</v>
      </c>
      <c r="AK250" s="5">
        <v>0</v>
      </c>
      <c r="AL250" s="58">
        <f t="shared" si="830"/>
        <v>0</v>
      </c>
      <c r="AM250" s="57">
        <v>0</v>
      </c>
      <c r="AN250" s="5">
        <v>0</v>
      </c>
      <c r="AO250" s="58">
        <f t="shared" si="831"/>
        <v>0</v>
      </c>
      <c r="AP250" s="57">
        <v>0</v>
      </c>
      <c r="AQ250" s="5">
        <v>0</v>
      </c>
      <c r="AR250" s="58">
        <f t="shared" si="832"/>
        <v>0</v>
      </c>
      <c r="AS250" s="57">
        <v>0</v>
      </c>
      <c r="AT250" s="5">
        <v>0</v>
      </c>
      <c r="AU250" s="58">
        <f t="shared" si="833"/>
        <v>0</v>
      </c>
      <c r="AV250" s="90">
        <v>180.31</v>
      </c>
      <c r="AW250" s="5">
        <v>3049.0929999999998</v>
      </c>
      <c r="AX250" s="58">
        <f t="shared" si="834"/>
        <v>16910.282291608895</v>
      </c>
      <c r="AY250" s="57"/>
      <c r="AZ250" s="5"/>
      <c r="BA250" s="58"/>
      <c r="BB250" s="57">
        <v>0</v>
      </c>
      <c r="BC250" s="5">
        <v>0</v>
      </c>
      <c r="BD250" s="58">
        <f t="shared" si="835"/>
        <v>0</v>
      </c>
      <c r="BE250" s="57"/>
      <c r="BF250" s="5"/>
      <c r="BG250" s="58"/>
      <c r="BH250" s="57">
        <v>0</v>
      </c>
      <c r="BI250" s="5">
        <v>0</v>
      </c>
      <c r="BJ250" s="58">
        <f t="shared" si="836"/>
        <v>0</v>
      </c>
      <c r="BK250" s="57">
        <v>0</v>
      </c>
      <c r="BL250" s="5">
        <v>0</v>
      </c>
      <c r="BM250" s="58">
        <f t="shared" si="837"/>
        <v>0</v>
      </c>
      <c r="BN250" s="57">
        <v>0</v>
      </c>
      <c r="BO250" s="5">
        <v>0</v>
      </c>
      <c r="BP250" s="58">
        <f t="shared" si="838"/>
        <v>0</v>
      </c>
      <c r="BQ250" s="57">
        <v>0</v>
      </c>
      <c r="BR250" s="5">
        <v>0</v>
      </c>
      <c r="BS250" s="58">
        <f t="shared" si="839"/>
        <v>0</v>
      </c>
      <c r="BT250" s="90">
        <v>3.0000000000000001E-3</v>
      </c>
      <c r="BU250" s="5">
        <v>0.17699999999999999</v>
      </c>
      <c r="BV250" s="58">
        <f t="shared" si="840"/>
        <v>58999.999999999993</v>
      </c>
      <c r="BW250" s="57">
        <v>0</v>
      </c>
      <c r="BX250" s="5">
        <v>0</v>
      </c>
      <c r="BY250" s="58">
        <f t="shared" si="841"/>
        <v>0</v>
      </c>
      <c r="BZ250" s="57">
        <v>0</v>
      </c>
      <c r="CA250" s="5">
        <v>0</v>
      </c>
      <c r="CB250" s="58">
        <f t="shared" si="842"/>
        <v>0</v>
      </c>
      <c r="CC250" s="57">
        <v>0</v>
      </c>
      <c r="CD250" s="5">
        <v>0</v>
      </c>
      <c r="CE250" s="58">
        <f t="shared" si="843"/>
        <v>0</v>
      </c>
      <c r="CF250" s="90">
        <v>5672.5306900000005</v>
      </c>
      <c r="CG250" s="5">
        <v>64981.919000000002</v>
      </c>
      <c r="CH250" s="58">
        <f t="shared" si="844"/>
        <v>11455.542958023201</v>
      </c>
      <c r="CI250" s="57">
        <v>0</v>
      </c>
      <c r="CJ250" s="5">
        <v>0</v>
      </c>
      <c r="CK250" s="58">
        <f t="shared" si="845"/>
        <v>0</v>
      </c>
      <c r="CL250" s="57">
        <v>0</v>
      </c>
      <c r="CM250" s="5">
        <v>0</v>
      </c>
      <c r="CN250" s="58">
        <f t="shared" si="846"/>
        <v>0</v>
      </c>
      <c r="CO250" s="57">
        <v>0</v>
      </c>
      <c r="CP250" s="5">
        <v>0</v>
      </c>
      <c r="CQ250" s="58">
        <f t="shared" si="847"/>
        <v>0</v>
      </c>
      <c r="CR250" s="90">
        <v>217.95</v>
      </c>
      <c r="CS250" s="5">
        <v>3659.15</v>
      </c>
      <c r="CT250" s="58">
        <f t="shared" si="848"/>
        <v>16788.942417985778</v>
      </c>
      <c r="CU250" s="90">
        <v>1.8601099999999999</v>
      </c>
      <c r="CV250" s="5">
        <v>107.672</v>
      </c>
      <c r="CW250" s="58">
        <f t="shared" si="849"/>
        <v>57884.74875141793</v>
      </c>
      <c r="CX250" s="57">
        <v>0</v>
      </c>
      <c r="CY250" s="5">
        <v>0</v>
      </c>
      <c r="CZ250" s="58">
        <f t="shared" si="850"/>
        <v>0</v>
      </c>
      <c r="DA250" s="90">
        <v>0.25735000000000002</v>
      </c>
      <c r="DB250" s="5">
        <v>4.9770000000000003</v>
      </c>
      <c r="DC250" s="58">
        <f t="shared" si="851"/>
        <v>19339.421021954535</v>
      </c>
      <c r="DD250" s="57">
        <v>0</v>
      </c>
      <c r="DE250" s="5">
        <v>0</v>
      </c>
      <c r="DF250" s="58">
        <f t="shared" si="852"/>
        <v>0</v>
      </c>
      <c r="DG250" s="57">
        <v>0</v>
      </c>
      <c r="DH250" s="5">
        <v>0</v>
      </c>
      <c r="DI250" s="58">
        <f t="shared" si="853"/>
        <v>0</v>
      </c>
      <c r="DJ250" s="57">
        <v>0</v>
      </c>
      <c r="DK250" s="5">
        <v>0</v>
      </c>
      <c r="DL250" s="58">
        <f t="shared" si="854"/>
        <v>0</v>
      </c>
      <c r="DM250" s="57">
        <v>0</v>
      </c>
      <c r="DN250" s="5">
        <v>0</v>
      </c>
      <c r="DO250" s="58">
        <f t="shared" si="855"/>
        <v>0</v>
      </c>
      <c r="DP250" s="57">
        <v>0</v>
      </c>
      <c r="DQ250" s="5">
        <v>0</v>
      </c>
      <c r="DR250" s="58">
        <f t="shared" si="856"/>
        <v>0</v>
      </c>
      <c r="DS250" s="57">
        <v>0</v>
      </c>
      <c r="DT250" s="5">
        <v>0</v>
      </c>
      <c r="DU250" s="58">
        <f t="shared" si="857"/>
        <v>0</v>
      </c>
      <c r="DV250" s="57">
        <v>0</v>
      </c>
      <c r="DW250" s="5">
        <v>0</v>
      </c>
      <c r="DX250" s="58">
        <f t="shared" si="858"/>
        <v>0</v>
      </c>
      <c r="DY250" s="57">
        <v>0</v>
      </c>
      <c r="DZ250" s="5">
        <v>0</v>
      </c>
      <c r="EA250" s="58">
        <f t="shared" si="859"/>
        <v>0</v>
      </c>
      <c r="EB250" s="57">
        <v>0</v>
      </c>
      <c r="EC250" s="5">
        <v>0</v>
      </c>
      <c r="ED250" s="58">
        <f t="shared" si="860"/>
        <v>0</v>
      </c>
      <c r="EE250" s="57">
        <v>0</v>
      </c>
      <c r="EF250" s="5">
        <v>0</v>
      </c>
      <c r="EG250" s="58">
        <f t="shared" si="861"/>
        <v>0</v>
      </c>
      <c r="EH250" s="57">
        <v>0</v>
      </c>
      <c r="EI250" s="5">
        <v>0</v>
      </c>
      <c r="EJ250" s="58">
        <f t="shared" si="862"/>
        <v>0</v>
      </c>
      <c r="EK250" s="57">
        <v>0</v>
      </c>
      <c r="EL250" s="5">
        <v>0</v>
      </c>
      <c r="EM250" s="58">
        <f t="shared" si="863"/>
        <v>0</v>
      </c>
      <c r="EN250" s="90">
        <v>0.4</v>
      </c>
      <c r="EO250" s="5">
        <v>0.251</v>
      </c>
      <c r="EP250" s="58">
        <f t="shared" si="864"/>
        <v>627.5</v>
      </c>
      <c r="EQ250" s="90">
        <v>339.80399</v>
      </c>
      <c r="ER250" s="5">
        <v>7975.1970000000001</v>
      </c>
      <c r="ES250" s="58">
        <f t="shared" si="865"/>
        <v>23469.992215217957</v>
      </c>
      <c r="ET250" s="57">
        <v>0</v>
      </c>
      <c r="EU250" s="5">
        <v>0</v>
      </c>
      <c r="EV250" s="58">
        <f t="shared" si="866"/>
        <v>0</v>
      </c>
      <c r="EW250" s="57">
        <v>0</v>
      </c>
      <c r="EX250" s="5">
        <v>0</v>
      </c>
      <c r="EY250" s="58">
        <f t="shared" si="867"/>
        <v>0</v>
      </c>
      <c r="EZ250" s="57"/>
      <c r="FA250" s="5"/>
      <c r="FB250" s="58"/>
      <c r="FC250" s="57">
        <v>0</v>
      </c>
      <c r="FD250" s="5">
        <v>0</v>
      </c>
      <c r="FE250" s="58">
        <f t="shared" si="868"/>
        <v>0</v>
      </c>
      <c r="FF250" s="90">
        <v>0.10564</v>
      </c>
      <c r="FG250" s="5">
        <v>3.923</v>
      </c>
      <c r="FH250" s="58">
        <f t="shared" si="869"/>
        <v>37135.554714123435</v>
      </c>
      <c r="FI250" s="57">
        <v>0</v>
      </c>
      <c r="FJ250" s="5">
        <v>0</v>
      </c>
      <c r="FK250" s="58">
        <f t="shared" si="870"/>
        <v>0</v>
      </c>
      <c r="FL250" s="57">
        <v>0</v>
      </c>
      <c r="FM250" s="5">
        <v>0</v>
      </c>
      <c r="FN250" s="58">
        <f t="shared" si="871"/>
        <v>0</v>
      </c>
      <c r="FO250" s="57">
        <v>0</v>
      </c>
      <c r="FP250" s="5">
        <v>0</v>
      </c>
      <c r="FQ250" s="58">
        <f t="shared" si="872"/>
        <v>0</v>
      </c>
      <c r="FR250" s="57">
        <v>0</v>
      </c>
      <c r="FS250" s="5">
        <v>0</v>
      </c>
      <c r="FT250" s="58">
        <f t="shared" si="873"/>
        <v>0</v>
      </c>
      <c r="FU250" s="57">
        <v>0</v>
      </c>
      <c r="FV250" s="5">
        <v>0</v>
      </c>
      <c r="FW250" s="58">
        <f t="shared" si="874"/>
        <v>0</v>
      </c>
      <c r="FX250" s="57">
        <v>0</v>
      </c>
      <c r="FY250" s="5">
        <v>0</v>
      </c>
      <c r="FZ250" s="58">
        <f t="shared" si="875"/>
        <v>0</v>
      </c>
      <c r="GA250" s="57">
        <v>0</v>
      </c>
      <c r="GB250" s="5">
        <v>0</v>
      </c>
      <c r="GC250" s="58">
        <f t="shared" si="876"/>
        <v>0</v>
      </c>
      <c r="GD250" s="57">
        <v>0</v>
      </c>
      <c r="GE250" s="5">
        <v>0</v>
      </c>
      <c r="GF250" s="58">
        <f t="shared" si="877"/>
        <v>0</v>
      </c>
      <c r="GG250" s="57">
        <v>0</v>
      </c>
      <c r="GH250" s="5">
        <v>0</v>
      </c>
      <c r="GI250" s="58">
        <f t="shared" si="878"/>
        <v>0</v>
      </c>
      <c r="GJ250" s="57">
        <v>0</v>
      </c>
      <c r="GK250" s="5">
        <v>0</v>
      </c>
      <c r="GL250" s="58">
        <f t="shared" si="879"/>
        <v>0</v>
      </c>
      <c r="GM250" s="57">
        <v>0</v>
      </c>
      <c r="GN250" s="5">
        <v>0</v>
      </c>
      <c r="GO250" s="58">
        <f t="shared" si="880"/>
        <v>0</v>
      </c>
      <c r="GP250" s="57">
        <v>0</v>
      </c>
      <c r="GQ250" s="5">
        <v>0</v>
      </c>
      <c r="GR250" s="58">
        <f t="shared" si="881"/>
        <v>0</v>
      </c>
      <c r="GS250" s="90">
        <v>40</v>
      </c>
      <c r="GT250" s="5">
        <v>364.99700000000001</v>
      </c>
      <c r="GU250" s="58">
        <f t="shared" si="882"/>
        <v>9124.9250000000011</v>
      </c>
      <c r="GV250" s="57">
        <v>0</v>
      </c>
      <c r="GW250" s="5">
        <v>0</v>
      </c>
      <c r="GX250" s="58">
        <f t="shared" si="883"/>
        <v>0</v>
      </c>
      <c r="GY250" s="90">
        <v>137489.48369999998</v>
      </c>
      <c r="GZ250" s="5">
        <v>1093598.831</v>
      </c>
      <c r="HA250" s="58">
        <f t="shared" si="884"/>
        <v>7954.0543870701886</v>
      </c>
      <c r="HB250" s="57">
        <v>0</v>
      </c>
      <c r="HC250" s="5">
        <v>0</v>
      </c>
      <c r="HD250" s="58">
        <f t="shared" si="885"/>
        <v>0</v>
      </c>
      <c r="HE250" s="57"/>
      <c r="HF250" s="5"/>
      <c r="HG250" s="58"/>
      <c r="HH250" s="57">
        <v>0</v>
      </c>
      <c r="HI250" s="5">
        <v>0</v>
      </c>
      <c r="HJ250" s="58">
        <f t="shared" si="886"/>
        <v>0</v>
      </c>
      <c r="HK250" s="57">
        <v>0</v>
      </c>
      <c r="HL250" s="5">
        <v>0</v>
      </c>
      <c r="HM250" s="58">
        <f t="shared" si="887"/>
        <v>0</v>
      </c>
      <c r="HN250" s="57">
        <v>0</v>
      </c>
      <c r="HO250" s="5">
        <v>0</v>
      </c>
      <c r="HP250" s="58">
        <f t="shared" si="888"/>
        <v>0</v>
      </c>
      <c r="HQ250" s="57">
        <v>0</v>
      </c>
      <c r="HR250" s="5">
        <v>0</v>
      </c>
      <c r="HS250" s="58">
        <f t="shared" si="889"/>
        <v>0</v>
      </c>
      <c r="HT250" s="90">
        <v>6.45E-3</v>
      </c>
      <c r="HU250" s="5">
        <v>0.94499999999999995</v>
      </c>
      <c r="HV250" s="58">
        <f t="shared" si="890"/>
        <v>146511.62790697673</v>
      </c>
      <c r="HW250" s="90">
        <v>39.916179999999997</v>
      </c>
      <c r="HX250" s="5">
        <v>933.25099999999998</v>
      </c>
      <c r="HY250" s="58">
        <f t="shared" si="891"/>
        <v>23380.26835233231</v>
      </c>
      <c r="HZ250" s="90">
        <v>2.2919999999999998</v>
      </c>
      <c r="IA250" s="5">
        <v>34.133000000000003</v>
      </c>
      <c r="IB250" s="58">
        <f t="shared" si="892"/>
        <v>14892.233856893545</v>
      </c>
      <c r="IC250" s="90">
        <v>98</v>
      </c>
      <c r="ID250" s="5">
        <v>1059.7739999999999</v>
      </c>
      <c r="IE250" s="58">
        <f t="shared" si="893"/>
        <v>10814.020408163264</v>
      </c>
      <c r="IF250" s="90">
        <v>157.54939999999999</v>
      </c>
      <c r="IG250" s="5">
        <v>1862.68</v>
      </c>
      <c r="IH250" s="58">
        <f t="shared" si="894"/>
        <v>11822.831442074677</v>
      </c>
      <c r="II250" s="57">
        <v>0</v>
      </c>
      <c r="IJ250" s="5">
        <v>0</v>
      </c>
      <c r="IK250" s="58">
        <f t="shared" si="895"/>
        <v>0</v>
      </c>
      <c r="IL250" s="57">
        <v>0</v>
      </c>
      <c r="IM250" s="5">
        <v>0</v>
      </c>
      <c r="IN250" s="58">
        <f t="shared" si="896"/>
        <v>0</v>
      </c>
      <c r="IO250" s="57">
        <v>0</v>
      </c>
      <c r="IP250" s="5">
        <v>0</v>
      </c>
      <c r="IQ250" s="58">
        <f t="shared" si="897"/>
        <v>0</v>
      </c>
      <c r="IR250" s="14">
        <f t="shared" si="900"/>
        <v>144267.66850999993</v>
      </c>
      <c r="IS250" s="58">
        <f t="shared" si="901"/>
        <v>1178590.4969999997</v>
      </c>
    </row>
    <row r="251" spans="1:253" x14ac:dyDescent="0.3">
      <c r="A251" s="54">
        <v>2022</v>
      </c>
      <c r="B251" s="50" t="s">
        <v>16</v>
      </c>
      <c r="C251" s="57">
        <v>0</v>
      </c>
      <c r="D251" s="5">
        <v>0</v>
      </c>
      <c r="E251" s="58">
        <f t="shared" si="902"/>
        <v>0</v>
      </c>
      <c r="F251" s="57"/>
      <c r="G251" s="5"/>
      <c r="H251" s="58"/>
      <c r="I251" s="57">
        <v>0</v>
      </c>
      <c r="J251" s="5">
        <v>0</v>
      </c>
      <c r="K251" s="58">
        <f t="shared" si="822"/>
        <v>0</v>
      </c>
      <c r="L251" s="57">
        <v>0</v>
      </c>
      <c r="M251" s="5">
        <v>0</v>
      </c>
      <c r="N251" s="58">
        <f t="shared" si="823"/>
        <v>0</v>
      </c>
      <c r="O251" s="57">
        <v>0</v>
      </c>
      <c r="P251" s="5">
        <v>0</v>
      </c>
      <c r="Q251" s="58">
        <f t="shared" si="824"/>
        <v>0</v>
      </c>
      <c r="R251" s="90">
        <v>2.2559999999999998</v>
      </c>
      <c r="S251" s="5">
        <v>78.346999999999994</v>
      </c>
      <c r="T251" s="58">
        <f t="shared" si="825"/>
        <v>34728.280141843978</v>
      </c>
      <c r="U251" s="90">
        <v>75.599999999999994</v>
      </c>
      <c r="V251" s="5">
        <v>3101.5140000000001</v>
      </c>
      <c r="W251" s="58">
        <f t="shared" si="826"/>
        <v>41025.31746031747</v>
      </c>
      <c r="X251" s="57">
        <v>0</v>
      </c>
      <c r="Y251" s="5">
        <v>0</v>
      </c>
      <c r="Z251" s="58">
        <f t="shared" si="827"/>
        <v>0</v>
      </c>
      <c r="AA251" s="57">
        <v>0</v>
      </c>
      <c r="AB251" s="5">
        <v>0</v>
      </c>
      <c r="AC251" s="58">
        <f t="shared" si="899"/>
        <v>0</v>
      </c>
      <c r="AD251" s="57">
        <v>0</v>
      </c>
      <c r="AE251" s="5">
        <v>0</v>
      </c>
      <c r="AF251" s="58">
        <f t="shared" si="828"/>
        <v>0</v>
      </c>
      <c r="AG251" s="57">
        <v>0</v>
      </c>
      <c r="AH251" s="5">
        <v>0</v>
      </c>
      <c r="AI251" s="58">
        <f t="shared" si="829"/>
        <v>0</v>
      </c>
      <c r="AJ251" s="57">
        <v>0</v>
      </c>
      <c r="AK251" s="5">
        <v>0</v>
      </c>
      <c r="AL251" s="58">
        <f t="shared" si="830"/>
        <v>0</v>
      </c>
      <c r="AM251" s="57">
        <v>0</v>
      </c>
      <c r="AN251" s="5">
        <v>0</v>
      </c>
      <c r="AO251" s="58">
        <f t="shared" si="831"/>
        <v>0</v>
      </c>
      <c r="AP251" s="57">
        <v>0</v>
      </c>
      <c r="AQ251" s="5">
        <v>0</v>
      </c>
      <c r="AR251" s="58">
        <f t="shared" si="832"/>
        <v>0</v>
      </c>
      <c r="AS251" s="57">
        <v>0</v>
      </c>
      <c r="AT251" s="5">
        <v>0</v>
      </c>
      <c r="AU251" s="58">
        <f t="shared" si="833"/>
        <v>0</v>
      </c>
      <c r="AV251" s="90">
        <v>133.80564999999999</v>
      </c>
      <c r="AW251" s="5">
        <v>1943.8579999999999</v>
      </c>
      <c r="AX251" s="58">
        <f t="shared" si="834"/>
        <v>14527.473241974461</v>
      </c>
      <c r="AY251" s="57"/>
      <c r="AZ251" s="5"/>
      <c r="BA251" s="58"/>
      <c r="BB251" s="57">
        <v>0</v>
      </c>
      <c r="BC251" s="5">
        <v>0</v>
      </c>
      <c r="BD251" s="58">
        <f t="shared" si="835"/>
        <v>0</v>
      </c>
      <c r="BE251" s="57"/>
      <c r="BF251" s="5"/>
      <c r="BG251" s="58"/>
      <c r="BH251" s="57">
        <v>0</v>
      </c>
      <c r="BI251" s="5">
        <v>0</v>
      </c>
      <c r="BJ251" s="58">
        <f t="shared" si="836"/>
        <v>0</v>
      </c>
      <c r="BK251" s="57">
        <v>0</v>
      </c>
      <c r="BL251" s="5">
        <v>0</v>
      </c>
      <c r="BM251" s="58">
        <f t="shared" si="837"/>
        <v>0</v>
      </c>
      <c r="BN251" s="57">
        <v>0</v>
      </c>
      <c r="BO251" s="5">
        <v>0</v>
      </c>
      <c r="BP251" s="58">
        <f t="shared" si="838"/>
        <v>0</v>
      </c>
      <c r="BQ251" s="57">
        <v>0</v>
      </c>
      <c r="BR251" s="5">
        <v>0</v>
      </c>
      <c r="BS251" s="58">
        <f t="shared" si="839"/>
        <v>0</v>
      </c>
      <c r="BT251" s="57">
        <v>0</v>
      </c>
      <c r="BU251" s="5">
        <v>0</v>
      </c>
      <c r="BV251" s="58">
        <f t="shared" si="840"/>
        <v>0</v>
      </c>
      <c r="BW251" s="57">
        <v>0</v>
      </c>
      <c r="BX251" s="5">
        <v>0</v>
      </c>
      <c r="BY251" s="58">
        <f t="shared" si="841"/>
        <v>0</v>
      </c>
      <c r="BZ251" s="57">
        <v>0</v>
      </c>
      <c r="CA251" s="5">
        <v>0</v>
      </c>
      <c r="CB251" s="58">
        <f t="shared" si="842"/>
        <v>0</v>
      </c>
      <c r="CC251" s="57">
        <v>0</v>
      </c>
      <c r="CD251" s="5">
        <v>0</v>
      </c>
      <c r="CE251" s="58">
        <f t="shared" si="843"/>
        <v>0</v>
      </c>
      <c r="CF251" s="90">
        <v>3921.23</v>
      </c>
      <c r="CG251" s="5">
        <v>41430.241000000002</v>
      </c>
      <c r="CH251" s="58">
        <f t="shared" si="844"/>
        <v>10565.623796614838</v>
      </c>
      <c r="CI251" s="57">
        <v>0</v>
      </c>
      <c r="CJ251" s="5">
        <v>0</v>
      </c>
      <c r="CK251" s="58">
        <f t="shared" si="845"/>
        <v>0</v>
      </c>
      <c r="CL251" s="57">
        <v>0</v>
      </c>
      <c r="CM251" s="5">
        <v>0</v>
      </c>
      <c r="CN251" s="58">
        <f t="shared" si="846"/>
        <v>0</v>
      </c>
      <c r="CO251" s="57">
        <v>0</v>
      </c>
      <c r="CP251" s="5">
        <v>0</v>
      </c>
      <c r="CQ251" s="58">
        <f t="shared" si="847"/>
        <v>0</v>
      </c>
      <c r="CR251" s="90">
        <v>22.95111</v>
      </c>
      <c r="CS251" s="5">
        <v>706.88199999999995</v>
      </c>
      <c r="CT251" s="58">
        <f t="shared" si="848"/>
        <v>30799.468958146248</v>
      </c>
      <c r="CU251" s="90">
        <v>1.69285</v>
      </c>
      <c r="CV251" s="5">
        <v>75.236000000000004</v>
      </c>
      <c r="CW251" s="58">
        <f t="shared" si="849"/>
        <v>44443.394275925217</v>
      </c>
      <c r="CX251" s="57">
        <v>0</v>
      </c>
      <c r="CY251" s="5">
        <v>0</v>
      </c>
      <c r="CZ251" s="58">
        <f t="shared" si="850"/>
        <v>0</v>
      </c>
      <c r="DA251" s="57">
        <v>0</v>
      </c>
      <c r="DB251" s="5">
        <v>0</v>
      </c>
      <c r="DC251" s="58">
        <f t="shared" si="851"/>
        <v>0</v>
      </c>
      <c r="DD251" s="57">
        <v>0</v>
      </c>
      <c r="DE251" s="5">
        <v>0</v>
      </c>
      <c r="DF251" s="58">
        <f t="shared" si="852"/>
        <v>0</v>
      </c>
      <c r="DG251" s="57">
        <v>0</v>
      </c>
      <c r="DH251" s="5">
        <v>0</v>
      </c>
      <c r="DI251" s="58">
        <f t="shared" si="853"/>
        <v>0</v>
      </c>
      <c r="DJ251" s="57">
        <v>0</v>
      </c>
      <c r="DK251" s="5">
        <v>0</v>
      </c>
      <c r="DL251" s="58">
        <f t="shared" si="854"/>
        <v>0</v>
      </c>
      <c r="DM251" s="57">
        <v>0</v>
      </c>
      <c r="DN251" s="5">
        <v>0</v>
      </c>
      <c r="DO251" s="58">
        <f t="shared" si="855"/>
        <v>0</v>
      </c>
      <c r="DP251" s="57">
        <v>0</v>
      </c>
      <c r="DQ251" s="5">
        <v>0</v>
      </c>
      <c r="DR251" s="58">
        <f t="shared" si="856"/>
        <v>0</v>
      </c>
      <c r="DS251" s="57">
        <v>0</v>
      </c>
      <c r="DT251" s="5">
        <v>0</v>
      </c>
      <c r="DU251" s="58">
        <f t="shared" si="857"/>
        <v>0</v>
      </c>
      <c r="DV251" s="57">
        <v>0</v>
      </c>
      <c r="DW251" s="5">
        <v>0</v>
      </c>
      <c r="DX251" s="58">
        <f t="shared" si="858"/>
        <v>0</v>
      </c>
      <c r="DY251" s="57">
        <v>0</v>
      </c>
      <c r="DZ251" s="5">
        <v>0</v>
      </c>
      <c r="EA251" s="58">
        <f t="shared" si="859"/>
        <v>0</v>
      </c>
      <c r="EB251" s="57">
        <v>0</v>
      </c>
      <c r="EC251" s="5">
        <v>0</v>
      </c>
      <c r="ED251" s="58">
        <f t="shared" si="860"/>
        <v>0</v>
      </c>
      <c r="EE251" s="57">
        <v>0</v>
      </c>
      <c r="EF251" s="5">
        <v>0</v>
      </c>
      <c r="EG251" s="58">
        <f t="shared" si="861"/>
        <v>0</v>
      </c>
      <c r="EH251" s="57">
        <v>0</v>
      </c>
      <c r="EI251" s="5">
        <v>0</v>
      </c>
      <c r="EJ251" s="58">
        <f t="shared" si="862"/>
        <v>0</v>
      </c>
      <c r="EK251" s="57">
        <v>0</v>
      </c>
      <c r="EL251" s="5">
        <v>0</v>
      </c>
      <c r="EM251" s="58">
        <f t="shared" si="863"/>
        <v>0</v>
      </c>
      <c r="EN251" s="57">
        <v>0</v>
      </c>
      <c r="EO251" s="5">
        <v>0</v>
      </c>
      <c r="EP251" s="58">
        <f t="shared" si="864"/>
        <v>0</v>
      </c>
      <c r="EQ251" s="90">
        <v>395.33499999999998</v>
      </c>
      <c r="ER251" s="5">
        <v>7692.5169999999998</v>
      </c>
      <c r="ES251" s="58">
        <f t="shared" si="865"/>
        <v>19458.224037841326</v>
      </c>
      <c r="ET251" s="57">
        <v>0</v>
      </c>
      <c r="EU251" s="5">
        <v>0</v>
      </c>
      <c r="EV251" s="58">
        <f t="shared" si="866"/>
        <v>0</v>
      </c>
      <c r="EW251" s="57">
        <v>0</v>
      </c>
      <c r="EX251" s="5">
        <v>0</v>
      </c>
      <c r="EY251" s="58">
        <f t="shared" si="867"/>
        <v>0</v>
      </c>
      <c r="EZ251" s="57"/>
      <c r="FA251" s="5"/>
      <c r="FB251" s="58"/>
      <c r="FC251" s="57">
        <v>0</v>
      </c>
      <c r="FD251" s="5">
        <v>0</v>
      </c>
      <c r="FE251" s="58">
        <f t="shared" si="868"/>
        <v>0</v>
      </c>
      <c r="FF251" s="57">
        <v>0</v>
      </c>
      <c r="FG251" s="5">
        <v>0</v>
      </c>
      <c r="FH251" s="58">
        <f t="shared" si="869"/>
        <v>0</v>
      </c>
      <c r="FI251" s="57">
        <v>0</v>
      </c>
      <c r="FJ251" s="5">
        <v>0</v>
      </c>
      <c r="FK251" s="58">
        <f t="shared" si="870"/>
        <v>0</v>
      </c>
      <c r="FL251" s="57">
        <v>0</v>
      </c>
      <c r="FM251" s="5">
        <v>0</v>
      </c>
      <c r="FN251" s="58">
        <f t="shared" si="871"/>
        <v>0</v>
      </c>
      <c r="FO251" s="57">
        <v>0</v>
      </c>
      <c r="FP251" s="5">
        <v>0</v>
      </c>
      <c r="FQ251" s="58">
        <f t="shared" si="872"/>
        <v>0</v>
      </c>
      <c r="FR251" s="57">
        <v>0</v>
      </c>
      <c r="FS251" s="5">
        <v>0</v>
      </c>
      <c r="FT251" s="58">
        <f t="shared" si="873"/>
        <v>0</v>
      </c>
      <c r="FU251" s="57">
        <v>0</v>
      </c>
      <c r="FV251" s="5">
        <v>0</v>
      </c>
      <c r="FW251" s="58">
        <f t="shared" si="874"/>
        <v>0</v>
      </c>
      <c r="FX251" s="57">
        <v>0</v>
      </c>
      <c r="FY251" s="5">
        <v>0</v>
      </c>
      <c r="FZ251" s="58">
        <f t="shared" si="875"/>
        <v>0</v>
      </c>
      <c r="GA251" s="90">
        <v>8.3303799999999999</v>
      </c>
      <c r="GB251" s="5">
        <v>194.85300000000001</v>
      </c>
      <c r="GC251" s="58">
        <f t="shared" si="876"/>
        <v>23390.649646234629</v>
      </c>
      <c r="GD251" s="57">
        <v>0</v>
      </c>
      <c r="GE251" s="5">
        <v>0</v>
      </c>
      <c r="GF251" s="58">
        <f t="shared" si="877"/>
        <v>0</v>
      </c>
      <c r="GG251" s="57">
        <v>0</v>
      </c>
      <c r="GH251" s="5">
        <v>0</v>
      </c>
      <c r="GI251" s="58">
        <f t="shared" si="878"/>
        <v>0</v>
      </c>
      <c r="GJ251" s="57">
        <v>0</v>
      </c>
      <c r="GK251" s="5">
        <v>0</v>
      </c>
      <c r="GL251" s="58">
        <f t="shared" si="879"/>
        <v>0</v>
      </c>
      <c r="GM251" s="57">
        <v>0</v>
      </c>
      <c r="GN251" s="5">
        <v>0</v>
      </c>
      <c r="GO251" s="58">
        <f t="shared" si="880"/>
        <v>0</v>
      </c>
      <c r="GP251" s="57">
        <v>0</v>
      </c>
      <c r="GQ251" s="5">
        <v>0</v>
      </c>
      <c r="GR251" s="58">
        <f t="shared" si="881"/>
        <v>0</v>
      </c>
      <c r="GS251" s="57">
        <v>0</v>
      </c>
      <c r="GT251" s="5">
        <v>0</v>
      </c>
      <c r="GU251" s="58">
        <f t="shared" si="882"/>
        <v>0</v>
      </c>
      <c r="GV251" s="57">
        <v>0</v>
      </c>
      <c r="GW251" s="5">
        <v>0</v>
      </c>
      <c r="GX251" s="58">
        <f t="shared" si="883"/>
        <v>0</v>
      </c>
      <c r="GY251" s="90">
        <v>6207.2694700000002</v>
      </c>
      <c r="GZ251" s="5">
        <v>54829.286999999997</v>
      </c>
      <c r="HA251" s="58">
        <f t="shared" si="884"/>
        <v>8833.0766474683096</v>
      </c>
      <c r="HB251" s="57">
        <v>0</v>
      </c>
      <c r="HC251" s="5">
        <v>0</v>
      </c>
      <c r="HD251" s="58">
        <f t="shared" si="885"/>
        <v>0</v>
      </c>
      <c r="HE251" s="57"/>
      <c r="HF251" s="5"/>
      <c r="HG251" s="58"/>
      <c r="HH251" s="57">
        <v>0</v>
      </c>
      <c r="HI251" s="5">
        <v>0</v>
      </c>
      <c r="HJ251" s="58">
        <f t="shared" si="886"/>
        <v>0</v>
      </c>
      <c r="HK251" s="57">
        <v>0</v>
      </c>
      <c r="HL251" s="5">
        <v>0</v>
      </c>
      <c r="HM251" s="58">
        <f t="shared" si="887"/>
        <v>0</v>
      </c>
      <c r="HN251" s="57">
        <v>0</v>
      </c>
      <c r="HO251" s="5">
        <v>0</v>
      </c>
      <c r="HP251" s="58">
        <f t="shared" si="888"/>
        <v>0</v>
      </c>
      <c r="HQ251" s="57">
        <v>0</v>
      </c>
      <c r="HR251" s="5">
        <v>0</v>
      </c>
      <c r="HS251" s="58">
        <f t="shared" si="889"/>
        <v>0</v>
      </c>
      <c r="HT251" s="57">
        <v>0</v>
      </c>
      <c r="HU251" s="5">
        <v>0</v>
      </c>
      <c r="HV251" s="58">
        <f t="shared" si="890"/>
        <v>0</v>
      </c>
      <c r="HW251" s="90">
        <v>39.917230000000004</v>
      </c>
      <c r="HX251" s="5">
        <v>979.32299999999998</v>
      </c>
      <c r="HY251" s="58">
        <f t="shared" si="891"/>
        <v>24533.841651838062</v>
      </c>
      <c r="HZ251" s="90">
        <v>5.1769999999999996</v>
      </c>
      <c r="IA251" s="5">
        <v>74.596999999999994</v>
      </c>
      <c r="IB251" s="58">
        <f t="shared" si="892"/>
        <v>14409.310411435195</v>
      </c>
      <c r="IC251" s="57">
        <v>0</v>
      </c>
      <c r="ID251" s="5">
        <v>0</v>
      </c>
      <c r="IE251" s="58">
        <f t="shared" si="893"/>
        <v>0</v>
      </c>
      <c r="IF251" s="90">
        <v>266.608</v>
      </c>
      <c r="IG251" s="5">
        <v>2970.4319999999998</v>
      </c>
      <c r="IH251" s="58">
        <f t="shared" si="894"/>
        <v>11141.571145652042</v>
      </c>
      <c r="II251" s="57">
        <v>0</v>
      </c>
      <c r="IJ251" s="5">
        <v>0</v>
      </c>
      <c r="IK251" s="58">
        <f t="shared" si="895"/>
        <v>0</v>
      </c>
      <c r="IL251" s="57">
        <v>0</v>
      </c>
      <c r="IM251" s="5">
        <v>0</v>
      </c>
      <c r="IN251" s="58">
        <f t="shared" si="896"/>
        <v>0</v>
      </c>
      <c r="IO251" s="57">
        <v>0</v>
      </c>
      <c r="IP251" s="5">
        <v>0</v>
      </c>
      <c r="IQ251" s="58">
        <f t="shared" si="897"/>
        <v>0</v>
      </c>
      <c r="IR251" s="14">
        <f t="shared" si="900"/>
        <v>11080.172689999999</v>
      </c>
      <c r="IS251" s="58">
        <f t="shared" si="901"/>
        <v>114077.08699999998</v>
      </c>
    </row>
    <row r="252" spans="1:253" ht="15" thickBot="1" x14ac:dyDescent="0.35">
      <c r="A252" s="51"/>
      <c r="B252" s="52" t="s">
        <v>17</v>
      </c>
      <c r="C252" s="60">
        <f t="shared" ref="C252:D252" si="903">SUM(C240:C251)</f>
        <v>0</v>
      </c>
      <c r="D252" s="37">
        <f t="shared" si="903"/>
        <v>0</v>
      </c>
      <c r="E252" s="61"/>
      <c r="F252" s="60"/>
      <c r="G252" s="37"/>
      <c r="H252" s="61"/>
      <c r="I252" s="60">
        <f t="shared" ref="I252:J252" si="904">SUM(I240:I251)</f>
        <v>1.7201099999999998</v>
      </c>
      <c r="J252" s="37">
        <f t="shared" si="904"/>
        <v>142.86099999999999</v>
      </c>
      <c r="K252" s="61"/>
      <c r="L252" s="60">
        <f t="shared" ref="L252:M252" si="905">SUM(L240:L251)</f>
        <v>8.0000000000000002E-3</v>
      </c>
      <c r="M252" s="37">
        <f t="shared" si="905"/>
        <v>1.5409999999999999</v>
      </c>
      <c r="N252" s="61"/>
      <c r="O252" s="60">
        <f t="shared" ref="O252:P252" si="906">SUM(O240:O251)</f>
        <v>0</v>
      </c>
      <c r="P252" s="37">
        <f t="shared" si="906"/>
        <v>0</v>
      </c>
      <c r="Q252" s="61"/>
      <c r="R252" s="60">
        <f t="shared" ref="R252:S252" si="907">SUM(R240:R251)</f>
        <v>30.016000000000002</v>
      </c>
      <c r="S252" s="37">
        <f t="shared" si="907"/>
        <v>912.93700000000013</v>
      </c>
      <c r="T252" s="61"/>
      <c r="U252" s="60">
        <f t="shared" ref="U252:V252" si="908">SUM(U240:U251)</f>
        <v>149.16</v>
      </c>
      <c r="V252" s="37">
        <f t="shared" si="908"/>
        <v>5612.0830000000005</v>
      </c>
      <c r="W252" s="61"/>
      <c r="X252" s="60">
        <f t="shared" ref="X252:Y252" si="909">SUM(X240:X251)</f>
        <v>0</v>
      </c>
      <c r="Y252" s="37">
        <f t="shared" si="909"/>
        <v>0</v>
      </c>
      <c r="Z252" s="61"/>
      <c r="AA252" s="60">
        <f>SUM(AA240:AA251)</f>
        <v>96</v>
      </c>
      <c r="AB252" s="37">
        <f>SUM(AB240:AB251)</f>
        <v>786.81200000000001</v>
      </c>
      <c r="AC252" s="61"/>
      <c r="AD252" s="60">
        <f t="shared" ref="AD252:AE252" si="910">SUM(AD240:AD251)</f>
        <v>540</v>
      </c>
      <c r="AE252" s="37">
        <f t="shared" si="910"/>
        <v>2720.835</v>
      </c>
      <c r="AF252" s="61"/>
      <c r="AG252" s="60">
        <f t="shared" ref="AG252:AH252" si="911">SUM(AG240:AG251)</f>
        <v>0</v>
      </c>
      <c r="AH252" s="37">
        <f t="shared" si="911"/>
        <v>0</v>
      </c>
      <c r="AI252" s="61"/>
      <c r="AJ252" s="60">
        <f t="shared" ref="AJ252:AK252" si="912">SUM(AJ240:AJ251)</f>
        <v>0</v>
      </c>
      <c r="AK252" s="37">
        <f t="shared" si="912"/>
        <v>0</v>
      </c>
      <c r="AL252" s="61"/>
      <c r="AM252" s="60">
        <f t="shared" ref="AM252:AN252" si="913">SUM(AM240:AM251)</f>
        <v>0.1</v>
      </c>
      <c r="AN252" s="37">
        <f t="shared" si="913"/>
        <v>4.1909999999999998</v>
      </c>
      <c r="AO252" s="61"/>
      <c r="AP252" s="60">
        <f t="shared" ref="AP252:AQ252" si="914">SUM(AP240:AP251)</f>
        <v>0</v>
      </c>
      <c r="AQ252" s="37">
        <f t="shared" si="914"/>
        <v>0</v>
      </c>
      <c r="AR252" s="61"/>
      <c r="AS252" s="60">
        <f t="shared" ref="AS252:AT252" si="915">SUM(AS240:AS251)</f>
        <v>0</v>
      </c>
      <c r="AT252" s="37">
        <f t="shared" si="915"/>
        <v>0</v>
      </c>
      <c r="AU252" s="61"/>
      <c r="AV252" s="60">
        <f t="shared" ref="AV252:AW252" si="916">SUM(AV240:AV251)</f>
        <v>1700.0460699999996</v>
      </c>
      <c r="AW252" s="37">
        <f t="shared" si="916"/>
        <v>36112.262999999999</v>
      </c>
      <c r="AX252" s="61"/>
      <c r="AY252" s="60"/>
      <c r="AZ252" s="37"/>
      <c r="BA252" s="61"/>
      <c r="BB252" s="60">
        <f t="shared" ref="BB252:BC252" si="917">SUM(BB240:BB251)</f>
        <v>0</v>
      </c>
      <c r="BC252" s="37">
        <f t="shared" si="917"/>
        <v>0</v>
      </c>
      <c r="BD252" s="61"/>
      <c r="BE252" s="60"/>
      <c r="BF252" s="37"/>
      <c r="BG252" s="61"/>
      <c r="BH252" s="60">
        <f t="shared" ref="BH252:BI252" si="918">SUM(BH240:BH251)</f>
        <v>0</v>
      </c>
      <c r="BI252" s="37">
        <f t="shared" si="918"/>
        <v>0</v>
      </c>
      <c r="BJ252" s="61"/>
      <c r="BK252" s="60">
        <f t="shared" ref="BK252:BL252" si="919">SUM(BK240:BK251)</f>
        <v>60</v>
      </c>
      <c r="BL252" s="37">
        <f t="shared" si="919"/>
        <v>492.32899999999995</v>
      </c>
      <c r="BM252" s="61"/>
      <c r="BN252" s="60">
        <f t="shared" ref="BN252:BO252" si="920">SUM(BN240:BN251)</f>
        <v>1.306E-2</v>
      </c>
      <c r="BO252" s="37">
        <f t="shared" si="920"/>
        <v>1.5169999999999999</v>
      </c>
      <c r="BP252" s="61"/>
      <c r="BQ252" s="60">
        <f t="shared" ref="BQ252:BR252" si="921">SUM(BQ240:BQ251)</f>
        <v>0</v>
      </c>
      <c r="BR252" s="37">
        <f t="shared" si="921"/>
        <v>0</v>
      </c>
      <c r="BS252" s="61"/>
      <c r="BT252" s="60">
        <f t="shared" ref="BT252:BU252" si="922">SUM(BT240:BT251)</f>
        <v>1.0999999999999999E-2</v>
      </c>
      <c r="BU252" s="37">
        <f t="shared" si="922"/>
        <v>0.378</v>
      </c>
      <c r="BV252" s="61"/>
      <c r="BW252" s="60">
        <f t="shared" ref="BW252:BX252" si="923">SUM(BW240:BW251)</f>
        <v>0</v>
      </c>
      <c r="BX252" s="37">
        <f t="shared" si="923"/>
        <v>0</v>
      </c>
      <c r="BY252" s="61"/>
      <c r="BZ252" s="60">
        <f t="shared" ref="BZ252:CA252" si="924">SUM(BZ240:BZ251)</f>
        <v>0</v>
      </c>
      <c r="CA252" s="37">
        <f t="shared" si="924"/>
        <v>0</v>
      </c>
      <c r="CB252" s="61"/>
      <c r="CC252" s="60">
        <f t="shared" ref="CC252:CD252" si="925">SUM(CC240:CC251)</f>
        <v>30.25</v>
      </c>
      <c r="CD252" s="37">
        <f t="shared" si="925"/>
        <v>1474.1590000000001</v>
      </c>
      <c r="CE252" s="61"/>
      <c r="CF252" s="60">
        <f t="shared" ref="CF252:CG252" si="926">SUM(CF240:CF251)</f>
        <v>178799.74843000001</v>
      </c>
      <c r="CG252" s="37">
        <f t="shared" si="926"/>
        <v>1418595.9249999998</v>
      </c>
      <c r="CH252" s="61"/>
      <c r="CI252" s="60">
        <f t="shared" ref="CI252:CJ252" si="927">SUM(CI240:CI251)</f>
        <v>184.1</v>
      </c>
      <c r="CJ252" s="37">
        <f t="shared" si="927"/>
        <v>3332.3989999999999</v>
      </c>
      <c r="CK252" s="61"/>
      <c r="CL252" s="60">
        <f t="shared" ref="CL252:CM252" si="928">SUM(CL240:CL251)</f>
        <v>0</v>
      </c>
      <c r="CM252" s="37">
        <f t="shared" si="928"/>
        <v>0</v>
      </c>
      <c r="CN252" s="61"/>
      <c r="CO252" s="60">
        <f t="shared" ref="CO252:CP252" si="929">SUM(CO240:CO251)</f>
        <v>0</v>
      </c>
      <c r="CP252" s="37">
        <f t="shared" si="929"/>
        <v>0</v>
      </c>
      <c r="CQ252" s="61"/>
      <c r="CR252" s="60">
        <f t="shared" ref="CR252:CS252" si="930">SUM(CR240:CR251)</f>
        <v>1573.9901499999999</v>
      </c>
      <c r="CS252" s="37">
        <f t="shared" si="930"/>
        <v>20879.076000000005</v>
      </c>
      <c r="CT252" s="61"/>
      <c r="CU252" s="60">
        <f t="shared" ref="CU252:CV252" si="931">SUM(CU240:CU251)</f>
        <v>147.68409999999994</v>
      </c>
      <c r="CV252" s="37">
        <f t="shared" si="931"/>
        <v>6310.3829999999989</v>
      </c>
      <c r="CW252" s="61"/>
      <c r="CX252" s="60">
        <f t="shared" ref="CX252:CY252" si="932">SUM(CX240:CX251)</f>
        <v>0</v>
      </c>
      <c r="CY252" s="37">
        <f t="shared" si="932"/>
        <v>0</v>
      </c>
      <c r="CZ252" s="61"/>
      <c r="DA252" s="60">
        <f t="shared" ref="DA252:DB252" si="933">SUM(DA240:DA251)</f>
        <v>211.33389000000003</v>
      </c>
      <c r="DB252" s="37">
        <f t="shared" si="933"/>
        <v>5506.9989999999998</v>
      </c>
      <c r="DC252" s="61"/>
      <c r="DD252" s="60">
        <f t="shared" ref="DD252:DE252" si="934">SUM(DD240:DD251)</f>
        <v>0</v>
      </c>
      <c r="DE252" s="37">
        <f t="shared" si="934"/>
        <v>0</v>
      </c>
      <c r="DF252" s="61"/>
      <c r="DG252" s="60">
        <f t="shared" ref="DG252:DH252" si="935">SUM(DG240:DG251)</f>
        <v>0</v>
      </c>
      <c r="DH252" s="37">
        <f t="shared" si="935"/>
        <v>0</v>
      </c>
      <c r="DI252" s="61"/>
      <c r="DJ252" s="60">
        <f t="shared" ref="DJ252:DK252" si="936">SUM(DJ240:DJ251)</f>
        <v>0</v>
      </c>
      <c r="DK252" s="37">
        <f t="shared" si="936"/>
        <v>0</v>
      </c>
      <c r="DL252" s="61"/>
      <c r="DM252" s="60">
        <f t="shared" ref="DM252:DN252" si="937">SUM(DM240:DM251)</f>
        <v>13.3</v>
      </c>
      <c r="DN252" s="37">
        <f t="shared" si="937"/>
        <v>42.441000000000003</v>
      </c>
      <c r="DO252" s="61"/>
      <c r="DP252" s="60">
        <f t="shared" ref="DP252:DQ252" si="938">SUM(DP240:DP251)</f>
        <v>0</v>
      </c>
      <c r="DQ252" s="37">
        <f t="shared" si="938"/>
        <v>0</v>
      </c>
      <c r="DR252" s="61"/>
      <c r="DS252" s="60">
        <f t="shared" ref="DS252:DT252" si="939">SUM(DS240:DS251)</f>
        <v>0</v>
      </c>
      <c r="DT252" s="37">
        <f t="shared" si="939"/>
        <v>0</v>
      </c>
      <c r="DU252" s="61"/>
      <c r="DV252" s="60">
        <f t="shared" ref="DV252:DW252" si="940">SUM(DV240:DV251)</f>
        <v>0</v>
      </c>
      <c r="DW252" s="37">
        <f t="shared" si="940"/>
        <v>0</v>
      </c>
      <c r="DX252" s="61"/>
      <c r="DY252" s="60">
        <f t="shared" ref="DY252:DZ252" si="941">SUM(DY240:DY251)</f>
        <v>10</v>
      </c>
      <c r="DZ252" s="37">
        <f t="shared" si="941"/>
        <v>101.358</v>
      </c>
      <c r="EA252" s="61"/>
      <c r="EB252" s="60">
        <f t="shared" ref="EB252:EC252" si="942">SUM(EB240:EB251)</f>
        <v>0</v>
      </c>
      <c r="EC252" s="37">
        <f t="shared" si="942"/>
        <v>0</v>
      </c>
      <c r="ED252" s="61"/>
      <c r="EE252" s="60">
        <f t="shared" ref="EE252:EF252" si="943">SUM(EE240:EE251)</f>
        <v>2.9904499999999996</v>
      </c>
      <c r="EF252" s="37">
        <f t="shared" si="943"/>
        <v>45.057000000000002</v>
      </c>
      <c r="EG252" s="61"/>
      <c r="EH252" s="60">
        <f t="shared" ref="EH252:EI252" si="944">SUM(EH240:EH251)</f>
        <v>49.463999999999999</v>
      </c>
      <c r="EI252" s="37">
        <f t="shared" si="944"/>
        <v>136.01900000000001</v>
      </c>
      <c r="EJ252" s="61"/>
      <c r="EK252" s="60">
        <f t="shared" ref="EK252:EL252" si="945">SUM(EK240:EK251)</f>
        <v>0</v>
      </c>
      <c r="EL252" s="37">
        <f t="shared" si="945"/>
        <v>0</v>
      </c>
      <c r="EM252" s="61"/>
      <c r="EN252" s="60">
        <f t="shared" ref="EN252:EO252" si="946">SUM(EN240:EN251)</f>
        <v>11.6</v>
      </c>
      <c r="EO252" s="37">
        <f t="shared" si="946"/>
        <v>6.181</v>
      </c>
      <c r="EP252" s="61"/>
      <c r="EQ252" s="60">
        <f t="shared" ref="EQ252:ER252" si="947">SUM(EQ240:EQ251)</f>
        <v>6386.1174899999996</v>
      </c>
      <c r="ER252" s="37">
        <f t="shared" si="947"/>
        <v>114396.717</v>
      </c>
      <c r="ES252" s="61"/>
      <c r="ET252" s="60">
        <f t="shared" ref="ET252:EU252" si="948">SUM(ET240:ET251)</f>
        <v>0</v>
      </c>
      <c r="EU252" s="37">
        <f t="shared" si="948"/>
        <v>0</v>
      </c>
      <c r="EV252" s="61"/>
      <c r="EW252" s="60">
        <f t="shared" ref="EW252:EX252" si="949">SUM(EW240:EW251)</f>
        <v>0</v>
      </c>
      <c r="EX252" s="37">
        <f t="shared" si="949"/>
        <v>0</v>
      </c>
      <c r="EY252" s="61"/>
      <c r="EZ252" s="60"/>
      <c r="FA252" s="37"/>
      <c r="FB252" s="61"/>
      <c r="FC252" s="60">
        <f t="shared" ref="FC252:FD252" si="950">SUM(FC240:FC251)</f>
        <v>0</v>
      </c>
      <c r="FD252" s="37">
        <f t="shared" si="950"/>
        <v>0</v>
      </c>
      <c r="FE252" s="61"/>
      <c r="FF252" s="60">
        <f t="shared" ref="FF252:FG252" si="951">SUM(FF240:FF251)</f>
        <v>176.09616</v>
      </c>
      <c r="FG252" s="37">
        <f t="shared" si="951"/>
        <v>2776.8209999999999</v>
      </c>
      <c r="FH252" s="61"/>
      <c r="FI252" s="60">
        <f t="shared" ref="FI252:FJ252" si="952">SUM(FI240:FI251)</f>
        <v>0</v>
      </c>
      <c r="FJ252" s="37">
        <f t="shared" si="952"/>
        <v>0</v>
      </c>
      <c r="FK252" s="61"/>
      <c r="FL252" s="60">
        <f t="shared" ref="FL252:FM252" si="953">SUM(FL240:FL251)</f>
        <v>78</v>
      </c>
      <c r="FM252" s="37">
        <f t="shared" si="953"/>
        <v>527.15800000000002</v>
      </c>
      <c r="FN252" s="61"/>
      <c r="FO252" s="60">
        <f t="shared" ref="FO252:FP252" si="954">SUM(FO240:FO251)</f>
        <v>1E-3</v>
      </c>
      <c r="FP252" s="37">
        <f t="shared" si="954"/>
        <v>1.6E-2</v>
      </c>
      <c r="FQ252" s="61"/>
      <c r="FR252" s="60">
        <f t="shared" ref="FR252:FS252" si="955">SUM(FR240:FR251)</f>
        <v>27.105840000000001</v>
      </c>
      <c r="FS252" s="37">
        <f t="shared" si="955"/>
        <v>246.53399999999999</v>
      </c>
      <c r="FT252" s="61"/>
      <c r="FU252" s="60">
        <f t="shared" ref="FU252:FV252" si="956">SUM(FU240:FU251)</f>
        <v>0</v>
      </c>
      <c r="FV252" s="37">
        <f t="shared" si="956"/>
        <v>0</v>
      </c>
      <c r="FW252" s="61"/>
      <c r="FX252" s="60">
        <f t="shared" ref="FX252:FY252" si="957">SUM(FX240:FX251)</f>
        <v>0.50209999999999999</v>
      </c>
      <c r="FY252" s="37">
        <f t="shared" si="957"/>
        <v>0.83200000000000007</v>
      </c>
      <c r="FZ252" s="61"/>
      <c r="GA252" s="60">
        <f t="shared" ref="GA252:GB252" si="958">SUM(GA240:GA251)</f>
        <v>8.9630299999999998</v>
      </c>
      <c r="GB252" s="37">
        <f t="shared" si="958"/>
        <v>232.029</v>
      </c>
      <c r="GC252" s="61"/>
      <c r="GD252" s="60">
        <f t="shared" ref="GD252:GE252" si="959">SUM(GD240:GD251)</f>
        <v>0</v>
      </c>
      <c r="GE252" s="37">
        <f t="shared" si="959"/>
        <v>0</v>
      </c>
      <c r="GF252" s="61"/>
      <c r="GG252" s="60">
        <f t="shared" ref="GG252:GH252" si="960">SUM(GG240:GG251)</f>
        <v>0</v>
      </c>
      <c r="GH252" s="37">
        <f t="shared" si="960"/>
        <v>0</v>
      </c>
      <c r="GI252" s="61"/>
      <c r="GJ252" s="60">
        <f t="shared" ref="GJ252:GK252" si="961">SUM(GJ240:GJ251)</f>
        <v>0</v>
      </c>
      <c r="GK252" s="37">
        <f t="shared" si="961"/>
        <v>0</v>
      </c>
      <c r="GL252" s="61"/>
      <c r="GM252" s="60">
        <f t="shared" ref="GM252:GN252" si="962">SUM(GM240:GM251)</f>
        <v>0</v>
      </c>
      <c r="GN252" s="37">
        <f t="shared" si="962"/>
        <v>0</v>
      </c>
      <c r="GO252" s="61"/>
      <c r="GP252" s="60">
        <f t="shared" ref="GP252:GQ252" si="963">SUM(GP240:GP251)</f>
        <v>0</v>
      </c>
      <c r="GQ252" s="37">
        <f t="shared" si="963"/>
        <v>0</v>
      </c>
      <c r="GR252" s="61"/>
      <c r="GS252" s="60">
        <f t="shared" ref="GS252:GT252" si="964">SUM(GS240:GS251)</f>
        <v>662.56981999999994</v>
      </c>
      <c r="GT252" s="37">
        <f t="shared" si="964"/>
        <v>10671.613000000001</v>
      </c>
      <c r="GU252" s="61"/>
      <c r="GV252" s="60">
        <f t="shared" ref="GV252:GW252" si="965">SUM(GV240:GV251)</f>
        <v>1.7000000000000002</v>
      </c>
      <c r="GW252" s="37">
        <f t="shared" si="965"/>
        <v>26.154</v>
      </c>
      <c r="GX252" s="61"/>
      <c r="GY252" s="60">
        <f t="shared" ref="GY252:GZ252" si="966">SUM(GY240:GY251)</f>
        <v>823801.70684000012</v>
      </c>
      <c r="GZ252" s="37">
        <f t="shared" si="966"/>
        <v>5917066.5099999998</v>
      </c>
      <c r="HA252" s="61"/>
      <c r="HB252" s="60">
        <f t="shared" ref="HB252:HC252" si="967">SUM(HB240:HB251)</f>
        <v>28.35</v>
      </c>
      <c r="HC252" s="37">
        <f t="shared" si="967"/>
        <v>64.596999999999994</v>
      </c>
      <c r="HD252" s="61"/>
      <c r="HE252" s="60"/>
      <c r="HF252" s="37"/>
      <c r="HG252" s="61"/>
      <c r="HH252" s="60">
        <f t="shared" ref="HH252:HI252" si="968">SUM(HH240:HH251)</f>
        <v>9.7488500000000009</v>
      </c>
      <c r="HI252" s="37">
        <f t="shared" si="968"/>
        <v>176.04300000000001</v>
      </c>
      <c r="HJ252" s="61"/>
      <c r="HK252" s="60">
        <f t="shared" ref="HK252:HL252" si="969">SUM(HK240:HK251)</f>
        <v>0</v>
      </c>
      <c r="HL252" s="37">
        <f t="shared" si="969"/>
        <v>0</v>
      </c>
      <c r="HM252" s="61"/>
      <c r="HN252" s="60">
        <f t="shared" ref="HN252:HO252" si="970">SUM(HN240:HN251)</f>
        <v>0</v>
      </c>
      <c r="HO252" s="37">
        <f t="shared" si="970"/>
        <v>0</v>
      </c>
      <c r="HP252" s="61"/>
      <c r="HQ252" s="60">
        <f t="shared" ref="HQ252:HR252" si="971">SUM(HQ240:HQ251)</f>
        <v>5.0205900000000003</v>
      </c>
      <c r="HR252" s="37">
        <f t="shared" si="971"/>
        <v>4.2169999999999996</v>
      </c>
      <c r="HS252" s="61"/>
      <c r="HT252" s="60">
        <f t="shared" ref="HT252:HU252" si="972">SUM(HT240:HT251)</f>
        <v>28.127289999999999</v>
      </c>
      <c r="HU252" s="37">
        <f t="shared" si="972"/>
        <v>111.94899999999998</v>
      </c>
      <c r="HV252" s="61"/>
      <c r="HW252" s="60">
        <f t="shared" ref="HW252:HX252" si="973">SUM(HW240:HW251)</f>
        <v>347.54888999999997</v>
      </c>
      <c r="HX252" s="37">
        <f t="shared" si="973"/>
        <v>7578.2760000000007</v>
      </c>
      <c r="HY252" s="61"/>
      <c r="HZ252" s="60">
        <f t="shared" ref="HZ252:IA252" si="974">SUM(HZ240:HZ251)</f>
        <v>174.54848999999999</v>
      </c>
      <c r="IA252" s="37">
        <f t="shared" si="974"/>
        <v>1392.9530000000002</v>
      </c>
      <c r="IB252" s="61"/>
      <c r="IC252" s="60">
        <f t="shared" ref="IC252:ID252" si="975">SUM(IC240:IC251)</f>
        <v>508</v>
      </c>
      <c r="ID252" s="37">
        <f t="shared" si="975"/>
        <v>5195.8320000000003</v>
      </c>
      <c r="IE252" s="61"/>
      <c r="IF252" s="60">
        <f t="shared" ref="IF252:IG252" si="976">SUM(IF240:IF251)</f>
        <v>4955.9258</v>
      </c>
      <c r="IG252" s="37">
        <f t="shared" si="976"/>
        <v>57274.353999999999</v>
      </c>
      <c r="IH252" s="61"/>
      <c r="II252" s="60">
        <f t="shared" ref="II252:IJ252" si="977">SUM(II240:II251)</f>
        <v>0</v>
      </c>
      <c r="IJ252" s="37">
        <f t="shared" si="977"/>
        <v>0</v>
      </c>
      <c r="IK252" s="61"/>
      <c r="IL252" s="60">
        <f t="shared" ref="IL252:IM252" si="978">SUM(IL240:IL251)</f>
        <v>0</v>
      </c>
      <c r="IM252" s="37">
        <f t="shared" si="978"/>
        <v>0</v>
      </c>
      <c r="IN252" s="61"/>
      <c r="IO252" s="60">
        <f t="shared" ref="IO252:IP252" si="979">SUM(IO240:IO251)</f>
        <v>0</v>
      </c>
      <c r="IP252" s="37">
        <f t="shared" si="979"/>
        <v>0</v>
      </c>
      <c r="IQ252" s="61"/>
      <c r="IR252" s="38">
        <f t="shared" si="900"/>
        <v>1020811.56745</v>
      </c>
      <c r="IS252" s="61">
        <f t="shared" si="901"/>
        <v>7620960.3490000004</v>
      </c>
    </row>
    <row r="253" spans="1:253" x14ac:dyDescent="0.3">
      <c r="A253" s="54">
        <v>2023</v>
      </c>
      <c r="B253" s="50" t="s">
        <v>5</v>
      </c>
      <c r="C253" s="57">
        <v>0</v>
      </c>
      <c r="D253" s="5">
        <v>0</v>
      </c>
      <c r="E253" s="58">
        <f>IF(C253=0,0,D253/C253*1000)</f>
        <v>0</v>
      </c>
      <c r="F253" s="57"/>
      <c r="G253" s="5"/>
      <c r="H253" s="58"/>
      <c r="I253" s="57">
        <v>0</v>
      </c>
      <c r="J253" s="5">
        <v>0</v>
      </c>
      <c r="K253" s="58">
        <f t="shared" ref="K253:K264" si="980">IF(I253=0,0,J253/I253*1000)</f>
        <v>0</v>
      </c>
      <c r="L253" s="57">
        <v>0</v>
      </c>
      <c r="M253" s="5">
        <v>0</v>
      </c>
      <c r="N253" s="58">
        <f t="shared" ref="N253:N264" si="981">IF(L253=0,0,M253/L253*1000)</f>
        <v>0</v>
      </c>
      <c r="O253" s="57">
        <v>0</v>
      </c>
      <c r="P253" s="5">
        <v>0</v>
      </c>
      <c r="Q253" s="58">
        <f t="shared" ref="Q253:Q264" si="982">IF(O253=0,0,P253/O253*1000)</f>
        <v>0</v>
      </c>
      <c r="R253" s="57">
        <v>0</v>
      </c>
      <c r="S253" s="5">
        <v>0</v>
      </c>
      <c r="T253" s="58">
        <f t="shared" ref="T253:T264" si="983">IF(R253=0,0,S253/R253*1000)</f>
        <v>0</v>
      </c>
      <c r="U253" s="57">
        <v>0</v>
      </c>
      <c r="V253" s="5">
        <v>0</v>
      </c>
      <c r="W253" s="58">
        <f t="shared" ref="W253:W264" si="984">IF(U253=0,0,V253/U253*1000)</f>
        <v>0</v>
      </c>
      <c r="X253" s="57">
        <v>0</v>
      </c>
      <c r="Y253" s="5">
        <v>0</v>
      </c>
      <c r="Z253" s="58">
        <f t="shared" ref="Z253:Z264" si="985">IF(X253=0,0,Y253/X253*1000)</f>
        <v>0</v>
      </c>
      <c r="AA253" s="57">
        <v>0</v>
      </c>
      <c r="AB253" s="5">
        <v>0</v>
      </c>
      <c r="AC253" s="58">
        <f t="shared" ref="AC253:AC264" si="986">IF(AA253=0,0,AB253/AA253*1000)</f>
        <v>0</v>
      </c>
      <c r="AD253" s="57">
        <v>0</v>
      </c>
      <c r="AE253" s="5">
        <v>0</v>
      </c>
      <c r="AF253" s="58">
        <f t="shared" ref="AF253:AF264" si="987">IF(AD253=0,0,AE253/AD253*1000)</f>
        <v>0</v>
      </c>
      <c r="AG253" s="57">
        <v>0</v>
      </c>
      <c r="AH253" s="5">
        <v>0</v>
      </c>
      <c r="AI253" s="58">
        <f t="shared" ref="AI253:AI264" si="988">IF(AG253=0,0,AH253/AG253*1000)</f>
        <v>0</v>
      </c>
      <c r="AJ253" s="57">
        <v>0</v>
      </c>
      <c r="AK253" s="5">
        <v>0</v>
      </c>
      <c r="AL253" s="58">
        <f t="shared" ref="AL253:AL264" si="989">IF(AJ253=0,0,AK253/AJ253*1000)</f>
        <v>0</v>
      </c>
      <c r="AM253" s="57">
        <v>0</v>
      </c>
      <c r="AN253" s="5">
        <v>0</v>
      </c>
      <c r="AO253" s="58">
        <f t="shared" ref="AO253:AO264" si="990">IF(AM253=0,0,AN253/AM253*1000)</f>
        <v>0</v>
      </c>
      <c r="AP253" s="57">
        <v>0</v>
      </c>
      <c r="AQ253" s="5">
        <v>0</v>
      </c>
      <c r="AR253" s="58">
        <f t="shared" ref="AR253:AR264" si="991">IF(AP253=0,0,AQ253/AP253*1000)</f>
        <v>0</v>
      </c>
      <c r="AS253" s="57">
        <v>0</v>
      </c>
      <c r="AT253" s="5">
        <v>0</v>
      </c>
      <c r="AU253" s="58">
        <f t="shared" ref="AU253:AU264" si="992">IF(AS253=0,0,AT253/AS253*1000)</f>
        <v>0</v>
      </c>
      <c r="AV253" s="90">
        <v>96.533000000000001</v>
      </c>
      <c r="AW253" s="5">
        <v>2158.364</v>
      </c>
      <c r="AX253" s="58">
        <f t="shared" ref="AX253:AX264" si="993">IF(AV253=0,0,AW253/AV253*1000)</f>
        <v>22358.820299793853</v>
      </c>
      <c r="AY253" s="57"/>
      <c r="AZ253" s="5"/>
      <c r="BA253" s="58"/>
      <c r="BB253" s="57">
        <v>0</v>
      </c>
      <c r="BC253" s="5">
        <v>0</v>
      </c>
      <c r="BD253" s="58">
        <f t="shared" ref="BD253:BD264" si="994">IF(BB253=0,0,BC253/BB253*1000)</f>
        <v>0</v>
      </c>
      <c r="BE253" s="57"/>
      <c r="BF253" s="5"/>
      <c r="BG253" s="58"/>
      <c r="BH253" s="57">
        <v>0</v>
      </c>
      <c r="BI253" s="5">
        <v>0</v>
      </c>
      <c r="BJ253" s="58">
        <f t="shared" ref="BJ253:BJ264" si="995">IF(BH253=0,0,BI253/BH253*1000)</f>
        <v>0</v>
      </c>
      <c r="BK253" s="57">
        <v>0</v>
      </c>
      <c r="BL253" s="5">
        <v>0</v>
      </c>
      <c r="BM253" s="58">
        <f t="shared" ref="BM253:BM264" si="996">IF(BK253=0,0,BL253/BK253*1000)</f>
        <v>0</v>
      </c>
      <c r="BN253" s="57">
        <v>0</v>
      </c>
      <c r="BO253" s="5">
        <v>0</v>
      </c>
      <c r="BP253" s="58">
        <f t="shared" ref="BP253:BP264" si="997">IF(BN253=0,0,BO253/BN253*1000)</f>
        <v>0</v>
      </c>
      <c r="BQ253" s="57">
        <v>0</v>
      </c>
      <c r="BR253" s="5">
        <v>0</v>
      </c>
      <c r="BS253" s="58">
        <f t="shared" ref="BS253:BS264" si="998">IF(BQ253=0,0,BR253/BQ253*1000)</f>
        <v>0</v>
      </c>
      <c r="BT253" s="57">
        <v>0</v>
      </c>
      <c r="BU253" s="5">
        <v>0</v>
      </c>
      <c r="BV253" s="58">
        <f t="shared" ref="BV253:BV264" si="999">IF(BT253=0,0,BU253/BT253*1000)</f>
        <v>0</v>
      </c>
      <c r="BW253" s="57">
        <v>0</v>
      </c>
      <c r="BX253" s="5">
        <v>0</v>
      </c>
      <c r="BY253" s="58">
        <f t="shared" ref="BY253:BY264" si="1000">IF(BW253=0,0,BX253/BW253*1000)</f>
        <v>0</v>
      </c>
      <c r="BZ253" s="57">
        <v>0</v>
      </c>
      <c r="CA253" s="5">
        <v>0</v>
      </c>
      <c r="CB253" s="58">
        <f t="shared" ref="CB253:CB264" si="1001">IF(BZ253=0,0,CA253/BZ253*1000)</f>
        <v>0</v>
      </c>
      <c r="CC253" s="57">
        <v>0</v>
      </c>
      <c r="CD253" s="5">
        <v>0</v>
      </c>
      <c r="CE253" s="58">
        <f t="shared" ref="CE253:CE264" si="1002">IF(CC253=0,0,CD253/CC253*1000)</f>
        <v>0</v>
      </c>
      <c r="CF253" s="90">
        <v>24151.979059999998</v>
      </c>
      <c r="CG253" s="5">
        <v>180080.443</v>
      </c>
      <c r="CH253" s="58">
        <f t="shared" ref="CH253:CH264" si="1003">IF(CF253=0,0,CG253/CF253*1000)</f>
        <v>7456.1361018338021</v>
      </c>
      <c r="CI253" s="57">
        <v>0</v>
      </c>
      <c r="CJ253" s="5">
        <v>0</v>
      </c>
      <c r="CK253" s="58">
        <f t="shared" ref="CK253:CK264" si="1004">IF(CI253=0,0,CJ253/CI253*1000)</f>
        <v>0</v>
      </c>
      <c r="CL253" s="57">
        <v>0</v>
      </c>
      <c r="CM253" s="5">
        <v>0</v>
      </c>
      <c r="CN253" s="58">
        <f t="shared" ref="CN253:CN264" si="1005">IF(CL253=0,0,CM253/CL253*1000)</f>
        <v>0</v>
      </c>
      <c r="CO253" s="57">
        <v>0</v>
      </c>
      <c r="CP253" s="5">
        <v>0</v>
      </c>
      <c r="CQ253" s="58">
        <f t="shared" ref="CQ253:CQ264" si="1006">IF(CO253=0,0,CP253/CO253*1000)</f>
        <v>0</v>
      </c>
      <c r="CR253" s="90">
        <v>134.58597</v>
      </c>
      <c r="CS253" s="5">
        <v>1950.836</v>
      </c>
      <c r="CT253" s="58">
        <f t="shared" ref="CT253:CT264" si="1007">IF(CR253=0,0,CS253/CR253*1000)</f>
        <v>14495.091873246522</v>
      </c>
      <c r="CU253" s="90">
        <v>1.899E-2</v>
      </c>
      <c r="CV253" s="5">
        <v>0.98299999999999998</v>
      </c>
      <c r="CW253" s="58">
        <f t="shared" ref="CW253:CW264" si="1008">IF(CU253=0,0,CV253/CU253*1000)</f>
        <v>51764.086361242764</v>
      </c>
      <c r="CX253" s="57">
        <v>0</v>
      </c>
      <c r="CY253" s="5">
        <v>0</v>
      </c>
      <c r="CZ253" s="58">
        <f t="shared" ref="CZ253:CZ264" si="1009">IF(CX253=0,0,CY253/CX253*1000)</f>
        <v>0</v>
      </c>
      <c r="DA253" s="57">
        <v>0</v>
      </c>
      <c r="DB253" s="5">
        <v>0</v>
      </c>
      <c r="DC253" s="58">
        <f t="shared" ref="DC253:DC264" si="1010">IF(DA253=0,0,DB253/DA253*1000)</f>
        <v>0</v>
      </c>
      <c r="DD253" s="57">
        <v>0</v>
      </c>
      <c r="DE253" s="5">
        <v>0</v>
      </c>
      <c r="DF253" s="58">
        <f t="shared" ref="DF253:DF264" si="1011">IF(DD253=0,0,DE253/DD253*1000)</f>
        <v>0</v>
      </c>
      <c r="DG253" s="57">
        <v>0</v>
      </c>
      <c r="DH253" s="5">
        <v>0</v>
      </c>
      <c r="DI253" s="58">
        <f t="shared" ref="DI253:DI264" si="1012">IF(DG253=0,0,DH253/DG253*1000)</f>
        <v>0</v>
      </c>
      <c r="DJ253" s="57">
        <v>0</v>
      </c>
      <c r="DK253" s="5">
        <v>0</v>
      </c>
      <c r="DL253" s="58">
        <f t="shared" ref="DL253:DL264" si="1013">IF(DJ253=0,0,DK253/DJ253*1000)</f>
        <v>0</v>
      </c>
      <c r="DM253" s="57">
        <v>0</v>
      </c>
      <c r="DN253" s="5">
        <v>0</v>
      </c>
      <c r="DO253" s="58">
        <f t="shared" ref="DO253:DO264" si="1014">IF(DM253=0,0,DN253/DM253*1000)</f>
        <v>0</v>
      </c>
      <c r="DP253" s="57">
        <v>0</v>
      </c>
      <c r="DQ253" s="5">
        <v>0</v>
      </c>
      <c r="DR253" s="58">
        <f t="shared" ref="DR253:DR264" si="1015">IF(DP253=0,0,DQ253/DP253*1000)</f>
        <v>0</v>
      </c>
      <c r="DS253" s="57">
        <v>0</v>
      </c>
      <c r="DT253" s="5">
        <v>0</v>
      </c>
      <c r="DU253" s="58">
        <f t="shared" ref="DU253:DU264" si="1016">IF(DS253=0,0,DT253/DS253*1000)</f>
        <v>0</v>
      </c>
      <c r="DV253" s="57">
        <v>0</v>
      </c>
      <c r="DW253" s="5">
        <v>0</v>
      </c>
      <c r="DX253" s="58">
        <f t="shared" ref="DX253:DX264" si="1017">IF(DV253=0,0,DW253/DV253*1000)</f>
        <v>0</v>
      </c>
      <c r="DY253" s="57">
        <v>0</v>
      </c>
      <c r="DZ253" s="5">
        <v>0</v>
      </c>
      <c r="EA253" s="58">
        <f t="shared" ref="EA253:EA264" si="1018">IF(DY253=0,0,DZ253/DY253*1000)</f>
        <v>0</v>
      </c>
      <c r="EB253" s="57">
        <v>0</v>
      </c>
      <c r="EC253" s="5">
        <v>0</v>
      </c>
      <c r="ED253" s="58">
        <f t="shared" ref="ED253:ED264" si="1019">IF(EB253=0,0,EC253/EB253*1000)</f>
        <v>0</v>
      </c>
      <c r="EE253" s="57">
        <v>0</v>
      </c>
      <c r="EF253" s="5">
        <v>0</v>
      </c>
      <c r="EG253" s="58">
        <f t="shared" ref="EG253:EG264" si="1020">IF(EE253=0,0,EF253/EE253*1000)</f>
        <v>0</v>
      </c>
      <c r="EH253" s="57">
        <v>0</v>
      </c>
      <c r="EI253" s="5">
        <v>0</v>
      </c>
      <c r="EJ253" s="58">
        <f t="shared" ref="EJ253:EJ264" si="1021">IF(EH253=0,0,EI253/EH253*1000)</f>
        <v>0</v>
      </c>
      <c r="EK253" s="57">
        <v>0</v>
      </c>
      <c r="EL253" s="5">
        <v>0</v>
      </c>
      <c r="EM253" s="58">
        <f t="shared" ref="EM253:EM264" si="1022">IF(EK253=0,0,EL253/EK253*1000)</f>
        <v>0</v>
      </c>
      <c r="EN253" s="57">
        <v>0</v>
      </c>
      <c r="EO253" s="5">
        <v>0</v>
      </c>
      <c r="EP253" s="58">
        <f t="shared" ref="EP253:EP264" si="1023">IF(EN253=0,0,EO253/EN253*1000)</f>
        <v>0</v>
      </c>
      <c r="EQ253" s="90">
        <v>539.76199999999994</v>
      </c>
      <c r="ER253" s="5">
        <v>10975.858</v>
      </c>
      <c r="ES253" s="58">
        <f t="shared" ref="ES253:ES264" si="1024">IF(EQ253=0,0,ER253/EQ253*1000)</f>
        <v>20334.625260763081</v>
      </c>
      <c r="ET253" s="57">
        <v>0</v>
      </c>
      <c r="EU253" s="5">
        <v>0</v>
      </c>
      <c r="EV253" s="58">
        <f t="shared" ref="EV253:EV264" si="1025">IF(ET253=0,0,EU253/ET253*1000)</f>
        <v>0</v>
      </c>
      <c r="EW253" s="57">
        <v>0</v>
      </c>
      <c r="EX253" s="5">
        <v>0</v>
      </c>
      <c r="EY253" s="58">
        <f t="shared" ref="EY253:EY264" si="1026">IF(EW253=0,0,EX253/EW253*1000)</f>
        <v>0</v>
      </c>
      <c r="EZ253" s="57"/>
      <c r="FA253" s="5"/>
      <c r="FB253" s="58"/>
      <c r="FC253" s="57">
        <v>0</v>
      </c>
      <c r="FD253" s="5">
        <v>0</v>
      </c>
      <c r="FE253" s="58">
        <f t="shared" ref="FE253:FE264" si="1027">IF(FC253=0,0,FD253/FC253*1000)</f>
        <v>0</v>
      </c>
      <c r="FF253" s="57">
        <v>0</v>
      </c>
      <c r="FG253" s="5">
        <v>0</v>
      </c>
      <c r="FH253" s="58">
        <f t="shared" ref="FH253:FH264" si="1028">IF(FF253=0,0,FG253/FF253*1000)</f>
        <v>0</v>
      </c>
      <c r="FI253" s="57">
        <v>0</v>
      </c>
      <c r="FJ253" s="5">
        <v>0</v>
      </c>
      <c r="FK253" s="58">
        <f t="shared" ref="FK253:FK264" si="1029">IF(FI253=0,0,FJ253/FI253*1000)</f>
        <v>0</v>
      </c>
      <c r="FL253" s="57">
        <v>0</v>
      </c>
      <c r="FM253" s="5">
        <v>0</v>
      </c>
      <c r="FN253" s="58">
        <f t="shared" ref="FN253:FN264" si="1030">IF(FL253=0,0,FM253/FL253*1000)</f>
        <v>0</v>
      </c>
      <c r="FO253" s="57">
        <v>0</v>
      </c>
      <c r="FP253" s="5">
        <v>0</v>
      </c>
      <c r="FQ253" s="58">
        <f t="shared" ref="FQ253:FQ264" si="1031">IF(FO253=0,0,FP253/FO253*1000)</f>
        <v>0</v>
      </c>
      <c r="FR253" s="90">
        <v>21.5</v>
      </c>
      <c r="FS253" s="5">
        <v>336.59500000000003</v>
      </c>
      <c r="FT253" s="58">
        <f t="shared" ref="FT253:FT264" si="1032">IF(FR253=0,0,FS253/FR253*1000)</f>
        <v>15655.581395348838</v>
      </c>
      <c r="FU253" s="57">
        <v>0</v>
      </c>
      <c r="FV253" s="5">
        <v>0</v>
      </c>
      <c r="FW253" s="58">
        <f t="shared" ref="FW253:FW264" si="1033">IF(FU253=0,0,FV253/FU253*1000)</f>
        <v>0</v>
      </c>
      <c r="FX253" s="57">
        <v>0</v>
      </c>
      <c r="FY253" s="5">
        <v>0</v>
      </c>
      <c r="FZ253" s="58">
        <f t="shared" ref="FZ253:FZ264" si="1034">IF(FX253=0,0,FY253/FX253*1000)</f>
        <v>0</v>
      </c>
      <c r="GA253" s="57">
        <v>0</v>
      </c>
      <c r="GB253" s="5">
        <v>0</v>
      </c>
      <c r="GC253" s="58">
        <f t="shared" ref="GC253:GC264" si="1035">IF(GA253=0,0,GB253/GA253*1000)</f>
        <v>0</v>
      </c>
      <c r="GD253" s="57">
        <v>0</v>
      </c>
      <c r="GE253" s="5">
        <v>0</v>
      </c>
      <c r="GF253" s="58">
        <f t="shared" ref="GF253:GF264" si="1036">IF(GD253=0,0,GE253/GD253*1000)</f>
        <v>0</v>
      </c>
      <c r="GG253" s="57">
        <v>0</v>
      </c>
      <c r="GH253" s="5">
        <v>0</v>
      </c>
      <c r="GI253" s="58">
        <f t="shared" ref="GI253:GI264" si="1037">IF(GG253=0,0,GH253/GG253*1000)</f>
        <v>0</v>
      </c>
      <c r="GJ253" s="57">
        <v>0</v>
      </c>
      <c r="GK253" s="5">
        <v>0</v>
      </c>
      <c r="GL253" s="58">
        <f t="shared" ref="GL253:GL264" si="1038">IF(GJ253=0,0,GK253/GJ253*1000)</f>
        <v>0</v>
      </c>
      <c r="GM253" s="57">
        <v>0</v>
      </c>
      <c r="GN253" s="5">
        <v>0</v>
      </c>
      <c r="GO253" s="58">
        <f t="shared" ref="GO253:GO264" si="1039">IF(GM253=0,0,GN253/GM253*1000)</f>
        <v>0</v>
      </c>
      <c r="GP253" s="57">
        <v>0</v>
      </c>
      <c r="GQ253" s="5">
        <v>0</v>
      </c>
      <c r="GR253" s="58">
        <f t="shared" ref="GR253:GR264" si="1040">IF(GP253=0,0,GQ253/GP253*1000)</f>
        <v>0</v>
      </c>
      <c r="GS253" s="90">
        <v>9.0026799999999998</v>
      </c>
      <c r="GT253" s="5">
        <v>279.82400000000001</v>
      </c>
      <c r="GU253" s="58">
        <f t="shared" ref="GU253:GU264" si="1041">IF(GS253=0,0,GT253/GS253*1000)</f>
        <v>31082.299937351992</v>
      </c>
      <c r="GV253" s="57">
        <v>0</v>
      </c>
      <c r="GW253" s="5">
        <v>0</v>
      </c>
      <c r="GX253" s="58">
        <f t="shared" ref="GX253:GX264" si="1042">IF(GV253=0,0,GW253/GV253*1000)</f>
        <v>0</v>
      </c>
      <c r="GY253" s="90">
        <v>80929.451990000001</v>
      </c>
      <c r="GZ253" s="5">
        <v>595131.38300000003</v>
      </c>
      <c r="HA253" s="58">
        <f t="shared" ref="HA253:HA264" si="1043">IF(GY253=0,0,GZ253/GY253*1000)</f>
        <v>7353.7058310185648</v>
      </c>
      <c r="HB253" s="57">
        <v>0</v>
      </c>
      <c r="HC253" s="5">
        <v>0</v>
      </c>
      <c r="HD253" s="58">
        <f t="shared" ref="HD253:HD264" si="1044">IF(HB253=0,0,HC253/HB253*1000)</f>
        <v>0</v>
      </c>
      <c r="HE253" s="57"/>
      <c r="HF253" s="5"/>
      <c r="HG253" s="58"/>
      <c r="HH253" s="57">
        <v>0</v>
      </c>
      <c r="HI253" s="5">
        <v>0</v>
      </c>
      <c r="HJ253" s="58">
        <f t="shared" ref="HJ253:HJ264" si="1045">IF(HH253=0,0,HI253/HH253*1000)</f>
        <v>0</v>
      </c>
      <c r="HK253" s="57">
        <v>0</v>
      </c>
      <c r="HL253" s="5">
        <v>0</v>
      </c>
      <c r="HM253" s="58">
        <f t="shared" ref="HM253:HM264" si="1046">IF(HK253=0,0,HL253/HK253*1000)</f>
        <v>0</v>
      </c>
      <c r="HN253" s="57">
        <v>0</v>
      </c>
      <c r="HO253" s="5">
        <v>0</v>
      </c>
      <c r="HP253" s="58">
        <f t="shared" ref="HP253:HP264" si="1047">IF(HN253=0,0,HO253/HN253*1000)</f>
        <v>0</v>
      </c>
      <c r="HQ253" s="90">
        <v>18.899999999999999</v>
      </c>
      <c r="HR253" s="5">
        <v>428.43299999999999</v>
      </c>
      <c r="HS253" s="58">
        <f t="shared" ref="HS253:HS264" si="1048">IF(HQ253=0,0,HR253/HQ253*1000)</f>
        <v>22668.4126984127</v>
      </c>
      <c r="HT253" s="90">
        <v>4.4999999999999997E-3</v>
      </c>
      <c r="HU253" s="5">
        <v>0.63400000000000001</v>
      </c>
      <c r="HV253" s="58">
        <f t="shared" ref="HV253:HV264" si="1049">IF(HT253=0,0,HU253/HT253*1000)</f>
        <v>140888.88888888891</v>
      </c>
      <c r="HW253" s="57">
        <v>0</v>
      </c>
      <c r="HX253" s="5">
        <v>0</v>
      </c>
      <c r="HY253" s="58">
        <f t="shared" ref="HY253:HY264" si="1050">IF(HW253=0,0,HX253/HW253*1000)</f>
        <v>0</v>
      </c>
      <c r="HZ253" s="90">
        <v>4.7549999999999999</v>
      </c>
      <c r="IA253" s="5">
        <v>67.683999999999997</v>
      </c>
      <c r="IB253" s="58">
        <f t="shared" ref="IB253:IB264" si="1051">IF(HZ253=0,0,IA253/HZ253*1000)</f>
        <v>14234.279705573083</v>
      </c>
      <c r="IC253" s="90">
        <v>122</v>
      </c>
      <c r="ID253" s="5">
        <v>1275.6790000000001</v>
      </c>
      <c r="IE253" s="58">
        <f t="shared" ref="IE253:IE264" si="1052">IF(IC253=0,0,ID253/IC253*1000)</f>
        <v>10456.38524590164</v>
      </c>
      <c r="IF253" s="90">
        <v>133.108</v>
      </c>
      <c r="IG253" s="5">
        <v>1447.4960000000001</v>
      </c>
      <c r="IH253" s="58">
        <f t="shared" ref="IH253:IH264" si="1053">IF(IF253=0,0,IG253/IF253*1000)</f>
        <v>10874.59807073955</v>
      </c>
      <c r="II253" s="57">
        <v>0</v>
      </c>
      <c r="IJ253" s="5">
        <v>0</v>
      </c>
      <c r="IK253" s="58">
        <f t="shared" ref="IK253:IK264" si="1054">IF(II253=0,0,IJ253/II253*1000)</f>
        <v>0</v>
      </c>
      <c r="IL253" s="57">
        <v>0</v>
      </c>
      <c r="IM253" s="5">
        <v>0</v>
      </c>
      <c r="IN253" s="58">
        <f t="shared" ref="IN253:IN264" si="1055">IF(IL253=0,0,IM253/IL253*1000)</f>
        <v>0</v>
      </c>
      <c r="IO253" s="57">
        <v>0</v>
      </c>
      <c r="IP253" s="5">
        <v>0</v>
      </c>
      <c r="IQ253" s="58">
        <f t="shared" ref="IQ253:IQ264" si="1056">IF(IO253=0,0,IP253/IO253*1000)</f>
        <v>0</v>
      </c>
      <c r="IR253" s="14">
        <f>SUMIF($C$5:$IQ$5,"Ton",C253:IQ253)</f>
        <v>106161.60118999999</v>
      </c>
      <c r="IS253" s="58">
        <f>SUMIF($C$5:$IQ$5,"F*",C253:IQ253)</f>
        <v>794134.21200000006</v>
      </c>
    </row>
    <row r="254" spans="1:253" x14ac:dyDescent="0.3">
      <c r="A254" s="54">
        <v>2023</v>
      </c>
      <c r="B254" s="50" t="s">
        <v>6</v>
      </c>
      <c r="C254" s="57">
        <v>0</v>
      </c>
      <c r="D254" s="5">
        <v>0</v>
      </c>
      <c r="E254" s="58">
        <f t="shared" ref="E254:E255" si="1057">IF(C254=0,0,D254/C254*1000)</f>
        <v>0</v>
      </c>
      <c r="F254" s="57"/>
      <c r="G254" s="5"/>
      <c r="H254" s="58"/>
      <c r="I254" s="57">
        <v>0</v>
      </c>
      <c r="J254" s="5">
        <v>0</v>
      </c>
      <c r="K254" s="58">
        <f t="shared" si="980"/>
        <v>0</v>
      </c>
      <c r="L254" s="57">
        <v>0</v>
      </c>
      <c r="M254" s="5">
        <v>0</v>
      </c>
      <c r="N254" s="58">
        <f t="shared" si="981"/>
        <v>0</v>
      </c>
      <c r="O254" s="57">
        <v>0</v>
      </c>
      <c r="P254" s="5">
        <v>0</v>
      </c>
      <c r="Q254" s="58">
        <f t="shared" si="982"/>
        <v>0</v>
      </c>
      <c r="R254" s="57">
        <v>0</v>
      </c>
      <c r="S254" s="5">
        <v>0</v>
      </c>
      <c r="T254" s="58">
        <f t="shared" si="983"/>
        <v>0</v>
      </c>
      <c r="U254" s="57">
        <v>0</v>
      </c>
      <c r="V254" s="5">
        <v>0</v>
      </c>
      <c r="W254" s="58">
        <f t="shared" si="984"/>
        <v>0</v>
      </c>
      <c r="X254" s="57">
        <v>0</v>
      </c>
      <c r="Y254" s="5">
        <v>0</v>
      </c>
      <c r="Z254" s="58">
        <f t="shared" si="985"/>
        <v>0</v>
      </c>
      <c r="AA254" s="57">
        <v>0</v>
      </c>
      <c r="AB254" s="5">
        <v>0</v>
      </c>
      <c r="AC254" s="58">
        <f t="shared" si="986"/>
        <v>0</v>
      </c>
      <c r="AD254" s="57">
        <v>0</v>
      </c>
      <c r="AE254" s="5">
        <v>0</v>
      </c>
      <c r="AF254" s="58">
        <f t="shared" si="987"/>
        <v>0</v>
      </c>
      <c r="AG254" s="57">
        <v>0</v>
      </c>
      <c r="AH254" s="5">
        <v>0</v>
      </c>
      <c r="AI254" s="58">
        <f t="shared" si="988"/>
        <v>0</v>
      </c>
      <c r="AJ254" s="57">
        <v>0</v>
      </c>
      <c r="AK254" s="5">
        <v>0</v>
      </c>
      <c r="AL254" s="58">
        <f t="shared" si="989"/>
        <v>0</v>
      </c>
      <c r="AM254" s="57">
        <v>0</v>
      </c>
      <c r="AN254" s="5">
        <v>0</v>
      </c>
      <c r="AO254" s="58">
        <f t="shared" si="990"/>
        <v>0</v>
      </c>
      <c r="AP254" s="57">
        <v>0</v>
      </c>
      <c r="AQ254" s="5">
        <v>0</v>
      </c>
      <c r="AR254" s="58">
        <f t="shared" si="991"/>
        <v>0</v>
      </c>
      <c r="AS254" s="57">
        <v>0</v>
      </c>
      <c r="AT254" s="5">
        <v>0</v>
      </c>
      <c r="AU254" s="58">
        <f t="shared" si="992"/>
        <v>0</v>
      </c>
      <c r="AV254" s="90">
        <v>26.22626</v>
      </c>
      <c r="AW254" s="5">
        <v>1088.297</v>
      </c>
      <c r="AX254" s="58">
        <f t="shared" si="993"/>
        <v>41496.461943105875</v>
      </c>
      <c r="AY254" s="57"/>
      <c r="AZ254" s="5"/>
      <c r="BA254" s="58"/>
      <c r="BB254" s="57">
        <v>0</v>
      </c>
      <c r="BC254" s="5">
        <v>0</v>
      </c>
      <c r="BD254" s="58">
        <f t="shared" si="994"/>
        <v>0</v>
      </c>
      <c r="BE254" s="57"/>
      <c r="BF254" s="5"/>
      <c r="BG254" s="58"/>
      <c r="BH254" s="57">
        <v>0</v>
      </c>
      <c r="BI254" s="5">
        <v>0</v>
      </c>
      <c r="BJ254" s="58">
        <f t="shared" si="995"/>
        <v>0</v>
      </c>
      <c r="BK254" s="57">
        <v>0</v>
      </c>
      <c r="BL254" s="5">
        <v>0</v>
      </c>
      <c r="BM254" s="58">
        <f t="shared" si="996"/>
        <v>0</v>
      </c>
      <c r="BN254" s="57">
        <v>0</v>
      </c>
      <c r="BO254" s="5">
        <v>0</v>
      </c>
      <c r="BP254" s="58">
        <f t="shared" si="997"/>
        <v>0</v>
      </c>
      <c r="BQ254" s="57">
        <v>0</v>
      </c>
      <c r="BR254" s="5">
        <v>0</v>
      </c>
      <c r="BS254" s="58">
        <f t="shared" si="998"/>
        <v>0</v>
      </c>
      <c r="BT254" s="57">
        <v>0</v>
      </c>
      <c r="BU254" s="5">
        <v>0</v>
      </c>
      <c r="BV254" s="58">
        <f t="shared" si="999"/>
        <v>0</v>
      </c>
      <c r="BW254" s="57">
        <v>0</v>
      </c>
      <c r="BX254" s="5">
        <v>0</v>
      </c>
      <c r="BY254" s="58">
        <f t="shared" si="1000"/>
        <v>0</v>
      </c>
      <c r="BZ254" s="57">
        <v>0</v>
      </c>
      <c r="CA254" s="5">
        <v>0</v>
      </c>
      <c r="CB254" s="58">
        <f t="shared" si="1001"/>
        <v>0</v>
      </c>
      <c r="CC254" s="57">
        <v>0</v>
      </c>
      <c r="CD254" s="5">
        <v>0</v>
      </c>
      <c r="CE254" s="58">
        <f t="shared" si="1002"/>
        <v>0</v>
      </c>
      <c r="CF254" s="90">
        <v>32264.667149999997</v>
      </c>
      <c r="CG254" s="5">
        <v>185639.867</v>
      </c>
      <c r="CH254" s="58">
        <f t="shared" si="1003"/>
        <v>5753.6582087442985</v>
      </c>
      <c r="CI254" s="57">
        <v>0</v>
      </c>
      <c r="CJ254" s="5">
        <v>0</v>
      </c>
      <c r="CK254" s="58">
        <f t="shared" si="1004"/>
        <v>0</v>
      </c>
      <c r="CL254" s="57">
        <v>0</v>
      </c>
      <c r="CM254" s="5">
        <v>0</v>
      </c>
      <c r="CN254" s="58">
        <f t="shared" si="1005"/>
        <v>0</v>
      </c>
      <c r="CO254" s="57">
        <v>0</v>
      </c>
      <c r="CP254" s="5">
        <v>0</v>
      </c>
      <c r="CQ254" s="58">
        <f t="shared" si="1006"/>
        <v>0</v>
      </c>
      <c r="CR254" s="90">
        <v>3.4836</v>
      </c>
      <c r="CS254" s="5">
        <v>149.45400000000001</v>
      </c>
      <c r="CT254" s="58">
        <f t="shared" si="1007"/>
        <v>42902.170168790908</v>
      </c>
      <c r="CU254" s="90">
        <v>9.1400000000000006E-3</v>
      </c>
      <c r="CV254" s="5">
        <v>0.50800000000000001</v>
      </c>
      <c r="CW254" s="58">
        <f t="shared" si="1008"/>
        <v>55579.868708971553</v>
      </c>
      <c r="CX254" s="57">
        <v>0</v>
      </c>
      <c r="CY254" s="5">
        <v>0</v>
      </c>
      <c r="CZ254" s="58">
        <f t="shared" si="1009"/>
        <v>0</v>
      </c>
      <c r="DA254" s="57">
        <v>0</v>
      </c>
      <c r="DB254" s="5">
        <v>0</v>
      </c>
      <c r="DC254" s="58">
        <f t="shared" si="1010"/>
        <v>0</v>
      </c>
      <c r="DD254" s="57">
        <v>0</v>
      </c>
      <c r="DE254" s="5">
        <v>0</v>
      </c>
      <c r="DF254" s="58">
        <f t="shared" si="1011"/>
        <v>0</v>
      </c>
      <c r="DG254" s="57">
        <v>0</v>
      </c>
      <c r="DH254" s="5">
        <v>0</v>
      </c>
      <c r="DI254" s="58">
        <f t="shared" si="1012"/>
        <v>0</v>
      </c>
      <c r="DJ254" s="57">
        <v>0</v>
      </c>
      <c r="DK254" s="5">
        <v>0</v>
      </c>
      <c r="DL254" s="58">
        <f t="shared" si="1013"/>
        <v>0</v>
      </c>
      <c r="DM254" s="57">
        <v>0</v>
      </c>
      <c r="DN254" s="5">
        <v>0</v>
      </c>
      <c r="DO254" s="58">
        <f t="shared" si="1014"/>
        <v>0</v>
      </c>
      <c r="DP254" s="57">
        <v>0</v>
      </c>
      <c r="DQ254" s="5">
        <v>0</v>
      </c>
      <c r="DR254" s="58">
        <f t="shared" si="1015"/>
        <v>0</v>
      </c>
      <c r="DS254" s="57">
        <v>0</v>
      </c>
      <c r="DT254" s="5">
        <v>0</v>
      </c>
      <c r="DU254" s="58">
        <f t="shared" si="1016"/>
        <v>0</v>
      </c>
      <c r="DV254" s="57">
        <v>0</v>
      </c>
      <c r="DW254" s="5">
        <v>0</v>
      </c>
      <c r="DX254" s="58">
        <f t="shared" si="1017"/>
        <v>0</v>
      </c>
      <c r="DY254" s="57">
        <v>0</v>
      </c>
      <c r="DZ254" s="5">
        <v>0</v>
      </c>
      <c r="EA254" s="58">
        <f t="shared" si="1018"/>
        <v>0</v>
      </c>
      <c r="EB254" s="57">
        <v>0</v>
      </c>
      <c r="EC254" s="5">
        <v>0</v>
      </c>
      <c r="ED254" s="58">
        <f t="shared" si="1019"/>
        <v>0</v>
      </c>
      <c r="EE254" s="57">
        <v>0</v>
      </c>
      <c r="EF254" s="5">
        <v>0</v>
      </c>
      <c r="EG254" s="58">
        <f t="shared" si="1020"/>
        <v>0</v>
      </c>
      <c r="EH254" s="57">
        <v>0</v>
      </c>
      <c r="EI254" s="5">
        <v>0</v>
      </c>
      <c r="EJ254" s="58">
        <f t="shared" si="1021"/>
        <v>0</v>
      </c>
      <c r="EK254" s="57">
        <v>0</v>
      </c>
      <c r="EL254" s="5">
        <v>0</v>
      </c>
      <c r="EM254" s="58">
        <f t="shared" si="1022"/>
        <v>0</v>
      </c>
      <c r="EN254" s="57">
        <v>0</v>
      </c>
      <c r="EO254" s="5">
        <v>0</v>
      </c>
      <c r="EP254" s="58">
        <f t="shared" si="1023"/>
        <v>0</v>
      </c>
      <c r="EQ254" s="90">
        <v>173.84</v>
      </c>
      <c r="ER254" s="5">
        <v>3167.9369999999999</v>
      </c>
      <c r="ES254" s="58">
        <f t="shared" si="1024"/>
        <v>18223.291532443625</v>
      </c>
      <c r="ET254" s="57">
        <v>0</v>
      </c>
      <c r="EU254" s="5">
        <v>0</v>
      </c>
      <c r="EV254" s="58">
        <f t="shared" si="1025"/>
        <v>0</v>
      </c>
      <c r="EW254" s="57">
        <v>0</v>
      </c>
      <c r="EX254" s="5">
        <v>0</v>
      </c>
      <c r="EY254" s="58">
        <f t="shared" si="1026"/>
        <v>0</v>
      </c>
      <c r="EZ254" s="57"/>
      <c r="FA254" s="5"/>
      <c r="FB254" s="58"/>
      <c r="FC254" s="57">
        <v>0</v>
      </c>
      <c r="FD254" s="5">
        <v>0</v>
      </c>
      <c r="FE254" s="58">
        <f t="shared" si="1027"/>
        <v>0</v>
      </c>
      <c r="FF254" s="57">
        <v>0</v>
      </c>
      <c r="FG254" s="5">
        <v>0</v>
      </c>
      <c r="FH254" s="58">
        <f t="shared" si="1028"/>
        <v>0</v>
      </c>
      <c r="FI254" s="57">
        <v>0</v>
      </c>
      <c r="FJ254" s="5">
        <v>0</v>
      </c>
      <c r="FK254" s="58">
        <f t="shared" si="1029"/>
        <v>0</v>
      </c>
      <c r="FL254" s="57">
        <v>0</v>
      </c>
      <c r="FM254" s="5">
        <v>0</v>
      </c>
      <c r="FN254" s="58">
        <f t="shared" si="1030"/>
        <v>0</v>
      </c>
      <c r="FO254" s="57">
        <v>0</v>
      </c>
      <c r="FP254" s="5">
        <v>0</v>
      </c>
      <c r="FQ254" s="58">
        <f t="shared" si="1031"/>
        <v>0</v>
      </c>
      <c r="FR254" s="57">
        <v>0</v>
      </c>
      <c r="FS254" s="5">
        <v>0</v>
      </c>
      <c r="FT254" s="58">
        <f t="shared" si="1032"/>
        <v>0</v>
      </c>
      <c r="FU254" s="57">
        <v>0</v>
      </c>
      <c r="FV254" s="5">
        <v>0</v>
      </c>
      <c r="FW254" s="58">
        <f t="shared" si="1033"/>
        <v>0</v>
      </c>
      <c r="FX254" s="90">
        <v>5400</v>
      </c>
      <c r="FY254" s="5">
        <v>48078.591</v>
      </c>
      <c r="FZ254" s="58">
        <f t="shared" si="1034"/>
        <v>8903.4427777777782</v>
      </c>
      <c r="GA254" s="57">
        <v>0</v>
      </c>
      <c r="GB254" s="5">
        <v>0</v>
      </c>
      <c r="GC254" s="58">
        <f t="shared" si="1035"/>
        <v>0</v>
      </c>
      <c r="GD254" s="57">
        <v>0</v>
      </c>
      <c r="GE254" s="5">
        <v>0</v>
      </c>
      <c r="GF254" s="58">
        <f t="shared" si="1036"/>
        <v>0</v>
      </c>
      <c r="GG254" s="57">
        <v>0</v>
      </c>
      <c r="GH254" s="5">
        <v>0</v>
      </c>
      <c r="GI254" s="58">
        <f t="shared" si="1037"/>
        <v>0</v>
      </c>
      <c r="GJ254" s="57">
        <v>0</v>
      </c>
      <c r="GK254" s="5">
        <v>0</v>
      </c>
      <c r="GL254" s="58">
        <f t="shared" si="1038"/>
        <v>0</v>
      </c>
      <c r="GM254" s="57">
        <v>0</v>
      </c>
      <c r="GN254" s="5">
        <v>0</v>
      </c>
      <c r="GO254" s="58">
        <f t="shared" si="1039"/>
        <v>0</v>
      </c>
      <c r="GP254" s="57">
        <v>0</v>
      </c>
      <c r="GQ254" s="5">
        <v>0</v>
      </c>
      <c r="GR254" s="58">
        <f t="shared" si="1040"/>
        <v>0</v>
      </c>
      <c r="GS254" s="57">
        <v>0</v>
      </c>
      <c r="GT254" s="5">
        <v>0</v>
      </c>
      <c r="GU254" s="58">
        <f t="shared" si="1041"/>
        <v>0</v>
      </c>
      <c r="GV254" s="57">
        <v>0</v>
      </c>
      <c r="GW254" s="5">
        <v>0</v>
      </c>
      <c r="GX254" s="58">
        <f t="shared" si="1042"/>
        <v>0</v>
      </c>
      <c r="GY254" s="90">
        <v>32374.941999999999</v>
      </c>
      <c r="GZ254" s="5">
        <v>250873.30600000001</v>
      </c>
      <c r="HA254" s="58">
        <f t="shared" si="1043"/>
        <v>7748.9963070821877</v>
      </c>
      <c r="HB254" s="57">
        <v>0</v>
      </c>
      <c r="HC254" s="5">
        <v>0</v>
      </c>
      <c r="HD254" s="58">
        <f t="shared" si="1044"/>
        <v>0</v>
      </c>
      <c r="HE254" s="57"/>
      <c r="HF254" s="5"/>
      <c r="HG254" s="58"/>
      <c r="HH254" s="57">
        <v>0</v>
      </c>
      <c r="HI254" s="5">
        <v>0</v>
      </c>
      <c r="HJ254" s="58">
        <f t="shared" si="1045"/>
        <v>0</v>
      </c>
      <c r="HK254" s="57">
        <v>0</v>
      </c>
      <c r="HL254" s="5">
        <v>0</v>
      </c>
      <c r="HM254" s="58">
        <f t="shared" si="1046"/>
        <v>0</v>
      </c>
      <c r="HN254" s="57">
        <v>0</v>
      </c>
      <c r="HO254" s="5">
        <v>0</v>
      </c>
      <c r="HP254" s="58">
        <f t="shared" si="1047"/>
        <v>0</v>
      </c>
      <c r="HQ254" s="57">
        <v>0</v>
      </c>
      <c r="HR254" s="5">
        <v>0</v>
      </c>
      <c r="HS254" s="58">
        <f t="shared" si="1048"/>
        <v>0</v>
      </c>
      <c r="HT254" s="57">
        <v>0</v>
      </c>
      <c r="HU254" s="5">
        <v>0</v>
      </c>
      <c r="HV254" s="58">
        <f t="shared" si="1049"/>
        <v>0</v>
      </c>
      <c r="HW254" s="57">
        <v>0</v>
      </c>
      <c r="HX254" s="5">
        <v>0</v>
      </c>
      <c r="HY254" s="58">
        <f t="shared" si="1050"/>
        <v>0</v>
      </c>
      <c r="HZ254" s="90">
        <v>2.9151599999999998</v>
      </c>
      <c r="IA254" s="5">
        <v>43.106999999999999</v>
      </c>
      <c r="IB254" s="58">
        <f t="shared" si="1051"/>
        <v>14787.181492611042</v>
      </c>
      <c r="IC254" s="90">
        <v>6.4000000000000001E-2</v>
      </c>
      <c r="ID254" s="5">
        <v>1.577</v>
      </c>
      <c r="IE254" s="58">
        <f t="shared" si="1052"/>
        <v>24640.625</v>
      </c>
      <c r="IF254" s="90">
        <v>374.62799999999999</v>
      </c>
      <c r="IG254" s="5">
        <v>4936.1639999999998</v>
      </c>
      <c r="IH254" s="58">
        <f t="shared" si="1053"/>
        <v>13176.174765367245</v>
      </c>
      <c r="II254" s="57">
        <v>0</v>
      </c>
      <c r="IJ254" s="5">
        <v>0</v>
      </c>
      <c r="IK254" s="58">
        <f t="shared" si="1054"/>
        <v>0</v>
      </c>
      <c r="IL254" s="57">
        <v>0</v>
      </c>
      <c r="IM254" s="5">
        <v>0</v>
      </c>
      <c r="IN254" s="58">
        <f t="shared" si="1055"/>
        <v>0</v>
      </c>
      <c r="IO254" s="57">
        <v>0</v>
      </c>
      <c r="IP254" s="5">
        <v>0</v>
      </c>
      <c r="IQ254" s="58">
        <f t="shared" si="1056"/>
        <v>0</v>
      </c>
      <c r="IR254" s="57">
        <f t="shared" ref="IR254:IR265" si="1058">SUMIF($C$5:$IQ$5,"Ton",C254:IQ254)</f>
        <v>70620.775309999997</v>
      </c>
      <c r="IS254" s="96">
        <f t="shared" ref="IS254:IS265" si="1059">SUMIF($C$5:$IQ$5,"F*",C254:IQ254)</f>
        <v>493978.80799999996</v>
      </c>
    </row>
    <row r="255" spans="1:253" x14ac:dyDescent="0.3">
      <c r="A255" s="54">
        <v>2023</v>
      </c>
      <c r="B255" s="50" t="s">
        <v>7</v>
      </c>
      <c r="C255" s="57">
        <v>0</v>
      </c>
      <c r="D255" s="5">
        <v>0</v>
      </c>
      <c r="E255" s="58">
        <f t="shared" si="1057"/>
        <v>0</v>
      </c>
      <c r="F255" s="57"/>
      <c r="G255" s="5"/>
      <c r="H255" s="58"/>
      <c r="I255" s="57">
        <v>0</v>
      </c>
      <c r="J255" s="5">
        <v>0</v>
      </c>
      <c r="K255" s="58">
        <f t="shared" si="980"/>
        <v>0</v>
      </c>
      <c r="L255" s="57">
        <v>0</v>
      </c>
      <c r="M255" s="5">
        <v>0</v>
      </c>
      <c r="N255" s="58">
        <f t="shared" si="981"/>
        <v>0</v>
      </c>
      <c r="O255" s="57">
        <v>0</v>
      </c>
      <c r="P255" s="5">
        <v>0</v>
      </c>
      <c r="Q255" s="58">
        <f t="shared" si="982"/>
        <v>0</v>
      </c>
      <c r="R255" s="57">
        <v>0</v>
      </c>
      <c r="S255" s="5">
        <v>0</v>
      </c>
      <c r="T255" s="58">
        <f t="shared" si="983"/>
        <v>0</v>
      </c>
      <c r="U255" s="57">
        <v>0</v>
      </c>
      <c r="V255" s="5">
        <v>0</v>
      </c>
      <c r="W255" s="58">
        <f t="shared" si="984"/>
        <v>0</v>
      </c>
      <c r="X255" s="57">
        <v>0</v>
      </c>
      <c r="Y255" s="5">
        <v>0</v>
      </c>
      <c r="Z255" s="58">
        <f t="shared" si="985"/>
        <v>0</v>
      </c>
      <c r="AA255" s="57">
        <v>0</v>
      </c>
      <c r="AB255" s="5">
        <v>0</v>
      </c>
      <c r="AC255" s="58">
        <f t="shared" si="986"/>
        <v>0</v>
      </c>
      <c r="AD255" s="57">
        <v>0</v>
      </c>
      <c r="AE255" s="5">
        <v>0</v>
      </c>
      <c r="AF255" s="58">
        <f t="shared" si="987"/>
        <v>0</v>
      </c>
      <c r="AG255" s="57">
        <v>0</v>
      </c>
      <c r="AH255" s="5">
        <v>0</v>
      </c>
      <c r="AI255" s="58">
        <f t="shared" si="988"/>
        <v>0</v>
      </c>
      <c r="AJ255" s="57">
        <v>0</v>
      </c>
      <c r="AK255" s="5">
        <v>0</v>
      </c>
      <c r="AL255" s="58">
        <f t="shared" si="989"/>
        <v>0</v>
      </c>
      <c r="AM255" s="90">
        <v>0.25</v>
      </c>
      <c r="AN255" s="5">
        <v>11.416</v>
      </c>
      <c r="AO255" s="58">
        <f t="shared" si="990"/>
        <v>45664</v>
      </c>
      <c r="AP255" s="57">
        <v>0</v>
      </c>
      <c r="AQ255" s="5">
        <v>0</v>
      </c>
      <c r="AR255" s="58">
        <f t="shared" si="991"/>
        <v>0</v>
      </c>
      <c r="AS255" s="57">
        <v>0</v>
      </c>
      <c r="AT255" s="5">
        <v>0</v>
      </c>
      <c r="AU255" s="58">
        <f t="shared" si="992"/>
        <v>0</v>
      </c>
      <c r="AV255" s="90">
        <v>81.255479999999991</v>
      </c>
      <c r="AW255" s="5">
        <v>1008.8579999999999</v>
      </c>
      <c r="AX255" s="58">
        <f t="shared" si="993"/>
        <v>12415.876443041136</v>
      </c>
      <c r="AY255" s="57"/>
      <c r="AZ255" s="5"/>
      <c r="BA255" s="58"/>
      <c r="BB255" s="57">
        <v>0</v>
      </c>
      <c r="BC255" s="5">
        <v>0</v>
      </c>
      <c r="BD255" s="58">
        <f t="shared" si="994"/>
        <v>0</v>
      </c>
      <c r="BE255" s="57"/>
      <c r="BF255" s="5"/>
      <c r="BG255" s="58"/>
      <c r="BH255" s="57">
        <v>0</v>
      </c>
      <c r="BI255" s="5">
        <v>0</v>
      </c>
      <c r="BJ255" s="58">
        <f t="shared" si="995"/>
        <v>0</v>
      </c>
      <c r="BK255" s="57">
        <v>0</v>
      </c>
      <c r="BL255" s="5">
        <v>0</v>
      </c>
      <c r="BM255" s="58">
        <f t="shared" si="996"/>
        <v>0</v>
      </c>
      <c r="BN255" s="57">
        <v>0</v>
      </c>
      <c r="BO255" s="5">
        <v>0</v>
      </c>
      <c r="BP255" s="58">
        <f t="shared" si="997"/>
        <v>0</v>
      </c>
      <c r="BQ255" s="57">
        <v>0</v>
      </c>
      <c r="BR255" s="5">
        <v>0</v>
      </c>
      <c r="BS255" s="58">
        <f t="shared" si="998"/>
        <v>0</v>
      </c>
      <c r="BT255" s="57">
        <v>0</v>
      </c>
      <c r="BU255" s="5">
        <v>0</v>
      </c>
      <c r="BV255" s="58">
        <f t="shared" si="999"/>
        <v>0</v>
      </c>
      <c r="BW255" s="90">
        <v>2.5000000000000001E-2</v>
      </c>
      <c r="BX255" s="5">
        <v>0.65</v>
      </c>
      <c r="BY255" s="58">
        <f t="shared" si="1000"/>
        <v>26000</v>
      </c>
      <c r="BZ255" s="57">
        <v>0</v>
      </c>
      <c r="CA255" s="5">
        <v>0</v>
      </c>
      <c r="CB255" s="58">
        <f t="shared" si="1001"/>
        <v>0</v>
      </c>
      <c r="CC255" s="57">
        <v>0</v>
      </c>
      <c r="CD255" s="5">
        <v>0</v>
      </c>
      <c r="CE255" s="58">
        <f t="shared" si="1002"/>
        <v>0</v>
      </c>
      <c r="CF255" s="90">
        <v>10798.2809</v>
      </c>
      <c r="CG255" s="5">
        <v>97725.081999999995</v>
      </c>
      <c r="CH255" s="58">
        <f t="shared" si="1003"/>
        <v>9050.0592552653434</v>
      </c>
      <c r="CI255" s="57">
        <v>0</v>
      </c>
      <c r="CJ255" s="5">
        <v>0</v>
      </c>
      <c r="CK255" s="58">
        <f t="shared" si="1004"/>
        <v>0</v>
      </c>
      <c r="CL255" s="57">
        <v>0</v>
      </c>
      <c r="CM255" s="5">
        <v>0</v>
      </c>
      <c r="CN255" s="58">
        <f t="shared" si="1005"/>
        <v>0</v>
      </c>
      <c r="CO255" s="57">
        <v>0</v>
      </c>
      <c r="CP255" s="5">
        <v>0</v>
      </c>
      <c r="CQ255" s="58">
        <f t="shared" si="1006"/>
        <v>0</v>
      </c>
      <c r="CR255" s="90">
        <v>4.5720000000000001</v>
      </c>
      <c r="CS255" s="5">
        <v>173.24799999999999</v>
      </c>
      <c r="CT255" s="58">
        <f t="shared" si="1007"/>
        <v>37893.263342082239</v>
      </c>
      <c r="CU255" s="90">
        <v>3.3549999999999996E-2</v>
      </c>
      <c r="CV255" s="5">
        <v>4.5209999999999999</v>
      </c>
      <c r="CW255" s="58">
        <f t="shared" si="1008"/>
        <v>134754.09836065574</v>
      </c>
      <c r="CX255" s="57">
        <v>0</v>
      </c>
      <c r="CY255" s="5">
        <v>0</v>
      </c>
      <c r="CZ255" s="58">
        <f t="shared" si="1009"/>
        <v>0</v>
      </c>
      <c r="DA255" s="90">
        <v>1.004</v>
      </c>
      <c r="DB255" s="5">
        <v>24.370999999999999</v>
      </c>
      <c r="DC255" s="58">
        <f t="shared" si="1010"/>
        <v>24273.904382470118</v>
      </c>
      <c r="DD255" s="57">
        <v>0</v>
      </c>
      <c r="DE255" s="5">
        <v>0</v>
      </c>
      <c r="DF255" s="58">
        <f t="shared" si="1011"/>
        <v>0</v>
      </c>
      <c r="DG255" s="57">
        <v>0</v>
      </c>
      <c r="DH255" s="5">
        <v>0</v>
      </c>
      <c r="DI255" s="58">
        <f t="shared" si="1012"/>
        <v>0</v>
      </c>
      <c r="DJ255" s="57">
        <v>0</v>
      </c>
      <c r="DK255" s="5">
        <v>0</v>
      </c>
      <c r="DL255" s="58">
        <f t="shared" si="1013"/>
        <v>0</v>
      </c>
      <c r="DM255" s="57">
        <v>0</v>
      </c>
      <c r="DN255" s="5">
        <v>0</v>
      </c>
      <c r="DO255" s="58">
        <f t="shared" si="1014"/>
        <v>0</v>
      </c>
      <c r="DP255" s="57">
        <v>0</v>
      </c>
      <c r="DQ255" s="5">
        <v>0</v>
      </c>
      <c r="DR255" s="58">
        <f t="shared" si="1015"/>
        <v>0</v>
      </c>
      <c r="DS255" s="57">
        <v>0</v>
      </c>
      <c r="DT255" s="5">
        <v>0</v>
      </c>
      <c r="DU255" s="58">
        <f t="shared" si="1016"/>
        <v>0</v>
      </c>
      <c r="DV255" s="57">
        <v>0</v>
      </c>
      <c r="DW255" s="5">
        <v>0</v>
      </c>
      <c r="DX255" s="58">
        <f t="shared" si="1017"/>
        <v>0</v>
      </c>
      <c r="DY255" s="57">
        <v>0</v>
      </c>
      <c r="DZ255" s="5">
        <v>0</v>
      </c>
      <c r="EA255" s="58">
        <f t="shared" si="1018"/>
        <v>0</v>
      </c>
      <c r="EB255" s="57">
        <v>0</v>
      </c>
      <c r="EC255" s="5">
        <v>0</v>
      </c>
      <c r="ED255" s="58">
        <f t="shared" si="1019"/>
        <v>0</v>
      </c>
      <c r="EE255" s="57">
        <v>0</v>
      </c>
      <c r="EF255" s="5">
        <v>0</v>
      </c>
      <c r="EG255" s="58">
        <f t="shared" si="1020"/>
        <v>0</v>
      </c>
      <c r="EH255" s="57">
        <v>0</v>
      </c>
      <c r="EI255" s="5">
        <v>0</v>
      </c>
      <c r="EJ255" s="58">
        <f t="shared" si="1021"/>
        <v>0</v>
      </c>
      <c r="EK255" s="57">
        <v>0</v>
      </c>
      <c r="EL255" s="5">
        <v>0</v>
      </c>
      <c r="EM255" s="58">
        <f t="shared" si="1022"/>
        <v>0</v>
      </c>
      <c r="EN255" s="57">
        <v>0</v>
      </c>
      <c r="EO255" s="5">
        <v>0</v>
      </c>
      <c r="EP255" s="58">
        <f t="shared" si="1023"/>
        <v>0</v>
      </c>
      <c r="EQ255" s="90">
        <v>176.095</v>
      </c>
      <c r="ER255" s="5">
        <v>3930.6759999999999</v>
      </c>
      <c r="ES255" s="58">
        <f t="shared" si="1024"/>
        <v>22321.337914194042</v>
      </c>
      <c r="ET255" s="57">
        <v>0</v>
      </c>
      <c r="EU255" s="5">
        <v>0</v>
      </c>
      <c r="EV255" s="58">
        <f t="shared" si="1025"/>
        <v>0</v>
      </c>
      <c r="EW255" s="57">
        <v>0</v>
      </c>
      <c r="EX255" s="5">
        <v>0</v>
      </c>
      <c r="EY255" s="58">
        <f t="shared" si="1026"/>
        <v>0</v>
      </c>
      <c r="EZ255" s="57"/>
      <c r="FA255" s="5"/>
      <c r="FB255" s="58"/>
      <c r="FC255" s="57">
        <v>0</v>
      </c>
      <c r="FD255" s="5">
        <v>0</v>
      </c>
      <c r="FE255" s="58">
        <f t="shared" si="1027"/>
        <v>0</v>
      </c>
      <c r="FF255" s="90">
        <v>0.21737999999999999</v>
      </c>
      <c r="FG255" s="5">
        <v>15.686</v>
      </c>
      <c r="FH255" s="58">
        <f t="shared" si="1028"/>
        <v>72159.352286318899</v>
      </c>
      <c r="FI255" s="57">
        <v>0</v>
      </c>
      <c r="FJ255" s="5">
        <v>0</v>
      </c>
      <c r="FK255" s="58">
        <f t="shared" si="1029"/>
        <v>0</v>
      </c>
      <c r="FL255" s="57">
        <v>0</v>
      </c>
      <c r="FM255" s="5">
        <v>0</v>
      </c>
      <c r="FN255" s="58">
        <f t="shared" si="1030"/>
        <v>0</v>
      </c>
      <c r="FO255" s="57">
        <v>0</v>
      </c>
      <c r="FP255" s="5">
        <v>0</v>
      </c>
      <c r="FQ255" s="58">
        <f t="shared" si="1031"/>
        <v>0</v>
      </c>
      <c r="FR255" s="57">
        <v>0</v>
      </c>
      <c r="FS255" s="5">
        <v>0</v>
      </c>
      <c r="FT255" s="58">
        <f t="shared" si="1032"/>
        <v>0</v>
      </c>
      <c r="FU255" s="57">
        <v>0</v>
      </c>
      <c r="FV255" s="5">
        <v>0</v>
      </c>
      <c r="FW255" s="58">
        <f t="shared" si="1033"/>
        <v>0</v>
      </c>
      <c r="FX255" s="57">
        <v>0</v>
      </c>
      <c r="FY255" s="5">
        <v>0</v>
      </c>
      <c r="FZ255" s="58">
        <f t="shared" si="1034"/>
        <v>0</v>
      </c>
      <c r="GA255" s="57">
        <v>0</v>
      </c>
      <c r="GB255" s="5">
        <v>0</v>
      </c>
      <c r="GC255" s="58">
        <f t="shared" si="1035"/>
        <v>0</v>
      </c>
      <c r="GD255" s="57">
        <v>0</v>
      </c>
      <c r="GE255" s="5">
        <v>0</v>
      </c>
      <c r="GF255" s="58">
        <f t="shared" si="1036"/>
        <v>0</v>
      </c>
      <c r="GG255" s="57">
        <v>0</v>
      </c>
      <c r="GH255" s="5">
        <v>0</v>
      </c>
      <c r="GI255" s="58">
        <f t="shared" si="1037"/>
        <v>0</v>
      </c>
      <c r="GJ255" s="57">
        <v>0</v>
      </c>
      <c r="GK255" s="5">
        <v>0</v>
      </c>
      <c r="GL255" s="58">
        <f t="shared" si="1038"/>
        <v>0</v>
      </c>
      <c r="GM255" s="57">
        <v>0</v>
      </c>
      <c r="GN255" s="5">
        <v>0</v>
      </c>
      <c r="GO255" s="58">
        <f t="shared" si="1039"/>
        <v>0</v>
      </c>
      <c r="GP255" s="57">
        <v>0</v>
      </c>
      <c r="GQ255" s="5">
        <v>0</v>
      </c>
      <c r="GR255" s="58">
        <f t="shared" si="1040"/>
        <v>0</v>
      </c>
      <c r="GS255" s="90">
        <v>140</v>
      </c>
      <c r="GT255" s="5">
        <v>1284.7840000000001</v>
      </c>
      <c r="GU255" s="58">
        <f t="shared" si="1041"/>
        <v>9177.0285714285728</v>
      </c>
      <c r="GV255" s="57">
        <v>0</v>
      </c>
      <c r="GW255" s="5">
        <v>0</v>
      </c>
      <c r="GX255" s="58">
        <f t="shared" si="1042"/>
        <v>0</v>
      </c>
      <c r="GY255" s="90">
        <v>35071.572990000001</v>
      </c>
      <c r="GZ255" s="5">
        <v>308927.86</v>
      </c>
      <c r="HA255" s="58">
        <f t="shared" si="1043"/>
        <v>8808.4974143613399</v>
      </c>
      <c r="HB255" s="57">
        <v>0</v>
      </c>
      <c r="HC255" s="5">
        <v>0</v>
      </c>
      <c r="HD255" s="58">
        <f t="shared" si="1044"/>
        <v>0</v>
      </c>
      <c r="HE255" s="57"/>
      <c r="HF255" s="5"/>
      <c r="HG255" s="58"/>
      <c r="HH255" s="57">
        <v>0</v>
      </c>
      <c r="HI255" s="5">
        <v>0</v>
      </c>
      <c r="HJ255" s="58">
        <f t="shared" si="1045"/>
        <v>0</v>
      </c>
      <c r="HK255" s="57">
        <v>0</v>
      </c>
      <c r="HL255" s="5">
        <v>0</v>
      </c>
      <c r="HM255" s="58">
        <f t="shared" si="1046"/>
        <v>0</v>
      </c>
      <c r="HN255" s="57">
        <v>0</v>
      </c>
      <c r="HO255" s="5">
        <v>0</v>
      </c>
      <c r="HP255" s="58">
        <f t="shared" si="1047"/>
        <v>0</v>
      </c>
      <c r="HQ255" s="57">
        <v>0</v>
      </c>
      <c r="HR255" s="5">
        <v>0</v>
      </c>
      <c r="HS255" s="58">
        <f t="shared" si="1048"/>
        <v>0</v>
      </c>
      <c r="HT255" s="90">
        <v>1.2099999999999999E-3</v>
      </c>
      <c r="HU255" s="5">
        <v>0.45300000000000001</v>
      </c>
      <c r="HV255" s="58">
        <f t="shared" si="1049"/>
        <v>374380.16528925626</v>
      </c>
      <c r="HW255" s="57">
        <v>0</v>
      </c>
      <c r="HX255" s="5">
        <v>0</v>
      </c>
      <c r="HY255" s="58">
        <f t="shared" si="1050"/>
        <v>0</v>
      </c>
      <c r="HZ255" s="90">
        <v>2.2617399999999996</v>
      </c>
      <c r="IA255" s="5">
        <v>28.308</v>
      </c>
      <c r="IB255" s="58">
        <f t="shared" si="1051"/>
        <v>12516.027483265098</v>
      </c>
      <c r="IC255" s="57">
        <v>0</v>
      </c>
      <c r="ID255" s="5">
        <v>0</v>
      </c>
      <c r="IE255" s="58">
        <f t="shared" si="1052"/>
        <v>0</v>
      </c>
      <c r="IF255" s="90">
        <v>556.27200000000005</v>
      </c>
      <c r="IG255" s="5">
        <v>8944.0769999999993</v>
      </c>
      <c r="IH255" s="58">
        <f t="shared" si="1053"/>
        <v>16078.603632755197</v>
      </c>
      <c r="II255" s="57">
        <v>0</v>
      </c>
      <c r="IJ255" s="5">
        <v>0</v>
      </c>
      <c r="IK255" s="58">
        <f t="shared" si="1054"/>
        <v>0</v>
      </c>
      <c r="IL255" s="57">
        <v>0</v>
      </c>
      <c r="IM255" s="5">
        <v>0</v>
      </c>
      <c r="IN255" s="58">
        <f t="shared" si="1055"/>
        <v>0</v>
      </c>
      <c r="IO255" s="57">
        <v>0</v>
      </c>
      <c r="IP255" s="5">
        <v>0</v>
      </c>
      <c r="IQ255" s="58">
        <f t="shared" si="1056"/>
        <v>0</v>
      </c>
      <c r="IR255" s="14">
        <f t="shared" si="1058"/>
        <v>46831.841249999998</v>
      </c>
      <c r="IS255" s="58">
        <f t="shared" si="1059"/>
        <v>422079.99</v>
      </c>
    </row>
    <row r="256" spans="1:253" x14ac:dyDescent="0.3">
      <c r="A256" s="54">
        <v>2023</v>
      </c>
      <c r="B256" s="50" t="s">
        <v>8</v>
      </c>
      <c r="C256" s="57">
        <v>0</v>
      </c>
      <c r="D256" s="5">
        <v>0</v>
      </c>
      <c r="E256" s="58">
        <f>IF(C256=0,0,D256/C256*1000)</f>
        <v>0</v>
      </c>
      <c r="F256" s="57"/>
      <c r="G256" s="5"/>
      <c r="H256" s="58"/>
      <c r="I256" s="57">
        <v>0</v>
      </c>
      <c r="J256" s="5">
        <v>0</v>
      </c>
      <c r="K256" s="58">
        <f t="shared" si="980"/>
        <v>0</v>
      </c>
      <c r="L256" s="57">
        <v>0</v>
      </c>
      <c r="M256" s="5">
        <v>0</v>
      </c>
      <c r="N256" s="58">
        <f t="shared" si="981"/>
        <v>0</v>
      </c>
      <c r="O256" s="57">
        <v>0</v>
      </c>
      <c r="P256" s="5">
        <v>0</v>
      </c>
      <c r="Q256" s="58">
        <f t="shared" si="982"/>
        <v>0</v>
      </c>
      <c r="R256" s="57">
        <v>0</v>
      </c>
      <c r="S256" s="5">
        <v>0</v>
      </c>
      <c r="T256" s="58">
        <f t="shared" si="983"/>
        <v>0</v>
      </c>
      <c r="U256" s="57">
        <v>0</v>
      </c>
      <c r="V256" s="5">
        <v>0</v>
      </c>
      <c r="W256" s="58">
        <f t="shared" si="984"/>
        <v>0</v>
      </c>
      <c r="X256" s="57">
        <v>0</v>
      </c>
      <c r="Y256" s="5">
        <v>0</v>
      </c>
      <c r="Z256" s="58">
        <f t="shared" si="985"/>
        <v>0</v>
      </c>
      <c r="AA256" s="57">
        <v>0</v>
      </c>
      <c r="AB256" s="5">
        <v>0</v>
      </c>
      <c r="AC256" s="58">
        <f t="shared" si="986"/>
        <v>0</v>
      </c>
      <c r="AD256" s="57">
        <v>0</v>
      </c>
      <c r="AE256" s="5">
        <v>0</v>
      </c>
      <c r="AF256" s="58">
        <f t="shared" si="987"/>
        <v>0</v>
      </c>
      <c r="AG256" s="57">
        <v>0</v>
      </c>
      <c r="AH256" s="5">
        <v>0</v>
      </c>
      <c r="AI256" s="58">
        <f t="shared" si="988"/>
        <v>0</v>
      </c>
      <c r="AJ256" s="57">
        <v>0</v>
      </c>
      <c r="AK256" s="5">
        <v>0</v>
      </c>
      <c r="AL256" s="58">
        <f t="shared" si="989"/>
        <v>0</v>
      </c>
      <c r="AM256" s="57">
        <v>0</v>
      </c>
      <c r="AN256" s="5">
        <v>0</v>
      </c>
      <c r="AO256" s="58">
        <f t="shared" si="990"/>
        <v>0</v>
      </c>
      <c r="AP256" s="57">
        <v>0</v>
      </c>
      <c r="AQ256" s="5">
        <v>0</v>
      </c>
      <c r="AR256" s="58">
        <f t="shared" si="991"/>
        <v>0</v>
      </c>
      <c r="AS256" s="57">
        <v>0</v>
      </c>
      <c r="AT256" s="5">
        <v>0</v>
      </c>
      <c r="AU256" s="58">
        <f t="shared" si="992"/>
        <v>0</v>
      </c>
      <c r="AV256" s="90">
        <v>77.798000000000002</v>
      </c>
      <c r="AW256" s="5">
        <v>1555.1890000000001</v>
      </c>
      <c r="AX256" s="58">
        <f t="shared" si="993"/>
        <v>19990.089719530064</v>
      </c>
      <c r="AY256" s="57"/>
      <c r="AZ256" s="5"/>
      <c r="BA256" s="58"/>
      <c r="BB256" s="57">
        <v>0</v>
      </c>
      <c r="BC256" s="5">
        <v>0</v>
      </c>
      <c r="BD256" s="58">
        <f t="shared" si="994"/>
        <v>0</v>
      </c>
      <c r="BE256" s="57"/>
      <c r="BF256" s="5"/>
      <c r="BG256" s="58"/>
      <c r="BH256" s="57">
        <v>0</v>
      </c>
      <c r="BI256" s="5">
        <v>0</v>
      </c>
      <c r="BJ256" s="58">
        <f t="shared" si="995"/>
        <v>0</v>
      </c>
      <c r="BK256" s="57">
        <v>0</v>
      </c>
      <c r="BL256" s="5">
        <v>0</v>
      </c>
      <c r="BM256" s="58">
        <f t="shared" si="996"/>
        <v>0</v>
      </c>
      <c r="BN256" s="57">
        <v>0</v>
      </c>
      <c r="BO256" s="5">
        <v>0</v>
      </c>
      <c r="BP256" s="58">
        <f t="shared" si="997"/>
        <v>0</v>
      </c>
      <c r="BQ256" s="57">
        <v>0</v>
      </c>
      <c r="BR256" s="5">
        <v>0</v>
      </c>
      <c r="BS256" s="58">
        <f t="shared" si="998"/>
        <v>0</v>
      </c>
      <c r="BT256" s="90">
        <v>3.6229999999999998E-2</v>
      </c>
      <c r="BU256" s="5">
        <v>1.5189999999999999</v>
      </c>
      <c r="BV256" s="58">
        <f t="shared" si="999"/>
        <v>41926.580182169477</v>
      </c>
      <c r="BW256" s="57">
        <v>0</v>
      </c>
      <c r="BX256" s="5">
        <v>0</v>
      </c>
      <c r="BY256" s="58">
        <f t="shared" si="1000"/>
        <v>0</v>
      </c>
      <c r="BZ256" s="57">
        <v>0</v>
      </c>
      <c r="CA256" s="5">
        <v>0</v>
      </c>
      <c r="CB256" s="58">
        <f t="shared" si="1001"/>
        <v>0</v>
      </c>
      <c r="CC256" s="57">
        <v>0</v>
      </c>
      <c r="CD256" s="5">
        <v>0</v>
      </c>
      <c r="CE256" s="58">
        <f t="shared" si="1002"/>
        <v>0</v>
      </c>
      <c r="CF256" s="90">
        <v>43536.773999999998</v>
      </c>
      <c r="CG256" s="5">
        <v>333241.48599999998</v>
      </c>
      <c r="CH256" s="58">
        <f t="shared" si="1003"/>
        <v>7654.2530689113528</v>
      </c>
      <c r="CI256" s="57">
        <v>0</v>
      </c>
      <c r="CJ256" s="5">
        <v>0</v>
      </c>
      <c r="CK256" s="58">
        <f t="shared" si="1004"/>
        <v>0</v>
      </c>
      <c r="CL256" s="57">
        <v>0</v>
      </c>
      <c r="CM256" s="5">
        <v>0</v>
      </c>
      <c r="CN256" s="58">
        <f t="shared" si="1005"/>
        <v>0</v>
      </c>
      <c r="CO256" s="57">
        <v>0</v>
      </c>
      <c r="CP256" s="5">
        <v>0</v>
      </c>
      <c r="CQ256" s="58">
        <f t="shared" si="1006"/>
        <v>0</v>
      </c>
      <c r="CR256" s="90">
        <v>90.652070000000009</v>
      </c>
      <c r="CS256" s="5">
        <v>3665.32</v>
      </c>
      <c r="CT256" s="58">
        <f t="shared" si="1007"/>
        <v>40432.832918211352</v>
      </c>
      <c r="CU256" s="90">
        <v>2.7399999999999997E-2</v>
      </c>
      <c r="CV256" s="5">
        <v>4.8760000000000003</v>
      </c>
      <c r="CW256" s="58">
        <f t="shared" si="1008"/>
        <v>177956.20437956208</v>
      </c>
      <c r="CX256" s="57">
        <v>0</v>
      </c>
      <c r="CY256" s="5">
        <v>0</v>
      </c>
      <c r="CZ256" s="58">
        <f t="shared" si="1009"/>
        <v>0</v>
      </c>
      <c r="DA256" s="57">
        <v>0</v>
      </c>
      <c r="DB256" s="5">
        <v>0</v>
      </c>
      <c r="DC256" s="58">
        <f t="shared" si="1010"/>
        <v>0</v>
      </c>
      <c r="DD256" s="57">
        <v>0</v>
      </c>
      <c r="DE256" s="5">
        <v>0</v>
      </c>
      <c r="DF256" s="58">
        <f t="shared" si="1011"/>
        <v>0</v>
      </c>
      <c r="DG256" s="57">
        <v>0</v>
      </c>
      <c r="DH256" s="5">
        <v>0</v>
      </c>
      <c r="DI256" s="58">
        <f t="shared" si="1012"/>
        <v>0</v>
      </c>
      <c r="DJ256" s="57">
        <v>0</v>
      </c>
      <c r="DK256" s="5">
        <v>0</v>
      </c>
      <c r="DL256" s="58">
        <f t="shared" si="1013"/>
        <v>0</v>
      </c>
      <c r="DM256" s="57">
        <v>0</v>
      </c>
      <c r="DN256" s="5">
        <v>0</v>
      </c>
      <c r="DO256" s="58">
        <f t="shared" si="1014"/>
        <v>0</v>
      </c>
      <c r="DP256" s="57">
        <v>0</v>
      </c>
      <c r="DQ256" s="5">
        <v>0</v>
      </c>
      <c r="DR256" s="58">
        <f t="shared" si="1015"/>
        <v>0</v>
      </c>
      <c r="DS256" s="57">
        <v>0</v>
      </c>
      <c r="DT256" s="5">
        <v>0</v>
      </c>
      <c r="DU256" s="58">
        <f t="shared" si="1016"/>
        <v>0</v>
      </c>
      <c r="DV256" s="57">
        <v>0</v>
      </c>
      <c r="DW256" s="5">
        <v>0</v>
      </c>
      <c r="DX256" s="58">
        <f t="shared" si="1017"/>
        <v>0</v>
      </c>
      <c r="DY256" s="57">
        <v>0</v>
      </c>
      <c r="DZ256" s="5">
        <v>0</v>
      </c>
      <c r="EA256" s="58">
        <f t="shared" si="1018"/>
        <v>0</v>
      </c>
      <c r="EB256" s="57">
        <v>0</v>
      </c>
      <c r="EC256" s="5">
        <v>0</v>
      </c>
      <c r="ED256" s="58">
        <f t="shared" si="1019"/>
        <v>0</v>
      </c>
      <c r="EE256" s="57">
        <v>0</v>
      </c>
      <c r="EF256" s="5">
        <v>0</v>
      </c>
      <c r="EG256" s="58">
        <f t="shared" si="1020"/>
        <v>0</v>
      </c>
      <c r="EH256" s="90">
        <v>6.8000000000000005E-2</v>
      </c>
      <c r="EI256" s="5">
        <v>1.4379999999999999</v>
      </c>
      <c r="EJ256" s="58">
        <f t="shared" si="1021"/>
        <v>21147.058823529409</v>
      </c>
      <c r="EK256" s="57">
        <v>0</v>
      </c>
      <c r="EL256" s="5">
        <v>0</v>
      </c>
      <c r="EM256" s="58">
        <f t="shared" si="1022"/>
        <v>0</v>
      </c>
      <c r="EN256" s="90">
        <v>0.01</v>
      </c>
      <c r="EO256" s="5">
        <v>1.377</v>
      </c>
      <c r="EP256" s="58">
        <f t="shared" si="1023"/>
        <v>137700</v>
      </c>
      <c r="EQ256" s="90">
        <v>1544.8199299999999</v>
      </c>
      <c r="ER256" s="5">
        <v>37280.072999999997</v>
      </c>
      <c r="ES256" s="58">
        <f t="shared" si="1024"/>
        <v>24132.309711980477</v>
      </c>
      <c r="ET256" s="57">
        <v>0</v>
      </c>
      <c r="EU256" s="5">
        <v>0</v>
      </c>
      <c r="EV256" s="58">
        <f t="shared" si="1025"/>
        <v>0</v>
      </c>
      <c r="EW256" s="57">
        <v>0</v>
      </c>
      <c r="EX256" s="5">
        <v>0</v>
      </c>
      <c r="EY256" s="58">
        <f t="shared" si="1026"/>
        <v>0</v>
      </c>
      <c r="EZ256" s="57"/>
      <c r="FA256" s="5"/>
      <c r="FB256" s="58"/>
      <c r="FC256" s="57">
        <v>0</v>
      </c>
      <c r="FD256" s="5">
        <v>0</v>
      </c>
      <c r="FE256" s="58">
        <f t="shared" si="1027"/>
        <v>0</v>
      </c>
      <c r="FF256" s="57">
        <v>0</v>
      </c>
      <c r="FG256" s="5">
        <v>0</v>
      </c>
      <c r="FH256" s="58">
        <f t="shared" si="1028"/>
        <v>0</v>
      </c>
      <c r="FI256" s="57">
        <v>0</v>
      </c>
      <c r="FJ256" s="5">
        <v>0</v>
      </c>
      <c r="FK256" s="58">
        <f t="shared" si="1029"/>
        <v>0</v>
      </c>
      <c r="FL256" s="57">
        <v>0</v>
      </c>
      <c r="FM256" s="5">
        <v>0</v>
      </c>
      <c r="FN256" s="58">
        <f t="shared" si="1030"/>
        <v>0</v>
      </c>
      <c r="FO256" s="57">
        <v>0</v>
      </c>
      <c r="FP256" s="5">
        <v>0</v>
      </c>
      <c r="FQ256" s="58">
        <f t="shared" si="1031"/>
        <v>0</v>
      </c>
      <c r="FR256" s="57">
        <v>0</v>
      </c>
      <c r="FS256" s="5">
        <v>0</v>
      </c>
      <c r="FT256" s="58">
        <f t="shared" si="1032"/>
        <v>0</v>
      </c>
      <c r="FU256" s="57">
        <v>0</v>
      </c>
      <c r="FV256" s="5">
        <v>0</v>
      </c>
      <c r="FW256" s="58">
        <f t="shared" si="1033"/>
        <v>0</v>
      </c>
      <c r="FX256" s="57">
        <v>0</v>
      </c>
      <c r="FY256" s="5">
        <v>0</v>
      </c>
      <c r="FZ256" s="58">
        <f t="shared" si="1034"/>
        <v>0</v>
      </c>
      <c r="GA256" s="90">
        <v>0.10881</v>
      </c>
      <c r="GB256" s="5">
        <v>10.289</v>
      </c>
      <c r="GC256" s="58">
        <f t="shared" si="1035"/>
        <v>94559.323591581648</v>
      </c>
      <c r="GD256" s="57">
        <v>0</v>
      </c>
      <c r="GE256" s="5">
        <v>0</v>
      </c>
      <c r="GF256" s="58">
        <f t="shared" si="1036"/>
        <v>0</v>
      </c>
      <c r="GG256" s="57">
        <v>0</v>
      </c>
      <c r="GH256" s="5">
        <v>0</v>
      </c>
      <c r="GI256" s="58">
        <f t="shared" si="1037"/>
        <v>0</v>
      </c>
      <c r="GJ256" s="57">
        <v>0</v>
      </c>
      <c r="GK256" s="5">
        <v>0</v>
      </c>
      <c r="GL256" s="58">
        <f t="shared" si="1038"/>
        <v>0</v>
      </c>
      <c r="GM256" s="57">
        <v>0</v>
      </c>
      <c r="GN256" s="5">
        <v>0</v>
      </c>
      <c r="GO256" s="58">
        <f t="shared" si="1039"/>
        <v>0</v>
      </c>
      <c r="GP256" s="57">
        <v>0</v>
      </c>
      <c r="GQ256" s="5">
        <v>0</v>
      </c>
      <c r="GR256" s="58">
        <f t="shared" si="1040"/>
        <v>0</v>
      </c>
      <c r="GS256" s="90">
        <v>10.497999999999999</v>
      </c>
      <c r="GT256" s="5">
        <v>351.64400000000001</v>
      </c>
      <c r="GU256" s="58">
        <f t="shared" si="1041"/>
        <v>33496.285006667938</v>
      </c>
      <c r="GV256" s="57">
        <v>0</v>
      </c>
      <c r="GW256" s="5">
        <v>0</v>
      </c>
      <c r="GX256" s="58">
        <f t="shared" si="1042"/>
        <v>0</v>
      </c>
      <c r="GY256" s="90">
        <v>91773.543999999994</v>
      </c>
      <c r="GZ256" s="5">
        <v>784827.32499999995</v>
      </c>
      <c r="HA256" s="58">
        <f t="shared" si="1043"/>
        <v>8551.7818185162378</v>
      </c>
      <c r="HB256" s="57">
        <v>0</v>
      </c>
      <c r="HC256" s="5">
        <v>0</v>
      </c>
      <c r="HD256" s="58">
        <f t="shared" si="1044"/>
        <v>0</v>
      </c>
      <c r="HE256" s="57"/>
      <c r="HF256" s="5"/>
      <c r="HG256" s="58"/>
      <c r="HH256" s="57">
        <v>0</v>
      </c>
      <c r="HI256" s="5">
        <v>0</v>
      </c>
      <c r="HJ256" s="58">
        <f t="shared" si="1045"/>
        <v>0</v>
      </c>
      <c r="HK256" s="57">
        <v>0</v>
      </c>
      <c r="HL256" s="5">
        <v>0</v>
      </c>
      <c r="HM256" s="58">
        <f t="shared" si="1046"/>
        <v>0</v>
      </c>
      <c r="HN256" s="57">
        <v>0</v>
      </c>
      <c r="HO256" s="5">
        <v>0</v>
      </c>
      <c r="HP256" s="58">
        <f t="shared" si="1047"/>
        <v>0</v>
      </c>
      <c r="HQ256" s="57">
        <v>0</v>
      </c>
      <c r="HR256" s="5">
        <v>0</v>
      </c>
      <c r="HS256" s="58">
        <f t="shared" si="1048"/>
        <v>0</v>
      </c>
      <c r="HT256" s="57">
        <v>0</v>
      </c>
      <c r="HU256" s="5">
        <v>0</v>
      </c>
      <c r="HV256" s="58">
        <f t="shared" si="1049"/>
        <v>0</v>
      </c>
      <c r="HW256" s="90">
        <v>39.68938</v>
      </c>
      <c r="HX256" s="5">
        <v>1243.7360000000001</v>
      </c>
      <c r="HY256" s="58">
        <f t="shared" si="1050"/>
        <v>31336.745497158183</v>
      </c>
      <c r="HZ256" s="90">
        <v>2.4794999999999998</v>
      </c>
      <c r="IA256" s="5">
        <v>37.951000000000001</v>
      </c>
      <c r="IB256" s="58">
        <f t="shared" si="1051"/>
        <v>15305.90844928413</v>
      </c>
      <c r="IC256" s="57">
        <v>0</v>
      </c>
      <c r="ID256" s="5">
        <v>0</v>
      </c>
      <c r="IE256" s="58">
        <f t="shared" si="1052"/>
        <v>0</v>
      </c>
      <c r="IF256" s="90">
        <v>1054.18</v>
      </c>
      <c r="IG256" s="5">
        <v>14177.485000000001</v>
      </c>
      <c r="IH256" s="58">
        <f t="shared" si="1053"/>
        <v>13448.827524711149</v>
      </c>
      <c r="II256" s="57">
        <v>0</v>
      </c>
      <c r="IJ256" s="5">
        <v>0</v>
      </c>
      <c r="IK256" s="58">
        <f t="shared" si="1054"/>
        <v>0</v>
      </c>
      <c r="IL256" s="57">
        <v>0</v>
      </c>
      <c r="IM256" s="5">
        <v>0</v>
      </c>
      <c r="IN256" s="58">
        <f t="shared" si="1055"/>
        <v>0</v>
      </c>
      <c r="IO256" s="57">
        <v>0</v>
      </c>
      <c r="IP256" s="5">
        <v>0</v>
      </c>
      <c r="IQ256" s="58">
        <f t="shared" si="1056"/>
        <v>0</v>
      </c>
      <c r="IR256" s="14">
        <f t="shared" si="1058"/>
        <v>138130.68531999996</v>
      </c>
      <c r="IS256" s="58">
        <f t="shared" si="1059"/>
        <v>1176399.7079999999</v>
      </c>
    </row>
    <row r="257" spans="1:253" x14ac:dyDescent="0.3">
      <c r="A257" s="54">
        <v>2023</v>
      </c>
      <c r="B257" s="58" t="s">
        <v>9</v>
      </c>
      <c r="C257" s="57">
        <v>0</v>
      </c>
      <c r="D257" s="5">
        <v>0</v>
      </c>
      <c r="E257" s="58">
        <f t="shared" ref="E257:E264" si="1060">IF(C257=0,0,D257/C257*1000)</f>
        <v>0</v>
      </c>
      <c r="F257" s="57"/>
      <c r="G257" s="5"/>
      <c r="H257" s="58"/>
      <c r="I257" s="57">
        <v>0</v>
      </c>
      <c r="J257" s="5">
        <v>0</v>
      </c>
      <c r="K257" s="58">
        <f t="shared" si="980"/>
        <v>0</v>
      </c>
      <c r="L257" s="57">
        <v>0</v>
      </c>
      <c r="M257" s="5">
        <v>0</v>
      </c>
      <c r="N257" s="58">
        <f t="shared" si="981"/>
        <v>0</v>
      </c>
      <c r="O257" s="57">
        <v>0</v>
      </c>
      <c r="P257" s="5">
        <v>0</v>
      </c>
      <c r="Q257" s="58">
        <f t="shared" si="982"/>
        <v>0</v>
      </c>
      <c r="R257" s="90">
        <v>0.3</v>
      </c>
      <c r="S257" s="5">
        <v>3.7690000000000001</v>
      </c>
      <c r="T257" s="58">
        <f t="shared" si="983"/>
        <v>12563.333333333334</v>
      </c>
      <c r="U257" s="57">
        <v>0</v>
      </c>
      <c r="V257" s="5">
        <v>0</v>
      </c>
      <c r="W257" s="58">
        <f t="shared" si="984"/>
        <v>0</v>
      </c>
      <c r="X257" s="57">
        <v>0</v>
      </c>
      <c r="Y257" s="5">
        <v>0</v>
      </c>
      <c r="Z257" s="58">
        <f t="shared" si="985"/>
        <v>0</v>
      </c>
      <c r="AA257" s="57">
        <v>0</v>
      </c>
      <c r="AB257" s="5">
        <v>0</v>
      </c>
      <c r="AC257" s="58">
        <f t="shared" si="986"/>
        <v>0</v>
      </c>
      <c r="AD257" s="57">
        <v>0</v>
      </c>
      <c r="AE257" s="5">
        <v>0</v>
      </c>
      <c r="AF257" s="58">
        <f t="shared" si="987"/>
        <v>0</v>
      </c>
      <c r="AG257" s="57">
        <v>0</v>
      </c>
      <c r="AH257" s="5">
        <v>0</v>
      </c>
      <c r="AI257" s="58">
        <f t="shared" si="988"/>
        <v>0</v>
      </c>
      <c r="AJ257" s="57">
        <v>0</v>
      </c>
      <c r="AK257" s="5">
        <v>0</v>
      </c>
      <c r="AL257" s="58">
        <f t="shared" si="989"/>
        <v>0</v>
      </c>
      <c r="AM257" s="57">
        <v>0</v>
      </c>
      <c r="AN257" s="5">
        <v>0</v>
      </c>
      <c r="AO257" s="58">
        <f t="shared" si="990"/>
        <v>0</v>
      </c>
      <c r="AP257" s="57">
        <v>0</v>
      </c>
      <c r="AQ257" s="5">
        <v>0</v>
      </c>
      <c r="AR257" s="58">
        <f t="shared" si="991"/>
        <v>0</v>
      </c>
      <c r="AS257" s="57">
        <v>0</v>
      </c>
      <c r="AT257" s="5">
        <v>0</v>
      </c>
      <c r="AU257" s="58">
        <f t="shared" si="992"/>
        <v>0</v>
      </c>
      <c r="AV257" s="90">
        <v>154.88847000000001</v>
      </c>
      <c r="AW257" s="5">
        <v>2882.973</v>
      </c>
      <c r="AX257" s="58">
        <f t="shared" si="993"/>
        <v>18613.218918102808</v>
      </c>
      <c r="AY257" s="57"/>
      <c r="AZ257" s="5"/>
      <c r="BA257" s="58"/>
      <c r="BB257" s="57">
        <v>0</v>
      </c>
      <c r="BC257" s="5">
        <v>0</v>
      </c>
      <c r="BD257" s="58">
        <f t="shared" si="994"/>
        <v>0</v>
      </c>
      <c r="BE257" s="57"/>
      <c r="BF257" s="5"/>
      <c r="BG257" s="58"/>
      <c r="BH257" s="57">
        <v>0</v>
      </c>
      <c r="BI257" s="5">
        <v>0</v>
      </c>
      <c r="BJ257" s="58">
        <f t="shared" si="995"/>
        <v>0</v>
      </c>
      <c r="BK257" s="57">
        <v>0</v>
      </c>
      <c r="BL257" s="5">
        <v>0</v>
      </c>
      <c r="BM257" s="58">
        <f t="shared" si="996"/>
        <v>0</v>
      </c>
      <c r="BN257" s="57">
        <v>0</v>
      </c>
      <c r="BO257" s="5">
        <v>0</v>
      </c>
      <c r="BP257" s="58">
        <f t="shared" si="997"/>
        <v>0</v>
      </c>
      <c r="BQ257" s="57">
        <v>0</v>
      </c>
      <c r="BR257" s="5">
        <v>0</v>
      </c>
      <c r="BS257" s="58">
        <f t="shared" si="998"/>
        <v>0</v>
      </c>
      <c r="BT257" s="57">
        <v>0</v>
      </c>
      <c r="BU257" s="5">
        <v>0</v>
      </c>
      <c r="BV257" s="58">
        <f t="shared" si="999"/>
        <v>0</v>
      </c>
      <c r="BW257" s="57">
        <v>0</v>
      </c>
      <c r="BX257" s="5">
        <v>0</v>
      </c>
      <c r="BY257" s="58">
        <f t="shared" si="1000"/>
        <v>0</v>
      </c>
      <c r="BZ257" s="57">
        <v>0</v>
      </c>
      <c r="CA257" s="5">
        <v>0</v>
      </c>
      <c r="CB257" s="58">
        <f t="shared" si="1001"/>
        <v>0</v>
      </c>
      <c r="CC257" s="57">
        <v>0</v>
      </c>
      <c r="CD257" s="5">
        <v>0</v>
      </c>
      <c r="CE257" s="58">
        <f t="shared" si="1002"/>
        <v>0</v>
      </c>
      <c r="CF257" s="90">
        <v>14857.12631</v>
      </c>
      <c r="CG257" s="5">
        <v>149788.77499999999</v>
      </c>
      <c r="CH257" s="58">
        <f t="shared" si="1003"/>
        <v>10081.948007615747</v>
      </c>
      <c r="CI257" s="57">
        <v>0</v>
      </c>
      <c r="CJ257" s="5">
        <v>0</v>
      </c>
      <c r="CK257" s="58">
        <f t="shared" si="1004"/>
        <v>0</v>
      </c>
      <c r="CL257" s="57">
        <v>0</v>
      </c>
      <c r="CM257" s="5">
        <v>0</v>
      </c>
      <c r="CN257" s="58">
        <f t="shared" si="1005"/>
        <v>0</v>
      </c>
      <c r="CO257" s="57">
        <v>0</v>
      </c>
      <c r="CP257" s="5">
        <v>0</v>
      </c>
      <c r="CQ257" s="58">
        <f t="shared" si="1006"/>
        <v>0</v>
      </c>
      <c r="CR257" s="90">
        <v>134.97900000000001</v>
      </c>
      <c r="CS257" s="5">
        <v>2446.8679999999999</v>
      </c>
      <c r="CT257" s="58">
        <f t="shared" si="1007"/>
        <v>18127.768023173976</v>
      </c>
      <c r="CU257" s="90">
        <v>2.0702800000000003</v>
      </c>
      <c r="CV257" s="5">
        <v>162.65899999999999</v>
      </c>
      <c r="CW257" s="58">
        <f t="shared" si="1008"/>
        <v>78568.599416504032</v>
      </c>
      <c r="CX257" s="57">
        <v>0</v>
      </c>
      <c r="CY257" s="5">
        <v>0</v>
      </c>
      <c r="CZ257" s="58">
        <f t="shared" si="1009"/>
        <v>0</v>
      </c>
      <c r="DA257" s="90">
        <v>0.40698000000000001</v>
      </c>
      <c r="DB257" s="5">
        <v>14.484</v>
      </c>
      <c r="DC257" s="58">
        <f t="shared" si="1010"/>
        <v>35588.972431077695</v>
      </c>
      <c r="DD257" s="57">
        <v>0</v>
      </c>
      <c r="DE257" s="5">
        <v>0</v>
      </c>
      <c r="DF257" s="58">
        <f t="shared" si="1011"/>
        <v>0</v>
      </c>
      <c r="DG257" s="57">
        <v>0</v>
      </c>
      <c r="DH257" s="5">
        <v>0</v>
      </c>
      <c r="DI257" s="58">
        <f t="shared" si="1012"/>
        <v>0</v>
      </c>
      <c r="DJ257" s="57">
        <v>0</v>
      </c>
      <c r="DK257" s="5">
        <v>0</v>
      </c>
      <c r="DL257" s="58">
        <f t="shared" si="1013"/>
        <v>0</v>
      </c>
      <c r="DM257" s="57">
        <v>0</v>
      </c>
      <c r="DN257" s="5">
        <v>0</v>
      </c>
      <c r="DO257" s="58">
        <f t="shared" si="1014"/>
        <v>0</v>
      </c>
      <c r="DP257" s="57">
        <v>0</v>
      </c>
      <c r="DQ257" s="5">
        <v>0</v>
      </c>
      <c r="DR257" s="58">
        <f t="shared" si="1015"/>
        <v>0</v>
      </c>
      <c r="DS257" s="57">
        <v>0</v>
      </c>
      <c r="DT257" s="5">
        <v>0</v>
      </c>
      <c r="DU257" s="58">
        <f t="shared" si="1016"/>
        <v>0</v>
      </c>
      <c r="DV257" s="57">
        <v>0</v>
      </c>
      <c r="DW257" s="5">
        <v>0</v>
      </c>
      <c r="DX257" s="58">
        <f t="shared" si="1017"/>
        <v>0</v>
      </c>
      <c r="DY257" s="90">
        <v>1.6</v>
      </c>
      <c r="DZ257" s="5">
        <v>31.663</v>
      </c>
      <c r="EA257" s="58">
        <f t="shared" si="1018"/>
        <v>19789.375</v>
      </c>
      <c r="EB257" s="57">
        <v>0</v>
      </c>
      <c r="EC257" s="5">
        <v>0</v>
      </c>
      <c r="ED257" s="58">
        <f t="shared" si="1019"/>
        <v>0</v>
      </c>
      <c r="EE257" s="57">
        <v>0</v>
      </c>
      <c r="EF257" s="5">
        <v>0</v>
      </c>
      <c r="EG257" s="58">
        <f t="shared" si="1020"/>
        <v>0</v>
      </c>
      <c r="EH257" s="57">
        <v>0</v>
      </c>
      <c r="EI257" s="5">
        <v>0</v>
      </c>
      <c r="EJ257" s="58">
        <f t="shared" si="1021"/>
        <v>0</v>
      </c>
      <c r="EK257" s="57">
        <v>0</v>
      </c>
      <c r="EL257" s="5">
        <v>0</v>
      </c>
      <c r="EM257" s="58">
        <f t="shared" si="1022"/>
        <v>0</v>
      </c>
      <c r="EN257" s="90">
        <v>0.36499999999999999</v>
      </c>
      <c r="EO257" s="5">
        <v>2.0169999999999999</v>
      </c>
      <c r="EP257" s="58">
        <f t="shared" si="1023"/>
        <v>5526.0273972602736</v>
      </c>
      <c r="EQ257" s="90">
        <v>1419.5260000000001</v>
      </c>
      <c r="ER257" s="5">
        <v>36928.654000000002</v>
      </c>
      <c r="ES257" s="58">
        <f t="shared" si="1024"/>
        <v>26014.778172432205</v>
      </c>
      <c r="ET257" s="57">
        <v>0</v>
      </c>
      <c r="EU257" s="5">
        <v>0</v>
      </c>
      <c r="EV257" s="58">
        <f t="shared" si="1025"/>
        <v>0</v>
      </c>
      <c r="EW257" s="57">
        <v>0</v>
      </c>
      <c r="EX257" s="5">
        <v>0</v>
      </c>
      <c r="EY257" s="58">
        <f t="shared" si="1026"/>
        <v>0</v>
      </c>
      <c r="EZ257" s="57"/>
      <c r="FA257" s="5"/>
      <c r="FB257" s="58"/>
      <c r="FC257" s="57">
        <v>0</v>
      </c>
      <c r="FD257" s="5">
        <v>0</v>
      </c>
      <c r="FE257" s="58">
        <f t="shared" si="1027"/>
        <v>0</v>
      </c>
      <c r="FF257" s="90">
        <v>25</v>
      </c>
      <c r="FG257" s="5">
        <v>722.74099999999999</v>
      </c>
      <c r="FH257" s="58">
        <f t="shared" si="1028"/>
        <v>28909.64</v>
      </c>
      <c r="FI257" s="57">
        <v>0</v>
      </c>
      <c r="FJ257" s="5">
        <v>0</v>
      </c>
      <c r="FK257" s="58">
        <f t="shared" si="1029"/>
        <v>0</v>
      </c>
      <c r="FL257" s="57">
        <v>0</v>
      </c>
      <c r="FM257" s="5">
        <v>0</v>
      </c>
      <c r="FN257" s="58">
        <f t="shared" si="1030"/>
        <v>0</v>
      </c>
      <c r="FO257" s="57">
        <v>0</v>
      </c>
      <c r="FP257" s="5">
        <v>0</v>
      </c>
      <c r="FQ257" s="58">
        <f t="shared" si="1031"/>
        <v>0</v>
      </c>
      <c r="FR257" s="57">
        <v>0</v>
      </c>
      <c r="FS257" s="5">
        <v>0</v>
      </c>
      <c r="FT257" s="58">
        <f t="shared" si="1032"/>
        <v>0</v>
      </c>
      <c r="FU257" s="57">
        <v>0</v>
      </c>
      <c r="FV257" s="5">
        <v>0</v>
      </c>
      <c r="FW257" s="58">
        <f t="shared" si="1033"/>
        <v>0</v>
      </c>
      <c r="FX257" s="57">
        <v>0</v>
      </c>
      <c r="FY257" s="5">
        <v>0</v>
      </c>
      <c r="FZ257" s="58">
        <f t="shared" si="1034"/>
        <v>0</v>
      </c>
      <c r="GA257" s="57">
        <v>0</v>
      </c>
      <c r="GB257" s="5">
        <v>0</v>
      </c>
      <c r="GC257" s="58">
        <f t="shared" si="1035"/>
        <v>0</v>
      </c>
      <c r="GD257" s="57">
        <v>0</v>
      </c>
      <c r="GE257" s="5">
        <v>0</v>
      </c>
      <c r="GF257" s="58">
        <f t="shared" si="1036"/>
        <v>0</v>
      </c>
      <c r="GG257" s="57">
        <v>0</v>
      </c>
      <c r="GH257" s="5">
        <v>0</v>
      </c>
      <c r="GI257" s="58">
        <f t="shared" si="1037"/>
        <v>0</v>
      </c>
      <c r="GJ257" s="57">
        <v>0</v>
      </c>
      <c r="GK257" s="5">
        <v>0</v>
      </c>
      <c r="GL257" s="58">
        <f t="shared" si="1038"/>
        <v>0</v>
      </c>
      <c r="GM257" s="57">
        <v>0</v>
      </c>
      <c r="GN257" s="5">
        <v>0</v>
      </c>
      <c r="GO257" s="58">
        <f t="shared" si="1039"/>
        <v>0</v>
      </c>
      <c r="GP257" s="57">
        <v>0</v>
      </c>
      <c r="GQ257" s="5">
        <v>0</v>
      </c>
      <c r="GR257" s="58">
        <f t="shared" si="1040"/>
        <v>0</v>
      </c>
      <c r="GS257" s="90">
        <v>4.5999999999999996</v>
      </c>
      <c r="GT257" s="5">
        <v>19.696000000000002</v>
      </c>
      <c r="GU257" s="58">
        <f t="shared" si="1041"/>
        <v>4281.739130434783</v>
      </c>
      <c r="GV257" s="57">
        <v>0</v>
      </c>
      <c r="GW257" s="5">
        <v>0</v>
      </c>
      <c r="GX257" s="58">
        <f t="shared" si="1042"/>
        <v>0</v>
      </c>
      <c r="GY257" s="90">
        <v>91093.977900000013</v>
      </c>
      <c r="GZ257" s="5">
        <v>799948.58100000001</v>
      </c>
      <c r="HA257" s="58">
        <f t="shared" si="1043"/>
        <v>8781.5748026522397</v>
      </c>
      <c r="HB257" s="57">
        <v>0</v>
      </c>
      <c r="HC257" s="5">
        <v>0</v>
      </c>
      <c r="HD257" s="58">
        <f t="shared" si="1044"/>
        <v>0</v>
      </c>
      <c r="HE257" s="57"/>
      <c r="HF257" s="5"/>
      <c r="HG257" s="58"/>
      <c r="HH257" s="90">
        <v>3.7098599999999999</v>
      </c>
      <c r="HI257" s="5">
        <v>38.652999999999999</v>
      </c>
      <c r="HJ257" s="58">
        <f t="shared" si="1045"/>
        <v>10418.991552241863</v>
      </c>
      <c r="HK257" s="57">
        <v>0</v>
      </c>
      <c r="HL257" s="5">
        <v>0</v>
      </c>
      <c r="HM257" s="58">
        <f t="shared" si="1046"/>
        <v>0</v>
      </c>
      <c r="HN257" s="57">
        <v>0</v>
      </c>
      <c r="HO257" s="5">
        <v>0</v>
      </c>
      <c r="HP257" s="58">
        <f t="shared" si="1047"/>
        <v>0</v>
      </c>
      <c r="HQ257" s="57">
        <v>0</v>
      </c>
      <c r="HR257" s="5">
        <v>0</v>
      </c>
      <c r="HS257" s="58">
        <f t="shared" si="1048"/>
        <v>0</v>
      </c>
      <c r="HT257" s="90">
        <v>6.6700000000000009E-2</v>
      </c>
      <c r="HU257" s="5">
        <v>12.071</v>
      </c>
      <c r="HV257" s="58">
        <f t="shared" si="1049"/>
        <v>180974.51274362818</v>
      </c>
      <c r="HW257" s="90">
        <v>19.958089999999999</v>
      </c>
      <c r="HX257" s="5">
        <v>648.279</v>
      </c>
      <c r="HY257" s="58">
        <f t="shared" si="1050"/>
        <v>32482.016064663505</v>
      </c>
      <c r="HZ257" s="90">
        <v>2.6795</v>
      </c>
      <c r="IA257" s="5">
        <v>41.231999999999999</v>
      </c>
      <c r="IB257" s="58">
        <f t="shared" si="1051"/>
        <v>15387.94551222243</v>
      </c>
      <c r="IC257" s="90">
        <v>100</v>
      </c>
      <c r="ID257" s="5">
        <v>1182.7539999999999</v>
      </c>
      <c r="IE257" s="58">
        <f t="shared" si="1052"/>
        <v>11827.539999999999</v>
      </c>
      <c r="IF257" s="90">
        <v>1186.7864</v>
      </c>
      <c r="IG257" s="5">
        <v>15848.166999999999</v>
      </c>
      <c r="IH257" s="58">
        <f t="shared" si="1053"/>
        <v>13353.849521699945</v>
      </c>
      <c r="II257" s="57">
        <v>0</v>
      </c>
      <c r="IJ257" s="5">
        <v>0</v>
      </c>
      <c r="IK257" s="58">
        <f t="shared" si="1054"/>
        <v>0</v>
      </c>
      <c r="IL257" s="90">
        <v>1</v>
      </c>
      <c r="IM257" s="5">
        <v>25.45</v>
      </c>
      <c r="IN257" s="58">
        <f t="shared" si="1055"/>
        <v>25450</v>
      </c>
      <c r="IO257" s="57">
        <v>0</v>
      </c>
      <c r="IP257" s="5">
        <v>0</v>
      </c>
      <c r="IQ257" s="58">
        <f t="shared" si="1056"/>
        <v>0</v>
      </c>
      <c r="IR257" s="14">
        <f t="shared" si="1058"/>
        <v>109009.04049</v>
      </c>
      <c r="IS257" s="58">
        <f t="shared" si="1059"/>
        <v>1010749.4859999999</v>
      </c>
    </row>
    <row r="258" spans="1:253" x14ac:dyDescent="0.3">
      <c r="A258" s="54">
        <v>2023</v>
      </c>
      <c r="B258" s="50" t="s">
        <v>10</v>
      </c>
      <c r="C258" s="57">
        <v>0</v>
      </c>
      <c r="D258" s="5">
        <v>0</v>
      </c>
      <c r="E258" s="58">
        <f t="shared" si="1060"/>
        <v>0</v>
      </c>
      <c r="F258" s="57"/>
      <c r="G258" s="5"/>
      <c r="H258" s="58"/>
      <c r="I258" s="57">
        <v>0</v>
      </c>
      <c r="J258" s="5">
        <v>0</v>
      </c>
      <c r="K258" s="58">
        <f t="shared" si="980"/>
        <v>0</v>
      </c>
      <c r="L258" s="57">
        <v>0</v>
      </c>
      <c r="M258" s="5">
        <v>0</v>
      </c>
      <c r="N258" s="58">
        <f t="shared" si="981"/>
        <v>0</v>
      </c>
      <c r="O258" s="57">
        <v>0</v>
      </c>
      <c r="P258" s="5">
        <v>0</v>
      </c>
      <c r="Q258" s="58">
        <f t="shared" si="982"/>
        <v>0</v>
      </c>
      <c r="R258" s="57">
        <v>0</v>
      </c>
      <c r="S258" s="5">
        <v>0</v>
      </c>
      <c r="T258" s="58">
        <f t="shared" si="983"/>
        <v>0</v>
      </c>
      <c r="U258" s="57">
        <v>0</v>
      </c>
      <c r="V258" s="5">
        <v>0</v>
      </c>
      <c r="W258" s="58">
        <f t="shared" si="984"/>
        <v>0</v>
      </c>
      <c r="X258" s="57">
        <v>0</v>
      </c>
      <c r="Y258" s="5">
        <v>0</v>
      </c>
      <c r="Z258" s="58">
        <f t="shared" si="985"/>
        <v>0</v>
      </c>
      <c r="AA258" s="57">
        <v>0</v>
      </c>
      <c r="AB258" s="5">
        <v>0</v>
      </c>
      <c r="AC258" s="58">
        <f t="shared" si="986"/>
        <v>0</v>
      </c>
      <c r="AD258" s="57">
        <v>0</v>
      </c>
      <c r="AE258" s="5">
        <v>0</v>
      </c>
      <c r="AF258" s="58">
        <f t="shared" si="987"/>
        <v>0</v>
      </c>
      <c r="AG258" s="57">
        <v>0</v>
      </c>
      <c r="AH258" s="5">
        <v>0</v>
      </c>
      <c r="AI258" s="58">
        <f t="shared" si="988"/>
        <v>0</v>
      </c>
      <c r="AJ258" s="57">
        <v>0</v>
      </c>
      <c r="AK258" s="5">
        <v>0</v>
      </c>
      <c r="AL258" s="58">
        <f t="shared" si="989"/>
        <v>0</v>
      </c>
      <c r="AM258" s="57">
        <v>0</v>
      </c>
      <c r="AN258" s="5">
        <v>0</v>
      </c>
      <c r="AO258" s="58">
        <f t="shared" si="990"/>
        <v>0</v>
      </c>
      <c r="AP258" s="57">
        <v>0</v>
      </c>
      <c r="AQ258" s="5">
        <v>0</v>
      </c>
      <c r="AR258" s="58">
        <f t="shared" si="991"/>
        <v>0</v>
      </c>
      <c r="AS258" s="57">
        <v>0</v>
      </c>
      <c r="AT258" s="5">
        <v>0</v>
      </c>
      <c r="AU258" s="58">
        <f t="shared" si="992"/>
        <v>0</v>
      </c>
      <c r="AV258" s="90">
        <v>7.4999999999999997E-2</v>
      </c>
      <c r="AW258" s="5">
        <v>0.63400000000000001</v>
      </c>
      <c r="AX258" s="58">
        <f t="shared" si="993"/>
        <v>8453.3333333333339</v>
      </c>
      <c r="AY258" s="57"/>
      <c r="AZ258" s="5"/>
      <c r="BA258" s="58"/>
      <c r="BB258" s="57">
        <v>0</v>
      </c>
      <c r="BC258" s="5">
        <v>0</v>
      </c>
      <c r="BD258" s="58">
        <f t="shared" si="994"/>
        <v>0</v>
      </c>
      <c r="BE258" s="57"/>
      <c r="BF258" s="5"/>
      <c r="BG258" s="58"/>
      <c r="BH258" s="57">
        <v>0</v>
      </c>
      <c r="BI258" s="5">
        <v>0</v>
      </c>
      <c r="BJ258" s="58">
        <f t="shared" si="995"/>
        <v>0</v>
      </c>
      <c r="BK258" s="57">
        <v>0</v>
      </c>
      <c r="BL258" s="5">
        <v>0</v>
      </c>
      <c r="BM258" s="58">
        <f t="shared" si="996"/>
        <v>0</v>
      </c>
      <c r="BN258" s="57">
        <v>0</v>
      </c>
      <c r="BO258" s="5">
        <v>0</v>
      </c>
      <c r="BP258" s="58">
        <f t="shared" si="997"/>
        <v>0</v>
      </c>
      <c r="BQ258" s="57">
        <v>0</v>
      </c>
      <c r="BR258" s="5">
        <v>0</v>
      </c>
      <c r="BS258" s="58">
        <f t="shared" si="998"/>
        <v>0</v>
      </c>
      <c r="BT258" s="57">
        <v>0</v>
      </c>
      <c r="BU258" s="5">
        <v>0</v>
      </c>
      <c r="BV258" s="58">
        <f t="shared" si="999"/>
        <v>0</v>
      </c>
      <c r="BW258" s="57">
        <v>0</v>
      </c>
      <c r="BX258" s="5">
        <v>0</v>
      </c>
      <c r="BY258" s="58">
        <f t="shared" si="1000"/>
        <v>0</v>
      </c>
      <c r="BZ258" s="57">
        <v>0</v>
      </c>
      <c r="CA258" s="5">
        <v>0</v>
      </c>
      <c r="CB258" s="58">
        <f t="shared" si="1001"/>
        <v>0</v>
      </c>
      <c r="CC258" s="57">
        <v>0</v>
      </c>
      <c r="CD258" s="5">
        <v>0</v>
      </c>
      <c r="CE258" s="58">
        <f t="shared" si="1002"/>
        <v>0</v>
      </c>
      <c r="CF258" s="90">
        <v>4502.0930199999993</v>
      </c>
      <c r="CG258" s="5">
        <v>41675.478999999999</v>
      </c>
      <c r="CH258" s="58">
        <f t="shared" si="1003"/>
        <v>9256.9120217778182</v>
      </c>
      <c r="CI258" s="57">
        <v>0</v>
      </c>
      <c r="CJ258" s="5">
        <v>0</v>
      </c>
      <c r="CK258" s="58">
        <f t="shared" si="1004"/>
        <v>0</v>
      </c>
      <c r="CL258" s="57">
        <v>0</v>
      </c>
      <c r="CM258" s="5">
        <v>0</v>
      </c>
      <c r="CN258" s="58">
        <f t="shared" si="1005"/>
        <v>0</v>
      </c>
      <c r="CO258" s="57">
        <v>0</v>
      </c>
      <c r="CP258" s="5">
        <v>0</v>
      </c>
      <c r="CQ258" s="58">
        <f t="shared" si="1006"/>
        <v>0</v>
      </c>
      <c r="CR258" s="90">
        <v>84.84</v>
      </c>
      <c r="CS258" s="5">
        <v>2089.6260000000002</v>
      </c>
      <c r="CT258" s="58">
        <f t="shared" si="1007"/>
        <v>24630.198019801981</v>
      </c>
      <c r="CU258" s="90">
        <v>0.12608</v>
      </c>
      <c r="CV258" s="5">
        <v>29.923999999999999</v>
      </c>
      <c r="CW258" s="58">
        <f t="shared" si="1008"/>
        <v>237341.37055837564</v>
      </c>
      <c r="CX258" s="57">
        <v>0</v>
      </c>
      <c r="CY258" s="5">
        <v>0</v>
      </c>
      <c r="CZ258" s="58">
        <f t="shared" si="1009"/>
        <v>0</v>
      </c>
      <c r="DA258" s="90">
        <v>1.675</v>
      </c>
      <c r="DB258" s="5">
        <v>111.33499999999999</v>
      </c>
      <c r="DC258" s="58">
        <f t="shared" si="1010"/>
        <v>66468.656716417914</v>
      </c>
      <c r="DD258" s="57">
        <v>0</v>
      </c>
      <c r="DE258" s="5">
        <v>0</v>
      </c>
      <c r="DF258" s="58">
        <f t="shared" si="1011"/>
        <v>0</v>
      </c>
      <c r="DG258" s="57">
        <v>0</v>
      </c>
      <c r="DH258" s="5">
        <v>0</v>
      </c>
      <c r="DI258" s="58">
        <f t="shared" si="1012"/>
        <v>0</v>
      </c>
      <c r="DJ258" s="57">
        <v>0</v>
      </c>
      <c r="DK258" s="5">
        <v>0</v>
      </c>
      <c r="DL258" s="58">
        <f t="shared" si="1013"/>
        <v>0</v>
      </c>
      <c r="DM258" s="57">
        <v>0</v>
      </c>
      <c r="DN258" s="5">
        <v>0</v>
      </c>
      <c r="DO258" s="58">
        <f t="shared" si="1014"/>
        <v>0</v>
      </c>
      <c r="DP258" s="57">
        <v>0</v>
      </c>
      <c r="DQ258" s="5">
        <v>0</v>
      </c>
      <c r="DR258" s="58">
        <f t="shared" si="1015"/>
        <v>0</v>
      </c>
      <c r="DS258" s="57">
        <v>0</v>
      </c>
      <c r="DT258" s="5">
        <v>0</v>
      </c>
      <c r="DU258" s="58">
        <f t="shared" si="1016"/>
        <v>0</v>
      </c>
      <c r="DV258" s="57">
        <v>0</v>
      </c>
      <c r="DW258" s="5">
        <v>0</v>
      </c>
      <c r="DX258" s="58">
        <f t="shared" si="1017"/>
        <v>0</v>
      </c>
      <c r="DY258" s="57">
        <v>0</v>
      </c>
      <c r="DZ258" s="5">
        <v>0</v>
      </c>
      <c r="EA258" s="58">
        <f t="shared" si="1018"/>
        <v>0</v>
      </c>
      <c r="EB258" s="57">
        <v>0</v>
      </c>
      <c r="EC258" s="5">
        <v>0</v>
      </c>
      <c r="ED258" s="58">
        <f t="shared" si="1019"/>
        <v>0</v>
      </c>
      <c r="EE258" s="57">
        <v>0</v>
      </c>
      <c r="EF258" s="5">
        <v>0</v>
      </c>
      <c r="EG258" s="58">
        <f t="shared" si="1020"/>
        <v>0</v>
      </c>
      <c r="EH258" s="57">
        <v>0</v>
      </c>
      <c r="EI258" s="5">
        <v>0</v>
      </c>
      <c r="EJ258" s="58">
        <f t="shared" si="1021"/>
        <v>0</v>
      </c>
      <c r="EK258" s="57">
        <v>0</v>
      </c>
      <c r="EL258" s="5">
        <v>0</v>
      </c>
      <c r="EM258" s="58">
        <f t="shared" si="1022"/>
        <v>0</v>
      </c>
      <c r="EN258" s="57">
        <v>0</v>
      </c>
      <c r="EO258" s="5">
        <v>0</v>
      </c>
      <c r="EP258" s="58">
        <f t="shared" si="1023"/>
        <v>0</v>
      </c>
      <c r="EQ258" s="90">
        <v>145.6</v>
      </c>
      <c r="ER258" s="5">
        <v>3536.7570000000001</v>
      </c>
      <c r="ES258" s="58">
        <f t="shared" si="1024"/>
        <v>24290.913461538461</v>
      </c>
      <c r="ET258" s="57">
        <v>0</v>
      </c>
      <c r="EU258" s="5">
        <v>0</v>
      </c>
      <c r="EV258" s="58">
        <f t="shared" si="1025"/>
        <v>0</v>
      </c>
      <c r="EW258" s="57">
        <v>0</v>
      </c>
      <c r="EX258" s="5">
        <v>0</v>
      </c>
      <c r="EY258" s="58">
        <f t="shared" si="1026"/>
        <v>0</v>
      </c>
      <c r="EZ258" s="57"/>
      <c r="FA258" s="5"/>
      <c r="FB258" s="58"/>
      <c r="FC258" s="57">
        <v>0</v>
      </c>
      <c r="FD258" s="5">
        <v>0</v>
      </c>
      <c r="FE258" s="58">
        <f t="shared" si="1027"/>
        <v>0</v>
      </c>
      <c r="FF258" s="57">
        <v>0</v>
      </c>
      <c r="FG258" s="5">
        <v>0</v>
      </c>
      <c r="FH258" s="58">
        <f t="shared" si="1028"/>
        <v>0</v>
      </c>
      <c r="FI258" s="57">
        <v>0</v>
      </c>
      <c r="FJ258" s="5">
        <v>0</v>
      </c>
      <c r="FK258" s="58">
        <f t="shared" si="1029"/>
        <v>0</v>
      </c>
      <c r="FL258" s="57">
        <v>0</v>
      </c>
      <c r="FM258" s="5">
        <v>0</v>
      </c>
      <c r="FN258" s="58">
        <f t="shared" si="1030"/>
        <v>0</v>
      </c>
      <c r="FO258" s="57">
        <v>0</v>
      </c>
      <c r="FP258" s="5">
        <v>0</v>
      </c>
      <c r="FQ258" s="58">
        <f t="shared" si="1031"/>
        <v>0</v>
      </c>
      <c r="FR258" s="57">
        <v>0</v>
      </c>
      <c r="FS258" s="5">
        <v>0</v>
      </c>
      <c r="FT258" s="58">
        <f t="shared" si="1032"/>
        <v>0</v>
      </c>
      <c r="FU258" s="57">
        <v>0</v>
      </c>
      <c r="FV258" s="5">
        <v>0</v>
      </c>
      <c r="FW258" s="58">
        <f t="shared" si="1033"/>
        <v>0</v>
      </c>
      <c r="FX258" s="57">
        <v>0</v>
      </c>
      <c r="FY258" s="5">
        <v>0</v>
      </c>
      <c r="FZ258" s="58">
        <f t="shared" si="1034"/>
        <v>0</v>
      </c>
      <c r="GA258" s="57">
        <v>0</v>
      </c>
      <c r="GB258" s="5">
        <v>0</v>
      </c>
      <c r="GC258" s="58">
        <f t="shared" si="1035"/>
        <v>0</v>
      </c>
      <c r="GD258" s="57">
        <v>0</v>
      </c>
      <c r="GE258" s="5">
        <v>0</v>
      </c>
      <c r="GF258" s="58">
        <f t="shared" si="1036"/>
        <v>0</v>
      </c>
      <c r="GG258" s="57">
        <v>0</v>
      </c>
      <c r="GH258" s="5">
        <v>0</v>
      </c>
      <c r="GI258" s="58">
        <f t="shared" si="1037"/>
        <v>0</v>
      </c>
      <c r="GJ258" s="57">
        <v>0</v>
      </c>
      <c r="GK258" s="5">
        <v>0</v>
      </c>
      <c r="GL258" s="58">
        <f t="shared" si="1038"/>
        <v>0</v>
      </c>
      <c r="GM258" s="57">
        <v>0</v>
      </c>
      <c r="GN258" s="5">
        <v>0</v>
      </c>
      <c r="GO258" s="58">
        <f t="shared" si="1039"/>
        <v>0</v>
      </c>
      <c r="GP258" s="57">
        <v>0</v>
      </c>
      <c r="GQ258" s="5">
        <v>0</v>
      </c>
      <c r="GR258" s="58">
        <f t="shared" si="1040"/>
        <v>0</v>
      </c>
      <c r="GS258" s="90">
        <v>21.173999999999999</v>
      </c>
      <c r="GT258" s="5">
        <v>560.82299999999998</v>
      </c>
      <c r="GU258" s="58">
        <f t="shared" si="1041"/>
        <v>26486.398413148203</v>
      </c>
      <c r="GV258" s="57">
        <v>0</v>
      </c>
      <c r="GW258" s="5">
        <v>0</v>
      </c>
      <c r="GX258" s="58">
        <f t="shared" si="1042"/>
        <v>0</v>
      </c>
      <c r="GY258" s="90">
        <v>89220.956999999995</v>
      </c>
      <c r="GZ258" s="5">
        <v>835483.19700000004</v>
      </c>
      <c r="HA258" s="58">
        <f t="shared" si="1043"/>
        <v>9364.2034908905989</v>
      </c>
      <c r="HB258" s="57">
        <v>0</v>
      </c>
      <c r="HC258" s="5">
        <v>0</v>
      </c>
      <c r="HD258" s="58">
        <f t="shared" si="1044"/>
        <v>0</v>
      </c>
      <c r="HE258" s="57"/>
      <c r="HF258" s="5"/>
      <c r="HG258" s="58"/>
      <c r="HH258" s="57">
        <v>0</v>
      </c>
      <c r="HI258" s="5">
        <v>0</v>
      </c>
      <c r="HJ258" s="58">
        <f t="shared" si="1045"/>
        <v>0</v>
      </c>
      <c r="HK258" s="57">
        <v>0</v>
      </c>
      <c r="HL258" s="5">
        <v>0</v>
      </c>
      <c r="HM258" s="58">
        <f t="shared" si="1046"/>
        <v>0</v>
      </c>
      <c r="HN258" s="57">
        <v>0</v>
      </c>
      <c r="HO258" s="5">
        <v>0</v>
      </c>
      <c r="HP258" s="58">
        <f t="shared" si="1047"/>
        <v>0</v>
      </c>
      <c r="HQ258" s="57">
        <v>0</v>
      </c>
      <c r="HR258" s="5">
        <v>0</v>
      </c>
      <c r="HS258" s="58">
        <f t="shared" si="1048"/>
        <v>0</v>
      </c>
      <c r="HT258" s="90">
        <v>0.06</v>
      </c>
      <c r="HU258" s="5">
        <v>11.784000000000001</v>
      </c>
      <c r="HV258" s="58">
        <f t="shared" si="1049"/>
        <v>196400</v>
      </c>
      <c r="HW258" s="90">
        <v>40.323500000000003</v>
      </c>
      <c r="HX258" s="5">
        <v>1276.759</v>
      </c>
      <c r="HY258" s="58">
        <f t="shared" si="1050"/>
        <v>31662.901285850679</v>
      </c>
      <c r="HZ258" s="90">
        <v>6.0832799999999994</v>
      </c>
      <c r="IA258" s="5">
        <v>94.013000000000005</v>
      </c>
      <c r="IB258" s="58">
        <f t="shared" si="1051"/>
        <v>15454.327270814432</v>
      </c>
      <c r="IC258" s="57">
        <v>0</v>
      </c>
      <c r="ID258" s="5">
        <v>0</v>
      </c>
      <c r="IE258" s="58">
        <f t="shared" si="1052"/>
        <v>0</v>
      </c>
      <c r="IF258" s="90">
        <v>335.99</v>
      </c>
      <c r="IG258" s="5">
        <v>6805.2079999999996</v>
      </c>
      <c r="IH258" s="58">
        <f t="shared" si="1053"/>
        <v>20254.198041608379</v>
      </c>
      <c r="II258" s="57">
        <v>0</v>
      </c>
      <c r="IJ258" s="5">
        <v>0</v>
      </c>
      <c r="IK258" s="58">
        <f t="shared" si="1054"/>
        <v>0</v>
      </c>
      <c r="IL258" s="57">
        <v>0</v>
      </c>
      <c r="IM258" s="5">
        <v>0</v>
      </c>
      <c r="IN258" s="58">
        <f t="shared" si="1055"/>
        <v>0</v>
      </c>
      <c r="IO258" s="57">
        <v>0</v>
      </c>
      <c r="IP258" s="5">
        <v>0</v>
      </c>
      <c r="IQ258" s="58">
        <f t="shared" si="1056"/>
        <v>0</v>
      </c>
      <c r="IR258" s="14">
        <f t="shared" si="1058"/>
        <v>94358.996880000006</v>
      </c>
      <c r="IS258" s="58">
        <f t="shared" si="1059"/>
        <v>891675.53899999999</v>
      </c>
    </row>
    <row r="259" spans="1:253" x14ac:dyDescent="0.3">
      <c r="A259" s="54">
        <v>2023</v>
      </c>
      <c r="B259" s="50" t="s">
        <v>11</v>
      </c>
      <c r="C259" s="57">
        <v>0</v>
      </c>
      <c r="D259" s="5">
        <v>0</v>
      </c>
      <c r="E259" s="58">
        <f t="shared" si="1060"/>
        <v>0</v>
      </c>
      <c r="F259" s="57"/>
      <c r="G259" s="5"/>
      <c r="H259" s="58"/>
      <c r="I259" s="57">
        <v>0</v>
      </c>
      <c r="J259" s="5">
        <v>0</v>
      </c>
      <c r="K259" s="58">
        <f t="shared" si="980"/>
        <v>0</v>
      </c>
      <c r="L259" s="57">
        <v>0</v>
      </c>
      <c r="M259" s="5">
        <v>0</v>
      </c>
      <c r="N259" s="58">
        <f t="shared" si="981"/>
        <v>0</v>
      </c>
      <c r="O259" s="57">
        <v>0</v>
      </c>
      <c r="P259" s="5">
        <v>0</v>
      </c>
      <c r="Q259" s="58">
        <f t="shared" si="982"/>
        <v>0</v>
      </c>
      <c r="R259" s="90">
        <v>8</v>
      </c>
      <c r="S259" s="5">
        <v>387.41199999999998</v>
      </c>
      <c r="T259" s="58">
        <f t="shared" si="983"/>
        <v>48426.5</v>
      </c>
      <c r="U259" s="57">
        <v>0</v>
      </c>
      <c r="V259" s="5">
        <v>0</v>
      </c>
      <c r="W259" s="58">
        <f t="shared" si="984"/>
        <v>0</v>
      </c>
      <c r="X259" s="57">
        <v>0</v>
      </c>
      <c r="Y259" s="5">
        <v>0</v>
      </c>
      <c r="Z259" s="58">
        <f t="shared" si="985"/>
        <v>0</v>
      </c>
      <c r="AA259" s="57">
        <v>0</v>
      </c>
      <c r="AB259" s="5">
        <v>0</v>
      </c>
      <c r="AC259" s="58">
        <f t="shared" si="986"/>
        <v>0</v>
      </c>
      <c r="AD259" s="57">
        <v>0</v>
      </c>
      <c r="AE259" s="5">
        <v>0</v>
      </c>
      <c r="AF259" s="58">
        <f t="shared" si="987"/>
        <v>0</v>
      </c>
      <c r="AG259" s="57">
        <v>0</v>
      </c>
      <c r="AH259" s="5">
        <v>0</v>
      </c>
      <c r="AI259" s="58">
        <f t="shared" si="988"/>
        <v>0</v>
      </c>
      <c r="AJ259" s="57">
        <v>0</v>
      </c>
      <c r="AK259" s="5">
        <v>0</v>
      </c>
      <c r="AL259" s="58">
        <f t="shared" si="989"/>
        <v>0</v>
      </c>
      <c r="AM259" s="57">
        <v>0</v>
      </c>
      <c r="AN259" s="5">
        <v>0</v>
      </c>
      <c r="AO259" s="58">
        <f t="shared" si="990"/>
        <v>0</v>
      </c>
      <c r="AP259" s="57">
        <v>0</v>
      </c>
      <c r="AQ259" s="5">
        <v>0</v>
      </c>
      <c r="AR259" s="58">
        <f t="shared" si="991"/>
        <v>0</v>
      </c>
      <c r="AS259" s="57">
        <v>0</v>
      </c>
      <c r="AT259" s="5">
        <v>0</v>
      </c>
      <c r="AU259" s="58">
        <f t="shared" si="992"/>
        <v>0</v>
      </c>
      <c r="AV259" s="90">
        <v>30.193439999999999</v>
      </c>
      <c r="AW259" s="5">
        <v>883.13199999999995</v>
      </c>
      <c r="AX259" s="58">
        <f t="shared" si="993"/>
        <v>29249.134911424466</v>
      </c>
      <c r="AY259" s="57"/>
      <c r="AZ259" s="5"/>
      <c r="BA259" s="58"/>
      <c r="BB259" s="57">
        <v>0</v>
      </c>
      <c r="BC259" s="5">
        <v>0</v>
      </c>
      <c r="BD259" s="58">
        <f t="shared" si="994"/>
        <v>0</v>
      </c>
      <c r="BE259" s="57"/>
      <c r="BF259" s="5"/>
      <c r="BG259" s="58"/>
      <c r="BH259" s="57">
        <v>0</v>
      </c>
      <c r="BI259" s="5">
        <v>0</v>
      </c>
      <c r="BJ259" s="58">
        <f t="shared" si="995"/>
        <v>0</v>
      </c>
      <c r="BK259" s="57">
        <v>0</v>
      </c>
      <c r="BL259" s="5">
        <v>0</v>
      </c>
      <c r="BM259" s="58">
        <f t="shared" si="996"/>
        <v>0</v>
      </c>
      <c r="BN259" s="90">
        <v>4.0000000000000001E-3</v>
      </c>
      <c r="BO259" s="5">
        <v>4.9000000000000002E-2</v>
      </c>
      <c r="BP259" s="58">
        <f t="shared" si="997"/>
        <v>12250</v>
      </c>
      <c r="BQ259" s="57">
        <v>0</v>
      </c>
      <c r="BR259" s="5">
        <v>0</v>
      </c>
      <c r="BS259" s="58">
        <f t="shared" si="998"/>
        <v>0</v>
      </c>
      <c r="BT259" s="57">
        <v>0</v>
      </c>
      <c r="BU259" s="5">
        <v>0</v>
      </c>
      <c r="BV259" s="58">
        <f t="shared" si="999"/>
        <v>0</v>
      </c>
      <c r="BW259" s="57">
        <v>0</v>
      </c>
      <c r="BX259" s="5">
        <v>0</v>
      </c>
      <c r="BY259" s="58">
        <f t="shared" si="1000"/>
        <v>0</v>
      </c>
      <c r="BZ259" s="57">
        <v>0</v>
      </c>
      <c r="CA259" s="5">
        <v>0</v>
      </c>
      <c r="CB259" s="58">
        <f t="shared" si="1001"/>
        <v>0</v>
      </c>
      <c r="CC259" s="57">
        <v>0</v>
      </c>
      <c r="CD259" s="5">
        <v>0</v>
      </c>
      <c r="CE259" s="58">
        <f t="shared" si="1002"/>
        <v>0</v>
      </c>
      <c r="CF259" s="90">
        <v>17962.852749999998</v>
      </c>
      <c r="CG259" s="5">
        <v>149763.48000000001</v>
      </c>
      <c r="CH259" s="58">
        <f t="shared" si="1003"/>
        <v>8337.3995258075029</v>
      </c>
      <c r="CI259" s="57">
        <v>0</v>
      </c>
      <c r="CJ259" s="5">
        <v>0</v>
      </c>
      <c r="CK259" s="58">
        <f t="shared" si="1004"/>
        <v>0</v>
      </c>
      <c r="CL259" s="57">
        <v>0</v>
      </c>
      <c r="CM259" s="5">
        <v>0</v>
      </c>
      <c r="CN259" s="58">
        <f t="shared" si="1005"/>
        <v>0</v>
      </c>
      <c r="CO259" s="57">
        <v>0</v>
      </c>
      <c r="CP259" s="5">
        <v>0</v>
      </c>
      <c r="CQ259" s="58">
        <f t="shared" si="1006"/>
        <v>0</v>
      </c>
      <c r="CR259" s="90">
        <v>76.695999999999998</v>
      </c>
      <c r="CS259" s="5">
        <v>1943.377</v>
      </c>
      <c r="CT259" s="58">
        <f t="shared" si="1007"/>
        <v>25338.700844894127</v>
      </c>
      <c r="CU259" s="90">
        <v>0.57571000000000006</v>
      </c>
      <c r="CV259" s="5">
        <v>30.568999999999999</v>
      </c>
      <c r="CW259" s="58">
        <f t="shared" si="1008"/>
        <v>53097.913880252199</v>
      </c>
      <c r="CX259" s="57">
        <v>0</v>
      </c>
      <c r="CY259" s="5">
        <v>0</v>
      </c>
      <c r="CZ259" s="58">
        <f t="shared" si="1009"/>
        <v>0</v>
      </c>
      <c r="DA259" s="57">
        <v>0</v>
      </c>
      <c r="DB259" s="5">
        <v>0</v>
      </c>
      <c r="DC259" s="58">
        <f t="shared" si="1010"/>
        <v>0</v>
      </c>
      <c r="DD259" s="57">
        <v>0</v>
      </c>
      <c r="DE259" s="5">
        <v>0</v>
      </c>
      <c r="DF259" s="58">
        <f t="shared" si="1011"/>
        <v>0</v>
      </c>
      <c r="DG259" s="57">
        <v>0</v>
      </c>
      <c r="DH259" s="5">
        <v>0</v>
      </c>
      <c r="DI259" s="58">
        <f t="shared" si="1012"/>
        <v>0</v>
      </c>
      <c r="DJ259" s="57">
        <v>0</v>
      </c>
      <c r="DK259" s="5">
        <v>0</v>
      </c>
      <c r="DL259" s="58">
        <f t="shared" si="1013"/>
        <v>0</v>
      </c>
      <c r="DM259" s="57">
        <v>0</v>
      </c>
      <c r="DN259" s="5">
        <v>0</v>
      </c>
      <c r="DO259" s="58">
        <f t="shared" si="1014"/>
        <v>0</v>
      </c>
      <c r="DP259" s="57">
        <v>0</v>
      </c>
      <c r="DQ259" s="5">
        <v>0</v>
      </c>
      <c r="DR259" s="58">
        <f t="shared" si="1015"/>
        <v>0</v>
      </c>
      <c r="DS259" s="57">
        <v>0</v>
      </c>
      <c r="DT259" s="5">
        <v>0</v>
      </c>
      <c r="DU259" s="58">
        <f t="shared" si="1016"/>
        <v>0</v>
      </c>
      <c r="DV259" s="57">
        <v>0</v>
      </c>
      <c r="DW259" s="5">
        <v>0</v>
      </c>
      <c r="DX259" s="58">
        <f t="shared" si="1017"/>
        <v>0</v>
      </c>
      <c r="DY259" s="57">
        <v>0</v>
      </c>
      <c r="DZ259" s="5">
        <v>0</v>
      </c>
      <c r="EA259" s="58">
        <f t="shared" si="1018"/>
        <v>0</v>
      </c>
      <c r="EB259" s="57">
        <v>0</v>
      </c>
      <c r="EC259" s="5">
        <v>0</v>
      </c>
      <c r="ED259" s="58">
        <f t="shared" si="1019"/>
        <v>0</v>
      </c>
      <c r="EE259" s="90">
        <v>34</v>
      </c>
      <c r="EF259" s="5">
        <v>328.89400000000001</v>
      </c>
      <c r="EG259" s="58">
        <f t="shared" si="1020"/>
        <v>9673.3529411764721</v>
      </c>
      <c r="EH259" s="57">
        <v>0</v>
      </c>
      <c r="EI259" s="5">
        <v>0</v>
      </c>
      <c r="EJ259" s="58">
        <f t="shared" si="1021"/>
        <v>0</v>
      </c>
      <c r="EK259" s="57">
        <v>0</v>
      </c>
      <c r="EL259" s="5">
        <v>0</v>
      </c>
      <c r="EM259" s="58">
        <f t="shared" si="1022"/>
        <v>0</v>
      </c>
      <c r="EN259" s="57">
        <v>0</v>
      </c>
      <c r="EO259" s="5">
        <v>0</v>
      </c>
      <c r="EP259" s="58">
        <f t="shared" si="1023"/>
        <v>0</v>
      </c>
      <c r="EQ259" s="90">
        <v>863.31799999999998</v>
      </c>
      <c r="ER259" s="5">
        <v>21561.705000000002</v>
      </c>
      <c r="ES259" s="58">
        <f t="shared" si="1024"/>
        <v>24975.391454828929</v>
      </c>
      <c r="ET259" s="57">
        <v>0</v>
      </c>
      <c r="EU259" s="5">
        <v>0</v>
      </c>
      <c r="EV259" s="58">
        <f t="shared" si="1025"/>
        <v>0</v>
      </c>
      <c r="EW259" s="57">
        <v>0</v>
      </c>
      <c r="EX259" s="5">
        <v>0</v>
      </c>
      <c r="EY259" s="58">
        <f t="shared" si="1026"/>
        <v>0</v>
      </c>
      <c r="EZ259" s="57"/>
      <c r="FA259" s="5"/>
      <c r="FB259" s="58"/>
      <c r="FC259" s="57">
        <v>0</v>
      </c>
      <c r="FD259" s="5">
        <v>0</v>
      </c>
      <c r="FE259" s="58">
        <f t="shared" si="1027"/>
        <v>0</v>
      </c>
      <c r="FF259" s="57">
        <v>0</v>
      </c>
      <c r="FG259" s="5">
        <v>0</v>
      </c>
      <c r="FH259" s="58">
        <f t="shared" si="1028"/>
        <v>0</v>
      </c>
      <c r="FI259" s="57">
        <v>0</v>
      </c>
      <c r="FJ259" s="5">
        <v>0</v>
      </c>
      <c r="FK259" s="58">
        <f t="shared" si="1029"/>
        <v>0</v>
      </c>
      <c r="FL259" s="57">
        <v>0</v>
      </c>
      <c r="FM259" s="5">
        <v>0</v>
      </c>
      <c r="FN259" s="58">
        <f t="shared" si="1030"/>
        <v>0</v>
      </c>
      <c r="FO259" s="57">
        <v>0</v>
      </c>
      <c r="FP259" s="5">
        <v>0</v>
      </c>
      <c r="FQ259" s="58">
        <f t="shared" si="1031"/>
        <v>0</v>
      </c>
      <c r="FR259" s="57">
        <v>0</v>
      </c>
      <c r="FS259" s="5">
        <v>0</v>
      </c>
      <c r="FT259" s="58">
        <f t="shared" si="1032"/>
        <v>0</v>
      </c>
      <c r="FU259" s="57">
        <v>0</v>
      </c>
      <c r="FV259" s="5">
        <v>0</v>
      </c>
      <c r="FW259" s="58">
        <f t="shared" si="1033"/>
        <v>0</v>
      </c>
      <c r="FX259" s="57">
        <v>0</v>
      </c>
      <c r="FY259" s="5">
        <v>0</v>
      </c>
      <c r="FZ259" s="58">
        <f t="shared" si="1034"/>
        <v>0</v>
      </c>
      <c r="GA259" s="57">
        <v>0</v>
      </c>
      <c r="GB259" s="5">
        <v>0</v>
      </c>
      <c r="GC259" s="58">
        <f t="shared" si="1035"/>
        <v>0</v>
      </c>
      <c r="GD259" s="57">
        <v>0</v>
      </c>
      <c r="GE259" s="5">
        <v>0</v>
      </c>
      <c r="GF259" s="58">
        <f t="shared" si="1036"/>
        <v>0</v>
      </c>
      <c r="GG259" s="57">
        <v>0</v>
      </c>
      <c r="GH259" s="5">
        <v>0</v>
      </c>
      <c r="GI259" s="58">
        <f t="shared" si="1037"/>
        <v>0</v>
      </c>
      <c r="GJ259" s="57">
        <v>0</v>
      </c>
      <c r="GK259" s="5">
        <v>0</v>
      </c>
      <c r="GL259" s="58">
        <f t="shared" si="1038"/>
        <v>0</v>
      </c>
      <c r="GM259" s="57">
        <v>0</v>
      </c>
      <c r="GN259" s="5">
        <v>0</v>
      </c>
      <c r="GO259" s="58">
        <f t="shared" si="1039"/>
        <v>0</v>
      </c>
      <c r="GP259" s="57">
        <v>0</v>
      </c>
      <c r="GQ259" s="5">
        <v>0</v>
      </c>
      <c r="GR259" s="58">
        <f t="shared" si="1040"/>
        <v>0</v>
      </c>
      <c r="GS259" s="90">
        <v>41.72</v>
      </c>
      <c r="GT259" s="5">
        <v>832.91300000000001</v>
      </c>
      <c r="GU259" s="58">
        <f t="shared" si="1041"/>
        <v>19964.357622243529</v>
      </c>
      <c r="GV259" s="57">
        <v>0</v>
      </c>
      <c r="GW259" s="5">
        <v>0</v>
      </c>
      <c r="GX259" s="58">
        <f t="shared" si="1042"/>
        <v>0</v>
      </c>
      <c r="GY259" s="90">
        <v>77183.941000000006</v>
      </c>
      <c r="GZ259" s="5">
        <v>725990.38</v>
      </c>
      <c r="HA259" s="58">
        <f t="shared" si="1043"/>
        <v>9405.9770801286231</v>
      </c>
      <c r="HB259" s="57">
        <v>0</v>
      </c>
      <c r="HC259" s="5">
        <v>0</v>
      </c>
      <c r="HD259" s="58">
        <f t="shared" si="1044"/>
        <v>0</v>
      </c>
      <c r="HE259" s="57"/>
      <c r="HF259" s="5"/>
      <c r="HG259" s="58"/>
      <c r="HH259" s="57">
        <v>0</v>
      </c>
      <c r="HI259" s="5">
        <v>0</v>
      </c>
      <c r="HJ259" s="58">
        <f t="shared" si="1045"/>
        <v>0</v>
      </c>
      <c r="HK259" s="57">
        <v>0</v>
      </c>
      <c r="HL259" s="5">
        <v>0</v>
      </c>
      <c r="HM259" s="58">
        <f t="shared" si="1046"/>
        <v>0</v>
      </c>
      <c r="HN259" s="57">
        <v>0</v>
      </c>
      <c r="HO259" s="5">
        <v>0</v>
      </c>
      <c r="HP259" s="58">
        <f t="shared" si="1047"/>
        <v>0</v>
      </c>
      <c r="HQ259" s="57">
        <v>0</v>
      </c>
      <c r="HR259" s="5">
        <v>0</v>
      </c>
      <c r="HS259" s="58">
        <f t="shared" si="1048"/>
        <v>0</v>
      </c>
      <c r="HT259" s="90">
        <v>3.7999999999999999E-2</v>
      </c>
      <c r="HU259" s="5">
        <v>7.6260000000000003</v>
      </c>
      <c r="HV259" s="58">
        <f t="shared" si="1049"/>
        <v>200684.21052631582</v>
      </c>
      <c r="HW259" s="90">
        <v>19.958089999999999</v>
      </c>
      <c r="HX259" s="5">
        <v>636.53099999999995</v>
      </c>
      <c r="HY259" s="58">
        <f t="shared" si="1050"/>
        <v>31893.382583203103</v>
      </c>
      <c r="HZ259" s="90">
        <v>140.64500000000001</v>
      </c>
      <c r="IA259" s="5">
        <v>1375.8030000000001</v>
      </c>
      <c r="IB259" s="58">
        <f t="shared" si="1051"/>
        <v>9782.096768459598</v>
      </c>
      <c r="IC259" s="57">
        <v>0</v>
      </c>
      <c r="ID259" s="5">
        <v>0</v>
      </c>
      <c r="IE259" s="58">
        <f t="shared" si="1052"/>
        <v>0</v>
      </c>
      <c r="IF259" s="90">
        <v>517.92999999999995</v>
      </c>
      <c r="IG259" s="5">
        <v>13083.646000000001</v>
      </c>
      <c r="IH259" s="58">
        <f t="shared" si="1053"/>
        <v>25261.417566080359</v>
      </c>
      <c r="II259" s="57">
        <v>0</v>
      </c>
      <c r="IJ259" s="5">
        <v>0</v>
      </c>
      <c r="IK259" s="58">
        <f t="shared" si="1054"/>
        <v>0</v>
      </c>
      <c r="IL259" s="57">
        <v>0</v>
      </c>
      <c r="IM259" s="5">
        <v>0</v>
      </c>
      <c r="IN259" s="58">
        <f t="shared" si="1055"/>
        <v>0</v>
      </c>
      <c r="IO259" s="57">
        <v>0</v>
      </c>
      <c r="IP259" s="5">
        <v>0</v>
      </c>
      <c r="IQ259" s="58">
        <f t="shared" si="1056"/>
        <v>0</v>
      </c>
      <c r="IR259" s="14">
        <f t="shared" si="1058"/>
        <v>96879.87199</v>
      </c>
      <c r="IS259" s="58">
        <f t="shared" si="1059"/>
        <v>916825.51699999999</v>
      </c>
    </row>
    <row r="260" spans="1:253" x14ac:dyDescent="0.3">
      <c r="A260" s="54">
        <v>2023</v>
      </c>
      <c r="B260" s="50" t="s">
        <v>12</v>
      </c>
      <c r="C260" s="57">
        <v>0</v>
      </c>
      <c r="D260" s="5">
        <v>0</v>
      </c>
      <c r="E260" s="58">
        <f t="shared" si="1060"/>
        <v>0</v>
      </c>
      <c r="F260" s="57"/>
      <c r="G260" s="5"/>
      <c r="H260" s="58"/>
      <c r="I260" s="57">
        <v>0</v>
      </c>
      <c r="J260" s="5">
        <v>0</v>
      </c>
      <c r="K260" s="58">
        <f t="shared" si="980"/>
        <v>0</v>
      </c>
      <c r="L260" s="90">
        <v>1.1650000000000001E-2</v>
      </c>
      <c r="M260" s="5">
        <v>0.248</v>
      </c>
      <c r="N260" s="58">
        <f t="shared" si="981"/>
        <v>21287.553648068671</v>
      </c>
      <c r="O260" s="57">
        <v>0</v>
      </c>
      <c r="P260" s="5">
        <v>0</v>
      </c>
      <c r="Q260" s="58">
        <f t="shared" si="982"/>
        <v>0</v>
      </c>
      <c r="R260" s="90">
        <v>4.7858900000000002</v>
      </c>
      <c r="S260" s="5">
        <v>65.093000000000004</v>
      </c>
      <c r="T260" s="58">
        <f t="shared" si="983"/>
        <v>13601.023007214959</v>
      </c>
      <c r="U260" s="57">
        <v>0</v>
      </c>
      <c r="V260" s="5">
        <v>0</v>
      </c>
      <c r="W260" s="58">
        <f t="shared" si="984"/>
        <v>0</v>
      </c>
      <c r="X260" s="57">
        <v>0</v>
      </c>
      <c r="Y260" s="5">
        <v>0</v>
      </c>
      <c r="Z260" s="58">
        <f t="shared" si="985"/>
        <v>0</v>
      </c>
      <c r="AA260" s="57">
        <v>0</v>
      </c>
      <c r="AB260" s="5">
        <v>0</v>
      </c>
      <c r="AC260" s="58">
        <f t="shared" si="986"/>
        <v>0</v>
      </c>
      <c r="AD260" s="57">
        <v>0</v>
      </c>
      <c r="AE260" s="5">
        <v>0</v>
      </c>
      <c r="AF260" s="58">
        <f t="shared" si="987"/>
        <v>0</v>
      </c>
      <c r="AG260" s="57">
        <v>0</v>
      </c>
      <c r="AH260" s="5">
        <v>0</v>
      </c>
      <c r="AI260" s="58">
        <f t="shared" si="988"/>
        <v>0</v>
      </c>
      <c r="AJ260" s="57">
        <v>0</v>
      </c>
      <c r="AK260" s="5">
        <v>0</v>
      </c>
      <c r="AL260" s="58">
        <f t="shared" si="989"/>
        <v>0</v>
      </c>
      <c r="AM260" s="57">
        <v>0</v>
      </c>
      <c r="AN260" s="5">
        <v>0</v>
      </c>
      <c r="AO260" s="58">
        <f t="shared" si="990"/>
        <v>0</v>
      </c>
      <c r="AP260" s="57">
        <v>0</v>
      </c>
      <c r="AQ260" s="5">
        <v>0</v>
      </c>
      <c r="AR260" s="58">
        <f t="shared" si="991"/>
        <v>0</v>
      </c>
      <c r="AS260" s="57">
        <v>0</v>
      </c>
      <c r="AT260" s="5">
        <v>0</v>
      </c>
      <c r="AU260" s="58">
        <f t="shared" si="992"/>
        <v>0</v>
      </c>
      <c r="AV260" s="90">
        <v>53.697379999999995</v>
      </c>
      <c r="AW260" s="5">
        <v>760.3</v>
      </c>
      <c r="AX260" s="58">
        <f t="shared" si="993"/>
        <v>14158.977588850703</v>
      </c>
      <c r="AY260" s="57"/>
      <c r="AZ260" s="5"/>
      <c r="BA260" s="58"/>
      <c r="BB260" s="57">
        <v>0</v>
      </c>
      <c r="BC260" s="5">
        <v>0</v>
      </c>
      <c r="BD260" s="58">
        <f t="shared" si="994"/>
        <v>0</v>
      </c>
      <c r="BE260" s="57"/>
      <c r="BF260" s="5"/>
      <c r="BG260" s="58"/>
      <c r="BH260" s="57">
        <v>0</v>
      </c>
      <c r="BI260" s="5">
        <v>0</v>
      </c>
      <c r="BJ260" s="58">
        <f t="shared" si="995"/>
        <v>0</v>
      </c>
      <c r="BK260" s="57">
        <v>0</v>
      </c>
      <c r="BL260" s="5">
        <v>0</v>
      </c>
      <c r="BM260" s="58">
        <f t="shared" si="996"/>
        <v>0</v>
      </c>
      <c r="BN260" s="57">
        <v>0</v>
      </c>
      <c r="BO260" s="5">
        <v>0</v>
      </c>
      <c r="BP260" s="58">
        <f t="shared" si="997"/>
        <v>0</v>
      </c>
      <c r="BQ260" s="57">
        <v>0</v>
      </c>
      <c r="BR260" s="5">
        <v>0</v>
      </c>
      <c r="BS260" s="58">
        <f t="shared" si="998"/>
        <v>0</v>
      </c>
      <c r="BT260" s="57">
        <v>0</v>
      </c>
      <c r="BU260" s="5">
        <v>0</v>
      </c>
      <c r="BV260" s="58">
        <f t="shared" si="999"/>
        <v>0</v>
      </c>
      <c r="BW260" s="57">
        <v>0</v>
      </c>
      <c r="BX260" s="5">
        <v>0</v>
      </c>
      <c r="BY260" s="58">
        <f t="shared" si="1000"/>
        <v>0</v>
      </c>
      <c r="BZ260" s="57">
        <v>0</v>
      </c>
      <c r="CA260" s="5">
        <v>0</v>
      </c>
      <c r="CB260" s="58">
        <f t="shared" si="1001"/>
        <v>0</v>
      </c>
      <c r="CC260" s="90">
        <v>2.2490000000000001</v>
      </c>
      <c r="CD260" s="5">
        <v>82.21</v>
      </c>
      <c r="CE260" s="58">
        <f t="shared" si="1002"/>
        <v>36554.024010671405</v>
      </c>
      <c r="CF260" s="90">
        <v>34589.558990000005</v>
      </c>
      <c r="CG260" s="5">
        <v>292305.315</v>
      </c>
      <c r="CH260" s="58">
        <f t="shared" si="1003"/>
        <v>8450.6805965495769</v>
      </c>
      <c r="CI260" s="57">
        <v>0</v>
      </c>
      <c r="CJ260" s="5">
        <v>0</v>
      </c>
      <c r="CK260" s="58">
        <f t="shared" si="1004"/>
        <v>0</v>
      </c>
      <c r="CL260" s="57">
        <v>0</v>
      </c>
      <c r="CM260" s="5">
        <v>0</v>
      </c>
      <c r="CN260" s="58">
        <f t="shared" si="1005"/>
        <v>0</v>
      </c>
      <c r="CO260" s="57">
        <v>0</v>
      </c>
      <c r="CP260" s="5">
        <v>0</v>
      </c>
      <c r="CQ260" s="58">
        <f t="shared" si="1006"/>
        <v>0</v>
      </c>
      <c r="CR260" s="90">
        <v>181.0455</v>
      </c>
      <c r="CS260" s="5">
        <v>5740.4359999999997</v>
      </c>
      <c r="CT260" s="58">
        <f t="shared" si="1007"/>
        <v>31707.145441339329</v>
      </c>
      <c r="CU260" s="90">
        <v>2.214E-2</v>
      </c>
      <c r="CV260" s="5">
        <v>5.4950000000000001</v>
      </c>
      <c r="CW260" s="58">
        <f t="shared" si="1008"/>
        <v>248193.315266486</v>
      </c>
      <c r="CX260" s="57">
        <v>0</v>
      </c>
      <c r="CY260" s="5">
        <v>0</v>
      </c>
      <c r="CZ260" s="58">
        <f t="shared" si="1009"/>
        <v>0</v>
      </c>
      <c r="DA260" s="90">
        <v>0.5</v>
      </c>
      <c r="DB260" s="5">
        <v>17.087</v>
      </c>
      <c r="DC260" s="58">
        <f t="shared" si="1010"/>
        <v>34174</v>
      </c>
      <c r="DD260" s="57">
        <v>0</v>
      </c>
      <c r="DE260" s="5">
        <v>0</v>
      </c>
      <c r="DF260" s="58">
        <f t="shared" si="1011"/>
        <v>0</v>
      </c>
      <c r="DG260" s="57">
        <v>0</v>
      </c>
      <c r="DH260" s="5">
        <v>0</v>
      </c>
      <c r="DI260" s="58">
        <f t="shared" si="1012"/>
        <v>0</v>
      </c>
      <c r="DJ260" s="57">
        <v>0</v>
      </c>
      <c r="DK260" s="5">
        <v>0</v>
      </c>
      <c r="DL260" s="58">
        <f t="shared" si="1013"/>
        <v>0</v>
      </c>
      <c r="DM260" s="57">
        <v>0</v>
      </c>
      <c r="DN260" s="5">
        <v>0</v>
      </c>
      <c r="DO260" s="58">
        <f t="shared" si="1014"/>
        <v>0</v>
      </c>
      <c r="DP260" s="57">
        <v>0</v>
      </c>
      <c r="DQ260" s="5">
        <v>0</v>
      </c>
      <c r="DR260" s="58">
        <f t="shared" si="1015"/>
        <v>0</v>
      </c>
      <c r="DS260" s="57">
        <v>0</v>
      </c>
      <c r="DT260" s="5">
        <v>0</v>
      </c>
      <c r="DU260" s="58">
        <f t="shared" si="1016"/>
        <v>0</v>
      </c>
      <c r="DV260" s="57">
        <v>0</v>
      </c>
      <c r="DW260" s="5">
        <v>0</v>
      </c>
      <c r="DX260" s="58">
        <f t="shared" si="1017"/>
        <v>0</v>
      </c>
      <c r="DY260" s="57">
        <v>0</v>
      </c>
      <c r="DZ260" s="5">
        <v>0</v>
      </c>
      <c r="EA260" s="58">
        <f t="shared" si="1018"/>
        <v>0</v>
      </c>
      <c r="EB260" s="57">
        <v>0</v>
      </c>
      <c r="EC260" s="5">
        <v>0</v>
      </c>
      <c r="ED260" s="58">
        <f t="shared" si="1019"/>
        <v>0</v>
      </c>
      <c r="EE260" s="90">
        <v>34</v>
      </c>
      <c r="EF260" s="5">
        <v>328.89400000000001</v>
      </c>
      <c r="EG260" s="58">
        <f t="shared" si="1020"/>
        <v>9673.3529411764721</v>
      </c>
      <c r="EH260" s="57">
        <v>0</v>
      </c>
      <c r="EI260" s="5">
        <v>0</v>
      </c>
      <c r="EJ260" s="58">
        <f t="shared" si="1021"/>
        <v>0</v>
      </c>
      <c r="EK260" s="57">
        <v>0</v>
      </c>
      <c r="EL260" s="5">
        <v>0</v>
      </c>
      <c r="EM260" s="58">
        <f t="shared" si="1022"/>
        <v>0</v>
      </c>
      <c r="EN260" s="57">
        <v>0</v>
      </c>
      <c r="EO260" s="5">
        <v>0</v>
      </c>
      <c r="EP260" s="58">
        <f t="shared" si="1023"/>
        <v>0</v>
      </c>
      <c r="EQ260" s="90">
        <v>315.72199999999998</v>
      </c>
      <c r="ER260" s="5">
        <v>7029.0190000000002</v>
      </c>
      <c r="ES260" s="58">
        <f t="shared" si="1024"/>
        <v>22263.317095419388</v>
      </c>
      <c r="ET260" s="57">
        <v>0</v>
      </c>
      <c r="EU260" s="5">
        <v>0</v>
      </c>
      <c r="EV260" s="58">
        <f t="shared" si="1025"/>
        <v>0</v>
      </c>
      <c r="EW260" s="57">
        <v>0</v>
      </c>
      <c r="EX260" s="5">
        <v>0</v>
      </c>
      <c r="EY260" s="58">
        <f t="shared" si="1026"/>
        <v>0</v>
      </c>
      <c r="EZ260" s="57"/>
      <c r="FA260" s="5"/>
      <c r="FB260" s="58"/>
      <c r="FC260" s="57">
        <v>0</v>
      </c>
      <c r="FD260" s="5">
        <v>0</v>
      </c>
      <c r="FE260" s="58">
        <f t="shared" si="1027"/>
        <v>0</v>
      </c>
      <c r="FF260" s="57">
        <v>0</v>
      </c>
      <c r="FG260" s="5">
        <v>0</v>
      </c>
      <c r="FH260" s="58">
        <f t="shared" si="1028"/>
        <v>0</v>
      </c>
      <c r="FI260" s="57">
        <v>0</v>
      </c>
      <c r="FJ260" s="5">
        <v>0</v>
      </c>
      <c r="FK260" s="58">
        <f t="shared" si="1029"/>
        <v>0</v>
      </c>
      <c r="FL260" s="57">
        <v>0</v>
      </c>
      <c r="FM260" s="5">
        <v>0</v>
      </c>
      <c r="FN260" s="58">
        <f t="shared" si="1030"/>
        <v>0</v>
      </c>
      <c r="FO260" s="57">
        <v>0</v>
      </c>
      <c r="FP260" s="5">
        <v>0</v>
      </c>
      <c r="FQ260" s="58">
        <f t="shared" si="1031"/>
        <v>0</v>
      </c>
      <c r="FR260" s="57">
        <v>0</v>
      </c>
      <c r="FS260" s="5">
        <v>0</v>
      </c>
      <c r="FT260" s="58">
        <f t="shared" si="1032"/>
        <v>0</v>
      </c>
      <c r="FU260" s="57">
        <v>0</v>
      </c>
      <c r="FV260" s="5">
        <v>0</v>
      </c>
      <c r="FW260" s="58">
        <f t="shared" si="1033"/>
        <v>0</v>
      </c>
      <c r="FX260" s="57">
        <v>0</v>
      </c>
      <c r="FY260" s="5">
        <v>0</v>
      </c>
      <c r="FZ260" s="58">
        <f t="shared" si="1034"/>
        <v>0</v>
      </c>
      <c r="GA260" s="57">
        <v>0</v>
      </c>
      <c r="GB260" s="5">
        <v>0</v>
      </c>
      <c r="GC260" s="58">
        <f t="shared" si="1035"/>
        <v>0</v>
      </c>
      <c r="GD260" s="57">
        <v>0</v>
      </c>
      <c r="GE260" s="5">
        <v>0</v>
      </c>
      <c r="GF260" s="58">
        <f t="shared" si="1036"/>
        <v>0</v>
      </c>
      <c r="GG260" s="57">
        <v>0</v>
      </c>
      <c r="GH260" s="5">
        <v>0</v>
      </c>
      <c r="GI260" s="58">
        <f t="shared" si="1037"/>
        <v>0</v>
      </c>
      <c r="GJ260" s="57">
        <v>0</v>
      </c>
      <c r="GK260" s="5">
        <v>0</v>
      </c>
      <c r="GL260" s="58">
        <f t="shared" si="1038"/>
        <v>0</v>
      </c>
      <c r="GM260" s="57">
        <v>0</v>
      </c>
      <c r="GN260" s="5">
        <v>0</v>
      </c>
      <c r="GO260" s="58">
        <f t="shared" si="1039"/>
        <v>0</v>
      </c>
      <c r="GP260" s="57">
        <v>0</v>
      </c>
      <c r="GQ260" s="5">
        <v>0</v>
      </c>
      <c r="GR260" s="58">
        <f t="shared" si="1040"/>
        <v>0</v>
      </c>
      <c r="GS260" s="57">
        <v>0</v>
      </c>
      <c r="GT260" s="5">
        <v>0</v>
      </c>
      <c r="GU260" s="58">
        <f t="shared" si="1041"/>
        <v>0</v>
      </c>
      <c r="GV260" s="57">
        <v>0</v>
      </c>
      <c r="GW260" s="5">
        <v>0</v>
      </c>
      <c r="GX260" s="58">
        <f t="shared" si="1042"/>
        <v>0</v>
      </c>
      <c r="GY260" s="90">
        <v>67968.76651999999</v>
      </c>
      <c r="GZ260" s="5">
        <v>635790.54700000002</v>
      </c>
      <c r="HA260" s="58">
        <f t="shared" si="1043"/>
        <v>9354.157498399165</v>
      </c>
      <c r="HB260" s="57">
        <v>0</v>
      </c>
      <c r="HC260" s="5">
        <v>0</v>
      </c>
      <c r="HD260" s="58">
        <f t="shared" si="1044"/>
        <v>0</v>
      </c>
      <c r="HE260" s="57"/>
      <c r="HF260" s="5"/>
      <c r="HG260" s="58"/>
      <c r="HH260" s="57">
        <v>0</v>
      </c>
      <c r="HI260" s="5">
        <v>0</v>
      </c>
      <c r="HJ260" s="58">
        <f t="shared" si="1045"/>
        <v>0</v>
      </c>
      <c r="HK260" s="57">
        <v>0</v>
      </c>
      <c r="HL260" s="5">
        <v>0</v>
      </c>
      <c r="HM260" s="58">
        <f t="shared" si="1046"/>
        <v>0</v>
      </c>
      <c r="HN260" s="57">
        <v>0</v>
      </c>
      <c r="HO260" s="5">
        <v>0</v>
      </c>
      <c r="HP260" s="58">
        <f t="shared" si="1047"/>
        <v>0</v>
      </c>
      <c r="HQ260" s="57">
        <v>0</v>
      </c>
      <c r="HR260" s="5">
        <v>0</v>
      </c>
      <c r="HS260" s="58">
        <f t="shared" si="1048"/>
        <v>0</v>
      </c>
      <c r="HT260" s="90">
        <v>4.9000000000000007E-3</v>
      </c>
      <c r="HU260" s="5">
        <v>0.61799999999999999</v>
      </c>
      <c r="HV260" s="58">
        <f t="shared" si="1049"/>
        <v>126122.44897959182</v>
      </c>
      <c r="HW260" s="57">
        <v>0</v>
      </c>
      <c r="HX260" s="5">
        <v>0</v>
      </c>
      <c r="HY260" s="58">
        <f t="shared" si="1050"/>
        <v>0</v>
      </c>
      <c r="HZ260" s="90">
        <v>829.84749999999997</v>
      </c>
      <c r="IA260" s="5">
        <v>8217.4869999999992</v>
      </c>
      <c r="IB260" s="58">
        <f t="shared" si="1051"/>
        <v>9902.4061649881442</v>
      </c>
      <c r="IC260" s="90">
        <v>74</v>
      </c>
      <c r="ID260" s="5">
        <v>920.16</v>
      </c>
      <c r="IE260" s="58">
        <f t="shared" si="1052"/>
        <v>12434.594594594595</v>
      </c>
      <c r="IF260" s="90">
        <v>486.351</v>
      </c>
      <c r="IG260" s="5">
        <v>8433.9110000000001</v>
      </c>
      <c r="IH260" s="58">
        <f t="shared" si="1053"/>
        <v>17341.202135905958</v>
      </c>
      <c r="II260" s="57">
        <v>0</v>
      </c>
      <c r="IJ260" s="5">
        <v>0</v>
      </c>
      <c r="IK260" s="58">
        <f t="shared" si="1054"/>
        <v>0</v>
      </c>
      <c r="IL260" s="57">
        <v>0</v>
      </c>
      <c r="IM260" s="5">
        <v>0</v>
      </c>
      <c r="IN260" s="58">
        <f t="shared" si="1055"/>
        <v>0</v>
      </c>
      <c r="IO260" s="57">
        <v>0</v>
      </c>
      <c r="IP260" s="5">
        <v>0</v>
      </c>
      <c r="IQ260" s="58">
        <f t="shared" si="1056"/>
        <v>0</v>
      </c>
      <c r="IR260" s="14">
        <f t="shared" si="1058"/>
        <v>104540.56247</v>
      </c>
      <c r="IS260" s="58">
        <f t="shared" si="1059"/>
        <v>959696.82</v>
      </c>
    </row>
    <row r="261" spans="1:253" x14ac:dyDescent="0.3">
      <c r="A261" s="54">
        <v>2023</v>
      </c>
      <c r="B261" s="50" t="s">
        <v>13</v>
      </c>
      <c r="C261" s="57">
        <v>0</v>
      </c>
      <c r="D261" s="5">
        <v>0</v>
      </c>
      <c r="E261" s="58">
        <f t="shared" si="1060"/>
        <v>0</v>
      </c>
      <c r="F261" s="57"/>
      <c r="G261" s="5"/>
      <c r="H261" s="58"/>
      <c r="I261" s="57">
        <v>0</v>
      </c>
      <c r="J261" s="5">
        <v>0</v>
      </c>
      <c r="K261" s="58">
        <f t="shared" si="980"/>
        <v>0</v>
      </c>
      <c r="L261" s="57">
        <v>0</v>
      </c>
      <c r="M261" s="5">
        <v>0</v>
      </c>
      <c r="N261" s="58">
        <f t="shared" si="981"/>
        <v>0</v>
      </c>
      <c r="O261" s="57">
        <v>0</v>
      </c>
      <c r="P261" s="5">
        <v>0</v>
      </c>
      <c r="Q261" s="58">
        <f t="shared" si="982"/>
        <v>0</v>
      </c>
      <c r="R261" s="90">
        <v>8.68</v>
      </c>
      <c r="S261" s="5">
        <v>316.65699999999998</v>
      </c>
      <c r="T261" s="58">
        <f t="shared" si="983"/>
        <v>36481.22119815668</v>
      </c>
      <c r="U261" s="57">
        <v>0</v>
      </c>
      <c r="V261" s="5">
        <v>0</v>
      </c>
      <c r="W261" s="58">
        <f t="shared" si="984"/>
        <v>0</v>
      </c>
      <c r="X261" s="57">
        <v>0</v>
      </c>
      <c r="Y261" s="5">
        <v>0</v>
      </c>
      <c r="Z261" s="58">
        <f t="shared" si="985"/>
        <v>0</v>
      </c>
      <c r="AA261" s="57">
        <v>0</v>
      </c>
      <c r="AB261" s="5">
        <v>0</v>
      </c>
      <c r="AC261" s="58">
        <f t="shared" si="986"/>
        <v>0</v>
      </c>
      <c r="AD261" s="57">
        <v>0</v>
      </c>
      <c r="AE261" s="5">
        <v>0</v>
      </c>
      <c r="AF261" s="58">
        <f t="shared" si="987"/>
        <v>0</v>
      </c>
      <c r="AG261" s="57">
        <v>0</v>
      </c>
      <c r="AH261" s="5">
        <v>0</v>
      </c>
      <c r="AI261" s="58">
        <f t="shared" si="988"/>
        <v>0</v>
      </c>
      <c r="AJ261" s="57">
        <v>0</v>
      </c>
      <c r="AK261" s="5">
        <v>0</v>
      </c>
      <c r="AL261" s="58">
        <f t="shared" si="989"/>
        <v>0</v>
      </c>
      <c r="AM261" s="57">
        <v>0</v>
      </c>
      <c r="AN261" s="5">
        <v>0</v>
      </c>
      <c r="AO261" s="58">
        <f t="shared" si="990"/>
        <v>0</v>
      </c>
      <c r="AP261" s="57">
        <v>0</v>
      </c>
      <c r="AQ261" s="5">
        <v>0</v>
      </c>
      <c r="AR261" s="58">
        <f t="shared" si="991"/>
        <v>0</v>
      </c>
      <c r="AS261" s="57">
        <v>0</v>
      </c>
      <c r="AT261" s="5">
        <v>0</v>
      </c>
      <c r="AU261" s="58">
        <f t="shared" si="992"/>
        <v>0</v>
      </c>
      <c r="AV261" s="90">
        <v>107.95142999999999</v>
      </c>
      <c r="AW261" s="5">
        <v>3558.7739999999999</v>
      </c>
      <c r="AX261" s="58">
        <f t="shared" si="993"/>
        <v>32966.436850350197</v>
      </c>
      <c r="AY261" s="57"/>
      <c r="AZ261" s="5"/>
      <c r="BA261" s="58"/>
      <c r="BB261" s="57">
        <v>0</v>
      </c>
      <c r="BC261" s="5">
        <v>0</v>
      </c>
      <c r="BD261" s="58">
        <f t="shared" si="994"/>
        <v>0</v>
      </c>
      <c r="BE261" s="57"/>
      <c r="BF261" s="5"/>
      <c r="BG261" s="58"/>
      <c r="BH261" s="57">
        <v>0</v>
      </c>
      <c r="BI261" s="5">
        <v>0</v>
      </c>
      <c r="BJ261" s="58">
        <f t="shared" si="995"/>
        <v>0</v>
      </c>
      <c r="BK261" s="57">
        <v>0</v>
      </c>
      <c r="BL261" s="5">
        <v>0</v>
      </c>
      <c r="BM261" s="58">
        <f t="shared" si="996"/>
        <v>0</v>
      </c>
      <c r="BN261" s="57">
        <v>0</v>
      </c>
      <c r="BO261" s="5">
        <v>0</v>
      </c>
      <c r="BP261" s="58">
        <f t="shared" si="997"/>
        <v>0</v>
      </c>
      <c r="BQ261" s="57">
        <v>0</v>
      </c>
      <c r="BR261" s="5">
        <v>0</v>
      </c>
      <c r="BS261" s="58">
        <f t="shared" si="998"/>
        <v>0</v>
      </c>
      <c r="BT261" s="57">
        <v>0</v>
      </c>
      <c r="BU261" s="5">
        <v>0</v>
      </c>
      <c r="BV261" s="58">
        <f t="shared" si="999"/>
        <v>0</v>
      </c>
      <c r="BW261" s="57">
        <v>0</v>
      </c>
      <c r="BX261" s="5">
        <v>0</v>
      </c>
      <c r="BY261" s="58">
        <f t="shared" si="1000"/>
        <v>0</v>
      </c>
      <c r="BZ261" s="57">
        <v>0</v>
      </c>
      <c r="CA261" s="5">
        <v>0</v>
      </c>
      <c r="CB261" s="58">
        <f t="shared" si="1001"/>
        <v>0</v>
      </c>
      <c r="CC261" s="57">
        <v>0</v>
      </c>
      <c r="CD261" s="5">
        <v>0</v>
      </c>
      <c r="CE261" s="58">
        <f t="shared" si="1002"/>
        <v>0</v>
      </c>
      <c r="CF261" s="90">
        <v>31905.087350000002</v>
      </c>
      <c r="CG261" s="5">
        <v>289551.788</v>
      </c>
      <c r="CH261" s="58">
        <f t="shared" si="1003"/>
        <v>9075.4112290496505</v>
      </c>
      <c r="CI261" s="57">
        <v>0</v>
      </c>
      <c r="CJ261" s="5">
        <v>0</v>
      </c>
      <c r="CK261" s="58">
        <f t="shared" si="1004"/>
        <v>0</v>
      </c>
      <c r="CL261" s="57">
        <v>0</v>
      </c>
      <c r="CM261" s="5">
        <v>0</v>
      </c>
      <c r="CN261" s="58">
        <f t="shared" si="1005"/>
        <v>0</v>
      </c>
      <c r="CO261" s="57">
        <v>0</v>
      </c>
      <c r="CP261" s="5">
        <v>0</v>
      </c>
      <c r="CQ261" s="58">
        <f t="shared" si="1006"/>
        <v>0</v>
      </c>
      <c r="CR261" s="90">
        <v>3.82</v>
      </c>
      <c r="CS261" s="5">
        <v>193.047</v>
      </c>
      <c r="CT261" s="58">
        <f t="shared" si="1007"/>
        <v>50535.863874345552</v>
      </c>
      <c r="CU261" s="90">
        <v>0.18231</v>
      </c>
      <c r="CV261" s="5">
        <v>23.975999999999999</v>
      </c>
      <c r="CW261" s="58">
        <f t="shared" si="1008"/>
        <v>131512.25933848938</v>
      </c>
      <c r="CX261" s="57">
        <v>0</v>
      </c>
      <c r="CY261" s="5">
        <v>0</v>
      </c>
      <c r="CZ261" s="58">
        <f t="shared" si="1009"/>
        <v>0</v>
      </c>
      <c r="DA261" s="57">
        <v>0</v>
      </c>
      <c r="DB261" s="5">
        <v>0</v>
      </c>
      <c r="DC261" s="58">
        <f t="shared" si="1010"/>
        <v>0</v>
      </c>
      <c r="DD261" s="57">
        <v>0</v>
      </c>
      <c r="DE261" s="5">
        <v>0</v>
      </c>
      <c r="DF261" s="58">
        <f t="shared" si="1011"/>
        <v>0</v>
      </c>
      <c r="DG261" s="57">
        <v>0</v>
      </c>
      <c r="DH261" s="5">
        <v>0</v>
      </c>
      <c r="DI261" s="58">
        <f t="shared" si="1012"/>
        <v>0</v>
      </c>
      <c r="DJ261" s="57">
        <v>0</v>
      </c>
      <c r="DK261" s="5">
        <v>0</v>
      </c>
      <c r="DL261" s="58">
        <f t="shared" si="1013"/>
        <v>0</v>
      </c>
      <c r="DM261" s="57">
        <v>0</v>
      </c>
      <c r="DN261" s="5">
        <v>0</v>
      </c>
      <c r="DO261" s="58">
        <f t="shared" si="1014"/>
        <v>0</v>
      </c>
      <c r="DP261" s="57">
        <v>0</v>
      </c>
      <c r="DQ261" s="5">
        <v>0</v>
      </c>
      <c r="DR261" s="58">
        <f t="shared" si="1015"/>
        <v>0</v>
      </c>
      <c r="DS261" s="57">
        <v>0</v>
      </c>
      <c r="DT261" s="5">
        <v>0</v>
      </c>
      <c r="DU261" s="58">
        <f t="shared" si="1016"/>
        <v>0</v>
      </c>
      <c r="DV261" s="57">
        <v>0</v>
      </c>
      <c r="DW261" s="5">
        <v>0</v>
      </c>
      <c r="DX261" s="58">
        <f t="shared" si="1017"/>
        <v>0</v>
      </c>
      <c r="DY261" s="57">
        <v>0</v>
      </c>
      <c r="DZ261" s="5">
        <v>0</v>
      </c>
      <c r="EA261" s="58">
        <f t="shared" si="1018"/>
        <v>0</v>
      </c>
      <c r="EB261" s="57">
        <v>0</v>
      </c>
      <c r="EC261" s="5">
        <v>0</v>
      </c>
      <c r="ED261" s="58">
        <f t="shared" si="1019"/>
        <v>0</v>
      </c>
      <c r="EE261" s="57">
        <v>0</v>
      </c>
      <c r="EF261" s="5">
        <v>0</v>
      </c>
      <c r="EG261" s="58">
        <f t="shared" si="1020"/>
        <v>0</v>
      </c>
      <c r="EH261" s="57">
        <v>0</v>
      </c>
      <c r="EI261" s="5">
        <v>0</v>
      </c>
      <c r="EJ261" s="58">
        <f t="shared" si="1021"/>
        <v>0</v>
      </c>
      <c r="EK261" s="57">
        <v>0</v>
      </c>
      <c r="EL261" s="5">
        <v>0</v>
      </c>
      <c r="EM261" s="58">
        <f t="shared" si="1022"/>
        <v>0</v>
      </c>
      <c r="EN261" s="57">
        <v>0</v>
      </c>
      <c r="EO261" s="5">
        <v>0</v>
      </c>
      <c r="EP261" s="58">
        <f t="shared" si="1023"/>
        <v>0</v>
      </c>
      <c r="EQ261" s="90">
        <v>844.67100000000005</v>
      </c>
      <c r="ER261" s="5">
        <v>20153.516</v>
      </c>
      <c r="ES261" s="58">
        <f t="shared" si="1024"/>
        <v>23859.604508737721</v>
      </c>
      <c r="ET261" s="57">
        <v>0</v>
      </c>
      <c r="EU261" s="5">
        <v>0</v>
      </c>
      <c r="EV261" s="58">
        <f t="shared" si="1025"/>
        <v>0</v>
      </c>
      <c r="EW261" s="57">
        <v>0</v>
      </c>
      <c r="EX261" s="5">
        <v>0</v>
      </c>
      <c r="EY261" s="58">
        <f t="shared" si="1026"/>
        <v>0</v>
      </c>
      <c r="EZ261" s="57"/>
      <c r="FA261" s="5"/>
      <c r="FB261" s="58"/>
      <c r="FC261" s="57">
        <v>0</v>
      </c>
      <c r="FD261" s="5">
        <v>0</v>
      </c>
      <c r="FE261" s="58">
        <f t="shared" si="1027"/>
        <v>0</v>
      </c>
      <c r="FF261" s="57">
        <v>0</v>
      </c>
      <c r="FG261" s="5">
        <v>0</v>
      </c>
      <c r="FH261" s="58">
        <f t="shared" si="1028"/>
        <v>0</v>
      </c>
      <c r="FI261" s="57">
        <v>0</v>
      </c>
      <c r="FJ261" s="5">
        <v>0</v>
      </c>
      <c r="FK261" s="58">
        <f t="shared" si="1029"/>
        <v>0</v>
      </c>
      <c r="FL261" s="57">
        <v>0</v>
      </c>
      <c r="FM261" s="5">
        <v>0</v>
      </c>
      <c r="FN261" s="58">
        <f t="shared" si="1030"/>
        <v>0</v>
      </c>
      <c r="FO261" s="57">
        <v>0</v>
      </c>
      <c r="FP261" s="5">
        <v>0</v>
      </c>
      <c r="FQ261" s="58">
        <f t="shared" si="1031"/>
        <v>0</v>
      </c>
      <c r="FR261" s="57">
        <v>0</v>
      </c>
      <c r="FS261" s="5">
        <v>0</v>
      </c>
      <c r="FT261" s="58">
        <f t="shared" si="1032"/>
        <v>0</v>
      </c>
      <c r="FU261" s="57">
        <v>0</v>
      </c>
      <c r="FV261" s="5">
        <v>0</v>
      </c>
      <c r="FW261" s="58">
        <f t="shared" si="1033"/>
        <v>0</v>
      </c>
      <c r="FX261" s="57">
        <v>0</v>
      </c>
      <c r="FY261" s="5">
        <v>0</v>
      </c>
      <c r="FZ261" s="58">
        <f t="shared" si="1034"/>
        <v>0</v>
      </c>
      <c r="GA261" s="57">
        <v>0</v>
      </c>
      <c r="GB261" s="5">
        <v>0</v>
      </c>
      <c r="GC261" s="58">
        <f t="shared" si="1035"/>
        <v>0</v>
      </c>
      <c r="GD261" s="57">
        <v>0</v>
      </c>
      <c r="GE261" s="5">
        <v>0</v>
      </c>
      <c r="GF261" s="58">
        <f t="shared" si="1036"/>
        <v>0</v>
      </c>
      <c r="GG261" s="57">
        <v>0</v>
      </c>
      <c r="GH261" s="5">
        <v>0</v>
      </c>
      <c r="GI261" s="58">
        <f t="shared" si="1037"/>
        <v>0</v>
      </c>
      <c r="GJ261" s="57">
        <v>0</v>
      </c>
      <c r="GK261" s="5">
        <v>0</v>
      </c>
      <c r="GL261" s="58">
        <f t="shared" si="1038"/>
        <v>0</v>
      </c>
      <c r="GM261" s="57">
        <v>0</v>
      </c>
      <c r="GN261" s="5">
        <v>0</v>
      </c>
      <c r="GO261" s="58">
        <f t="shared" si="1039"/>
        <v>0</v>
      </c>
      <c r="GP261" s="57">
        <v>0</v>
      </c>
      <c r="GQ261" s="5">
        <v>0</v>
      </c>
      <c r="GR261" s="58">
        <f t="shared" si="1040"/>
        <v>0</v>
      </c>
      <c r="GS261" s="90">
        <v>46.98</v>
      </c>
      <c r="GT261" s="5">
        <v>509.40600000000001</v>
      </c>
      <c r="GU261" s="58">
        <f t="shared" si="1041"/>
        <v>10843.039591315455</v>
      </c>
      <c r="GV261" s="57">
        <v>0</v>
      </c>
      <c r="GW261" s="5">
        <v>0</v>
      </c>
      <c r="GX261" s="58">
        <f t="shared" si="1042"/>
        <v>0</v>
      </c>
      <c r="GY261" s="90">
        <v>64940.916649999999</v>
      </c>
      <c r="GZ261" s="5">
        <v>573734.23899999994</v>
      </c>
      <c r="HA261" s="58">
        <f t="shared" si="1043"/>
        <v>8834.7111281497437</v>
      </c>
      <c r="HB261" s="57">
        <v>0</v>
      </c>
      <c r="HC261" s="5">
        <v>0</v>
      </c>
      <c r="HD261" s="58">
        <f t="shared" si="1044"/>
        <v>0</v>
      </c>
      <c r="HE261" s="57"/>
      <c r="HF261" s="5"/>
      <c r="HG261" s="58"/>
      <c r="HH261" s="57">
        <v>0</v>
      </c>
      <c r="HI261" s="5">
        <v>0</v>
      </c>
      <c r="HJ261" s="58">
        <f t="shared" si="1045"/>
        <v>0</v>
      </c>
      <c r="HK261" s="57">
        <v>0</v>
      </c>
      <c r="HL261" s="5">
        <v>0</v>
      </c>
      <c r="HM261" s="58">
        <f t="shared" si="1046"/>
        <v>0</v>
      </c>
      <c r="HN261" s="57">
        <v>0</v>
      </c>
      <c r="HO261" s="5">
        <v>0</v>
      </c>
      <c r="HP261" s="58">
        <f t="shared" si="1047"/>
        <v>0</v>
      </c>
      <c r="HQ261" s="57">
        <v>0</v>
      </c>
      <c r="HR261" s="5">
        <v>0</v>
      </c>
      <c r="HS261" s="58">
        <f t="shared" si="1048"/>
        <v>0</v>
      </c>
      <c r="HT261" s="57">
        <v>0</v>
      </c>
      <c r="HU261" s="5">
        <v>0</v>
      </c>
      <c r="HV261" s="58">
        <f t="shared" si="1049"/>
        <v>0</v>
      </c>
      <c r="HW261" s="90">
        <v>60.317680000000003</v>
      </c>
      <c r="HX261" s="5">
        <v>1650.4929999999999</v>
      </c>
      <c r="HY261" s="58">
        <f t="shared" si="1050"/>
        <v>27363.336918793953</v>
      </c>
      <c r="HZ261" s="90">
        <v>291.07400000000001</v>
      </c>
      <c r="IA261" s="5">
        <v>2826.587</v>
      </c>
      <c r="IB261" s="58">
        <f t="shared" si="1051"/>
        <v>9710.8879528917041</v>
      </c>
      <c r="IC261" s="90">
        <v>50</v>
      </c>
      <c r="ID261" s="5">
        <v>607.61099999999999</v>
      </c>
      <c r="IE261" s="58">
        <f t="shared" si="1052"/>
        <v>12152.22</v>
      </c>
      <c r="IF261" s="90">
        <v>580.52280000000007</v>
      </c>
      <c r="IG261" s="5">
        <v>11885.054</v>
      </c>
      <c r="IH261" s="58">
        <f t="shared" si="1053"/>
        <v>20473.018458534269</v>
      </c>
      <c r="II261" s="57">
        <v>0</v>
      </c>
      <c r="IJ261" s="5">
        <v>0</v>
      </c>
      <c r="IK261" s="58">
        <f t="shared" si="1054"/>
        <v>0</v>
      </c>
      <c r="IL261" s="57">
        <v>0</v>
      </c>
      <c r="IM261" s="5">
        <v>0</v>
      </c>
      <c r="IN261" s="58">
        <f t="shared" si="1055"/>
        <v>0</v>
      </c>
      <c r="IO261" s="57">
        <v>0</v>
      </c>
      <c r="IP261" s="5">
        <v>0</v>
      </c>
      <c r="IQ261" s="58">
        <f t="shared" si="1056"/>
        <v>0</v>
      </c>
      <c r="IR261" s="14">
        <f t="shared" si="1058"/>
        <v>98840.203219999996</v>
      </c>
      <c r="IS261" s="58">
        <f t="shared" si="1059"/>
        <v>905011.14800000004</v>
      </c>
    </row>
    <row r="262" spans="1:253" x14ac:dyDescent="0.3">
      <c r="A262" s="54">
        <v>2023</v>
      </c>
      <c r="B262" s="50" t="s">
        <v>14</v>
      </c>
      <c r="C262" s="57">
        <v>0</v>
      </c>
      <c r="D262" s="5">
        <v>0</v>
      </c>
      <c r="E262" s="58">
        <f t="shared" si="1060"/>
        <v>0</v>
      </c>
      <c r="F262" s="57"/>
      <c r="G262" s="5"/>
      <c r="H262" s="58"/>
      <c r="I262" s="57">
        <v>0</v>
      </c>
      <c r="J262" s="5">
        <v>0</v>
      </c>
      <c r="K262" s="58">
        <f t="shared" si="980"/>
        <v>0</v>
      </c>
      <c r="L262" s="57">
        <v>0</v>
      </c>
      <c r="M262" s="5">
        <v>0</v>
      </c>
      <c r="N262" s="58">
        <f t="shared" si="981"/>
        <v>0</v>
      </c>
      <c r="O262" s="57">
        <v>0</v>
      </c>
      <c r="P262" s="5">
        <v>0</v>
      </c>
      <c r="Q262" s="58">
        <f t="shared" si="982"/>
        <v>0</v>
      </c>
      <c r="R262" s="90">
        <v>25.259</v>
      </c>
      <c r="S262" s="5">
        <v>1453.8610000000001</v>
      </c>
      <c r="T262" s="58">
        <f t="shared" si="983"/>
        <v>57558.137693495388</v>
      </c>
      <c r="U262" s="57">
        <v>0</v>
      </c>
      <c r="V262" s="5">
        <v>0</v>
      </c>
      <c r="W262" s="58">
        <f t="shared" si="984"/>
        <v>0</v>
      </c>
      <c r="X262" s="57">
        <v>0</v>
      </c>
      <c r="Y262" s="5">
        <v>0</v>
      </c>
      <c r="Z262" s="58">
        <f t="shared" si="985"/>
        <v>0</v>
      </c>
      <c r="AA262" s="57">
        <v>0</v>
      </c>
      <c r="AB262" s="5">
        <v>0</v>
      </c>
      <c r="AC262" s="58">
        <f t="shared" si="986"/>
        <v>0</v>
      </c>
      <c r="AD262" s="90">
        <v>200</v>
      </c>
      <c r="AE262" s="5">
        <v>1674.819</v>
      </c>
      <c r="AF262" s="58">
        <f t="shared" si="987"/>
        <v>8374.0950000000012</v>
      </c>
      <c r="AG262" s="90">
        <v>265</v>
      </c>
      <c r="AH262" s="5">
        <v>2504.0810000000001</v>
      </c>
      <c r="AI262" s="58">
        <f t="shared" si="988"/>
        <v>9449.3622641509428</v>
      </c>
      <c r="AJ262" s="57">
        <v>0</v>
      </c>
      <c r="AK262" s="5">
        <v>0</v>
      </c>
      <c r="AL262" s="58">
        <f t="shared" si="989"/>
        <v>0</v>
      </c>
      <c r="AM262" s="57">
        <v>0</v>
      </c>
      <c r="AN262" s="5">
        <v>0</v>
      </c>
      <c r="AO262" s="58">
        <f t="shared" si="990"/>
        <v>0</v>
      </c>
      <c r="AP262" s="57">
        <v>0</v>
      </c>
      <c r="AQ262" s="5">
        <v>0</v>
      </c>
      <c r="AR262" s="58">
        <f t="shared" si="991"/>
        <v>0</v>
      </c>
      <c r="AS262" s="57">
        <v>0</v>
      </c>
      <c r="AT262" s="5">
        <v>0</v>
      </c>
      <c r="AU262" s="58">
        <f t="shared" si="992"/>
        <v>0</v>
      </c>
      <c r="AV262" s="90">
        <v>54.995309999999996</v>
      </c>
      <c r="AW262" s="5">
        <v>1858.848</v>
      </c>
      <c r="AX262" s="58">
        <f t="shared" si="993"/>
        <v>33800.118591930841</v>
      </c>
      <c r="AY262" s="57"/>
      <c r="AZ262" s="5"/>
      <c r="BA262" s="58"/>
      <c r="BB262" s="57">
        <v>0</v>
      </c>
      <c r="BC262" s="5">
        <v>0</v>
      </c>
      <c r="BD262" s="58">
        <f t="shared" si="994"/>
        <v>0</v>
      </c>
      <c r="BE262" s="57"/>
      <c r="BF262" s="5"/>
      <c r="BG262" s="58"/>
      <c r="BH262" s="57">
        <v>0</v>
      </c>
      <c r="BI262" s="5">
        <v>0</v>
      </c>
      <c r="BJ262" s="58">
        <f t="shared" si="995"/>
        <v>0</v>
      </c>
      <c r="BK262" s="57">
        <v>0</v>
      </c>
      <c r="BL262" s="5">
        <v>0</v>
      </c>
      <c r="BM262" s="58">
        <f t="shared" si="996"/>
        <v>0</v>
      </c>
      <c r="BN262" s="57">
        <v>0</v>
      </c>
      <c r="BO262" s="5">
        <v>0</v>
      </c>
      <c r="BP262" s="58">
        <f t="shared" si="997"/>
        <v>0</v>
      </c>
      <c r="BQ262" s="57">
        <v>0</v>
      </c>
      <c r="BR262" s="5">
        <v>0</v>
      </c>
      <c r="BS262" s="58">
        <f t="shared" si="998"/>
        <v>0</v>
      </c>
      <c r="BT262" s="57">
        <v>0</v>
      </c>
      <c r="BU262" s="5">
        <v>0</v>
      </c>
      <c r="BV262" s="58">
        <f t="shared" si="999"/>
        <v>0</v>
      </c>
      <c r="BW262" s="57">
        <v>0</v>
      </c>
      <c r="BX262" s="5">
        <v>0</v>
      </c>
      <c r="BY262" s="58">
        <f t="shared" si="1000"/>
        <v>0</v>
      </c>
      <c r="BZ262" s="57">
        <v>0</v>
      </c>
      <c r="CA262" s="5">
        <v>0</v>
      </c>
      <c r="CB262" s="58">
        <f t="shared" si="1001"/>
        <v>0</v>
      </c>
      <c r="CC262" s="57">
        <v>0</v>
      </c>
      <c r="CD262" s="5">
        <v>0</v>
      </c>
      <c r="CE262" s="58">
        <f t="shared" si="1002"/>
        <v>0</v>
      </c>
      <c r="CF262" s="90">
        <v>25410.922999999999</v>
      </c>
      <c r="CG262" s="5">
        <v>273793.86200000002</v>
      </c>
      <c r="CH262" s="58">
        <f t="shared" si="1003"/>
        <v>10774.652380789159</v>
      </c>
      <c r="CI262" s="57">
        <v>0</v>
      </c>
      <c r="CJ262" s="5">
        <v>0</v>
      </c>
      <c r="CK262" s="58">
        <f t="shared" si="1004"/>
        <v>0</v>
      </c>
      <c r="CL262" s="57">
        <v>0</v>
      </c>
      <c r="CM262" s="5">
        <v>0</v>
      </c>
      <c r="CN262" s="58">
        <f t="shared" si="1005"/>
        <v>0</v>
      </c>
      <c r="CO262" s="57">
        <v>0</v>
      </c>
      <c r="CP262" s="5">
        <v>0</v>
      </c>
      <c r="CQ262" s="58">
        <f t="shared" si="1006"/>
        <v>0</v>
      </c>
      <c r="CR262" s="57">
        <v>0</v>
      </c>
      <c r="CS262" s="5">
        <v>0</v>
      </c>
      <c r="CT262" s="58">
        <f t="shared" si="1007"/>
        <v>0</v>
      </c>
      <c r="CU262" s="90">
        <v>2.0771700000000002</v>
      </c>
      <c r="CV262" s="5">
        <v>94.712000000000003</v>
      </c>
      <c r="CW262" s="58">
        <f t="shared" si="1008"/>
        <v>45596.653138645364</v>
      </c>
      <c r="CX262" s="57">
        <v>0</v>
      </c>
      <c r="CY262" s="5">
        <v>0</v>
      </c>
      <c r="CZ262" s="58">
        <f t="shared" si="1009"/>
        <v>0</v>
      </c>
      <c r="DA262" s="57">
        <v>0</v>
      </c>
      <c r="DB262" s="5">
        <v>0</v>
      </c>
      <c r="DC262" s="58">
        <f t="shared" si="1010"/>
        <v>0</v>
      </c>
      <c r="DD262" s="57">
        <v>0</v>
      </c>
      <c r="DE262" s="5">
        <v>0</v>
      </c>
      <c r="DF262" s="58">
        <f t="shared" si="1011"/>
        <v>0</v>
      </c>
      <c r="DG262" s="57">
        <v>0</v>
      </c>
      <c r="DH262" s="5">
        <v>0</v>
      </c>
      <c r="DI262" s="58">
        <f t="shared" si="1012"/>
        <v>0</v>
      </c>
      <c r="DJ262" s="57">
        <v>0</v>
      </c>
      <c r="DK262" s="5">
        <v>0</v>
      </c>
      <c r="DL262" s="58">
        <f t="shared" si="1013"/>
        <v>0</v>
      </c>
      <c r="DM262" s="57">
        <v>0</v>
      </c>
      <c r="DN262" s="5">
        <v>0</v>
      </c>
      <c r="DO262" s="58">
        <f t="shared" si="1014"/>
        <v>0</v>
      </c>
      <c r="DP262" s="57">
        <v>0</v>
      </c>
      <c r="DQ262" s="5">
        <v>0</v>
      </c>
      <c r="DR262" s="58">
        <f t="shared" si="1015"/>
        <v>0</v>
      </c>
      <c r="DS262" s="57">
        <v>0</v>
      </c>
      <c r="DT262" s="5">
        <v>0</v>
      </c>
      <c r="DU262" s="58">
        <f t="shared" si="1016"/>
        <v>0</v>
      </c>
      <c r="DV262" s="57">
        <v>0</v>
      </c>
      <c r="DW262" s="5">
        <v>0</v>
      </c>
      <c r="DX262" s="58">
        <f t="shared" si="1017"/>
        <v>0</v>
      </c>
      <c r="DY262" s="57">
        <v>0</v>
      </c>
      <c r="DZ262" s="5">
        <v>0</v>
      </c>
      <c r="EA262" s="58">
        <f t="shared" si="1018"/>
        <v>0</v>
      </c>
      <c r="EB262" s="57">
        <v>0</v>
      </c>
      <c r="EC262" s="5">
        <v>0</v>
      </c>
      <c r="ED262" s="58">
        <f t="shared" si="1019"/>
        <v>0</v>
      </c>
      <c r="EE262" s="57">
        <v>0</v>
      </c>
      <c r="EF262" s="5">
        <v>0</v>
      </c>
      <c r="EG262" s="58">
        <f t="shared" si="1020"/>
        <v>0</v>
      </c>
      <c r="EH262" s="57">
        <v>0</v>
      </c>
      <c r="EI262" s="5">
        <v>0</v>
      </c>
      <c r="EJ262" s="58">
        <f t="shared" si="1021"/>
        <v>0</v>
      </c>
      <c r="EK262" s="57">
        <v>0</v>
      </c>
      <c r="EL262" s="5">
        <v>0</v>
      </c>
      <c r="EM262" s="58">
        <f t="shared" si="1022"/>
        <v>0</v>
      </c>
      <c r="EN262" s="57">
        <v>0</v>
      </c>
      <c r="EO262" s="5">
        <v>0</v>
      </c>
      <c r="EP262" s="58">
        <f t="shared" si="1023"/>
        <v>0</v>
      </c>
      <c r="EQ262" s="90">
        <v>227.05</v>
      </c>
      <c r="ER262" s="5">
        <v>4454.8339999999998</v>
      </c>
      <c r="ES262" s="58">
        <f t="shared" si="1024"/>
        <v>19620.497687733976</v>
      </c>
      <c r="ET262" s="57">
        <v>0</v>
      </c>
      <c r="EU262" s="5">
        <v>0</v>
      </c>
      <c r="EV262" s="58">
        <f t="shared" si="1025"/>
        <v>0</v>
      </c>
      <c r="EW262" s="57">
        <v>0</v>
      </c>
      <c r="EX262" s="5">
        <v>0</v>
      </c>
      <c r="EY262" s="58">
        <f t="shared" si="1026"/>
        <v>0</v>
      </c>
      <c r="EZ262" s="57"/>
      <c r="FA262" s="5"/>
      <c r="FB262" s="58"/>
      <c r="FC262" s="57">
        <v>0</v>
      </c>
      <c r="FD262" s="5">
        <v>0</v>
      </c>
      <c r="FE262" s="58">
        <f t="shared" si="1027"/>
        <v>0</v>
      </c>
      <c r="FF262" s="90">
        <v>50.12</v>
      </c>
      <c r="FG262" s="5">
        <v>1848.394</v>
      </c>
      <c r="FH262" s="58">
        <f t="shared" si="1028"/>
        <v>36879.3695131684</v>
      </c>
      <c r="FI262" s="57">
        <v>0</v>
      </c>
      <c r="FJ262" s="5">
        <v>0</v>
      </c>
      <c r="FK262" s="58">
        <f t="shared" si="1029"/>
        <v>0</v>
      </c>
      <c r="FL262" s="57">
        <v>0</v>
      </c>
      <c r="FM262" s="5">
        <v>0</v>
      </c>
      <c r="FN262" s="58">
        <f t="shared" si="1030"/>
        <v>0</v>
      </c>
      <c r="FO262" s="90">
        <v>5.0000000000000001E-4</v>
      </c>
      <c r="FP262" s="5">
        <v>9.5000000000000001E-2</v>
      </c>
      <c r="FQ262" s="58">
        <f t="shared" si="1031"/>
        <v>190000</v>
      </c>
      <c r="FR262" s="57">
        <v>0</v>
      </c>
      <c r="FS262" s="5">
        <v>0</v>
      </c>
      <c r="FT262" s="58">
        <f t="shared" si="1032"/>
        <v>0</v>
      </c>
      <c r="FU262" s="57">
        <v>0</v>
      </c>
      <c r="FV262" s="5">
        <v>0</v>
      </c>
      <c r="FW262" s="58">
        <f t="shared" si="1033"/>
        <v>0</v>
      </c>
      <c r="FX262" s="90">
        <v>10400</v>
      </c>
      <c r="FY262" s="5">
        <v>122794.86900000001</v>
      </c>
      <c r="FZ262" s="58">
        <f t="shared" si="1034"/>
        <v>11807.198942307692</v>
      </c>
      <c r="GA262" s="57">
        <v>0</v>
      </c>
      <c r="GB262" s="5">
        <v>0</v>
      </c>
      <c r="GC262" s="58">
        <f t="shared" si="1035"/>
        <v>0</v>
      </c>
      <c r="GD262" s="57">
        <v>0</v>
      </c>
      <c r="GE262" s="5">
        <v>0</v>
      </c>
      <c r="GF262" s="58">
        <f t="shared" si="1036"/>
        <v>0</v>
      </c>
      <c r="GG262" s="57">
        <v>0</v>
      </c>
      <c r="GH262" s="5">
        <v>0</v>
      </c>
      <c r="GI262" s="58">
        <f t="shared" si="1037"/>
        <v>0</v>
      </c>
      <c r="GJ262" s="57">
        <v>0</v>
      </c>
      <c r="GK262" s="5">
        <v>0</v>
      </c>
      <c r="GL262" s="58">
        <f t="shared" si="1038"/>
        <v>0</v>
      </c>
      <c r="GM262" s="57">
        <v>0</v>
      </c>
      <c r="GN262" s="5">
        <v>0</v>
      </c>
      <c r="GO262" s="58">
        <f t="shared" si="1039"/>
        <v>0</v>
      </c>
      <c r="GP262" s="57">
        <v>0</v>
      </c>
      <c r="GQ262" s="5">
        <v>0</v>
      </c>
      <c r="GR262" s="58">
        <f t="shared" si="1040"/>
        <v>0</v>
      </c>
      <c r="GS262" s="90">
        <v>171.066</v>
      </c>
      <c r="GT262" s="5">
        <v>4233.335</v>
      </c>
      <c r="GU262" s="58">
        <f t="shared" si="1041"/>
        <v>24746.793635205126</v>
      </c>
      <c r="GV262" s="57">
        <v>0</v>
      </c>
      <c r="GW262" s="5">
        <v>0</v>
      </c>
      <c r="GX262" s="58">
        <f t="shared" si="1042"/>
        <v>0</v>
      </c>
      <c r="GY262" s="90">
        <v>118653.4892</v>
      </c>
      <c r="GZ262" s="5">
        <v>1372913.0009999999</v>
      </c>
      <c r="HA262" s="58">
        <f t="shared" si="1043"/>
        <v>11570.77647068469</v>
      </c>
      <c r="HB262" s="57">
        <v>0</v>
      </c>
      <c r="HC262" s="5">
        <v>0</v>
      </c>
      <c r="HD262" s="58">
        <f t="shared" si="1044"/>
        <v>0</v>
      </c>
      <c r="HE262" s="57"/>
      <c r="HF262" s="5"/>
      <c r="HG262" s="58"/>
      <c r="HH262" s="57">
        <v>0</v>
      </c>
      <c r="HI262" s="5">
        <v>0</v>
      </c>
      <c r="HJ262" s="58">
        <f t="shared" si="1045"/>
        <v>0</v>
      </c>
      <c r="HK262" s="57">
        <v>0</v>
      </c>
      <c r="HL262" s="5">
        <v>0</v>
      </c>
      <c r="HM262" s="58">
        <f t="shared" si="1046"/>
        <v>0</v>
      </c>
      <c r="HN262" s="57">
        <v>0</v>
      </c>
      <c r="HO262" s="5">
        <v>0</v>
      </c>
      <c r="HP262" s="58">
        <f t="shared" si="1047"/>
        <v>0</v>
      </c>
      <c r="HQ262" s="57">
        <v>0</v>
      </c>
      <c r="HR262" s="5">
        <v>0</v>
      </c>
      <c r="HS262" s="58">
        <f t="shared" si="1048"/>
        <v>0</v>
      </c>
      <c r="HT262" s="57">
        <v>0</v>
      </c>
      <c r="HU262" s="5">
        <v>0</v>
      </c>
      <c r="HV262" s="58">
        <f t="shared" si="1049"/>
        <v>0</v>
      </c>
      <c r="HW262" s="90">
        <v>19.958089999999999</v>
      </c>
      <c r="HX262" s="5">
        <v>541.86500000000001</v>
      </c>
      <c r="HY262" s="58">
        <f t="shared" si="1050"/>
        <v>27150.143124918268</v>
      </c>
      <c r="HZ262" s="90">
        <v>3.2010000000000001</v>
      </c>
      <c r="IA262" s="5">
        <v>71.298000000000002</v>
      </c>
      <c r="IB262" s="58">
        <f t="shared" si="1051"/>
        <v>22273.664479850049</v>
      </c>
      <c r="IC262" s="90">
        <v>24</v>
      </c>
      <c r="ID262" s="5">
        <v>275.02999999999997</v>
      </c>
      <c r="IE262" s="58">
        <f t="shared" si="1052"/>
        <v>11459.583333333332</v>
      </c>
      <c r="IF262" s="90">
        <v>864.3202</v>
      </c>
      <c r="IG262" s="5">
        <v>18051.86</v>
      </c>
      <c r="IH262" s="58">
        <f t="shared" si="1053"/>
        <v>20885.616233428304</v>
      </c>
      <c r="II262" s="57">
        <v>0</v>
      </c>
      <c r="IJ262" s="5">
        <v>0</v>
      </c>
      <c r="IK262" s="58">
        <f t="shared" si="1054"/>
        <v>0</v>
      </c>
      <c r="IL262" s="57">
        <v>0</v>
      </c>
      <c r="IM262" s="5">
        <v>0</v>
      </c>
      <c r="IN262" s="58">
        <f t="shared" si="1055"/>
        <v>0</v>
      </c>
      <c r="IO262" s="57">
        <v>0</v>
      </c>
      <c r="IP262" s="5">
        <v>0</v>
      </c>
      <c r="IQ262" s="58">
        <f t="shared" si="1056"/>
        <v>0</v>
      </c>
      <c r="IR262" s="14">
        <f t="shared" si="1058"/>
        <v>156371.45946999997</v>
      </c>
      <c r="IS262" s="58">
        <f t="shared" si="1059"/>
        <v>1806564.764</v>
      </c>
    </row>
    <row r="263" spans="1:253" x14ac:dyDescent="0.3">
      <c r="A263" s="54">
        <v>2023</v>
      </c>
      <c r="B263" s="58" t="s">
        <v>15</v>
      </c>
      <c r="C263" s="57">
        <v>0</v>
      </c>
      <c r="D263" s="5">
        <v>0</v>
      </c>
      <c r="E263" s="58">
        <f t="shared" si="1060"/>
        <v>0</v>
      </c>
      <c r="F263" s="57"/>
      <c r="G263" s="5"/>
      <c r="H263" s="58"/>
      <c r="I263" s="57">
        <v>0</v>
      </c>
      <c r="J263" s="5">
        <v>0</v>
      </c>
      <c r="K263" s="58">
        <f t="shared" si="980"/>
        <v>0</v>
      </c>
      <c r="L263" s="90">
        <v>72</v>
      </c>
      <c r="M263" s="5">
        <v>1298.19</v>
      </c>
      <c r="N263" s="58">
        <f t="shared" si="981"/>
        <v>18030.416666666668</v>
      </c>
      <c r="O263" s="57">
        <v>0</v>
      </c>
      <c r="P263" s="5">
        <v>0</v>
      </c>
      <c r="Q263" s="58">
        <f t="shared" si="982"/>
        <v>0</v>
      </c>
      <c r="R263" s="90">
        <v>2.5</v>
      </c>
      <c r="S263" s="5">
        <v>206.477</v>
      </c>
      <c r="T263" s="58">
        <f t="shared" si="983"/>
        <v>82590.8</v>
      </c>
      <c r="U263" s="57">
        <v>0</v>
      </c>
      <c r="V263" s="5">
        <v>0</v>
      </c>
      <c r="W263" s="58">
        <f t="shared" si="984"/>
        <v>0</v>
      </c>
      <c r="X263" s="57">
        <v>0</v>
      </c>
      <c r="Y263" s="5">
        <v>0</v>
      </c>
      <c r="Z263" s="58">
        <f t="shared" si="985"/>
        <v>0</v>
      </c>
      <c r="AA263" s="57">
        <v>0</v>
      </c>
      <c r="AB263" s="5">
        <v>0</v>
      </c>
      <c r="AC263" s="58">
        <f t="shared" si="986"/>
        <v>0</v>
      </c>
      <c r="AD263" s="57">
        <v>0</v>
      </c>
      <c r="AE263" s="5">
        <v>0</v>
      </c>
      <c r="AF263" s="58">
        <f t="shared" si="987"/>
        <v>0</v>
      </c>
      <c r="AG263" s="57">
        <v>0</v>
      </c>
      <c r="AH263" s="5">
        <v>0</v>
      </c>
      <c r="AI263" s="58">
        <f t="shared" si="988"/>
        <v>0</v>
      </c>
      <c r="AJ263" s="57">
        <v>0</v>
      </c>
      <c r="AK263" s="5">
        <v>0</v>
      </c>
      <c r="AL263" s="58">
        <f t="shared" si="989"/>
        <v>0</v>
      </c>
      <c r="AM263" s="57">
        <v>0</v>
      </c>
      <c r="AN263" s="5">
        <v>0</v>
      </c>
      <c r="AO263" s="58">
        <f t="shared" si="990"/>
        <v>0</v>
      </c>
      <c r="AP263" s="57">
        <v>0</v>
      </c>
      <c r="AQ263" s="5">
        <v>0</v>
      </c>
      <c r="AR263" s="58">
        <f t="shared" si="991"/>
        <v>0</v>
      </c>
      <c r="AS263" s="57">
        <v>0</v>
      </c>
      <c r="AT263" s="5">
        <v>0</v>
      </c>
      <c r="AU263" s="58">
        <f t="shared" si="992"/>
        <v>0</v>
      </c>
      <c r="AV263" s="90">
        <v>25.58</v>
      </c>
      <c r="AW263" s="5">
        <v>940.92100000000005</v>
      </c>
      <c r="AX263" s="58">
        <f t="shared" si="993"/>
        <v>36783.463643471463</v>
      </c>
      <c r="AY263" s="57"/>
      <c r="AZ263" s="5"/>
      <c r="BA263" s="58"/>
      <c r="BB263" s="57">
        <v>0</v>
      </c>
      <c r="BC263" s="5">
        <v>0</v>
      </c>
      <c r="BD263" s="58">
        <f t="shared" si="994"/>
        <v>0</v>
      </c>
      <c r="BE263" s="57"/>
      <c r="BF263" s="5"/>
      <c r="BG263" s="58"/>
      <c r="BH263" s="57">
        <v>0</v>
      </c>
      <c r="BI263" s="5">
        <v>0</v>
      </c>
      <c r="BJ263" s="58">
        <f t="shared" si="995"/>
        <v>0</v>
      </c>
      <c r="BK263" s="90">
        <v>30.1</v>
      </c>
      <c r="BL263" s="5">
        <v>297.39999999999998</v>
      </c>
      <c r="BM263" s="58">
        <f t="shared" si="996"/>
        <v>9880.3986710963436</v>
      </c>
      <c r="BN263" s="57">
        <v>0</v>
      </c>
      <c r="BO263" s="5">
        <v>0</v>
      </c>
      <c r="BP263" s="58">
        <f t="shared" si="997"/>
        <v>0</v>
      </c>
      <c r="BQ263" s="57">
        <v>0</v>
      </c>
      <c r="BR263" s="5">
        <v>0</v>
      </c>
      <c r="BS263" s="58">
        <f t="shared" si="998"/>
        <v>0</v>
      </c>
      <c r="BT263" s="90">
        <v>1.2E-2</v>
      </c>
      <c r="BU263" s="5">
        <v>1.0900000000000001</v>
      </c>
      <c r="BV263" s="58">
        <f t="shared" si="999"/>
        <v>90833.333333333343</v>
      </c>
      <c r="BW263" s="57">
        <v>0</v>
      </c>
      <c r="BX263" s="5">
        <v>0</v>
      </c>
      <c r="BY263" s="58">
        <f t="shared" si="1000"/>
        <v>0</v>
      </c>
      <c r="BZ263" s="57">
        <v>0</v>
      </c>
      <c r="CA263" s="5">
        <v>0</v>
      </c>
      <c r="CB263" s="58">
        <f t="shared" si="1001"/>
        <v>0</v>
      </c>
      <c r="CC263" s="57">
        <v>0</v>
      </c>
      <c r="CD263" s="5">
        <v>0</v>
      </c>
      <c r="CE263" s="58">
        <f t="shared" si="1002"/>
        <v>0</v>
      </c>
      <c r="CF263" s="90">
        <v>14471.111989999999</v>
      </c>
      <c r="CG263" s="5">
        <v>177019.50200000001</v>
      </c>
      <c r="CH263" s="58">
        <f t="shared" si="1003"/>
        <v>12232.612263820924</v>
      </c>
      <c r="CI263" s="57">
        <v>0</v>
      </c>
      <c r="CJ263" s="5">
        <v>0</v>
      </c>
      <c r="CK263" s="58">
        <f t="shared" si="1004"/>
        <v>0</v>
      </c>
      <c r="CL263" s="57">
        <v>0</v>
      </c>
      <c r="CM263" s="5">
        <v>0</v>
      </c>
      <c r="CN263" s="58">
        <f t="shared" si="1005"/>
        <v>0</v>
      </c>
      <c r="CO263" s="57">
        <v>0</v>
      </c>
      <c r="CP263" s="5">
        <v>0</v>
      </c>
      <c r="CQ263" s="58">
        <f t="shared" si="1006"/>
        <v>0</v>
      </c>
      <c r="CR263" s="90">
        <v>10.276260000000001</v>
      </c>
      <c r="CS263" s="5">
        <v>374.05500000000001</v>
      </c>
      <c r="CT263" s="58">
        <f t="shared" si="1007"/>
        <v>36399.915922718959</v>
      </c>
      <c r="CU263" s="90">
        <v>4.0178799999999999</v>
      </c>
      <c r="CV263" s="5">
        <v>229.12299999999999</v>
      </c>
      <c r="CW263" s="58">
        <f t="shared" si="1008"/>
        <v>57025.844475195874</v>
      </c>
      <c r="CX263" s="57">
        <v>0</v>
      </c>
      <c r="CY263" s="5">
        <v>0</v>
      </c>
      <c r="CZ263" s="58">
        <f t="shared" si="1009"/>
        <v>0</v>
      </c>
      <c r="DA263" s="57">
        <v>0</v>
      </c>
      <c r="DB263" s="5">
        <v>0</v>
      </c>
      <c r="DC263" s="58">
        <f t="shared" si="1010"/>
        <v>0</v>
      </c>
      <c r="DD263" s="57">
        <v>0</v>
      </c>
      <c r="DE263" s="5">
        <v>0</v>
      </c>
      <c r="DF263" s="58">
        <f t="shared" si="1011"/>
        <v>0</v>
      </c>
      <c r="DG263" s="57">
        <v>0</v>
      </c>
      <c r="DH263" s="5">
        <v>0</v>
      </c>
      <c r="DI263" s="58">
        <f t="shared" si="1012"/>
        <v>0</v>
      </c>
      <c r="DJ263" s="57">
        <v>0</v>
      </c>
      <c r="DK263" s="5">
        <v>0</v>
      </c>
      <c r="DL263" s="58">
        <f t="shared" si="1013"/>
        <v>0</v>
      </c>
      <c r="DM263" s="57">
        <v>0</v>
      </c>
      <c r="DN263" s="5">
        <v>0</v>
      </c>
      <c r="DO263" s="58">
        <f t="shared" si="1014"/>
        <v>0</v>
      </c>
      <c r="DP263" s="57">
        <v>0</v>
      </c>
      <c r="DQ263" s="5">
        <v>0</v>
      </c>
      <c r="DR263" s="58">
        <f t="shared" si="1015"/>
        <v>0</v>
      </c>
      <c r="DS263" s="57">
        <v>0</v>
      </c>
      <c r="DT263" s="5">
        <v>0</v>
      </c>
      <c r="DU263" s="58">
        <f t="shared" si="1016"/>
        <v>0</v>
      </c>
      <c r="DV263" s="57">
        <v>0</v>
      </c>
      <c r="DW263" s="5">
        <v>0</v>
      </c>
      <c r="DX263" s="58">
        <f t="shared" si="1017"/>
        <v>0</v>
      </c>
      <c r="DY263" s="57">
        <v>0</v>
      </c>
      <c r="DZ263" s="5">
        <v>0</v>
      </c>
      <c r="EA263" s="58">
        <f t="shared" si="1018"/>
        <v>0</v>
      </c>
      <c r="EB263" s="57">
        <v>0</v>
      </c>
      <c r="EC263" s="5">
        <v>0</v>
      </c>
      <c r="ED263" s="58">
        <f t="shared" si="1019"/>
        <v>0</v>
      </c>
      <c r="EE263" s="57">
        <v>0</v>
      </c>
      <c r="EF263" s="5">
        <v>0</v>
      </c>
      <c r="EG263" s="58">
        <f t="shared" si="1020"/>
        <v>0</v>
      </c>
      <c r="EH263" s="90">
        <v>0.38689999999999997</v>
      </c>
      <c r="EI263" s="5">
        <v>28.231000000000002</v>
      </c>
      <c r="EJ263" s="58">
        <f t="shared" si="1021"/>
        <v>72967.174980615149</v>
      </c>
      <c r="EK263" s="57">
        <v>0</v>
      </c>
      <c r="EL263" s="5">
        <v>0</v>
      </c>
      <c r="EM263" s="58">
        <f t="shared" si="1022"/>
        <v>0</v>
      </c>
      <c r="EN263" s="57">
        <v>0</v>
      </c>
      <c r="EO263" s="5">
        <v>0</v>
      </c>
      <c r="EP263" s="58">
        <f t="shared" si="1023"/>
        <v>0</v>
      </c>
      <c r="EQ263" s="90">
        <v>1445.432</v>
      </c>
      <c r="ER263" s="5">
        <v>33730.063000000002</v>
      </c>
      <c r="ES263" s="58">
        <f t="shared" si="1024"/>
        <v>23335.627687777775</v>
      </c>
      <c r="ET263" s="57">
        <v>0</v>
      </c>
      <c r="EU263" s="5">
        <v>0</v>
      </c>
      <c r="EV263" s="58">
        <f t="shared" si="1025"/>
        <v>0</v>
      </c>
      <c r="EW263" s="57">
        <v>0</v>
      </c>
      <c r="EX263" s="5">
        <v>0</v>
      </c>
      <c r="EY263" s="58">
        <f t="shared" si="1026"/>
        <v>0</v>
      </c>
      <c r="EZ263" s="57"/>
      <c r="FA263" s="5"/>
      <c r="FB263" s="58"/>
      <c r="FC263" s="57">
        <v>0</v>
      </c>
      <c r="FD263" s="5">
        <v>0</v>
      </c>
      <c r="FE263" s="58">
        <f t="shared" si="1027"/>
        <v>0</v>
      </c>
      <c r="FF263" s="57">
        <v>0</v>
      </c>
      <c r="FG263" s="5">
        <v>0</v>
      </c>
      <c r="FH263" s="58">
        <f t="shared" si="1028"/>
        <v>0</v>
      </c>
      <c r="FI263" s="57">
        <v>0</v>
      </c>
      <c r="FJ263" s="5">
        <v>0</v>
      </c>
      <c r="FK263" s="58">
        <f t="shared" si="1029"/>
        <v>0</v>
      </c>
      <c r="FL263" s="57">
        <v>0</v>
      </c>
      <c r="FM263" s="5">
        <v>0</v>
      </c>
      <c r="FN263" s="58">
        <f t="shared" si="1030"/>
        <v>0</v>
      </c>
      <c r="FO263" s="57">
        <v>0</v>
      </c>
      <c r="FP263" s="5">
        <v>0</v>
      </c>
      <c r="FQ263" s="58">
        <f t="shared" si="1031"/>
        <v>0</v>
      </c>
      <c r="FR263" s="57">
        <v>0</v>
      </c>
      <c r="FS263" s="5">
        <v>0</v>
      </c>
      <c r="FT263" s="58">
        <f t="shared" si="1032"/>
        <v>0</v>
      </c>
      <c r="FU263" s="57">
        <v>0</v>
      </c>
      <c r="FV263" s="5">
        <v>0</v>
      </c>
      <c r="FW263" s="58">
        <f t="shared" si="1033"/>
        <v>0</v>
      </c>
      <c r="FX263" s="57">
        <v>0</v>
      </c>
      <c r="FY263" s="5">
        <v>0</v>
      </c>
      <c r="FZ263" s="58">
        <f t="shared" si="1034"/>
        <v>0</v>
      </c>
      <c r="GA263" s="57">
        <v>0</v>
      </c>
      <c r="GB263" s="5">
        <v>0</v>
      </c>
      <c r="GC263" s="58">
        <f t="shared" si="1035"/>
        <v>0</v>
      </c>
      <c r="GD263" s="57">
        <v>0</v>
      </c>
      <c r="GE263" s="5">
        <v>0</v>
      </c>
      <c r="GF263" s="58">
        <f t="shared" si="1036"/>
        <v>0</v>
      </c>
      <c r="GG263" s="57">
        <v>0</v>
      </c>
      <c r="GH263" s="5">
        <v>0</v>
      </c>
      <c r="GI263" s="58">
        <f t="shared" si="1037"/>
        <v>0</v>
      </c>
      <c r="GJ263" s="57">
        <v>0</v>
      </c>
      <c r="GK263" s="5">
        <v>0</v>
      </c>
      <c r="GL263" s="58">
        <f t="shared" si="1038"/>
        <v>0</v>
      </c>
      <c r="GM263" s="57">
        <v>0</v>
      </c>
      <c r="GN263" s="5">
        <v>0</v>
      </c>
      <c r="GO263" s="58">
        <f t="shared" si="1039"/>
        <v>0</v>
      </c>
      <c r="GP263" s="57">
        <v>0</v>
      </c>
      <c r="GQ263" s="5">
        <v>0</v>
      </c>
      <c r="GR263" s="58">
        <f t="shared" si="1040"/>
        <v>0</v>
      </c>
      <c r="GS263" s="57">
        <v>0</v>
      </c>
      <c r="GT263" s="5">
        <v>0</v>
      </c>
      <c r="GU263" s="58">
        <f t="shared" si="1041"/>
        <v>0</v>
      </c>
      <c r="GV263" s="57">
        <v>0</v>
      </c>
      <c r="GW263" s="5">
        <v>0</v>
      </c>
      <c r="GX263" s="58">
        <f t="shared" si="1042"/>
        <v>0</v>
      </c>
      <c r="GY263" s="90">
        <v>103767.20539</v>
      </c>
      <c r="GZ263" s="5">
        <v>1201757.327</v>
      </c>
      <c r="HA263" s="58">
        <f t="shared" si="1043"/>
        <v>11581.282568835692</v>
      </c>
      <c r="HB263" s="57">
        <v>0</v>
      </c>
      <c r="HC263" s="5">
        <v>0</v>
      </c>
      <c r="HD263" s="58">
        <f t="shared" si="1044"/>
        <v>0</v>
      </c>
      <c r="HE263" s="57"/>
      <c r="HF263" s="5"/>
      <c r="HG263" s="58"/>
      <c r="HH263" s="90">
        <v>1.1065799999999999</v>
      </c>
      <c r="HI263" s="5">
        <v>14.641999999999999</v>
      </c>
      <c r="HJ263" s="58">
        <f t="shared" si="1045"/>
        <v>13231.759113665528</v>
      </c>
      <c r="HK263" s="57">
        <v>0</v>
      </c>
      <c r="HL263" s="5">
        <v>0</v>
      </c>
      <c r="HM263" s="58">
        <f t="shared" si="1046"/>
        <v>0</v>
      </c>
      <c r="HN263" s="57">
        <v>0</v>
      </c>
      <c r="HO263" s="5">
        <v>0</v>
      </c>
      <c r="HP263" s="58">
        <f t="shared" si="1047"/>
        <v>0</v>
      </c>
      <c r="HQ263" s="57">
        <v>0</v>
      </c>
      <c r="HR263" s="5">
        <v>0</v>
      </c>
      <c r="HS263" s="58">
        <f t="shared" si="1048"/>
        <v>0</v>
      </c>
      <c r="HT263" s="57">
        <v>0</v>
      </c>
      <c r="HU263" s="5">
        <v>0</v>
      </c>
      <c r="HV263" s="58">
        <f t="shared" si="1049"/>
        <v>0</v>
      </c>
      <c r="HW263" s="90">
        <v>1.1599999999999999E-2</v>
      </c>
      <c r="HX263" s="5">
        <v>2.746</v>
      </c>
      <c r="HY263" s="58">
        <f t="shared" si="1050"/>
        <v>236724.13793103449</v>
      </c>
      <c r="HZ263" s="90">
        <v>42.761000000000003</v>
      </c>
      <c r="IA263" s="5">
        <v>546.49</v>
      </c>
      <c r="IB263" s="58">
        <f t="shared" si="1051"/>
        <v>12780.103365215966</v>
      </c>
      <c r="IC263" s="57">
        <v>0</v>
      </c>
      <c r="ID263" s="5">
        <v>0</v>
      </c>
      <c r="IE263" s="58">
        <f t="shared" si="1052"/>
        <v>0</v>
      </c>
      <c r="IF263" s="90">
        <v>581.70799999999997</v>
      </c>
      <c r="IG263" s="5">
        <v>12052.225</v>
      </c>
      <c r="IH263" s="58">
        <f t="shared" si="1053"/>
        <v>20718.685319782435</v>
      </c>
      <c r="II263" s="57">
        <v>0</v>
      </c>
      <c r="IJ263" s="5">
        <v>0</v>
      </c>
      <c r="IK263" s="58">
        <f t="shared" si="1054"/>
        <v>0</v>
      </c>
      <c r="IL263" s="57">
        <v>0</v>
      </c>
      <c r="IM263" s="5">
        <v>0</v>
      </c>
      <c r="IN263" s="58">
        <f t="shared" si="1055"/>
        <v>0</v>
      </c>
      <c r="IO263" s="57">
        <v>0</v>
      </c>
      <c r="IP263" s="5">
        <v>0</v>
      </c>
      <c r="IQ263" s="58">
        <f t="shared" si="1056"/>
        <v>0</v>
      </c>
      <c r="IR263" s="14">
        <f t="shared" si="1058"/>
        <v>120454.2096</v>
      </c>
      <c r="IS263" s="58">
        <f t="shared" si="1059"/>
        <v>1428498.4820000001</v>
      </c>
    </row>
    <row r="264" spans="1:253" x14ac:dyDescent="0.3">
      <c r="A264" s="54">
        <v>2023</v>
      </c>
      <c r="B264" s="50" t="s">
        <v>16</v>
      </c>
      <c r="C264" s="57">
        <v>0</v>
      </c>
      <c r="D264" s="5">
        <v>0</v>
      </c>
      <c r="E264" s="58">
        <f t="shared" si="1060"/>
        <v>0</v>
      </c>
      <c r="F264" s="57"/>
      <c r="G264" s="5"/>
      <c r="H264" s="58"/>
      <c r="I264" s="57">
        <v>0</v>
      </c>
      <c r="J264" s="5">
        <v>0</v>
      </c>
      <c r="K264" s="58">
        <f t="shared" si="980"/>
        <v>0</v>
      </c>
      <c r="L264" s="90">
        <v>216</v>
      </c>
      <c r="M264" s="5">
        <v>3777.8110000000001</v>
      </c>
      <c r="N264" s="58">
        <f t="shared" si="981"/>
        <v>17489.865740740741</v>
      </c>
      <c r="O264" s="57">
        <v>0</v>
      </c>
      <c r="P264" s="5">
        <v>0</v>
      </c>
      <c r="Q264" s="58">
        <f t="shared" si="982"/>
        <v>0</v>
      </c>
      <c r="R264" s="90">
        <v>2.7469999999999999</v>
      </c>
      <c r="S264" s="5">
        <v>50.981000000000002</v>
      </c>
      <c r="T264" s="58">
        <f t="shared" si="983"/>
        <v>18558.791408809611</v>
      </c>
      <c r="U264" s="57">
        <v>0</v>
      </c>
      <c r="V264" s="5">
        <v>0</v>
      </c>
      <c r="W264" s="58">
        <f t="shared" si="984"/>
        <v>0</v>
      </c>
      <c r="X264" s="57">
        <v>0</v>
      </c>
      <c r="Y264" s="5">
        <v>0</v>
      </c>
      <c r="Z264" s="58">
        <f t="shared" si="985"/>
        <v>0</v>
      </c>
      <c r="AA264" s="57">
        <v>0</v>
      </c>
      <c r="AB264" s="5">
        <v>0</v>
      </c>
      <c r="AC264" s="58">
        <f t="shared" si="986"/>
        <v>0</v>
      </c>
      <c r="AD264" s="57">
        <v>0</v>
      </c>
      <c r="AE264" s="5">
        <v>0</v>
      </c>
      <c r="AF264" s="58">
        <f t="shared" si="987"/>
        <v>0</v>
      </c>
      <c r="AG264" s="57">
        <v>0</v>
      </c>
      <c r="AH264" s="5">
        <v>0</v>
      </c>
      <c r="AI264" s="58">
        <f t="shared" si="988"/>
        <v>0</v>
      </c>
      <c r="AJ264" s="57">
        <v>0</v>
      </c>
      <c r="AK264" s="5">
        <v>0</v>
      </c>
      <c r="AL264" s="58">
        <f t="shared" si="989"/>
        <v>0</v>
      </c>
      <c r="AM264" s="57">
        <v>0</v>
      </c>
      <c r="AN264" s="5">
        <v>0</v>
      </c>
      <c r="AO264" s="58">
        <f t="shared" si="990"/>
        <v>0</v>
      </c>
      <c r="AP264" s="57">
        <v>0</v>
      </c>
      <c r="AQ264" s="5">
        <v>0</v>
      </c>
      <c r="AR264" s="58">
        <f t="shared" si="991"/>
        <v>0</v>
      </c>
      <c r="AS264" s="57">
        <v>0</v>
      </c>
      <c r="AT264" s="5">
        <v>0</v>
      </c>
      <c r="AU264" s="58">
        <f t="shared" si="992"/>
        <v>0</v>
      </c>
      <c r="AV264" s="90">
        <v>3.63</v>
      </c>
      <c r="AW264" s="5">
        <v>63.01</v>
      </c>
      <c r="AX264" s="58">
        <f t="shared" si="993"/>
        <v>17358.126721763085</v>
      </c>
      <c r="AY264" s="57"/>
      <c r="AZ264" s="5"/>
      <c r="BA264" s="58"/>
      <c r="BB264" s="57">
        <v>0</v>
      </c>
      <c r="BC264" s="5">
        <v>0</v>
      </c>
      <c r="BD264" s="58">
        <f t="shared" si="994"/>
        <v>0</v>
      </c>
      <c r="BE264" s="57"/>
      <c r="BF264" s="5"/>
      <c r="BG264" s="58"/>
      <c r="BH264" s="57">
        <v>0</v>
      </c>
      <c r="BI264" s="5">
        <v>0</v>
      </c>
      <c r="BJ264" s="58">
        <f t="shared" si="995"/>
        <v>0</v>
      </c>
      <c r="BK264" s="57">
        <v>0</v>
      </c>
      <c r="BL264" s="5">
        <v>0</v>
      </c>
      <c r="BM264" s="58">
        <f t="shared" si="996"/>
        <v>0</v>
      </c>
      <c r="BN264" s="57">
        <v>0</v>
      </c>
      <c r="BO264" s="5">
        <v>0</v>
      </c>
      <c r="BP264" s="58">
        <f t="shared" si="997"/>
        <v>0</v>
      </c>
      <c r="BQ264" s="57">
        <v>0</v>
      </c>
      <c r="BR264" s="5">
        <v>0</v>
      </c>
      <c r="BS264" s="58">
        <f t="shared" si="998"/>
        <v>0</v>
      </c>
      <c r="BT264" s="57">
        <v>0</v>
      </c>
      <c r="BU264" s="5">
        <v>0</v>
      </c>
      <c r="BV264" s="58">
        <f t="shared" si="999"/>
        <v>0</v>
      </c>
      <c r="BW264" s="57">
        <v>0</v>
      </c>
      <c r="BX264" s="5">
        <v>0</v>
      </c>
      <c r="BY264" s="58">
        <f t="shared" si="1000"/>
        <v>0</v>
      </c>
      <c r="BZ264" s="57">
        <v>0</v>
      </c>
      <c r="CA264" s="5">
        <v>0</v>
      </c>
      <c r="CB264" s="58">
        <f t="shared" si="1001"/>
        <v>0</v>
      </c>
      <c r="CC264" s="57">
        <v>0</v>
      </c>
      <c r="CD264" s="5">
        <v>0</v>
      </c>
      <c r="CE264" s="58">
        <f t="shared" si="1002"/>
        <v>0</v>
      </c>
      <c r="CF264" s="90">
        <v>14151.93093</v>
      </c>
      <c r="CG264" s="5">
        <v>160702.00399999999</v>
      </c>
      <c r="CH264" s="58">
        <f t="shared" si="1003"/>
        <v>11355.482498811205</v>
      </c>
      <c r="CI264" s="90">
        <v>1.5499999999999999E-3</v>
      </c>
      <c r="CJ264" s="5">
        <v>0.371</v>
      </c>
      <c r="CK264" s="58">
        <f t="shared" si="1004"/>
        <v>239354.83870967742</v>
      </c>
      <c r="CL264" s="57">
        <v>0</v>
      </c>
      <c r="CM264" s="5">
        <v>0</v>
      </c>
      <c r="CN264" s="58">
        <f t="shared" si="1005"/>
        <v>0</v>
      </c>
      <c r="CO264" s="57">
        <v>0</v>
      </c>
      <c r="CP264" s="5">
        <v>0</v>
      </c>
      <c r="CQ264" s="58">
        <f t="shared" si="1006"/>
        <v>0</v>
      </c>
      <c r="CR264" s="90">
        <v>6.2137700000000002</v>
      </c>
      <c r="CS264" s="5">
        <v>293.58100000000002</v>
      </c>
      <c r="CT264" s="58">
        <f t="shared" si="1007"/>
        <v>47246.840484923006</v>
      </c>
      <c r="CU264" s="90">
        <v>0.23924999999999999</v>
      </c>
      <c r="CV264" s="5">
        <v>32.848999999999997</v>
      </c>
      <c r="CW264" s="58">
        <f t="shared" si="1008"/>
        <v>137299.89550679203</v>
      </c>
      <c r="CX264" s="57">
        <v>0</v>
      </c>
      <c r="CY264" s="5">
        <v>0</v>
      </c>
      <c r="CZ264" s="58">
        <f t="shared" si="1009"/>
        <v>0</v>
      </c>
      <c r="DA264" s="57">
        <v>0</v>
      </c>
      <c r="DB264" s="5">
        <v>0</v>
      </c>
      <c r="DC264" s="58">
        <f t="shared" si="1010"/>
        <v>0</v>
      </c>
      <c r="DD264" s="57">
        <v>0</v>
      </c>
      <c r="DE264" s="5">
        <v>0</v>
      </c>
      <c r="DF264" s="58">
        <f t="shared" si="1011"/>
        <v>0</v>
      </c>
      <c r="DG264" s="57">
        <v>0</v>
      </c>
      <c r="DH264" s="5">
        <v>0</v>
      </c>
      <c r="DI264" s="58">
        <f t="shared" si="1012"/>
        <v>0</v>
      </c>
      <c r="DJ264" s="57">
        <v>0</v>
      </c>
      <c r="DK264" s="5">
        <v>0</v>
      </c>
      <c r="DL264" s="58">
        <f t="shared" si="1013"/>
        <v>0</v>
      </c>
      <c r="DM264" s="57">
        <v>0</v>
      </c>
      <c r="DN264" s="5">
        <v>0</v>
      </c>
      <c r="DO264" s="58">
        <f t="shared" si="1014"/>
        <v>0</v>
      </c>
      <c r="DP264" s="57">
        <v>0</v>
      </c>
      <c r="DQ264" s="5">
        <v>0</v>
      </c>
      <c r="DR264" s="58">
        <f t="shared" si="1015"/>
        <v>0</v>
      </c>
      <c r="DS264" s="57">
        <v>0</v>
      </c>
      <c r="DT264" s="5">
        <v>0</v>
      </c>
      <c r="DU264" s="58">
        <f t="shared" si="1016"/>
        <v>0</v>
      </c>
      <c r="DV264" s="57">
        <v>0</v>
      </c>
      <c r="DW264" s="5">
        <v>0</v>
      </c>
      <c r="DX264" s="58">
        <f t="shared" si="1017"/>
        <v>0</v>
      </c>
      <c r="DY264" s="57">
        <v>0</v>
      </c>
      <c r="DZ264" s="5">
        <v>0</v>
      </c>
      <c r="EA264" s="58">
        <f t="shared" si="1018"/>
        <v>0</v>
      </c>
      <c r="EB264" s="57">
        <v>0</v>
      </c>
      <c r="EC264" s="5">
        <v>0</v>
      </c>
      <c r="ED264" s="58">
        <f t="shared" si="1019"/>
        <v>0</v>
      </c>
      <c r="EE264" s="57">
        <v>0</v>
      </c>
      <c r="EF264" s="5">
        <v>0</v>
      </c>
      <c r="EG264" s="58">
        <f t="shared" si="1020"/>
        <v>0</v>
      </c>
      <c r="EH264" s="57">
        <v>0</v>
      </c>
      <c r="EI264" s="5">
        <v>0</v>
      </c>
      <c r="EJ264" s="58">
        <f t="shared" si="1021"/>
        <v>0</v>
      </c>
      <c r="EK264" s="57">
        <v>0</v>
      </c>
      <c r="EL264" s="5">
        <v>0</v>
      </c>
      <c r="EM264" s="58">
        <f t="shared" si="1022"/>
        <v>0</v>
      </c>
      <c r="EN264" s="57">
        <v>0</v>
      </c>
      <c r="EO264" s="5">
        <v>0</v>
      </c>
      <c r="EP264" s="58">
        <f t="shared" si="1023"/>
        <v>0</v>
      </c>
      <c r="EQ264" s="90">
        <v>267.33999999999997</v>
      </c>
      <c r="ER264" s="5">
        <v>4840.5860000000002</v>
      </c>
      <c r="ES264" s="58">
        <f t="shared" si="1024"/>
        <v>18106.478641430393</v>
      </c>
      <c r="ET264" s="57">
        <v>0</v>
      </c>
      <c r="EU264" s="5">
        <v>0</v>
      </c>
      <c r="EV264" s="58">
        <f t="shared" si="1025"/>
        <v>0</v>
      </c>
      <c r="EW264" s="57">
        <v>0</v>
      </c>
      <c r="EX264" s="5">
        <v>0</v>
      </c>
      <c r="EY264" s="58">
        <f t="shared" si="1026"/>
        <v>0</v>
      </c>
      <c r="EZ264" s="57"/>
      <c r="FA264" s="5"/>
      <c r="FB264" s="58"/>
      <c r="FC264" s="57">
        <v>0</v>
      </c>
      <c r="FD264" s="5">
        <v>0</v>
      </c>
      <c r="FE264" s="58">
        <f t="shared" si="1027"/>
        <v>0</v>
      </c>
      <c r="FF264" s="57">
        <v>0</v>
      </c>
      <c r="FG264" s="5">
        <v>0</v>
      </c>
      <c r="FH264" s="58">
        <f t="shared" si="1028"/>
        <v>0</v>
      </c>
      <c r="FI264" s="57">
        <v>0</v>
      </c>
      <c r="FJ264" s="5">
        <v>0</v>
      </c>
      <c r="FK264" s="58">
        <f t="shared" si="1029"/>
        <v>0</v>
      </c>
      <c r="FL264" s="57">
        <v>0</v>
      </c>
      <c r="FM264" s="5">
        <v>0</v>
      </c>
      <c r="FN264" s="58">
        <f t="shared" si="1030"/>
        <v>0</v>
      </c>
      <c r="FO264" s="57">
        <v>0</v>
      </c>
      <c r="FP264" s="5">
        <v>0</v>
      </c>
      <c r="FQ264" s="58">
        <f t="shared" si="1031"/>
        <v>0</v>
      </c>
      <c r="FR264" s="57">
        <v>0</v>
      </c>
      <c r="FS264" s="5">
        <v>0</v>
      </c>
      <c r="FT264" s="58">
        <f t="shared" si="1032"/>
        <v>0</v>
      </c>
      <c r="FU264" s="57">
        <v>0</v>
      </c>
      <c r="FV264" s="5">
        <v>0</v>
      </c>
      <c r="FW264" s="58">
        <f t="shared" si="1033"/>
        <v>0</v>
      </c>
      <c r="FX264" s="90">
        <v>14000</v>
      </c>
      <c r="FY264" s="5">
        <v>147940.25099999999</v>
      </c>
      <c r="FZ264" s="58">
        <f t="shared" si="1034"/>
        <v>10567.160785714284</v>
      </c>
      <c r="GA264" s="90">
        <v>0.45</v>
      </c>
      <c r="GB264" s="5">
        <v>43.970999999999997</v>
      </c>
      <c r="GC264" s="58">
        <f t="shared" si="1035"/>
        <v>97713.333333333328</v>
      </c>
      <c r="GD264" s="57">
        <v>0</v>
      </c>
      <c r="GE264" s="5">
        <v>0</v>
      </c>
      <c r="GF264" s="58">
        <f t="shared" si="1036"/>
        <v>0</v>
      </c>
      <c r="GG264" s="57">
        <v>0</v>
      </c>
      <c r="GH264" s="5">
        <v>0</v>
      </c>
      <c r="GI264" s="58">
        <f t="shared" si="1037"/>
        <v>0</v>
      </c>
      <c r="GJ264" s="57">
        <v>0</v>
      </c>
      <c r="GK264" s="5">
        <v>0</v>
      </c>
      <c r="GL264" s="58">
        <f t="shared" si="1038"/>
        <v>0</v>
      </c>
      <c r="GM264" s="57">
        <v>0</v>
      </c>
      <c r="GN264" s="5">
        <v>0</v>
      </c>
      <c r="GO264" s="58">
        <f t="shared" si="1039"/>
        <v>0</v>
      </c>
      <c r="GP264" s="57">
        <v>0</v>
      </c>
      <c r="GQ264" s="5">
        <v>0</v>
      </c>
      <c r="GR264" s="58">
        <f t="shared" si="1040"/>
        <v>0</v>
      </c>
      <c r="GS264" s="90">
        <v>0.31891000000000003</v>
      </c>
      <c r="GT264" s="5">
        <v>1.359</v>
      </c>
      <c r="GU264" s="58">
        <f t="shared" si="1041"/>
        <v>4261.3903609168729</v>
      </c>
      <c r="GV264" s="57">
        <v>0</v>
      </c>
      <c r="GW264" s="5">
        <v>0</v>
      </c>
      <c r="GX264" s="58">
        <f t="shared" si="1042"/>
        <v>0</v>
      </c>
      <c r="GY264" s="90">
        <v>27973.385399999999</v>
      </c>
      <c r="GZ264" s="5">
        <v>304273.75699999998</v>
      </c>
      <c r="HA264" s="58">
        <f t="shared" si="1043"/>
        <v>10877.258960583298</v>
      </c>
      <c r="HB264" s="57">
        <v>0</v>
      </c>
      <c r="HC264" s="5">
        <v>0</v>
      </c>
      <c r="HD264" s="58">
        <f t="shared" si="1044"/>
        <v>0</v>
      </c>
      <c r="HE264" s="57"/>
      <c r="HF264" s="5"/>
      <c r="HG264" s="58"/>
      <c r="HH264" s="57">
        <v>0</v>
      </c>
      <c r="HI264" s="5">
        <v>0</v>
      </c>
      <c r="HJ264" s="58">
        <f t="shared" si="1045"/>
        <v>0</v>
      </c>
      <c r="HK264" s="57">
        <v>0</v>
      </c>
      <c r="HL264" s="5">
        <v>0</v>
      </c>
      <c r="HM264" s="58">
        <f t="shared" si="1046"/>
        <v>0</v>
      </c>
      <c r="HN264" s="57">
        <v>0</v>
      </c>
      <c r="HO264" s="5">
        <v>0</v>
      </c>
      <c r="HP264" s="58">
        <f t="shared" si="1047"/>
        <v>0</v>
      </c>
      <c r="HQ264" s="57">
        <v>0</v>
      </c>
      <c r="HR264" s="5">
        <v>0</v>
      </c>
      <c r="HS264" s="58">
        <f t="shared" si="1048"/>
        <v>0</v>
      </c>
      <c r="HT264" s="90">
        <v>6.4000000000000005E-4</v>
      </c>
      <c r="HU264" s="5">
        <v>1.2150000000000001</v>
      </c>
      <c r="HV264" s="58">
        <f t="shared" si="1049"/>
        <v>1898437.5</v>
      </c>
      <c r="HW264" s="90">
        <v>39.916179999999997</v>
      </c>
      <c r="HX264" s="5">
        <v>1030.2180000000001</v>
      </c>
      <c r="HY264" s="58">
        <f t="shared" si="1050"/>
        <v>25809.533878241858</v>
      </c>
      <c r="HZ264" s="90">
        <v>3.4369999999999998</v>
      </c>
      <c r="IA264" s="5">
        <v>67.796000000000006</v>
      </c>
      <c r="IB264" s="58">
        <f t="shared" si="1051"/>
        <v>19725.341867908064</v>
      </c>
      <c r="IC264" s="90">
        <v>96</v>
      </c>
      <c r="ID264" s="5">
        <v>1253.9280000000001</v>
      </c>
      <c r="IE264" s="58">
        <f t="shared" si="1052"/>
        <v>13061.750000000002</v>
      </c>
      <c r="IF264" s="90">
        <v>852.80989999999997</v>
      </c>
      <c r="IG264" s="5">
        <v>16494.217000000001</v>
      </c>
      <c r="IH264" s="58">
        <f t="shared" si="1053"/>
        <v>19341.02430096086</v>
      </c>
      <c r="II264" s="57">
        <v>0</v>
      </c>
      <c r="IJ264" s="5">
        <v>0</v>
      </c>
      <c r="IK264" s="58">
        <f t="shared" si="1054"/>
        <v>0</v>
      </c>
      <c r="IL264" s="57">
        <v>0</v>
      </c>
      <c r="IM264" s="5">
        <v>0</v>
      </c>
      <c r="IN264" s="58">
        <f t="shared" si="1055"/>
        <v>0</v>
      </c>
      <c r="IO264" s="57">
        <v>0</v>
      </c>
      <c r="IP264" s="5">
        <v>0</v>
      </c>
      <c r="IQ264" s="58">
        <f t="shared" si="1056"/>
        <v>0</v>
      </c>
      <c r="IR264" s="14">
        <f t="shared" si="1058"/>
        <v>57614.420530000003</v>
      </c>
      <c r="IS264" s="58">
        <f t="shared" si="1059"/>
        <v>640867.9049999998</v>
      </c>
    </row>
    <row r="265" spans="1:253" ht="15" thickBot="1" x14ac:dyDescent="0.35">
      <c r="A265" s="51"/>
      <c r="B265" s="52" t="s">
        <v>17</v>
      </c>
      <c r="C265" s="60">
        <f t="shared" ref="C265:D265" si="1061">SUM(C253:C264)</f>
        <v>0</v>
      </c>
      <c r="D265" s="37">
        <f t="shared" si="1061"/>
        <v>0</v>
      </c>
      <c r="E265" s="61"/>
      <c r="F265" s="60"/>
      <c r="G265" s="37"/>
      <c r="H265" s="61"/>
      <c r="I265" s="60">
        <f t="shared" ref="I265:J265" si="1062">SUM(I253:I264)</f>
        <v>0</v>
      </c>
      <c r="J265" s="37">
        <f t="shared" si="1062"/>
        <v>0</v>
      </c>
      <c r="K265" s="61"/>
      <c r="L265" s="60">
        <f t="shared" ref="L265:M265" si="1063">SUM(L253:L264)</f>
        <v>288.01165000000003</v>
      </c>
      <c r="M265" s="37">
        <f t="shared" si="1063"/>
        <v>5076.2489999999998</v>
      </c>
      <c r="N265" s="61"/>
      <c r="O265" s="60">
        <f t="shared" ref="O265:P265" si="1064">SUM(O253:O264)</f>
        <v>0</v>
      </c>
      <c r="P265" s="37">
        <f t="shared" si="1064"/>
        <v>0</v>
      </c>
      <c r="Q265" s="61"/>
      <c r="R265" s="60">
        <f t="shared" ref="R265:S265" si="1065">SUM(R253:R264)</f>
        <v>52.271889999999999</v>
      </c>
      <c r="S265" s="37">
        <f t="shared" si="1065"/>
        <v>2484.2500000000005</v>
      </c>
      <c r="T265" s="61"/>
      <c r="U265" s="60">
        <f t="shared" ref="U265:V265" si="1066">SUM(U253:U264)</f>
        <v>0</v>
      </c>
      <c r="V265" s="37">
        <f t="shared" si="1066"/>
        <v>0</v>
      </c>
      <c r="W265" s="61"/>
      <c r="X265" s="60">
        <f t="shared" ref="X265:Y265" si="1067">SUM(X253:X264)</f>
        <v>0</v>
      </c>
      <c r="Y265" s="37">
        <f t="shared" si="1067"/>
        <v>0</v>
      </c>
      <c r="Z265" s="61"/>
      <c r="AA265" s="60">
        <f t="shared" ref="AA265:AB265" si="1068">SUM(AA253:AA264)</f>
        <v>0</v>
      </c>
      <c r="AB265" s="37">
        <f t="shared" si="1068"/>
        <v>0</v>
      </c>
      <c r="AC265" s="61"/>
      <c r="AD265" s="60">
        <f t="shared" ref="AD265:AE265" si="1069">SUM(AD253:AD264)</f>
        <v>200</v>
      </c>
      <c r="AE265" s="37">
        <f t="shared" si="1069"/>
        <v>1674.819</v>
      </c>
      <c r="AF265" s="61"/>
      <c r="AG265" s="60">
        <f t="shared" ref="AG265:AH265" si="1070">SUM(AG253:AG264)</f>
        <v>265</v>
      </c>
      <c r="AH265" s="37">
        <f t="shared" si="1070"/>
        <v>2504.0810000000001</v>
      </c>
      <c r="AI265" s="61"/>
      <c r="AJ265" s="60">
        <f t="shared" ref="AJ265:AK265" si="1071">SUM(AJ253:AJ264)</f>
        <v>0</v>
      </c>
      <c r="AK265" s="37">
        <f t="shared" si="1071"/>
        <v>0</v>
      </c>
      <c r="AL265" s="61"/>
      <c r="AM265" s="60">
        <f t="shared" ref="AM265:AN265" si="1072">SUM(AM253:AM264)</f>
        <v>0.25</v>
      </c>
      <c r="AN265" s="37">
        <f t="shared" si="1072"/>
        <v>11.416</v>
      </c>
      <c r="AO265" s="61"/>
      <c r="AP265" s="60">
        <f t="shared" ref="AP265:AQ265" si="1073">SUM(AP253:AP264)</f>
        <v>0</v>
      </c>
      <c r="AQ265" s="37">
        <f t="shared" si="1073"/>
        <v>0</v>
      </c>
      <c r="AR265" s="61"/>
      <c r="AS265" s="60">
        <f t="shared" ref="AS265:AT265" si="1074">SUM(AS253:AS264)</f>
        <v>0</v>
      </c>
      <c r="AT265" s="37">
        <f t="shared" si="1074"/>
        <v>0</v>
      </c>
      <c r="AU265" s="61"/>
      <c r="AV265" s="60">
        <f t="shared" ref="AV265:AW265" si="1075">SUM(AV253:AV264)</f>
        <v>712.82376999999997</v>
      </c>
      <c r="AW265" s="37">
        <f t="shared" si="1075"/>
        <v>16759.299999999996</v>
      </c>
      <c r="AX265" s="61"/>
      <c r="AY265" s="60"/>
      <c r="AZ265" s="37"/>
      <c r="BA265" s="61"/>
      <c r="BB265" s="60">
        <f t="shared" ref="BB265:BC265" si="1076">SUM(BB253:BB264)</f>
        <v>0</v>
      </c>
      <c r="BC265" s="37">
        <f t="shared" si="1076"/>
        <v>0</v>
      </c>
      <c r="BD265" s="61"/>
      <c r="BE265" s="60"/>
      <c r="BF265" s="37"/>
      <c r="BG265" s="61"/>
      <c r="BH265" s="60">
        <f t="shared" ref="BH265:BI265" si="1077">SUM(BH253:BH264)</f>
        <v>0</v>
      </c>
      <c r="BI265" s="37">
        <f t="shared" si="1077"/>
        <v>0</v>
      </c>
      <c r="BJ265" s="61"/>
      <c r="BK265" s="60">
        <f t="shared" ref="BK265:BL265" si="1078">SUM(BK253:BK264)</f>
        <v>30.1</v>
      </c>
      <c r="BL265" s="37">
        <f t="shared" si="1078"/>
        <v>297.39999999999998</v>
      </c>
      <c r="BM265" s="61"/>
      <c r="BN265" s="60">
        <f t="shared" ref="BN265:BO265" si="1079">SUM(BN253:BN264)</f>
        <v>4.0000000000000001E-3</v>
      </c>
      <c r="BO265" s="37">
        <f t="shared" si="1079"/>
        <v>4.9000000000000002E-2</v>
      </c>
      <c r="BP265" s="61"/>
      <c r="BQ265" s="60">
        <f t="shared" ref="BQ265:BR265" si="1080">SUM(BQ253:BQ264)</f>
        <v>0</v>
      </c>
      <c r="BR265" s="37">
        <f t="shared" si="1080"/>
        <v>0</v>
      </c>
      <c r="BS265" s="61"/>
      <c r="BT265" s="60">
        <f t="shared" ref="BT265:BU265" si="1081">SUM(BT253:BT264)</f>
        <v>4.8229999999999995E-2</v>
      </c>
      <c r="BU265" s="37">
        <f t="shared" si="1081"/>
        <v>2.609</v>
      </c>
      <c r="BV265" s="61"/>
      <c r="BW265" s="60">
        <f t="shared" ref="BW265:BX265" si="1082">SUM(BW253:BW264)</f>
        <v>2.5000000000000001E-2</v>
      </c>
      <c r="BX265" s="37">
        <f t="shared" si="1082"/>
        <v>0.65</v>
      </c>
      <c r="BY265" s="61"/>
      <c r="BZ265" s="60">
        <f t="shared" ref="BZ265:CA265" si="1083">SUM(BZ253:BZ264)</f>
        <v>0</v>
      </c>
      <c r="CA265" s="37">
        <f t="shared" si="1083"/>
        <v>0</v>
      </c>
      <c r="CB265" s="61"/>
      <c r="CC265" s="60">
        <f t="shared" ref="CC265:CD265" si="1084">SUM(CC253:CC264)</f>
        <v>2.2490000000000001</v>
      </c>
      <c r="CD265" s="37">
        <f t="shared" si="1084"/>
        <v>82.21</v>
      </c>
      <c r="CE265" s="61"/>
      <c r="CF265" s="60">
        <f t="shared" ref="CF265:CG265" si="1085">SUM(CF253:CF264)</f>
        <v>268602.38544999994</v>
      </c>
      <c r="CG265" s="37">
        <f t="shared" si="1085"/>
        <v>2331287.0830000001</v>
      </c>
      <c r="CH265" s="61"/>
      <c r="CI265" s="60">
        <f t="shared" ref="CI265:CJ265" si="1086">SUM(CI253:CI264)</f>
        <v>1.5499999999999999E-3</v>
      </c>
      <c r="CJ265" s="37">
        <f t="shared" si="1086"/>
        <v>0.371</v>
      </c>
      <c r="CK265" s="61"/>
      <c r="CL265" s="60">
        <f t="shared" ref="CL265:CM265" si="1087">SUM(CL253:CL264)</f>
        <v>0</v>
      </c>
      <c r="CM265" s="37">
        <f t="shared" si="1087"/>
        <v>0</v>
      </c>
      <c r="CN265" s="61"/>
      <c r="CO265" s="60">
        <f t="shared" ref="CO265:CP265" si="1088">SUM(CO253:CO264)</f>
        <v>0</v>
      </c>
      <c r="CP265" s="37">
        <f t="shared" si="1088"/>
        <v>0</v>
      </c>
      <c r="CQ265" s="61"/>
      <c r="CR265" s="60">
        <f t="shared" ref="CR265:CS265" si="1089">SUM(CR253:CR264)</f>
        <v>731.16417000000013</v>
      </c>
      <c r="CS265" s="37">
        <f t="shared" si="1089"/>
        <v>19019.847999999998</v>
      </c>
      <c r="CT265" s="61"/>
      <c r="CU265" s="60">
        <f t="shared" ref="CU265:CV265" si="1090">SUM(CU253:CU264)</f>
        <v>9.3999000000000006</v>
      </c>
      <c r="CV265" s="37">
        <f t="shared" si="1090"/>
        <v>620.19500000000005</v>
      </c>
      <c r="CW265" s="61"/>
      <c r="CX265" s="60">
        <f t="shared" ref="CX265:CY265" si="1091">SUM(CX253:CX264)</f>
        <v>0</v>
      </c>
      <c r="CY265" s="37">
        <f t="shared" si="1091"/>
        <v>0</v>
      </c>
      <c r="CZ265" s="61"/>
      <c r="DA265" s="60">
        <f t="shared" ref="DA265:DB265" si="1092">SUM(DA253:DA264)</f>
        <v>3.5859800000000002</v>
      </c>
      <c r="DB265" s="37">
        <f t="shared" si="1092"/>
        <v>167.27699999999999</v>
      </c>
      <c r="DC265" s="61"/>
      <c r="DD265" s="60">
        <f t="shared" ref="DD265:DE265" si="1093">SUM(DD253:DD264)</f>
        <v>0</v>
      </c>
      <c r="DE265" s="37">
        <f t="shared" si="1093"/>
        <v>0</v>
      </c>
      <c r="DF265" s="61"/>
      <c r="DG265" s="60">
        <f t="shared" ref="DG265:DH265" si="1094">SUM(DG253:DG264)</f>
        <v>0</v>
      </c>
      <c r="DH265" s="37">
        <f t="shared" si="1094"/>
        <v>0</v>
      </c>
      <c r="DI265" s="61"/>
      <c r="DJ265" s="60">
        <f t="shared" ref="DJ265:DK265" si="1095">SUM(DJ253:DJ264)</f>
        <v>0</v>
      </c>
      <c r="DK265" s="37">
        <f t="shared" si="1095"/>
        <v>0</v>
      </c>
      <c r="DL265" s="61"/>
      <c r="DM265" s="60">
        <f t="shared" ref="DM265:DN265" si="1096">SUM(DM253:DM264)</f>
        <v>0</v>
      </c>
      <c r="DN265" s="37">
        <f t="shared" si="1096"/>
        <v>0</v>
      </c>
      <c r="DO265" s="61"/>
      <c r="DP265" s="60">
        <f t="shared" ref="DP265:DQ265" si="1097">SUM(DP253:DP264)</f>
        <v>0</v>
      </c>
      <c r="DQ265" s="37">
        <f t="shared" si="1097"/>
        <v>0</v>
      </c>
      <c r="DR265" s="61"/>
      <c r="DS265" s="60">
        <f t="shared" ref="DS265:DT265" si="1098">SUM(DS253:DS264)</f>
        <v>0</v>
      </c>
      <c r="DT265" s="37">
        <f t="shared" si="1098"/>
        <v>0</v>
      </c>
      <c r="DU265" s="61"/>
      <c r="DV265" s="60">
        <f t="shared" ref="DV265:DW265" si="1099">SUM(DV253:DV264)</f>
        <v>0</v>
      </c>
      <c r="DW265" s="37">
        <f t="shared" si="1099"/>
        <v>0</v>
      </c>
      <c r="DX265" s="61"/>
      <c r="DY265" s="60">
        <f t="shared" ref="DY265:DZ265" si="1100">SUM(DY253:DY264)</f>
        <v>1.6</v>
      </c>
      <c r="DZ265" s="37">
        <f t="shared" si="1100"/>
        <v>31.663</v>
      </c>
      <c r="EA265" s="61"/>
      <c r="EB265" s="60">
        <f t="shared" ref="EB265:EC265" si="1101">SUM(EB253:EB264)</f>
        <v>0</v>
      </c>
      <c r="EC265" s="37">
        <f t="shared" si="1101"/>
        <v>0</v>
      </c>
      <c r="ED265" s="61"/>
      <c r="EE265" s="60">
        <f t="shared" ref="EE265:EF265" si="1102">SUM(EE253:EE264)</f>
        <v>68</v>
      </c>
      <c r="EF265" s="37">
        <f t="shared" si="1102"/>
        <v>657.78800000000001</v>
      </c>
      <c r="EG265" s="61"/>
      <c r="EH265" s="60">
        <f t="shared" ref="EH265:EI265" si="1103">SUM(EH253:EH264)</f>
        <v>0.45489999999999997</v>
      </c>
      <c r="EI265" s="37">
        <f t="shared" si="1103"/>
        <v>29.669</v>
      </c>
      <c r="EJ265" s="61"/>
      <c r="EK265" s="60">
        <f t="shared" ref="EK265:EL265" si="1104">SUM(EK253:EK264)</f>
        <v>0</v>
      </c>
      <c r="EL265" s="37">
        <f t="shared" si="1104"/>
        <v>0</v>
      </c>
      <c r="EM265" s="61"/>
      <c r="EN265" s="60">
        <f t="shared" ref="EN265:EO265" si="1105">SUM(EN253:EN264)</f>
        <v>0.375</v>
      </c>
      <c r="EO265" s="37">
        <f t="shared" si="1105"/>
        <v>3.3940000000000001</v>
      </c>
      <c r="EP265" s="61"/>
      <c r="EQ265" s="60">
        <f t="shared" ref="EQ265:ER265" si="1106">SUM(EQ253:EQ264)</f>
        <v>7963.1759299999994</v>
      </c>
      <c r="ER265" s="37">
        <f t="shared" si="1106"/>
        <v>187589.67800000001</v>
      </c>
      <c r="ES265" s="61"/>
      <c r="ET265" s="60">
        <f t="shared" ref="ET265:EU265" si="1107">SUM(ET253:ET264)</f>
        <v>0</v>
      </c>
      <c r="EU265" s="37">
        <f t="shared" si="1107"/>
        <v>0</v>
      </c>
      <c r="EV265" s="61"/>
      <c r="EW265" s="60">
        <f t="shared" ref="EW265:EX265" si="1108">SUM(EW253:EW264)</f>
        <v>0</v>
      </c>
      <c r="EX265" s="37">
        <f t="shared" si="1108"/>
        <v>0</v>
      </c>
      <c r="EY265" s="61"/>
      <c r="EZ265" s="60"/>
      <c r="FA265" s="37"/>
      <c r="FB265" s="61"/>
      <c r="FC265" s="60">
        <f t="shared" ref="FC265:FD265" si="1109">SUM(FC253:FC264)</f>
        <v>0</v>
      </c>
      <c r="FD265" s="37">
        <f t="shared" si="1109"/>
        <v>0</v>
      </c>
      <c r="FE265" s="61"/>
      <c r="FF265" s="60">
        <f t="shared" ref="FF265:FG265" si="1110">SUM(FF253:FF264)</f>
        <v>75.337379999999996</v>
      </c>
      <c r="FG265" s="37">
        <f t="shared" si="1110"/>
        <v>2586.8209999999999</v>
      </c>
      <c r="FH265" s="61"/>
      <c r="FI265" s="60">
        <f t="shared" ref="FI265:FJ265" si="1111">SUM(FI253:FI264)</f>
        <v>0</v>
      </c>
      <c r="FJ265" s="37">
        <f t="shared" si="1111"/>
        <v>0</v>
      </c>
      <c r="FK265" s="61"/>
      <c r="FL265" s="60">
        <f t="shared" ref="FL265:FM265" si="1112">SUM(FL253:FL264)</f>
        <v>0</v>
      </c>
      <c r="FM265" s="37">
        <f t="shared" si="1112"/>
        <v>0</v>
      </c>
      <c r="FN265" s="61"/>
      <c r="FO265" s="60">
        <f t="shared" ref="FO265:FP265" si="1113">SUM(FO253:FO264)</f>
        <v>5.0000000000000001E-4</v>
      </c>
      <c r="FP265" s="37">
        <f t="shared" si="1113"/>
        <v>9.5000000000000001E-2</v>
      </c>
      <c r="FQ265" s="61"/>
      <c r="FR265" s="60">
        <f t="shared" ref="FR265:FS265" si="1114">SUM(FR253:FR264)</f>
        <v>21.5</v>
      </c>
      <c r="FS265" s="37">
        <f t="shared" si="1114"/>
        <v>336.59500000000003</v>
      </c>
      <c r="FT265" s="61"/>
      <c r="FU265" s="60">
        <f t="shared" ref="FU265:FV265" si="1115">SUM(FU253:FU264)</f>
        <v>0</v>
      </c>
      <c r="FV265" s="37">
        <f t="shared" si="1115"/>
        <v>0</v>
      </c>
      <c r="FW265" s="61"/>
      <c r="FX265" s="60">
        <f t="shared" ref="FX265:FY265" si="1116">SUM(FX253:FX264)</f>
        <v>29800</v>
      </c>
      <c r="FY265" s="37">
        <f t="shared" si="1116"/>
        <v>318813.71100000001</v>
      </c>
      <c r="FZ265" s="61"/>
      <c r="GA265" s="60">
        <f t="shared" ref="GA265:GB265" si="1117">SUM(GA253:GA264)</f>
        <v>0.55881000000000003</v>
      </c>
      <c r="GB265" s="37">
        <f t="shared" si="1117"/>
        <v>54.26</v>
      </c>
      <c r="GC265" s="61"/>
      <c r="GD265" s="60">
        <f t="shared" ref="GD265:GE265" si="1118">SUM(GD253:GD264)</f>
        <v>0</v>
      </c>
      <c r="GE265" s="37">
        <f t="shared" si="1118"/>
        <v>0</v>
      </c>
      <c r="GF265" s="61"/>
      <c r="GG265" s="60">
        <f t="shared" ref="GG265:GH265" si="1119">SUM(GG253:GG264)</f>
        <v>0</v>
      </c>
      <c r="GH265" s="37">
        <f t="shared" si="1119"/>
        <v>0</v>
      </c>
      <c r="GI265" s="61"/>
      <c r="GJ265" s="60">
        <f t="shared" ref="GJ265:GK265" si="1120">SUM(GJ253:GJ264)</f>
        <v>0</v>
      </c>
      <c r="GK265" s="37">
        <f t="shared" si="1120"/>
        <v>0</v>
      </c>
      <c r="GL265" s="61"/>
      <c r="GM265" s="60">
        <f t="shared" ref="GM265:GN265" si="1121">SUM(GM253:GM264)</f>
        <v>0</v>
      </c>
      <c r="GN265" s="37">
        <f t="shared" si="1121"/>
        <v>0</v>
      </c>
      <c r="GO265" s="61"/>
      <c r="GP265" s="60">
        <f t="shared" ref="GP265:GQ265" si="1122">SUM(GP253:GP264)</f>
        <v>0</v>
      </c>
      <c r="GQ265" s="37">
        <f t="shared" si="1122"/>
        <v>0</v>
      </c>
      <c r="GR265" s="61"/>
      <c r="GS265" s="60">
        <f t="shared" ref="GS265:GT265" si="1123">SUM(GS253:GS264)</f>
        <v>445.35958999999997</v>
      </c>
      <c r="GT265" s="37">
        <f t="shared" si="1123"/>
        <v>8073.7840000000006</v>
      </c>
      <c r="GU265" s="61"/>
      <c r="GV265" s="60">
        <f t="shared" ref="GV265:GW265" si="1124">SUM(GV253:GV264)</f>
        <v>0</v>
      </c>
      <c r="GW265" s="37">
        <f t="shared" si="1124"/>
        <v>0</v>
      </c>
      <c r="GX265" s="61"/>
      <c r="GY265" s="60">
        <f t="shared" ref="GY265:GZ265" si="1125">SUM(GY253:GY264)</f>
        <v>880952.15003999998</v>
      </c>
      <c r="GZ265" s="37">
        <f t="shared" si="1125"/>
        <v>8389650.9030000009</v>
      </c>
      <c r="HA265" s="61"/>
      <c r="HB265" s="60">
        <f t="shared" ref="HB265:HC265" si="1126">SUM(HB253:HB264)</f>
        <v>0</v>
      </c>
      <c r="HC265" s="37">
        <f t="shared" si="1126"/>
        <v>0</v>
      </c>
      <c r="HD265" s="61"/>
      <c r="HE265" s="60"/>
      <c r="HF265" s="37"/>
      <c r="HG265" s="61"/>
      <c r="HH265" s="60">
        <f t="shared" ref="HH265:HI265" si="1127">SUM(HH253:HH264)</f>
        <v>4.8164400000000001</v>
      </c>
      <c r="HI265" s="37">
        <f t="shared" si="1127"/>
        <v>53.295000000000002</v>
      </c>
      <c r="HJ265" s="61"/>
      <c r="HK265" s="60">
        <f t="shared" ref="HK265:HL265" si="1128">SUM(HK253:HK264)</f>
        <v>0</v>
      </c>
      <c r="HL265" s="37">
        <f t="shared" si="1128"/>
        <v>0</v>
      </c>
      <c r="HM265" s="61"/>
      <c r="HN265" s="60">
        <f t="shared" ref="HN265:HO265" si="1129">SUM(HN253:HN264)</f>
        <v>0</v>
      </c>
      <c r="HO265" s="37">
        <f t="shared" si="1129"/>
        <v>0</v>
      </c>
      <c r="HP265" s="61"/>
      <c r="HQ265" s="60">
        <f t="shared" ref="HQ265:HR265" si="1130">SUM(HQ253:HQ264)</f>
        <v>18.899999999999999</v>
      </c>
      <c r="HR265" s="37">
        <f t="shared" si="1130"/>
        <v>428.43299999999999</v>
      </c>
      <c r="HS265" s="61"/>
      <c r="HT265" s="60">
        <f t="shared" ref="HT265:HU265" si="1131">SUM(HT253:HT264)</f>
        <v>0.17595</v>
      </c>
      <c r="HU265" s="37">
        <f t="shared" si="1131"/>
        <v>34.401000000000003</v>
      </c>
      <c r="HV265" s="61"/>
      <c r="HW265" s="60">
        <f t="shared" ref="HW265:HX265" si="1132">SUM(HW253:HW264)</f>
        <v>240.13260999999997</v>
      </c>
      <c r="HX265" s="37">
        <f t="shared" si="1132"/>
        <v>7030.6270000000004</v>
      </c>
      <c r="HY265" s="61"/>
      <c r="HZ265" s="60">
        <f t="shared" ref="HZ265:IA265" si="1133">SUM(HZ253:HZ264)</f>
        <v>1332.13968</v>
      </c>
      <c r="IA265" s="37">
        <f t="shared" si="1133"/>
        <v>13417.755999999999</v>
      </c>
      <c r="IB265" s="61"/>
      <c r="IC265" s="60">
        <f t="shared" ref="IC265:ID265" si="1134">SUM(IC253:IC264)</f>
        <v>466.06399999999996</v>
      </c>
      <c r="ID265" s="37">
        <f t="shared" si="1134"/>
        <v>5516.7389999999996</v>
      </c>
      <c r="IE265" s="61"/>
      <c r="IF265" s="60">
        <f t="shared" ref="IF265:IG265" si="1135">SUM(IF253:IF264)</f>
        <v>7524.6062999999995</v>
      </c>
      <c r="IG265" s="37">
        <f t="shared" si="1135"/>
        <v>132159.51</v>
      </c>
      <c r="IH265" s="61"/>
      <c r="II265" s="60">
        <f t="shared" ref="II265:IJ265" si="1136">SUM(II253:II264)</f>
        <v>0</v>
      </c>
      <c r="IJ265" s="37">
        <f t="shared" si="1136"/>
        <v>0</v>
      </c>
      <c r="IK265" s="61"/>
      <c r="IL265" s="60">
        <f t="shared" ref="IL265:IM265" si="1137">SUM(IL253:IL264)</f>
        <v>1</v>
      </c>
      <c r="IM265" s="37">
        <f t="shared" si="1137"/>
        <v>25.45</v>
      </c>
      <c r="IN265" s="61"/>
      <c r="IO265" s="60">
        <f t="shared" ref="IO265:IP265" si="1138">SUM(IO253:IO264)</f>
        <v>0</v>
      </c>
      <c r="IP265" s="37">
        <f t="shared" si="1138"/>
        <v>0</v>
      </c>
      <c r="IQ265" s="61"/>
      <c r="IR265" s="38">
        <f t="shared" si="1058"/>
        <v>1199813.66772</v>
      </c>
      <c r="IS265" s="61">
        <f t="shared" si="1059"/>
        <v>11446482.379000001</v>
      </c>
    </row>
    <row r="266" spans="1:253" x14ac:dyDescent="0.3">
      <c r="A266" s="54">
        <v>2024</v>
      </c>
      <c r="B266" s="50" t="s">
        <v>5</v>
      </c>
      <c r="C266" s="97">
        <v>24</v>
      </c>
      <c r="D266" s="98">
        <v>427.73200000000003</v>
      </c>
      <c r="E266" s="58">
        <f>IF(C266=0,0,D266/C266*1000)</f>
        <v>17822.166666666668</v>
      </c>
      <c r="F266" s="57">
        <v>0</v>
      </c>
      <c r="G266" s="5">
        <v>0</v>
      </c>
      <c r="H266" s="58">
        <f t="shared" ref="H266:H277" si="1139">IF(F266=0,0,G266/F266*1000)</f>
        <v>0</v>
      </c>
      <c r="I266" s="57">
        <v>0</v>
      </c>
      <c r="J266" s="5">
        <v>0</v>
      </c>
      <c r="K266" s="58">
        <f t="shared" ref="K266:K277" si="1140">IF(I266=0,0,J266/I266*1000)</f>
        <v>0</v>
      </c>
      <c r="L266" s="97">
        <v>24</v>
      </c>
      <c r="M266" s="98">
        <v>489.584</v>
      </c>
      <c r="N266" s="58">
        <f t="shared" ref="N266:N277" si="1141">IF(L266=0,0,M266/L266*1000)</f>
        <v>20399.333333333336</v>
      </c>
      <c r="O266" s="57">
        <v>0</v>
      </c>
      <c r="P266" s="5">
        <v>0</v>
      </c>
      <c r="Q266" s="58">
        <f t="shared" ref="Q266:Q277" si="1142">IF(O266=0,0,P266/O266*1000)</f>
        <v>0</v>
      </c>
      <c r="R266" s="97">
        <v>1.25</v>
      </c>
      <c r="S266" s="98">
        <v>10.095000000000001</v>
      </c>
      <c r="T266" s="58">
        <f t="shared" ref="T266:T277" si="1143">IF(R266=0,0,S266/R266*1000)</f>
        <v>8076.0000000000009</v>
      </c>
      <c r="U266" s="57">
        <v>0</v>
      </c>
      <c r="V266" s="5">
        <v>0</v>
      </c>
      <c r="W266" s="58">
        <f t="shared" ref="W266:W277" si="1144">IF(U266=0,0,V266/U266*1000)</f>
        <v>0</v>
      </c>
      <c r="X266" s="57">
        <v>0</v>
      </c>
      <c r="Y266" s="5">
        <v>0</v>
      </c>
      <c r="Z266" s="58">
        <f t="shared" ref="Z266:Z277" si="1145">IF(X266=0,0,Y266/X266*1000)</f>
        <v>0</v>
      </c>
      <c r="AA266" s="57">
        <v>0</v>
      </c>
      <c r="AB266" s="5">
        <v>0</v>
      </c>
      <c r="AC266" s="58">
        <f t="shared" ref="AC266:AC277" si="1146">IF(AA266=0,0,AB266/AA266*1000)</f>
        <v>0</v>
      </c>
      <c r="AD266" s="57">
        <v>0</v>
      </c>
      <c r="AE266" s="5">
        <v>0</v>
      </c>
      <c r="AF266" s="58">
        <f t="shared" ref="AF266:AF277" si="1147">IF(AD266=0,0,AE266/AD266*1000)</f>
        <v>0</v>
      </c>
      <c r="AG266" s="57">
        <v>0</v>
      </c>
      <c r="AH266" s="5">
        <v>0</v>
      </c>
      <c r="AI266" s="58">
        <f t="shared" ref="AI266:AI277" si="1148">IF(AG266=0,0,AH266/AG266*1000)</f>
        <v>0</v>
      </c>
      <c r="AJ266" s="57">
        <v>0</v>
      </c>
      <c r="AK266" s="5">
        <v>0</v>
      </c>
      <c r="AL266" s="58">
        <f t="shared" ref="AL266:AL277" si="1149">IF(AJ266=0,0,AK266/AJ266*1000)</f>
        <v>0</v>
      </c>
      <c r="AM266" s="57">
        <v>0</v>
      </c>
      <c r="AN266" s="5">
        <v>0</v>
      </c>
      <c r="AO266" s="58">
        <f t="shared" ref="AO266:AO277" si="1150">IF(AM266=0,0,AN266/AM266*1000)</f>
        <v>0</v>
      </c>
      <c r="AP266" s="57">
        <v>0</v>
      </c>
      <c r="AQ266" s="5">
        <v>0</v>
      </c>
      <c r="AR266" s="58">
        <f t="shared" ref="AR266:AR277" si="1151">IF(AP266=0,0,AQ266/AP266*1000)</f>
        <v>0</v>
      </c>
      <c r="AS266" s="57">
        <v>0</v>
      </c>
      <c r="AT266" s="5">
        <v>0</v>
      </c>
      <c r="AU266" s="58">
        <f t="shared" ref="AU266:AU277" si="1152">IF(AS266=0,0,AT266/AS266*1000)</f>
        <v>0</v>
      </c>
      <c r="AV266" s="97">
        <v>58.012800000000006</v>
      </c>
      <c r="AW266" s="98">
        <v>783.18100000000004</v>
      </c>
      <c r="AX266" s="58">
        <f t="shared" ref="AX266:AX277" si="1153">IF(AV266=0,0,AW266/AV266*1000)</f>
        <v>13500.141348116276</v>
      </c>
      <c r="AY266" s="57">
        <v>0</v>
      </c>
      <c r="AZ266" s="5">
        <v>0</v>
      </c>
      <c r="BA266" s="58">
        <f t="shared" ref="BA266:BA277" si="1154">IF(AY266=0,0,AZ266/AY266*1000)</f>
        <v>0</v>
      </c>
      <c r="BB266" s="57">
        <v>0</v>
      </c>
      <c r="BC266" s="5">
        <v>0</v>
      </c>
      <c r="BD266" s="58">
        <f t="shared" ref="BD266:BD277" si="1155">IF(BB266=0,0,BC266/BB266*1000)</f>
        <v>0</v>
      </c>
      <c r="BE266" s="57">
        <v>0</v>
      </c>
      <c r="BF266" s="5">
        <v>0</v>
      </c>
      <c r="BG266" s="58">
        <f t="shared" ref="BG266:BG277" si="1156">IF(BE266=0,0,BF266/BE266*1000)</f>
        <v>0</v>
      </c>
      <c r="BH266" s="57">
        <v>0</v>
      </c>
      <c r="BI266" s="5">
        <v>0</v>
      </c>
      <c r="BJ266" s="58">
        <f t="shared" ref="BJ266:BJ277" si="1157">IF(BH266=0,0,BI266/BH266*1000)</f>
        <v>0</v>
      </c>
      <c r="BK266" s="57">
        <v>0</v>
      </c>
      <c r="BL266" s="5">
        <v>0</v>
      </c>
      <c r="BM266" s="58">
        <f t="shared" ref="BM266:BM277" si="1158">IF(BK266=0,0,BL266/BK266*1000)</f>
        <v>0</v>
      </c>
      <c r="BN266" s="57">
        <v>0</v>
      </c>
      <c r="BO266" s="5">
        <v>0</v>
      </c>
      <c r="BP266" s="58">
        <f t="shared" ref="BP266:BP277" si="1159">IF(BN266=0,0,BO266/BN266*1000)</f>
        <v>0</v>
      </c>
      <c r="BQ266" s="57">
        <v>0</v>
      </c>
      <c r="BR266" s="5">
        <v>0</v>
      </c>
      <c r="BS266" s="58">
        <f t="shared" ref="BS266:BS277" si="1160">IF(BQ266=0,0,BR266/BQ266*1000)</f>
        <v>0</v>
      </c>
      <c r="BT266" s="57">
        <v>0</v>
      </c>
      <c r="BU266" s="5">
        <v>0</v>
      </c>
      <c r="BV266" s="58">
        <f t="shared" ref="BV266:BV277" si="1161">IF(BT266=0,0,BU266/BT266*1000)</f>
        <v>0</v>
      </c>
      <c r="BW266" s="57">
        <v>0</v>
      </c>
      <c r="BX266" s="5">
        <v>0</v>
      </c>
      <c r="BY266" s="58">
        <f t="shared" ref="BY266:BY277" si="1162">IF(BW266=0,0,BX266/BW266*1000)</f>
        <v>0</v>
      </c>
      <c r="BZ266" s="57">
        <v>0</v>
      </c>
      <c r="CA266" s="5">
        <v>0</v>
      </c>
      <c r="CB266" s="58">
        <f t="shared" ref="CB266:CB277" si="1163">IF(BZ266=0,0,CA266/BZ266*1000)</f>
        <v>0</v>
      </c>
      <c r="CC266" s="57">
        <v>0</v>
      </c>
      <c r="CD266" s="5">
        <v>0</v>
      </c>
      <c r="CE266" s="58">
        <f t="shared" ref="CE266:CE277" si="1164">IF(CC266=0,0,CD266/CC266*1000)</f>
        <v>0</v>
      </c>
      <c r="CF266" s="97">
        <v>17842.34462</v>
      </c>
      <c r="CG266" s="98">
        <v>201409.764</v>
      </c>
      <c r="CH266" s="58">
        <f t="shared" ref="CH266:CH277" si="1165">IF(CF266=0,0,CG266/CF266*1000)</f>
        <v>11288.301413830666</v>
      </c>
      <c r="CI266" s="57">
        <v>0</v>
      </c>
      <c r="CJ266" s="5">
        <v>0</v>
      </c>
      <c r="CK266" s="58">
        <f t="shared" ref="CK266:CK277" si="1166">IF(CI266=0,0,CJ266/CI266*1000)</f>
        <v>0</v>
      </c>
      <c r="CL266" s="57">
        <v>0</v>
      </c>
      <c r="CM266" s="5">
        <v>0</v>
      </c>
      <c r="CN266" s="58">
        <f t="shared" ref="CN266:CN277" si="1167">IF(CL266=0,0,CM266/CL266*1000)</f>
        <v>0</v>
      </c>
      <c r="CO266" s="57">
        <v>0</v>
      </c>
      <c r="CP266" s="5">
        <v>0</v>
      </c>
      <c r="CQ266" s="58">
        <f t="shared" ref="CQ266:CQ277" si="1168">IF(CO266=0,0,CP266/CO266*1000)</f>
        <v>0</v>
      </c>
      <c r="CR266" s="97">
        <v>8.8061299999999996</v>
      </c>
      <c r="CS266" s="98">
        <v>380.71300000000002</v>
      </c>
      <c r="CT266" s="58">
        <f t="shared" ref="CT266:CT277" si="1169">IF(CR266=0,0,CS266/CR266*1000)</f>
        <v>43232.725385612073</v>
      </c>
      <c r="CU266" s="97">
        <v>0.12212999999999999</v>
      </c>
      <c r="CV266" s="98">
        <v>14.308</v>
      </c>
      <c r="CW266" s="58">
        <f t="shared" ref="CW266:CW277" si="1170">IF(CU266=0,0,CV266/CU266*1000)</f>
        <v>117153.85245230493</v>
      </c>
      <c r="CX266" s="57">
        <v>0</v>
      </c>
      <c r="CY266" s="5">
        <v>0</v>
      </c>
      <c r="CZ266" s="58">
        <f t="shared" ref="CZ266:CZ277" si="1171">IF(CX266=0,0,CY266/CX266*1000)</f>
        <v>0</v>
      </c>
      <c r="DA266" s="97">
        <v>21.441939999999999</v>
      </c>
      <c r="DB266" s="98">
        <v>487.72300000000001</v>
      </c>
      <c r="DC266" s="58">
        <f t="shared" ref="DC266:DC277" si="1172">IF(DA266=0,0,DB266/DA266*1000)</f>
        <v>22746.216060673618</v>
      </c>
      <c r="DD266" s="57">
        <v>0</v>
      </c>
      <c r="DE266" s="5">
        <v>0</v>
      </c>
      <c r="DF266" s="58">
        <f t="shared" ref="DF266:DF277" si="1173">IF(DD266=0,0,DE266/DD266*1000)</f>
        <v>0</v>
      </c>
      <c r="DG266" s="57">
        <v>0</v>
      </c>
      <c r="DH266" s="5">
        <v>0</v>
      </c>
      <c r="DI266" s="58">
        <f t="shared" ref="DI266:DI277" si="1174">IF(DG266=0,0,DH266/DG266*1000)</f>
        <v>0</v>
      </c>
      <c r="DJ266" s="57">
        <v>0</v>
      </c>
      <c r="DK266" s="5">
        <v>0</v>
      </c>
      <c r="DL266" s="58">
        <f t="shared" ref="DL266:DL277" si="1175">IF(DJ266=0,0,DK266/DJ266*1000)</f>
        <v>0</v>
      </c>
      <c r="DM266" s="57">
        <v>0</v>
      </c>
      <c r="DN266" s="5">
        <v>0</v>
      </c>
      <c r="DO266" s="58">
        <f t="shared" ref="DO266:DO277" si="1176">IF(DM266=0,0,DN266/DM266*1000)</f>
        <v>0</v>
      </c>
      <c r="DP266" s="57">
        <v>0</v>
      </c>
      <c r="DQ266" s="5">
        <v>0</v>
      </c>
      <c r="DR266" s="58">
        <f t="shared" ref="DR266:DR277" si="1177">IF(DP266=0,0,DQ266/DP266*1000)</f>
        <v>0</v>
      </c>
      <c r="DS266" s="57">
        <v>0</v>
      </c>
      <c r="DT266" s="5">
        <v>0</v>
      </c>
      <c r="DU266" s="58">
        <f t="shared" ref="DU266:DU277" si="1178">IF(DS266=0,0,DT266/DS266*1000)</f>
        <v>0</v>
      </c>
      <c r="DV266" s="57">
        <v>0</v>
      </c>
      <c r="DW266" s="5">
        <v>0</v>
      </c>
      <c r="DX266" s="58">
        <f t="shared" ref="DX266:DX277" si="1179">IF(DV266=0,0,DW266/DV266*1000)</f>
        <v>0</v>
      </c>
      <c r="DY266" s="57">
        <v>0</v>
      </c>
      <c r="DZ266" s="5">
        <v>0</v>
      </c>
      <c r="EA266" s="58">
        <f t="shared" ref="EA266:EA277" si="1180">IF(DY266=0,0,DZ266/DY266*1000)</f>
        <v>0</v>
      </c>
      <c r="EB266" s="57">
        <v>0</v>
      </c>
      <c r="EC266" s="5">
        <v>0</v>
      </c>
      <c r="ED266" s="58">
        <f t="shared" ref="ED266:ED277" si="1181">IF(EB266=0,0,EC266/EB266*1000)</f>
        <v>0</v>
      </c>
      <c r="EE266" s="57">
        <v>0</v>
      </c>
      <c r="EF266" s="5">
        <v>0</v>
      </c>
      <c r="EG266" s="58">
        <f t="shared" ref="EG266:EG277" si="1182">IF(EE266=0,0,EF266/EE266*1000)</f>
        <v>0</v>
      </c>
      <c r="EH266" s="57">
        <v>0</v>
      </c>
      <c r="EI266" s="5">
        <v>0</v>
      </c>
      <c r="EJ266" s="58">
        <f t="shared" ref="EJ266:EJ277" si="1183">IF(EH266=0,0,EI266/EH266*1000)</f>
        <v>0</v>
      </c>
      <c r="EK266" s="57">
        <v>0</v>
      </c>
      <c r="EL266" s="5">
        <v>0</v>
      </c>
      <c r="EM266" s="58">
        <f t="shared" ref="EM266:EM277" si="1184">IF(EK266=0,0,EL266/EK266*1000)</f>
        <v>0</v>
      </c>
      <c r="EN266" s="57">
        <v>0</v>
      </c>
      <c r="EO266" s="5">
        <v>0</v>
      </c>
      <c r="EP266" s="58">
        <f t="shared" ref="EP266:EP277" si="1185">IF(EN266=0,0,EO266/EN266*1000)</f>
        <v>0</v>
      </c>
      <c r="EQ266" s="97">
        <v>411.52199999999999</v>
      </c>
      <c r="ER266" s="98">
        <v>8308.2909999999993</v>
      </c>
      <c r="ES266" s="58">
        <f t="shared" ref="ES266:ES277" si="1186">IF(EQ266=0,0,ER266/EQ266*1000)</f>
        <v>20189.17822133446</v>
      </c>
      <c r="ET266" s="57">
        <v>0</v>
      </c>
      <c r="EU266" s="5">
        <v>0</v>
      </c>
      <c r="EV266" s="58">
        <f t="shared" ref="EV266:EV277" si="1187">IF(ET266=0,0,EU266/ET266*1000)</f>
        <v>0</v>
      </c>
      <c r="EW266" s="57">
        <v>0</v>
      </c>
      <c r="EX266" s="5">
        <v>0</v>
      </c>
      <c r="EY266" s="58">
        <f t="shared" ref="EY266:EY277" si="1188">IF(EW266=0,0,EX266/EW266*1000)</f>
        <v>0</v>
      </c>
      <c r="EZ266" s="57"/>
      <c r="FA266" s="5"/>
      <c r="FB266" s="58"/>
      <c r="FC266" s="57">
        <v>0</v>
      </c>
      <c r="FD266" s="5">
        <v>0</v>
      </c>
      <c r="FE266" s="58">
        <f t="shared" ref="FE266:FE277" si="1189">IF(FC266=0,0,FD266/FC266*1000)</f>
        <v>0</v>
      </c>
      <c r="FF266" s="57">
        <v>0</v>
      </c>
      <c r="FG266" s="5">
        <v>0</v>
      </c>
      <c r="FH266" s="58">
        <f t="shared" ref="FH266:FH277" si="1190">IF(FF266=0,0,FG266/FF266*1000)</f>
        <v>0</v>
      </c>
      <c r="FI266" s="57">
        <v>0</v>
      </c>
      <c r="FJ266" s="5">
        <v>0</v>
      </c>
      <c r="FK266" s="58">
        <f t="shared" ref="FK266:FK277" si="1191">IF(FI266=0,0,FJ266/FI266*1000)</f>
        <v>0</v>
      </c>
      <c r="FL266" s="57">
        <v>0</v>
      </c>
      <c r="FM266" s="5">
        <v>0</v>
      </c>
      <c r="FN266" s="58">
        <f t="shared" ref="FN266:FN277" si="1192">IF(FL266=0,0,FM266/FL266*1000)</f>
        <v>0</v>
      </c>
      <c r="FO266" s="57">
        <v>0</v>
      </c>
      <c r="FP266" s="5">
        <v>0</v>
      </c>
      <c r="FQ266" s="58">
        <f t="shared" ref="FQ266:FQ277" si="1193">IF(FO266=0,0,FP266/FO266*1000)</f>
        <v>0</v>
      </c>
      <c r="FR266" s="57">
        <v>0</v>
      </c>
      <c r="FS266" s="5">
        <v>0</v>
      </c>
      <c r="FT266" s="58">
        <f t="shared" ref="FT266:FT277" si="1194">IF(FR266=0,0,FS266/FR266*1000)</f>
        <v>0</v>
      </c>
      <c r="FU266" s="57">
        <v>0</v>
      </c>
      <c r="FV266" s="5">
        <v>0</v>
      </c>
      <c r="FW266" s="58">
        <f t="shared" ref="FW266:FW277" si="1195">IF(FU266=0,0,FV266/FU266*1000)</f>
        <v>0</v>
      </c>
      <c r="FX266" s="97">
        <v>12025.06</v>
      </c>
      <c r="FY266" s="98">
        <v>125659.008</v>
      </c>
      <c r="FZ266" s="58">
        <f t="shared" ref="FZ266:FZ277" si="1196">IF(FX266=0,0,FY266/FX266*1000)</f>
        <v>10449.76141491186</v>
      </c>
      <c r="GA266" s="57">
        <v>0</v>
      </c>
      <c r="GB266" s="5">
        <v>0</v>
      </c>
      <c r="GC266" s="58">
        <f t="shared" ref="GC266:GC277" si="1197">IF(GA266=0,0,GB266/GA266*1000)</f>
        <v>0</v>
      </c>
      <c r="GD266" s="57">
        <v>0</v>
      </c>
      <c r="GE266" s="5">
        <v>0</v>
      </c>
      <c r="GF266" s="58">
        <f t="shared" ref="GF266:GF277" si="1198">IF(GD266=0,0,GE266/GD266*1000)</f>
        <v>0</v>
      </c>
      <c r="GG266" s="57">
        <v>0</v>
      </c>
      <c r="GH266" s="5">
        <v>0</v>
      </c>
      <c r="GI266" s="58">
        <f t="shared" ref="GI266:GI277" si="1199">IF(GG266=0,0,GH266/GG266*1000)</f>
        <v>0</v>
      </c>
      <c r="GJ266" s="57">
        <v>0</v>
      </c>
      <c r="GK266" s="5">
        <v>0</v>
      </c>
      <c r="GL266" s="58">
        <f t="shared" ref="GL266:GL277" si="1200">IF(GJ266=0,0,GK266/GJ266*1000)</f>
        <v>0</v>
      </c>
      <c r="GM266" s="57">
        <v>0</v>
      </c>
      <c r="GN266" s="5">
        <v>0</v>
      </c>
      <c r="GO266" s="58">
        <f t="shared" ref="GO266:GO277" si="1201">IF(GM266=0,0,GN266/GM266*1000)</f>
        <v>0</v>
      </c>
      <c r="GP266" s="57">
        <v>0</v>
      </c>
      <c r="GQ266" s="5">
        <v>0</v>
      </c>
      <c r="GR266" s="58">
        <f t="shared" ref="GR266:GR277" si="1202">IF(GP266=0,0,GQ266/GP266*1000)</f>
        <v>0</v>
      </c>
      <c r="GS266" s="97">
        <v>20</v>
      </c>
      <c r="GT266" s="98">
        <v>450.26499999999999</v>
      </c>
      <c r="GU266" s="58">
        <f t="shared" ref="GU266:GU277" si="1203">IF(GS266=0,0,GT266/GS266*1000)</f>
        <v>22513.25</v>
      </c>
      <c r="GV266" s="57">
        <v>0</v>
      </c>
      <c r="GW266" s="5">
        <v>0</v>
      </c>
      <c r="GX266" s="58">
        <f t="shared" ref="GX266:GX277" si="1204">IF(GV266=0,0,GW266/GV266*1000)</f>
        <v>0</v>
      </c>
      <c r="GY266" s="97">
        <v>5683.60664</v>
      </c>
      <c r="GZ266" s="98">
        <v>67434.173999999999</v>
      </c>
      <c r="HA266" s="58">
        <f t="shared" ref="HA266:HA277" si="1205">IF(GY266=0,0,GZ266/GY266*1000)</f>
        <v>11864.679994813998</v>
      </c>
      <c r="HB266" s="57">
        <v>0</v>
      </c>
      <c r="HC266" s="5">
        <v>0</v>
      </c>
      <c r="HD266" s="58">
        <f t="shared" ref="HD266:HD277" si="1206">IF(HB266=0,0,HC266/HB266*1000)</f>
        <v>0</v>
      </c>
      <c r="HE266" s="57">
        <v>0</v>
      </c>
      <c r="HF266" s="5">
        <v>0</v>
      </c>
      <c r="HG266" s="58">
        <f t="shared" ref="HG266:HG277" si="1207">IF(HE266=0,0,HF266/HE266*1000)</f>
        <v>0</v>
      </c>
      <c r="HH266" s="57">
        <v>0</v>
      </c>
      <c r="HI266" s="5">
        <v>0</v>
      </c>
      <c r="HJ266" s="58">
        <f t="shared" ref="HJ266:HJ277" si="1208">IF(HH266=0,0,HI266/HH266*1000)</f>
        <v>0</v>
      </c>
      <c r="HK266" s="57">
        <v>0</v>
      </c>
      <c r="HL266" s="5">
        <v>0</v>
      </c>
      <c r="HM266" s="58">
        <f t="shared" ref="HM266:HM277" si="1209">IF(HK266=0,0,HL266/HK266*1000)</f>
        <v>0</v>
      </c>
      <c r="HN266" s="57">
        <v>0</v>
      </c>
      <c r="HO266" s="5">
        <v>0</v>
      </c>
      <c r="HP266" s="58">
        <f t="shared" ref="HP266:HP277" si="1210">IF(HN266=0,0,HO266/HN266*1000)</f>
        <v>0</v>
      </c>
      <c r="HQ266" s="57">
        <v>0</v>
      </c>
      <c r="HR266" s="5">
        <v>0</v>
      </c>
      <c r="HS266" s="58">
        <f t="shared" ref="HS266:HS277" si="1211">IF(HQ266=0,0,HR266/HQ266*1000)</f>
        <v>0</v>
      </c>
      <c r="HT266" s="57">
        <v>0</v>
      </c>
      <c r="HU266" s="5">
        <v>0</v>
      </c>
      <c r="HV266" s="58">
        <f t="shared" ref="HV266:HV277" si="1212">IF(HT266=0,0,HU266/HT266*1000)</f>
        <v>0</v>
      </c>
      <c r="HW266" s="97">
        <v>5.2699999999999995E-3</v>
      </c>
      <c r="HX266" s="98">
        <v>1.6870000000000001</v>
      </c>
      <c r="HY266" s="58">
        <f t="shared" ref="HY266:HY277" si="1213">IF(HW266=0,0,HX266/HW266*1000)</f>
        <v>320113.85199240991</v>
      </c>
      <c r="HZ266" s="97">
        <v>38.109000000000002</v>
      </c>
      <c r="IA266" s="98">
        <v>228.85900000000001</v>
      </c>
      <c r="IB266" s="58">
        <f t="shared" ref="IB266:IB277" si="1214">IF(HZ266=0,0,IA266/HZ266*1000)</f>
        <v>6005.3793067254455</v>
      </c>
      <c r="IC266" s="97">
        <v>48</v>
      </c>
      <c r="ID266" s="98">
        <v>610.94500000000005</v>
      </c>
      <c r="IE266" s="58">
        <f t="shared" ref="IE266:IE277" si="1215">IF(IC266=0,0,ID266/IC266*1000)</f>
        <v>12728.020833333334</v>
      </c>
      <c r="IF266" s="97">
        <v>183.208</v>
      </c>
      <c r="IG266" s="98">
        <v>3001.9580000000001</v>
      </c>
      <c r="IH266" s="58">
        <f t="shared" ref="IH266:IH277" si="1216">IF(IF266=0,0,IG266/IF266*1000)</f>
        <v>16385.518099646306</v>
      </c>
      <c r="II266" s="57">
        <v>0</v>
      </c>
      <c r="IJ266" s="5">
        <v>0</v>
      </c>
      <c r="IK266" s="58">
        <f t="shared" ref="IK266:IK277" si="1217">IF(II266=0,0,IJ266/II266*1000)</f>
        <v>0</v>
      </c>
      <c r="IL266" s="57">
        <v>0</v>
      </c>
      <c r="IM266" s="5">
        <v>0</v>
      </c>
      <c r="IN266" s="58">
        <f t="shared" ref="IN266:IN277" si="1218">IF(IL266=0,0,IM266/IL266*1000)</f>
        <v>0</v>
      </c>
      <c r="IO266" s="57">
        <v>0</v>
      </c>
      <c r="IP266" s="5">
        <v>0</v>
      </c>
      <c r="IQ266" s="58">
        <f t="shared" ref="IQ266:IQ277" si="1219">IF(IO266=0,0,IP266/IO266*1000)</f>
        <v>0</v>
      </c>
      <c r="IR266" s="14">
        <f>SUMIF($C$5:$IQ$5,"Ton",C266:IQ266)</f>
        <v>36389.488529999995</v>
      </c>
      <c r="IS266" s="58">
        <f>SUMIF($C$5:$IQ$5,"F*",C266:IQ266)</f>
        <v>409698.28699999995</v>
      </c>
    </row>
    <row r="267" spans="1:253" x14ac:dyDescent="0.3">
      <c r="A267" s="54">
        <v>2024</v>
      </c>
      <c r="B267" s="50" t="s">
        <v>6</v>
      </c>
      <c r="C267" s="57">
        <v>0</v>
      </c>
      <c r="D267" s="5">
        <v>0</v>
      </c>
      <c r="E267" s="58">
        <f t="shared" ref="E267:E268" si="1220">IF(C267=0,0,D267/C267*1000)</f>
        <v>0</v>
      </c>
      <c r="F267" s="57">
        <v>0</v>
      </c>
      <c r="G267" s="5">
        <v>0</v>
      </c>
      <c r="H267" s="58">
        <f t="shared" si="1139"/>
        <v>0</v>
      </c>
      <c r="I267" s="57">
        <v>0</v>
      </c>
      <c r="J267" s="5">
        <v>0</v>
      </c>
      <c r="K267" s="58">
        <f t="shared" si="1140"/>
        <v>0</v>
      </c>
      <c r="L267" s="90">
        <v>24</v>
      </c>
      <c r="M267" s="5">
        <v>426.21899999999999</v>
      </c>
      <c r="N267" s="58">
        <f t="shared" si="1141"/>
        <v>17759.125</v>
      </c>
      <c r="O267" s="57">
        <v>0</v>
      </c>
      <c r="P267" s="5">
        <v>0</v>
      </c>
      <c r="Q267" s="58">
        <f t="shared" si="1142"/>
        <v>0</v>
      </c>
      <c r="R267" s="57">
        <v>0</v>
      </c>
      <c r="S267" s="5">
        <v>0</v>
      </c>
      <c r="T267" s="58">
        <f t="shared" si="1143"/>
        <v>0</v>
      </c>
      <c r="U267" s="57">
        <v>0</v>
      </c>
      <c r="V267" s="5">
        <v>0</v>
      </c>
      <c r="W267" s="58">
        <f t="shared" si="1144"/>
        <v>0</v>
      </c>
      <c r="X267" s="57">
        <v>0</v>
      </c>
      <c r="Y267" s="5">
        <v>0</v>
      </c>
      <c r="Z267" s="58">
        <f t="shared" si="1145"/>
        <v>0</v>
      </c>
      <c r="AA267" s="57">
        <v>0</v>
      </c>
      <c r="AB267" s="5">
        <v>0</v>
      </c>
      <c r="AC267" s="58">
        <f t="shared" si="1146"/>
        <v>0</v>
      </c>
      <c r="AD267" s="57">
        <v>0</v>
      </c>
      <c r="AE267" s="5">
        <v>0</v>
      </c>
      <c r="AF267" s="58">
        <f t="shared" si="1147"/>
        <v>0</v>
      </c>
      <c r="AG267" s="57">
        <v>0</v>
      </c>
      <c r="AH267" s="5">
        <v>0</v>
      </c>
      <c r="AI267" s="58">
        <f t="shared" si="1148"/>
        <v>0</v>
      </c>
      <c r="AJ267" s="57">
        <v>0</v>
      </c>
      <c r="AK267" s="5">
        <v>0</v>
      </c>
      <c r="AL267" s="58">
        <f t="shared" si="1149"/>
        <v>0</v>
      </c>
      <c r="AM267" s="57">
        <v>0</v>
      </c>
      <c r="AN267" s="5">
        <v>0</v>
      </c>
      <c r="AO267" s="58">
        <f t="shared" si="1150"/>
        <v>0</v>
      </c>
      <c r="AP267" s="57">
        <v>0</v>
      </c>
      <c r="AQ267" s="5">
        <v>0</v>
      </c>
      <c r="AR267" s="58">
        <f t="shared" si="1151"/>
        <v>0</v>
      </c>
      <c r="AS267" s="57">
        <v>0</v>
      </c>
      <c r="AT267" s="5">
        <v>0</v>
      </c>
      <c r="AU267" s="58">
        <f t="shared" si="1152"/>
        <v>0</v>
      </c>
      <c r="AV267" s="90">
        <v>4.9134200000000003</v>
      </c>
      <c r="AW267" s="5">
        <v>4.6120000000000001</v>
      </c>
      <c r="AX267" s="58">
        <f t="shared" si="1153"/>
        <v>938.65372795323822</v>
      </c>
      <c r="AY267" s="57">
        <v>0</v>
      </c>
      <c r="AZ267" s="5">
        <v>0</v>
      </c>
      <c r="BA267" s="58">
        <f t="shared" si="1154"/>
        <v>0</v>
      </c>
      <c r="BB267" s="57">
        <v>0</v>
      </c>
      <c r="BC267" s="5">
        <v>0</v>
      </c>
      <c r="BD267" s="58">
        <f t="shared" si="1155"/>
        <v>0</v>
      </c>
      <c r="BE267" s="57">
        <v>0</v>
      </c>
      <c r="BF267" s="5">
        <v>0</v>
      </c>
      <c r="BG267" s="58">
        <f t="shared" si="1156"/>
        <v>0</v>
      </c>
      <c r="BH267" s="57">
        <v>0</v>
      </c>
      <c r="BI267" s="5">
        <v>0</v>
      </c>
      <c r="BJ267" s="58">
        <f t="shared" si="1157"/>
        <v>0</v>
      </c>
      <c r="BK267" s="57">
        <v>0</v>
      </c>
      <c r="BL267" s="5">
        <v>0</v>
      </c>
      <c r="BM267" s="58">
        <f t="shared" si="1158"/>
        <v>0</v>
      </c>
      <c r="BN267" s="57">
        <v>0</v>
      </c>
      <c r="BO267" s="5">
        <v>0</v>
      </c>
      <c r="BP267" s="58">
        <f t="shared" si="1159"/>
        <v>0</v>
      </c>
      <c r="BQ267" s="57">
        <v>0</v>
      </c>
      <c r="BR267" s="5">
        <v>0</v>
      </c>
      <c r="BS267" s="58">
        <f t="shared" si="1160"/>
        <v>0</v>
      </c>
      <c r="BT267" s="57">
        <v>0</v>
      </c>
      <c r="BU267" s="5">
        <v>0</v>
      </c>
      <c r="BV267" s="58">
        <f t="shared" si="1161"/>
        <v>0</v>
      </c>
      <c r="BW267" s="57">
        <v>0</v>
      </c>
      <c r="BX267" s="5">
        <v>0</v>
      </c>
      <c r="BY267" s="58">
        <f t="shared" si="1162"/>
        <v>0</v>
      </c>
      <c r="BZ267" s="57">
        <v>0</v>
      </c>
      <c r="CA267" s="5">
        <v>0</v>
      </c>
      <c r="CB267" s="58">
        <f t="shared" si="1163"/>
        <v>0</v>
      </c>
      <c r="CC267" s="57">
        <v>0</v>
      </c>
      <c r="CD267" s="5">
        <v>0</v>
      </c>
      <c r="CE267" s="58">
        <f t="shared" si="1164"/>
        <v>0</v>
      </c>
      <c r="CF267" s="90">
        <v>21978.108530000001</v>
      </c>
      <c r="CG267" s="5">
        <v>220005.71400000001</v>
      </c>
      <c r="CH267" s="58">
        <f t="shared" si="1165"/>
        <v>10010.220565600237</v>
      </c>
      <c r="CI267" s="90">
        <v>1.74E-3</v>
      </c>
      <c r="CJ267" s="5">
        <v>0.38500000000000001</v>
      </c>
      <c r="CK267" s="58">
        <f t="shared" si="1166"/>
        <v>221264.36781609195</v>
      </c>
      <c r="CL267" s="57">
        <v>0</v>
      </c>
      <c r="CM267" s="5">
        <v>0</v>
      </c>
      <c r="CN267" s="58">
        <f t="shared" si="1167"/>
        <v>0</v>
      </c>
      <c r="CO267" s="57">
        <v>0</v>
      </c>
      <c r="CP267" s="5">
        <v>0</v>
      </c>
      <c r="CQ267" s="58">
        <f t="shared" si="1168"/>
        <v>0</v>
      </c>
      <c r="CR267" s="90">
        <v>34.659769999999995</v>
      </c>
      <c r="CS267" s="5">
        <v>1525.9960000000001</v>
      </c>
      <c r="CT267" s="58">
        <f t="shared" si="1169"/>
        <v>44027.874391549638</v>
      </c>
      <c r="CU267" s="90">
        <v>9.3689999999999996E-2</v>
      </c>
      <c r="CV267" s="5">
        <v>10.904</v>
      </c>
      <c r="CW267" s="58">
        <f t="shared" si="1170"/>
        <v>116383.81897747892</v>
      </c>
      <c r="CX267" s="57">
        <v>0</v>
      </c>
      <c r="CY267" s="5">
        <v>0</v>
      </c>
      <c r="CZ267" s="58">
        <f t="shared" si="1171"/>
        <v>0</v>
      </c>
      <c r="DA267" s="57">
        <v>0</v>
      </c>
      <c r="DB267" s="5">
        <v>0</v>
      </c>
      <c r="DC267" s="58">
        <f t="shared" si="1172"/>
        <v>0</v>
      </c>
      <c r="DD267" s="57">
        <v>0</v>
      </c>
      <c r="DE267" s="5">
        <v>0</v>
      </c>
      <c r="DF267" s="58">
        <f t="shared" si="1173"/>
        <v>0</v>
      </c>
      <c r="DG267" s="57">
        <v>0</v>
      </c>
      <c r="DH267" s="5">
        <v>0</v>
      </c>
      <c r="DI267" s="58">
        <f t="shared" si="1174"/>
        <v>0</v>
      </c>
      <c r="DJ267" s="57">
        <v>0</v>
      </c>
      <c r="DK267" s="5">
        <v>0</v>
      </c>
      <c r="DL267" s="58">
        <f t="shared" si="1175"/>
        <v>0</v>
      </c>
      <c r="DM267" s="57">
        <v>0</v>
      </c>
      <c r="DN267" s="5">
        <v>0</v>
      </c>
      <c r="DO267" s="58">
        <f t="shared" si="1176"/>
        <v>0</v>
      </c>
      <c r="DP267" s="57">
        <v>0</v>
      </c>
      <c r="DQ267" s="5">
        <v>0</v>
      </c>
      <c r="DR267" s="58">
        <f t="shared" si="1177"/>
        <v>0</v>
      </c>
      <c r="DS267" s="57">
        <v>0</v>
      </c>
      <c r="DT267" s="5">
        <v>0</v>
      </c>
      <c r="DU267" s="58">
        <f t="shared" si="1178"/>
        <v>0</v>
      </c>
      <c r="DV267" s="57">
        <v>0</v>
      </c>
      <c r="DW267" s="5">
        <v>0</v>
      </c>
      <c r="DX267" s="58">
        <f t="shared" si="1179"/>
        <v>0</v>
      </c>
      <c r="DY267" s="57">
        <v>0</v>
      </c>
      <c r="DZ267" s="5">
        <v>0</v>
      </c>
      <c r="EA267" s="58">
        <f t="shared" si="1180"/>
        <v>0</v>
      </c>
      <c r="EB267" s="57">
        <v>0</v>
      </c>
      <c r="EC267" s="5">
        <v>0</v>
      </c>
      <c r="ED267" s="58">
        <f t="shared" si="1181"/>
        <v>0</v>
      </c>
      <c r="EE267" s="57">
        <v>0</v>
      </c>
      <c r="EF267" s="5">
        <v>0</v>
      </c>
      <c r="EG267" s="58">
        <f t="shared" si="1182"/>
        <v>0</v>
      </c>
      <c r="EH267" s="57">
        <v>0</v>
      </c>
      <c r="EI267" s="5">
        <v>0</v>
      </c>
      <c r="EJ267" s="58">
        <f t="shared" si="1183"/>
        <v>0</v>
      </c>
      <c r="EK267" s="57">
        <v>0</v>
      </c>
      <c r="EL267" s="5">
        <v>0</v>
      </c>
      <c r="EM267" s="58">
        <f t="shared" si="1184"/>
        <v>0</v>
      </c>
      <c r="EN267" s="57">
        <v>0</v>
      </c>
      <c r="EO267" s="5">
        <v>0</v>
      </c>
      <c r="EP267" s="58">
        <f t="shared" si="1185"/>
        <v>0</v>
      </c>
      <c r="EQ267" s="90">
        <v>221.34</v>
      </c>
      <c r="ER267" s="5">
        <v>4680.5910000000003</v>
      </c>
      <c r="ES267" s="58">
        <f t="shared" si="1186"/>
        <v>21146.611547844943</v>
      </c>
      <c r="ET267" s="57">
        <v>0</v>
      </c>
      <c r="EU267" s="5">
        <v>0</v>
      </c>
      <c r="EV267" s="58">
        <f t="shared" si="1187"/>
        <v>0</v>
      </c>
      <c r="EW267" s="57">
        <v>0</v>
      </c>
      <c r="EX267" s="5">
        <v>0</v>
      </c>
      <c r="EY267" s="58">
        <f t="shared" si="1188"/>
        <v>0</v>
      </c>
      <c r="EZ267" s="57"/>
      <c r="FA267" s="5"/>
      <c r="FB267" s="58"/>
      <c r="FC267" s="57">
        <v>0</v>
      </c>
      <c r="FD267" s="5">
        <v>0</v>
      </c>
      <c r="FE267" s="58">
        <f t="shared" si="1189"/>
        <v>0</v>
      </c>
      <c r="FF267" s="57">
        <v>0</v>
      </c>
      <c r="FG267" s="5">
        <v>0</v>
      </c>
      <c r="FH267" s="58">
        <f t="shared" si="1190"/>
        <v>0</v>
      </c>
      <c r="FI267" s="57">
        <v>0</v>
      </c>
      <c r="FJ267" s="5">
        <v>0</v>
      </c>
      <c r="FK267" s="58">
        <f t="shared" si="1191"/>
        <v>0</v>
      </c>
      <c r="FL267" s="57">
        <v>0</v>
      </c>
      <c r="FM267" s="5">
        <v>0</v>
      </c>
      <c r="FN267" s="58">
        <f t="shared" si="1192"/>
        <v>0</v>
      </c>
      <c r="FO267" s="57">
        <v>0</v>
      </c>
      <c r="FP267" s="5">
        <v>0</v>
      </c>
      <c r="FQ267" s="58">
        <f t="shared" si="1193"/>
        <v>0</v>
      </c>
      <c r="FR267" s="57">
        <v>0</v>
      </c>
      <c r="FS267" s="5">
        <v>0</v>
      </c>
      <c r="FT267" s="58">
        <f t="shared" si="1194"/>
        <v>0</v>
      </c>
      <c r="FU267" s="57">
        <v>0</v>
      </c>
      <c r="FV267" s="5">
        <v>0</v>
      </c>
      <c r="FW267" s="58">
        <f t="shared" si="1195"/>
        <v>0</v>
      </c>
      <c r="FX267" s="57">
        <v>0</v>
      </c>
      <c r="FY267" s="5">
        <v>0</v>
      </c>
      <c r="FZ267" s="58">
        <f t="shared" si="1196"/>
        <v>0</v>
      </c>
      <c r="GA267" s="57">
        <v>0</v>
      </c>
      <c r="GB267" s="5">
        <v>0</v>
      </c>
      <c r="GC267" s="58">
        <f t="shared" si="1197"/>
        <v>0</v>
      </c>
      <c r="GD267" s="57">
        <v>0</v>
      </c>
      <c r="GE267" s="5">
        <v>0</v>
      </c>
      <c r="GF267" s="58">
        <f t="shared" si="1198"/>
        <v>0</v>
      </c>
      <c r="GG267" s="57">
        <v>0</v>
      </c>
      <c r="GH267" s="5">
        <v>0</v>
      </c>
      <c r="GI267" s="58">
        <f t="shared" si="1199"/>
        <v>0</v>
      </c>
      <c r="GJ267" s="57">
        <v>0</v>
      </c>
      <c r="GK267" s="5">
        <v>0</v>
      </c>
      <c r="GL267" s="58">
        <f t="shared" si="1200"/>
        <v>0</v>
      </c>
      <c r="GM267" s="57">
        <v>0</v>
      </c>
      <c r="GN267" s="5">
        <v>0</v>
      </c>
      <c r="GO267" s="58">
        <f t="shared" si="1201"/>
        <v>0</v>
      </c>
      <c r="GP267" s="57">
        <v>0</v>
      </c>
      <c r="GQ267" s="5">
        <v>0</v>
      </c>
      <c r="GR267" s="58">
        <f t="shared" si="1202"/>
        <v>0</v>
      </c>
      <c r="GS267" s="57">
        <v>0</v>
      </c>
      <c r="GT267" s="5">
        <v>0</v>
      </c>
      <c r="GU267" s="58">
        <f t="shared" si="1203"/>
        <v>0</v>
      </c>
      <c r="GV267" s="57">
        <v>0</v>
      </c>
      <c r="GW267" s="5">
        <v>0</v>
      </c>
      <c r="GX267" s="58">
        <f t="shared" si="1204"/>
        <v>0</v>
      </c>
      <c r="GY267" s="90">
        <v>18539.411700000001</v>
      </c>
      <c r="GZ267" s="5">
        <v>210155.644</v>
      </c>
      <c r="HA267" s="58">
        <f t="shared" si="1205"/>
        <v>11335.615574036796</v>
      </c>
      <c r="HB267" s="57">
        <v>0</v>
      </c>
      <c r="HC267" s="5">
        <v>0</v>
      </c>
      <c r="HD267" s="58">
        <f t="shared" si="1206"/>
        <v>0</v>
      </c>
      <c r="HE267" s="57">
        <v>0</v>
      </c>
      <c r="HF267" s="5">
        <v>0</v>
      </c>
      <c r="HG267" s="58">
        <f t="shared" si="1207"/>
        <v>0</v>
      </c>
      <c r="HH267" s="57">
        <v>0</v>
      </c>
      <c r="HI267" s="5">
        <v>0</v>
      </c>
      <c r="HJ267" s="58">
        <f t="shared" si="1208"/>
        <v>0</v>
      </c>
      <c r="HK267" s="57">
        <v>0</v>
      </c>
      <c r="HL267" s="5">
        <v>0</v>
      </c>
      <c r="HM267" s="58">
        <f t="shared" si="1209"/>
        <v>0</v>
      </c>
      <c r="HN267" s="57">
        <v>0</v>
      </c>
      <c r="HO267" s="5">
        <v>0</v>
      </c>
      <c r="HP267" s="58">
        <f t="shared" si="1210"/>
        <v>0</v>
      </c>
      <c r="HQ267" s="57">
        <v>0</v>
      </c>
      <c r="HR267" s="5">
        <v>0</v>
      </c>
      <c r="HS267" s="58">
        <f t="shared" si="1211"/>
        <v>0</v>
      </c>
      <c r="HT267" s="57">
        <v>0</v>
      </c>
      <c r="HU267" s="5">
        <v>0</v>
      </c>
      <c r="HV267" s="58">
        <f t="shared" si="1212"/>
        <v>0</v>
      </c>
      <c r="HW267" s="90">
        <v>39.918260000000004</v>
      </c>
      <c r="HX267" s="5">
        <v>950.26300000000003</v>
      </c>
      <c r="HY267" s="58">
        <f t="shared" si="1213"/>
        <v>23805.220969050253</v>
      </c>
      <c r="HZ267" s="90">
        <v>1.054</v>
      </c>
      <c r="IA267" s="5">
        <v>63.061999999999998</v>
      </c>
      <c r="IB267" s="58">
        <f t="shared" si="1214"/>
        <v>59831.119544592031</v>
      </c>
      <c r="IC267" s="90">
        <v>48</v>
      </c>
      <c r="ID267" s="5">
        <v>622.34900000000005</v>
      </c>
      <c r="IE267" s="58">
        <f t="shared" si="1215"/>
        <v>12965.604166666668</v>
      </c>
      <c r="IF267" s="90">
        <v>100.15</v>
      </c>
      <c r="IG267" s="5">
        <v>3780.683</v>
      </c>
      <c r="IH267" s="58">
        <f t="shared" si="1216"/>
        <v>37750.204692960557</v>
      </c>
      <c r="II267" s="57">
        <v>0</v>
      </c>
      <c r="IJ267" s="5">
        <v>0</v>
      </c>
      <c r="IK267" s="58">
        <f t="shared" si="1217"/>
        <v>0</v>
      </c>
      <c r="IL267" s="57">
        <v>0</v>
      </c>
      <c r="IM267" s="5">
        <v>0</v>
      </c>
      <c r="IN267" s="58">
        <f t="shared" si="1218"/>
        <v>0</v>
      </c>
      <c r="IO267" s="57">
        <v>0</v>
      </c>
      <c r="IP267" s="5">
        <v>0</v>
      </c>
      <c r="IQ267" s="58">
        <f t="shared" si="1219"/>
        <v>0</v>
      </c>
      <c r="IR267" s="57">
        <f t="shared" ref="IR267:IR278" si="1221">SUMIF($C$5:$IQ$5,"Ton",C267:IQ267)</f>
        <v>40991.651109999999</v>
      </c>
      <c r="IS267" s="96">
        <f t="shared" ref="IS267:IS278" si="1222">SUMIF($C$5:$IQ$5,"F*",C267:IQ267)</f>
        <v>442226.42200000002</v>
      </c>
    </row>
    <row r="268" spans="1:253" x14ac:dyDescent="0.3">
      <c r="A268" s="54">
        <v>2024</v>
      </c>
      <c r="B268" s="50" t="s">
        <v>7</v>
      </c>
      <c r="C268" s="57">
        <v>0</v>
      </c>
      <c r="D268" s="5">
        <v>0</v>
      </c>
      <c r="E268" s="58">
        <f t="shared" si="1220"/>
        <v>0</v>
      </c>
      <c r="F268" s="57">
        <v>0</v>
      </c>
      <c r="G268" s="5">
        <v>0</v>
      </c>
      <c r="H268" s="58">
        <f t="shared" si="1139"/>
        <v>0</v>
      </c>
      <c r="I268" s="57">
        <v>0</v>
      </c>
      <c r="J268" s="5">
        <v>0</v>
      </c>
      <c r="K268" s="58">
        <f t="shared" si="1140"/>
        <v>0</v>
      </c>
      <c r="L268" s="90">
        <v>48</v>
      </c>
      <c r="M268" s="5">
        <v>855.16099999999994</v>
      </c>
      <c r="N268" s="58">
        <f t="shared" si="1141"/>
        <v>17815.854166666664</v>
      </c>
      <c r="O268" s="57">
        <v>0</v>
      </c>
      <c r="P268" s="5">
        <v>0</v>
      </c>
      <c r="Q268" s="58">
        <f t="shared" si="1142"/>
        <v>0</v>
      </c>
      <c r="R268" s="57">
        <v>0</v>
      </c>
      <c r="S268" s="5">
        <v>0</v>
      </c>
      <c r="T268" s="58">
        <f t="shared" si="1143"/>
        <v>0</v>
      </c>
      <c r="U268" s="57">
        <v>0</v>
      </c>
      <c r="V268" s="5">
        <v>0</v>
      </c>
      <c r="W268" s="58">
        <f t="shared" si="1144"/>
        <v>0</v>
      </c>
      <c r="X268" s="57">
        <v>0</v>
      </c>
      <c r="Y268" s="5">
        <v>0</v>
      </c>
      <c r="Z268" s="58">
        <f t="shared" si="1145"/>
        <v>0</v>
      </c>
      <c r="AA268" s="57">
        <v>0</v>
      </c>
      <c r="AB268" s="5">
        <v>0</v>
      </c>
      <c r="AC268" s="58">
        <f t="shared" si="1146"/>
        <v>0</v>
      </c>
      <c r="AD268" s="57">
        <v>0</v>
      </c>
      <c r="AE268" s="5">
        <v>0</v>
      </c>
      <c r="AF268" s="58">
        <f t="shared" si="1147"/>
        <v>0</v>
      </c>
      <c r="AG268" s="57">
        <v>0</v>
      </c>
      <c r="AH268" s="5">
        <v>0</v>
      </c>
      <c r="AI268" s="58">
        <f t="shared" si="1148"/>
        <v>0</v>
      </c>
      <c r="AJ268" s="57">
        <v>0</v>
      </c>
      <c r="AK268" s="5">
        <v>0</v>
      </c>
      <c r="AL268" s="58">
        <f t="shared" si="1149"/>
        <v>0</v>
      </c>
      <c r="AM268" s="57">
        <v>0</v>
      </c>
      <c r="AN268" s="5">
        <v>0</v>
      </c>
      <c r="AO268" s="58">
        <f t="shared" si="1150"/>
        <v>0</v>
      </c>
      <c r="AP268" s="57">
        <v>0</v>
      </c>
      <c r="AQ268" s="5">
        <v>0</v>
      </c>
      <c r="AR268" s="58">
        <f t="shared" si="1151"/>
        <v>0</v>
      </c>
      <c r="AS268" s="57">
        <v>0</v>
      </c>
      <c r="AT268" s="5">
        <v>0</v>
      </c>
      <c r="AU268" s="58">
        <f t="shared" si="1152"/>
        <v>0</v>
      </c>
      <c r="AV268" s="90">
        <v>1.6005</v>
      </c>
      <c r="AW268" s="5">
        <v>4.7469999999999999</v>
      </c>
      <c r="AX268" s="58">
        <f t="shared" si="1153"/>
        <v>2965.9481412058731</v>
      </c>
      <c r="AY268" s="57">
        <v>0</v>
      </c>
      <c r="AZ268" s="5">
        <v>0</v>
      </c>
      <c r="BA268" s="58">
        <f t="shared" si="1154"/>
        <v>0</v>
      </c>
      <c r="BB268" s="57">
        <v>0</v>
      </c>
      <c r="BC268" s="5">
        <v>0</v>
      </c>
      <c r="BD268" s="58">
        <f t="shared" si="1155"/>
        <v>0</v>
      </c>
      <c r="BE268" s="57">
        <v>0</v>
      </c>
      <c r="BF268" s="5">
        <v>0</v>
      </c>
      <c r="BG268" s="58">
        <f t="shared" si="1156"/>
        <v>0</v>
      </c>
      <c r="BH268" s="57">
        <v>0</v>
      </c>
      <c r="BI268" s="5">
        <v>0</v>
      </c>
      <c r="BJ268" s="58">
        <f t="shared" si="1157"/>
        <v>0</v>
      </c>
      <c r="BK268" s="57">
        <v>0</v>
      </c>
      <c r="BL268" s="5">
        <v>0</v>
      </c>
      <c r="BM268" s="58">
        <f t="shared" si="1158"/>
        <v>0</v>
      </c>
      <c r="BN268" s="57">
        <v>0</v>
      </c>
      <c r="BO268" s="5">
        <v>0</v>
      </c>
      <c r="BP268" s="58">
        <f t="shared" si="1159"/>
        <v>0</v>
      </c>
      <c r="BQ268" s="57">
        <v>0</v>
      </c>
      <c r="BR268" s="5">
        <v>0</v>
      </c>
      <c r="BS268" s="58">
        <f t="shared" si="1160"/>
        <v>0</v>
      </c>
      <c r="BT268" s="57">
        <v>0</v>
      </c>
      <c r="BU268" s="5">
        <v>0</v>
      </c>
      <c r="BV268" s="58">
        <f t="shared" si="1161"/>
        <v>0</v>
      </c>
      <c r="BW268" s="90">
        <v>2</v>
      </c>
      <c r="BX268" s="5">
        <v>2.9620000000000002</v>
      </c>
      <c r="BY268" s="58">
        <f t="shared" si="1162"/>
        <v>1481</v>
      </c>
      <c r="BZ268" s="57">
        <v>0</v>
      </c>
      <c r="CA268" s="5">
        <v>0</v>
      </c>
      <c r="CB268" s="58">
        <f t="shared" si="1163"/>
        <v>0</v>
      </c>
      <c r="CC268" s="90">
        <v>1.1824000000000001</v>
      </c>
      <c r="CD268" s="5">
        <v>19.798999999999999</v>
      </c>
      <c r="CE268" s="58">
        <f t="shared" si="1164"/>
        <v>16744.756427604869</v>
      </c>
      <c r="CF268" s="90">
        <v>19248.282340000002</v>
      </c>
      <c r="CG268" s="5">
        <v>213838.266</v>
      </c>
      <c r="CH268" s="58">
        <f t="shared" si="1165"/>
        <v>11109.472638793388</v>
      </c>
      <c r="CI268" s="57">
        <v>0</v>
      </c>
      <c r="CJ268" s="5">
        <v>0</v>
      </c>
      <c r="CK268" s="58">
        <f t="shared" si="1166"/>
        <v>0</v>
      </c>
      <c r="CL268" s="57">
        <v>0</v>
      </c>
      <c r="CM268" s="5">
        <v>0</v>
      </c>
      <c r="CN268" s="58">
        <f t="shared" si="1167"/>
        <v>0</v>
      </c>
      <c r="CO268" s="57">
        <v>0</v>
      </c>
      <c r="CP268" s="5">
        <v>0</v>
      </c>
      <c r="CQ268" s="58">
        <f t="shared" si="1168"/>
        <v>0</v>
      </c>
      <c r="CR268" s="90">
        <v>48.19</v>
      </c>
      <c r="CS268" s="5">
        <v>1154.846</v>
      </c>
      <c r="CT268" s="58">
        <f t="shared" si="1169"/>
        <v>23964.432454866157</v>
      </c>
      <c r="CU268" s="90">
        <v>9.8379999999999995E-2</v>
      </c>
      <c r="CV268" s="5">
        <v>12.536</v>
      </c>
      <c r="CW268" s="58">
        <f t="shared" si="1170"/>
        <v>127424.2732262655</v>
      </c>
      <c r="CX268" s="57">
        <v>0</v>
      </c>
      <c r="CY268" s="5">
        <v>0</v>
      </c>
      <c r="CZ268" s="58">
        <f t="shared" si="1171"/>
        <v>0</v>
      </c>
      <c r="DA268" s="57">
        <v>0</v>
      </c>
      <c r="DB268" s="5">
        <v>0</v>
      </c>
      <c r="DC268" s="58">
        <f t="shared" si="1172"/>
        <v>0</v>
      </c>
      <c r="DD268" s="57">
        <v>0</v>
      </c>
      <c r="DE268" s="5">
        <v>0</v>
      </c>
      <c r="DF268" s="58">
        <f t="shared" si="1173"/>
        <v>0</v>
      </c>
      <c r="DG268" s="57">
        <v>0</v>
      </c>
      <c r="DH268" s="5">
        <v>0</v>
      </c>
      <c r="DI268" s="58">
        <f t="shared" si="1174"/>
        <v>0</v>
      </c>
      <c r="DJ268" s="57">
        <v>0</v>
      </c>
      <c r="DK268" s="5">
        <v>0</v>
      </c>
      <c r="DL268" s="58">
        <f t="shared" si="1175"/>
        <v>0</v>
      </c>
      <c r="DM268" s="57">
        <v>0</v>
      </c>
      <c r="DN268" s="5">
        <v>0</v>
      </c>
      <c r="DO268" s="58">
        <f t="shared" si="1176"/>
        <v>0</v>
      </c>
      <c r="DP268" s="57">
        <v>0</v>
      </c>
      <c r="DQ268" s="5">
        <v>0</v>
      </c>
      <c r="DR268" s="58">
        <f t="shared" si="1177"/>
        <v>0</v>
      </c>
      <c r="DS268" s="57">
        <v>0</v>
      </c>
      <c r="DT268" s="5">
        <v>0</v>
      </c>
      <c r="DU268" s="58">
        <f t="shared" si="1178"/>
        <v>0</v>
      </c>
      <c r="DV268" s="57">
        <v>0</v>
      </c>
      <c r="DW268" s="5">
        <v>0</v>
      </c>
      <c r="DX268" s="58">
        <f t="shared" si="1179"/>
        <v>0</v>
      </c>
      <c r="DY268" s="57">
        <v>0</v>
      </c>
      <c r="DZ268" s="5">
        <v>0</v>
      </c>
      <c r="EA268" s="58">
        <f t="shared" si="1180"/>
        <v>0</v>
      </c>
      <c r="EB268" s="57">
        <v>0</v>
      </c>
      <c r="EC268" s="5">
        <v>0</v>
      </c>
      <c r="ED268" s="58">
        <f t="shared" si="1181"/>
        <v>0</v>
      </c>
      <c r="EE268" s="57">
        <v>0</v>
      </c>
      <c r="EF268" s="5">
        <v>0</v>
      </c>
      <c r="EG268" s="58">
        <f t="shared" si="1182"/>
        <v>0</v>
      </c>
      <c r="EH268" s="57">
        <v>0</v>
      </c>
      <c r="EI268" s="5">
        <v>0</v>
      </c>
      <c r="EJ268" s="58">
        <f t="shared" si="1183"/>
        <v>0</v>
      </c>
      <c r="EK268" s="57">
        <v>0</v>
      </c>
      <c r="EL268" s="5">
        <v>0</v>
      </c>
      <c r="EM268" s="58">
        <f t="shared" si="1184"/>
        <v>0</v>
      </c>
      <c r="EN268" s="57">
        <v>0</v>
      </c>
      <c r="EO268" s="5">
        <v>0</v>
      </c>
      <c r="EP268" s="58">
        <f t="shared" si="1185"/>
        <v>0</v>
      </c>
      <c r="EQ268" s="90">
        <v>677.82199000000003</v>
      </c>
      <c r="ER268" s="5">
        <v>13419.755999999999</v>
      </c>
      <c r="ES268" s="58">
        <f t="shared" si="1186"/>
        <v>19798.348531005904</v>
      </c>
      <c r="ET268" s="57">
        <v>0</v>
      </c>
      <c r="EU268" s="5">
        <v>0</v>
      </c>
      <c r="EV268" s="58">
        <f t="shared" si="1187"/>
        <v>0</v>
      </c>
      <c r="EW268" s="57">
        <v>0</v>
      </c>
      <c r="EX268" s="5">
        <v>0</v>
      </c>
      <c r="EY268" s="58">
        <f t="shared" si="1188"/>
        <v>0</v>
      </c>
      <c r="EZ268" s="57"/>
      <c r="FA268" s="5"/>
      <c r="FB268" s="58"/>
      <c r="FC268" s="57">
        <v>0</v>
      </c>
      <c r="FD268" s="5">
        <v>0</v>
      </c>
      <c r="FE268" s="58">
        <f t="shared" si="1189"/>
        <v>0</v>
      </c>
      <c r="FF268" s="90">
        <v>1E-3</v>
      </c>
      <c r="FG268" s="5">
        <v>0.01</v>
      </c>
      <c r="FH268" s="58">
        <f t="shared" si="1190"/>
        <v>10000</v>
      </c>
      <c r="FI268" s="57">
        <v>0</v>
      </c>
      <c r="FJ268" s="5">
        <v>0</v>
      </c>
      <c r="FK268" s="58">
        <f t="shared" si="1191"/>
        <v>0</v>
      </c>
      <c r="FL268" s="57">
        <v>0</v>
      </c>
      <c r="FM268" s="5">
        <v>0</v>
      </c>
      <c r="FN268" s="58">
        <f t="shared" si="1192"/>
        <v>0</v>
      </c>
      <c r="FO268" s="57">
        <v>0</v>
      </c>
      <c r="FP268" s="5">
        <v>0</v>
      </c>
      <c r="FQ268" s="58">
        <f t="shared" si="1193"/>
        <v>0</v>
      </c>
      <c r="FR268" s="57">
        <v>0</v>
      </c>
      <c r="FS268" s="5">
        <v>0</v>
      </c>
      <c r="FT268" s="58">
        <f t="shared" si="1194"/>
        <v>0</v>
      </c>
      <c r="FU268" s="57">
        <v>0</v>
      </c>
      <c r="FV268" s="5">
        <v>0</v>
      </c>
      <c r="FW268" s="58">
        <f t="shared" si="1195"/>
        <v>0</v>
      </c>
      <c r="FX268" s="57">
        <v>0</v>
      </c>
      <c r="FY268" s="5">
        <v>0</v>
      </c>
      <c r="FZ268" s="58">
        <f t="shared" si="1196"/>
        <v>0</v>
      </c>
      <c r="GA268" s="57">
        <v>0</v>
      </c>
      <c r="GB268" s="5">
        <v>0</v>
      </c>
      <c r="GC268" s="58">
        <f t="shared" si="1197"/>
        <v>0</v>
      </c>
      <c r="GD268" s="57">
        <v>0</v>
      </c>
      <c r="GE268" s="5">
        <v>0</v>
      </c>
      <c r="GF268" s="58">
        <f t="shared" si="1198"/>
        <v>0</v>
      </c>
      <c r="GG268" s="57">
        <v>0</v>
      </c>
      <c r="GH268" s="5">
        <v>0</v>
      </c>
      <c r="GI268" s="58">
        <f t="shared" si="1199"/>
        <v>0</v>
      </c>
      <c r="GJ268" s="57">
        <v>0</v>
      </c>
      <c r="GK268" s="5">
        <v>0</v>
      </c>
      <c r="GL268" s="58">
        <f t="shared" si="1200"/>
        <v>0</v>
      </c>
      <c r="GM268" s="57">
        <v>0</v>
      </c>
      <c r="GN268" s="5">
        <v>0</v>
      </c>
      <c r="GO268" s="58">
        <f t="shared" si="1201"/>
        <v>0</v>
      </c>
      <c r="GP268" s="57">
        <v>0</v>
      </c>
      <c r="GQ268" s="5">
        <v>0</v>
      </c>
      <c r="GR268" s="58">
        <f t="shared" si="1202"/>
        <v>0</v>
      </c>
      <c r="GS268" s="90">
        <v>20.05</v>
      </c>
      <c r="GT268" s="5">
        <v>455.62400000000002</v>
      </c>
      <c r="GU268" s="58">
        <f t="shared" si="1203"/>
        <v>22724.389027431422</v>
      </c>
      <c r="GV268" s="57">
        <v>0</v>
      </c>
      <c r="GW268" s="5">
        <v>0</v>
      </c>
      <c r="GX268" s="58">
        <f t="shared" si="1204"/>
        <v>0</v>
      </c>
      <c r="GY268" s="90">
        <v>80622.5</v>
      </c>
      <c r="GZ268" s="5">
        <v>952902.15500000003</v>
      </c>
      <c r="HA268" s="58">
        <f t="shared" si="1205"/>
        <v>11819.307947533258</v>
      </c>
      <c r="HB268" s="57">
        <v>0</v>
      </c>
      <c r="HC268" s="5">
        <v>0</v>
      </c>
      <c r="HD268" s="58">
        <f t="shared" si="1206"/>
        <v>0</v>
      </c>
      <c r="HE268" s="57">
        <v>0</v>
      </c>
      <c r="HF268" s="5">
        <v>0</v>
      </c>
      <c r="HG268" s="58">
        <f t="shared" si="1207"/>
        <v>0</v>
      </c>
      <c r="HH268" s="57">
        <v>0</v>
      </c>
      <c r="HI268" s="5">
        <v>0</v>
      </c>
      <c r="HJ268" s="58">
        <f t="shared" si="1208"/>
        <v>0</v>
      </c>
      <c r="HK268" s="57">
        <v>0</v>
      </c>
      <c r="HL268" s="5">
        <v>0</v>
      </c>
      <c r="HM268" s="58">
        <f t="shared" si="1209"/>
        <v>0</v>
      </c>
      <c r="HN268" s="57">
        <v>0</v>
      </c>
      <c r="HO268" s="5">
        <v>0</v>
      </c>
      <c r="HP268" s="58">
        <f t="shared" si="1210"/>
        <v>0</v>
      </c>
      <c r="HQ268" s="57">
        <v>0</v>
      </c>
      <c r="HR268" s="5">
        <v>0</v>
      </c>
      <c r="HS268" s="58">
        <f t="shared" si="1211"/>
        <v>0</v>
      </c>
      <c r="HT268" s="90">
        <v>1E-3</v>
      </c>
      <c r="HU268" s="5">
        <v>4.9000000000000002E-2</v>
      </c>
      <c r="HV268" s="58">
        <f t="shared" si="1212"/>
        <v>49000</v>
      </c>
      <c r="HW268" s="90">
        <v>6.28E-3</v>
      </c>
      <c r="HX268" s="5">
        <v>1.716</v>
      </c>
      <c r="HY268" s="58">
        <f t="shared" si="1213"/>
        <v>273248.40764331206</v>
      </c>
      <c r="HZ268" s="90">
        <v>4.53</v>
      </c>
      <c r="IA268" s="5">
        <v>96.372</v>
      </c>
      <c r="IB268" s="58">
        <f t="shared" si="1214"/>
        <v>21274.172185430463</v>
      </c>
      <c r="IC268" s="57">
        <v>0</v>
      </c>
      <c r="ID268" s="5">
        <v>0</v>
      </c>
      <c r="IE268" s="58">
        <f t="shared" si="1215"/>
        <v>0</v>
      </c>
      <c r="IF268" s="90">
        <v>1108.7346</v>
      </c>
      <c r="IG268" s="5">
        <v>16932.732</v>
      </c>
      <c r="IH268" s="58">
        <f t="shared" si="1216"/>
        <v>15272.123734570923</v>
      </c>
      <c r="II268" s="57">
        <v>0</v>
      </c>
      <c r="IJ268" s="5">
        <v>0</v>
      </c>
      <c r="IK268" s="58">
        <f t="shared" si="1217"/>
        <v>0</v>
      </c>
      <c r="IL268" s="57">
        <v>0</v>
      </c>
      <c r="IM268" s="5">
        <v>0</v>
      </c>
      <c r="IN268" s="58">
        <f t="shared" si="1218"/>
        <v>0</v>
      </c>
      <c r="IO268" s="57">
        <v>0</v>
      </c>
      <c r="IP268" s="5">
        <v>0</v>
      </c>
      <c r="IQ268" s="58">
        <f t="shared" si="1219"/>
        <v>0</v>
      </c>
      <c r="IR268" s="14">
        <f t="shared" si="1221"/>
        <v>101782.99849</v>
      </c>
      <c r="IS268" s="58">
        <f t="shared" si="1222"/>
        <v>1199696.7310000001</v>
      </c>
    </row>
    <row r="269" spans="1:253" x14ac:dyDescent="0.3">
      <c r="A269" s="54">
        <v>2024</v>
      </c>
      <c r="B269" s="50" t="s">
        <v>8</v>
      </c>
      <c r="C269" s="57">
        <v>0</v>
      </c>
      <c r="D269" s="5">
        <v>0</v>
      </c>
      <c r="E269" s="58">
        <f>IF(C269=0,0,D269/C269*1000)</f>
        <v>0</v>
      </c>
      <c r="F269" s="57">
        <v>0</v>
      </c>
      <c r="G269" s="5">
        <v>0</v>
      </c>
      <c r="H269" s="58">
        <f t="shared" si="1139"/>
        <v>0</v>
      </c>
      <c r="I269" s="57">
        <v>0</v>
      </c>
      <c r="J269" s="5">
        <v>0</v>
      </c>
      <c r="K269" s="58">
        <f t="shared" si="1140"/>
        <v>0</v>
      </c>
      <c r="L269" s="90">
        <v>48</v>
      </c>
      <c r="M269" s="5">
        <v>848.75099999999998</v>
      </c>
      <c r="N269" s="58">
        <f t="shared" si="1141"/>
        <v>17682.3125</v>
      </c>
      <c r="O269" s="57">
        <v>0</v>
      </c>
      <c r="P269" s="5">
        <v>0</v>
      </c>
      <c r="Q269" s="58">
        <f t="shared" si="1142"/>
        <v>0</v>
      </c>
      <c r="R269" s="57">
        <v>0</v>
      </c>
      <c r="S269" s="5">
        <v>0</v>
      </c>
      <c r="T269" s="58">
        <f t="shared" si="1143"/>
        <v>0</v>
      </c>
      <c r="U269" s="57">
        <v>0</v>
      </c>
      <c r="V269" s="5">
        <v>0</v>
      </c>
      <c r="W269" s="58">
        <f t="shared" si="1144"/>
        <v>0</v>
      </c>
      <c r="X269" s="57">
        <v>0</v>
      </c>
      <c r="Y269" s="5">
        <v>0</v>
      </c>
      <c r="Z269" s="58">
        <f t="shared" si="1145"/>
        <v>0</v>
      </c>
      <c r="AA269" s="57">
        <v>0</v>
      </c>
      <c r="AB269" s="5">
        <v>0</v>
      </c>
      <c r="AC269" s="58">
        <f t="shared" si="1146"/>
        <v>0</v>
      </c>
      <c r="AD269" s="57">
        <v>0</v>
      </c>
      <c r="AE269" s="5">
        <v>0</v>
      </c>
      <c r="AF269" s="58">
        <f t="shared" si="1147"/>
        <v>0</v>
      </c>
      <c r="AG269" s="57">
        <v>0</v>
      </c>
      <c r="AH269" s="5">
        <v>0</v>
      </c>
      <c r="AI269" s="58">
        <f t="shared" si="1148"/>
        <v>0</v>
      </c>
      <c r="AJ269" s="57">
        <v>0</v>
      </c>
      <c r="AK269" s="5">
        <v>0</v>
      </c>
      <c r="AL269" s="58">
        <f t="shared" si="1149"/>
        <v>0</v>
      </c>
      <c r="AM269" s="57">
        <v>0</v>
      </c>
      <c r="AN269" s="5">
        <v>0</v>
      </c>
      <c r="AO269" s="58">
        <f t="shared" si="1150"/>
        <v>0</v>
      </c>
      <c r="AP269" s="90">
        <v>0.54</v>
      </c>
      <c r="AQ269" s="5">
        <v>109.639</v>
      </c>
      <c r="AR269" s="58">
        <f t="shared" si="1151"/>
        <v>203035.18518518517</v>
      </c>
      <c r="AS269" s="57">
        <v>0</v>
      </c>
      <c r="AT269" s="5">
        <v>0</v>
      </c>
      <c r="AU269" s="58">
        <f t="shared" si="1152"/>
        <v>0</v>
      </c>
      <c r="AV269" s="90">
        <v>0.04</v>
      </c>
      <c r="AW269" s="5">
        <v>0.45300000000000001</v>
      </c>
      <c r="AX269" s="58">
        <f t="shared" si="1153"/>
        <v>11325</v>
      </c>
      <c r="AY269" s="57">
        <v>0</v>
      </c>
      <c r="AZ269" s="5">
        <v>0</v>
      </c>
      <c r="BA269" s="58">
        <f t="shared" si="1154"/>
        <v>0</v>
      </c>
      <c r="BB269" s="57">
        <v>0</v>
      </c>
      <c r="BC269" s="5">
        <v>0</v>
      </c>
      <c r="BD269" s="58">
        <f t="shared" si="1155"/>
        <v>0</v>
      </c>
      <c r="BE269" s="57">
        <v>0</v>
      </c>
      <c r="BF269" s="5">
        <v>0</v>
      </c>
      <c r="BG269" s="58">
        <f t="shared" si="1156"/>
        <v>0</v>
      </c>
      <c r="BH269" s="57">
        <v>0</v>
      </c>
      <c r="BI269" s="5">
        <v>0</v>
      </c>
      <c r="BJ269" s="58">
        <f t="shared" si="1157"/>
        <v>0</v>
      </c>
      <c r="BK269" s="57">
        <v>0</v>
      </c>
      <c r="BL269" s="5">
        <v>0</v>
      </c>
      <c r="BM269" s="58">
        <f t="shared" si="1158"/>
        <v>0</v>
      </c>
      <c r="BN269" s="57">
        <v>0</v>
      </c>
      <c r="BO269" s="5">
        <v>0</v>
      </c>
      <c r="BP269" s="58">
        <f t="shared" si="1159"/>
        <v>0</v>
      </c>
      <c r="BQ269" s="57">
        <v>0</v>
      </c>
      <c r="BR269" s="5">
        <v>0</v>
      </c>
      <c r="BS269" s="58">
        <f t="shared" si="1160"/>
        <v>0</v>
      </c>
      <c r="BT269" s="57">
        <v>0</v>
      </c>
      <c r="BU269" s="5">
        <v>0</v>
      </c>
      <c r="BV269" s="58">
        <f t="shared" si="1161"/>
        <v>0</v>
      </c>
      <c r="BW269" s="57">
        <v>0</v>
      </c>
      <c r="BX269" s="5">
        <v>0</v>
      </c>
      <c r="BY269" s="58">
        <f t="shared" si="1162"/>
        <v>0</v>
      </c>
      <c r="BZ269" s="57">
        <v>0</v>
      </c>
      <c r="CA269" s="5">
        <v>0</v>
      </c>
      <c r="CB269" s="58">
        <f t="shared" si="1163"/>
        <v>0</v>
      </c>
      <c r="CC269" s="57">
        <v>0</v>
      </c>
      <c r="CD269" s="5">
        <v>0</v>
      </c>
      <c r="CE269" s="58">
        <f t="shared" si="1164"/>
        <v>0</v>
      </c>
      <c r="CF269" s="90">
        <v>31426.044260000002</v>
      </c>
      <c r="CG269" s="5">
        <v>344391.03499999997</v>
      </c>
      <c r="CH269" s="58">
        <f t="shared" si="1165"/>
        <v>10958.777762505446</v>
      </c>
      <c r="CI269" s="57">
        <v>0</v>
      </c>
      <c r="CJ269" s="5">
        <v>0</v>
      </c>
      <c r="CK269" s="58">
        <f t="shared" si="1166"/>
        <v>0</v>
      </c>
      <c r="CL269" s="57">
        <v>0</v>
      </c>
      <c r="CM269" s="5">
        <v>0</v>
      </c>
      <c r="CN269" s="58">
        <f t="shared" si="1167"/>
        <v>0</v>
      </c>
      <c r="CO269" s="57">
        <v>0</v>
      </c>
      <c r="CP269" s="5">
        <v>0</v>
      </c>
      <c r="CQ269" s="58">
        <f t="shared" si="1168"/>
        <v>0</v>
      </c>
      <c r="CR269" s="90">
        <v>101.95741000000001</v>
      </c>
      <c r="CS269" s="5">
        <v>2355.8510000000001</v>
      </c>
      <c r="CT269" s="58">
        <f t="shared" si="1169"/>
        <v>23106.226413558368</v>
      </c>
      <c r="CU269" s="90">
        <v>8.2140000000000005E-2</v>
      </c>
      <c r="CV269" s="5">
        <v>11.39</v>
      </c>
      <c r="CW269" s="58">
        <f t="shared" si="1170"/>
        <v>138665.69271974676</v>
      </c>
      <c r="CX269" s="57">
        <v>0</v>
      </c>
      <c r="CY269" s="5">
        <v>0</v>
      </c>
      <c r="CZ269" s="58">
        <f t="shared" si="1171"/>
        <v>0</v>
      </c>
      <c r="DA269" s="57">
        <v>0</v>
      </c>
      <c r="DB269" s="5">
        <v>0</v>
      </c>
      <c r="DC269" s="58">
        <f t="shared" si="1172"/>
        <v>0</v>
      </c>
      <c r="DD269" s="57">
        <v>0</v>
      </c>
      <c r="DE269" s="5">
        <v>0</v>
      </c>
      <c r="DF269" s="58">
        <f t="shared" si="1173"/>
        <v>0</v>
      </c>
      <c r="DG269" s="57">
        <v>0</v>
      </c>
      <c r="DH269" s="5">
        <v>0</v>
      </c>
      <c r="DI269" s="58">
        <f t="shared" si="1174"/>
        <v>0</v>
      </c>
      <c r="DJ269" s="57">
        <v>0</v>
      </c>
      <c r="DK269" s="5">
        <v>0</v>
      </c>
      <c r="DL269" s="58">
        <f t="shared" si="1175"/>
        <v>0</v>
      </c>
      <c r="DM269" s="57">
        <v>0</v>
      </c>
      <c r="DN269" s="5">
        <v>0</v>
      </c>
      <c r="DO269" s="58">
        <f t="shared" si="1176"/>
        <v>0</v>
      </c>
      <c r="DP269" s="57">
        <v>0</v>
      </c>
      <c r="DQ269" s="5">
        <v>0</v>
      </c>
      <c r="DR269" s="58">
        <f t="shared" si="1177"/>
        <v>0</v>
      </c>
      <c r="DS269" s="57">
        <v>0</v>
      </c>
      <c r="DT269" s="5">
        <v>0</v>
      </c>
      <c r="DU269" s="58">
        <f t="shared" si="1178"/>
        <v>0</v>
      </c>
      <c r="DV269" s="57">
        <v>0</v>
      </c>
      <c r="DW269" s="5">
        <v>0</v>
      </c>
      <c r="DX269" s="58">
        <f t="shared" si="1179"/>
        <v>0</v>
      </c>
      <c r="DY269" s="57">
        <v>0</v>
      </c>
      <c r="DZ269" s="5">
        <v>0</v>
      </c>
      <c r="EA269" s="58">
        <f t="shared" si="1180"/>
        <v>0</v>
      </c>
      <c r="EB269" s="57">
        <v>0</v>
      </c>
      <c r="EC269" s="5">
        <v>0</v>
      </c>
      <c r="ED269" s="58">
        <f t="shared" si="1181"/>
        <v>0</v>
      </c>
      <c r="EE269" s="57">
        <v>0</v>
      </c>
      <c r="EF269" s="5">
        <v>0</v>
      </c>
      <c r="EG269" s="58">
        <f t="shared" si="1182"/>
        <v>0</v>
      </c>
      <c r="EH269" s="57">
        <v>0</v>
      </c>
      <c r="EI269" s="5">
        <v>0</v>
      </c>
      <c r="EJ269" s="58">
        <f t="shared" si="1183"/>
        <v>0</v>
      </c>
      <c r="EK269" s="57">
        <v>0</v>
      </c>
      <c r="EL269" s="5">
        <v>0</v>
      </c>
      <c r="EM269" s="58">
        <f t="shared" si="1184"/>
        <v>0</v>
      </c>
      <c r="EN269" s="57">
        <v>0</v>
      </c>
      <c r="EO269" s="5">
        <v>0</v>
      </c>
      <c r="EP269" s="58">
        <f t="shared" si="1185"/>
        <v>0</v>
      </c>
      <c r="EQ269" s="90">
        <v>341.02</v>
      </c>
      <c r="ER269" s="5">
        <v>6824.451</v>
      </c>
      <c r="ES269" s="58">
        <f t="shared" si="1186"/>
        <v>20011.879068676324</v>
      </c>
      <c r="ET269" s="90">
        <v>405</v>
      </c>
      <c r="EU269" s="5">
        <v>2933.8319999999999</v>
      </c>
      <c r="EV269" s="58">
        <f t="shared" si="1187"/>
        <v>7244.0296296296292</v>
      </c>
      <c r="EW269" s="57">
        <v>0</v>
      </c>
      <c r="EX269" s="5">
        <v>0</v>
      </c>
      <c r="EY269" s="58">
        <f t="shared" si="1188"/>
        <v>0</v>
      </c>
      <c r="EZ269" s="57"/>
      <c r="FA269" s="5"/>
      <c r="FB269" s="58"/>
      <c r="FC269" s="57">
        <v>0</v>
      </c>
      <c r="FD269" s="5">
        <v>0</v>
      </c>
      <c r="FE269" s="58">
        <f t="shared" si="1189"/>
        <v>0</v>
      </c>
      <c r="FF269" s="57">
        <v>0</v>
      </c>
      <c r="FG269" s="5">
        <v>0</v>
      </c>
      <c r="FH269" s="58">
        <f t="shared" si="1190"/>
        <v>0</v>
      </c>
      <c r="FI269" s="57">
        <v>0</v>
      </c>
      <c r="FJ269" s="5">
        <v>0</v>
      </c>
      <c r="FK269" s="58">
        <f t="shared" si="1191"/>
        <v>0</v>
      </c>
      <c r="FL269" s="57">
        <v>0</v>
      </c>
      <c r="FM269" s="5">
        <v>0</v>
      </c>
      <c r="FN269" s="58">
        <f t="shared" si="1192"/>
        <v>0</v>
      </c>
      <c r="FO269" s="57">
        <v>0</v>
      </c>
      <c r="FP269" s="5">
        <v>0</v>
      </c>
      <c r="FQ269" s="58">
        <f t="shared" si="1193"/>
        <v>0</v>
      </c>
      <c r="FR269" s="57">
        <v>0</v>
      </c>
      <c r="FS269" s="5">
        <v>0</v>
      </c>
      <c r="FT269" s="58">
        <f t="shared" si="1194"/>
        <v>0</v>
      </c>
      <c r="FU269" s="57">
        <v>0</v>
      </c>
      <c r="FV269" s="5">
        <v>0</v>
      </c>
      <c r="FW269" s="58">
        <f t="shared" si="1195"/>
        <v>0</v>
      </c>
      <c r="FX269" s="57">
        <v>0</v>
      </c>
      <c r="FY269" s="5">
        <v>0</v>
      </c>
      <c r="FZ269" s="58">
        <f t="shared" si="1196"/>
        <v>0</v>
      </c>
      <c r="GA269" s="90">
        <v>6.48</v>
      </c>
      <c r="GB269" s="5">
        <v>236.66800000000001</v>
      </c>
      <c r="GC269" s="58">
        <f t="shared" si="1197"/>
        <v>36522.839506172837</v>
      </c>
      <c r="GD269" s="57">
        <v>0</v>
      </c>
      <c r="GE269" s="5">
        <v>0</v>
      </c>
      <c r="GF269" s="58">
        <f t="shared" si="1198"/>
        <v>0</v>
      </c>
      <c r="GG269" s="57">
        <v>0</v>
      </c>
      <c r="GH269" s="5">
        <v>0</v>
      </c>
      <c r="GI269" s="58">
        <f t="shared" si="1199"/>
        <v>0</v>
      </c>
      <c r="GJ269" s="57">
        <v>0</v>
      </c>
      <c r="GK269" s="5">
        <v>0</v>
      </c>
      <c r="GL269" s="58">
        <f t="shared" si="1200"/>
        <v>0</v>
      </c>
      <c r="GM269" s="57">
        <v>0</v>
      </c>
      <c r="GN269" s="5">
        <v>0</v>
      </c>
      <c r="GO269" s="58">
        <f t="shared" si="1201"/>
        <v>0</v>
      </c>
      <c r="GP269" s="57">
        <v>0</v>
      </c>
      <c r="GQ269" s="5">
        <v>0</v>
      </c>
      <c r="GR269" s="58">
        <f t="shared" si="1202"/>
        <v>0</v>
      </c>
      <c r="GS269" s="90">
        <v>140.35816</v>
      </c>
      <c r="GT269" s="5">
        <v>3170.2640000000001</v>
      </c>
      <c r="GU269" s="58">
        <f t="shared" si="1203"/>
        <v>22586.958962699428</v>
      </c>
      <c r="GV269" s="57">
        <v>0</v>
      </c>
      <c r="GW269" s="5">
        <v>0</v>
      </c>
      <c r="GX269" s="58">
        <f t="shared" si="1204"/>
        <v>0</v>
      </c>
      <c r="GY269" s="90">
        <v>68120.311000000002</v>
      </c>
      <c r="GZ269" s="5">
        <v>805078.723</v>
      </c>
      <c r="HA269" s="58">
        <f t="shared" si="1205"/>
        <v>11818.482787020746</v>
      </c>
      <c r="HB269" s="57">
        <v>0</v>
      </c>
      <c r="HC269" s="5">
        <v>0</v>
      </c>
      <c r="HD269" s="58">
        <f t="shared" si="1206"/>
        <v>0</v>
      </c>
      <c r="HE269" s="57">
        <v>0</v>
      </c>
      <c r="HF269" s="5">
        <v>0</v>
      </c>
      <c r="HG269" s="58">
        <f t="shared" si="1207"/>
        <v>0</v>
      </c>
      <c r="HH269" s="57">
        <v>0</v>
      </c>
      <c r="HI269" s="5">
        <v>0</v>
      </c>
      <c r="HJ269" s="58">
        <f t="shared" si="1208"/>
        <v>0</v>
      </c>
      <c r="HK269" s="57">
        <v>0</v>
      </c>
      <c r="HL269" s="5">
        <v>0</v>
      </c>
      <c r="HM269" s="58">
        <f t="shared" si="1209"/>
        <v>0</v>
      </c>
      <c r="HN269" s="57">
        <v>0</v>
      </c>
      <c r="HO269" s="5">
        <v>0</v>
      </c>
      <c r="HP269" s="58">
        <f t="shared" si="1210"/>
        <v>0</v>
      </c>
      <c r="HQ269" s="57">
        <v>0</v>
      </c>
      <c r="HR269" s="5">
        <v>0</v>
      </c>
      <c r="HS269" s="58">
        <f t="shared" si="1211"/>
        <v>0</v>
      </c>
      <c r="HT269" s="57">
        <v>0</v>
      </c>
      <c r="HU269" s="5">
        <v>0</v>
      </c>
      <c r="HV269" s="58">
        <f t="shared" si="1212"/>
        <v>0</v>
      </c>
      <c r="HW269" s="90">
        <v>39.918800000000005</v>
      </c>
      <c r="HX269" s="5">
        <v>853.75800000000004</v>
      </c>
      <c r="HY269" s="58">
        <f t="shared" si="1213"/>
        <v>21387.366353698006</v>
      </c>
      <c r="HZ269" s="90">
        <v>3.4695</v>
      </c>
      <c r="IA269" s="5">
        <v>73.906000000000006</v>
      </c>
      <c r="IB269" s="58">
        <f t="shared" si="1214"/>
        <v>21301.628476725753</v>
      </c>
      <c r="IC269" s="57">
        <v>0</v>
      </c>
      <c r="ID269" s="5">
        <v>0</v>
      </c>
      <c r="IE269" s="58">
        <f t="shared" si="1215"/>
        <v>0</v>
      </c>
      <c r="IF269" s="90">
        <v>754.03620000000001</v>
      </c>
      <c r="IG269" s="5">
        <v>13030.689</v>
      </c>
      <c r="IH269" s="58">
        <f t="shared" si="1216"/>
        <v>17281.251218442831</v>
      </c>
      <c r="II269" s="57">
        <v>0</v>
      </c>
      <c r="IJ269" s="5">
        <v>0</v>
      </c>
      <c r="IK269" s="58">
        <f t="shared" si="1217"/>
        <v>0</v>
      </c>
      <c r="IL269" s="57">
        <v>0</v>
      </c>
      <c r="IM269" s="5">
        <v>0</v>
      </c>
      <c r="IN269" s="58">
        <f t="shared" si="1218"/>
        <v>0</v>
      </c>
      <c r="IO269" s="57">
        <v>0</v>
      </c>
      <c r="IP269" s="5">
        <v>0</v>
      </c>
      <c r="IQ269" s="58">
        <f t="shared" si="1219"/>
        <v>0</v>
      </c>
      <c r="IR269" s="14">
        <f t="shared" si="1221"/>
        <v>101387.25747000001</v>
      </c>
      <c r="IS269" s="58">
        <f t="shared" si="1222"/>
        <v>1179919.4099999999</v>
      </c>
    </row>
    <row r="270" spans="1:253" x14ac:dyDescent="0.3">
      <c r="A270" s="54">
        <v>2024</v>
      </c>
      <c r="B270" s="58" t="s">
        <v>9</v>
      </c>
      <c r="C270" s="57">
        <v>0</v>
      </c>
      <c r="D270" s="5">
        <v>0</v>
      </c>
      <c r="E270" s="58">
        <f t="shared" ref="E270:E277" si="1223">IF(C270=0,0,D270/C270*1000)</f>
        <v>0</v>
      </c>
      <c r="F270" s="57">
        <v>0</v>
      </c>
      <c r="G270" s="5">
        <v>0</v>
      </c>
      <c r="H270" s="58">
        <f t="shared" si="1139"/>
        <v>0</v>
      </c>
      <c r="I270" s="57">
        <v>0</v>
      </c>
      <c r="J270" s="5">
        <v>0</v>
      </c>
      <c r="K270" s="58">
        <f t="shared" si="1140"/>
        <v>0</v>
      </c>
      <c r="L270" s="90">
        <v>24</v>
      </c>
      <c r="M270" s="5">
        <v>426.34100000000001</v>
      </c>
      <c r="N270" s="58">
        <f t="shared" si="1141"/>
        <v>17764.208333333332</v>
      </c>
      <c r="O270" s="57">
        <v>0</v>
      </c>
      <c r="P270" s="5">
        <v>0</v>
      </c>
      <c r="Q270" s="58">
        <f t="shared" si="1142"/>
        <v>0</v>
      </c>
      <c r="R270" s="57">
        <v>0</v>
      </c>
      <c r="S270" s="5">
        <v>0</v>
      </c>
      <c r="T270" s="58">
        <f t="shared" si="1143"/>
        <v>0</v>
      </c>
      <c r="U270" s="57">
        <v>0</v>
      </c>
      <c r="V270" s="5">
        <v>0</v>
      </c>
      <c r="W270" s="58">
        <f t="shared" si="1144"/>
        <v>0</v>
      </c>
      <c r="X270" s="57">
        <v>0</v>
      </c>
      <c r="Y270" s="5">
        <v>0</v>
      </c>
      <c r="Z270" s="58">
        <f t="shared" si="1145"/>
        <v>0</v>
      </c>
      <c r="AA270" s="57">
        <v>0</v>
      </c>
      <c r="AB270" s="5">
        <v>0</v>
      </c>
      <c r="AC270" s="58">
        <f t="shared" si="1146"/>
        <v>0</v>
      </c>
      <c r="AD270" s="57">
        <v>0</v>
      </c>
      <c r="AE270" s="5">
        <v>0</v>
      </c>
      <c r="AF270" s="58">
        <f t="shared" si="1147"/>
        <v>0</v>
      </c>
      <c r="AG270" s="57">
        <v>0</v>
      </c>
      <c r="AH270" s="5">
        <v>0</v>
      </c>
      <c r="AI270" s="58">
        <f t="shared" si="1148"/>
        <v>0</v>
      </c>
      <c r="AJ270" s="57">
        <v>0</v>
      </c>
      <c r="AK270" s="5">
        <v>0</v>
      </c>
      <c r="AL270" s="58">
        <f t="shared" si="1149"/>
        <v>0</v>
      </c>
      <c r="AM270" s="57">
        <v>0</v>
      </c>
      <c r="AN270" s="5">
        <v>0</v>
      </c>
      <c r="AO270" s="58">
        <f t="shared" si="1150"/>
        <v>0</v>
      </c>
      <c r="AP270" s="57">
        <v>0</v>
      </c>
      <c r="AQ270" s="5">
        <v>0</v>
      </c>
      <c r="AR270" s="58">
        <f t="shared" si="1151"/>
        <v>0</v>
      </c>
      <c r="AS270" s="57">
        <v>0</v>
      </c>
      <c r="AT270" s="5">
        <v>0</v>
      </c>
      <c r="AU270" s="58">
        <f t="shared" si="1152"/>
        <v>0</v>
      </c>
      <c r="AV270" s="90">
        <v>0.48375999999999997</v>
      </c>
      <c r="AW270" s="5">
        <v>3.7229999999999999</v>
      </c>
      <c r="AX270" s="58">
        <f t="shared" si="1153"/>
        <v>7695.9649412932031</v>
      </c>
      <c r="AY270" s="57">
        <v>0</v>
      </c>
      <c r="AZ270" s="5">
        <v>0</v>
      </c>
      <c r="BA270" s="58">
        <f t="shared" si="1154"/>
        <v>0</v>
      </c>
      <c r="BB270" s="57">
        <v>0</v>
      </c>
      <c r="BC270" s="5">
        <v>0</v>
      </c>
      <c r="BD270" s="58">
        <f t="shared" si="1155"/>
        <v>0</v>
      </c>
      <c r="BE270" s="57">
        <v>0</v>
      </c>
      <c r="BF270" s="5">
        <v>0</v>
      </c>
      <c r="BG270" s="58">
        <f t="shared" si="1156"/>
        <v>0</v>
      </c>
      <c r="BH270" s="57">
        <v>0</v>
      </c>
      <c r="BI270" s="5">
        <v>0</v>
      </c>
      <c r="BJ270" s="58">
        <f t="shared" si="1157"/>
        <v>0</v>
      </c>
      <c r="BK270" s="57">
        <v>0</v>
      </c>
      <c r="BL270" s="5">
        <v>0</v>
      </c>
      <c r="BM270" s="58">
        <f t="shared" si="1158"/>
        <v>0</v>
      </c>
      <c r="BN270" s="57">
        <v>0</v>
      </c>
      <c r="BO270" s="5">
        <v>0</v>
      </c>
      <c r="BP270" s="58">
        <f t="shared" si="1159"/>
        <v>0</v>
      </c>
      <c r="BQ270" s="57">
        <v>0</v>
      </c>
      <c r="BR270" s="5">
        <v>0</v>
      </c>
      <c r="BS270" s="58">
        <f t="shared" si="1160"/>
        <v>0</v>
      </c>
      <c r="BT270" s="90">
        <v>1.9289999999999998E-2</v>
      </c>
      <c r="BU270" s="5">
        <v>2.4049999999999998</v>
      </c>
      <c r="BV270" s="58">
        <f t="shared" si="1161"/>
        <v>124675.99792638673</v>
      </c>
      <c r="BW270" s="90">
        <v>6</v>
      </c>
      <c r="BX270" s="5">
        <v>3.99</v>
      </c>
      <c r="BY270" s="58">
        <f t="shared" si="1162"/>
        <v>665</v>
      </c>
      <c r="BZ270" s="57">
        <v>0</v>
      </c>
      <c r="CA270" s="5">
        <v>0</v>
      </c>
      <c r="CB270" s="58">
        <f t="shared" si="1163"/>
        <v>0</v>
      </c>
      <c r="CC270" s="57">
        <v>0</v>
      </c>
      <c r="CD270" s="5">
        <v>0</v>
      </c>
      <c r="CE270" s="58">
        <f t="shared" si="1164"/>
        <v>0</v>
      </c>
      <c r="CF270" s="90">
        <v>33394.208570000003</v>
      </c>
      <c r="CG270" s="5">
        <v>363584.08</v>
      </c>
      <c r="CH270" s="58">
        <f t="shared" si="1165"/>
        <v>10887.638772389688</v>
      </c>
      <c r="CI270" s="57">
        <v>0</v>
      </c>
      <c r="CJ270" s="5">
        <v>0</v>
      </c>
      <c r="CK270" s="58">
        <f t="shared" si="1166"/>
        <v>0</v>
      </c>
      <c r="CL270" s="57">
        <v>0</v>
      </c>
      <c r="CM270" s="5">
        <v>0</v>
      </c>
      <c r="CN270" s="58">
        <f t="shared" si="1167"/>
        <v>0</v>
      </c>
      <c r="CO270" s="57">
        <v>0</v>
      </c>
      <c r="CP270" s="5">
        <v>0</v>
      </c>
      <c r="CQ270" s="58">
        <f t="shared" si="1168"/>
        <v>0</v>
      </c>
      <c r="CR270" s="90">
        <v>17.984069999999999</v>
      </c>
      <c r="CS270" s="5">
        <v>697.81299999999999</v>
      </c>
      <c r="CT270" s="58">
        <f t="shared" si="1169"/>
        <v>38801.7284185393</v>
      </c>
      <c r="CU270" s="90">
        <v>0.47702999999999995</v>
      </c>
      <c r="CV270" s="5">
        <v>59.435000000000002</v>
      </c>
      <c r="CW270" s="58">
        <f t="shared" si="1170"/>
        <v>124593.84105821438</v>
      </c>
      <c r="CX270" s="90">
        <v>1E-3</v>
      </c>
      <c r="CY270" s="5">
        <v>0.193</v>
      </c>
      <c r="CZ270" s="58">
        <f t="shared" si="1171"/>
        <v>193000</v>
      </c>
      <c r="DA270" s="57">
        <v>0</v>
      </c>
      <c r="DB270" s="5">
        <v>0</v>
      </c>
      <c r="DC270" s="58">
        <f t="shared" si="1172"/>
        <v>0</v>
      </c>
      <c r="DD270" s="57">
        <v>0</v>
      </c>
      <c r="DE270" s="5">
        <v>0</v>
      </c>
      <c r="DF270" s="58">
        <f t="shared" si="1173"/>
        <v>0</v>
      </c>
      <c r="DG270" s="57">
        <v>0</v>
      </c>
      <c r="DH270" s="5">
        <v>0</v>
      </c>
      <c r="DI270" s="58">
        <f t="shared" si="1174"/>
        <v>0</v>
      </c>
      <c r="DJ270" s="57">
        <v>0</v>
      </c>
      <c r="DK270" s="5">
        <v>0</v>
      </c>
      <c r="DL270" s="58">
        <f t="shared" si="1175"/>
        <v>0</v>
      </c>
      <c r="DM270" s="57">
        <v>0</v>
      </c>
      <c r="DN270" s="5">
        <v>0</v>
      </c>
      <c r="DO270" s="58">
        <f t="shared" si="1176"/>
        <v>0</v>
      </c>
      <c r="DP270" s="57">
        <v>0</v>
      </c>
      <c r="DQ270" s="5">
        <v>0</v>
      </c>
      <c r="DR270" s="58">
        <f t="shared" si="1177"/>
        <v>0</v>
      </c>
      <c r="DS270" s="57">
        <v>0</v>
      </c>
      <c r="DT270" s="5">
        <v>0</v>
      </c>
      <c r="DU270" s="58">
        <f t="shared" si="1178"/>
        <v>0</v>
      </c>
      <c r="DV270" s="57">
        <v>0</v>
      </c>
      <c r="DW270" s="5">
        <v>0</v>
      </c>
      <c r="DX270" s="58">
        <f t="shared" si="1179"/>
        <v>0</v>
      </c>
      <c r="DY270" s="57">
        <v>0</v>
      </c>
      <c r="DZ270" s="5">
        <v>0</v>
      </c>
      <c r="EA270" s="58">
        <f t="shared" si="1180"/>
        <v>0</v>
      </c>
      <c r="EB270" s="57">
        <v>0</v>
      </c>
      <c r="EC270" s="5">
        <v>0</v>
      </c>
      <c r="ED270" s="58">
        <f t="shared" si="1181"/>
        <v>0</v>
      </c>
      <c r="EE270" s="57">
        <v>0</v>
      </c>
      <c r="EF270" s="5">
        <v>0</v>
      </c>
      <c r="EG270" s="58">
        <f t="shared" si="1182"/>
        <v>0</v>
      </c>
      <c r="EH270" s="57">
        <v>0</v>
      </c>
      <c r="EI270" s="5">
        <v>0</v>
      </c>
      <c r="EJ270" s="58">
        <f t="shared" si="1183"/>
        <v>0</v>
      </c>
      <c r="EK270" s="57">
        <v>0</v>
      </c>
      <c r="EL270" s="5">
        <v>0</v>
      </c>
      <c r="EM270" s="58">
        <f t="shared" si="1184"/>
        <v>0</v>
      </c>
      <c r="EN270" s="57">
        <v>0</v>
      </c>
      <c r="EO270" s="5">
        <v>0</v>
      </c>
      <c r="EP270" s="58">
        <f t="shared" si="1185"/>
        <v>0</v>
      </c>
      <c r="EQ270" s="90">
        <v>1092.8499999999999</v>
      </c>
      <c r="ER270" s="5">
        <v>25517.02</v>
      </c>
      <c r="ES270" s="58">
        <f t="shared" si="1186"/>
        <v>23349.059797776459</v>
      </c>
      <c r="ET270" s="57">
        <v>0</v>
      </c>
      <c r="EU270" s="5">
        <v>0</v>
      </c>
      <c r="EV270" s="58">
        <f t="shared" si="1187"/>
        <v>0</v>
      </c>
      <c r="EW270" s="57">
        <v>0</v>
      </c>
      <c r="EX270" s="5">
        <v>0</v>
      </c>
      <c r="EY270" s="58">
        <f t="shared" si="1188"/>
        <v>0</v>
      </c>
      <c r="EZ270" s="57"/>
      <c r="FA270" s="5"/>
      <c r="FB270" s="58"/>
      <c r="FC270" s="57">
        <v>0</v>
      </c>
      <c r="FD270" s="5">
        <v>0</v>
      </c>
      <c r="FE270" s="58">
        <f t="shared" si="1189"/>
        <v>0</v>
      </c>
      <c r="FF270" s="57">
        <v>0</v>
      </c>
      <c r="FG270" s="5">
        <v>0</v>
      </c>
      <c r="FH270" s="58">
        <f t="shared" si="1190"/>
        <v>0</v>
      </c>
      <c r="FI270" s="57">
        <v>0</v>
      </c>
      <c r="FJ270" s="5">
        <v>0</v>
      </c>
      <c r="FK270" s="58">
        <f t="shared" si="1191"/>
        <v>0</v>
      </c>
      <c r="FL270" s="57">
        <v>0</v>
      </c>
      <c r="FM270" s="5">
        <v>0</v>
      </c>
      <c r="FN270" s="58">
        <f t="shared" si="1192"/>
        <v>0</v>
      </c>
      <c r="FO270" s="57">
        <v>0</v>
      </c>
      <c r="FP270" s="5">
        <v>0</v>
      </c>
      <c r="FQ270" s="58">
        <f t="shared" si="1193"/>
        <v>0</v>
      </c>
      <c r="FR270" s="57">
        <v>0</v>
      </c>
      <c r="FS270" s="5">
        <v>0</v>
      </c>
      <c r="FT270" s="58">
        <f t="shared" si="1194"/>
        <v>0</v>
      </c>
      <c r="FU270" s="57">
        <v>0</v>
      </c>
      <c r="FV270" s="5">
        <v>0</v>
      </c>
      <c r="FW270" s="58">
        <f t="shared" si="1195"/>
        <v>0</v>
      </c>
      <c r="FX270" s="57">
        <v>0</v>
      </c>
      <c r="FY270" s="5">
        <v>0</v>
      </c>
      <c r="FZ270" s="58">
        <f t="shared" si="1196"/>
        <v>0</v>
      </c>
      <c r="GA270" s="57">
        <v>0</v>
      </c>
      <c r="GB270" s="5">
        <v>0</v>
      </c>
      <c r="GC270" s="58">
        <f t="shared" si="1197"/>
        <v>0</v>
      </c>
      <c r="GD270" s="57">
        <v>0</v>
      </c>
      <c r="GE270" s="5">
        <v>0</v>
      </c>
      <c r="GF270" s="58">
        <f t="shared" si="1198"/>
        <v>0</v>
      </c>
      <c r="GG270" s="57">
        <v>0</v>
      </c>
      <c r="GH270" s="5">
        <v>0</v>
      </c>
      <c r="GI270" s="58">
        <f t="shared" si="1199"/>
        <v>0</v>
      </c>
      <c r="GJ270" s="57">
        <v>0</v>
      </c>
      <c r="GK270" s="5">
        <v>0</v>
      </c>
      <c r="GL270" s="58">
        <f t="shared" si="1200"/>
        <v>0</v>
      </c>
      <c r="GM270" s="57">
        <v>0</v>
      </c>
      <c r="GN270" s="5">
        <v>0</v>
      </c>
      <c r="GO270" s="58">
        <f t="shared" si="1201"/>
        <v>0</v>
      </c>
      <c r="GP270" s="57">
        <v>0</v>
      </c>
      <c r="GQ270" s="5">
        <v>0</v>
      </c>
      <c r="GR270" s="58">
        <f t="shared" si="1202"/>
        <v>0</v>
      </c>
      <c r="GS270" s="90">
        <v>12.43</v>
      </c>
      <c r="GT270" s="5">
        <v>100.96899999999999</v>
      </c>
      <c r="GU270" s="58">
        <f t="shared" si="1203"/>
        <v>8123.0088495575219</v>
      </c>
      <c r="GV270" s="57">
        <v>0</v>
      </c>
      <c r="GW270" s="5">
        <v>0</v>
      </c>
      <c r="GX270" s="58">
        <f t="shared" si="1204"/>
        <v>0</v>
      </c>
      <c r="GY270" s="90">
        <v>42567.509399999995</v>
      </c>
      <c r="GZ270" s="5">
        <v>498911.679</v>
      </c>
      <c r="HA270" s="58">
        <f t="shared" si="1205"/>
        <v>11720.480855758031</v>
      </c>
      <c r="HB270" s="57">
        <v>0</v>
      </c>
      <c r="HC270" s="5">
        <v>0</v>
      </c>
      <c r="HD270" s="58">
        <f t="shared" si="1206"/>
        <v>0</v>
      </c>
      <c r="HE270" s="57">
        <v>0</v>
      </c>
      <c r="HF270" s="5">
        <v>0</v>
      </c>
      <c r="HG270" s="58">
        <f t="shared" si="1207"/>
        <v>0</v>
      </c>
      <c r="HH270" s="90">
        <v>1.05</v>
      </c>
      <c r="HI270" s="5">
        <v>38.715000000000003</v>
      </c>
      <c r="HJ270" s="58">
        <f t="shared" si="1208"/>
        <v>36871.428571428572</v>
      </c>
      <c r="HK270" s="57">
        <v>0</v>
      </c>
      <c r="HL270" s="5">
        <v>0</v>
      </c>
      <c r="HM270" s="58">
        <f t="shared" si="1209"/>
        <v>0</v>
      </c>
      <c r="HN270" s="57">
        <v>0</v>
      </c>
      <c r="HO270" s="5">
        <v>0</v>
      </c>
      <c r="HP270" s="58">
        <f t="shared" si="1210"/>
        <v>0</v>
      </c>
      <c r="HQ270" s="57">
        <v>0</v>
      </c>
      <c r="HR270" s="5">
        <v>0</v>
      </c>
      <c r="HS270" s="58">
        <f t="shared" si="1211"/>
        <v>0</v>
      </c>
      <c r="HT270" s="57">
        <v>0</v>
      </c>
      <c r="HU270" s="5">
        <v>0</v>
      </c>
      <c r="HV270" s="58">
        <f t="shared" si="1212"/>
        <v>0</v>
      </c>
      <c r="HW270" s="90">
        <v>19.962859999999999</v>
      </c>
      <c r="HX270" s="5">
        <v>397.62799999999999</v>
      </c>
      <c r="HY270" s="58">
        <f t="shared" si="1213"/>
        <v>19918.388447346722</v>
      </c>
      <c r="HZ270" s="90">
        <v>10.37</v>
      </c>
      <c r="IA270" s="5">
        <v>173.096</v>
      </c>
      <c r="IB270" s="58">
        <f t="shared" si="1214"/>
        <v>16691.996142719385</v>
      </c>
      <c r="IC270" s="90">
        <v>72</v>
      </c>
      <c r="ID270" s="5">
        <v>950.15499999999997</v>
      </c>
      <c r="IE270" s="58">
        <f t="shared" si="1215"/>
        <v>13196.597222222221</v>
      </c>
      <c r="IF270" s="90">
        <v>425.41520000000003</v>
      </c>
      <c r="IG270" s="5">
        <v>8601.3459999999995</v>
      </c>
      <c r="IH270" s="58">
        <f t="shared" si="1216"/>
        <v>20218.708687418784</v>
      </c>
      <c r="II270" s="57">
        <v>0</v>
      </c>
      <c r="IJ270" s="5">
        <v>0</v>
      </c>
      <c r="IK270" s="58">
        <f t="shared" si="1217"/>
        <v>0</v>
      </c>
      <c r="IL270" s="57">
        <v>0</v>
      </c>
      <c r="IM270" s="5">
        <v>0</v>
      </c>
      <c r="IN270" s="58">
        <f t="shared" si="1218"/>
        <v>0</v>
      </c>
      <c r="IO270" s="57">
        <v>0</v>
      </c>
      <c r="IP270" s="5">
        <v>0</v>
      </c>
      <c r="IQ270" s="58">
        <f t="shared" si="1219"/>
        <v>0</v>
      </c>
      <c r="IR270" s="14">
        <f t="shared" si="1221"/>
        <v>77644.761180000001</v>
      </c>
      <c r="IS270" s="58">
        <f t="shared" si="1222"/>
        <v>899468.58800000011</v>
      </c>
    </row>
    <row r="271" spans="1:253" x14ac:dyDescent="0.3">
      <c r="A271" s="54">
        <v>2024</v>
      </c>
      <c r="B271" s="50" t="s">
        <v>10</v>
      </c>
      <c r="C271" s="57">
        <v>0</v>
      </c>
      <c r="D271" s="5">
        <v>0</v>
      </c>
      <c r="E271" s="58">
        <f t="shared" si="1223"/>
        <v>0</v>
      </c>
      <c r="F271" s="57">
        <v>0</v>
      </c>
      <c r="G271" s="5">
        <v>0</v>
      </c>
      <c r="H271" s="58">
        <f t="shared" si="1139"/>
        <v>0</v>
      </c>
      <c r="I271" s="57">
        <v>0</v>
      </c>
      <c r="J271" s="5">
        <v>0</v>
      </c>
      <c r="K271" s="58">
        <f t="shared" si="1140"/>
        <v>0</v>
      </c>
      <c r="L271" s="90">
        <v>24</v>
      </c>
      <c r="M271" s="5">
        <v>425.709</v>
      </c>
      <c r="N271" s="58">
        <f t="shared" si="1141"/>
        <v>17737.875</v>
      </c>
      <c r="O271" s="57">
        <v>0</v>
      </c>
      <c r="P271" s="5">
        <v>0</v>
      </c>
      <c r="Q271" s="58">
        <f t="shared" si="1142"/>
        <v>0</v>
      </c>
      <c r="R271" s="90">
        <v>18.124009999999998</v>
      </c>
      <c r="S271" s="5">
        <v>418.94200000000001</v>
      </c>
      <c r="T271" s="58">
        <f t="shared" si="1143"/>
        <v>23115.30395315386</v>
      </c>
      <c r="U271" s="57">
        <v>0</v>
      </c>
      <c r="V271" s="5">
        <v>0</v>
      </c>
      <c r="W271" s="58">
        <f t="shared" si="1144"/>
        <v>0</v>
      </c>
      <c r="X271" s="57">
        <v>0</v>
      </c>
      <c r="Y271" s="5">
        <v>0</v>
      </c>
      <c r="Z271" s="58">
        <f t="shared" si="1145"/>
        <v>0</v>
      </c>
      <c r="AA271" s="57">
        <v>0</v>
      </c>
      <c r="AB271" s="5">
        <v>0</v>
      </c>
      <c r="AC271" s="58">
        <f t="shared" si="1146"/>
        <v>0</v>
      </c>
      <c r="AD271" s="57">
        <v>0</v>
      </c>
      <c r="AE271" s="5">
        <v>0</v>
      </c>
      <c r="AF271" s="58">
        <f t="shared" si="1147"/>
        <v>0</v>
      </c>
      <c r="AG271" s="57">
        <v>0</v>
      </c>
      <c r="AH271" s="5">
        <v>0</v>
      </c>
      <c r="AI271" s="58">
        <f t="shared" si="1148"/>
        <v>0</v>
      </c>
      <c r="AJ271" s="57">
        <v>0</v>
      </c>
      <c r="AK271" s="5">
        <v>0</v>
      </c>
      <c r="AL271" s="58">
        <f t="shared" si="1149"/>
        <v>0</v>
      </c>
      <c r="AM271" s="57">
        <v>0</v>
      </c>
      <c r="AN271" s="5">
        <v>0</v>
      </c>
      <c r="AO271" s="58">
        <f t="shared" si="1150"/>
        <v>0</v>
      </c>
      <c r="AP271" s="57">
        <v>0</v>
      </c>
      <c r="AQ271" s="5">
        <v>0</v>
      </c>
      <c r="AR271" s="58">
        <f t="shared" si="1151"/>
        <v>0</v>
      </c>
      <c r="AS271" s="57">
        <v>0</v>
      </c>
      <c r="AT271" s="5">
        <v>0</v>
      </c>
      <c r="AU271" s="58">
        <f t="shared" si="1152"/>
        <v>0</v>
      </c>
      <c r="AV271" s="90">
        <v>26.46</v>
      </c>
      <c r="AW271" s="5">
        <v>431.54500000000002</v>
      </c>
      <c r="AX271" s="58">
        <f t="shared" si="1153"/>
        <v>16309.334845049128</v>
      </c>
      <c r="AY271" s="57">
        <v>0</v>
      </c>
      <c r="AZ271" s="5">
        <v>0</v>
      </c>
      <c r="BA271" s="58">
        <f t="shared" si="1154"/>
        <v>0</v>
      </c>
      <c r="BB271" s="57">
        <v>0</v>
      </c>
      <c r="BC271" s="5">
        <v>0</v>
      </c>
      <c r="BD271" s="58">
        <f t="shared" si="1155"/>
        <v>0</v>
      </c>
      <c r="BE271" s="57">
        <v>0</v>
      </c>
      <c r="BF271" s="5">
        <v>0</v>
      </c>
      <c r="BG271" s="58">
        <f t="shared" si="1156"/>
        <v>0</v>
      </c>
      <c r="BH271" s="57">
        <v>0</v>
      </c>
      <c r="BI271" s="5">
        <v>0</v>
      </c>
      <c r="BJ271" s="58">
        <f t="shared" si="1157"/>
        <v>0</v>
      </c>
      <c r="BK271" s="57">
        <v>0</v>
      </c>
      <c r="BL271" s="5">
        <v>0</v>
      </c>
      <c r="BM271" s="58">
        <f t="shared" si="1158"/>
        <v>0</v>
      </c>
      <c r="BN271" s="57">
        <v>0</v>
      </c>
      <c r="BO271" s="5">
        <v>0</v>
      </c>
      <c r="BP271" s="58">
        <f t="shared" si="1159"/>
        <v>0</v>
      </c>
      <c r="BQ271" s="57">
        <v>0</v>
      </c>
      <c r="BR271" s="5">
        <v>0</v>
      </c>
      <c r="BS271" s="58">
        <f t="shared" si="1160"/>
        <v>0</v>
      </c>
      <c r="BT271" s="57">
        <v>0</v>
      </c>
      <c r="BU271" s="5">
        <v>0</v>
      </c>
      <c r="BV271" s="58">
        <f t="shared" si="1161"/>
        <v>0</v>
      </c>
      <c r="BW271" s="90">
        <v>7</v>
      </c>
      <c r="BX271" s="5">
        <v>9.7780000000000005</v>
      </c>
      <c r="BY271" s="58">
        <f t="shared" si="1162"/>
        <v>1396.8571428571431</v>
      </c>
      <c r="BZ271" s="57">
        <v>0</v>
      </c>
      <c r="CA271" s="5">
        <v>0</v>
      </c>
      <c r="CB271" s="58">
        <f t="shared" si="1163"/>
        <v>0</v>
      </c>
      <c r="CC271" s="57">
        <v>0</v>
      </c>
      <c r="CD271" s="5">
        <v>0</v>
      </c>
      <c r="CE271" s="58">
        <f t="shared" si="1164"/>
        <v>0</v>
      </c>
      <c r="CF271" s="90">
        <v>14213.65394</v>
      </c>
      <c r="CG271" s="5">
        <v>167862.079</v>
      </c>
      <c r="CH271" s="58">
        <f t="shared" si="1165"/>
        <v>11809.917401154908</v>
      </c>
      <c r="CI271" s="57">
        <v>0</v>
      </c>
      <c r="CJ271" s="5">
        <v>0</v>
      </c>
      <c r="CK271" s="58">
        <f t="shared" si="1166"/>
        <v>0</v>
      </c>
      <c r="CL271" s="57">
        <v>0</v>
      </c>
      <c r="CM271" s="5">
        <v>0</v>
      </c>
      <c r="CN271" s="58">
        <f t="shared" si="1167"/>
        <v>0</v>
      </c>
      <c r="CO271" s="57">
        <v>0</v>
      </c>
      <c r="CP271" s="5">
        <v>0</v>
      </c>
      <c r="CQ271" s="58">
        <f t="shared" si="1168"/>
        <v>0</v>
      </c>
      <c r="CR271" s="90">
        <v>38.6</v>
      </c>
      <c r="CS271" s="5">
        <v>1350.2929999999999</v>
      </c>
      <c r="CT271" s="58">
        <f t="shared" si="1169"/>
        <v>34981.683937823829</v>
      </c>
      <c r="CU271" s="90">
        <v>0.11253000000000001</v>
      </c>
      <c r="CV271" s="5">
        <v>11.834</v>
      </c>
      <c r="CW271" s="58">
        <f t="shared" si="1170"/>
        <v>105163.06762641072</v>
      </c>
      <c r="CX271" s="57">
        <v>0</v>
      </c>
      <c r="CY271" s="5">
        <v>0</v>
      </c>
      <c r="CZ271" s="58">
        <f t="shared" si="1171"/>
        <v>0</v>
      </c>
      <c r="DA271" s="90">
        <v>4.6079999999999996E-2</v>
      </c>
      <c r="DB271" s="5">
        <v>2.7269999999999999</v>
      </c>
      <c r="DC271" s="58">
        <f t="shared" si="1172"/>
        <v>59179.6875</v>
      </c>
      <c r="DD271" s="57">
        <v>0</v>
      </c>
      <c r="DE271" s="5">
        <v>0</v>
      </c>
      <c r="DF271" s="58">
        <f t="shared" si="1173"/>
        <v>0</v>
      </c>
      <c r="DG271" s="57">
        <v>0</v>
      </c>
      <c r="DH271" s="5">
        <v>0</v>
      </c>
      <c r="DI271" s="58">
        <f t="shared" si="1174"/>
        <v>0</v>
      </c>
      <c r="DJ271" s="57">
        <v>0</v>
      </c>
      <c r="DK271" s="5">
        <v>0</v>
      </c>
      <c r="DL271" s="58">
        <f t="shared" si="1175"/>
        <v>0</v>
      </c>
      <c r="DM271" s="57">
        <v>0</v>
      </c>
      <c r="DN271" s="5">
        <v>0</v>
      </c>
      <c r="DO271" s="58">
        <f t="shared" si="1176"/>
        <v>0</v>
      </c>
      <c r="DP271" s="57">
        <v>0</v>
      </c>
      <c r="DQ271" s="5">
        <v>0</v>
      </c>
      <c r="DR271" s="58">
        <f t="shared" si="1177"/>
        <v>0</v>
      </c>
      <c r="DS271" s="57">
        <v>0</v>
      </c>
      <c r="DT271" s="5">
        <v>0</v>
      </c>
      <c r="DU271" s="58">
        <f t="shared" si="1178"/>
        <v>0</v>
      </c>
      <c r="DV271" s="57">
        <v>0</v>
      </c>
      <c r="DW271" s="5">
        <v>0</v>
      </c>
      <c r="DX271" s="58">
        <f t="shared" si="1179"/>
        <v>0</v>
      </c>
      <c r="DY271" s="57">
        <v>0</v>
      </c>
      <c r="DZ271" s="5">
        <v>0</v>
      </c>
      <c r="EA271" s="58">
        <f t="shared" si="1180"/>
        <v>0</v>
      </c>
      <c r="EB271" s="57">
        <v>0</v>
      </c>
      <c r="EC271" s="5">
        <v>0</v>
      </c>
      <c r="ED271" s="58">
        <f t="shared" si="1181"/>
        <v>0</v>
      </c>
      <c r="EE271" s="57">
        <v>0</v>
      </c>
      <c r="EF271" s="5">
        <v>0</v>
      </c>
      <c r="EG271" s="58">
        <f t="shared" si="1182"/>
        <v>0</v>
      </c>
      <c r="EH271" s="57">
        <v>0</v>
      </c>
      <c r="EI271" s="5">
        <v>0</v>
      </c>
      <c r="EJ271" s="58">
        <f t="shared" si="1183"/>
        <v>0</v>
      </c>
      <c r="EK271" s="57">
        <v>0</v>
      </c>
      <c r="EL271" s="5">
        <v>0</v>
      </c>
      <c r="EM271" s="58">
        <f t="shared" si="1184"/>
        <v>0</v>
      </c>
      <c r="EN271" s="57">
        <v>0</v>
      </c>
      <c r="EO271" s="5">
        <v>0</v>
      </c>
      <c r="EP271" s="58">
        <f t="shared" si="1185"/>
        <v>0</v>
      </c>
      <c r="EQ271" s="90">
        <v>227.04</v>
      </c>
      <c r="ER271" s="5">
        <v>3679.5619999999999</v>
      </c>
      <c r="ES271" s="58">
        <f t="shared" si="1186"/>
        <v>16206.668428470753</v>
      </c>
      <c r="ET271" s="57">
        <v>0</v>
      </c>
      <c r="EU271" s="5">
        <v>0</v>
      </c>
      <c r="EV271" s="58">
        <f t="shared" si="1187"/>
        <v>0</v>
      </c>
      <c r="EW271" s="57">
        <v>0</v>
      </c>
      <c r="EX271" s="5">
        <v>0</v>
      </c>
      <c r="EY271" s="58">
        <f t="shared" si="1188"/>
        <v>0</v>
      </c>
      <c r="EZ271" s="57"/>
      <c r="FA271" s="5"/>
      <c r="FB271" s="58"/>
      <c r="FC271" s="57">
        <v>0</v>
      </c>
      <c r="FD271" s="5">
        <v>0</v>
      </c>
      <c r="FE271" s="58">
        <f t="shared" si="1189"/>
        <v>0</v>
      </c>
      <c r="FF271" s="90">
        <v>25</v>
      </c>
      <c r="FG271" s="5">
        <v>544.33799999999997</v>
      </c>
      <c r="FH271" s="58">
        <f t="shared" si="1190"/>
        <v>21773.519999999997</v>
      </c>
      <c r="FI271" s="57">
        <v>0</v>
      </c>
      <c r="FJ271" s="5">
        <v>0</v>
      </c>
      <c r="FK271" s="58">
        <f t="shared" si="1191"/>
        <v>0</v>
      </c>
      <c r="FL271" s="57">
        <v>0</v>
      </c>
      <c r="FM271" s="5">
        <v>0</v>
      </c>
      <c r="FN271" s="58">
        <f t="shared" si="1192"/>
        <v>0</v>
      </c>
      <c r="FO271" s="57">
        <v>0</v>
      </c>
      <c r="FP271" s="5">
        <v>0</v>
      </c>
      <c r="FQ271" s="58">
        <f t="shared" si="1193"/>
        <v>0</v>
      </c>
      <c r="FR271" s="57">
        <v>0</v>
      </c>
      <c r="FS271" s="5">
        <v>0</v>
      </c>
      <c r="FT271" s="58">
        <f t="shared" si="1194"/>
        <v>0</v>
      </c>
      <c r="FU271" s="57">
        <v>0</v>
      </c>
      <c r="FV271" s="5">
        <v>0</v>
      </c>
      <c r="FW271" s="58">
        <f t="shared" si="1195"/>
        <v>0</v>
      </c>
      <c r="FX271" s="90">
        <v>8.9999999999999998E-4</v>
      </c>
      <c r="FY271" s="5">
        <v>4.4999999999999998E-2</v>
      </c>
      <c r="FZ271" s="58">
        <f t="shared" si="1196"/>
        <v>50000</v>
      </c>
      <c r="GA271" s="57">
        <v>0</v>
      </c>
      <c r="GB271" s="5">
        <v>0</v>
      </c>
      <c r="GC271" s="58">
        <f t="shared" si="1197"/>
        <v>0</v>
      </c>
      <c r="GD271" s="90">
        <v>1.125E-2</v>
      </c>
      <c r="GE271" s="5">
        <v>0.13700000000000001</v>
      </c>
      <c r="GF271" s="58">
        <f t="shared" si="1198"/>
        <v>12177.777777777779</v>
      </c>
      <c r="GG271" s="57">
        <v>0</v>
      </c>
      <c r="GH271" s="5">
        <v>0</v>
      </c>
      <c r="GI271" s="58">
        <f t="shared" si="1199"/>
        <v>0</v>
      </c>
      <c r="GJ271" s="57">
        <v>0</v>
      </c>
      <c r="GK271" s="5">
        <v>0</v>
      </c>
      <c r="GL271" s="58">
        <f t="shared" si="1200"/>
        <v>0</v>
      </c>
      <c r="GM271" s="57">
        <v>0</v>
      </c>
      <c r="GN271" s="5">
        <v>0</v>
      </c>
      <c r="GO271" s="58">
        <f t="shared" si="1201"/>
        <v>0</v>
      </c>
      <c r="GP271" s="57">
        <v>0</v>
      </c>
      <c r="GQ271" s="5">
        <v>0</v>
      </c>
      <c r="GR271" s="58">
        <f t="shared" si="1202"/>
        <v>0</v>
      </c>
      <c r="GS271" s="90">
        <v>200.3</v>
      </c>
      <c r="GT271" s="5">
        <v>4455.3789999999999</v>
      </c>
      <c r="GU271" s="58">
        <f t="shared" si="1203"/>
        <v>22243.529705441837</v>
      </c>
      <c r="GV271" s="57">
        <v>0</v>
      </c>
      <c r="GW271" s="5">
        <v>0</v>
      </c>
      <c r="GX271" s="58">
        <f t="shared" si="1204"/>
        <v>0</v>
      </c>
      <c r="GY271" s="90">
        <v>125976.59699999999</v>
      </c>
      <c r="GZ271" s="5">
        <v>1382809.6780000001</v>
      </c>
      <c r="HA271" s="58">
        <f t="shared" si="1205"/>
        <v>10976.718778964954</v>
      </c>
      <c r="HB271" s="57">
        <v>0</v>
      </c>
      <c r="HC271" s="5">
        <v>0</v>
      </c>
      <c r="HD271" s="58">
        <f t="shared" si="1206"/>
        <v>0</v>
      </c>
      <c r="HE271" s="57">
        <v>0</v>
      </c>
      <c r="HF271" s="5">
        <v>0</v>
      </c>
      <c r="HG271" s="58">
        <f t="shared" si="1207"/>
        <v>0</v>
      </c>
      <c r="HH271" s="57">
        <v>0</v>
      </c>
      <c r="HI271" s="5">
        <v>0</v>
      </c>
      <c r="HJ271" s="58">
        <f t="shared" si="1208"/>
        <v>0</v>
      </c>
      <c r="HK271" s="57">
        <v>0</v>
      </c>
      <c r="HL271" s="5">
        <v>0</v>
      </c>
      <c r="HM271" s="58">
        <f t="shared" si="1209"/>
        <v>0</v>
      </c>
      <c r="HN271" s="57">
        <v>0</v>
      </c>
      <c r="HO271" s="5">
        <v>0</v>
      </c>
      <c r="HP271" s="58">
        <f t="shared" si="1210"/>
        <v>0</v>
      </c>
      <c r="HQ271" s="57">
        <v>0</v>
      </c>
      <c r="HR271" s="5">
        <v>0</v>
      </c>
      <c r="HS271" s="58">
        <f t="shared" si="1211"/>
        <v>0</v>
      </c>
      <c r="HT271" s="90">
        <v>1E-3</v>
      </c>
      <c r="HU271" s="5">
        <v>9.6000000000000002E-2</v>
      </c>
      <c r="HV271" s="58">
        <f t="shared" si="1212"/>
        <v>96000</v>
      </c>
      <c r="HW271" s="90">
        <v>19.958539999999999</v>
      </c>
      <c r="HX271" s="5">
        <v>396.774</v>
      </c>
      <c r="HY271" s="58">
        <f t="shared" si="1213"/>
        <v>19879.911055618297</v>
      </c>
      <c r="HZ271" s="90">
        <v>2.661</v>
      </c>
      <c r="IA271" s="5">
        <v>56.627000000000002</v>
      </c>
      <c r="IB271" s="58">
        <f t="shared" si="1214"/>
        <v>21280.345734686209</v>
      </c>
      <c r="IC271" s="57">
        <v>0</v>
      </c>
      <c r="ID271" s="5">
        <v>0</v>
      </c>
      <c r="IE271" s="58">
        <f t="shared" si="1215"/>
        <v>0</v>
      </c>
      <c r="IF271" s="90">
        <v>602.15</v>
      </c>
      <c r="IG271" s="5">
        <v>9615.4590000000007</v>
      </c>
      <c r="IH271" s="58">
        <f t="shared" si="1216"/>
        <v>15968.544382628916</v>
      </c>
      <c r="II271" s="57">
        <v>0</v>
      </c>
      <c r="IJ271" s="5">
        <v>0</v>
      </c>
      <c r="IK271" s="58">
        <f t="shared" si="1217"/>
        <v>0</v>
      </c>
      <c r="IL271" s="57">
        <v>0</v>
      </c>
      <c r="IM271" s="5">
        <v>0</v>
      </c>
      <c r="IN271" s="58">
        <f t="shared" si="1218"/>
        <v>0</v>
      </c>
      <c r="IO271" s="57">
        <v>0</v>
      </c>
      <c r="IP271" s="5">
        <v>0</v>
      </c>
      <c r="IQ271" s="58">
        <f t="shared" si="1219"/>
        <v>0</v>
      </c>
      <c r="IR271" s="14">
        <f t="shared" si="1221"/>
        <v>141381.71624999997</v>
      </c>
      <c r="IS271" s="58">
        <f t="shared" si="1222"/>
        <v>1572071.0020000001</v>
      </c>
    </row>
    <row r="272" spans="1:253" x14ac:dyDescent="0.3">
      <c r="A272" s="54">
        <v>2024</v>
      </c>
      <c r="B272" s="50" t="s">
        <v>11</v>
      </c>
      <c r="C272" s="57">
        <v>0</v>
      </c>
      <c r="D272" s="5">
        <v>0</v>
      </c>
      <c r="E272" s="58">
        <f t="shared" si="1223"/>
        <v>0</v>
      </c>
      <c r="F272" s="57">
        <v>0</v>
      </c>
      <c r="G272" s="5">
        <v>0</v>
      </c>
      <c r="H272" s="58">
        <f t="shared" si="1139"/>
        <v>0</v>
      </c>
      <c r="I272" s="57">
        <v>0</v>
      </c>
      <c r="J272" s="5">
        <v>0</v>
      </c>
      <c r="K272" s="58">
        <f t="shared" si="1140"/>
        <v>0</v>
      </c>
      <c r="L272" s="57">
        <v>0</v>
      </c>
      <c r="M272" s="5">
        <v>0</v>
      </c>
      <c r="N272" s="58">
        <f t="shared" si="1141"/>
        <v>0</v>
      </c>
      <c r="O272" s="57">
        <v>0</v>
      </c>
      <c r="P272" s="5">
        <v>0</v>
      </c>
      <c r="Q272" s="58">
        <f t="shared" si="1142"/>
        <v>0</v>
      </c>
      <c r="R272" s="57">
        <v>0</v>
      </c>
      <c r="S272" s="5">
        <v>0</v>
      </c>
      <c r="T272" s="58">
        <f t="shared" si="1143"/>
        <v>0</v>
      </c>
      <c r="U272" s="57">
        <v>0</v>
      </c>
      <c r="V272" s="5">
        <v>0</v>
      </c>
      <c r="W272" s="58">
        <f t="shared" si="1144"/>
        <v>0</v>
      </c>
      <c r="X272" s="57">
        <v>0</v>
      </c>
      <c r="Y272" s="5">
        <v>0</v>
      </c>
      <c r="Z272" s="58">
        <f t="shared" si="1145"/>
        <v>0</v>
      </c>
      <c r="AA272" s="57">
        <v>0</v>
      </c>
      <c r="AB272" s="5">
        <v>0</v>
      </c>
      <c r="AC272" s="58">
        <f t="shared" si="1146"/>
        <v>0</v>
      </c>
      <c r="AD272" s="57">
        <v>0</v>
      </c>
      <c r="AE272" s="5">
        <v>0</v>
      </c>
      <c r="AF272" s="58">
        <f t="shared" si="1147"/>
        <v>0</v>
      </c>
      <c r="AG272" s="57">
        <v>0</v>
      </c>
      <c r="AH272" s="5">
        <v>0</v>
      </c>
      <c r="AI272" s="58">
        <f t="shared" si="1148"/>
        <v>0</v>
      </c>
      <c r="AJ272" s="57">
        <v>0</v>
      </c>
      <c r="AK272" s="5">
        <v>0</v>
      </c>
      <c r="AL272" s="58">
        <f t="shared" si="1149"/>
        <v>0</v>
      </c>
      <c r="AM272" s="57">
        <v>0</v>
      </c>
      <c r="AN272" s="5">
        <v>0</v>
      </c>
      <c r="AO272" s="58">
        <f t="shared" si="1150"/>
        <v>0</v>
      </c>
      <c r="AP272" s="57">
        <v>0</v>
      </c>
      <c r="AQ272" s="5">
        <v>0</v>
      </c>
      <c r="AR272" s="58">
        <f t="shared" si="1151"/>
        <v>0</v>
      </c>
      <c r="AS272" s="57">
        <v>0</v>
      </c>
      <c r="AT272" s="5">
        <v>0</v>
      </c>
      <c r="AU272" s="58">
        <f t="shared" si="1152"/>
        <v>0</v>
      </c>
      <c r="AV272" s="90">
        <v>23.672999999999998</v>
      </c>
      <c r="AW272" s="7">
        <v>472.73599999999999</v>
      </c>
      <c r="AX272" s="58">
        <f t="shared" si="1153"/>
        <v>19969.416634985006</v>
      </c>
      <c r="AY272" s="57">
        <v>0</v>
      </c>
      <c r="AZ272" s="5">
        <v>0</v>
      </c>
      <c r="BA272" s="58">
        <f t="shared" si="1154"/>
        <v>0</v>
      </c>
      <c r="BB272" s="57">
        <v>0</v>
      </c>
      <c r="BC272" s="5">
        <v>0</v>
      </c>
      <c r="BD272" s="58">
        <f t="shared" si="1155"/>
        <v>0</v>
      </c>
      <c r="BE272" s="57">
        <v>0</v>
      </c>
      <c r="BF272" s="5">
        <v>0</v>
      </c>
      <c r="BG272" s="58">
        <f t="shared" si="1156"/>
        <v>0</v>
      </c>
      <c r="BH272" s="57">
        <v>0</v>
      </c>
      <c r="BI272" s="5">
        <v>0</v>
      </c>
      <c r="BJ272" s="58">
        <f t="shared" si="1157"/>
        <v>0</v>
      </c>
      <c r="BK272" s="90">
        <v>13.22</v>
      </c>
      <c r="BL272" s="7">
        <v>198.42</v>
      </c>
      <c r="BM272" s="58">
        <f t="shared" si="1158"/>
        <v>15009.077155824507</v>
      </c>
      <c r="BN272" s="90">
        <v>1E-3</v>
      </c>
      <c r="BO272" s="7">
        <v>1.986</v>
      </c>
      <c r="BP272" s="58">
        <f t="shared" si="1159"/>
        <v>1986000</v>
      </c>
      <c r="BQ272" s="57">
        <v>0</v>
      </c>
      <c r="BR272" s="5">
        <v>0</v>
      </c>
      <c r="BS272" s="58">
        <f t="shared" si="1160"/>
        <v>0</v>
      </c>
      <c r="BT272" s="57">
        <v>0</v>
      </c>
      <c r="BU272" s="5">
        <v>0</v>
      </c>
      <c r="BV272" s="58">
        <f t="shared" si="1161"/>
        <v>0</v>
      </c>
      <c r="BW272" s="90">
        <v>73.424999999999997</v>
      </c>
      <c r="BX272" s="7">
        <v>608.577</v>
      </c>
      <c r="BY272" s="58">
        <f t="shared" si="1162"/>
        <v>8288.4167517875394</v>
      </c>
      <c r="BZ272" s="57">
        <v>0</v>
      </c>
      <c r="CA272" s="5">
        <v>0</v>
      </c>
      <c r="CB272" s="58">
        <f t="shared" si="1163"/>
        <v>0</v>
      </c>
      <c r="CC272" s="57">
        <v>0</v>
      </c>
      <c r="CD272" s="5">
        <v>0</v>
      </c>
      <c r="CE272" s="58">
        <f t="shared" si="1164"/>
        <v>0</v>
      </c>
      <c r="CF272" s="90">
        <v>15112.676009999999</v>
      </c>
      <c r="CG272" s="7">
        <v>170196.986</v>
      </c>
      <c r="CH272" s="58">
        <f t="shared" si="1165"/>
        <v>11261.869564819714</v>
      </c>
      <c r="CI272" s="57">
        <v>0</v>
      </c>
      <c r="CJ272" s="5">
        <v>0</v>
      </c>
      <c r="CK272" s="58">
        <f t="shared" si="1166"/>
        <v>0</v>
      </c>
      <c r="CL272" s="57">
        <v>0</v>
      </c>
      <c r="CM272" s="5">
        <v>0</v>
      </c>
      <c r="CN272" s="58">
        <f t="shared" si="1167"/>
        <v>0</v>
      </c>
      <c r="CO272" s="57">
        <v>0</v>
      </c>
      <c r="CP272" s="5">
        <v>0</v>
      </c>
      <c r="CQ272" s="58">
        <f t="shared" si="1168"/>
        <v>0</v>
      </c>
      <c r="CR272" s="90">
        <v>5.51091</v>
      </c>
      <c r="CS272" s="7">
        <v>315.32299999999998</v>
      </c>
      <c r="CT272" s="58">
        <f t="shared" si="1169"/>
        <v>57217.95492940367</v>
      </c>
      <c r="CU272" s="90">
        <v>0.15124000000000001</v>
      </c>
      <c r="CV272" s="7">
        <v>18.477</v>
      </c>
      <c r="CW272" s="58">
        <f t="shared" si="1170"/>
        <v>122170.06083046812</v>
      </c>
      <c r="CX272" s="57">
        <v>0</v>
      </c>
      <c r="CY272" s="5">
        <v>0</v>
      </c>
      <c r="CZ272" s="58">
        <f t="shared" si="1171"/>
        <v>0</v>
      </c>
      <c r="DA272" s="57">
        <v>0</v>
      </c>
      <c r="DB272" s="5">
        <v>0</v>
      </c>
      <c r="DC272" s="58">
        <f t="shared" si="1172"/>
        <v>0</v>
      </c>
      <c r="DD272" s="57">
        <v>0</v>
      </c>
      <c r="DE272" s="5">
        <v>0</v>
      </c>
      <c r="DF272" s="58">
        <f t="shared" si="1173"/>
        <v>0</v>
      </c>
      <c r="DG272" s="57">
        <v>0</v>
      </c>
      <c r="DH272" s="5">
        <v>0</v>
      </c>
      <c r="DI272" s="58">
        <f t="shared" si="1174"/>
        <v>0</v>
      </c>
      <c r="DJ272" s="57">
        <v>0</v>
      </c>
      <c r="DK272" s="5">
        <v>0</v>
      </c>
      <c r="DL272" s="58">
        <f t="shared" si="1175"/>
        <v>0</v>
      </c>
      <c r="DM272" s="57">
        <v>0</v>
      </c>
      <c r="DN272" s="5">
        <v>0</v>
      </c>
      <c r="DO272" s="58">
        <f t="shared" si="1176"/>
        <v>0</v>
      </c>
      <c r="DP272" s="57">
        <v>0</v>
      </c>
      <c r="DQ272" s="5">
        <v>0</v>
      </c>
      <c r="DR272" s="58">
        <f t="shared" si="1177"/>
        <v>0</v>
      </c>
      <c r="DS272" s="57">
        <v>0</v>
      </c>
      <c r="DT272" s="5">
        <v>0</v>
      </c>
      <c r="DU272" s="58">
        <f t="shared" si="1178"/>
        <v>0</v>
      </c>
      <c r="DV272" s="57">
        <v>0</v>
      </c>
      <c r="DW272" s="5">
        <v>0</v>
      </c>
      <c r="DX272" s="58">
        <f t="shared" si="1179"/>
        <v>0</v>
      </c>
      <c r="DY272" s="57">
        <v>0</v>
      </c>
      <c r="DZ272" s="5">
        <v>0</v>
      </c>
      <c r="EA272" s="58">
        <f t="shared" si="1180"/>
        <v>0</v>
      </c>
      <c r="EB272" s="57">
        <v>0</v>
      </c>
      <c r="EC272" s="5">
        <v>0</v>
      </c>
      <c r="ED272" s="58">
        <f t="shared" si="1181"/>
        <v>0</v>
      </c>
      <c r="EE272" s="57">
        <v>0</v>
      </c>
      <c r="EF272" s="5">
        <v>0</v>
      </c>
      <c r="EG272" s="58">
        <f t="shared" si="1182"/>
        <v>0</v>
      </c>
      <c r="EH272" s="57">
        <v>0</v>
      </c>
      <c r="EI272" s="5">
        <v>0</v>
      </c>
      <c r="EJ272" s="58">
        <f t="shared" si="1183"/>
        <v>0</v>
      </c>
      <c r="EK272" s="57">
        <v>0</v>
      </c>
      <c r="EL272" s="5">
        <v>0</v>
      </c>
      <c r="EM272" s="58">
        <f t="shared" si="1184"/>
        <v>0</v>
      </c>
      <c r="EN272" s="90">
        <v>1.74</v>
      </c>
      <c r="EO272" s="7">
        <v>4.2060000000000004</v>
      </c>
      <c r="EP272" s="58">
        <f t="shared" si="1185"/>
        <v>2417.2413793103451</v>
      </c>
      <c r="EQ272" s="90">
        <v>462.791</v>
      </c>
      <c r="ER272" s="7">
        <v>7858.5810000000001</v>
      </c>
      <c r="ES272" s="58">
        <f t="shared" si="1186"/>
        <v>16980.842324072852</v>
      </c>
      <c r="ET272" s="57">
        <v>0</v>
      </c>
      <c r="EU272" s="5">
        <v>0</v>
      </c>
      <c r="EV272" s="58">
        <f t="shared" si="1187"/>
        <v>0</v>
      </c>
      <c r="EW272" s="57">
        <v>0</v>
      </c>
      <c r="EX272" s="5">
        <v>0</v>
      </c>
      <c r="EY272" s="58">
        <f t="shared" si="1188"/>
        <v>0</v>
      </c>
      <c r="EZ272" s="57"/>
      <c r="FA272" s="5"/>
      <c r="FB272" s="58"/>
      <c r="FC272" s="57">
        <v>0</v>
      </c>
      <c r="FD272" s="5">
        <v>0</v>
      </c>
      <c r="FE272" s="58">
        <f t="shared" si="1189"/>
        <v>0</v>
      </c>
      <c r="FF272" s="57">
        <v>0</v>
      </c>
      <c r="FG272" s="5">
        <v>0</v>
      </c>
      <c r="FH272" s="58">
        <f t="shared" si="1190"/>
        <v>0</v>
      </c>
      <c r="FI272" s="57">
        <v>0</v>
      </c>
      <c r="FJ272" s="5">
        <v>0</v>
      </c>
      <c r="FK272" s="58">
        <f t="shared" si="1191"/>
        <v>0</v>
      </c>
      <c r="FL272" s="57">
        <v>0</v>
      </c>
      <c r="FM272" s="5">
        <v>0</v>
      </c>
      <c r="FN272" s="58">
        <f t="shared" si="1192"/>
        <v>0</v>
      </c>
      <c r="FO272" s="57">
        <v>0</v>
      </c>
      <c r="FP272" s="5">
        <v>0</v>
      </c>
      <c r="FQ272" s="58">
        <f t="shared" si="1193"/>
        <v>0</v>
      </c>
      <c r="FR272" s="57">
        <v>0</v>
      </c>
      <c r="FS272" s="5">
        <v>0</v>
      </c>
      <c r="FT272" s="58">
        <f t="shared" si="1194"/>
        <v>0</v>
      </c>
      <c r="FU272" s="57">
        <v>0</v>
      </c>
      <c r="FV272" s="5">
        <v>0</v>
      </c>
      <c r="FW272" s="58">
        <f t="shared" si="1195"/>
        <v>0</v>
      </c>
      <c r="FX272" s="57">
        <v>0</v>
      </c>
      <c r="FY272" s="5">
        <v>0</v>
      </c>
      <c r="FZ272" s="58">
        <f t="shared" si="1196"/>
        <v>0</v>
      </c>
      <c r="GA272" s="90">
        <v>0.15</v>
      </c>
      <c r="GB272" s="7">
        <v>11.717000000000001</v>
      </c>
      <c r="GC272" s="58">
        <f t="shared" si="1197"/>
        <v>78113.333333333343</v>
      </c>
      <c r="GD272" s="57">
        <v>0</v>
      </c>
      <c r="GE272" s="5">
        <v>0</v>
      </c>
      <c r="GF272" s="58">
        <f t="shared" si="1198"/>
        <v>0</v>
      </c>
      <c r="GG272" s="57">
        <v>0</v>
      </c>
      <c r="GH272" s="5">
        <v>0</v>
      </c>
      <c r="GI272" s="58">
        <f t="shared" si="1199"/>
        <v>0</v>
      </c>
      <c r="GJ272" s="57">
        <v>0</v>
      </c>
      <c r="GK272" s="5">
        <v>0</v>
      </c>
      <c r="GL272" s="58">
        <f t="shared" si="1200"/>
        <v>0</v>
      </c>
      <c r="GM272" s="57">
        <v>0</v>
      </c>
      <c r="GN272" s="5">
        <v>0</v>
      </c>
      <c r="GO272" s="58">
        <f t="shared" si="1201"/>
        <v>0</v>
      </c>
      <c r="GP272" s="57">
        <v>0</v>
      </c>
      <c r="GQ272" s="5">
        <v>0</v>
      </c>
      <c r="GR272" s="58">
        <f t="shared" si="1202"/>
        <v>0</v>
      </c>
      <c r="GS272" s="90">
        <v>68.424999999999997</v>
      </c>
      <c r="GT272" s="7">
        <v>1470.7860000000001</v>
      </c>
      <c r="GU272" s="58">
        <f t="shared" si="1203"/>
        <v>21494.862988673733</v>
      </c>
      <c r="GV272" s="57">
        <v>0</v>
      </c>
      <c r="GW272" s="5">
        <v>0</v>
      </c>
      <c r="GX272" s="58">
        <f t="shared" si="1204"/>
        <v>0</v>
      </c>
      <c r="GY272" s="90">
        <v>46410.852299999999</v>
      </c>
      <c r="GZ272" s="7">
        <v>511411.50900000002</v>
      </c>
      <c r="HA272" s="58">
        <f t="shared" si="1205"/>
        <v>11019.222523521725</v>
      </c>
      <c r="HB272" s="57">
        <v>0</v>
      </c>
      <c r="HC272" s="5">
        <v>0</v>
      </c>
      <c r="HD272" s="58">
        <f t="shared" si="1206"/>
        <v>0</v>
      </c>
      <c r="HE272" s="57">
        <v>0</v>
      </c>
      <c r="HF272" s="5">
        <v>0</v>
      </c>
      <c r="HG272" s="58">
        <f t="shared" si="1207"/>
        <v>0</v>
      </c>
      <c r="HH272" s="90">
        <v>0.27931</v>
      </c>
      <c r="HI272" s="7">
        <v>4.0910000000000002</v>
      </c>
      <c r="HJ272" s="58">
        <f t="shared" si="1208"/>
        <v>14646.808205936057</v>
      </c>
      <c r="HK272" s="57">
        <v>0</v>
      </c>
      <c r="HL272" s="5">
        <v>0</v>
      </c>
      <c r="HM272" s="58">
        <f t="shared" si="1209"/>
        <v>0</v>
      </c>
      <c r="HN272" s="57">
        <v>0</v>
      </c>
      <c r="HO272" s="5">
        <v>0</v>
      </c>
      <c r="HP272" s="58">
        <f t="shared" si="1210"/>
        <v>0</v>
      </c>
      <c r="HQ272" s="57">
        <v>0</v>
      </c>
      <c r="HR272" s="5">
        <v>0</v>
      </c>
      <c r="HS272" s="58">
        <f t="shared" si="1211"/>
        <v>0</v>
      </c>
      <c r="HT272" s="57">
        <v>0</v>
      </c>
      <c r="HU272" s="5">
        <v>0</v>
      </c>
      <c r="HV272" s="58">
        <f t="shared" si="1212"/>
        <v>0</v>
      </c>
      <c r="HW272" s="90">
        <v>39.916179999999997</v>
      </c>
      <c r="HX272" s="7">
        <v>785.49699999999996</v>
      </c>
      <c r="HY272" s="58">
        <f t="shared" si="1213"/>
        <v>19678.661635457102</v>
      </c>
      <c r="HZ272" s="57">
        <v>1.07</v>
      </c>
      <c r="IA272" s="5">
        <v>26.881</v>
      </c>
      <c r="IB272" s="58">
        <f t="shared" si="1214"/>
        <v>25122.429906542056</v>
      </c>
      <c r="IC272" s="90">
        <v>50</v>
      </c>
      <c r="ID272" s="7">
        <v>602.32000000000005</v>
      </c>
      <c r="IE272" s="58">
        <f t="shared" si="1215"/>
        <v>12046.4</v>
      </c>
      <c r="IF272" s="90">
        <v>1136.3222000000001</v>
      </c>
      <c r="IG272" s="7">
        <v>20918.358</v>
      </c>
      <c r="IH272" s="58">
        <f t="shared" si="1216"/>
        <v>18408.826299442182</v>
      </c>
      <c r="II272" s="57">
        <v>0</v>
      </c>
      <c r="IJ272" s="5">
        <v>0</v>
      </c>
      <c r="IK272" s="58">
        <f t="shared" si="1217"/>
        <v>0</v>
      </c>
      <c r="IL272" s="57">
        <v>0</v>
      </c>
      <c r="IM272" s="5">
        <v>0</v>
      </c>
      <c r="IN272" s="58">
        <f t="shared" si="1218"/>
        <v>0</v>
      </c>
      <c r="IO272" s="57">
        <v>0</v>
      </c>
      <c r="IP272" s="5">
        <v>0</v>
      </c>
      <c r="IQ272" s="58">
        <f t="shared" si="1219"/>
        <v>0</v>
      </c>
      <c r="IR272" s="14">
        <f t="shared" si="1221"/>
        <v>63400.203149999994</v>
      </c>
      <c r="IS272" s="58">
        <f t="shared" si="1222"/>
        <v>714906.451</v>
      </c>
    </row>
    <row r="273" spans="1:253" x14ac:dyDescent="0.3">
      <c r="A273" s="54">
        <v>2024</v>
      </c>
      <c r="B273" s="50" t="s">
        <v>12</v>
      </c>
      <c r="C273" s="57">
        <v>0</v>
      </c>
      <c r="D273" s="5">
        <v>0</v>
      </c>
      <c r="E273" s="58">
        <f t="shared" si="1223"/>
        <v>0</v>
      </c>
      <c r="F273" s="57">
        <v>0</v>
      </c>
      <c r="G273" s="5">
        <v>0</v>
      </c>
      <c r="H273" s="58">
        <f t="shared" si="1139"/>
        <v>0</v>
      </c>
      <c r="I273" s="57">
        <v>0</v>
      </c>
      <c r="J273" s="5">
        <v>0</v>
      </c>
      <c r="K273" s="58">
        <f t="shared" si="1140"/>
        <v>0</v>
      </c>
      <c r="L273" s="57">
        <v>0</v>
      </c>
      <c r="M273" s="5">
        <v>0</v>
      </c>
      <c r="N273" s="58">
        <f t="shared" si="1141"/>
        <v>0</v>
      </c>
      <c r="O273" s="57">
        <v>0</v>
      </c>
      <c r="P273" s="5">
        <v>0</v>
      </c>
      <c r="Q273" s="58">
        <f t="shared" si="1142"/>
        <v>0</v>
      </c>
      <c r="R273" s="57">
        <v>0</v>
      </c>
      <c r="S273" s="5">
        <v>0</v>
      </c>
      <c r="T273" s="58">
        <f t="shared" si="1143"/>
        <v>0</v>
      </c>
      <c r="U273" s="57">
        <v>0</v>
      </c>
      <c r="V273" s="5">
        <v>0</v>
      </c>
      <c r="W273" s="58">
        <f t="shared" si="1144"/>
        <v>0</v>
      </c>
      <c r="X273" s="57">
        <v>0</v>
      </c>
      <c r="Y273" s="5">
        <v>0</v>
      </c>
      <c r="Z273" s="58">
        <f t="shared" si="1145"/>
        <v>0</v>
      </c>
      <c r="AA273" s="57">
        <v>0</v>
      </c>
      <c r="AB273" s="5">
        <v>0</v>
      </c>
      <c r="AC273" s="58">
        <f t="shared" si="1146"/>
        <v>0</v>
      </c>
      <c r="AD273" s="57">
        <v>0</v>
      </c>
      <c r="AE273" s="5">
        <v>0</v>
      </c>
      <c r="AF273" s="58">
        <f t="shared" si="1147"/>
        <v>0</v>
      </c>
      <c r="AG273" s="57">
        <v>0</v>
      </c>
      <c r="AH273" s="5">
        <v>0</v>
      </c>
      <c r="AI273" s="58">
        <f t="shared" si="1148"/>
        <v>0</v>
      </c>
      <c r="AJ273" s="57">
        <v>0</v>
      </c>
      <c r="AK273" s="5">
        <v>0</v>
      </c>
      <c r="AL273" s="58">
        <f t="shared" si="1149"/>
        <v>0</v>
      </c>
      <c r="AM273" s="57">
        <v>0</v>
      </c>
      <c r="AN273" s="5">
        <v>0</v>
      </c>
      <c r="AO273" s="58">
        <f t="shared" si="1150"/>
        <v>0</v>
      </c>
      <c r="AP273" s="57">
        <v>0</v>
      </c>
      <c r="AQ273" s="5">
        <v>0</v>
      </c>
      <c r="AR273" s="58">
        <f t="shared" si="1151"/>
        <v>0</v>
      </c>
      <c r="AS273" s="57">
        <v>0</v>
      </c>
      <c r="AT273" s="5">
        <v>0</v>
      </c>
      <c r="AU273" s="58">
        <f t="shared" si="1152"/>
        <v>0</v>
      </c>
      <c r="AV273" s="90">
        <v>0.46100000000000002</v>
      </c>
      <c r="AW273" s="5">
        <v>4.4870000000000001</v>
      </c>
      <c r="AX273" s="58">
        <f t="shared" si="1153"/>
        <v>9733.1887201735353</v>
      </c>
      <c r="AY273" s="57">
        <v>0</v>
      </c>
      <c r="AZ273" s="5">
        <v>0</v>
      </c>
      <c r="BA273" s="58">
        <f t="shared" si="1154"/>
        <v>0</v>
      </c>
      <c r="BB273" s="57">
        <v>0</v>
      </c>
      <c r="BC273" s="5">
        <v>0</v>
      </c>
      <c r="BD273" s="58">
        <f t="shared" si="1155"/>
        <v>0</v>
      </c>
      <c r="BE273" s="57">
        <v>0</v>
      </c>
      <c r="BF273" s="5">
        <v>0</v>
      </c>
      <c r="BG273" s="58">
        <f t="shared" si="1156"/>
        <v>0</v>
      </c>
      <c r="BH273" s="57">
        <v>0</v>
      </c>
      <c r="BI273" s="5">
        <v>0</v>
      </c>
      <c r="BJ273" s="58">
        <f t="shared" si="1157"/>
        <v>0</v>
      </c>
      <c r="BK273" s="57">
        <v>0</v>
      </c>
      <c r="BL273" s="5">
        <v>0</v>
      </c>
      <c r="BM273" s="58">
        <f t="shared" si="1158"/>
        <v>0</v>
      </c>
      <c r="BN273" s="57">
        <v>0</v>
      </c>
      <c r="BO273" s="5">
        <v>0</v>
      </c>
      <c r="BP273" s="58">
        <f t="shared" si="1159"/>
        <v>0</v>
      </c>
      <c r="BQ273" s="57">
        <v>0</v>
      </c>
      <c r="BR273" s="5">
        <v>0</v>
      </c>
      <c r="BS273" s="58">
        <f t="shared" si="1160"/>
        <v>0</v>
      </c>
      <c r="BT273" s="57">
        <v>0</v>
      </c>
      <c r="BU273" s="5">
        <v>0</v>
      </c>
      <c r="BV273" s="58">
        <f t="shared" si="1161"/>
        <v>0</v>
      </c>
      <c r="BW273" s="90">
        <v>5</v>
      </c>
      <c r="BX273" s="5">
        <v>26.169</v>
      </c>
      <c r="BY273" s="58">
        <f t="shared" si="1162"/>
        <v>5233.8</v>
      </c>
      <c r="BZ273" s="57">
        <v>0</v>
      </c>
      <c r="CA273" s="5">
        <v>0</v>
      </c>
      <c r="CB273" s="58">
        <f t="shared" si="1163"/>
        <v>0</v>
      </c>
      <c r="CC273" s="57">
        <v>0</v>
      </c>
      <c r="CD273" s="5">
        <v>0</v>
      </c>
      <c r="CE273" s="58">
        <f t="shared" si="1164"/>
        <v>0</v>
      </c>
      <c r="CF273" s="90">
        <v>18674.560559999998</v>
      </c>
      <c r="CG273" s="5">
        <v>209544.114</v>
      </c>
      <c r="CH273" s="58">
        <f t="shared" si="1165"/>
        <v>11220.832389964417</v>
      </c>
      <c r="CI273" s="57">
        <v>0</v>
      </c>
      <c r="CJ273" s="5">
        <v>0</v>
      </c>
      <c r="CK273" s="58">
        <f t="shared" si="1166"/>
        <v>0</v>
      </c>
      <c r="CL273" s="57">
        <v>0</v>
      </c>
      <c r="CM273" s="5">
        <v>0</v>
      </c>
      <c r="CN273" s="58">
        <f t="shared" si="1167"/>
        <v>0</v>
      </c>
      <c r="CO273" s="57">
        <v>0</v>
      </c>
      <c r="CP273" s="5">
        <v>0</v>
      </c>
      <c r="CQ273" s="58">
        <f t="shared" si="1168"/>
        <v>0</v>
      </c>
      <c r="CR273" s="90">
        <v>4.6399999999999997</v>
      </c>
      <c r="CS273" s="5">
        <v>186.86</v>
      </c>
      <c r="CT273" s="58">
        <f t="shared" si="1169"/>
        <v>40271.551724137935</v>
      </c>
      <c r="CU273" s="90">
        <v>0.13683000000000001</v>
      </c>
      <c r="CV273" s="5">
        <v>15.577999999999999</v>
      </c>
      <c r="CW273" s="58">
        <f t="shared" si="1170"/>
        <v>113849.3020536432</v>
      </c>
      <c r="CX273" s="57">
        <v>0</v>
      </c>
      <c r="CY273" s="5">
        <v>0</v>
      </c>
      <c r="CZ273" s="58">
        <f t="shared" si="1171"/>
        <v>0</v>
      </c>
      <c r="DA273" s="90">
        <v>0.27706999999999998</v>
      </c>
      <c r="DB273" s="5">
        <v>6.899</v>
      </c>
      <c r="DC273" s="58">
        <f t="shared" si="1172"/>
        <v>24899.844804562024</v>
      </c>
      <c r="DD273" s="57">
        <v>0</v>
      </c>
      <c r="DE273" s="5">
        <v>0</v>
      </c>
      <c r="DF273" s="58">
        <f t="shared" si="1173"/>
        <v>0</v>
      </c>
      <c r="DG273" s="57">
        <v>0</v>
      </c>
      <c r="DH273" s="5">
        <v>0</v>
      </c>
      <c r="DI273" s="58">
        <f t="shared" si="1174"/>
        <v>0</v>
      </c>
      <c r="DJ273" s="57">
        <v>0</v>
      </c>
      <c r="DK273" s="5">
        <v>0</v>
      </c>
      <c r="DL273" s="58">
        <f t="shared" si="1175"/>
        <v>0</v>
      </c>
      <c r="DM273" s="90">
        <v>1.5</v>
      </c>
      <c r="DN273" s="5">
        <v>2.9449999999999998</v>
      </c>
      <c r="DO273" s="58">
        <f t="shared" si="1176"/>
        <v>1963.3333333333333</v>
      </c>
      <c r="DP273" s="57">
        <v>0</v>
      </c>
      <c r="DQ273" s="5">
        <v>0</v>
      </c>
      <c r="DR273" s="58">
        <f t="shared" si="1177"/>
        <v>0</v>
      </c>
      <c r="DS273" s="57">
        <v>0</v>
      </c>
      <c r="DT273" s="5">
        <v>0</v>
      </c>
      <c r="DU273" s="58">
        <f t="shared" si="1178"/>
        <v>0</v>
      </c>
      <c r="DV273" s="57">
        <v>0</v>
      </c>
      <c r="DW273" s="5">
        <v>0</v>
      </c>
      <c r="DX273" s="58">
        <f t="shared" si="1179"/>
        <v>0</v>
      </c>
      <c r="DY273" s="57">
        <v>0</v>
      </c>
      <c r="DZ273" s="5">
        <v>0</v>
      </c>
      <c r="EA273" s="58">
        <f t="shared" si="1180"/>
        <v>0</v>
      </c>
      <c r="EB273" s="57">
        <v>0</v>
      </c>
      <c r="EC273" s="5">
        <v>0</v>
      </c>
      <c r="ED273" s="58">
        <f t="shared" si="1181"/>
        <v>0</v>
      </c>
      <c r="EE273" s="57">
        <v>0</v>
      </c>
      <c r="EF273" s="5">
        <v>0</v>
      </c>
      <c r="EG273" s="58">
        <f t="shared" si="1182"/>
        <v>0</v>
      </c>
      <c r="EH273" s="57">
        <v>0</v>
      </c>
      <c r="EI273" s="5">
        <v>0</v>
      </c>
      <c r="EJ273" s="58">
        <f t="shared" si="1183"/>
        <v>0</v>
      </c>
      <c r="EK273" s="57">
        <v>0</v>
      </c>
      <c r="EL273" s="5">
        <v>0</v>
      </c>
      <c r="EM273" s="58">
        <f t="shared" si="1184"/>
        <v>0</v>
      </c>
      <c r="EN273" s="57">
        <v>0</v>
      </c>
      <c r="EO273" s="5">
        <v>0</v>
      </c>
      <c r="EP273" s="58">
        <f t="shared" si="1185"/>
        <v>0</v>
      </c>
      <c r="EQ273" s="90">
        <v>800.947</v>
      </c>
      <c r="ER273" s="5">
        <v>20056.78</v>
      </c>
      <c r="ES273" s="58">
        <f t="shared" si="1186"/>
        <v>25041.332322862811</v>
      </c>
      <c r="ET273" s="57">
        <v>0</v>
      </c>
      <c r="EU273" s="5">
        <v>0</v>
      </c>
      <c r="EV273" s="58">
        <f t="shared" si="1187"/>
        <v>0</v>
      </c>
      <c r="EW273" s="57">
        <v>0</v>
      </c>
      <c r="EX273" s="5">
        <v>0</v>
      </c>
      <c r="EY273" s="58">
        <f t="shared" si="1188"/>
        <v>0</v>
      </c>
      <c r="EZ273" s="57"/>
      <c r="FA273" s="5"/>
      <c r="FB273" s="58"/>
      <c r="FC273" s="57">
        <v>0</v>
      </c>
      <c r="FD273" s="5">
        <v>0</v>
      </c>
      <c r="FE273" s="58">
        <f t="shared" si="1189"/>
        <v>0</v>
      </c>
      <c r="FF273" s="57">
        <v>0</v>
      </c>
      <c r="FG273" s="5">
        <v>0</v>
      </c>
      <c r="FH273" s="58">
        <f t="shared" si="1190"/>
        <v>0</v>
      </c>
      <c r="FI273" s="57">
        <v>0</v>
      </c>
      <c r="FJ273" s="5">
        <v>0</v>
      </c>
      <c r="FK273" s="58">
        <f t="shared" si="1191"/>
        <v>0</v>
      </c>
      <c r="FL273" s="57">
        <v>0</v>
      </c>
      <c r="FM273" s="5">
        <v>0</v>
      </c>
      <c r="FN273" s="58">
        <f t="shared" si="1192"/>
        <v>0</v>
      </c>
      <c r="FO273" s="57">
        <v>0</v>
      </c>
      <c r="FP273" s="5">
        <v>0</v>
      </c>
      <c r="FQ273" s="58">
        <f t="shared" si="1193"/>
        <v>0</v>
      </c>
      <c r="FR273" s="57">
        <v>0</v>
      </c>
      <c r="FS273" s="5">
        <v>0</v>
      </c>
      <c r="FT273" s="58">
        <f t="shared" si="1194"/>
        <v>0</v>
      </c>
      <c r="FU273" s="57">
        <v>0</v>
      </c>
      <c r="FV273" s="5">
        <v>0</v>
      </c>
      <c r="FW273" s="58">
        <f t="shared" si="1195"/>
        <v>0</v>
      </c>
      <c r="FX273" s="57">
        <v>0</v>
      </c>
      <c r="FY273" s="5">
        <v>0</v>
      </c>
      <c r="FZ273" s="58">
        <f t="shared" si="1196"/>
        <v>0</v>
      </c>
      <c r="GA273" s="57">
        <v>0</v>
      </c>
      <c r="GB273" s="5">
        <v>0</v>
      </c>
      <c r="GC273" s="58">
        <f t="shared" si="1197"/>
        <v>0</v>
      </c>
      <c r="GD273" s="57">
        <v>0</v>
      </c>
      <c r="GE273" s="5">
        <v>0</v>
      </c>
      <c r="GF273" s="58">
        <f t="shared" si="1198"/>
        <v>0</v>
      </c>
      <c r="GG273" s="57">
        <v>0</v>
      </c>
      <c r="GH273" s="5">
        <v>0</v>
      </c>
      <c r="GI273" s="58">
        <f t="shared" si="1199"/>
        <v>0</v>
      </c>
      <c r="GJ273" s="57">
        <v>0</v>
      </c>
      <c r="GK273" s="5">
        <v>0</v>
      </c>
      <c r="GL273" s="58">
        <f t="shared" si="1200"/>
        <v>0</v>
      </c>
      <c r="GM273" s="57">
        <v>0</v>
      </c>
      <c r="GN273" s="5">
        <v>0</v>
      </c>
      <c r="GO273" s="58">
        <f t="shared" si="1201"/>
        <v>0</v>
      </c>
      <c r="GP273" s="57">
        <v>0</v>
      </c>
      <c r="GQ273" s="5">
        <v>0</v>
      </c>
      <c r="GR273" s="58">
        <f t="shared" si="1202"/>
        <v>0</v>
      </c>
      <c r="GS273" s="90">
        <v>1.0740000000000001</v>
      </c>
      <c r="GT273" s="5">
        <v>153.054</v>
      </c>
      <c r="GU273" s="58">
        <f t="shared" si="1203"/>
        <v>142508.37988826813</v>
      </c>
      <c r="GV273" s="57">
        <v>0</v>
      </c>
      <c r="GW273" s="5">
        <v>0</v>
      </c>
      <c r="GX273" s="58">
        <f t="shared" si="1204"/>
        <v>0</v>
      </c>
      <c r="GY273" s="90">
        <v>78879.653010000009</v>
      </c>
      <c r="GZ273" s="5">
        <v>853079.65800000005</v>
      </c>
      <c r="HA273" s="58">
        <f t="shared" si="1205"/>
        <v>10814.951960955639</v>
      </c>
      <c r="HB273" s="57">
        <v>0</v>
      </c>
      <c r="HC273" s="5">
        <v>0</v>
      </c>
      <c r="HD273" s="58">
        <f t="shared" si="1206"/>
        <v>0</v>
      </c>
      <c r="HE273" s="57">
        <v>0</v>
      </c>
      <c r="HF273" s="5">
        <v>0</v>
      </c>
      <c r="HG273" s="58">
        <f t="shared" si="1207"/>
        <v>0</v>
      </c>
      <c r="HH273" s="57">
        <v>0</v>
      </c>
      <c r="HI273" s="5">
        <v>0</v>
      </c>
      <c r="HJ273" s="58">
        <f t="shared" si="1208"/>
        <v>0</v>
      </c>
      <c r="HK273" s="57">
        <v>0</v>
      </c>
      <c r="HL273" s="5">
        <v>0</v>
      </c>
      <c r="HM273" s="58">
        <f t="shared" si="1209"/>
        <v>0</v>
      </c>
      <c r="HN273" s="57">
        <v>0</v>
      </c>
      <c r="HO273" s="5">
        <v>0</v>
      </c>
      <c r="HP273" s="58">
        <f t="shared" si="1210"/>
        <v>0</v>
      </c>
      <c r="HQ273" s="90">
        <v>21</v>
      </c>
      <c r="HR273" s="5">
        <v>495.98399999999998</v>
      </c>
      <c r="HS273" s="58">
        <f t="shared" si="1211"/>
        <v>23618.28571428571</v>
      </c>
      <c r="HT273" s="57">
        <v>0</v>
      </c>
      <c r="HU273" s="5">
        <v>0</v>
      </c>
      <c r="HV273" s="58">
        <f t="shared" si="1212"/>
        <v>0</v>
      </c>
      <c r="HW273" s="90">
        <v>19.966939999999997</v>
      </c>
      <c r="HX273" s="5">
        <v>379.51900000000001</v>
      </c>
      <c r="HY273" s="58">
        <f t="shared" si="1213"/>
        <v>19007.369181256621</v>
      </c>
      <c r="HZ273" s="90">
        <v>0.51300000000000001</v>
      </c>
      <c r="IA273" s="5">
        <v>10.863</v>
      </c>
      <c r="IB273" s="58">
        <f t="shared" si="1214"/>
        <v>21175.438596491225</v>
      </c>
      <c r="IC273" s="57">
        <v>0</v>
      </c>
      <c r="ID273" s="5">
        <v>0</v>
      </c>
      <c r="IE273" s="58">
        <f t="shared" si="1215"/>
        <v>0</v>
      </c>
      <c r="IF273" s="90">
        <v>481.51024000000001</v>
      </c>
      <c r="IG273" s="5">
        <v>6981.1850000000004</v>
      </c>
      <c r="IH273" s="58">
        <f t="shared" si="1216"/>
        <v>14498.518245427138</v>
      </c>
      <c r="II273" s="57">
        <v>0</v>
      </c>
      <c r="IJ273" s="5">
        <v>0</v>
      </c>
      <c r="IK273" s="58">
        <f t="shared" si="1217"/>
        <v>0</v>
      </c>
      <c r="IL273" s="57">
        <v>0</v>
      </c>
      <c r="IM273" s="5">
        <v>0</v>
      </c>
      <c r="IN273" s="58">
        <f t="shared" si="1218"/>
        <v>0</v>
      </c>
      <c r="IO273" s="57">
        <v>0</v>
      </c>
      <c r="IP273" s="5">
        <v>0</v>
      </c>
      <c r="IQ273" s="58">
        <f t="shared" si="1219"/>
        <v>0</v>
      </c>
      <c r="IR273" s="14">
        <f t="shared" si="1221"/>
        <v>98891.239650000018</v>
      </c>
      <c r="IS273" s="58">
        <f t="shared" si="1222"/>
        <v>1090944.095</v>
      </c>
    </row>
    <row r="274" spans="1:253" x14ac:dyDescent="0.3">
      <c r="A274" s="54">
        <v>2024</v>
      </c>
      <c r="B274" s="50" t="s">
        <v>13</v>
      </c>
      <c r="C274" s="57">
        <v>0</v>
      </c>
      <c r="D274" s="5">
        <v>0</v>
      </c>
      <c r="E274" s="58">
        <f t="shared" si="1223"/>
        <v>0</v>
      </c>
      <c r="F274" s="57">
        <v>0</v>
      </c>
      <c r="G274" s="5">
        <v>0</v>
      </c>
      <c r="H274" s="58">
        <f t="shared" si="1139"/>
        <v>0</v>
      </c>
      <c r="I274" s="57">
        <v>0</v>
      </c>
      <c r="J274" s="5">
        <v>0</v>
      </c>
      <c r="K274" s="58">
        <f t="shared" si="1140"/>
        <v>0</v>
      </c>
      <c r="L274" s="57">
        <v>0</v>
      </c>
      <c r="M274" s="5">
        <v>0</v>
      </c>
      <c r="N274" s="58">
        <f t="shared" si="1141"/>
        <v>0</v>
      </c>
      <c r="O274" s="57">
        <v>0</v>
      </c>
      <c r="P274" s="5">
        <v>0</v>
      </c>
      <c r="Q274" s="58">
        <f t="shared" si="1142"/>
        <v>0</v>
      </c>
      <c r="R274" s="57">
        <v>0</v>
      </c>
      <c r="S274" s="5">
        <v>0</v>
      </c>
      <c r="T274" s="58">
        <f t="shared" si="1143"/>
        <v>0</v>
      </c>
      <c r="U274" s="57">
        <v>0</v>
      </c>
      <c r="V274" s="5">
        <v>0</v>
      </c>
      <c r="W274" s="58">
        <f t="shared" si="1144"/>
        <v>0</v>
      </c>
      <c r="X274" s="57">
        <v>0</v>
      </c>
      <c r="Y274" s="5">
        <v>0</v>
      </c>
      <c r="Z274" s="58">
        <f t="shared" si="1145"/>
        <v>0</v>
      </c>
      <c r="AA274" s="57">
        <v>0</v>
      </c>
      <c r="AB274" s="5">
        <v>0</v>
      </c>
      <c r="AC274" s="58">
        <f t="shared" si="1146"/>
        <v>0</v>
      </c>
      <c r="AD274" s="57">
        <v>0</v>
      </c>
      <c r="AE274" s="5">
        <v>0</v>
      </c>
      <c r="AF274" s="58">
        <f t="shared" si="1147"/>
        <v>0</v>
      </c>
      <c r="AG274" s="57">
        <v>0</v>
      </c>
      <c r="AH274" s="5">
        <v>0</v>
      </c>
      <c r="AI274" s="58">
        <f t="shared" si="1148"/>
        <v>0</v>
      </c>
      <c r="AJ274" s="57">
        <v>0</v>
      </c>
      <c r="AK274" s="5">
        <v>0</v>
      </c>
      <c r="AL274" s="58">
        <f t="shared" si="1149"/>
        <v>0</v>
      </c>
      <c r="AM274" s="57">
        <v>0</v>
      </c>
      <c r="AN274" s="5">
        <v>0</v>
      </c>
      <c r="AO274" s="58">
        <f t="shared" si="1150"/>
        <v>0</v>
      </c>
      <c r="AP274" s="57">
        <v>0</v>
      </c>
      <c r="AQ274" s="5">
        <v>0</v>
      </c>
      <c r="AR274" s="58">
        <f t="shared" si="1151"/>
        <v>0</v>
      </c>
      <c r="AS274" s="57">
        <v>0</v>
      </c>
      <c r="AT274" s="5">
        <v>0</v>
      </c>
      <c r="AU274" s="58">
        <f t="shared" si="1152"/>
        <v>0</v>
      </c>
      <c r="AV274" s="90">
        <v>50.037500000000001</v>
      </c>
      <c r="AW274" s="5">
        <v>1743.511</v>
      </c>
      <c r="AX274" s="58">
        <f t="shared" si="1153"/>
        <v>34844.086934798899</v>
      </c>
      <c r="AY274" s="57">
        <v>0</v>
      </c>
      <c r="AZ274" s="5">
        <v>0</v>
      </c>
      <c r="BA274" s="58">
        <f t="shared" si="1154"/>
        <v>0</v>
      </c>
      <c r="BB274" s="57">
        <v>0</v>
      </c>
      <c r="BC274" s="5">
        <v>0</v>
      </c>
      <c r="BD274" s="58">
        <f t="shared" si="1155"/>
        <v>0</v>
      </c>
      <c r="BE274" s="57">
        <v>0</v>
      </c>
      <c r="BF274" s="5">
        <v>0</v>
      </c>
      <c r="BG274" s="58">
        <f t="shared" si="1156"/>
        <v>0</v>
      </c>
      <c r="BH274" s="57">
        <v>0</v>
      </c>
      <c r="BI274" s="5">
        <v>0</v>
      </c>
      <c r="BJ274" s="58">
        <f t="shared" si="1157"/>
        <v>0</v>
      </c>
      <c r="BK274" s="57">
        <v>0</v>
      </c>
      <c r="BL274" s="5">
        <v>0</v>
      </c>
      <c r="BM274" s="58">
        <f t="shared" si="1158"/>
        <v>0</v>
      </c>
      <c r="BN274" s="57">
        <v>0</v>
      </c>
      <c r="BO274" s="5">
        <v>0</v>
      </c>
      <c r="BP274" s="58">
        <f t="shared" si="1159"/>
        <v>0</v>
      </c>
      <c r="BQ274" s="57">
        <v>0</v>
      </c>
      <c r="BR274" s="5">
        <v>0</v>
      </c>
      <c r="BS274" s="58">
        <f t="shared" si="1160"/>
        <v>0</v>
      </c>
      <c r="BT274" s="90">
        <v>7.0919999999999997E-2</v>
      </c>
      <c r="BU274" s="5">
        <v>3.8010000000000002</v>
      </c>
      <c r="BV274" s="58">
        <f t="shared" si="1161"/>
        <v>53595.600676818955</v>
      </c>
      <c r="BW274" s="90">
        <v>18.350000000000001</v>
      </c>
      <c r="BX274" s="5">
        <v>65.209999999999994</v>
      </c>
      <c r="BY274" s="58">
        <f t="shared" si="1162"/>
        <v>3553.6784741144406</v>
      </c>
      <c r="BZ274" s="57">
        <v>0</v>
      </c>
      <c r="CA274" s="5">
        <v>0</v>
      </c>
      <c r="CB274" s="58">
        <f t="shared" si="1163"/>
        <v>0</v>
      </c>
      <c r="CC274" s="57">
        <v>0</v>
      </c>
      <c r="CD274" s="5">
        <v>0</v>
      </c>
      <c r="CE274" s="58">
        <f t="shared" si="1164"/>
        <v>0</v>
      </c>
      <c r="CF274" s="90">
        <v>12200.166800000001</v>
      </c>
      <c r="CG274" s="5">
        <v>145041.304</v>
      </c>
      <c r="CH274" s="58">
        <f t="shared" si="1165"/>
        <v>11888.468934703416</v>
      </c>
      <c r="CI274" s="57">
        <v>0</v>
      </c>
      <c r="CJ274" s="5">
        <v>0</v>
      </c>
      <c r="CK274" s="58">
        <f t="shared" si="1166"/>
        <v>0</v>
      </c>
      <c r="CL274" s="57">
        <v>0</v>
      </c>
      <c r="CM274" s="5">
        <v>0</v>
      </c>
      <c r="CN274" s="58">
        <f t="shared" si="1167"/>
        <v>0</v>
      </c>
      <c r="CO274" s="57">
        <v>0</v>
      </c>
      <c r="CP274" s="5">
        <v>0</v>
      </c>
      <c r="CQ274" s="58">
        <f t="shared" si="1168"/>
        <v>0</v>
      </c>
      <c r="CR274" s="90">
        <v>2.23326</v>
      </c>
      <c r="CS274" s="5">
        <v>87.147999999999996</v>
      </c>
      <c r="CT274" s="58">
        <f t="shared" si="1169"/>
        <v>39022.773882127476</v>
      </c>
      <c r="CU274" s="90">
        <v>0.73814999999999997</v>
      </c>
      <c r="CV274" s="5">
        <v>88.05</v>
      </c>
      <c r="CW274" s="58">
        <f t="shared" si="1170"/>
        <v>119284.69823206666</v>
      </c>
      <c r="CX274" s="57">
        <v>0</v>
      </c>
      <c r="CY274" s="5">
        <v>0</v>
      </c>
      <c r="CZ274" s="58">
        <f t="shared" si="1171"/>
        <v>0</v>
      </c>
      <c r="DA274" s="90">
        <v>1.75E-3</v>
      </c>
      <c r="DB274" s="5">
        <v>3.3000000000000002E-2</v>
      </c>
      <c r="DC274" s="58">
        <f t="shared" si="1172"/>
        <v>18857.142857142859</v>
      </c>
      <c r="DD274" s="57">
        <v>0</v>
      </c>
      <c r="DE274" s="5">
        <v>0</v>
      </c>
      <c r="DF274" s="58">
        <f t="shared" si="1173"/>
        <v>0</v>
      </c>
      <c r="DG274" s="57">
        <v>0</v>
      </c>
      <c r="DH274" s="5">
        <v>0</v>
      </c>
      <c r="DI274" s="58">
        <f t="shared" si="1174"/>
        <v>0</v>
      </c>
      <c r="DJ274" s="57">
        <v>0</v>
      </c>
      <c r="DK274" s="5">
        <v>0</v>
      </c>
      <c r="DL274" s="58">
        <f t="shared" si="1175"/>
        <v>0</v>
      </c>
      <c r="DM274" s="57">
        <v>0</v>
      </c>
      <c r="DN274" s="5">
        <v>0</v>
      </c>
      <c r="DO274" s="58">
        <f t="shared" si="1176"/>
        <v>0</v>
      </c>
      <c r="DP274" s="57">
        <v>0</v>
      </c>
      <c r="DQ274" s="5">
        <v>0</v>
      </c>
      <c r="DR274" s="58">
        <f t="shared" si="1177"/>
        <v>0</v>
      </c>
      <c r="DS274" s="57">
        <v>0</v>
      </c>
      <c r="DT274" s="5">
        <v>0</v>
      </c>
      <c r="DU274" s="58">
        <f t="shared" si="1178"/>
        <v>0</v>
      </c>
      <c r="DV274" s="57">
        <v>0</v>
      </c>
      <c r="DW274" s="5">
        <v>0</v>
      </c>
      <c r="DX274" s="58">
        <f t="shared" si="1179"/>
        <v>0</v>
      </c>
      <c r="DY274" s="57">
        <v>0</v>
      </c>
      <c r="DZ274" s="5">
        <v>0</v>
      </c>
      <c r="EA274" s="58">
        <f t="shared" si="1180"/>
        <v>0</v>
      </c>
      <c r="EB274" s="57">
        <v>0</v>
      </c>
      <c r="EC274" s="5">
        <v>0</v>
      </c>
      <c r="ED274" s="58">
        <f t="shared" si="1181"/>
        <v>0</v>
      </c>
      <c r="EE274" s="57">
        <v>0</v>
      </c>
      <c r="EF274" s="5">
        <v>0</v>
      </c>
      <c r="EG274" s="58">
        <f t="shared" si="1182"/>
        <v>0</v>
      </c>
      <c r="EH274" s="57">
        <v>0</v>
      </c>
      <c r="EI274" s="5">
        <v>0</v>
      </c>
      <c r="EJ274" s="58">
        <f t="shared" si="1183"/>
        <v>0</v>
      </c>
      <c r="EK274" s="57">
        <v>0</v>
      </c>
      <c r="EL274" s="5">
        <v>0</v>
      </c>
      <c r="EM274" s="58">
        <f t="shared" si="1184"/>
        <v>0</v>
      </c>
      <c r="EN274" s="90">
        <v>1.1000000000000001</v>
      </c>
      <c r="EO274" s="5">
        <v>0.92900000000000005</v>
      </c>
      <c r="EP274" s="58">
        <f t="shared" si="1185"/>
        <v>844.5454545454545</v>
      </c>
      <c r="EQ274" s="90">
        <v>355.54</v>
      </c>
      <c r="ER274" s="5">
        <v>6484.39</v>
      </c>
      <c r="ES274" s="58">
        <f t="shared" si="1186"/>
        <v>18238.14479383473</v>
      </c>
      <c r="ET274" s="57">
        <v>0</v>
      </c>
      <c r="EU274" s="5">
        <v>0</v>
      </c>
      <c r="EV274" s="58">
        <f t="shared" si="1187"/>
        <v>0</v>
      </c>
      <c r="EW274" s="57">
        <v>0</v>
      </c>
      <c r="EX274" s="5">
        <v>0</v>
      </c>
      <c r="EY274" s="58">
        <f t="shared" si="1188"/>
        <v>0</v>
      </c>
      <c r="EZ274" s="57"/>
      <c r="FA274" s="5"/>
      <c r="FB274" s="58"/>
      <c r="FC274" s="57">
        <v>0</v>
      </c>
      <c r="FD274" s="5">
        <v>0</v>
      </c>
      <c r="FE274" s="58">
        <f t="shared" si="1189"/>
        <v>0</v>
      </c>
      <c r="FF274" s="57">
        <v>0</v>
      </c>
      <c r="FG274" s="5">
        <v>0</v>
      </c>
      <c r="FH274" s="58">
        <f t="shared" si="1190"/>
        <v>0</v>
      </c>
      <c r="FI274" s="57">
        <v>0</v>
      </c>
      <c r="FJ274" s="5">
        <v>0</v>
      </c>
      <c r="FK274" s="58">
        <f t="shared" si="1191"/>
        <v>0</v>
      </c>
      <c r="FL274" s="57">
        <v>0</v>
      </c>
      <c r="FM274" s="5">
        <v>0</v>
      </c>
      <c r="FN274" s="58">
        <f t="shared" si="1192"/>
        <v>0</v>
      </c>
      <c r="FO274" s="57">
        <v>0</v>
      </c>
      <c r="FP274" s="5">
        <v>0</v>
      </c>
      <c r="FQ274" s="58">
        <f t="shared" si="1193"/>
        <v>0</v>
      </c>
      <c r="FR274" s="57">
        <v>0</v>
      </c>
      <c r="FS274" s="5">
        <v>0</v>
      </c>
      <c r="FT274" s="58">
        <f t="shared" si="1194"/>
        <v>0</v>
      </c>
      <c r="FU274" s="57">
        <v>0</v>
      </c>
      <c r="FV274" s="5">
        <v>0</v>
      </c>
      <c r="FW274" s="58">
        <f t="shared" si="1195"/>
        <v>0</v>
      </c>
      <c r="FX274" s="57">
        <v>0</v>
      </c>
      <c r="FY274" s="5">
        <v>0</v>
      </c>
      <c r="FZ274" s="58">
        <f t="shared" si="1196"/>
        <v>0</v>
      </c>
      <c r="GA274" s="57">
        <v>0</v>
      </c>
      <c r="GB274" s="5">
        <v>0</v>
      </c>
      <c r="GC274" s="58">
        <f t="shared" si="1197"/>
        <v>0</v>
      </c>
      <c r="GD274" s="57">
        <v>0</v>
      </c>
      <c r="GE274" s="5">
        <v>0</v>
      </c>
      <c r="GF274" s="58">
        <f t="shared" si="1198"/>
        <v>0</v>
      </c>
      <c r="GG274" s="57">
        <v>0</v>
      </c>
      <c r="GH274" s="5">
        <v>0</v>
      </c>
      <c r="GI274" s="58">
        <f t="shared" si="1199"/>
        <v>0</v>
      </c>
      <c r="GJ274" s="57">
        <v>0</v>
      </c>
      <c r="GK274" s="5">
        <v>0</v>
      </c>
      <c r="GL274" s="58">
        <f t="shared" si="1200"/>
        <v>0</v>
      </c>
      <c r="GM274" s="57">
        <v>0</v>
      </c>
      <c r="GN274" s="5">
        <v>0</v>
      </c>
      <c r="GO274" s="58">
        <f t="shared" si="1201"/>
        <v>0</v>
      </c>
      <c r="GP274" s="57">
        <v>0</v>
      </c>
      <c r="GQ274" s="5">
        <v>0</v>
      </c>
      <c r="GR274" s="58">
        <f t="shared" si="1202"/>
        <v>0</v>
      </c>
      <c r="GS274" s="90">
        <v>20.05</v>
      </c>
      <c r="GT274" s="5">
        <v>442.61799999999999</v>
      </c>
      <c r="GU274" s="58">
        <f t="shared" si="1203"/>
        <v>22075.710723192016</v>
      </c>
      <c r="GV274" s="57">
        <v>0</v>
      </c>
      <c r="GW274" s="5">
        <v>0</v>
      </c>
      <c r="GX274" s="58">
        <f t="shared" si="1204"/>
        <v>0</v>
      </c>
      <c r="GY274" s="90">
        <v>89181.040980000005</v>
      </c>
      <c r="GZ274" s="5">
        <v>937509.98199999996</v>
      </c>
      <c r="HA274" s="58">
        <f t="shared" si="1205"/>
        <v>10512.435958336129</v>
      </c>
      <c r="HB274" s="57">
        <v>0</v>
      </c>
      <c r="HC274" s="5">
        <v>0</v>
      </c>
      <c r="HD274" s="58">
        <f t="shared" si="1206"/>
        <v>0</v>
      </c>
      <c r="HE274" s="90">
        <v>5.0000000000000001E-4</v>
      </c>
      <c r="HF274" s="5">
        <v>0.02</v>
      </c>
      <c r="HG274" s="58">
        <f t="shared" si="1207"/>
        <v>40000</v>
      </c>
      <c r="HH274" s="57">
        <v>0</v>
      </c>
      <c r="HI274" s="5">
        <v>0</v>
      </c>
      <c r="HJ274" s="58">
        <f t="shared" si="1208"/>
        <v>0</v>
      </c>
      <c r="HK274" s="57">
        <v>0</v>
      </c>
      <c r="HL274" s="5">
        <v>0</v>
      </c>
      <c r="HM274" s="58">
        <f t="shared" si="1209"/>
        <v>0</v>
      </c>
      <c r="HN274" s="57">
        <v>0</v>
      </c>
      <c r="HO274" s="5">
        <v>0</v>
      </c>
      <c r="HP274" s="58">
        <f t="shared" si="1210"/>
        <v>0</v>
      </c>
      <c r="HQ274" s="57">
        <v>0</v>
      </c>
      <c r="HR274" s="5">
        <v>0</v>
      </c>
      <c r="HS274" s="58">
        <f t="shared" si="1211"/>
        <v>0</v>
      </c>
      <c r="HT274" s="57">
        <v>0</v>
      </c>
      <c r="HU274" s="5">
        <v>0</v>
      </c>
      <c r="HV274" s="58">
        <f t="shared" si="1212"/>
        <v>0</v>
      </c>
      <c r="HW274" s="57">
        <v>0</v>
      </c>
      <c r="HX274" s="5">
        <v>0</v>
      </c>
      <c r="HY274" s="58">
        <f t="shared" si="1213"/>
        <v>0</v>
      </c>
      <c r="HZ274" s="90">
        <v>7.2999999999999995E-2</v>
      </c>
      <c r="IA274" s="5">
        <v>1.3360000000000001</v>
      </c>
      <c r="IB274" s="58">
        <f t="shared" si="1214"/>
        <v>18301.369863013701</v>
      </c>
      <c r="IC274" s="57">
        <v>0</v>
      </c>
      <c r="ID274" s="5">
        <v>0</v>
      </c>
      <c r="IE274" s="58">
        <f t="shared" si="1215"/>
        <v>0</v>
      </c>
      <c r="IF274" s="90">
        <v>182.60840999999999</v>
      </c>
      <c r="IG274" s="5">
        <v>7616.3729999999996</v>
      </c>
      <c r="IH274" s="58">
        <f t="shared" si="1216"/>
        <v>41708.774530154442</v>
      </c>
      <c r="II274" s="57">
        <v>0</v>
      </c>
      <c r="IJ274" s="5">
        <v>0</v>
      </c>
      <c r="IK274" s="58">
        <f t="shared" si="1217"/>
        <v>0</v>
      </c>
      <c r="IL274" s="57">
        <v>0</v>
      </c>
      <c r="IM274" s="5">
        <v>0</v>
      </c>
      <c r="IN274" s="58">
        <f t="shared" si="1218"/>
        <v>0</v>
      </c>
      <c r="IO274" s="57">
        <v>0</v>
      </c>
      <c r="IP274" s="5">
        <v>0</v>
      </c>
      <c r="IQ274" s="58">
        <f t="shared" si="1219"/>
        <v>0</v>
      </c>
      <c r="IR274" s="14">
        <f t="shared" si="1221"/>
        <v>102012.01127</v>
      </c>
      <c r="IS274" s="58">
        <f t="shared" si="1222"/>
        <v>1099084.7049999998</v>
      </c>
    </row>
    <row r="275" spans="1:253" x14ac:dyDescent="0.3">
      <c r="A275" s="54">
        <v>2024</v>
      </c>
      <c r="B275" s="50" t="s">
        <v>14</v>
      </c>
      <c r="C275" s="57">
        <v>0</v>
      </c>
      <c r="D275" s="5">
        <v>0</v>
      </c>
      <c r="E275" s="58">
        <f t="shared" si="1223"/>
        <v>0</v>
      </c>
      <c r="F275" s="57">
        <v>0</v>
      </c>
      <c r="G275" s="5">
        <v>0</v>
      </c>
      <c r="H275" s="58">
        <f t="shared" si="1139"/>
        <v>0</v>
      </c>
      <c r="I275" s="57">
        <v>0</v>
      </c>
      <c r="J275" s="5">
        <v>0</v>
      </c>
      <c r="K275" s="58">
        <f t="shared" si="1140"/>
        <v>0</v>
      </c>
      <c r="L275" s="90">
        <v>48</v>
      </c>
      <c r="M275" s="5">
        <v>1653.124</v>
      </c>
      <c r="N275" s="58">
        <f t="shared" si="1141"/>
        <v>34440.083333333336</v>
      </c>
      <c r="O275" s="57">
        <v>0</v>
      </c>
      <c r="P275" s="5">
        <v>0</v>
      </c>
      <c r="Q275" s="58">
        <f t="shared" si="1142"/>
        <v>0</v>
      </c>
      <c r="R275" s="57">
        <v>0</v>
      </c>
      <c r="S275" s="5">
        <v>0</v>
      </c>
      <c r="T275" s="58">
        <f t="shared" si="1143"/>
        <v>0</v>
      </c>
      <c r="U275" s="57">
        <v>0</v>
      </c>
      <c r="V275" s="5">
        <v>0</v>
      </c>
      <c r="W275" s="58">
        <f t="shared" si="1144"/>
        <v>0</v>
      </c>
      <c r="X275" s="57">
        <v>0</v>
      </c>
      <c r="Y275" s="5">
        <v>0</v>
      </c>
      <c r="Z275" s="58">
        <f t="shared" si="1145"/>
        <v>0</v>
      </c>
      <c r="AA275" s="57">
        <v>0</v>
      </c>
      <c r="AB275" s="5">
        <v>0</v>
      </c>
      <c r="AC275" s="58">
        <f t="shared" si="1146"/>
        <v>0</v>
      </c>
      <c r="AD275" s="57">
        <v>0</v>
      </c>
      <c r="AE275" s="5">
        <v>0</v>
      </c>
      <c r="AF275" s="58">
        <f t="shared" si="1147"/>
        <v>0</v>
      </c>
      <c r="AG275" s="57">
        <v>0</v>
      </c>
      <c r="AH275" s="5">
        <v>0</v>
      </c>
      <c r="AI275" s="58">
        <f t="shared" si="1148"/>
        <v>0</v>
      </c>
      <c r="AJ275" s="57">
        <v>0</v>
      </c>
      <c r="AK275" s="5">
        <v>0</v>
      </c>
      <c r="AL275" s="58">
        <f t="shared" si="1149"/>
        <v>0</v>
      </c>
      <c r="AM275" s="57">
        <v>0</v>
      </c>
      <c r="AN275" s="5">
        <v>0</v>
      </c>
      <c r="AO275" s="58">
        <f t="shared" si="1150"/>
        <v>0</v>
      </c>
      <c r="AP275" s="57">
        <v>0</v>
      </c>
      <c r="AQ275" s="5">
        <v>0</v>
      </c>
      <c r="AR275" s="58">
        <f t="shared" si="1151"/>
        <v>0</v>
      </c>
      <c r="AS275" s="57">
        <v>0</v>
      </c>
      <c r="AT275" s="5">
        <v>0</v>
      </c>
      <c r="AU275" s="58">
        <f t="shared" si="1152"/>
        <v>0</v>
      </c>
      <c r="AV275" s="90">
        <v>25</v>
      </c>
      <c r="AW275" s="5">
        <v>864.16399999999999</v>
      </c>
      <c r="AX275" s="58">
        <f t="shared" si="1153"/>
        <v>34566.560000000005</v>
      </c>
      <c r="AY275" s="57">
        <v>0</v>
      </c>
      <c r="AZ275" s="5">
        <v>0</v>
      </c>
      <c r="BA275" s="58">
        <f t="shared" si="1154"/>
        <v>0</v>
      </c>
      <c r="BB275" s="57">
        <v>0</v>
      </c>
      <c r="BC275" s="5">
        <v>0</v>
      </c>
      <c r="BD275" s="58">
        <f t="shared" si="1155"/>
        <v>0</v>
      </c>
      <c r="BE275" s="57">
        <v>0</v>
      </c>
      <c r="BF275" s="5">
        <v>0</v>
      </c>
      <c r="BG275" s="58">
        <f t="shared" si="1156"/>
        <v>0</v>
      </c>
      <c r="BH275" s="57">
        <v>0</v>
      </c>
      <c r="BI275" s="5">
        <v>0</v>
      </c>
      <c r="BJ275" s="58">
        <f t="shared" si="1157"/>
        <v>0</v>
      </c>
      <c r="BK275" s="57">
        <v>0</v>
      </c>
      <c r="BL275" s="5">
        <v>0</v>
      </c>
      <c r="BM275" s="58">
        <f t="shared" si="1158"/>
        <v>0</v>
      </c>
      <c r="BN275" s="57">
        <v>0</v>
      </c>
      <c r="BO275" s="5">
        <v>0</v>
      </c>
      <c r="BP275" s="58">
        <f t="shared" si="1159"/>
        <v>0</v>
      </c>
      <c r="BQ275" s="57">
        <v>0</v>
      </c>
      <c r="BR275" s="5">
        <v>0</v>
      </c>
      <c r="BS275" s="58">
        <f t="shared" si="1160"/>
        <v>0</v>
      </c>
      <c r="BT275" s="57">
        <v>0</v>
      </c>
      <c r="BU275" s="5">
        <v>0</v>
      </c>
      <c r="BV275" s="58">
        <f t="shared" si="1161"/>
        <v>0</v>
      </c>
      <c r="BW275" s="90">
        <v>36.5</v>
      </c>
      <c r="BX275" s="5">
        <v>197.51300000000001</v>
      </c>
      <c r="BY275" s="58">
        <f t="shared" si="1162"/>
        <v>5411.3150684931506</v>
      </c>
      <c r="BZ275" s="57">
        <v>0</v>
      </c>
      <c r="CA275" s="5">
        <v>0</v>
      </c>
      <c r="CB275" s="58">
        <f t="shared" si="1163"/>
        <v>0</v>
      </c>
      <c r="CC275" s="57">
        <v>0</v>
      </c>
      <c r="CD275" s="5">
        <v>0</v>
      </c>
      <c r="CE275" s="58">
        <f t="shared" si="1164"/>
        <v>0</v>
      </c>
      <c r="CF275" s="90">
        <v>4868.0780999999997</v>
      </c>
      <c r="CG275" s="5">
        <v>88085.432000000001</v>
      </c>
      <c r="CH275" s="58">
        <f t="shared" si="1165"/>
        <v>18094.49852499285</v>
      </c>
      <c r="CI275" s="57">
        <v>0</v>
      </c>
      <c r="CJ275" s="5">
        <v>0</v>
      </c>
      <c r="CK275" s="58">
        <f t="shared" si="1166"/>
        <v>0</v>
      </c>
      <c r="CL275" s="57">
        <v>0</v>
      </c>
      <c r="CM275" s="5">
        <v>0</v>
      </c>
      <c r="CN275" s="58">
        <f t="shared" si="1167"/>
        <v>0</v>
      </c>
      <c r="CO275" s="57">
        <v>0</v>
      </c>
      <c r="CP275" s="5">
        <v>0</v>
      </c>
      <c r="CQ275" s="58">
        <f t="shared" si="1168"/>
        <v>0</v>
      </c>
      <c r="CR275" s="90">
        <v>8.7791100000000011</v>
      </c>
      <c r="CS275" s="5">
        <v>367.41699999999997</v>
      </c>
      <c r="CT275" s="58">
        <f t="shared" si="1169"/>
        <v>41851.28105240735</v>
      </c>
      <c r="CU275" s="90">
        <v>0.95707000000000009</v>
      </c>
      <c r="CV275" s="5">
        <v>56.540999999999997</v>
      </c>
      <c r="CW275" s="58">
        <f t="shared" si="1170"/>
        <v>59077.183487101254</v>
      </c>
      <c r="CX275" s="57">
        <v>0</v>
      </c>
      <c r="CY275" s="5">
        <v>0</v>
      </c>
      <c r="CZ275" s="58">
        <f t="shared" si="1171"/>
        <v>0</v>
      </c>
      <c r="DA275" s="90">
        <v>6.7780000000000007E-2</v>
      </c>
      <c r="DB275" s="5">
        <v>1.552</v>
      </c>
      <c r="DC275" s="58">
        <f t="shared" si="1172"/>
        <v>22897.609914429035</v>
      </c>
      <c r="DD275" s="57">
        <v>0</v>
      </c>
      <c r="DE275" s="5">
        <v>0</v>
      </c>
      <c r="DF275" s="58">
        <f t="shared" si="1173"/>
        <v>0</v>
      </c>
      <c r="DG275" s="57">
        <v>0</v>
      </c>
      <c r="DH275" s="5">
        <v>0</v>
      </c>
      <c r="DI275" s="58">
        <f t="shared" si="1174"/>
        <v>0</v>
      </c>
      <c r="DJ275" s="57">
        <v>0</v>
      </c>
      <c r="DK275" s="5">
        <v>0</v>
      </c>
      <c r="DL275" s="58">
        <f t="shared" si="1175"/>
        <v>0</v>
      </c>
      <c r="DM275" s="57">
        <v>0</v>
      </c>
      <c r="DN275" s="5">
        <v>0</v>
      </c>
      <c r="DO275" s="58">
        <f t="shared" si="1176"/>
        <v>0</v>
      </c>
      <c r="DP275" s="57">
        <v>0</v>
      </c>
      <c r="DQ275" s="5">
        <v>0</v>
      </c>
      <c r="DR275" s="58">
        <f t="shared" si="1177"/>
        <v>0</v>
      </c>
      <c r="DS275" s="57">
        <v>0</v>
      </c>
      <c r="DT275" s="5">
        <v>0</v>
      </c>
      <c r="DU275" s="58">
        <f t="shared" si="1178"/>
        <v>0</v>
      </c>
      <c r="DV275" s="57">
        <v>0</v>
      </c>
      <c r="DW275" s="5">
        <v>0</v>
      </c>
      <c r="DX275" s="58">
        <f t="shared" si="1179"/>
        <v>0</v>
      </c>
      <c r="DY275" s="57">
        <v>0</v>
      </c>
      <c r="DZ275" s="5">
        <v>0</v>
      </c>
      <c r="EA275" s="58">
        <f t="shared" si="1180"/>
        <v>0</v>
      </c>
      <c r="EB275" s="57">
        <v>0</v>
      </c>
      <c r="EC275" s="5">
        <v>0</v>
      </c>
      <c r="ED275" s="58">
        <f t="shared" si="1181"/>
        <v>0</v>
      </c>
      <c r="EE275" s="57">
        <v>0</v>
      </c>
      <c r="EF275" s="5">
        <v>0</v>
      </c>
      <c r="EG275" s="58">
        <f t="shared" si="1182"/>
        <v>0</v>
      </c>
      <c r="EH275" s="57">
        <v>0</v>
      </c>
      <c r="EI275" s="5">
        <v>0</v>
      </c>
      <c r="EJ275" s="58">
        <f t="shared" si="1183"/>
        <v>0</v>
      </c>
      <c r="EK275" s="57">
        <v>0</v>
      </c>
      <c r="EL275" s="5">
        <v>0</v>
      </c>
      <c r="EM275" s="58">
        <f t="shared" si="1184"/>
        <v>0</v>
      </c>
      <c r="EN275" s="57">
        <v>0</v>
      </c>
      <c r="EO275" s="5">
        <v>0</v>
      </c>
      <c r="EP275" s="58">
        <f t="shared" si="1185"/>
        <v>0</v>
      </c>
      <c r="EQ275" s="90">
        <v>441.4</v>
      </c>
      <c r="ER275" s="5">
        <v>9031.0310000000009</v>
      </c>
      <c r="ES275" s="58">
        <f t="shared" si="1186"/>
        <v>20459.970548255555</v>
      </c>
      <c r="ET275" s="57">
        <v>0</v>
      </c>
      <c r="EU275" s="5">
        <v>0</v>
      </c>
      <c r="EV275" s="58">
        <f t="shared" si="1187"/>
        <v>0</v>
      </c>
      <c r="EW275" s="57">
        <v>0</v>
      </c>
      <c r="EX275" s="5">
        <v>0</v>
      </c>
      <c r="EY275" s="58">
        <f t="shared" si="1188"/>
        <v>0</v>
      </c>
      <c r="EZ275" s="57"/>
      <c r="FA275" s="5"/>
      <c r="FB275" s="58"/>
      <c r="FC275" s="57">
        <v>0</v>
      </c>
      <c r="FD275" s="5">
        <v>0</v>
      </c>
      <c r="FE275" s="58">
        <f t="shared" si="1189"/>
        <v>0</v>
      </c>
      <c r="FF275" s="57">
        <v>0</v>
      </c>
      <c r="FG275" s="5">
        <v>0</v>
      </c>
      <c r="FH275" s="58">
        <f t="shared" si="1190"/>
        <v>0</v>
      </c>
      <c r="FI275" s="57">
        <v>0</v>
      </c>
      <c r="FJ275" s="5">
        <v>0</v>
      </c>
      <c r="FK275" s="58">
        <f t="shared" si="1191"/>
        <v>0</v>
      </c>
      <c r="FL275" s="57">
        <v>0</v>
      </c>
      <c r="FM275" s="5">
        <v>0</v>
      </c>
      <c r="FN275" s="58">
        <f t="shared" si="1192"/>
        <v>0</v>
      </c>
      <c r="FO275" s="57">
        <v>0</v>
      </c>
      <c r="FP275" s="5">
        <v>0</v>
      </c>
      <c r="FQ275" s="58">
        <f t="shared" si="1193"/>
        <v>0</v>
      </c>
      <c r="FR275" s="57">
        <v>0</v>
      </c>
      <c r="FS275" s="5">
        <v>0</v>
      </c>
      <c r="FT275" s="58">
        <f t="shared" si="1194"/>
        <v>0</v>
      </c>
      <c r="FU275" s="57">
        <v>0</v>
      </c>
      <c r="FV275" s="5">
        <v>0</v>
      </c>
      <c r="FW275" s="58">
        <f t="shared" si="1195"/>
        <v>0</v>
      </c>
      <c r="FX275" s="57">
        <v>0</v>
      </c>
      <c r="FY275" s="5">
        <v>0</v>
      </c>
      <c r="FZ275" s="58">
        <f t="shared" si="1196"/>
        <v>0</v>
      </c>
      <c r="GA275" s="57">
        <v>0</v>
      </c>
      <c r="GB275" s="5">
        <v>0</v>
      </c>
      <c r="GC275" s="58">
        <f t="shared" si="1197"/>
        <v>0</v>
      </c>
      <c r="GD275" s="57">
        <v>0</v>
      </c>
      <c r="GE275" s="5">
        <v>0</v>
      </c>
      <c r="GF275" s="58">
        <f t="shared" si="1198"/>
        <v>0</v>
      </c>
      <c r="GG275" s="57">
        <v>0</v>
      </c>
      <c r="GH275" s="5">
        <v>0</v>
      </c>
      <c r="GI275" s="58">
        <f t="shared" si="1199"/>
        <v>0</v>
      </c>
      <c r="GJ275" s="57">
        <v>0</v>
      </c>
      <c r="GK275" s="5">
        <v>0</v>
      </c>
      <c r="GL275" s="58">
        <f t="shared" si="1200"/>
        <v>0</v>
      </c>
      <c r="GM275" s="57">
        <v>0</v>
      </c>
      <c r="GN275" s="5">
        <v>0</v>
      </c>
      <c r="GO275" s="58">
        <f t="shared" si="1201"/>
        <v>0</v>
      </c>
      <c r="GP275" s="57">
        <v>0</v>
      </c>
      <c r="GQ275" s="5">
        <v>0</v>
      </c>
      <c r="GR275" s="58">
        <f t="shared" si="1202"/>
        <v>0</v>
      </c>
      <c r="GS275" s="90">
        <v>60.1</v>
      </c>
      <c r="GT275" s="5">
        <v>1260.2270000000001</v>
      </c>
      <c r="GU275" s="58">
        <f t="shared" si="1203"/>
        <v>20968.835274542431</v>
      </c>
      <c r="GV275" s="57">
        <v>0</v>
      </c>
      <c r="GW275" s="5">
        <v>0</v>
      </c>
      <c r="GX275" s="58">
        <f t="shared" si="1204"/>
        <v>0</v>
      </c>
      <c r="GY275" s="90">
        <v>88829.543000000005</v>
      </c>
      <c r="GZ275" s="5">
        <v>880707.14500000002</v>
      </c>
      <c r="HA275" s="58">
        <f t="shared" si="1205"/>
        <v>9914.5747603362088</v>
      </c>
      <c r="HB275" s="57">
        <v>0</v>
      </c>
      <c r="HC275" s="5">
        <v>0</v>
      </c>
      <c r="HD275" s="58">
        <f t="shared" si="1206"/>
        <v>0</v>
      </c>
      <c r="HE275" s="57">
        <v>0</v>
      </c>
      <c r="HF275" s="5">
        <v>0</v>
      </c>
      <c r="HG275" s="58">
        <f t="shared" si="1207"/>
        <v>0</v>
      </c>
      <c r="HH275" s="90">
        <v>0.47138999999999998</v>
      </c>
      <c r="HI275" s="5">
        <v>9.5749999999999993</v>
      </c>
      <c r="HJ275" s="58">
        <f t="shared" si="1208"/>
        <v>20312.267973440248</v>
      </c>
      <c r="HK275" s="57">
        <v>0</v>
      </c>
      <c r="HL275" s="5">
        <v>0</v>
      </c>
      <c r="HM275" s="58">
        <f t="shared" si="1209"/>
        <v>0</v>
      </c>
      <c r="HN275" s="57">
        <v>0</v>
      </c>
      <c r="HO275" s="5">
        <v>0</v>
      </c>
      <c r="HP275" s="58">
        <f t="shared" si="1210"/>
        <v>0</v>
      </c>
      <c r="HQ275" s="57">
        <v>0</v>
      </c>
      <c r="HR275" s="5">
        <v>0</v>
      </c>
      <c r="HS275" s="58">
        <f t="shared" si="1211"/>
        <v>0</v>
      </c>
      <c r="HT275" s="57">
        <v>0</v>
      </c>
      <c r="HU275" s="5">
        <v>0</v>
      </c>
      <c r="HV275" s="58">
        <f t="shared" si="1212"/>
        <v>0</v>
      </c>
      <c r="HW275" s="90">
        <v>40.113699999999994</v>
      </c>
      <c r="HX275" s="5">
        <v>673.05</v>
      </c>
      <c r="HY275" s="58">
        <f t="shared" si="1213"/>
        <v>16778.556951864328</v>
      </c>
      <c r="HZ275" s="90">
        <v>0.96499999999999997</v>
      </c>
      <c r="IA275" s="5">
        <v>13.651999999999999</v>
      </c>
      <c r="IB275" s="58">
        <f t="shared" si="1214"/>
        <v>14147.150259067357</v>
      </c>
      <c r="IC275" s="57">
        <v>0</v>
      </c>
      <c r="ID275" s="5">
        <v>0</v>
      </c>
      <c r="IE275" s="58">
        <f t="shared" si="1215"/>
        <v>0</v>
      </c>
      <c r="IF275" s="90">
        <v>1370.4913000000001</v>
      </c>
      <c r="IG275" s="5">
        <v>22135.633000000002</v>
      </c>
      <c r="IH275" s="58">
        <f t="shared" si="1216"/>
        <v>16151.604172897705</v>
      </c>
      <c r="II275" s="57">
        <v>0</v>
      </c>
      <c r="IJ275" s="5">
        <v>0</v>
      </c>
      <c r="IK275" s="58">
        <f t="shared" si="1217"/>
        <v>0</v>
      </c>
      <c r="IL275" s="57">
        <v>0</v>
      </c>
      <c r="IM275" s="5">
        <v>0</v>
      </c>
      <c r="IN275" s="58">
        <f t="shared" si="1218"/>
        <v>0</v>
      </c>
      <c r="IO275" s="57">
        <v>0</v>
      </c>
      <c r="IP275" s="5">
        <v>0</v>
      </c>
      <c r="IQ275" s="58">
        <f t="shared" si="1219"/>
        <v>0</v>
      </c>
      <c r="IR275" s="14">
        <f t="shared" si="1221"/>
        <v>95730.466450000007</v>
      </c>
      <c r="IS275" s="58">
        <f t="shared" si="1222"/>
        <v>1005056.0560000001</v>
      </c>
    </row>
    <row r="276" spans="1:253" x14ac:dyDescent="0.3">
      <c r="A276" s="54">
        <v>2024</v>
      </c>
      <c r="B276" s="58" t="s">
        <v>15</v>
      </c>
      <c r="C276" s="57">
        <v>0</v>
      </c>
      <c r="D276" s="5">
        <v>0</v>
      </c>
      <c r="E276" s="58">
        <f t="shared" si="1223"/>
        <v>0</v>
      </c>
      <c r="F276" s="57">
        <v>0</v>
      </c>
      <c r="G276" s="5">
        <v>0</v>
      </c>
      <c r="H276" s="58">
        <f t="shared" si="1139"/>
        <v>0</v>
      </c>
      <c r="I276" s="57">
        <v>0</v>
      </c>
      <c r="J276" s="5">
        <v>0</v>
      </c>
      <c r="K276" s="58">
        <f t="shared" si="1140"/>
        <v>0</v>
      </c>
      <c r="L276" s="90">
        <v>24</v>
      </c>
      <c r="M276" s="5">
        <v>391.98599999999999</v>
      </c>
      <c r="N276" s="58">
        <f t="shared" si="1141"/>
        <v>16332.75</v>
      </c>
      <c r="O276" s="57">
        <v>0</v>
      </c>
      <c r="P276" s="5">
        <v>0</v>
      </c>
      <c r="Q276" s="58">
        <f t="shared" si="1142"/>
        <v>0</v>
      </c>
      <c r="R276" s="57">
        <v>0</v>
      </c>
      <c r="S276" s="5">
        <v>0</v>
      </c>
      <c r="T276" s="58">
        <f t="shared" si="1143"/>
        <v>0</v>
      </c>
      <c r="U276" s="57">
        <v>0</v>
      </c>
      <c r="V276" s="5">
        <v>0</v>
      </c>
      <c r="W276" s="58">
        <f t="shared" si="1144"/>
        <v>0</v>
      </c>
      <c r="X276" s="57">
        <v>0</v>
      </c>
      <c r="Y276" s="5">
        <v>0</v>
      </c>
      <c r="Z276" s="58">
        <f t="shared" si="1145"/>
        <v>0</v>
      </c>
      <c r="AA276" s="57">
        <v>0</v>
      </c>
      <c r="AB276" s="5">
        <v>0</v>
      </c>
      <c r="AC276" s="58">
        <f t="shared" si="1146"/>
        <v>0</v>
      </c>
      <c r="AD276" s="90">
        <v>997</v>
      </c>
      <c r="AE276" s="5">
        <v>10352.137000000001</v>
      </c>
      <c r="AF276" s="58">
        <f t="shared" si="1147"/>
        <v>10383.286860581746</v>
      </c>
      <c r="AG276" s="57">
        <v>0</v>
      </c>
      <c r="AH276" s="5">
        <v>0</v>
      </c>
      <c r="AI276" s="58">
        <f t="shared" si="1148"/>
        <v>0</v>
      </c>
      <c r="AJ276" s="57">
        <v>0</v>
      </c>
      <c r="AK276" s="5">
        <v>0</v>
      </c>
      <c r="AL276" s="58">
        <f t="shared" si="1149"/>
        <v>0</v>
      </c>
      <c r="AM276" s="57">
        <v>0</v>
      </c>
      <c r="AN276" s="5">
        <v>0</v>
      </c>
      <c r="AO276" s="58">
        <f t="shared" si="1150"/>
        <v>0</v>
      </c>
      <c r="AP276" s="57">
        <v>0</v>
      </c>
      <c r="AQ276" s="5">
        <v>0</v>
      </c>
      <c r="AR276" s="58">
        <f t="shared" si="1151"/>
        <v>0</v>
      </c>
      <c r="AS276" s="57">
        <v>0</v>
      </c>
      <c r="AT276" s="5">
        <v>0</v>
      </c>
      <c r="AU276" s="58">
        <f t="shared" si="1152"/>
        <v>0</v>
      </c>
      <c r="AV276" s="90">
        <v>0.20499999999999999</v>
      </c>
      <c r="AW276" s="5">
        <v>1.006</v>
      </c>
      <c r="AX276" s="58">
        <f t="shared" si="1153"/>
        <v>4907.3170731707314</v>
      </c>
      <c r="AY276" s="90">
        <v>0.04</v>
      </c>
      <c r="AZ276" s="5">
        <v>0.19500000000000001</v>
      </c>
      <c r="BA276" s="58">
        <f t="shared" si="1154"/>
        <v>4875</v>
      </c>
      <c r="BB276" s="57">
        <v>0</v>
      </c>
      <c r="BC276" s="5">
        <v>0</v>
      </c>
      <c r="BD276" s="58">
        <f t="shared" si="1155"/>
        <v>0</v>
      </c>
      <c r="BE276" s="90">
        <v>1.1299999999999999E-3</v>
      </c>
      <c r="BF276" s="5">
        <v>0.20899999999999999</v>
      </c>
      <c r="BG276" s="58">
        <f t="shared" si="1156"/>
        <v>184955.75221238937</v>
      </c>
      <c r="BH276" s="57">
        <v>0</v>
      </c>
      <c r="BI276" s="5">
        <v>0</v>
      </c>
      <c r="BJ276" s="58">
        <f t="shared" si="1157"/>
        <v>0</v>
      </c>
      <c r="BK276" s="57">
        <v>0</v>
      </c>
      <c r="BL276" s="5">
        <v>0</v>
      </c>
      <c r="BM276" s="58">
        <f t="shared" si="1158"/>
        <v>0</v>
      </c>
      <c r="BN276" s="57">
        <v>0</v>
      </c>
      <c r="BO276" s="5">
        <v>0</v>
      </c>
      <c r="BP276" s="58">
        <f t="shared" si="1159"/>
        <v>0</v>
      </c>
      <c r="BQ276" s="57">
        <v>0</v>
      </c>
      <c r="BR276" s="5">
        <v>0</v>
      </c>
      <c r="BS276" s="58">
        <f t="shared" si="1160"/>
        <v>0</v>
      </c>
      <c r="BT276" s="90">
        <v>1.4999999999999999E-2</v>
      </c>
      <c r="BU276" s="5">
        <v>1.1830000000000001</v>
      </c>
      <c r="BV276" s="58">
        <f t="shared" si="1161"/>
        <v>78866.666666666672</v>
      </c>
      <c r="BW276" s="90">
        <v>13.025</v>
      </c>
      <c r="BX276" s="5">
        <v>39.305999999999997</v>
      </c>
      <c r="BY276" s="58">
        <f t="shared" si="1162"/>
        <v>3017.7351247600764</v>
      </c>
      <c r="BZ276" s="57">
        <v>0</v>
      </c>
      <c r="CA276" s="5">
        <v>0</v>
      </c>
      <c r="CB276" s="58">
        <f t="shared" si="1163"/>
        <v>0</v>
      </c>
      <c r="CC276" s="57">
        <v>0</v>
      </c>
      <c r="CD276" s="5">
        <v>0</v>
      </c>
      <c r="CE276" s="58">
        <f t="shared" si="1164"/>
        <v>0</v>
      </c>
      <c r="CF276" s="90">
        <v>7878.06682</v>
      </c>
      <c r="CG276" s="5">
        <v>117686.455</v>
      </c>
      <c r="CH276" s="58">
        <f t="shared" si="1165"/>
        <v>14938.494136814137</v>
      </c>
      <c r="CI276" s="57">
        <v>0</v>
      </c>
      <c r="CJ276" s="5">
        <v>0</v>
      </c>
      <c r="CK276" s="58">
        <f t="shared" si="1166"/>
        <v>0</v>
      </c>
      <c r="CL276" s="57">
        <v>0</v>
      </c>
      <c r="CM276" s="5">
        <v>0</v>
      </c>
      <c r="CN276" s="58">
        <f t="shared" si="1167"/>
        <v>0</v>
      </c>
      <c r="CO276" s="57">
        <v>0</v>
      </c>
      <c r="CP276" s="5">
        <v>0</v>
      </c>
      <c r="CQ276" s="58">
        <f t="shared" si="1168"/>
        <v>0</v>
      </c>
      <c r="CR276" s="90">
        <v>20.92</v>
      </c>
      <c r="CS276" s="5">
        <v>647.05799999999999</v>
      </c>
      <c r="CT276" s="58">
        <f t="shared" si="1169"/>
        <v>30930.114722753344</v>
      </c>
      <c r="CU276" s="90">
        <v>0.26906999999999998</v>
      </c>
      <c r="CV276" s="5">
        <v>37.51</v>
      </c>
      <c r="CW276" s="58">
        <f t="shared" si="1170"/>
        <v>139406.10250120788</v>
      </c>
      <c r="CX276" s="57">
        <v>0</v>
      </c>
      <c r="CY276" s="5">
        <v>0</v>
      </c>
      <c r="CZ276" s="58">
        <f t="shared" si="1171"/>
        <v>0</v>
      </c>
      <c r="DA276" s="90">
        <v>1.8500000000000001E-3</v>
      </c>
      <c r="DB276" s="5">
        <v>3.2000000000000001E-2</v>
      </c>
      <c r="DC276" s="58">
        <f t="shared" si="1172"/>
        <v>17297.297297297297</v>
      </c>
      <c r="DD276" s="57">
        <v>0</v>
      </c>
      <c r="DE276" s="5">
        <v>0</v>
      </c>
      <c r="DF276" s="58">
        <f t="shared" si="1173"/>
        <v>0</v>
      </c>
      <c r="DG276" s="57">
        <v>0</v>
      </c>
      <c r="DH276" s="5">
        <v>0</v>
      </c>
      <c r="DI276" s="58">
        <f t="shared" si="1174"/>
        <v>0</v>
      </c>
      <c r="DJ276" s="57">
        <v>0</v>
      </c>
      <c r="DK276" s="5">
        <v>0</v>
      </c>
      <c r="DL276" s="58">
        <f t="shared" si="1175"/>
        <v>0</v>
      </c>
      <c r="DM276" s="90">
        <v>5.0000000000000001E-4</v>
      </c>
      <c r="DN276" s="5">
        <v>1.7999999999999999E-2</v>
      </c>
      <c r="DO276" s="58">
        <f t="shared" si="1176"/>
        <v>36000</v>
      </c>
      <c r="DP276" s="57">
        <v>0</v>
      </c>
      <c r="DQ276" s="5">
        <v>0</v>
      </c>
      <c r="DR276" s="58">
        <f t="shared" si="1177"/>
        <v>0</v>
      </c>
      <c r="DS276" s="57">
        <v>0</v>
      </c>
      <c r="DT276" s="5">
        <v>0</v>
      </c>
      <c r="DU276" s="58">
        <f t="shared" si="1178"/>
        <v>0</v>
      </c>
      <c r="DV276" s="57">
        <v>0</v>
      </c>
      <c r="DW276" s="5">
        <v>0</v>
      </c>
      <c r="DX276" s="58">
        <f t="shared" si="1179"/>
        <v>0</v>
      </c>
      <c r="DY276" s="57">
        <v>0</v>
      </c>
      <c r="DZ276" s="5">
        <v>0</v>
      </c>
      <c r="EA276" s="58">
        <f t="shared" si="1180"/>
        <v>0</v>
      </c>
      <c r="EB276" s="57">
        <v>0</v>
      </c>
      <c r="EC276" s="5">
        <v>0</v>
      </c>
      <c r="ED276" s="58">
        <f t="shared" si="1181"/>
        <v>0</v>
      </c>
      <c r="EE276" s="57">
        <v>0</v>
      </c>
      <c r="EF276" s="5">
        <v>0</v>
      </c>
      <c r="EG276" s="58">
        <f t="shared" si="1182"/>
        <v>0</v>
      </c>
      <c r="EH276" s="57">
        <v>0</v>
      </c>
      <c r="EI276" s="5">
        <v>0</v>
      </c>
      <c r="EJ276" s="58">
        <f t="shared" si="1183"/>
        <v>0</v>
      </c>
      <c r="EK276" s="57">
        <v>0</v>
      </c>
      <c r="EL276" s="5">
        <v>0</v>
      </c>
      <c r="EM276" s="58">
        <f t="shared" si="1184"/>
        <v>0</v>
      </c>
      <c r="EN276" s="57">
        <v>0</v>
      </c>
      <c r="EO276" s="5">
        <v>0</v>
      </c>
      <c r="EP276" s="58">
        <f t="shared" si="1185"/>
        <v>0</v>
      </c>
      <c r="EQ276" s="90">
        <v>710.06899999999996</v>
      </c>
      <c r="ER276" s="5">
        <v>13551.062</v>
      </c>
      <c r="ES276" s="58">
        <f t="shared" si="1186"/>
        <v>19084.148160249217</v>
      </c>
      <c r="ET276" s="57">
        <v>0</v>
      </c>
      <c r="EU276" s="5">
        <v>0</v>
      </c>
      <c r="EV276" s="58">
        <f t="shared" si="1187"/>
        <v>0</v>
      </c>
      <c r="EW276" s="57">
        <v>0</v>
      </c>
      <c r="EX276" s="5">
        <v>0</v>
      </c>
      <c r="EY276" s="58">
        <f t="shared" si="1188"/>
        <v>0</v>
      </c>
      <c r="EZ276" s="57"/>
      <c r="FA276" s="5"/>
      <c r="FB276" s="58"/>
      <c r="FC276" s="57">
        <v>0</v>
      </c>
      <c r="FD276" s="5">
        <v>0</v>
      </c>
      <c r="FE276" s="58">
        <f t="shared" si="1189"/>
        <v>0</v>
      </c>
      <c r="FF276" s="90">
        <v>2E-3</v>
      </c>
      <c r="FG276" s="5">
        <v>1.9E-2</v>
      </c>
      <c r="FH276" s="58">
        <f t="shared" si="1190"/>
        <v>9500</v>
      </c>
      <c r="FI276" s="57">
        <v>0</v>
      </c>
      <c r="FJ276" s="5">
        <v>0</v>
      </c>
      <c r="FK276" s="58">
        <f t="shared" si="1191"/>
        <v>0</v>
      </c>
      <c r="FL276" s="57">
        <v>0</v>
      </c>
      <c r="FM276" s="5">
        <v>0</v>
      </c>
      <c r="FN276" s="58">
        <f t="shared" si="1192"/>
        <v>0</v>
      </c>
      <c r="FO276" s="57">
        <v>0</v>
      </c>
      <c r="FP276" s="5">
        <v>0</v>
      </c>
      <c r="FQ276" s="58">
        <f t="shared" si="1193"/>
        <v>0</v>
      </c>
      <c r="FR276" s="57">
        <v>0</v>
      </c>
      <c r="FS276" s="5">
        <v>0</v>
      </c>
      <c r="FT276" s="58">
        <f t="shared" si="1194"/>
        <v>0</v>
      </c>
      <c r="FU276" s="57">
        <v>0</v>
      </c>
      <c r="FV276" s="5">
        <v>0</v>
      </c>
      <c r="FW276" s="58">
        <f t="shared" si="1195"/>
        <v>0</v>
      </c>
      <c r="FX276" s="57">
        <v>0</v>
      </c>
      <c r="FY276" s="5">
        <v>0</v>
      </c>
      <c r="FZ276" s="58">
        <f t="shared" si="1196"/>
        <v>0</v>
      </c>
      <c r="GA276" s="57">
        <v>0</v>
      </c>
      <c r="GB276" s="5">
        <v>0</v>
      </c>
      <c r="GC276" s="58">
        <f t="shared" si="1197"/>
        <v>0</v>
      </c>
      <c r="GD276" s="57">
        <v>0</v>
      </c>
      <c r="GE276" s="5">
        <v>0</v>
      </c>
      <c r="GF276" s="58">
        <f t="shared" si="1198"/>
        <v>0</v>
      </c>
      <c r="GG276" s="57">
        <v>0</v>
      </c>
      <c r="GH276" s="5">
        <v>0</v>
      </c>
      <c r="GI276" s="58">
        <f t="shared" si="1199"/>
        <v>0</v>
      </c>
      <c r="GJ276" s="57">
        <v>0</v>
      </c>
      <c r="GK276" s="5">
        <v>0</v>
      </c>
      <c r="GL276" s="58">
        <f t="shared" si="1200"/>
        <v>0</v>
      </c>
      <c r="GM276" s="57">
        <v>0</v>
      </c>
      <c r="GN276" s="5">
        <v>0</v>
      </c>
      <c r="GO276" s="58">
        <f t="shared" si="1201"/>
        <v>0</v>
      </c>
      <c r="GP276" s="57">
        <v>0</v>
      </c>
      <c r="GQ276" s="5">
        <v>0</v>
      </c>
      <c r="GR276" s="58">
        <f t="shared" si="1202"/>
        <v>0</v>
      </c>
      <c r="GS276" s="90">
        <v>2.30125</v>
      </c>
      <c r="GT276" s="5">
        <v>229.32900000000001</v>
      </c>
      <c r="GU276" s="58">
        <f t="shared" si="1203"/>
        <v>99654.101032047809</v>
      </c>
      <c r="GV276" s="57">
        <v>0</v>
      </c>
      <c r="GW276" s="5">
        <v>0</v>
      </c>
      <c r="GX276" s="58">
        <f t="shared" si="1204"/>
        <v>0</v>
      </c>
      <c r="GY276" s="90">
        <v>146022.867</v>
      </c>
      <c r="GZ276" s="5">
        <v>1444054.2220000001</v>
      </c>
      <c r="HA276" s="58">
        <f t="shared" si="1205"/>
        <v>9889.2334582089807</v>
      </c>
      <c r="HB276" s="57">
        <v>0</v>
      </c>
      <c r="HC276" s="5">
        <v>0</v>
      </c>
      <c r="HD276" s="58">
        <f t="shared" si="1206"/>
        <v>0</v>
      </c>
      <c r="HE276" s="57">
        <v>0</v>
      </c>
      <c r="HF276" s="5">
        <v>0</v>
      </c>
      <c r="HG276" s="58">
        <f t="shared" si="1207"/>
        <v>0</v>
      </c>
      <c r="HH276" s="57">
        <v>0</v>
      </c>
      <c r="HI276" s="5">
        <v>0</v>
      </c>
      <c r="HJ276" s="58">
        <f t="shared" si="1208"/>
        <v>0</v>
      </c>
      <c r="HK276" s="57">
        <v>0</v>
      </c>
      <c r="HL276" s="5">
        <v>0</v>
      </c>
      <c r="HM276" s="58">
        <f t="shared" si="1209"/>
        <v>0</v>
      </c>
      <c r="HN276" s="57">
        <v>0</v>
      </c>
      <c r="HO276" s="5">
        <v>0</v>
      </c>
      <c r="HP276" s="58">
        <f t="shared" si="1210"/>
        <v>0</v>
      </c>
      <c r="HQ276" s="90">
        <v>370.74</v>
      </c>
      <c r="HR276" s="5">
        <v>18799.870999999999</v>
      </c>
      <c r="HS276" s="58">
        <f t="shared" si="1211"/>
        <v>50709.044074014128</v>
      </c>
      <c r="HT276" s="90">
        <v>330.9606</v>
      </c>
      <c r="HU276" s="5">
        <v>32010.592000000001</v>
      </c>
      <c r="HV276" s="58">
        <f t="shared" si="1212"/>
        <v>96720.250084148982</v>
      </c>
      <c r="HW276" s="90">
        <v>20.003130000000002</v>
      </c>
      <c r="HX276" s="5">
        <v>571.4</v>
      </c>
      <c r="HY276" s="58">
        <f t="shared" si="1213"/>
        <v>28565.529494634084</v>
      </c>
      <c r="HZ276" s="90">
        <v>0.26700000000000002</v>
      </c>
      <c r="IA276" s="5">
        <v>4.7709999999999999</v>
      </c>
      <c r="IB276" s="58">
        <f t="shared" si="1214"/>
        <v>17868.913857677904</v>
      </c>
      <c r="IC276" s="90">
        <v>96</v>
      </c>
      <c r="ID276" s="5">
        <v>1340.5989999999999</v>
      </c>
      <c r="IE276" s="58">
        <f t="shared" si="1215"/>
        <v>13964.572916666666</v>
      </c>
      <c r="IF276" s="90">
        <v>764.96580000000006</v>
      </c>
      <c r="IG276" s="5">
        <v>17652.937000000002</v>
      </c>
      <c r="IH276" s="58">
        <f t="shared" si="1216"/>
        <v>23076.766307722515</v>
      </c>
      <c r="II276" s="57">
        <v>0</v>
      </c>
      <c r="IJ276" s="5">
        <v>0</v>
      </c>
      <c r="IK276" s="58">
        <f t="shared" si="1217"/>
        <v>0</v>
      </c>
      <c r="IL276" s="57">
        <v>0</v>
      </c>
      <c r="IM276" s="5">
        <v>0</v>
      </c>
      <c r="IN276" s="58">
        <f t="shared" si="1218"/>
        <v>0</v>
      </c>
      <c r="IO276" s="57">
        <v>0</v>
      </c>
      <c r="IP276" s="5">
        <v>0</v>
      </c>
      <c r="IQ276" s="58">
        <f t="shared" si="1219"/>
        <v>0</v>
      </c>
      <c r="IR276" s="14">
        <f t="shared" si="1221"/>
        <v>157251.72014999998</v>
      </c>
      <c r="IS276" s="58">
        <f t="shared" si="1222"/>
        <v>1657371.8969999996</v>
      </c>
    </row>
    <row r="277" spans="1:253" x14ac:dyDescent="0.3">
      <c r="A277" s="54">
        <v>2024</v>
      </c>
      <c r="B277" s="50" t="s">
        <v>16</v>
      </c>
      <c r="C277" s="57">
        <v>0</v>
      </c>
      <c r="D277" s="5">
        <v>0</v>
      </c>
      <c r="E277" s="58">
        <f t="shared" si="1223"/>
        <v>0</v>
      </c>
      <c r="F277" s="90">
        <v>1.5E-3</v>
      </c>
      <c r="G277" s="5">
        <v>1.7999999999999999E-2</v>
      </c>
      <c r="H277" s="58">
        <f t="shared" si="1139"/>
        <v>11999.999999999998</v>
      </c>
      <c r="I277" s="57">
        <v>0</v>
      </c>
      <c r="J277" s="5">
        <v>0</v>
      </c>
      <c r="K277" s="58">
        <f t="shared" si="1140"/>
        <v>0</v>
      </c>
      <c r="L277" s="57">
        <v>0</v>
      </c>
      <c r="M277" s="5">
        <v>0</v>
      </c>
      <c r="N277" s="58">
        <f t="shared" si="1141"/>
        <v>0</v>
      </c>
      <c r="O277" s="57">
        <v>0</v>
      </c>
      <c r="P277" s="5">
        <v>0</v>
      </c>
      <c r="Q277" s="58">
        <f t="shared" si="1142"/>
        <v>0</v>
      </c>
      <c r="R277" s="57">
        <v>0</v>
      </c>
      <c r="S277" s="5">
        <v>0</v>
      </c>
      <c r="T277" s="58">
        <f t="shared" si="1143"/>
        <v>0</v>
      </c>
      <c r="U277" s="57">
        <v>0</v>
      </c>
      <c r="V277" s="5">
        <v>0</v>
      </c>
      <c r="W277" s="58">
        <f t="shared" si="1144"/>
        <v>0</v>
      </c>
      <c r="X277" s="57">
        <v>0</v>
      </c>
      <c r="Y277" s="5">
        <v>0</v>
      </c>
      <c r="Z277" s="58">
        <f t="shared" si="1145"/>
        <v>0</v>
      </c>
      <c r="AA277" s="57">
        <v>0</v>
      </c>
      <c r="AB277" s="5">
        <v>0</v>
      </c>
      <c r="AC277" s="58">
        <f t="shared" si="1146"/>
        <v>0</v>
      </c>
      <c r="AD277" s="57">
        <v>0</v>
      </c>
      <c r="AE277" s="5">
        <v>0</v>
      </c>
      <c r="AF277" s="58">
        <f t="shared" si="1147"/>
        <v>0</v>
      </c>
      <c r="AG277" s="57">
        <v>0</v>
      </c>
      <c r="AH277" s="5">
        <v>0</v>
      </c>
      <c r="AI277" s="58">
        <f t="shared" si="1148"/>
        <v>0</v>
      </c>
      <c r="AJ277" s="57">
        <v>0</v>
      </c>
      <c r="AK277" s="5">
        <v>0</v>
      </c>
      <c r="AL277" s="58">
        <f t="shared" si="1149"/>
        <v>0</v>
      </c>
      <c r="AM277" s="57">
        <v>0</v>
      </c>
      <c r="AN277" s="5">
        <v>0</v>
      </c>
      <c r="AO277" s="58">
        <f t="shared" si="1150"/>
        <v>0</v>
      </c>
      <c r="AP277" s="57">
        <v>0</v>
      </c>
      <c r="AQ277" s="5">
        <v>0</v>
      </c>
      <c r="AR277" s="58">
        <f t="shared" si="1151"/>
        <v>0</v>
      </c>
      <c r="AS277" s="57">
        <v>0</v>
      </c>
      <c r="AT277" s="5">
        <v>0</v>
      </c>
      <c r="AU277" s="58">
        <f t="shared" si="1152"/>
        <v>0</v>
      </c>
      <c r="AV277" s="57">
        <v>0</v>
      </c>
      <c r="AW277" s="5">
        <v>0</v>
      </c>
      <c r="AX277" s="58">
        <f t="shared" si="1153"/>
        <v>0</v>
      </c>
      <c r="AY277" s="57">
        <v>0</v>
      </c>
      <c r="AZ277" s="5">
        <v>0</v>
      </c>
      <c r="BA277" s="58">
        <f t="shared" si="1154"/>
        <v>0</v>
      </c>
      <c r="BB277" s="57">
        <v>0</v>
      </c>
      <c r="BC277" s="5">
        <v>0</v>
      </c>
      <c r="BD277" s="58">
        <f t="shared" si="1155"/>
        <v>0</v>
      </c>
      <c r="BE277" s="57">
        <v>0</v>
      </c>
      <c r="BF277" s="5">
        <v>0</v>
      </c>
      <c r="BG277" s="58">
        <f t="shared" si="1156"/>
        <v>0</v>
      </c>
      <c r="BH277" s="57">
        <v>0</v>
      </c>
      <c r="BI277" s="5">
        <v>0</v>
      </c>
      <c r="BJ277" s="58">
        <f t="shared" si="1157"/>
        <v>0</v>
      </c>
      <c r="BK277" s="57">
        <v>0</v>
      </c>
      <c r="BL277" s="5">
        <v>0</v>
      </c>
      <c r="BM277" s="58">
        <f t="shared" si="1158"/>
        <v>0</v>
      </c>
      <c r="BN277" s="57">
        <v>0</v>
      </c>
      <c r="BO277" s="5">
        <v>0</v>
      </c>
      <c r="BP277" s="58">
        <f t="shared" si="1159"/>
        <v>0</v>
      </c>
      <c r="BQ277" s="57">
        <v>0</v>
      </c>
      <c r="BR277" s="5">
        <v>0</v>
      </c>
      <c r="BS277" s="58">
        <f t="shared" si="1160"/>
        <v>0</v>
      </c>
      <c r="BT277" s="57">
        <v>0</v>
      </c>
      <c r="BU277" s="5">
        <v>0</v>
      </c>
      <c r="BV277" s="58">
        <f t="shared" si="1161"/>
        <v>0</v>
      </c>
      <c r="BW277" s="90">
        <v>2.9</v>
      </c>
      <c r="BX277" s="5">
        <v>23.059000000000001</v>
      </c>
      <c r="BY277" s="58">
        <f t="shared" si="1162"/>
        <v>7951.3793103448279</v>
      </c>
      <c r="BZ277" s="57">
        <v>0</v>
      </c>
      <c r="CA277" s="5">
        <v>0</v>
      </c>
      <c r="CB277" s="58">
        <f t="shared" si="1163"/>
        <v>0</v>
      </c>
      <c r="CC277" s="57">
        <v>0</v>
      </c>
      <c r="CD277" s="5">
        <v>0</v>
      </c>
      <c r="CE277" s="58">
        <f t="shared" si="1164"/>
        <v>0</v>
      </c>
      <c r="CF277" s="90">
        <v>8663.7006700000002</v>
      </c>
      <c r="CG277" s="5">
        <v>89118.038</v>
      </c>
      <c r="CH277" s="58">
        <f t="shared" si="1165"/>
        <v>10286.370847112841</v>
      </c>
      <c r="CI277" s="57">
        <v>0</v>
      </c>
      <c r="CJ277" s="5">
        <v>0</v>
      </c>
      <c r="CK277" s="58">
        <f t="shared" si="1166"/>
        <v>0</v>
      </c>
      <c r="CL277" s="57">
        <v>0</v>
      </c>
      <c r="CM277" s="5">
        <v>0</v>
      </c>
      <c r="CN277" s="58">
        <f t="shared" si="1167"/>
        <v>0</v>
      </c>
      <c r="CO277" s="57">
        <v>0</v>
      </c>
      <c r="CP277" s="5">
        <v>0</v>
      </c>
      <c r="CQ277" s="58">
        <f t="shared" si="1168"/>
        <v>0</v>
      </c>
      <c r="CR277" s="90">
        <v>6.7249600000000003</v>
      </c>
      <c r="CS277" s="5">
        <v>231.197</v>
      </c>
      <c r="CT277" s="58">
        <f t="shared" si="1169"/>
        <v>34378.940543884273</v>
      </c>
      <c r="CU277" s="90">
        <v>2.38611</v>
      </c>
      <c r="CV277" s="5">
        <v>113.486</v>
      </c>
      <c r="CW277" s="58">
        <f t="shared" si="1170"/>
        <v>47561.093159996817</v>
      </c>
      <c r="CX277" s="57">
        <v>0</v>
      </c>
      <c r="CY277" s="5">
        <v>0</v>
      </c>
      <c r="CZ277" s="58">
        <f t="shared" si="1171"/>
        <v>0</v>
      </c>
      <c r="DA277" s="90">
        <v>1.12E-2</v>
      </c>
      <c r="DB277" s="5">
        <v>0.51</v>
      </c>
      <c r="DC277" s="58">
        <f t="shared" si="1172"/>
        <v>45535.714285714283</v>
      </c>
      <c r="DD277" s="57">
        <v>0</v>
      </c>
      <c r="DE277" s="5">
        <v>0</v>
      </c>
      <c r="DF277" s="58">
        <f t="shared" si="1173"/>
        <v>0</v>
      </c>
      <c r="DG277" s="57">
        <v>0</v>
      </c>
      <c r="DH277" s="5">
        <v>0</v>
      </c>
      <c r="DI277" s="58">
        <f t="shared" si="1174"/>
        <v>0</v>
      </c>
      <c r="DJ277" s="57">
        <v>0</v>
      </c>
      <c r="DK277" s="5">
        <v>0</v>
      </c>
      <c r="DL277" s="58">
        <f t="shared" si="1175"/>
        <v>0</v>
      </c>
      <c r="DM277" s="57">
        <v>0</v>
      </c>
      <c r="DN277" s="5">
        <v>0</v>
      </c>
      <c r="DO277" s="58">
        <f t="shared" si="1176"/>
        <v>0</v>
      </c>
      <c r="DP277" s="57">
        <v>0</v>
      </c>
      <c r="DQ277" s="5">
        <v>0</v>
      </c>
      <c r="DR277" s="58">
        <f t="shared" si="1177"/>
        <v>0</v>
      </c>
      <c r="DS277" s="57">
        <v>0</v>
      </c>
      <c r="DT277" s="5">
        <v>0</v>
      </c>
      <c r="DU277" s="58">
        <f t="shared" si="1178"/>
        <v>0</v>
      </c>
      <c r="DV277" s="57">
        <v>0</v>
      </c>
      <c r="DW277" s="5">
        <v>0</v>
      </c>
      <c r="DX277" s="58">
        <f t="shared" si="1179"/>
        <v>0</v>
      </c>
      <c r="DY277" s="57">
        <v>0</v>
      </c>
      <c r="DZ277" s="5">
        <v>0</v>
      </c>
      <c r="EA277" s="58">
        <f t="shared" si="1180"/>
        <v>0</v>
      </c>
      <c r="EB277" s="57">
        <v>0</v>
      </c>
      <c r="EC277" s="5">
        <v>0</v>
      </c>
      <c r="ED277" s="58">
        <f t="shared" si="1181"/>
        <v>0</v>
      </c>
      <c r="EE277" s="57">
        <v>0</v>
      </c>
      <c r="EF277" s="5">
        <v>0</v>
      </c>
      <c r="EG277" s="58">
        <f t="shared" si="1182"/>
        <v>0</v>
      </c>
      <c r="EH277" s="57">
        <v>0</v>
      </c>
      <c r="EI277" s="5">
        <v>0</v>
      </c>
      <c r="EJ277" s="58">
        <f t="shared" si="1183"/>
        <v>0</v>
      </c>
      <c r="EK277" s="57">
        <v>0</v>
      </c>
      <c r="EL277" s="5">
        <v>0</v>
      </c>
      <c r="EM277" s="58">
        <f t="shared" si="1184"/>
        <v>0</v>
      </c>
      <c r="EN277" s="90">
        <v>9.07</v>
      </c>
      <c r="EO277" s="5">
        <v>115.428</v>
      </c>
      <c r="EP277" s="58">
        <f t="shared" si="1185"/>
        <v>12726.350606394706</v>
      </c>
      <c r="EQ277" s="90">
        <v>281.36799999999999</v>
      </c>
      <c r="ER277" s="5">
        <v>5330.9369999999999</v>
      </c>
      <c r="ES277" s="58">
        <f t="shared" si="1186"/>
        <v>18946.493560035258</v>
      </c>
      <c r="ET277" s="57">
        <v>0</v>
      </c>
      <c r="EU277" s="5">
        <v>0</v>
      </c>
      <c r="EV277" s="58">
        <f t="shared" si="1187"/>
        <v>0</v>
      </c>
      <c r="EW277" s="57">
        <v>0</v>
      </c>
      <c r="EX277" s="5">
        <v>0</v>
      </c>
      <c r="EY277" s="58">
        <f t="shared" si="1188"/>
        <v>0</v>
      </c>
      <c r="EZ277" s="57"/>
      <c r="FA277" s="5"/>
      <c r="FB277" s="58"/>
      <c r="FC277" s="57">
        <v>0</v>
      </c>
      <c r="FD277" s="5">
        <v>0</v>
      </c>
      <c r="FE277" s="58">
        <f t="shared" si="1189"/>
        <v>0</v>
      </c>
      <c r="FF277" s="90">
        <v>0.14371999999999999</v>
      </c>
      <c r="FG277" s="5">
        <v>6.04</v>
      </c>
      <c r="FH277" s="58">
        <f t="shared" si="1190"/>
        <v>42026.161981630954</v>
      </c>
      <c r="FI277" s="57">
        <v>0</v>
      </c>
      <c r="FJ277" s="5">
        <v>0</v>
      </c>
      <c r="FK277" s="58">
        <f t="shared" si="1191"/>
        <v>0</v>
      </c>
      <c r="FL277" s="57">
        <v>0</v>
      </c>
      <c r="FM277" s="5">
        <v>0</v>
      </c>
      <c r="FN277" s="58">
        <f t="shared" si="1192"/>
        <v>0</v>
      </c>
      <c r="FO277" s="57">
        <v>0</v>
      </c>
      <c r="FP277" s="5">
        <v>0</v>
      </c>
      <c r="FQ277" s="58">
        <f t="shared" si="1193"/>
        <v>0</v>
      </c>
      <c r="FR277" s="57">
        <v>0</v>
      </c>
      <c r="FS277" s="5">
        <v>0</v>
      </c>
      <c r="FT277" s="58">
        <f t="shared" si="1194"/>
        <v>0</v>
      </c>
      <c r="FU277" s="57">
        <v>0</v>
      </c>
      <c r="FV277" s="5">
        <v>0</v>
      </c>
      <c r="FW277" s="58">
        <f t="shared" si="1195"/>
        <v>0</v>
      </c>
      <c r="FX277" s="57">
        <v>0</v>
      </c>
      <c r="FY277" s="5">
        <v>0</v>
      </c>
      <c r="FZ277" s="58">
        <f t="shared" si="1196"/>
        <v>0</v>
      </c>
      <c r="GA277" s="90">
        <v>0.16500000000000001</v>
      </c>
      <c r="GB277" s="5">
        <v>23.5</v>
      </c>
      <c r="GC277" s="58">
        <f t="shared" si="1197"/>
        <v>142424.2424242424</v>
      </c>
      <c r="GD277" s="57">
        <v>0</v>
      </c>
      <c r="GE277" s="5">
        <v>0</v>
      </c>
      <c r="GF277" s="58">
        <f t="shared" si="1198"/>
        <v>0</v>
      </c>
      <c r="GG277" s="57">
        <v>0</v>
      </c>
      <c r="GH277" s="5">
        <v>0</v>
      </c>
      <c r="GI277" s="58">
        <f t="shared" si="1199"/>
        <v>0</v>
      </c>
      <c r="GJ277" s="57">
        <v>0</v>
      </c>
      <c r="GK277" s="5">
        <v>0</v>
      </c>
      <c r="GL277" s="58">
        <f t="shared" si="1200"/>
        <v>0</v>
      </c>
      <c r="GM277" s="57">
        <v>0</v>
      </c>
      <c r="GN277" s="5">
        <v>0</v>
      </c>
      <c r="GO277" s="58">
        <f t="shared" si="1201"/>
        <v>0</v>
      </c>
      <c r="GP277" s="57">
        <v>0</v>
      </c>
      <c r="GQ277" s="5">
        <v>0</v>
      </c>
      <c r="GR277" s="58">
        <f t="shared" si="1202"/>
        <v>0</v>
      </c>
      <c r="GS277" s="90">
        <v>39527.447</v>
      </c>
      <c r="GT277" s="5">
        <v>362745.94500000001</v>
      </c>
      <c r="GU277" s="58">
        <f t="shared" si="1203"/>
        <v>9177.0648633087785</v>
      </c>
      <c r="GV277" s="57">
        <v>0</v>
      </c>
      <c r="GW277" s="5">
        <v>0</v>
      </c>
      <c r="GX277" s="58">
        <f t="shared" si="1204"/>
        <v>0</v>
      </c>
      <c r="GY277" s="57">
        <v>0</v>
      </c>
      <c r="GZ277" s="5">
        <v>0</v>
      </c>
      <c r="HA277" s="58">
        <f t="shared" si="1205"/>
        <v>0</v>
      </c>
      <c r="HB277" s="57">
        <v>0</v>
      </c>
      <c r="HC277" s="5">
        <v>0</v>
      </c>
      <c r="HD277" s="58">
        <f t="shared" si="1206"/>
        <v>0</v>
      </c>
      <c r="HE277" s="57">
        <v>0</v>
      </c>
      <c r="HF277" s="5">
        <v>0</v>
      </c>
      <c r="HG277" s="58">
        <f t="shared" si="1207"/>
        <v>0</v>
      </c>
      <c r="HH277" s="57">
        <v>0</v>
      </c>
      <c r="HI277" s="5">
        <v>0</v>
      </c>
      <c r="HJ277" s="58">
        <f t="shared" si="1208"/>
        <v>0</v>
      </c>
      <c r="HK277" s="57">
        <v>0</v>
      </c>
      <c r="HL277" s="5">
        <v>0</v>
      </c>
      <c r="HM277" s="58">
        <f t="shared" si="1209"/>
        <v>0</v>
      </c>
      <c r="HN277" s="57">
        <v>0</v>
      </c>
      <c r="HO277" s="5">
        <v>0</v>
      </c>
      <c r="HP277" s="58">
        <f t="shared" si="1210"/>
        <v>0</v>
      </c>
      <c r="HQ277" s="57">
        <v>0</v>
      </c>
      <c r="HR277" s="5">
        <v>0</v>
      </c>
      <c r="HS277" s="58">
        <f t="shared" si="1211"/>
        <v>0</v>
      </c>
      <c r="HT277" s="57">
        <v>0</v>
      </c>
      <c r="HU277" s="5">
        <v>0</v>
      </c>
      <c r="HV277" s="58">
        <f t="shared" si="1212"/>
        <v>0</v>
      </c>
      <c r="HW277" s="90">
        <v>2.15E-3</v>
      </c>
      <c r="HX277" s="5">
        <v>2.8740000000000001</v>
      </c>
      <c r="HY277" s="58">
        <f t="shared" si="1213"/>
        <v>1336744.1860465116</v>
      </c>
      <c r="HZ277" s="57">
        <v>0</v>
      </c>
      <c r="IA277" s="5">
        <v>0</v>
      </c>
      <c r="IB277" s="58">
        <f t="shared" si="1214"/>
        <v>0</v>
      </c>
      <c r="IC277" s="90">
        <v>100</v>
      </c>
      <c r="ID277" s="5">
        <v>1537.396</v>
      </c>
      <c r="IE277" s="58">
        <f t="shared" si="1215"/>
        <v>15373.960000000001</v>
      </c>
      <c r="IF277" s="90">
        <v>743.44475999999997</v>
      </c>
      <c r="IG277" s="5">
        <v>10425.715</v>
      </c>
      <c r="IH277" s="58">
        <f t="shared" si="1216"/>
        <v>14023.523415512405</v>
      </c>
      <c r="II277" s="57">
        <v>0</v>
      </c>
      <c r="IJ277" s="5">
        <v>0</v>
      </c>
      <c r="IK277" s="58">
        <f t="shared" si="1217"/>
        <v>0</v>
      </c>
      <c r="IL277" s="57">
        <v>0</v>
      </c>
      <c r="IM277" s="5">
        <v>0</v>
      </c>
      <c r="IN277" s="58">
        <f t="shared" si="1218"/>
        <v>0</v>
      </c>
      <c r="IO277" s="57">
        <v>0</v>
      </c>
      <c r="IP277" s="5">
        <v>0</v>
      </c>
      <c r="IQ277" s="58">
        <f t="shared" si="1219"/>
        <v>0</v>
      </c>
      <c r="IR277" s="14">
        <f t="shared" si="1221"/>
        <v>49337.36507</v>
      </c>
      <c r="IS277" s="58">
        <f t="shared" si="1222"/>
        <v>469674.14300000004</v>
      </c>
    </row>
    <row r="278" spans="1:253" ht="15" thickBot="1" x14ac:dyDescent="0.35">
      <c r="A278" s="51"/>
      <c r="B278" s="52" t="s">
        <v>17</v>
      </c>
      <c r="C278" s="60">
        <f t="shared" ref="C278:D278" si="1224">SUM(C266:C277)</f>
        <v>24</v>
      </c>
      <c r="D278" s="37">
        <f t="shared" si="1224"/>
        <v>427.73200000000003</v>
      </c>
      <c r="E278" s="61"/>
      <c r="F278" s="60">
        <f t="shared" ref="F278:G278" si="1225">SUM(F266:F277)</f>
        <v>1.5E-3</v>
      </c>
      <c r="G278" s="37">
        <f t="shared" si="1225"/>
        <v>1.7999999999999999E-2</v>
      </c>
      <c r="H278" s="61"/>
      <c r="I278" s="60">
        <f t="shared" ref="I278:J278" si="1226">SUM(I266:I277)</f>
        <v>0</v>
      </c>
      <c r="J278" s="37">
        <f t="shared" si="1226"/>
        <v>0</v>
      </c>
      <c r="K278" s="61"/>
      <c r="L278" s="60">
        <f t="shared" ref="L278:M278" si="1227">SUM(L266:L277)</f>
        <v>264</v>
      </c>
      <c r="M278" s="37">
        <f t="shared" si="1227"/>
        <v>5516.875</v>
      </c>
      <c r="N278" s="61"/>
      <c r="O278" s="60">
        <f t="shared" ref="O278:P278" si="1228">SUM(O266:O277)</f>
        <v>0</v>
      </c>
      <c r="P278" s="37">
        <f t="shared" si="1228"/>
        <v>0</v>
      </c>
      <c r="Q278" s="61"/>
      <c r="R278" s="60">
        <f t="shared" ref="R278:S278" si="1229">SUM(R266:R277)</f>
        <v>19.374009999999998</v>
      </c>
      <c r="S278" s="37">
        <f t="shared" si="1229"/>
        <v>429.03700000000003</v>
      </c>
      <c r="T278" s="61"/>
      <c r="U278" s="60">
        <f t="shared" ref="U278:V278" si="1230">SUM(U266:U277)</f>
        <v>0</v>
      </c>
      <c r="V278" s="37">
        <f t="shared" si="1230"/>
        <v>0</v>
      </c>
      <c r="W278" s="61"/>
      <c r="X278" s="60">
        <f t="shared" ref="X278:Y278" si="1231">SUM(X266:X277)</f>
        <v>0</v>
      </c>
      <c r="Y278" s="37">
        <f t="shared" si="1231"/>
        <v>0</v>
      </c>
      <c r="Z278" s="61"/>
      <c r="AA278" s="60">
        <f t="shared" ref="AA278:AB278" si="1232">SUM(AA266:AA277)</f>
        <v>0</v>
      </c>
      <c r="AB278" s="37">
        <f t="shared" si="1232"/>
        <v>0</v>
      </c>
      <c r="AC278" s="61"/>
      <c r="AD278" s="60">
        <f t="shared" ref="AD278:AE278" si="1233">SUM(AD266:AD277)</f>
        <v>997</v>
      </c>
      <c r="AE278" s="37">
        <f t="shared" si="1233"/>
        <v>10352.137000000001</v>
      </c>
      <c r="AF278" s="61"/>
      <c r="AG278" s="60">
        <f t="shared" ref="AG278:AH278" si="1234">SUM(AG266:AG277)</f>
        <v>0</v>
      </c>
      <c r="AH278" s="37">
        <f t="shared" si="1234"/>
        <v>0</v>
      </c>
      <c r="AI278" s="61"/>
      <c r="AJ278" s="60">
        <f t="shared" ref="AJ278:AK278" si="1235">SUM(AJ266:AJ277)</f>
        <v>0</v>
      </c>
      <c r="AK278" s="37">
        <f t="shared" si="1235"/>
        <v>0</v>
      </c>
      <c r="AL278" s="61"/>
      <c r="AM278" s="60">
        <f t="shared" ref="AM278:AN278" si="1236">SUM(AM266:AM277)</f>
        <v>0</v>
      </c>
      <c r="AN278" s="37">
        <f t="shared" si="1236"/>
        <v>0</v>
      </c>
      <c r="AO278" s="61"/>
      <c r="AP278" s="60">
        <f t="shared" ref="AP278:AQ278" si="1237">SUM(AP266:AP277)</f>
        <v>0.54</v>
      </c>
      <c r="AQ278" s="37">
        <f t="shared" si="1237"/>
        <v>109.639</v>
      </c>
      <c r="AR278" s="61"/>
      <c r="AS278" s="60">
        <f t="shared" ref="AS278:AT278" si="1238">SUM(AS266:AS277)</f>
        <v>0</v>
      </c>
      <c r="AT278" s="37">
        <f t="shared" si="1238"/>
        <v>0</v>
      </c>
      <c r="AU278" s="61"/>
      <c r="AV278" s="60">
        <f t="shared" ref="AV278:AW278" si="1239">SUM(AV266:AV277)</f>
        <v>190.88698000000005</v>
      </c>
      <c r="AW278" s="37">
        <f t="shared" si="1239"/>
        <v>4314.165</v>
      </c>
      <c r="AX278" s="61"/>
      <c r="AY278" s="60">
        <f t="shared" ref="AY278:AZ278" si="1240">SUM(AY266:AY277)</f>
        <v>0.04</v>
      </c>
      <c r="AZ278" s="37">
        <f t="shared" si="1240"/>
        <v>0.19500000000000001</v>
      </c>
      <c r="BA278" s="61"/>
      <c r="BB278" s="60">
        <f t="shared" ref="BB278:BC278" si="1241">SUM(BB266:BB277)</f>
        <v>0</v>
      </c>
      <c r="BC278" s="37">
        <f t="shared" si="1241"/>
        <v>0</v>
      </c>
      <c r="BD278" s="61"/>
      <c r="BE278" s="60">
        <f t="shared" ref="BE278:BF278" si="1242">SUM(BE266:BE277)</f>
        <v>1.1299999999999999E-3</v>
      </c>
      <c r="BF278" s="37">
        <f t="shared" si="1242"/>
        <v>0.20899999999999999</v>
      </c>
      <c r="BG278" s="61"/>
      <c r="BH278" s="60">
        <f t="shared" ref="BH278:BI278" si="1243">SUM(BH266:BH277)</f>
        <v>0</v>
      </c>
      <c r="BI278" s="37">
        <f t="shared" si="1243"/>
        <v>0</v>
      </c>
      <c r="BJ278" s="61"/>
      <c r="BK278" s="60">
        <f t="shared" ref="BK278:BL278" si="1244">SUM(BK266:BK277)</f>
        <v>13.22</v>
      </c>
      <c r="BL278" s="37">
        <f t="shared" si="1244"/>
        <v>198.42</v>
      </c>
      <c r="BM278" s="61"/>
      <c r="BN278" s="60">
        <f t="shared" ref="BN278:BO278" si="1245">SUM(BN266:BN277)</f>
        <v>1E-3</v>
      </c>
      <c r="BO278" s="37">
        <f t="shared" si="1245"/>
        <v>1.986</v>
      </c>
      <c r="BP278" s="61"/>
      <c r="BQ278" s="60">
        <f t="shared" ref="BQ278:BR278" si="1246">SUM(BQ266:BQ277)</f>
        <v>0</v>
      </c>
      <c r="BR278" s="37">
        <f t="shared" si="1246"/>
        <v>0</v>
      </c>
      <c r="BS278" s="61"/>
      <c r="BT278" s="60">
        <f t="shared" ref="BT278:BU278" si="1247">SUM(BT266:BT277)</f>
        <v>0.10521</v>
      </c>
      <c r="BU278" s="37">
        <f t="shared" si="1247"/>
        <v>7.3889999999999993</v>
      </c>
      <c r="BV278" s="61"/>
      <c r="BW278" s="60">
        <f t="shared" ref="BW278:BX278" si="1248">SUM(BW266:BW277)</f>
        <v>164.20000000000002</v>
      </c>
      <c r="BX278" s="37">
        <f t="shared" si="1248"/>
        <v>976.56400000000008</v>
      </c>
      <c r="BY278" s="61"/>
      <c r="BZ278" s="60">
        <f t="shared" ref="BZ278:CA278" si="1249">SUM(BZ266:BZ277)</f>
        <v>0</v>
      </c>
      <c r="CA278" s="37">
        <f t="shared" si="1249"/>
        <v>0</v>
      </c>
      <c r="CB278" s="61"/>
      <c r="CC278" s="60">
        <f t="shared" ref="CC278:CD278" si="1250">SUM(CC266:CC277)</f>
        <v>1.1824000000000001</v>
      </c>
      <c r="CD278" s="37">
        <f t="shared" si="1250"/>
        <v>19.798999999999999</v>
      </c>
      <c r="CE278" s="61"/>
      <c r="CF278" s="60">
        <f t="shared" ref="CF278:CG278" si="1251">SUM(CF266:CF277)</f>
        <v>205499.89122000002</v>
      </c>
      <c r="CG278" s="37">
        <f t="shared" si="1251"/>
        <v>2330763.267</v>
      </c>
      <c r="CH278" s="61"/>
      <c r="CI278" s="60">
        <f t="shared" ref="CI278:CJ278" si="1252">SUM(CI266:CI277)</f>
        <v>1.74E-3</v>
      </c>
      <c r="CJ278" s="37">
        <f t="shared" si="1252"/>
        <v>0.38500000000000001</v>
      </c>
      <c r="CK278" s="61"/>
      <c r="CL278" s="60">
        <f t="shared" ref="CL278:CM278" si="1253">SUM(CL266:CL277)</f>
        <v>0</v>
      </c>
      <c r="CM278" s="37">
        <f t="shared" si="1253"/>
        <v>0</v>
      </c>
      <c r="CN278" s="61"/>
      <c r="CO278" s="60">
        <f t="shared" ref="CO278:CP278" si="1254">SUM(CO266:CO277)</f>
        <v>0</v>
      </c>
      <c r="CP278" s="37">
        <f t="shared" si="1254"/>
        <v>0</v>
      </c>
      <c r="CQ278" s="61"/>
      <c r="CR278" s="60">
        <f t="shared" ref="CR278:CS278" si="1255">SUM(CR266:CR277)</f>
        <v>299.00562000000002</v>
      </c>
      <c r="CS278" s="37">
        <f t="shared" si="1255"/>
        <v>9300.5149999999994</v>
      </c>
      <c r="CT278" s="61"/>
      <c r="CU278" s="60">
        <f t="shared" ref="CU278:CV278" si="1256">SUM(CU266:CU277)</f>
        <v>5.6243700000000008</v>
      </c>
      <c r="CV278" s="37">
        <f t="shared" si="1256"/>
        <v>450.04899999999998</v>
      </c>
      <c r="CW278" s="61"/>
      <c r="CX278" s="60">
        <f t="shared" ref="CX278:CY278" si="1257">SUM(CX266:CX277)</f>
        <v>1E-3</v>
      </c>
      <c r="CY278" s="37">
        <f t="shared" si="1257"/>
        <v>0.193</v>
      </c>
      <c r="CZ278" s="61"/>
      <c r="DA278" s="60">
        <f t="shared" ref="DA278:DB278" si="1258">SUM(DA266:DA277)</f>
        <v>21.847669999999997</v>
      </c>
      <c r="DB278" s="37">
        <f t="shared" si="1258"/>
        <v>499.476</v>
      </c>
      <c r="DC278" s="61"/>
      <c r="DD278" s="60">
        <f t="shared" ref="DD278:DE278" si="1259">SUM(DD266:DD277)</f>
        <v>0</v>
      </c>
      <c r="DE278" s="37">
        <f t="shared" si="1259"/>
        <v>0</v>
      </c>
      <c r="DF278" s="61"/>
      <c r="DG278" s="60">
        <f t="shared" ref="DG278:DH278" si="1260">SUM(DG266:DG277)</f>
        <v>0</v>
      </c>
      <c r="DH278" s="37">
        <f t="shared" si="1260"/>
        <v>0</v>
      </c>
      <c r="DI278" s="61"/>
      <c r="DJ278" s="60">
        <f t="shared" ref="DJ278:DK278" si="1261">SUM(DJ266:DJ277)</f>
        <v>0</v>
      </c>
      <c r="DK278" s="37">
        <f t="shared" si="1261"/>
        <v>0</v>
      </c>
      <c r="DL278" s="61"/>
      <c r="DM278" s="60">
        <f t="shared" ref="DM278:DN278" si="1262">SUM(DM266:DM277)</f>
        <v>1.5004999999999999</v>
      </c>
      <c r="DN278" s="37">
        <f t="shared" si="1262"/>
        <v>2.9629999999999996</v>
      </c>
      <c r="DO278" s="61"/>
      <c r="DP278" s="60">
        <f t="shared" ref="DP278:DQ278" si="1263">SUM(DP266:DP277)</f>
        <v>0</v>
      </c>
      <c r="DQ278" s="37">
        <f t="shared" si="1263"/>
        <v>0</v>
      </c>
      <c r="DR278" s="61"/>
      <c r="DS278" s="60">
        <f t="shared" ref="DS278:DT278" si="1264">SUM(DS266:DS277)</f>
        <v>0</v>
      </c>
      <c r="DT278" s="37">
        <f t="shared" si="1264"/>
        <v>0</v>
      </c>
      <c r="DU278" s="61"/>
      <c r="DV278" s="60">
        <f t="shared" ref="DV278:DW278" si="1265">SUM(DV266:DV277)</f>
        <v>0</v>
      </c>
      <c r="DW278" s="37">
        <f t="shared" si="1265"/>
        <v>0</v>
      </c>
      <c r="DX278" s="61"/>
      <c r="DY278" s="60">
        <f t="shared" ref="DY278:DZ278" si="1266">SUM(DY266:DY277)</f>
        <v>0</v>
      </c>
      <c r="DZ278" s="37">
        <f t="shared" si="1266"/>
        <v>0</v>
      </c>
      <c r="EA278" s="61"/>
      <c r="EB278" s="60">
        <f t="shared" ref="EB278:EC278" si="1267">SUM(EB266:EB277)</f>
        <v>0</v>
      </c>
      <c r="EC278" s="37">
        <f t="shared" si="1267"/>
        <v>0</v>
      </c>
      <c r="ED278" s="61"/>
      <c r="EE278" s="60">
        <f t="shared" ref="EE278:EF278" si="1268">SUM(EE266:EE277)</f>
        <v>0</v>
      </c>
      <c r="EF278" s="37">
        <f t="shared" si="1268"/>
        <v>0</v>
      </c>
      <c r="EG278" s="61"/>
      <c r="EH278" s="60">
        <f t="shared" ref="EH278:EI278" si="1269">SUM(EH266:EH277)</f>
        <v>0</v>
      </c>
      <c r="EI278" s="37">
        <f t="shared" si="1269"/>
        <v>0</v>
      </c>
      <c r="EJ278" s="61"/>
      <c r="EK278" s="60">
        <f t="shared" ref="EK278:EL278" si="1270">SUM(EK266:EK277)</f>
        <v>0</v>
      </c>
      <c r="EL278" s="37">
        <f t="shared" si="1270"/>
        <v>0</v>
      </c>
      <c r="EM278" s="61"/>
      <c r="EN278" s="60">
        <f t="shared" ref="EN278:EO278" si="1271">SUM(EN266:EN277)</f>
        <v>11.91</v>
      </c>
      <c r="EO278" s="37">
        <f t="shared" si="1271"/>
        <v>120.563</v>
      </c>
      <c r="EP278" s="61"/>
      <c r="EQ278" s="60">
        <f t="shared" ref="EQ278:ER278" si="1272">SUM(EQ266:EQ277)</f>
        <v>6023.7089899999992</v>
      </c>
      <c r="ER278" s="37">
        <f t="shared" si="1272"/>
        <v>124742.452</v>
      </c>
      <c r="ES278" s="61"/>
      <c r="ET278" s="60">
        <f t="shared" ref="ET278:EU278" si="1273">SUM(ET266:ET277)</f>
        <v>405</v>
      </c>
      <c r="EU278" s="37">
        <f t="shared" si="1273"/>
        <v>2933.8319999999999</v>
      </c>
      <c r="EV278" s="61"/>
      <c r="EW278" s="60">
        <f t="shared" ref="EW278:EX278" si="1274">SUM(EW266:EW277)</f>
        <v>0</v>
      </c>
      <c r="EX278" s="37">
        <f t="shared" si="1274"/>
        <v>0</v>
      </c>
      <c r="EY278" s="61"/>
      <c r="EZ278" s="60"/>
      <c r="FA278" s="37"/>
      <c r="FB278" s="61"/>
      <c r="FC278" s="60">
        <f t="shared" ref="FC278:FD278" si="1275">SUM(FC266:FC277)</f>
        <v>0</v>
      </c>
      <c r="FD278" s="37">
        <f t="shared" si="1275"/>
        <v>0</v>
      </c>
      <c r="FE278" s="61"/>
      <c r="FF278" s="60">
        <f t="shared" ref="FF278:FG278" si="1276">SUM(FF266:FF277)</f>
        <v>25.146719999999998</v>
      </c>
      <c r="FG278" s="37">
        <f t="shared" si="1276"/>
        <v>550.40699999999993</v>
      </c>
      <c r="FH278" s="61"/>
      <c r="FI278" s="60">
        <f t="shared" ref="FI278:FJ278" si="1277">SUM(FI266:FI277)</f>
        <v>0</v>
      </c>
      <c r="FJ278" s="37">
        <f t="shared" si="1277"/>
        <v>0</v>
      </c>
      <c r="FK278" s="61"/>
      <c r="FL278" s="60">
        <f t="shared" ref="FL278:FM278" si="1278">SUM(FL266:FL277)</f>
        <v>0</v>
      </c>
      <c r="FM278" s="37">
        <f t="shared" si="1278"/>
        <v>0</v>
      </c>
      <c r="FN278" s="61"/>
      <c r="FO278" s="60">
        <f t="shared" ref="FO278:FP278" si="1279">SUM(FO266:FO277)</f>
        <v>0</v>
      </c>
      <c r="FP278" s="37">
        <f t="shared" si="1279"/>
        <v>0</v>
      </c>
      <c r="FQ278" s="61"/>
      <c r="FR278" s="60">
        <f t="shared" ref="FR278:FS278" si="1280">SUM(FR266:FR277)</f>
        <v>0</v>
      </c>
      <c r="FS278" s="37">
        <f t="shared" si="1280"/>
        <v>0</v>
      </c>
      <c r="FT278" s="61"/>
      <c r="FU278" s="60">
        <f t="shared" ref="FU278:FV278" si="1281">SUM(FU266:FU277)</f>
        <v>0</v>
      </c>
      <c r="FV278" s="37">
        <f t="shared" si="1281"/>
        <v>0</v>
      </c>
      <c r="FW278" s="61"/>
      <c r="FX278" s="60">
        <f t="shared" ref="FX278:FY278" si="1282">SUM(FX266:FX277)</f>
        <v>12025.060899999999</v>
      </c>
      <c r="FY278" s="37">
        <f t="shared" si="1282"/>
        <v>125659.053</v>
      </c>
      <c r="FZ278" s="61"/>
      <c r="GA278" s="60">
        <f t="shared" ref="GA278:GB278" si="1283">SUM(GA266:GA277)</f>
        <v>6.7950000000000008</v>
      </c>
      <c r="GB278" s="37">
        <f t="shared" si="1283"/>
        <v>271.88499999999999</v>
      </c>
      <c r="GC278" s="61"/>
      <c r="GD278" s="60">
        <f t="shared" ref="GD278:GE278" si="1284">SUM(GD266:GD277)</f>
        <v>1.125E-2</v>
      </c>
      <c r="GE278" s="37">
        <f t="shared" si="1284"/>
        <v>0.13700000000000001</v>
      </c>
      <c r="GF278" s="61"/>
      <c r="GG278" s="60">
        <f t="shared" ref="GG278:GH278" si="1285">SUM(GG266:GG277)</f>
        <v>0</v>
      </c>
      <c r="GH278" s="37">
        <f t="shared" si="1285"/>
        <v>0</v>
      </c>
      <c r="GI278" s="61"/>
      <c r="GJ278" s="60">
        <f t="shared" ref="GJ278:GK278" si="1286">SUM(GJ266:GJ277)</f>
        <v>0</v>
      </c>
      <c r="GK278" s="37">
        <f t="shared" si="1286"/>
        <v>0</v>
      </c>
      <c r="GL278" s="61"/>
      <c r="GM278" s="60">
        <f t="shared" ref="GM278:GN278" si="1287">SUM(GM266:GM277)</f>
        <v>0</v>
      </c>
      <c r="GN278" s="37">
        <f t="shared" si="1287"/>
        <v>0</v>
      </c>
      <c r="GO278" s="61"/>
      <c r="GP278" s="60">
        <f t="shared" ref="GP278:GQ278" si="1288">SUM(GP266:GP277)</f>
        <v>0</v>
      </c>
      <c r="GQ278" s="37">
        <f t="shared" si="1288"/>
        <v>0</v>
      </c>
      <c r="GR278" s="61"/>
      <c r="GS278" s="60">
        <f t="shared" ref="GS278:GT278" si="1289">SUM(GS266:GS277)</f>
        <v>40072.535409999997</v>
      </c>
      <c r="GT278" s="37">
        <f t="shared" si="1289"/>
        <v>374934.46</v>
      </c>
      <c r="GU278" s="61"/>
      <c r="GV278" s="60">
        <f t="shared" ref="GV278:GW278" si="1290">SUM(GV266:GV277)</f>
        <v>0</v>
      </c>
      <c r="GW278" s="37">
        <f t="shared" si="1290"/>
        <v>0</v>
      </c>
      <c r="GX278" s="61"/>
      <c r="GY278" s="60">
        <f t="shared" ref="GY278:GZ278" si="1291">SUM(GY266:GY277)</f>
        <v>790833.8920300001</v>
      </c>
      <c r="GZ278" s="37">
        <f t="shared" si="1291"/>
        <v>8544054.5689999983</v>
      </c>
      <c r="HA278" s="61"/>
      <c r="HB278" s="60">
        <f t="shared" ref="HB278:HC278" si="1292">SUM(HB266:HB277)</f>
        <v>0</v>
      </c>
      <c r="HC278" s="37">
        <f t="shared" si="1292"/>
        <v>0</v>
      </c>
      <c r="HD278" s="61"/>
      <c r="HE278" s="60">
        <f t="shared" ref="HE278:HF278" si="1293">SUM(HE266:HE277)</f>
        <v>5.0000000000000001E-4</v>
      </c>
      <c r="HF278" s="37">
        <f t="shared" si="1293"/>
        <v>0.02</v>
      </c>
      <c r="HG278" s="61"/>
      <c r="HH278" s="60">
        <f t="shared" ref="HH278:HI278" si="1294">SUM(HH266:HH277)</f>
        <v>1.8007</v>
      </c>
      <c r="HI278" s="37">
        <f t="shared" si="1294"/>
        <v>52.381</v>
      </c>
      <c r="HJ278" s="61"/>
      <c r="HK278" s="60">
        <f t="shared" ref="HK278:HL278" si="1295">SUM(HK266:HK277)</f>
        <v>0</v>
      </c>
      <c r="HL278" s="37">
        <f t="shared" si="1295"/>
        <v>0</v>
      </c>
      <c r="HM278" s="61"/>
      <c r="HN278" s="60">
        <f t="shared" ref="HN278:HO278" si="1296">SUM(HN266:HN277)</f>
        <v>0</v>
      </c>
      <c r="HO278" s="37">
        <f t="shared" si="1296"/>
        <v>0</v>
      </c>
      <c r="HP278" s="61"/>
      <c r="HQ278" s="60">
        <f t="shared" ref="HQ278:HR278" si="1297">SUM(HQ266:HQ277)</f>
        <v>391.74</v>
      </c>
      <c r="HR278" s="37">
        <f t="shared" si="1297"/>
        <v>19295.855</v>
      </c>
      <c r="HS278" s="61"/>
      <c r="HT278" s="60">
        <f t="shared" ref="HT278:HU278" si="1298">SUM(HT266:HT277)</f>
        <v>330.96260000000001</v>
      </c>
      <c r="HU278" s="37">
        <f t="shared" si="1298"/>
        <v>32010.737000000001</v>
      </c>
      <c r="HV278" s="61"/>
      <c r="HW278" s="60">
        <f t="shared" ref="HW278:HX278" si="1299">SUM(HW266:HW277)</f>
        <v>239.77211</v>
      </c>
      <c r="HX278" s="37">
        <f t="shared" si="1299"/>
        <v>5014.1659999999993</v>
      </c>
      <c r="HY278" s="61"/>
      <c r="HZ278" s="60">
        <f t="shared" ref="HZ278:IA278" si="1300">SUM(HZ266:HZ277)</f>
        <v>63.081500000000013</v>
      </c>
      <c r="IA278" s="37">
        <f t="shared" si="1300"/>
        <v>749.42499999999995</v>
      </c>
      <c r="IB278" s="61"/>
      <c r="IC278" s="60">
        <f t="shared" ref="IC278:ID278" si="1301">SUM(IC266:IC277)</f>
        <v>414</v>
      </c>
      <c r="ID278" s="37">
        <f t="shared" si="1301"/>
        <v>5663.7640000000001</v>
      </c>
      <c r="IE278" s="61"/>
      <c r="IF278" s="60">
        <f t="shared" ref="IF278:IG278" si="1302">SUM(IF266:IF277)</f>
        <v>7853.0367100000003</v>
      </c>
      <c r="IG278" s="37">
        <f t="shared" si="1302"/>
        <v>140693.068</v>
      </c>
      <c r="IH278" s="61"/>
      <c r="II278" s="60">
        <f t="shared" ref="II278:IJ278" si="1303">SUM(II266:II277)</f>
        <v>0</v>
      </c>
      <c r="IJ278" s="37">
        <f t="shared" si="1303"/>
        <v>0</v>
      </c>
      <c r="IK278" s="61"/>
      <c r="IL278" s="60">
        <f t="shared" ref="IL278:IM278" si="1304">SUM(IL266:IL277)</f>
        <v>0</v>
      </c>
      <c r="IM278" s="37">
        <f t="shared" si="1304"/>
        <v>0</v>
      </c>
      <c r="IN278" s="61"/>
      <c r="IO278" s="60">
        <f t="shared" ref="IO278:IP278" si="1305">SUM(IO266:IO277)</f>
        <v>0</v>
      </c>
      <c r="IP278" s="37">
        <f t="shared" si="1305"/>
        <v>0</v>
      </c>
      <c r="IQ278" s="61"/>
      <c r="IR278" s="38">
        <f t="shared" si="1221"/>
        <v>1066200.8787700003</v>
      </c>
      <c r="IS278" s="61">
        <f t="shared" si="1222"/>
        <v>11740117.786999997</v>
      </c>
    </row>
    <row r="279" spans="1:253" x14ac:dyDescent="0.3">
      <c r="A279" s="54">
        <v>2025</v>
      </c>
      <c r="B279" s="50" t="s">
        <v>5</v>
      </c>
      <c r="C279" s="57">
        <v>0</v>
      </c>
      <c r="D279" s="5">
        <v>0</v>
      </c>
      <c r="E279" s="58">
        <f>IF(C279=0,0,D279/C279*1000)</f>
        <v>0</v>
      </c>
      <c r="F279" s="57">
        <v>0</v>
      </c>
      <c r="G279" s="5">
        <v>0</v>
      </c>
      <c r="H279" s="58">
        <f t="shared" ref="H279:H290" si="1306">IF(F279=0,0,G279/F279*1000)</f>
        <v>0</v>
      </c>
      <c r="I279" s="57">
        <v>0</v>
      </c>
      <c r="J279" s="5">
        <v>0</v>
      </c>
      <c r="K279" s="58">
        <f t="shared" ref="K279:K290" si="1307">IF(I279=0,0,J279/I279*1000)</f>
        <v>0</v>
      </c>
      <c r="L279" s="90">
        <v>48</v>
      </c>
      <c r="M279" s="5">
        <v>1680.6479999999999</v>
      </c>
      <c r="N279" s="58">
        <f t="shared" ref="N279:N290" si="1308">IF(L279=0,0,M279/L279*1000)</f>
        <v>35013.5</v>
      </c>
      <c r="O279" s="57">
        <v>0</v>
      </c>
      <c r="P279" s="5">
        <v>0</v>
      </c>
      <c r="Q279" s="58">
        <f t="shared" ref="Q279:Q290" si="1309">IF(O279=0,0,P279/O279*1000)</f>
        <v>0</v>
      </c>
      <c r="R279" s="57">
        <v>0</v>
      </c>
      <c r="S279" s="5">
        <v>0</v>
      </c>
      <c r="T279" s="58">
        <f t="shared" ref="T279:T290" si="1310">IF(R279=0,0,S279/R279*1000)</f>
        <v>0</v>
      </c>
      <c r="U279" s="57">
        <v>0</v>
      </c>
      <c r="V279" s="5">
        <v>0</v>
      </c>
      <c r="W279" s="58">
        <f t="shared" ref="W279:W290" si="1311">IF(U279=0,0,V279/U279*1000)</f>
        <v>0</v>
      </c>
      <c r="X279" s="57">
        <v>0</v>
      </c>
      <c r="Y279" s="5">
        <v>0</v>
      </c>
      <c r="Z279" s="58">
        <f t="shared" ref="Z279:Z290" si="1312">IF(X279=0,0,Y279/X279*1000)</f>
        <v>0</v>
      </c>
      <c r="AA279" s="57">
        <v>0</v>
      </c>
      <c r="AB279" s="5">
        <v>0</v>
      </c>
      <c r="AC279" s="58">
        <f t="shared" ref="AC279:AC290" si="1313">IF(AA279=0,0,AB279/AA279*1000)</f>
        <v>0</v>
      </c>
      <c r="AD279" s="57">
        <v>0</v>
      </c>
      <c r="AE279" s="5">
        <v>0</v>
      </c>
      <c r="AF279" s="58">
        <f t="shared" ref="AF279:AF290" si="1314">IF(AD279=0,0,AE279/AD279*1000)</f>
        <v>0</v>
      </c>
      <c r="AG279" s="57">
        <v>0</v>
      </c>
      <c r="AH279" s="5">
        <v>0</v>
      </c>
      <c r="AI279" s="58">
        <f t="shared" ref="AI279:AI290" si="1315">IF(AG279=0,0,AH279/AG279*1000)</f>
        <v>0</v>
      </c>
      <c r="AJ279" s="57">
        <v>0</v>
      </c>
      <c r="AK279" s="5">
        <v>0</v>
      </c>
      <c r="AL279" s="58">
        <f t="shared" ref="AL279:AL290" si="1316">IF(AJ279=0,0,AK279/AJ279*1000)</f>
        <v>0</v>
      </c>
      <c r="AM279" s="57">
        <v>0</v>
      </c>
      <c r="AN279" s="5">
        <v>0</v>
      </c>
      <c r="AO279" s="58">
        <f t="shared" ref="AO279:AO290" si="1317">IF(AM279=0,0,AN279/AM279*1000)</f>
        <v>0</v>
      </c>
      <c r="AP279" s="57">
        <v>0</v>
      </c>
      <c r="AQ279" s="5">
        <v>0</v>
      </c>
      <c r="AR279" s="58">
        <f t="shared" ref="AR279:AR290" si="1318">IF(AP279=0,0,AQ279/AP279*1000)</f>
        <v>0</v>
      </c>
      <c r="AS279" s="57">
        <v>0</v>
      </c>
      <c r="AT279" s="5">
        <v>0</v>
      </c>
      <c r="AU279" s="58">
        <f t="shared" ref="AU279:AU290" si="1319">IF(AS279=0,0,AT279/AS279*1000)</f>
        <v>0</v>
      </c>
      <c r="AV279" s="90">
        <v>227.416</v>
      </c>
      <c r="AW279" s="5">
        <v>5955.1629999999996</v>
      </c>
      <c r="AX279" s="58">
        <f t="shared" ref="AX279:AX290" si="1320">IF(AV279=0,0,AW279/AV279*1000)</f>
        <v>26186.209413585675</v>
      </c>
      <c r="AY279" s="57">
        <v>0</v>
      </c>
      <c r="AZ279" s="5">
        <v>0</v>
      </c>
      <c r="BA279" s="58">
        <f t="shared" ref="BA279:BA290" si="1321">IF(AY279=0,0,AZ279/AY279*1000)</f>
        <v>0</v>
      </c>
      <c r="BB279" s="57">
        <v>0</v>
      </c>
      <c r="BC279" s="5">
        <v>0</v>
      </c>
      <c r="BD279" s="58">
        <f t="shared" ref="BD279:BD290" si="1322">IF(BB279=0,0,BC279/BB279*1000)</f>
        <v>0</v>
      </c>
      <c r="BE279" s="57">
        <v>0</v>
      </c>
      <c r="BF279" s="5">
        <v>0</v>
      </c>
      <c r="BG279" s="58">
        <f t="shared" ref="BG279:BG290" si="1323">IF(BE279=0,0,BF279/BE279*1000)</f>
        <v>0</v>
      </c>
      <c r="BH279" s="57">
        <v>0</v>
      </c>
      <c r="BI279" s="5">
        <v>0</v>
      </c>
      <c r="BJ279" s="58">
        <f t="shared" ref="BJ279:BJ290" si="1324">IF(BH279=0,0,BI279/BH279*1000)</f>
        <v>0</v>
      </c>
      <c r="BK279" s="57">
        <v>0</v>
      </c>
      <c r="BL279" s="5">
        <v>0</v>
      </c>
      <c r="BM279" s="58">
        <f t="shared" ref="BM279:BM290" si="1325">IF(BK279=0,0,BL279/BK279*1000)</f>
        <v>0</v>
      </c>
      <c r="BN279" s="57">
        <v>0</v>
      </c>
      <c r="BO279" s="5">
        <v>0</v>
      </c>
      <c r="BP279" s="58">
        <f t="shared" ref="BP279:BP290" si="1326">IF(BN279=0,0,BO279/BN279*1000)</f>
        <v>0</v>
      </c>
      <c r="BQ279" s="57">
        <v>0</v>
      </c>
      <c r="BR279" s="5">
        <v>0</v>
      </c>
      <c r="BS279" s="58">
        <f t="shared" ref="BS279:BS290" si="1327">IF(BQ279=0,0,BR279/BQ279*1000)</f>
        <v>0</v>
      </c>
      <c r="BT279" s="90">
        <v>7.0000000000000001E-3</v>
      </c>
      <c r="BU279" s="5">
        <v>0.626</v>
      </c>
      <c r="BV279" s="58">
        <f t="shared" ref="BV279:BV290" si="1328">IF(BT279=0,0,BU279/BT279*1000)</f>
        <v>89428.571428571435</v>
      </c>
      <c r="BW279" s="57">
        <v>0</v>
      </c>
      <c r="BX279" s="5">
        <v>0</v>
      </c>
      <c r="BY279" s="58">
        <f t="shared" ref="BY279:BY290" si="1329">IF(BW279=0,0,BX279/BW279*1000)</f>
        <v>0</v>
      </c>
      <c r="BZ279" s="57">
        <v>0</v>
      </c>
      <c r="CA279" s="5">
        <v>0</v>
      </c>
      <c r="CB279" s="58">
        <f t="shared" ref="CB279:CB290" si="1330">IF(BZ279=0,0,CA279/BZ279*1000)</f>
        <v>0</v>
      </c>
      <c r="CC279" s="57">
        <v>0</v>
      </c>
      <c r="CD279" s="5">
        <v>0</v>
      </c>
      <c r="CE279" s="58">
        <f t="shared" ref="CE279:CE290" si="1331">IF(CC279=0,0,CD279/CC279*1000)</f>
        <v>0</v>
      </c>
      <c r="CF279" s="90">
        <v>19553.887129999999</v>
      </c>
      <c r="CG279" s="5">
        <v>208112.33300000001</v>
      </c>
      <c r="CH279" s="58">
        <f t="shared" ref="CH279:CH290" si="1332">IF(CF279=0,0,CG279/CF279*1000)</f>
        <v>10643.015969991437</v>
      </c>
      <c r="CI279" s="57">
        <v>0</v>
      </c>
      <c r="CJ279" s="5">
        <v>0</v>
      </c>
      <c r="CK279" s="58">
        <f t="shared" ref="CK279:CK290" si="1333">IF(CI279=0,0,CJ279/CI279*1000)</f>
        <v>0</v>
      </c>
      <c r="CL279" s="57">
        <v>0</v>
      </c>
      <c r="CM279" s="5">
        <v>0</v>
      </c>
      <c r="CN279" s="58">
        <f t="shared" ref="CN279:CN290" si="1334">IF(CL279=0,0,CM279/CL279*1000)</f>
        <v>0</v>
      </c>
      <c r="CO279" s="57">
        <v>0</v>
      </c>
      <c r="CP279" s="5">
        <v>0</v>
      </c>
      <c r="CQ279" s="58">
        <f t="shared" ref="CQ279:CQ290" si="1335">IF(CO279=0,0,CP279/CO279*1000)</f>
        <v>0</v>
      </c>
      <c r="CR279" s="90">
        <v>8.1956499999999988</v>
      </c>
      <c r="CS279" s="5">
        <v>427.702</v>
      </c>
      <c r="CT279" s="58">
        <f t="shared" ref="CT279:CT290" si="1336">IF(CR279=0,0,CS279/CR279*1000)</f>
        <v>52186.464770945568</v>
      </c>
      <c r="CU279" s="90">
        <v>0.15430000000000002</v>
      </c>
      <c r="CV279" s="5">
        <v>22.751000000000001</v>
      </c>
      <c r="CW279" s="58">
        <f t="shared" ref="CW279:CW290" si="1337">IF(CU279=0,0,CV279/CU279*1000)</f>
        <v>147446.53272845104</v>
      </c>
      <c r="CX279" s="57">
        <v>0</v>
      </c>
      <c r="CY279" s="5">
        <v>0</v>
      </c>
      <c r="CZ279" s="58">
        <f t="shared" ref="CZ279:CZ290" si="1338">IF(CX279=0,0,CY279/CX279*1000)</f>
        <v>0</v>
      </c>
      <c r="DA279" s="90">
        <v>3.3750000000000002E-2</v>
      </c>
      <c r="DB279" s="5">
        <v>2.4</v>
      </c>
      <c r="DC279" s="58">
        <f t="shared" ref="DC279:DC290" si="1339">IF(DA279=0,0,DB279/DA279*1000)</f>
        <v>71111.111111111095</v>
      </c>
      <c r="DD279" s="57">
        <v>0</v>
      </c>
      <c r="DE279" s="5">
        <v>0</v>
      </c>
      <c r="DF279" s="58">
        <f t="shared" ref="DF279:DF290" si="1340">IF(DD279=0,0,DE279/DD279*1000)</f>
        <v>0</v>
      </c>
      <c r="DG279" s="57">
        <v>0</v>
      </c>
      <c r="DH279" s="5">
        <v>0</v>
      </c>
      <c r="DI279" s="58">
        <f t="shared" ref="DI279:DI290" si="1341">IF(DG279=0,0,DH279/DG279*1000)</f>
        <v>0</v>
      </c>
      <c r="DJ279" s="57">
        <v>0</v>
      </c>
      <c r="DK279" s="5">
        <v>0</v>
      </c>
      <c r="DL279" s="58">
        <f t="shared" ref="DL279:DL290" si="1342">IF(DJ279=0,0,DK279/DJ279*1000)</f>
        <v>0</v>
      </c>
      <c r="DM279" s="57">
        <v>0</v>
      </c>
      <c r="DN279" s="5">
        <v>0</v>
      </c>
      <c r="DO279" s="58">
        <f t="shared" ref="DO279:DO290" si="1343">IF(DM279=0,0,DN279/DM279*1000)</f>
        <v>0</v>
      </c>
      <c r="DP279" s="57">
        <v>0</v>
      </c>
      <c r="DQ279" s="5">
        <v>0</v>
      </c>
      <c r="DR279" s="58">
        <f t="shared" ref="DR279:DR290" si="1344">IF(DP279=0,0,DQ279/DP279*1000)</f>
        <v>0</v>
      </c>
      <c r="DS279" s="57">
        <v>0</v>
      </c>
      <c r="DT279" s="5">
        <v>0</v>
      </c>
      <c r="DU279" s="58">
        <f t="shared" ref="DU279:DU290" si="1345">IF(DS279=0,0,DT279/DS279*1000)</f>
        <v>0</v>
      </c>
      <c r="DV279" s="57">
        <v>0</v>
      </c>
      <c r="DW279" s="5">
        <v>0</v>
      </c>
      <c r="DX279" s="58">
        <f t="shared" ref="DX279:DX290" si="1346">IF(DV279=0,0,DW279/DV279*1000)</f>
        <v>0</v>
      </c>
      <c r="DY279" s="90">
        <v>3.63E-3</v>
      </c>
      <c r="DZ279" s="5">
        <v>7.0000000000000001E-3</v>
      </c>
      <c r="EA279" s="58">
        <f t="shared" ref="EA279:EA290" si="1347">IF(DY279=0,0,DZ279/DY279*1000)</f>
        <v>1928.374655647383</v>
      </c>
      <c r="EB279" s="57">
        <v>0</v>
      </c>
      <c r="EC279" s="5">
        <v>0</v>
      </c>
      <c r="ED279" s="58">
        <f t="shared" ref="ED279:ED290" si="1348">IF(EB279=0,0,EC279/EB279*1000)</f>
        <v>0</v>
      </c>
      <c r="EE279" s="57">
        <v>0</v>
      </c>
      <c r="EF279" s="5">
        <v>0</v>
      </c>
      <c r="EG279" s="58">
        <f t="shared" ref="EG279:EG290" si="1349">IF(EE279=0,0,EF279/EE279*1000)</f>
        <v>0</v>
      </c>
      <c r="EH279" s="57">
        <v>0</v>
      </c>
      <c r="EI279" s="5">
        <v>0</v>
      </c>
      <c r="EJ279" s="58">
        <f t="shared" ref="EJ279:EJ290" si="1350">IF(EH279=0,0,EI279/EH279*1000)</f>
        <v>0</v>
      </c>
      <c r="EK279" s="57">
        <v>0</v>
      </c>
      <c r="EL279" s="5">
        <v>0</v>
      </c>
      <c r="EM279" s="58">
        <f t="shared" ref="EM279:EM290" si="1351">IF(EK279=0,0,EL279/EK279*1000)</f>
        <v>0</v>
      </c>
      <c r="EN279" s="57">
        <v>0</v>
      </c>
      <c r="EO279" s="5">
        <v>0</v>
      </c>
      <c r="EP279" s="58">
        <f t="shared" ref="EP279:EP290" si="1352">IF(EN279=0,0,EO279/EN279*1000)</f>
        <v>0</v>
      </c>
      <c r="EQ279" s="90">
        <v>621.76927999999998</v>
      </c>
      <c r="ER279" s="5">
        <v>11370.882</v>
      </c>
      <c r="ES279" s="58">
        <f t="shared" ref="ES279:ES290" si="1353">IF(EQ279=0,0,ER279/EQ279*1000)</f>
        <v>18287.94436418602</v>
      </c>
      <c r="ET279" s="57">
        <v>0</v>
      </c>
      <c r="EU279" s="5">
        <v>0</v>
      </c>
      <c r="EV279" s="58">
        <f t="shared" ref="EV279:EV290" si="1354">IF(ET279=0,0,EU279/ET279*1000)</f>
        <v>0</v>
      </c>
      <c r="EW279" s="57">
        <v>0</v>
      </c>
      <c r="EX279" s="5">
        <v>0</v>
      </c>
      <c r="EY279" s="58">
        <f t="shared" ref="EY279:EY290" si="1355">IF(EW279=0,0,EX279/EW279*1000)</f>
        <v>0</v>
      </c>
      <c r="EZ279" s="57">
        <v>0</v>
      </c>
      <c r="FA279" s="5">
        <v>0</v>
      </c>
      <c r="FB279" s="58">
        <f t="shared" ref="FB279:FB290" si="1356">IF(EZ279=0,0,FA279/EZ279*1000)</f>
        <v>0</v>
      </c>
      <c r="FC279" s="57">
        <v>0</v>
      </c>
      <c r="FD279" s="5">
        <v>0</v>
      </c>
      <c r="FE279" s="58">
        <f t="shared" ref="FE279:FE290" si="1357">IF(FC279=0,0,FD279/FC279*1000)</f>
        <v>0</v>
      </c>
      <c r="FF279" s="90">
        <v>25.061990000000002</v>
      </c>
      <c r="FG279" s="5">
        <v>554.72299999999996</v>
      </c>
      <c r="FH279" s="58">
        <f t="shared" ref="FH279:FH290" si="1358">IF(FF279=0,0,FG279/FF279*1000)</f>
        <v>22134.036443235349</v>
      </c>
      <c r="FI279" s="57">
        <v>0</v>
      </c>
      <c r="FJ279" s="5">
        <v>0</v>
      </c>
      <c r="FK279" s="58">
        <f t="shared" ref="FK279:FK290" si="1359">IF(FI279=0,0,FJ279/FI279*1000)</f>
        <v>0</v>
      </c>
      <c r="FL279" s="57">
        <v>0</v>
      </c>
      <c r="FM279" s="5">
        <v>0</v>
      </c>
      <c r="FN279" s="58">
        <f t="shared" ref="FN279:FN290" si="1360">IF(FL279=0,0,FM279/FL279*1000)</f>
        <v>0</v>
      </c>
      <c r="FO279" s="57">
        <v>0</v>
      </c>
      <c r="FP279" s="5">
        <v>0</v>
      </c>
      <c r="FQ279" s="58">
        <f t="shared" ref="FQ279:FQ290" si="1361">IF(FO279=0,0,FP279/FO279*1000)</f>
        <v>0</v>
      </c>
      <c r="FR279" s="57">
        <v>0</v>
      </c>
      <c r="FS279" s="5">
        <v>0</v>
      </c>
      <c r="FT279" s="58">
        <f t="shared" ref="FT279:FT290" si="1362">IF(FR279=0,0,FS279/FR279*1000)</f>
        <v>0</v>
      </c>
      <c r="FU279" s="57">
        <v>0</v>
      </c>
      <c r="FV279" s="5">
        <v>0</v>
      </c>
      <c r="FW279" s="58">
        <f t="shared" ref="FW279:FW290" si="1363">IF(FU279=0,0,FV279/FU279*1000)</f>
        <v>0</v>
      </c>
      <c r="FX279" s="57">
        <v>0</v>
      </c>
      <c r="FY279" s="5">
        <v>0</v>
      </c>
      <c r="FZ279" s="58">
        <f t="shared" ref="FZ279:FZ290" si="1364">IF(FX279=0,0,FY279/FX279*1000)</f>
        <v>0</v>
      </c>
      <c r="GA279" s="57">
        <v>0</v>
      </c>
      <c r="GB279" s="5">
        <v>0</v>
      </c>
      <c r="GC279" s="58">
        <f t="shared" ref="GC279:GC290" si="1365">IF(GA279=0,0,GB279/GA279*1000)</f>
        <v>0</v>
      </c>
      <c r="GD279" s="57">
        <v>0</v>
      </c>
      <c r="GE279" s="5">
        <v>0</v>
      </c>
      <c r="GF279" s="58">
        <f t="shared" ref="GF279:GF290" si="1366">IF(GD279=0,0,GE279/GD279*1000)</f>
        <v>0</v>
      </c>
      <c r="GG279" s="57">
        <v>0</v>
      </c>
      <c r="GH279" s="5">
        <v>0</v>
      </c>
      <c r="GI279" s="58">
        <f t="shared" ref="GI279:GI290" si="1367">IF(GG279=0,0,GH279/GG279*1000)</f>
        <v>0</v>
      </c>
      <c r="GJ279" s="57">
        <v>0</v>
      </c>
      <c r="GK279" s="5">
        <v>0</v>
      </c>
      <c r="GL279" s="58">
        <f t="shared" ref="GL279:GL290" si="1368">IF(GJ279=0,0,GK279/GJ279*1000)</f>
        <v>0</v>
      </c>
      <c r="GM279" s="57">
        <v>0</v>
      </c>
      <c r="GN279" s="5">
        <v>0</v>
      </c>
      <c r="GO279" s="58">
        <f t="shared" ref="GO279:GO290" si="1369">IF(GM279=0,0,GN279/GM279*1000)</f>
        <v>0</v>
      </c>
      <c r="GP279" s="57">
        <v>0</v>
      </c>
      <c r="GQ279" s="5">
        <v>0</v>
      </c>
      <c r="GR279" s="58">
        <f t="shared" ref="GR279:GR290" si="1370">IF(GP279=0,0,GQ279/GP279*1000)</f>
        <v>0</v>
      </c>
      <c r="GS279" s="90">
        <v>0.129</v>
      </c>
      <c r="GT279" s="5">
        <v>1.2569999999999999</v>
      </c>
      <c r="GU279" s="58">
        <f t="shared" ref="GU279:GU290" si="1371">IF(GS279=0,0,GT279/GS279*1000)</f>
        <v>9744.1860465116279</v>
      </c>
      <c r="GV279" s="57">
        <v>0</v>
      </c>
      <c r="GW279" s="5">
        <v>0</v>
      </c>
      <c r="GX279" s="58">
        <f t="shared" ref="GX279:GX290" si="1372">IF(GV279=0,0,GW279/GV279*1000)</f>
        <v>0</v>
      </c>
      <c r="GY279" s="90">
        <v>49765.444200000005</v>
      </c>
      <c r="GZ279" s="5">
        <v>474965.51299999998</v>
      </c>
      <c r="HA279" s="58">
        <f t="shared" ref="HA279:HA290" si="1373">IF(GY279=0,0,GZ279/GY279*1000)</f>
        <v>9544.0826588663276</v>
      </c>
      <c r="HB279" s="57">
        <v>0</v>
      </c>
      <c r="HC279" s="5">
        <v>0</v>
      </c>
      <c r="HD279" s="58">
        <f t="shared" ref="HD279:HD290" si="1374">IF(HB279=0,0,HC279/HB279*1000)</f>
        <v>0</v>
      </c>
      <c r="HE279" s="57">
        <v>0</v>
      </c>
      <c r="HF279" s="5">
        <v>0</v>
      </c>
      <c r="HG279" s="58">
        <f t="shared" ref="HG279:HG290" si="1375">IF(HE279=0,0,HF279/HE279*1000)</f>
        <v>0</v>
      </c>
      <c r="HH279" s="57">
        <v>0</v>
      </c>
      <c r="HI279" s="5">
        <v>0</v>
      </c>
      <c r="HJ279" s="58">
        <f t="shared" ref="HJ279:HJ290" si="1376">IF(HH279=0,0,HI279/HH279*1000)</f>
        <v>0</v>
      </c>
      <c r="HK279" s="57">
        <v>0</v>
      </c>
      <c r="HL279" s="5">
        <v>0</v>
      </c>
      <c r="HM279" s="58">
        <f t="shared" ref="HM279:HM290" si="1377">IF(HK279=0,0,HL279/HK279*1000)</f>
        <v>0</v>
      </c>
      <c r="HN279" s="57">
        <v>0</v>
      </c>
      <c r="HO279" s="5">
        <v>0</v>
      </c>
      <c r="HP279" s="58">
        <f t="shared" ref="HP279:HP290" si="1378">IF(HN279=0,0,HO279/HN279*1000)</f>
        <v>0</v>
      </c>
      <c r="HQ279" s="57">
        <v>0</v>
      </c>
      <c r="HR279" s="5">
        <v>0</v>
      </c>
      <c r="HS279" s="58">
        <f t="shared" ref="HS279:HS290" si="1379">IF(HQ279=0,0,HR279/HQ279*1000)</f>
        <v>0</v>
      </c>
      <c r="HT279" s="57">
        <v>0</v>
      </c>
      <c r="HU279" s="5">
        <v>0</v>
      </c>
      <c r="HV279" s="58">
        <f t="shared" ref="HV279:HV290" si="1380">IF(HT279=0,0,HU279/HT279*1000)</f>
        <v>0</v>
      </c>
      <c r="HW279" s="90">
        <v>4.8700000000000002E-3</v>
      </c>
      <c r="HX279" s="5">
        <v>0.81</v>
      </c>
      <c r="HY279" s="58">
        <f t="shared" ref="HY279:HY290" si="1381">IF(HW279=0,0,HX279/HW279*1000)</f>
        <v>166324.43531827515</v>
      </c>
      <c r="HZ279" s="57">
        <v>0</v>
      </c>
      <c r="IA279" s="5">
        <v>0</v>
      </c>
      <c r="IB279" s="58">
        <f t="shared" ref="IB279:IB290" si="1382">IF(HZ279=0,0,IA279/HZ279*1000)</f>
        <v>0</v>
      </c>
      <c r="IC279" s="90">
        <v>72</v>
      </c>
      <c r="ID279" s="5">
        <v>935.11500000000001</v>
      </c>
      <c r="IE279" s="58">
        <f t="shared" ref="IE279:IE290" si="1383">IF(IC279=0,0,ID279/IC279*1000)</f>
        <v>12987.708333333334</v>
      </c>
      <c r="IF279" s="90">
        <v>620.99883</v>
      </c>
      <c r="IG279" s="5">
        <v>10707.612999999999</v>
      </c>
      <c r="IH279" s="58">
        <f t="shared" ref="IH279:IH290" si="1384">IF(IF279=0,0,IG279/IF279*1000)</f>
        <v>17242.565497265106</v>
      </c>
      <c r="II279" s="57">
        <v>0</v>
      </c>
      <c r="IJ279" s="5">
        <v>0</v>
      </c>
      <c r="IK279" s="58">
        <f t="shared" ref="IK279:IK290" si="1385">IF(II279=0,0,IJ279/II279*1000)</f>
        <v>0</v>
      </c>
      <c r="IL279" s="90">
        <v>2</v>
      </c>
      <c r="IM279" s="5">
        <v>121</v>
      </c>
      <c r="IN279" s="58">
        <f t="shared" ref="IN279:IN290" si="1386">IF(IL279=0,0,IM279/IL279*1000)</f>
        <v>60500</v>
      </c>
      <c r="IO279" s="57">
        <v>0</v>
      </c>
      <c r="IP279" s="5">
        <v>0</v>
      </c>
      <c r="IQ279" s="58">
        <f t="shared" ref="IQ279:IQ290" si="1387">IF(IO279=0,0,IP279/IO279*1000)</f>
        <v>0</v>
      </c>
      <c r="IR279" s="14">
        <f>SUMIF($C$5:$IQ$5,"Ton",C279:IQ279)</f>
        <v>70945.105630000005</v>
      </c>
      <c r="IS279" s="58">
        <f>SUMIF($C$5:$IQ$5,"F*",C279:IQ279)</f>
        <v>714858.54300000006</v>
      </c>
    </row>
    <row r="280" spans="1:253" x14ac:dyDescent="0.3">
      <c r="A280" s="54">
        <v>2025</v>
      </c>
      <c r="B280" s="50" t="s">
        <v>6</v>
      </c>
      <c r="C280" s="57">
        <v>0</v>
      </c>
      <c r="D280" s="5">
        <v>0</v>
      </c>
      <c r="E280" s="58">
        <f t="shared" ref="E280:E281" si="1388">IF(C280=0,0,D280/C280*1000)</f>
        <v>0</v>
      </c>
      <c r="F280" s="57">
        <v>0</v>
      </c>
      <c r="G280" s="5">
        <v>0</v>
      </c>
      <c r="H280" s="58">
        <f t="shared" si="1306"/>
        <v>0</v>
      </c>
      <c r="I280" s="57">
        <v>0</v>
      </c>
      <c r="J280" s="5">
        <v>0</v>
      </c>
      <c r="K280" s="58">
        <f t="shared" si="1307"/>
        <v>0</v>
      </c>
      <c r="L280" s="90">
        <v>48.003709999999998</v>
      </c>
      <c r="M280" s="5">
        <v>827.375</v>
      </c>
      <c r="N280" s="58">
        <f t="shared" si="1308"/>
        <v>17235.646994784362</v>
      </c>
      <c r="O280" s="57">
        <v>0</v>
      </c>
      <c r="P280" s="5">
        <v>0</v>
      </c>
      <c r="Q280" s="58">
        <f t="shared" si="1309"/>
        <v>0</v>
      </c>
      <c r="R280" s="90">
        <v>1.2</v>
      </c>
      <c r="S280" s="5">
        <v>13.377000000000001</v>
      </c>
      <c r="T280" s="58">
        <f t="shared" si="1310"/>
        <v>11147.5</v>
      </c>
      <c r="U280" s="57">
        <v>0</v>
      </c>
      <c r="V280" s="5">
        <v>0</v>
      </c>
      <c r="W280" s="58">
        <f t="shared" si="1311"/>
        <v>0</v>
      </c>
      <c r="X280" s="57">
        <v>0</v>
      </c>
      <c r="Y280" s="5">
        <v>0</v>
      </c>
      <c r="Z280" s="58">
        <f t="shared" si="1312"/>
        <v>0</v>
      </c>
      <c r="AA280" s="57">
        <v>0</v>
      </c>
      <c r="AB280" s="5">
        <v>0</v>
      </c>
      <c r="AC280" s="58">
        <f t="shared" si="1313"/>
        <v>0</v>
      </c>
      <c r="AD280" s="57">
        <v>0</v>
      </c>
      <c r="AE280" s="5">
        <v>0</v>
      </c>
      <c r="AF280" s="58">
        <f t="shared" si="1314"/>
        <v>0</v>
      </c>
      <c r="AG280" s="57">
        <v>0</v>
      </c>
      <c r="AH280" s="5">
        <v>0</v>
      </c>
      <c r="AI280" s="58">
        <f t="shared" si="1315"/>
        <v>0</v>
      </c>
      <c r="AJ280" s="57">
        <v>0</v>
      </c>
      <c r="AK280" s="5">
        <v>0</v>
      </c>
      <c r="AL280" s="58">
        <f t="shared" si="1316"/>
        <v>0</v>
      </c>
      <c r="AM280" s="57">
        <v>0</v>
      </c>
      <c r="AN280" s="5">
        <v>0</v>
      </c>
      <c r="AO280" s="58">
        <f t="shared" si="1317"/>
        <v>0</v>
      </c>
      <c r="AP280" s="57">
        <v>0</v>
      </c>
      <c r="AQ280" s="5">
        <v>0</v>
      </c>
      <c r="AR280" s="58">
        <f t="shared" si="1318"/>
        <v>0</v>
      </c>
      <c r="AS280" s="57">
        <v>0</v>
      </c>
      <c r="AT280" s="5">
        <v>0</v>
      </c>
      <c r="AU280" s="58">
        <f t="shared" si="1319"/>
        <v>0</v>
      </c>
      <c r="AV280" s="57">
        <v>0</v>
      </c>
      <c r="AW280" s="5">
        <v>0</v>
      </c>
      <c r="AX280" s="58">
        <f t="shared" si="1320"/>
        <v>0</v>
      </c>
      <c r="AY280" s="57">
        <v>0</v>
      </c>
      <c r="AZ280" s="5">
        <v>0</v>
      </c>
      <c r="BA280" s="58">
        <f t="shared" si="1321"/>
        <v>0</v>
      </c>
      <c r="BB280" s="57">
        <v>0</v>
      </c>
      <c r="BC280" s="5">
        <v>0</v>
      </c>
      <c r="BD280" s="58">
        <f t="shared" si="1322"/>
        <v>0</v>
      </c>
      <c r="BE280" s="57">
        <v>0</v>
      </c>
      <c r="BF280" s="5">
        <v>0</v>
      </c>
      <c r="BG280" s="58">
        <f t="shared" si="1323"/>
        <v>0</v>
      </c>
      <c r="BH280" s="57">
        <v>0</v>
      </c>
      <c r="BI280" s="5">
        <v>0</v>
      </c>
      <c r="BJ280" s="58">
        <f t="shared" si="1324"/>
        <v>0</v>
      </c>
      <c r="BK280" s="90">
        <v>5.2949999999999999</v>
      </c>
      <c r="BL280" s="5">
        <v>71.980999999999995</v>
      </c>
      <c r="BM280" s="58">
        <f t="shared" si="1325"/>
        <v>13594.145420207742</v>
      </c>
      <c r="BN280" s="57">
        <v>0</v>
      </c>
      <c r="BO280" s="5">
        <v>0</v>
      </c>
      <c r="BP280" s="58">
        <f t="shared" si="1326"/>
        <v>0</v>
      </c>
      <c r="BQ280" s="57">
        <v>0</v>
      </c>
      <c r="BR280" s="5">
        <v>0</v>
      </c>
      <c r="BS280" s="58">
        <f t="shared" si="1327"/>
        <v>0</v>
      </c>
      <c r="BT280" s="57">
        <v>0</v>
      </c>
      <c r="BU280" s="5">
        <v>0</v>
      </c>
      <c r="BV280" s="58">
        <f t="shared" si="1328"/>
        <v>0</v>
      </c>
      <c r="BW280" s="57">
        <v>0</v>
      </c>
      <c r="BX280" s="5">
        <v>0</v>
      </c>
      <c r="BY280" s="58">
        <f t="shared" si="1329"/>
        <v>0</v>
      </c>
      <c r="BZ280" s="57">
        <v>0</v>
      </c>
      <c r="CA280" s="5">
        <v>0</v>
      </c>
      <c r="CB280" s="58">
        <f t="shared" si="1330"/>
        <v>0</v>
      </c>
      <c r="CC280" s="57">
        <v>0</v>
      </c>
      <c r="CD280" s="5">
        <v>0</v>
      </c>
      <c r="CE280" s="58">
        <f t="shared" si="1331"/>
        <v>0</v>
      </c>
      <c r="CF280" s="90">
        <v>16069.201289999999</v>
      </c>
      <c r="CG280" s="5">
        <v>174602.136</v>
      </c>
      <c r="CH280" s="58">
        <f t="shared" si="1332"/>
        <v>10865.638736422849</v>
      </c>
      <c r="CI280" s="90">
        <v>92</v>
      </c>
      <c r="CJ280" s="5">
        <v>1916.546</v>
      </c>
      <c r="CK280" s="58">
        <f t="shared" si="1333"/>
        <v>20832.021739130436</v>
      </c>
      <c r="CL280" s="57">
        <v>0</v>
      </c>
      <c r="CM280" s="5">
        <v>0</v>
      </c>
      <c r="CN280" s="58">
        <f t="shared" si="1334"/>
        <v>0</v>
      </c>
      <c r="CO280" s="57">
        <v>0</v>
      </c>
      <c r="CP280" s="5">
        <v>0</v>
      </c>
      <c r="CQ280" s="58">
        <f t="shared" si="1335"/>
        <v>0</v>
      </c>
      <c r="CR280" s="90">
        <v>4.9017100000000005</v>
      </c>
      <c r="CS280" s="5">
        <v>211.32499999999999</v>
      </c>
      <c r="CT280" s="58">
        <f t="shared" si="1336"/>
        <v>43112.505635788322</v>
      </c>
      <c r="CU280" s="90">
        <v>0.90175000000000005</v>
      </c>
      <c r="CV280" s="5">
        <v>51.13</v>
      </c>
      <c r="CW280" s="58">
        <f t="shared" si="1337"/>
        <v>56700.859439977816</v>
      </c>
      <c r="CX280" s="57">
        <v>0</v>
      </c>
      <c r="CY280" s="5">
        <v>0</v>
      </c>
      <c r="CZ280" s="58">
        <f t="shared" si="1338"/>
        <v>0</v>
      </c>
      <c r="DA280" s="90">
        <v>5.8300000000000001E-3</v>
      </c>
      <c r="DB280" s="5">
        <v>0.31</v>
      </c>
      <c r="DC280" s="58">
        <f t="shared" si="1339"/>
        <v>53173.241852487132</v>
      </c>
      <c r="DD280" s="57">
        <v>0</v>
      </c>
      <c r="DE280" s="5">
        <v>0</v>
      </c>
      <c r="DF280" s="58">
        <f t="shared" si="1340"/>
        <v>0</v>
      </c>
      <c r="DG280" s="57">
        <v>0</v>
      </c>
      <c r="DH280" s="5">
        <v>0</v>
      </c>
      <c r="DI280" s="58">
        <f t="shared" si="1341"/>
        <v>0</v>
      </c>
      <c r="DJ280" s="57">
        <v>0</v>
      </c>
      <c r="DK280" s="5">
        <v>0</v>
      </c>
      <c r="DL280" s="58">
        <f t="shared" si="1342"/>
        <v>0</v>
      </c>
      <c r="DM280" s="57">
        <v>0</v>
      </c>
      <c r="DN280" s="5">
        <v>0</v>
      </c>
      <c r="DO280" s="58">
        <f t="shared" si="1343"/>
        <v>0</v>
      </c>
      <c r="DP280" s="57">
        <v>0</v>
      </c>
      <c r="DQ280" s="5">
        <v>0</v>
      </c>
      <c r="DR280" s="58">
        <f t="shared" si="1344"/>
        <v>0</v>
      </c>
      <c r="DS280" s="57">
        <v>0</v>
      </c>
      <c r="DT280" s="5">
        <v>0</v>
      </c>
      <c r="DU280" s="58">
        <f t="shared" si="1345"/>
        <v>0</v>
      </c>
      <c r="DV280" s="57">
        <v>0</v>
      </c>
      <c r="DW280" s="5">
        <v>0</v>
      </c>
      <c r="DX280" s="58">
        <f t="shared" si="1346"/>
        <v>0</v>
      </c>
      <c r="DY280" s="57">
        <v>0</v>
      </c>
      <c r="DZ280" s="5">
        <v>0</v>
      </c>
      <c r="EA280" s="58">
        <f t="shared" si="1347"/>
        <v>0</v>
      </c>
      <c r="EB280" s="57">
        <v>0</v>
      </c>
      <c r="EC280" s="5">
        <v>0</v>
      </c>
      <c r="ED280" s="58">
        <f t="shared" si="1348"/>
        <v>0</v>
      </c>
      <c r="EE280" s="57">
        <v>0</v>
      </c>
      <c r="EF280" s="5">
        <v>0</v>
      </c>
      <c r="EG280" s="58">
        <f t="shared" si="1349"/>
        <v>0</v>
      </c>
      <c r="EH280" s="57">
        <v>0</v>
      </c>
      <c r="EI280" s="5">
        <v>0</v>
      </c>
      <c r="EJ280" s="58">
        <f t="shared" si="1350"/>
        <v>0</v>
      </c>
      <c r="EK280" s="57">
        <v>0</v>
      </c>
      <c r="EL280" s="5">
        <v>0</v>
      </c>
      <c r="EM280" s="58">
        <f t="shared" si="1351"/>
        <v>0</v>
      </c>
      <c r="EN280" s="57">
        <v>0</v>
      </c>
      <c r="EO280" s="5">
        <v>0</v>
      </c>
      <c r="EP280" s="58">
        <f t="shared" si="1352"/>
        <v>0</v>
      </c>
      <c r="EQ280" s="90">
        <v>250.06700000000001</v>
      </c>
      <c r="ER280" s="5">
        <v>5477.4520000000002</v>
      </c>
      <c r="ES280" s="58">
        <f t="shared" si="1353"/>
        <v>21903.937744684423</v>
      </c>
      <c r="ET280" s="57">
        <v>0</v>
      </c>
      <c r="EU280" s="5">
        <v>0</v>
      </c>
      <c r="EV280" s="58">
        <f t="shared" si="1354"/>
        <v>0</v>
      </c>
      <c r="EW280" s="57">
        <v>0</v>
      </c>
      <c r="EX280" s="5">
        <v>0</v>
      </c>
      <c r="EY280" s="58">
        <f t="shared" si="1355"/>
        <v>0</v>
      </c>
      <c r="EZ280" s="57">
        <v>0</v>
      </c>
      <c r="FA280" s="5">
        <v>0</v>
      </c>
      <c r="FB280" s="58">
        <f t="shared" si="1356"/>
        <v>0</v>
      </c>
      <c r="FC280" s="57">
        <v>0</v>
      </c>
      <c r="FD280" s="5">
        <v>0</v>
      </c>
      <c r="FE280" s="58">
        <f t="shared" si="1357"/>
        <v>0</v>
      </c>
      <c r="FF280" s="57">
        <v>0</v>
      </c>
      <c r="FG280" s="5">
        <v>0</v>
      </c>
      <c r="FH280" s="58">
        <f t="shared" si="1358"/>
        <v>0</v>
      </c>
      <c r="FI280" s="57">
        <v>0</v>
      </c>
      <c r="FJ280" s="5">
        <v>0</v>
      </c>
      <c r="FK280" s="58">
        <f t="shared" si="1359"/>
        <v>0</v>
      </c>
      <c r="FL280" s="57">
        <v>0</v>
      </c>
      <c r="FM280" s="5">
        <v>0</v>
      </c>
      <c r="FN280" s="58">
        <f t="shared" si="1360"/>
        <v>0</v>
      </c>
      <c r="FO280" s="57">
        <v>0</v>
      </c>
      <c r="FP280" s="5">
        <v>0</v>
      </c>
      <c r="FQ280" s="58">
        <f t="shared" si="1361"/>
        <v>0</v>
      </c>
      <c r="FR280" s="57">
        <v>0</v>
      </c>
      <c r="FS280" s="5">
        <v>0</v>
      </c>
      <c r="FT280" s="58">
        <f t="shared" si="1362"/>
        <v>0</v>
      </c>
      <c r="FU280" s="57">
        <v>0</v>
      </c>
      <c r="FV280" s="5">
        <v>0</v>
      </c>
      <c r="FW280" s="58">
        <f t="shared" si="1363"/>
        <v>0</v>
      </c>
      <c r="FX280" s="57">
        <v>0</v>
      </c>
      <c r="FY280" s="5">
        <v>0</v>
      </c>
      <c r="FZ280" s="58">
        <f t="shared" si="1364"/>
        <v>0</v>
      </c>
      <c r="GA280" s="57">
        <v>0</v>
      </c>
      <c r="GB280" s="5">
        <v>0</v>
      </c>
      <c r="GC280" s="58">
        <f t="shared" si="1365"/>
        <v>0</v>
      </c>
      <c r="GD280" s="57">
        <v>0</v>
      </c>
      <c r="GE280" s="5">
        <v>0</v>
      </c>
      <c r="GF280" s="58">
        <f t="shared" si="1366"/>
        <v>0</v>
      </c>
      <c r="GG280" s="57">
        <v>0</v>
      </c>
      <c r="GH280" s="5">
        <v>0</v>
      </c>
      <c r="GI280" s="58">
        <f t="shared" si="1367"/>
        <v>0</v>
      </c>
      <c r="GJ280" s="57">
        <v>0</v>
      </c>
      <c r="GK280" s="5">
        <v>0</v>
      </c>
      <c r="GL280" s="58">
        <f t="shared" si="1368"/>
        <v>0</v>
      </c>
      <c r="GM280" s="57">
        <v>0</v>
      </c>
      <c r="GN280" s="5">
        <v>0</v>
      </c>
      <c r="GO280" s="58">
        <f t="shared" si="1369"/>
        <v>0</v>
      </c>
      <c r="GP280" s="57">
        <v>0</v>
      </c>
      <c r="GQ280" s="5">
        <v>0</v>
      </c>
      <c r="GR280" s="58">
        <f t="shared" si="1370"/>
        <v>0</v>
      </c>
      <c r="GS280" s="57">
        <v>0</v>
      </c>
      <c r="GT280" s="5">
        <v>0</v>
      </c>
      <c r="GU280" s="58">
        <f t="shared" si="1371"/>
        <v>0</v>
      </c>
      <c r="GV280" s="57">
        <v>0</v>
      </c>
      <c r="GW280" s="5">
        <v>0</v>
      </c>
      <c r="GX280" s="58">
        <f t="shared" si="1372"/>
        <v>0</v>
      </c>
      <c r="GY280" s="90">
        <v>77051.876900000003</v>
      </c>
      <c r="GZ280" s="5">
        <v>733279.62399999995</v>
      </c>
      <c r="HA280" s="58">
        <f t="shared" si="1373"/>
        <v>9516.7003517859775</v>
      </c>
      <c r="HB280" s="57">
        <v>0</v>
      </c>
      <c r="HC280" s="5">
        <v>0</v>
      </c>
      <c r="HD280" s="58">
        <f t="shared" si="1374"/>
        <v>0</v>
      </c>
      <c r="HE280" s="57">
        <v>0</v>
      </c>
      <c r="HF280" s="5">
        <v>0</v>
      </c>
      <c r="HG280" s="58">
        <f t="shared" si="1375"/>
        <v>0</v>
      </c>
      <c r="HH280" s="57">
        <v>0</v>
      </c>
      <c r="HI280" s="5">
        <v>0</v>
      </c>
      <c r="HJ280" s="58">
        <f t="shared" si="1376"/>
        <v>0</v>
      </c>
      <c r="HK280" s="57">
        <v>0</v>
      </c>
      <c r="HL280" s="5">
        <v>0</v>
      </c>
      <c r="HM280" s="58">
        <f t="shared" si="1377"/>
        <v>0</v>
      </c>
      <c r="HN280" s="57">
        <v>0</v>
      </c>
      <c r="HO280" s="5">
        <v>0</v>
      </c>
      <c r="HP280" s="58">
        <f t="shared" si="1378"/>
        <v>0</v>
      </c>
      <c r="HQ280" s="57">
        <v>0</v>
      </c>
      <c r="HR280" s="5">
        <v>0</v>
      </c>
      <c r="HS280" s="58">
        <f t="shared" si="1379"/>
        <v>0</v>
      </c>
      <c r="HT280" s="57">
        <v>0</v>
      </c>
      <c r="HU280" s="5">
        <v>0</v>
      </c>
      <c r="HV280" s="58">
        <f t="shared" si="1380"/>
        <v>0</v>
      </c>
      <c r="HW280" s="90">
        <v>39.915279999999996</v>
      </c>
      <c r="HX280" s="5">
        <v>718.03200000000004</v>
      </c>
      <c r="HY280" s="58">
        <f t="shared" si="1381"/>
        <v>17988.900491240449</v>
      </c>
      <c r="HZ280" s="90">
        <v>0.78967999999999994</v>
      </c>
      <c r="IA280" s="5">
        <v>13.097</v>
      </c>
      <c r="IB280" s="58">
        <f t="shared" si="1382"/>
        <v>16585.199067976901</v>
      </c>
      <c r="IC280" s="90">
        <v>48</v>
      </c>
      <c r="ID280" s="5">
        <v>666.10900000000004</v>
      </c>
      <c r="IE280" s="58">
        <f t="shared" si="1383"/>
        <v>13877.270833333334</v>
      </c>
      <c r="IF280" s="57">
        <v>0</v>
      </c>
      <c r="IG280" s="5">
        <v>0</v>
      </c>
      <c r="IH280" s="58">
        <f t="shared" si="1384"/>
        <v>0</v>
      </c>
      <c r="II280" s="57">
        <v>0</v>
      </c>
      <c r="IJ280" s="5">
        <v>0</v>
      </c>
      <c r="IK280" s="58">
        <f t="shared" si="1385"/>
        <v>0</v>
      </c>
      <c r="IL280" s="57">
        <v>0</v>
      </c>
      <c r="IM280" s="5">
        <v>0</v>
      </c>
      <c r="IN280" s="58">
        <f t="shared" si="1386"/>
        <v>0</v>
      </c>
      <c r="IO280" s="57">
        <v>0</v>
      </c>
      <c r="IP280" s="5">
        <v>0</v>
      </c>
      <c r="IQ280" s="58">
        <f t="shared" si="1387"/>
        <v>0</v>
      </c>
      <c r="IR280" s="57">
        <f t="shared" ref="IR280:IR291" si="1389">SUMIF($C$5:$IQ$5,"Ton",C280:IQ280)</f>
        <v>93612.158150000003</v>
      </c>
      <c r="IS280" s="96">
        <f t="shared" ref="IS280:IS291" si="1390">SUMIF($C$5:$IQ$5,"F*",C280:IQ280)</f>
        <v>917848.49399999995</v>
      </c>
    </row>
    <row r="281" spans="1:253" x14ac:dyDescent="0.3">
      <c r="A281" s="54">
        <v>2025</v>
      </c>
      <c r="B281" s="50" t="s">
        <v>7</v>
      </c>
      <c r="C281" s="57">
        <v>0</v>
      </c>
      <c r="D281" s="5">
        <v>0</v>
      </c>
      <c r="E281" s="58">
        <f t="shared" si="1388"/>
        <v>0</v>
      </c>
      <c r="F281" s="57">
        <v>0</v>
      </c>
      <c r="G281" s="5">
        <v>0</v>
      </c>
      <c r="H281" s="58">
        <f t="shared" si="1306"/>
        <v>0</v>
      </c>
      <c r="I281" s="57">
        <v>0</v>
      </c>
      <c r="J281" s="5">
        <v>0</v>
      </c>
      <c r="K281" s="58">
        <f t="shared" si="1307"/>
        <v>0</v>
      </c>
      <c r="L281" s="57">
        <v>0</v>
      </c>
      <c r="M281" s="5">
        <v>0</v>
      </c>
      <c r="N281" s="58">
        <f t="shared" si="1308"/>
        <v>0</v>
      </c>
      <c r="O281" s="57">
        <v>0</v>
      </c>
      <c r="P281" s="5">
        <v>0</v>
      </c>
      <c r="Q281" s="58">
        <f t="shared" si="1309"/>
        <v>0</v>
      </c>
      <c r="R281" s="90">
        <v>0.6</v>
      </c>
      <c r="S281" s="5">
        <v>1.849</v>
      </c>
      <c r="T281" s="58">
        <f t="shared" si="1310"/>
        <v>3081.6666666666665</v>
      </c>
      <c r="U281" s="57">
        <v>0</v>
      </c>
      <c r="V281" s="5">
        <v>0</v>
      </c>
      <c r="W281" s="58">
        <f t="shared" si="1311"/>
        <v>0</v>
      </c>
      <c r="X281" s="57">
        <v>0</v>
      </c>
      <c r="Y281" s="5">
        <v>0</v>
      </c>
      <c r="Z281" s="58">
        <f t="shared" si="1312"/>
        <v>0</v>
      </c>
      <c r="AA281" s="57">
        <v>0</v>
      </c>
      <c r="AB281" s="5">
        <v>0</v>
      </c>
      <c r="AC281" s="58">
        <f t="shared" si="1313"/>
        <v>0</v>
      </c>
      <c r="AD281" s="57">
        <v>0</v>
      </c>
      <c r="AE281" s="5">
        <v>0</v>
      </c>
      <c r="AF281" s="58">
        <f t="shared" si="1314"/>
        <v>0</v>
      </c>
      <c r="AG281" s="57">
        <v>0</v>
      </c>
      <c r="AH281" s="5">
        <v>0</v>
      </c>
      <c r="AI281" s="58">
        <f t="shared" si="1315"/>
        <v>0</v>
      </c>
      <c r="AJ281" s="57">
        <v>0</v>
      </c>
      <c r="AK281" s="5">
        <v>0</v>
      </c>
      <c r="AL281" s="58">
        <f t="shared" si="1316"/>
        <v>0</v>
      </c>
      <c r="AM281" s="57">
        <v>0</v>
      </c>
      <c r="AN281" s="5">
        <v>0</v>
      </c>
      <c r="AO281" s="58">
        <f t="shared" si="1317"/>
        <v>0</v>
      </c>
      <c r="AP281" s="57">
        <v>0</v>
      </c>
      <c r="AQ281" s="5">
        <v>0</v>
      </c>
      <c r="AR281" s="58">
        <f t="shared" si="1318"/>
        <v>0</v>
      </c>
      <c r="AS281" s="57">
        <v>0</v>
      </c>
      <c r="AT281" s="5">
        <v>0</v>
      </c>
      <c r="AU281" s="58">
        <f t="shared" si="1319"/>
        <v>0</v>
      </c>
      <c r="AV281" s="90">
        <v>25.05</v>
      </c>
      <c r="AW281" s="5">
        <v>867.45799999999997</v>
      </c>
      <c r="AX281" s="58">
        <f t="shared" si="1320"/>
        <v>34629.061876247506</v>
      </c>
      <c r="AY281" s="57">
        <v>0</v>
      </c>
      <c r="AZ281" s="5">
        <v>0</v>
      </c>
      <c r="BA281" s="58">
        <f t="shared" si="1321"/>
        <v>0</v>
      </c>
      <c r="BB281" s="57">
        <v>0</v>
      </c>
      <c r="BC281" s="5">
        <v>0</v>
      </c>
      <c r="BD281" s="58">
        <f t="shared" si="1322"/>
        <v>0</v>
      </c>
      <c r="BE281" s="57">
        <v>0</v>
      </c>
      <c r="BF281" s="5">
        <v>0</v>
      </c>
      <c r="BG281" s="58">
        <f t="shared" si="1323"/>
        <v>0</v>
      </c>
      <c r="BH281" s="57">
        <v>0</v>
      </c>
      <c r="BI281" s="5">
        <v>0</v>
      </c>
      <c r="BJ281" s="58">
        <f t="shared" si="1324"/>
        <v>0</v>
      </c>
      <c r="BK281" s="57">
        <v>0</v>
      </c>
      <c r="BL281" s="5">
        <v>0</v>
      </c>
      <c r="BM281" s="58">
        <f t="shared" si="1325"/>
        <v>0</v>
      </c>
      <c r="BN281" s="57">
        <v>0</v>
      </c>
      <c r="BO281" s="5">
        <v>0</v>
      </c>
      <c r="BP281" s="58">
        <f t="shared" si="1326"/>
        <v>0</v>
      </c>
      <c r="BQ281" s="57">
        <v>0</v>
      </c>
      <c r="BR281" s="5">
        <v>0</v>
      </c>
      <c r="BS281" s="58">
        <f t="shared" si="1327"/>
        <v>0</v>
      </c>
      <c r="BT281" s="57">
        <v>0</v>
      </c>
      <c r="BU281" s="5">
        <v>0</v>
      </c>
      <c r="BV281" s="58">
        <f t="shared" si="1328"/>
        <v>0</v>
      </c>
      <c r="BW281" s="90">
        <v>5.2999999999999999E-2</v>
      </c>
      <c r="BX281" s="5">
        <v>0.04</v>
      </c>
      <c r="BY281" s="58">
        <f t="shared" si="1329"/>
        <v>754.71698113207549</v>
      </c>
      <c r="BZ281" s="57">
        <v>0</v>
      </c>
      <c r="CA281" s="5">
        <v>0</v>
      </c>
      <c r="CB281" s="58">
        <f t="shared" si="1330"/>
        <v>0</v>
      </c>
      <c r="CC281" s="90">
        <v>25.178000000000001</v>
      </c>
      <c r="CD281" s="5">
        <v>541.21500000000003</v>
      </c>
      <c r="CE281" s="58">
        <f t="shared" si="1331"/>
        <v>21495.551672094683</v>
      </c>
      <c r="CF281" s="90">
        <v>13291.11541</v>
      </c>
      <c r="CG281" s="5">
        <v>160877.37400000001</v>
      </c>
      <c r="CH281" s="58">
        <f t="shared" si="1332"/>
        <v>12104.128888908654</v>
      </c>
      <c r="CI281" s="57">
        <v>0</v>
      </c>
      <c r="CJ281" s="5">
        <v>0</v>
      </c>
      <c r="CK281" s="58">
        <f t="shared" si="1333"/>
        <v>0</v>
      </c>
      <c r="CL281" s="57">
        <v>0</v>
      </c>
      <c r="CM281" s="5">
        <v>0</v>
      </c>
      <c r="CN281" s="58">
        <f t="shared" si="1334"/>
        <v>0</v>
      </c>
      <c r="CO281" s="57">
        <v>0</v>
      </c>
      <c r="CP281" s="5">
        <v>0</v>
      </c>
      <c r="CQ281" s="58">
        <f t="shared" si="1335"/>
        <v>0</v>
      </c>
      <c r="CR281" s="90">
        <v>10.27098</v>
      </c>
      <c r="CS281" s="5">
        <v>559.44200000000001</v>
      </c>
      <c r="CT281" s="58">
        <f t="shared" si="1336"/>
        <v>54468.220169837732</v>
      </c>
      <c r="CU281" s="90">
        <v>0.23283999999999999</v>
      </c>
      <c r="CV281" s="5">
        <v>31.579000000000001</v>
      </c>
      <c r="CW281" s="58">
        <f t="shared" si="1337"/>
        <v>135625.32210960315</v>
      </c>
      <c r="CX281" s="57">
        <v>0</v>
      </c>
      <c r="CY281" s="5">
        <v>0</v>
      </c>
      <c r="CZ281" s="58">
        <f t="shared" si="1338"/>
        <v>0</v>
      </c>
      <c r="DA281" s="57">
        <v>0</v>
      </c>
      <c r="DB281" s="5">
        <v>0</v>
      </c>
      <c r="DC281" s="58">
        <f t="shared" si="1339"/>
        <v>0</v>
      </c>
      <c r="DD281" s="57">
        <v>0</v>
      </c>
      <c r="DE281" s="5">
        <v>0</v>
      </c>
      <c r="DF281" s="58">
        <f t="shared" si="1340"/>
        <v>0</v>
      </c>
      <c r="DG281" s="57">
        <v>0</v>
      </c>
      <c r="DH281" s="5">
        <v>0</v>
      </c>
      <c r="DI281" s="58">
        <f t="shared" si="1341"/>
        <v>0</v>
      </c>
      <c r="DJ281" s="57">
        <v>0</v>
      </c>
      <c r="DK281" s="5">
        <v>0</v>
      </c>
      <c r="DL281" s="58">
        <f t="shared" si="1342"/>
        <v>0</v>
      </c>
      <c r="DM281" s="57">
        <v>0</v>
      </c>
      <c r="DN281" s="5">
        <v>0</v>
      </c>
      <c r="DO281" s="58">
        <f t="shared" si="1343"/>
        <v>0</v>
      </c>
      <c r="DP281" s="57">
        <v>0</v>
      </c>
      <c r="DQ281" s="5">
        <v>0</v>
      </c>
      <c r="DR281" s="58">
        <f t="shared" si="1344"/>
        <v>0</v>
      </c>
      <c r="DS281" s="57">
        <v>0</v>
      </c>
      <c r="DT281" s="5">
        <v>0</v>
      </c>
      <c r="DU281" s="58">
        <f t="shared" si="1345"/>
        <v>0</v>
      </c>
      <c r="DV281" s="57">
        <v>0</v>
      </c>
      <c r="DW281" s="5">
        <v>0</v>
      </c>
      <c r="DX281" s="58">
        <f t="shared" si="1346"/>
        <v>0</v>
      </c>
      <c r="DY281" s="57">
        <v>0</v>
      </c>
      <c r="DZ281" s="5">
        <v>0</v>
      </c>
      <c r="EA281" s="58">
        <f t="shared" si="1347"/>
        <v>0</v>
      </c>
      <c r="EB281" s="57">
        <v>0</v>
      </c>
      <c r="EC281" s="5">
        <v>0</v>
      </c>
      <c r="ED281" s="58">
        <f t="shared" si="1348"/>
        <v>0</v>
      </c>
      <c r="EE281" s="57">
        <v>0</v>
      </c>
      <c r="EF281" s="5">
        <v>0</v>
      </c>
      <c r="EG281" s="58">
        <f t="shared" si="1349"/>
        <v>0</v>
      </c>
      <c r="EH281" s="57">
        <v>0</v>
      </c>
      <c r="EI281" s="5">
        <v>0</v>
      </c>
      <c r="EJ281" s="58">
        <f t="shared" si="1350"/>
        <v>0</v>
      </c>
      <c r="EK281" s="57">
        <v>0</v>
      </c>
      <c r="EL281" s="5">
        <v>0</v>
      </c>
      <c r="EM281" s="58">
        <f t="shared" si="1351"/>
        <v>0</v>
      </c>
      <c r="EN281" s="57">
        <v>0</v>
      </c>
      <c r="EO281" s="5">
        <v>0</v>
      </c>
      <c r="EP281" s="58">
        <f t="shared" si="1352"/>
        <v>0</v>
      </c>
      <c r="EQ281" s="90">
        <v>283.16800000000001</v>
      </c>
      <c r="ER281" s="5">
        <v>6321.4309999999996</v>
      </c>
      <c r="ES281" s="58">
        <f t="shared" si="1353"/>
        <v>22323.959628206572</v>
      </c>
      <c r="ET281" s="57">
        <v>0</v>
      </c>
      <c r="EU281" s="5">
        <v>0</v>
      </c>
      <c r="EV281" s="58">
        <f t="shared" si="1354"/>
        <v>0</v>
      </c>
      <c r="EW281" s="57">
        <v>0</v>
      </c>
      <c r="EX281" s="5">
        <v>0</v>
      </c>
      <c r="EY281" s="58">
        <f t="shared" si="1355"/>
        <v>0</v>
      </c>
      <c r="EZ281" s="57">
        <v>0</v>
      </c>
      <c r="FA281" s="5">
        <v>0</v>
      </c>
      <c r="FB281" s="58">
        <f t="shared" si="1356"/>
        <v>0</v>
      </c>
      <c r="FC281" s="57">
        <v>0</v>
      </c>
      <c r="FD281" s="5">
        <v>0</v>
      </c>
      <c r="FE281" s="58">
        <f t="shared" si="1357"/>
        <v>0</v>
      </c>
      <c r="FF281" s="57">
        <v>0</v>
      </c>
      <c r="FG281" s="5">
        <v>0</v>
      </c>
      <c r="FH281" s="58">
        <f t="shared" si="1358"/>
        <v>0</v>
      </c>
      <c r="FI281" s="57">
        <v>0</v>
      </c>
      <c r="FJ281" s="5">
        <v>0</v>
      </c>
      <c r="FK281" s="58">
        <f t="shared" si="1359"/>
        <v>0</v>
      </c>
      <c r="FL281" s="57">
        <v>0</v>
      </c>
      <c r="FM281" s="5">
        <v>0</v>
      </c>
      <c r="FN281" s="58">
        <f t="shared" si="1360"/>
        <v>0</v>
      </c>
      <c r="FO281" s="57">
        <v>0</v>
      </c>
      <c r="FP281" s="5">
        <v>0</v>
      </c>
      <c r="FQ281" s="58">
        <f t="shared" si="1361"/>
        <v>0</v>
      </c>
      <c r="FR281" s="57">
        <v>0</v>
      </c>
      <c r="FS281" s="5">
        <v>0</v>
      </c>
      <c r="FT281" s="58">
        <f t="shared" si="1362"/>
        <v>0</v>
      </c>
      <c r="FU281" s="57">
        <v>0</v>
      </c>
      <c r="FV281" s="5">
        <v>0</v>
      </c>
      <c r="FW281" s="58">
        <f t="shared" si="1363"/>
        <v>0</v>
      </c>
      <c r="FX281" s="90">
        <v>200.4</v>
      </c>
      <c r="FY281" s="5">
        <v>3697.2469999999998</v>
      </c>
      <c r="FZ281" s="58">
        <f t="shared" si="1364"/>
        <v>18449.336327345307</v>
      </c>
      <c r="GA281" s="90">
        <v>7.92</v>
      </c>
      <c r="GB281" s="5">
        <v>268.28100000000001</v>
      </c>
      <c r="GC281" s="58">
        <f t="shared" si="1365"/>
        <v>33873.86363636364</v>
      </c>
      <c r="GD281" s="57">
        <v>0</v>
      </c>
      <c r="GE281" s="5">
        <v>0</v>
      </c>
      <c r="GF281" s="58">
        <f t="shared" si="1366"/>
        <v>0</v>
      </c>
      <c r="GG281" s="57">
        <v>0</v>
      </c>
      <c r="GH281" s="5">
        <v>0</v>
      </c>
      <c r="GI281" s="58">
        <f t="shared" si="1367"/>
        <v>0</v>
      </c>
      <c r="GJ281" s="57">
        <v>0</v>
      </c>
      <c r="GK281" s="5">
        <v>0</v>
      </c>
      <c r="GL281" s="58">
        <f t="shared" si="1368"/>
        <v>0</v>
      </c>
      <c r="GM281" s="57">
        <v>0</v>
      </c>
      <c r="GN281" s="5">
        <v>0</v>
      </c>
      <c r="GO281" s="58">
        <f t="shared" si="1369"/>
        <v>0</v>
      </c>
      <c r="GP281" s="57">
        <v>0</v>
      </c>
      <c r="GQ281" s="5">
        <v>0</v>
      </c>
      <c r="GR281" s="58">
        <f t="shared" si="1370"/>
        <v>0</v>
      </c>
      <c r="GS281" s="90">
        <v>133.63</v>
      </c>
      <c r="GT281" s="5">
        <v>3272.915</v>
      </c>
      <c r="GU281" s="58">
        <f t="shared" si="1371"/>
        <v>24492.366983461801</v>
      </c>
      <c r="GV281" s="57">
        <v>0</v>
      </c>
      <c r="GW281" s="5">
        <v>0</v>
      </c>
      <c r="GX281" s="58">
        <f t="shared" si="1372"/>
        <v>0</v>
      </c>
      <c r="GY281" s="90">
        <v>76411.92276999999</v>
      </c>
      <c r="GZ281" s="5">
        <v>735906.09199999995</v>
      </c>
      <c r="HA281" s="58">
        <f t="shared" si="1373"/>
        <v>9630.7757392138719</v>
      </c>
      <c r="HB281" s="57">
        <v>0</v>
      </c>
      <c r="HC281" s="5">
        <v>0</v>
      </c>
      <c r="HD281" s="58">
        <f t="shared" si="1374"/>
        <v>0</v>
      </c>
      <c r="HE281" s="57">
        <v>0</v>
      </c>
      <c r="HF281" s="5">
        <v>0</v>
      </c>
      <c r="HG281" s="58">
        <f t="shared" si="1375"/>
        <v>0</v>
      </c>
      <c r="HH281" s="57">
        <v>0</v>
      </c>
      <c r="HI281" s="5">
        <v>0</v>
      </c>
      <c r="HJ281" s="58">
        <f t="shared" si="1376"/>
        <v>0</v>
      </c>
      <c r="HK281" s="57">
        <v>0</v>
      </c>
      <c r="HL281" s="5">
        <v>0</v>
      </c>
      <c r="HM281" s="58">
        <f t="shared" si="1377"/>
        <v>0</v>
      </c>
      <c r="HN281" s="57">
        <v>0</v>
      </c>
      <c r="HO281" s="5">
        <v>0</v>
      </c>
      <c r="HP281" s="58">
        <f t="shared" si="1378"/>
        <v>0</v>
      </c>
      <c r="HQ281" s="57">
        <v>0</v>
      </c>
      <c r="HR281" s="5">
        <v>0</v>
      </c>
      <c r="HS281" s="58">
        <f t="shared" si="1379"/>
        <v>0</v>
      </c>
      <c r="HT281" s="57">
        <v>0</v>
      </c>
      <c r="HU281" s="5">
        <v>0</v>
      </c>
      <c r="HV281" s="58">
        <f t="shared" si="1380"/>
        <v>0</v>
      </c>
      <c r="HW281" s="57">
        <v>0</v>
      </c>
      <c r="HX281" s="5">
        <v>0</v>
      </c>
      <c r="HY281" s="58">
        <f t="shared" si="1381"/>
        <v>0</v>
      </c>
      <c r="HZ281" s="90">
        <v>0.61399999999999999</v>
      </c>
      <c r="IA281" s="5">
        <v>10.483000000000001</v>
      </c>
      <c r="IB281" s="58">
        <f t="shared" si="1382"/>
        <v>17073.289902280132</v>
      </c>
      <c r="IC281" s="90">
        <v>96</v>
      </c>
      <c r="ID281" s="5">
        <v>1417.3230000000001</v>
      </c>
      <c r="IE281" s="58">
        <f t="shared" si="1383"/>
        <v>14763.781250000002</v>
      </c>
      <c r="IF281" s="90">
        <v>560.95600000000002</v>
      </c>
      <c r="IG281" s="5">
        <v>5097.8450000000003</v>
      </c>
      <c r="IH281" s="58">
        <f t="shared" si="1384"/>
        <v>9087.7805032836804</v>
      </c>
      <c r="II281" s="57">
        <v>0</v>
      </c>
      <c r="IJ281" s="5">
        <v>0</v>
      </c>
      <c r="IK281" s="58">
        <f t="shared" si="1385"/>
        <v>0</v>
      </c>
      <c r="IL281" s="57">
        <v>0</v>
      </c>
      <c r="IM281" s="5">
        <v>0</v>
      </c>
      <c r="IN281" s="58">
        <f t="shared" si="1386"/>
        <v>0</v>
      </c>
      <c r="IO281" s="57">
        <v>0</v>
      </c>
      <c r="IP281" s="5">
        <v>0</v>
      </c>
      <c r="IQ281" s="58">
        <f t="shared" si="1387"/>
        <v>0</v>
      </c>
      <c r="IR281" s="14">
        <f t="shared" si="1389"/>
        <v>91047.11099999999</v>
      </c>
      <c r="IS281" s="58">
        <f t="shared" si="1390"/>
        <v>918870.57399999991</v>
      </c>
    </row>
    <row r="282" spans="1:253" x14ac:dyDescent="0.3">
      <c r="A282" s="54">
        <v>2025</v>
      </c>
      <c r="B282" s="50" t="s">
        <v>8</v>
      </c>
      <c r="C282" s="90">
        <v>48</v>
      </c>
      <c r="D282" s="5">
        <v>1693.09</v>
      </c>
      <c r="E282" s="58">
        <f>IF(C282=0,0,D282/C282*1000)</f>
        <v>35272.708333333336</v>
      </c>
      <c r="F282" s="57">
        <v>0</v>
      </c>
      <c r="G282" s="5">
        <v>0</v>
      </c>
      <c r="H282" s="58">
        <f t="shared" si="1306"/>
        <v>0</v>
      </c>
      <c r="I282" s="57">
        <v>0</v>
      </c>
      <c r="J282" s="5">
        <v>0</v>
      </c>
      <c r="K282" s="58">
        <f t="shared" si="1307"/>
        <v>0</v>
      </c>
      <c r="L282" s="57">
        <v>0</v>
      </c>
      <c r="M282" s="5">
        <v>0</v>
      </c>
      <c r="N282" s="58">
        <f t="shared" si="1308"/>
        <v>0</v>
      </c>
      <c r="O282" s="57">
        <v>0</v>
      </c>
      <c r="P282" s="5">
        <v>0</v>
      </c>
      <c r="Q282" s="58">
        <f t="shared" si="1309"/>
        <v>0</v>
      </c>
      <c r="R282" s="57">
        <v>0</v>
      </c>
      <c r="S282" s="5">
        <v>0</v>
      </c>
      <c r="T282" s="58">
        <f t="shared" si="1310"/>
        <v>0</v>
      </c>
      <c r="U282" s="57">
        <v>0</v>
      </c>
      <c r="V282" s="5">
        <v>0</v>
      </c>
      <c r="W282" s="58">
        <f t="shared" si="1311"/>
        <v>0</v>
      </c>
      <c r="X282" s="57">
        <v>0</v>
      </c>
      <c r="Y282" s="5">
        <v>0</v>
      </c>
      <c r="Z282" s="58">
        <f t="shared" si="1312"/>
        <v>0</v>
      </c>
      <c r="AA282" s="57">
        <v>0</v>
      </c>
      <c r="AB282" s="5">
        <v>0</v>
      </c>
      <c r="AC282" s="58">
        <f t="shared" si="1313"/>
        <v>0</v>
      </c>
      <c r="AD282" s="57">
        <v>0</v>
      </c>
      <c r="AE282" s="5">
        <v>0</v>
      </c>
      <c r="AF282" s="58">
        <f t="shared" si="1314"/>
        <v>0</v>
      </c>
      <c r="AG282" s="57">
        <v>0</v>
      </c>
      <c r="AH282" s="5">
        <v>0</v>
      </c>
      <c r="AI282" s="58">
        <f t="shared" si="1315"/>
        <v>0</v>
      </c>
      <c r="AJ282" s="57">
        <v>0</v>
      </c>
      <c r="AK282" s="5">
        <v>0</v>
      </c>
      <c r="AL282" s="58">
        <f t="shared" si="1316"/>
        <v>0</v>
      </c>
      <c r="AM282" s="57">
        <v>0</v>
      </c>
      <c r="AN282" s="5">
        <v>0</v>
      </c>
      <c r="AO282" s="58">
        <f t="shared" si="1317"/>
        <v>0</v>
      </c>
      <c r="AP282" s="57">
        <v>0</v>
      </c>
      <c r="AQ282" s="5">
        <v>0</v>
      </c>
      <c r="AR282" s="58">
        <f t="shared" si="1318"/>
        <v>0</v>
      </c>
      <c r="AS282" s="57">
        <v>0</v>
      </c>
      <c r="AT282" s="5">
        <v>0</v>
      </c>
      <c r="AU282" s="58">
        <f t="shared" si="1319"/>
        <v>0</v>
      </c>
      <c r="AV282" s="90">
        <v>51.64</v>
      </c>
      <c r="AW282" s="5">
        <v>1674.6420000000001</v>
      </c>
      <c r="AX282" s="58">
        <f t="shared" si="1320"/>
        <v>32429.163439194424</v>
      </c>
      <c r="AY282" s="57">
        <v>0</v>
      </c>
      <c r="AZ282" s="5">
        <v>0</v>
      </c>
      <c r="BA282" s="58">
        <f t="shared" si="1321"/>
        <v>0</v>
      </c>
      <c r="BB282" s="57">
        <v>0</v>
      </c>
      <c r="BC282" s="5">
        <v>0</v>
      </c>
      <c r="BD282" s="58">
        <f t="shared" si="1322"/>
        <v>0</v>
      </c>
      <c r="BE282" s="57">
        <v>0</v>
      </c>
      <c r="BF282" s="5">
        <v>0</v>
      </c>
      <c r="BG282" s="58">
        <f t="shared" si="1323"/>
        <v>0</v>
      </c>
      <c r="BH282" s="57">
        <v>0</v>
      </c>
      <c r="BI282" s="5">
        <v>0</v>
      </c>
      <c r="BJ282" s="58">
        <f t="shared" si="1324"/>
        <v>0</v>
      </c>
      <c r="BK282" s="57">
        <v>0</v>
      </c>
      <c r="BL282" s="5">
        <v>0</v>
      </c>
      <c r="BM282" s="58">
        <f t="shared" si="1325"/>
        <v>0</v>
      </c>
      <c r="BN282" s="57">
        <v>0</v>
      </c>
      <c r="BO282" s="5">
        <v>0</v>
      </c>
      <c r="BP282" s="58">
        <f t="shared" si="1326"/>
        <v>0</v>
      </c>
      <c r="BQ282" s="57">
        <v>0</v>
      </c>
      <c r="BR282" s="5">
        <v>0</v>
      </c>
      <c r="BS282" s="58">
        <f t="shared" si="1327"/>
        <v>0</v>
      </c>
      <c r="BT282" s="57">
        <v>0</v>
      </c>
      <c r="BU282" s="5">
        <v>0</v>
      </c>
      <c r="BV282" s="58">
        <f t="shared" si="1328"/>
        <v>0</v>
      </c>
      <c r="BW282" s="57">
        <v>0</v>
      </c>
      <c r="BX282" s="5">
        <v>0</v>
      </c>
      <c r="BY282" s="58">
        <f t="shared" si="1329"/>
        <v>0</v>
      </c>
      <c r="BZ282" s="57">
        <v>0</v>
      </c>
      <c r="CA282" s="5">
        <v>0</v>
      </c>
      <c r="CB282" s="58">
        <f t="shared" si="1330"/>
        <v>0</v>
      </c>
      <c r="CC282" s="57">
        <v>0</v>
      </c>
      <c r="CD282" s="5">
        <v>0</v>
      </c>
      <c r="CE282" s="58">
        <f t="shared" si="1331"/>
        <v>0</v>
      </c>
      <c r="CF282" s="90">
        <v>11145.512500000001</v>
      </c>
      <c r="CG282" s="5">
        <v>109527.592</v>
      </c>
      <c r="CH282" s="58">
        <f t="shared" si="1332"/>
        <v>9827.0574816546105</v>
      </c>
      <c r="CI282" s="57">
        <v>0</v>
      </c>
      <c r="CJ282" s="5">
        <v>0</v>
      </c>
      <c r="CK282" s="58">
        <f t="shared" si="1333"/>
        <v>0</v>
      </c>
      <c r="CL282" s="57">
        <v>0</v>
      </c>
      <c r="CM282" s="5">
        <v>0</v>
      </c>
      <c r="CN282" s="58">
        <f t="shared" si="1334"/>
        <v>0</v>
      </c>
      <c r="CO282" s="57">
        <v>0</v>
      </c>
      <c r="CP282" s="5">
        <v>0</v>
      </c>
      <c r="CQ282" s="58">
        <f t="shared" si="1335"/>
        <v>0</v>
      </c>
      <c r="CR282" s="90">
        <v>1.8252599999999999</v>
      </c>
      <c r="CS282" s="5">
        <v>80.043999999999997</v>
      </c>
      <c r="CT282" s="58">
        <f t="shared" si="1336"/>
        <v>43853.478408555493</v>
      </c>
      <c r="CU282" s="90">
        <v>0.15865000000000001</v>
      </c>
      <c r="CV282" s="5">
        <v>23.623000000000001</v>
      </c>
      <c r="CW282" s="58">
        <f t="shared" si="1337"/>
        <v>148900.09454774662</v>
      </c>
      <c r="CX282" s="57">
        <v>0</v>
      </c>
      <c r="CY282" s="5">
        <v>0</v>
      </c>
      <c r="CZ282" s="58">
        <f t="shared" si="1338"/>
        <v>0</v>
      </c>
      <c r="DA282" s="90">
        <v>5.62</v>
      </c>
      <c r="DB282" s="5">
        <v>78.596999999999994</v>
      </c>
      <c r="DC282" s="58">
        <f t="shared" si="1339"/>
        <v>13985.231316725978</v>
      </c>
      <c r="DD282" s="57">
        <v>0</v>
      </c>
      <c r="DE282" s="5">
        <v>0</v>
      </c>
      <c r="DF282" s="58">
        <f t="shared" si="1340"/>
        <v>0</v>
      </c>
      <c r="DG282" s="57">
        <v>0</v>
      </c>
      <c r="DH282" s="5">
        <v>0</v>
      </c>
      <c r="DI282" s="58">
        <f t="shared" si="1341"/>
        <v>0</v>
      </c>
      <c r="DJ282" s="57">
        <v>0</v>
      </c>
      <c r="DK282" s="5">
        <v>0</v>
      </c>
      <c r="DL282" s="58">
        <f t="shared" si="1342"/>
        <v>0</v>
      </c>
      <c r="DM282" s="57">
        <v>0</v>
      </c>
      <c r="DN282" s="5">
        <v>0</v>
      </c>
      <c r="DO282" s="58">
        <f t="shared" si="1343"/>
        <v>0</v>
      </c>
      <c r="DP282" s="57">
        <v>0</v>
      </c>
      <c r="DQ282" s="5">
        <v>0</v>
      </c>
      <c r="DR282" s="58">
        <f t="shared" si="1344"/>
        <v>0</v>
      </c>
      <c r="DS282" s="57">
        <v>0</v>
      </c>
      <c r="DT282" s="5">
        <v>0</v>
      </c>
      <c r="DU282" s="58">
        <f t="shared" si="1345"/>
        <v>0</v>
      </c>
      <c r="DV282" s="57">
        <v>0</v>
      </c>
      <c r="DW282" s="5">
        <v>0</v>
      </c>
      <c r="DX282" s="58">
        <f t="shared" si="1346"/>
        <v>0</v>
      </c>
      <c r="DY282" s="57">
        <v>0</v>
      </c>
      <c r="DZ282" s="5">
        <v>0</v>
      </c>
      <c r="EA282" s="58">
        <f t="shared" si="1347"/>
        <v>0</v>
      </c>
      <c r="EB282" s="57">
        <v>0</v>
      </c>
      <c r="EC282" s="5">
        <v>0</v>
      </c>
      <c r="ED282" s="58">
        <f t="shared" si="1348"/>
        <v>0</v>
      </c>
      <c r="EE282" s="57">
        <v>0</v>
      </c>
      <c r="EF282" s="5">
        <v>0</v>
      </c>
      <c r="EG282" s="58">
        <f t="shared" si="1349"/>
        <v>0</v>
      </c>
      <c r="EH282" s="57">
        <v>0</v>
      </c>
      <c r="EI282" s="5">
        <v>0</v>
      </c>
      <c r="EJ282" s="58">
        <f t="shared" si="1350"/>
        <v>0</v>
      </c>
      <c r="EK282" s="57">
        <v>0</v>
      </c>
      <c r="EL282" s="5">
        <v>0</v>
      </c>
      <c r="EM282" s="58">
        <f t="shared" si="1351"/>
        <v>0</v>
      </c>
      <c r="EN282" s="90">
        <v>0.32600000000000001</v>
      </c>
      <c r="EO282" s="5">
        <v>0.43099999999999999</v>
      </c>
      <c r="EP282" s="58">
        <f t="shared" si="1352"/>
        <v>1322.0858895705521</v>
      </c>
      <c r="EQ282" s="90">
        <v>956.34</v>
      </c>
      <c r="ER282" s="5">
        <v>11323.71</v>
      </c>
      <c r="ES282" s="58">
        <f t="shared" si="1353"/>
        <v>11840.673818934687</v>
      </c>
      <c r="ET282" s="57">
        <v>0</v>
      </c>
      <c r="EU282" s="5">
        <v>0</v>
      </c>
      <c r="EV282" s="58">
        <f t="shared" si="1354"/>
        <v>0</v>
      </c>
      <c r="EW282" s="57">
        <v>0</v>
      </c>
      <c r="EX282" s="5">
        <v>0</v>
      </c>
      <c r="EY282" s="58">
        <f t="shared" si="1355"/>
        <v>0</v>
      </c>
      <c r="EZ282" s="57">
        <v>0</v>
      </c>
      <c r="FA282" s="5">
        <v>0</v>
      </c>
      <c r="FB282" s="58">
        <f t="shared" si="1356"/>
        <v>0</v>
      </c>
      <c r="FC282" s="57">
        <v>0</v>
      </c>
      <c r="FD282" s="5">
        <v>0</v>
      </c>
      <c r="FE282" s="58">
        <f t="shared" si="1357"/>
        <v>0</v>
      </c>
      <c r="FF282" s="57">
        <v>0</v>
      </c>
      <c r="FG282" s="5">
        <v>0</v>
      </c>
      <c r="FH282" s="58">
        <f t="shared" si="1358"/>
        <v>0</v>
      </c>
      <c r="FI282" s="57">
        <v>0</v>
      </c>
      <c r="FJ282" s="5">
        <v>0</v>
      </c>
      <c r="FK282" s="58">
        <f t="shared" si="1359"/>
        <v>0</v>
      </c>
      <c r="FL282" s="57">
        <v>0</v>
      </c>
      <c r="FM282" s="5">
        <v>0</v>
      </c>
      <c r="FN282" s="58">
        <f t="shared" si="1360"/>
        <v>0</v>
      </c>
      <c r="FO282" s="57">
        <v>0</v>
      </c>
      <c r="FP282" s="5">
        <v>0</v>
      </c>
      <c r="FQ282" s="58">
        <f t="shared" si="1361"/>
        <v>0</v>
      </c>
      <c r="FR282" s="57">
        <v>0</v>
      </c>
      <c r="FS282" s="5">
        <v>0</v>
      </c>
      <c r="FT282" s="58">
        <f t="shared" si="1362"/>
        <v>0</v>
      </c>
      <c r="FU282" s="57">
        <v>0</v>
      </c>
      <c r="FV282" s="5">
        <v>0</v>
      </c>
      <c r="FW282" s="58">
        <f t="shared" si="1363"/>
        <v>0</v>
      </c>
      <c r="FX282" s="57">
        <v>0</v>
      </c>
      <c r="FY282" s="5">
        <v>0</v>
      </c>
      <c r="FZ282" s="58">
        <f t="shared" si="1364"/>
        <v>0</v>
      </c>
      <c r="GA282" s="57">
        <v>0</v>
      </c>
      <c r="GB282" s="5">
        <v>0</v>
      </c>
      <c r="GC282" s="58">
        <f t="shared" si="1365"/>
        <v>0</v>
      </c>
      <c r="GD282" s="57">
        <v>0</v>
      </c>
      <c r="GE282" s="5">
        <v>0</v>
      </c>
      <c r="GF282" s="58">
        <f t="shared" si="1366"/>
        <v>0</v>
      </c>
      <c r="GG282" s="57">
        <v>0</v>
      </c>
      <c r="GH282" s="5">
        <v>0</v>
      </c>
      <c r="GI282" s="58">
        <f t="shared" si="1367"/>
        <v>0</v>
      </c>
      <c r="GJ282" s="57">
        <v>0</v>
      </c>
      <c r="GK282" s="5">
        <v>0</v>
      </c>
      <c r="GL282" s="58">
        <f t="shared" si="1368"/>
        <v>0</v>
      </c>
      <c r="GM282" s="57">
        <v>0</v>
      </c>
      <c r="GN282" s="5">
        <v>0</v>
      </c>
      <c r="GO282" s="58">
        <f t="shared" si="1369"/>
        <v>0</v>
      </c>
      <c r="GP282" s="57">
        <v>0</v>
      </c>
      <c r="GQ282" s="5">
        <v>0</v>
      </c>
      <c r="GR282" s="58">
        <f t="shared" si="1370"/>
        <v>0</v>
      </c>
      <c r="GS282" s="90">
        <v>162.27000000000001</v>
      </c>
      <c r="GT282" s="5">
        <v>3599.9340000000002</v>
      </c>
      <c r="GU282" s="58">
        <f t="shared" si="1371"/>
        <v>22184.840081345905</v>
      </c>
      <c r="GV282" s="57">
        <v>0</v>
      </c>
      <c r="GW282" s="5">
        <v>0</v>
      </c>
      <c r="GX282" s="58">
        <f t="shared" si="1372"/>
        <v>0</v>
      </c>
      <c r="GY282" s="90">
        <v>86458.444799999997</v>
      </c>
      <c r="GZ282" s="5">
        <v>731899.54799999995</v>
      </c>
      <c r="HA282" s="58">
        <f t="shared" si="1373"/>
        <v>8465.3332556821551</v>
      </c>
      <c r="HB282" s="57">
        <v>0</v>
      </c>
      <c r="HC282" s="5">
        <v>0</v>
      </c>
      <c r="HD282" s="58">
        <f t="shared" si="1374"/>
        <v>0</v>
      </c>
      <c r="HE282" s="57">
        <v>0</v>
      </c>
      <c r="HF282" s="5">
        <v>0</v>
      </c>
      <c r="HG282" s="58">
        <f t="shared" si="1375"/>
        <v>0</v>
      </c>
      <c r="HH282" s="90">
        <v>0.6</v>
      </c>
      <c r="HI282" s="5">
        <v>31.36</v>
      </c>
      <c r="HJ282" s="58">
        <f t="shared" si="1376"/>
        <v>52266.666666666664</v>
      </c>
      <c r="HK282" s="57">
        <v>0</v>
      </c>
      <c r="HL282" s="5">
        <v>0</v>
      </c>
      <c r="HM282" s="58">
        <f t="shared" si="1377"/>
        <v>0</v>
      </c>
      <c r="HN282" s="57">
        <v>0</v>
      </c>
      <c r="HO282" s="5">
        <v>0</v>
      </c>
      <c r="HP282" s="58">
        <f t="shared" si="1378"/>
        <v>0</v>
      </c>
      <c r="HQ282" s="57">
        <v>0</v>
      </c>
      <c r="HR282" s="5">
        <v>0</v>
      </c>
      <c r="HS282" s="58">
        <f t="shared" si="1379"/>
        <v>0</v>
      </c>
      <c r="HT282" s="57">
        <v>0</v>
      </c>
      <c r="HU282" s="5">
        <v>0</v>
      </c>
      <c r="HV282" s="58">
        <f t="shared" si="1380"/>
        <v>0</v>
      </c>
      <c r="HW282" s="90">
        <v>39.916179999999997</v>
      </c>
      <c r="HX282" s="5">
        <v>712.25699999999995</v>
      </c>
      <c r="HY282" s="58">
        <f t="shared" si="1381"/>
        <v>17843.816717932426</v>
      </c>
      <c r="HZ282" s="90">
        <v>3.2149999999999999</v>
      </c>
      <c r="IA282" s="5">
        <v>54.610999999999997</v>
      </c>
      <c r="IB282" s="58">
        <f t="shared" si="1382"/>
        <v>16986.314152410574</v>
      </c>
      <c r="IC282" s="90">
        <v>25</v>
      </c>
      <c r="ID282" s="5">
        <v>342.01600000000002</v>
      </c>
      <c r="IE282" s="58">
        <f t="shared" si="1383"/>
        <v>13680.640000000001</v>
      </c>
      <c r="IF282" s="90">
        <v>946.4402</v>
      </c>
      <c r="IG282" s="5">
        <v>15340.181</v>
      </c>
      <c r="IH282" s="58">
        <f t="shared" si="1384"/>
        <v>16208.293984131273</v>
      </c>
      <c r="II282" s="57">
        <v>0</v>
      </c>
      <c r="IJ282" s="5">
        <v>0</v>
      </c>
      <c r="IK282" s="58">
        <f t="shared" si="1385"/>
        <v>0</v>
      </c>
      <c r="IL282" s="57">
        <v>0</v>
      </c>
      <c r="IM282" s="5">
        <v>0</v>
      </c>
      <c r="IN282" s="58">
        <f t="shared" si="1386"/>
        <v>0</v>
      </c>
      <c r="IO282" s="57">
        <v>0</v>
      </c>
      <c r="IP282" s="5">
        <v>0</v>
      </c>
      <c r="IQ282" s="58">
        <f t="shared" si="1387"/>
        <v>0</v>
      </c>
      <c r="IR282" s="14">
        <f t="shared" si="1389"/>
        <v>99845.308590000001</v>
      </c>
      <c r="IS282" s="58">
        <f t="shared" si="1390"/>
        <v>876381.63599999982</v>
      </c>
    </row>
    <row r="283" spans="1:253" x14ac:dyDescent="0.3">
      <c r="A283" s="54">
        <v>2025</v>
      </c>
      <c r="B283" s="58" t="s">
        <v>9</v>
      </c>
      <c r="C283" s="57">
        <v>0</v>
      </c>
      <c r="D283" s="5">
        <v>0</v>
      </c>
      <c r="E283" s="58">
        <f t="shared" ref="E283:E290" si="1391">IF(C283=0,0,D283/C283*1000)</f>
        <v>0</v>
      </c>
      <c r="F283" s="57">
        <v>0</v>
      </c>
      <c r="G283" s="5">
        <v>0</v>
      </c>
      <c r="H283" s="58">
        <f t="shared" si="1306"/>
        <v>0</v>
      </c>
      <c r="I283" s="57">
        <v>0</v>
      </c>
      <c r="J283" s="5">
        <v>0</v>
      </c>
      <c r="K283" s="58">
        <f t="shared" si="1307"/>
        <v>0</v>
      </c>
      <c r="L283" s="90">
        <v>72</v>
      </c>
      <c r="M283" s="5">
        <v>1269.8230000000001</v>
      </c>
      <c r="N283" s="58">
        <f t="shared" si="1308"/>
        <v>17636.430555555555</v>
      </c>
      <c r="O283" s="57">
        <v>0</v>
      </c>
      <c r="P283" s="5">
        <v>0</v>
      </c>
      <c r="Q283" s="58">
        <f t="shared" si="1309"/>
        <v>0</v>
      </c>
      <c r="R283" s="57">
        <v>0</v>
      </c>
      <c r="S283" s="5">
        <v>0</v>
      </c>
      <c r="T283" s="58">
        <f t="shared" si="1310"/>
        <v>0</v>
      </c>
      <c r="U283" s="57">
        <v>0</v>
      </c>
      <c r="V283" s="5">
        <v>0</v>
      </c>
      <c r="W283" s="58">
        <f t="shared" si="1311"/>
        <v>0</v>
      </c>
      <c r="X283" s="57">
        <v>0</v>
      </c>
      <c r="Y283" s="5">
        <v>0</v>
      </c>
      <c r="Z283" s="58">
        <f t="shared" si="1312"/>
        <v>0</v>
      </c>
      <c r="AA283" s="57">
        <v>0</v>
      </c>
      <c r="AB283" s="5">
        <v>0</v>
      </c>
      <c r="AC283" s="58">
        <f t="shared" si="1313"/>
        <v>0</v>
      </c>
      <c r="AD283" s="57">
        <v>0</v>
      </c>
      <c r="AE283" s="5">
        <v>0</v>
      </c>
      <c r="AF283" s="58">
        <f t="shared" si="1314"/>
        <v>0</v>
      </c>
      <c r="AG283" s="57">
        <v>0</v>
      </c>
      <c r="AH283" s="5">
        <v>0</v>
      </c>
      <c r="AI283" s="58">
        <f t="shared" si="1315"/>
        <v>0</v>
      </c>
      <c r="AJ283" s="57">
        <v>0</v>
      </c>
      <c r="AK283" s="5">
        <v>0</v>
      </c>
      <c r="AL283" s="58">
        <f t="shared" si="1316"/>
        <v>0</v>
      </c>
      <c r="AM283" s="57">
        <v>0</v>
      </c>
      <c r="AN283" s="5">
        <v>0</v>
      </c>
      <c r="AO283" s="58">
        <f t="shared" si="1317"/>
        <v>0</v>
      </c>
      <c r="AP283" s="57">
        <v>0</v>
      </c>
      <c r="AQ283" s="5">
        <v>0</v>
      </c>
      <c r="AR283" s="58">
        <f t="shared" si="1318"/>
        <v>0</v>
      </c>
      <c r="AS283" s="57">
        <v>0</v>
      </c>
      <c r="AT283" s="5">
        <v>0</v>
      </c>
      <c r="AU283" s="58">
        <f t="shared" si="1319"/>
        <v>0</v>
      </c>
      <c r="AV283" s="90">
        <v>578.02250000000004</v>
      </c>
      <c r="AW283" s="5">
        <v>4388.1350000000002</v>
      </c>
      <c r="AX283" s="58">
        <f t="shared" si="1320"/>
        <v>7591.6335436769323</v>
      </c>
      <c r="AY283" s="57">
        <v>0</v>
      </c>
      <c r="AZ283" s="5">
        <v>0</v>
      </c>
      <c r="BA283" s="58">
        <f t="shared" si="1321"/>
        <v>0</v>
      </c>
      <c r="BB283" s="57">
        <v>0</v>
      </c>
      <c r="BC283" s="5">
        <v>0</v>
      </c>
      <c r="BD283" s="58">
        <f t="shared" si="1322"/>
        <v>0</v>
      </c>
      <c r="BE283" s="57">
        <v>0</v>
      </c>
      <c r="BF283" s="5">
        <v>0</v>
      </c>
      <c r="BG283" s="58">
        <f t="shared" si="1323"/>
        <v>0</v>
      </c>
      <c r="BH283" s="57">
        <v>0</v>
      </c>
      <c r="BI283" s="5">
        <v>0</v>
      </c>
      <c r="BJ283" s="58">
        <f t="shared" si="1324"/>
        <v>0</v>
      </c>
      <c r="BK283" s="57">
        <v>0</v>
      </c>
      <c r="BL283" s="5">
        <v>0</v>
      </c>
      <c r="BM283" s="58">
        <f t="shared" si="1325"/>
        <v>0</v>
      </c>
      <c r="BN283" s="57">
        <v>0</v>
      </c>
      <c r="BO283" s="5">
        <v>0</v>
      </c>
      <c r="BP283" s="58">
        <f t="shared" si="1326"/>
        <v>0</v>
      </c>
      <c r="BQ283" s="57">
        <v>0</v>
      </c>
      <c r="BR283" s="5">
        <v>0</v>
      </c>
      <c r="BS283" s="58">
        <f t="shared" si="1327"/>
        <v>0</v>
      </c>
      <c r="BT283" s="90">
        <v>6.0600000000000001E-2</v>
      </c>
      <c r="BU283" s="5">
        <v>1.968</v>
      </c>
      <c r="BV283" s="58">
        <f t="shared" si="1328"/>
        <v>32475.247524752474</v>
      </c>
      <c r="BW283" s="57">
        <v>0</v>
      </c>
      <c r="BX283" s="5">
        <v>0</v>
      </c>
      <c r="BY283" s="58">
        <f t="shared" si="1329"/>
        <v>0</v>
      </c>
      <c r="BZ283" s="57">
        <v>0</v>
      </c>
      <c r="CA283" s="5">
        <v>0</v>
      </c>
      <c r="CB283" s="58">
        <f t="shared" si="1330"/>
        <v>0</v>
      </c>
      <c r="CC283" s="90">
        <v>27.61</v>
      </c>
      <c r="CD283" s="5">
        <v>283.375</v>
      </c>
      <c r="CE283" s="58">
        <f t="shared" si="1331"/>
        <v>10263.491488591091</v>
      </c>
      <c r="CF283" s="90">
        <v>9269.6965</v>
      </c>
      <c r="CG283" s="5">
        <v>96425.398000000001</v>
      </c>
      <c r="CH283" s="58">
        <f t="shared" si="1332"/>
        <v>10402.2173757253</v>
      </c>
      <c r="CI283" s="57">
        <v>0</v>
      </c>
      <c r="CJ283" s="5">
        <v>0</v>
      </c>
      <c r="CK283" s="58">
        <f t="shared" si="1333"/>
        <v>0</v>
      </c>
      <c r="CL283" s="57">
        <v>0</v>
      </c>
      <c r="CM283" s="5">
        <v>0</v>
      </c>
      <c r="CN283" s="58">
        <f t="shared" si="1334"/>
        <v>0</v>
      </c>
      <c r="CO283" s="57">
        <v>0</v>
      </c>
      <c r="CP283" s="5">
        <v>0</v>
      </c>
      <c r="CQ283" s="58">
        <f t="shared" si="1335"/>
        <v>0</v>
      </c>
      <c r="CR283" s="90">
        <v>30.037939999999999</v>
      </c>
      <c r="CS283" s="5">
        <v>1441.8320000000001</v>
      </c>
      <c r="CT283" s="58">
        <f t="shared" si="1336"/>
        <v>48000.362208593535</v>
      </c>
      <c r="CU283" s="90">
        <v>0.13397000000000001</v>
      </c>
      <c r="CV283" s="5">
        <v>24.72</v>
      </c>
      <c r="CW283" s="58">
        <f t="shared" si="1337"/>
        <v>184518.92214674925</v>
      </c>
      <c r="CX283" s="57">
        <v>0</v>
      </c>
      <c r="CY283" s="5">
        <v>0</v>
      </c>
      <c r="CZ283" s="58">
        <f t="shared" si="1338"/>
        <v>0</v>
      </c>
      <c r="DA283" s="90">
        <v>1.2199999999999999E-3</v>
      </c>
      <c r="DB283" s="5">
        <v>3.3000000000000002E-2</v>
      </c>
      <c r="DC283" s="58">
        <f t="shared" si="1339"/>
        <v>27049.180327868853</v>
      </c>
      <c r="DD283" s="57">
        <v>0</v>
      </c>
      <c r="DE283" s="5">
        <v>0</v>
      </c>
      <c r="DF283" s="58">
        <f t="shared" si="1340"/>
        <v>0</v>
      </c>
      <c r="DG283" s="57">
        <v>0</v>
      </c>
      <c r="DH283" s="5">
        <v>0</v>
      </c>
      <c r="DI283" s="58">
        <f t="shared" si="1341"/>
        <v>0</v>
      </c>
      <c r="DJ283" s="57">
        <v>0</v>
      </c>
      <c r="DK283" s="5">
        <v>0</v>
      </c>
      <c r="DL283" s="58">
        <f t="shared" si="1342"/>
        <v>0</v>
      </c>
      <c r="DM283" s="90">
        <v>0.5</v>
      </c>
      <c r="DN283" s="5">
        <v>8.7530000000000001</v>
      </c>
      <c r="DO283" s="58">
        <f t="shared" si="1343"/>
        <v>17506</v>
      </c>
      <c r="DP283" s="57">
        <v>0</v>
      </c>
      <c r="DQ283" s="5">
        <v>0</v>
      </c>
      <c r="DR283" s="58">
        <f t="shared" si="1344"/>
        <v>0</v>
      </c>
      <c r="DS283" s="57">
        <v>0</v>
      </c>
      <c r="DT283" s="5">
        <v>0</v>
      </c>
      <c r="DU283" s="58">
        <f t="shared" si="1345"/>
        <v>0</v>
      </c>
      <c r="DV283" s="57">
        <v>0</v>
      </c>
      <c r="DW283" s="5">
        <v>0</v>
      </c>
      <c r="DX283" s="58">
        <f t="shared" si="1346"/>
        <v>0</v>
      </c>
      <c r="DY283" s="57">
        <v>0</v>
      </c>
      <c r="DZ283" s="5">
        <v>0</v>
      </c>
      <c r="EA283" s="58">
        <f t="shared" si="1347"/>
        <v>0</v>
      </c>
      <c r="EB283" s="57">
        <v>0</v>
      </c>
      <c r="EC283" s="5">
        <v>0</v>
      </c>
      <c r="ED283" s="58">
        <f t="shared" si="1348"/>
        <v>0</v>
      </c>
      <c r="EE283" s="57">
        <v>0</v>
      </c>
      <c r="EF283" s="5">
        <v>0</v>
      </c>
      <c r="EG283" s="58">
        <f t="shared" si="1349"/>
        <v>0</v>
      </c>
      <c r="EH283" s="57">
        <v>0</v>
      </c>
      <c r="EI283" s="5">
        <v>0</v>
      </c>
      <c r="EJ283" s="58">
        <f t="shared" si="1350"/>
        <v>0</v>
      </c>
      <c r="EK283" s="57">
        <v>0</v>
      </c>
      <c r="EL283" s="5">
        <v>0</v>
      </c>
      <c r="EM283" s="58">
        <f t="shared" si="1351"/>
        <v>0</v>
      </c>
      <c r="EN283" s="90">
        <v>0.746</v>
      </c>
      <c r="EO283" s="5">
        <v>0.91800000000000004</v>
      </c>
      <c r="EP283" s="58">
        <f t="shared" si="1352"/>
        <v>1230.5630026809654</v>
      </c>
      <c r="EQ283" s="90">
        <v>318.60000000000002</v>
      </c>
      <c r="ER283" s="5">
        <v>6499.4430000000002</v>
      </c>
      <c r="ES283" s="58">
        <f t="shared" si="1353"/>
        <v>20400.009416195859</v>
      </c>
      <c r="ET283" s="57">
        <v>0</v>
      </c>
      <c r="EU283" s="5">
        <v>0</v>
      </c>
      <c r="EV283" s="58">
        <f t="shared" si="1354"/>
        <v>0</v>
      </c>
      <c r="EW283" s="57">
        <v>0</v>
      </c>
      <c r="EX283" s="5">
        <v>0</v>
      </c>
      <c r="EY283" s="58">
        <f t="shared" si="1355"/>
        <v>0</v>
      </c>
      <c r="EZ283" s="57">
        <v>0</v>
      </c>
      <c r="FA283" s="5">
        <v>0</v>
      </c>
      <c r="FB283" s="58">
        <f t="shared" si="1356"/>
        <v>0</v>
      </c>
      <c r="FC283" s="57">
        <v>0</v>
      </c>
      <c r="FD283" s="5">
        <v>0</v>
      </c>
      <c r="FE283" s="58">
        <f t="shared" si="1357"/>
        <v>0</v>
      </c>
      <c r="FF283" s="57">
        <v>0</v>
      </c>
      <c r="FG283" s="5">
        <v>0</v>
      </c>
      <c r="FH283" s="58">
        <f t="shared" si="1358"/>
        <v>0</v>
      </c>
      <c r="FI283" s="57">
        <v>0</v>
      </c>
      <c r="FJ283" s="5">
        <v>0</v>
      </c>
      <c r="FK283" s="58">
        <f t="shared" si="1359"/>
        <v>0</v>
      </c>
      <c r="FL283" s="57">
        <v>0</v>
      </c>
      <c r="FM283" s="5">
        <v>0</v>
      </c>
      <c r="FN283" s="58">
        <f t="shared" si="1360"/>
        <v>0</v>
      </c>
      <c r="FO283" s="57">
        <v>0</v>
      </c>
      <c r="FP283" s="5">
        <v>0</v>
      </c>
      <c r="FQ283" s="58">
        <f t="shared" si="1361"/>
        <v>0</v>
      </c>
      <c r="FR283" s="57">
        <v>0</v>
      </c>
      <c r="FS283" s="5">
        <v>0</v>
      </c>
      <c r="FT283" s="58">
        <f t="shared" si="1362"/>
        <v>0</v>
      </c>
      <c r="FU283" s="57">
        <v>0</v>
      </c>
      <c r="FV283" s="5">
        <v>0</v>
      </c>
      <c r="FW283" s="58">
        <f t="shared" si="1363"/>
        <v>0</v>
      </c>
      <c r="FX283" s="57">
        <v>0</v>
      </c>
      <c r="FY283" s="5">
        <v>0</v>
      </c>
      <c r="FZ283" s="58">
        <f t="shared" si="1364"/>
        <v>0</v>
      </c>
      <c r="GA283" s="57">
        <v>0</v>
      </c>
      <c r="GB283" s="5">
        <v>0</v>
      </c>
      <c r="GC283" s="58">
        <f t="shared" si="1365"/>
        <v>0</v>
      </c>
      <c r="GD283" s="90">
        <v>7.75</v>
      </c>
      <c r="GE283" s="5">
        <v>288.45299999999997</v>
      </c>
      <c r="GF283" s="58">
        <f t="shared" si="1366"/>
        <v>37219.741935483864</v>
      </c>
      <c r="GG283" s="57">
        <v>0</v>
      </c>
      <c r="GH283" s="5">
        <v>0</v>
      </c>
      <c r="GI283" s="58">
        <f t="shared" si="1367"/>
        <v>0</v>
      </c>
      <c r="GJ283" s="57">
        <v>0</v>
      </c>
      <c r="GK283" s="5">
        <v>0</v>
      </c>
      <c r="GL283" s="58">
        <f t="shared" si="1368"/>
        <v>0</v>
      </c>
      <c r="GM283" s="57">
        <v>0</v>
      </c>
      <c r="GN283" s="5">
        <v>0</v>
      </c>
      <c r="GO283" s="58">
        <f t="shared" si="1369"/>
        <v>0</v>
      </c>
      <c r="GP283" s="57">
        <v>0</v>
      </c>
      <c r="GQ283" s="5">
        <v>0</v>
      </c>
      <c r="GR283" s="58">
        <f t="shared" si="1370"/>
        <v>0</v>
      </c>
      <c r="GS283" s="57">
        <v>0</v>
      </c>
      <c r="GT283" s="5">
        <v>0</v>
      </c>
      <c r="GU283" s="58">
        <f t="shared" si="1371"/>
        <v>0</v>
      </c>
      <c r="GV283" s="57">
        <v>0</v>
      </c>
      <c r="GW283" s="5">
        <v>0</v>
      </c>
      <c r="GX283" s="58">
        <f t="shared" si="1372"/>
        <v>0</v>
      </c>
      <c r="GY283" s="90">
        <v>69902.785889999999</v>
      </c>
      <c r="GZ283" s="5">
        <v>550250.65300000005</v>
      </c>
      <c r="HA283" s="58">
        <f t="shared" si="1373"/>
        <v>7871.6555569885604</v>
      </c>
      <c r="HB283" s="57">
        <v>0</v>
      </c>
      <c r="HC283" s="5">
        <v>0</v>
      </c>
      <c r="HD283" s="58">
        <f t="shared" si="1374"/>
        <v>0</v>
      </c>
      <c r="HE283" s="57">
        <v>0</v>
      </c>
      <c r="HF283" s="5">
        <v>0</v>
      </c>
      <c r="HG283" s="58">
        <f t="shared" si="1375"/>
        <v>0</v>
      </c>
      <c r="HH283" s="57">
        <v>0</v>
      </c>
      <c r="HI283" s="5">
        <v>0</v>
      </c>
      <c r="HJ283" s="58">
        <f t="shared" si="1376"/>
        <v>0</v>
      </c>
      <c r="HK283" s="57">
        <v>0</v>
      </c>
      <c r="HL283" s="5">
        <v>0</v>
      </c>
      <c r="HM283" s="58">
        <f t="shared" si="1377"/>
        <v>0</v>
      </c>
      <c r="HN283" s="57">
        <v>0</v>
      </c>
      <c r="HO283" s="5">
        <v>0</v>
      </c>
      <c r="HP283" s="58">
        <f t="shared" si="1378"/>
        <v>0</v>
      </c>
      <c r="HQ283" s="57">
        <v>0</v>
      </c>
      <c r="HR283" s="5">
        <v>0</v>
      </c>
      <c r="HS283" s="58">
        <f t="shared" si="1379"/>
        <v>0</v>
      </c>
      <c r="HT283" s="57">
        <v>0</v>
      </c>
      <c r="HU283" s="5">
        <v>0</v>
      </c>
      <c r="HV283" s="58">
        <f t="shared" si="1380"/>
        <v>0</v>
      </c>
      <c r="HW283" s="57">
        <v>0</v>
      </c>
      <c r="HX283" s="5">
        <v>0</v>
      </c>
      <c r="HY283" s="58">
        <f t="shared" si="1381"/>
        <v>0</v>
      </c>
      <c r="HZ283" s="90">
        <v>46.426000000000002</v>
      </c>
      <c r="IA283" s="5">
        <v>674.43100000000004</v>
      </c>
      <c r="IB283" s="58">
        <f t="shared" si="1382"/>
        <v>14527.010726747942</v>
      </c>
      <c r="IC283" s="57">
        <v>0</v>
      </c>
      <c r="ID283" s="5">
        <v>0</v>
      </c>
      <c r="IE283" s="58">
        <f t="shared" si="1383"/>
        <v>0</v>
      </c>
      <c r="IF283" s="90">
        <v>1025.1671999999999</v>
      </c>
      <c r="IG283" s="5">
        <v>13100.688</v>
      </c>
      <c r="IH283" s="58">
        <f t="shared" si="1384"/>
        <v>12779.074476826807</v>
      </c>
      <c r="II283" s="57">
        <v>0</v>
      </c>
      <c r="IJ283" s="5">
        <v>0</v>
      </c>
      <c r="IK283" s="58">
        <f t="shared" si="1385"/>
        <v>0</v>
      </c>
      <c r="IL283" s="57">
        <v>0</v>
      </c>
      <c r="IM283" s="5">
        <v>0</v>
      </c>
      <c r="IN283" s="58">
        <f t="shared" si="1386"/>
        <v>0</v>
      </c>
      <c r="IO283" s="57">
        <v>0</v>
      </c>
      <c r="IP283" s="5">
        <v>0</v>
      </c>
      <c r="IQ283" s="58">
        <f t="shared" si="1387"/>
        <v>0</v>
      </c>
      <c r="IR283" s="14">
        <f t="shared" si="1389"/>
        <v>81279.537819999998</v>
      </c>
      <c r="IS283" s="58">
        <f t="shared" si="1390"/>
        <v>674658.62300000002</v>
      </c>
    </row>
    <row r="284" spans="1:253" x14ac:dyDescent="0.3">
      <c r="A284" s="54">
        <v>2025</v>
      </c>
      <c r="B284" s="50" t="s">
        <v>10</v>
      </c>
      <c r="C284" s="57">
        <v>0</v>
      </c>
      <c r="D284" s="5">
        <v>0</v>
      </c>
      <c r="E284" s="58">
        <f t="shared" si="1391"/>
        <v>0</v>
      </c>
      <c r="F284" s="57">
        <v>0</v>
      </c>
      <c r="G284" s="5">
        <v>0</v>
      </c>
      <c r="H284" s="58">
        <f t="shared" si="1306"/>
        <v>0</v>
      </c>
      <c r="I284" s="57">
        <v>0</v>
      </c>
      <c r="J284" s="5">
        <v>0</v>
      </c>
      <c r="K284" s="58">
        <f t="shared" si="1307"/>
        <v>0</v>
      </c>
      <c r="L284" s="90">
        <v>24</v>
      </c>
      <c r="M284" s="5">
        <v>406.346</v>
      </c>
      <c r="N284" s="58">
        <f t="shared" si="1308"/>
        <v>16931.083333333332</v>
      </c>
      <c r="O284" s="57">
        <v>0</v>
      </c>
      <c r="P284" s="5">
        <v>0</v>
      </c>
      <c r="Q284" s="58">
        <f t="shared" si="1309"/>
        <v>0</v>
      </c>
      <c r="R284" s="90">
        <v>7.7</v>
      </c>
      <c r="S284" s="5">
        <v>485.04199999999997</v>
      </c>
      <c r="T284" s="58">
        <f t="shared" si="1310"/>
        <v>62992.467532467526</v>
      </c>
      <c r="U284" s="57">
        <v>0</v>
      </c>
      <c r="V284" s="5">
        <v>0</v>
      </c>
      <c r="W284" s="58">
        <f t="shared" si="1311"/>
        <v>0</v>
      </c>
      <c r="X284" s="57">
        <v>0</v>
      </c>
      <c r="Y284" s="5">
        <v>0</v>
      </c>
      <c r="Z284" s="58">
        <f t="shared" si="1312"/>
        <v>0</v>
      </c>
      <c r="AA284" s="57">
        <v>0</v>
      </c>
      <c r="AB284" s="5">
        <v>0</v>
      </c>
      <c r="AC284" s="58">
        <f t="shared" si="1313"/>
        <v>0</v>
      </c>
      <c r="AD284" s="57">
        <v>0</v>
      </c>
      <c r="AE284" s="5">
        <v>0</v>
      </c>
      <c r="AF284" s="58">
        <f t="shared" si="1314"/>
        <v>0</v>
      </c>
      <c r="AG284" s="57">
        <v>0</v>
      </c>
      <c r="AH284" s="5">
        <v>0</v>
      </c>
      <c r="AI284" s="58">
        <f t="shared" si="1315"/>
        <v>0</v>
      </c>
      <c r="AJ284" s="57">
        <v>0</v>
      </c>
      <c r="AK284" s="5">
        <v>0</v>
      </c>
      <c r="AL284" s="58">
        <f t="shared" si="1316"/>
        <v>0</v>
      </c>
      <c r="AM284" s="57">
        <v>0</v>
      </c>
      <c r="AN284" s="5">
        <v>0</v>
      </c>
      <c r="AO284" s="58">
        <f t="shared" si="1317"/>
        <v>0</v>
      </c>
      <c r="AP284" s="57">
        <v>0</v>
      </c>
      <c r="AQ284" s="5">
        <v>0</v>
      </c>
      <c r="AR284" s="58">
        <f t="shared" si="1318"/>
        <v>0</v>
      </c>
      <c r="AS284" s="57">
        <v>0</v>
      </c>
      <c r="AT284" s="5">
        <v>0</v>
      </c>
      <c r="AU284" s="58">
        <f t="shared" si="1319"/>
        <v>0</v>
      </c>
      <c r="AV284" s="90">
        <v>27.709</v>
      </c>
      <c r="AW284" s="5">
        <v>849.84400000000005</v>
      </c>
      <c r="AX284" s="58">
        <f t="shared" si="1320"/>
        <v>30670.323721534522</v>
      </c>
      <c r="AY284" s="57">
        <v>0</v>
      </c>
      <c r="AZ284" s="5">
        <v>0</v>
      </c>
      <c r="BA284" s="58">
        <f t="shared" si="1321"/>
        <v>0</v>
      </c>
      <c r="BB284" s="57">
        <v>0</v>
      </c>
      <c r="BC284" s="5">
        <v>0</v>
      </c>
      <c r="BD284" s="58">
        <f t="shared" si="1322"/>
        <v>0</v>
      </c>
      <c r="BE284" s="57">
        <v>0</v>
      </c>
      <c r="BF284" s="5">
        <v>0</v>
      </c>
      <c r="BG284" s="58">
        <f t="shared" si="1323"/>
        <v>0</v>
      </c>
      <c r="BH284" s="57">
        <v>0</v>
      </c>
      <c r="BI284" s="5">
        <v>0</v>
      </c>
      <c r="BJ284" s="58">
        <f t="shared" si="1324"/>
        <v>0</v>
      </c>
      <c r="BK284" s="57">
        <v>0</v>
      </c>
      <c r="BL284" s="5">
        <v>0</v>
      </c>
      <c r="BM284" s="58">
        <f t="shared" si="1325"/>
        <v>0</v>
      </c>
      <c r="BN284" s="57">
        <v>0</v>
      </c>
      <c r="BO284" s="5">
        <v>0</v>
      </c>
      <c r="BP284" s="58">
        <f t="shared" si="1326"/>
        <v>0</v>
      </c>
      <c r="BQ284" s="57">
        <v>0</v>
      </c>
      <c r="BR284" s="5">
        <v>0</v>
      </c>
      <c r="BS284" s="58">
        <f t="shared" si="1327"/>
        <v>0</v>
      </c>
      <c r="BT284" s="57">
        <v>0</v>
      </c>
      <c r="BU284" s="5">
        <v>0</v>
      </c>
      <c r="BV284" s="58">
        <f t="shared" si="1328"/>
        <v>0</v>
      </c>
      <c r="BW284" s="57">
        <v>0</v>
      </c>
      <c r="BX284" s="5">
        <v>0</v>
      </c>
      <c r="BY284" s="58">
        <f t="shared" si="1329"/>
        <v>0</v>
      </c>
      <c r="BZ284" s="57">
        <v>0</v>
      </c>
      <c r="CA284" s="5">
        <v>0</v>
      </c>
      <c r="CB284" s="58">
        <f t="shared" si="1330"/>
        <v>0</v>
      </c>
      <c r="CC284" s="57">
        <v>0</v>
      </c>
      <c r="CD284" s="5">
        <v>0</v>
      </c>
      <c r="CE284" s="58">
        <f t="shared" si="1331"/>
        <v>0</v>
      </c>
      <c r="CF284" s="90">
        <v>17381.61189</v>
      </c>
      <c r="CG284" s="5">
        <v>154320.98499999999</v>
      </c>
      <c r="CH284" s="58">
        <f t="shared" si="1332"/>
        <v>8878.4047173889576</v>
      </c>
      <c r="CI284" s="57">
        <v>0</v>
      </c>
      <c r="CJ284" s="5">
        <v>0</v>
      </c>
      <c r="CK284" s="58">
        <f t="shared" si="1333"/>
        <v>0</v>
      </c>
      <c r="CL284" s="57">
        <v>0</v>
      </c>
      <c r="CM284" s="5">
        <v>0</v>
      </c>
      <c r="CN284" s="58">
        <f t="shared" si="1334"/>
        <v>0</v>
      </c>
      <c r="CO284" s="57">
        <v>0</v>
      </c>
      <c r="CP284" s="5">
        <v>0</v>
      </c>
      <c r="CQ284" s="58">
        <f t="shared" si="1335"/>
        <v>0</v>
      </c>
      <c r="CR284" s="90">
        <v>4.8959999999999999</v>
      </c>
      <c r="CS284" s="5">
        <v>281.63099999999997</v>
      </c>
      <c r="CT284" s="58">
        <f t="shared" si="1336"/>
        <v>57522.671568627447</v>
      </c>
      <c r="CU284" s="90">
        <v>8.5360000000000005E-2</v>
      </c>
      <c r="CV284" s="5">
        <v>15.55</v>
      </c>
      <c r="CW284" s="58">
        <f t="shared" si="1337"/>
        <v>182169.63448922211</v>
      </c>
      <c r="CX284" s="57">
        <v>0</v>
      </c>
      <c r="CY284" s="5">
        <v>0</v>
      </c>
      <c r="CZ284" s="58">
        <f t="shared" si="1338"/>
        <v>0</v>
      </c>
      <c r="DA284" s="57">
        <v>0</v>
      </c>
      <c r="DB284" s="5">
        <v>0</v>
      </c>
      <c r="DC284" s="58">
        <f t="shared" si="1339"/>
        <v>0</v>
      </c>
      <c r="DD284" s="57">
        <v>0</v>
      </c>
      <c r="DE284" s="5">
        <v>0</v>
      </c>
      <c r="DF284" s="58">
        <f t="shared" si="1340"/>
        <v>0</v>
      </c>
      <c r="DG284" s="57">
        <v>0</v>
      </c>
      <c r="DH284" s="5">
        <v>0</v>
      </c>
      <c r="DI284" s="58">
        <f t="shared" si="1341"/>
        <v>0</v>
      </c>
      <c r="DJ284" s="57">
        <v>0</v>
      </c>
      <c r="DK284" s="5">
        <v>0</v>
      </c>
      <c r="DL284" s="58">
        <f t="shared" si="1342"/>
        <v>0</v>
      </c>
      <c r="DM284" s="57">
        <v>0</v>
      </c>
      <c r="DN284" s="5">
        <v>0</v>
      </c>
      <c r="DO284" s="58">
        <f t="shared" si="1343"/>
        <v>0</v>
      </c>
      <c r="DP284" s="57">
        <v>0</v>
      </c>
      <c r="DQ284" s="5">
        <v>0</v>
      </c>
      <c r="DR284" s="58">
        <f t="shared" si="1344"/>
        <v>0</v>
      </c>
      <c r="DS284" s="57">
        <v>0</v>
      </c>
      <c r="DT284" s="5">
        <v>0</v>
      </c>
      <c r="DU284" s="58">
        <f t="shared" si="1345"/>
        <v>0</v>
      </c>
      <c r="DV284" s="57">
        <v>0</v>
      </c>
      <c r="DW284" s="5">
        <v>0</v>
      </c>
      <c r="DX284" s="58">
        <f t="shared" si="1346"/>
        <v>0</v>
      </c>
      <c r="DY284" s="57">
        <v>0</v>
      </c>
      <c r="DZ284" s="5">
        <v>0</v>
      </c>
      <c r="EA284" s="58">
        <f t="shared" si="1347"/>
        <v>0</v>
      </c>
      <c r="EB284" s="57">
        <v>0</v>
      </c>
      <c r="EC284" s="5">
        <v>0</v>
      </c>
      <c r="ED284" s="58">
        <f t="shared" si="1348"/>
        <v>0</v>
      </c>
      <c r="EE284" s="57">
        <v>0</v>
      </c>
      <c r="EF284" s="5">
        <v>0</v>
      </c>
      <c r="EG284" s="58">
        <f t="shared" si="1349"/>
        <v>0</v>
      </c>
      <c r="EH284" s="57">
        <v>0</v>
      </c>
      <c r="EI284" s="5">
        <v>0</v>
      </c>
      <c r="EJ284" s="58">
        <f t="shared" si="1350"/>
        <v>0</v>
      </c>
      <c r="EK284" s="57">
        <v>0</v>
      </c>
      <c r="EL284" s="5">
        <v>0</v>
      </c>
      <c r="EM284" s="58">
        <f t="shared" si="1351"/>
        <v>0</v>
      </c>
      <c r="EN284" s="90">
        <v>0.30199999999999999</v>
      </c>
      <c r="EO284" s="5">
        <v>0.78800000000000003</v>
      </c>
      <c r="EP284" s="58">
        <f t="shared" si="1352"/>
        <v>2609.2715231788079</v>
      </c>
      <c r="EQ284" s="90">
        <v>342.666</v>
      </c>
      <c r="ER284" s="5">
        <v>6550.6049999999996</v>
      </c>
      <c r="ES284" s="58">
        <f t="shared" si="1353"/>
        <v>19116.588748227136</v>
      </c>
      <c r="ET284" s="57">
        <v>0</v>
      </c>
      <c r="EU284" s="5">
        <v>0</v>
      </c>
      <c r="EV284" s="58">
        <f t="shared" si="1354"/>
        <v>0</v>
      </c>
      <c r="EW284" s="57">
        <v>0</v>
      </c>
      <c r="EX284" s="5">
        <v>0</v>
      </c>
      <c r="EY284" s="58">
        <f t="shared" si="1355"/>
        <v>0</v>
      </c>
      <c r="EZ284" s="57">
        <v>0</v>
      </c>
      <c r="FA284" s="5">
        <v>0</v>
      </c>
      <c r="FB284" s="58">
        <f t="shared" si="1356"/>
        <v>0</v>
      </c>
      <c r="FC284" s="57">
        <v>0</v>
      </c>
      <c r="FD284" s="5">
        <v>0</v>
      </c>
      <c r="FE284" s="58">
        <f t="shared" si="1357"/>
        <v>0</v>
      </c>
      <c r="FF284" s="57">
        <v>0</v>
      </c>
      <c r="FG284" s="5">
        <v>0</v>
      </c>
      <c r="FH284" s="58">
        <f t="shared" si="1358"/>
        <v>0</v>
      </c>
      <c r="FI284" s="57">
        <v>0</v>
      </c>
      <c r="FJ284" s="5">
        <v>0</v>
      </c>
      <c r="FK284" s="58">
        <f t="shared" si="1359"/>
        <v>0</v>
      </c>
      <c r="FL284" s="57">
        <v>0</v>
      </c>
      <c r="FM284" s="5">
        <v>0</v>
      </c>
      <c r="FN284" s="58">
        <f t="shared" si="1360"/>
        <v>0</v>
      </c>
      <c r="FO284" s="57">
        <v>0</v>
      </c>
      <c r="FP284" s="5">
        <v>0</v>
      </c>
      <c r="FQ284" s="58">
        <f t="shared" si="1361"/>
        <v>0</v>
      </c>
      <c r="FR284" s="57">
        <v>0</v>
      </c>
      <c r="FS284" s="5">
        <v>0</v>
      </c>
      <c r="FT284" s="58">
        <f t="shared" si="1362"/>
        <v>0</v>
      </c>
      <c r="FU284" s="57">
        <v>0</v>
      </c>
      <c r="FV284" s="5">
        <v>0</v>
      </c>
      <c r="FW284" s="58">
        <f t="shared" si="1363"/>
        <v>0</v>
      </c>
      <c r="FX284" s="57">
        <v>0</v>
      </c>
      <c r="FY284" s="5">
        <v>0</v>
      </c>
      <c r="FZ284" s="58">
        <f t="shared" si="1364"/>
        <v>0</v>
      </c>
      <c r="GA284" s="57">
        <v>0</v>
      </c>
      <c r="GB284" s="5">
        <v>0</v>
      </c>
      <c r="GC284" s="58">
        <f t="shared" si="1365"/>
        <v>0</v>
      </c>
      <c r="GD284" s="57">
        <v>0</v>
      </c>
      <c r="GE284" s="5">
        <v>0</v>
      </c>
      <c r="GF284" s="58">
        <f t="shared" si="1366"/>
        <v>0</v>
      </c>
      <c r="GG284" s="57">
        <v>0</v>
      </c>
      <c r="GH284" s="5">
        <v>0</v>
      </c>
      <c r="GI284" s="58">
        <f t="shared" si="1367"/>
        <v>0</v>
      </c>
      <c r="GJ284" s="57">
        <v>0</v>
      </c>
      <c r="GK284" s="5">
        <v>0</v>
      </c>
      <c r="GL284" s="58">
        <f t="shared" si="1368"/>
        <v>0</v>
      </c>
      <c r="GM284" s="57">
        <v>0</v>
      </c>
      <c r="GN284" s="5">
        <v>0</v>
      </c>
      <c r="GO284" s="58">
        <f t="shared" si="1369"/>
        <v>0</v>
      </c>
      <c r="GP284" s="57">
        <v>0</v>
      </c>
      <c r="GQ284" s="5">
        <v>0</v>
      </c>
      <c r="GR284" s="58">
        <f t="shared" si="1370"/>
        <v>0</v>
      </c>
      <c r="GS284" s="90">
        <v>1.2700000000000001E-3</v>
      </c>
      <c r="GT284" s="5">
        <v>5.7000000000000002E-2</v>
      </c>
      <c r="GU284" s="58">
        <f t="shared" si="1371"/>
        <v>44881.889763779523</v>
      </c>
      <c r="GV284" s="90">
        <v>0.1</v>
      </c>
      <c r="GW284" s="5">
        <v>1.0069999999999999</v>
      </c>
      <c r="GX284" s="58">
        <f t="shared" si="1372"/>
        <v>10069.999999999998</v>
      </c>
      <c r="GY284" s="90">
        <v>73098.963010000007</v>
      </c>
      <c r="GZ284" s="5">
        <v>567672.35800000001</v>
      </c>
      <c r="HA284" s="58">
        <f t="shared" si="1373"/>
        <v>7765.8058968954447</v>
      </c>
      <c r="HB284" s="57">
        <v>0</v>
      </c>
      <c r="HC284" s="5">
        <v>0</v>
      </c>
      <c r="HD284" s="58">
        <f t="shared" si="1374"/>
        <v>0</v>
      </c>
      <c r="HE284" s="57">
        <v>0</v>
      </c>
      <c r="HF284" s="5">
        <v>0</v>
      </c>
      <c r="HG284" s="58">
        <f t="shared" si="1375"/>
        <v>0</v>
      </c>
      <c r="HH284" s="90">
        <v>251.5</v>
      </c>
      <c r="HI284" s="5">
        <v>1860.9839999999999</v>
      </c>
      <c r="HJ284" s="58">
        <f t="shared" si="1376"/>
        <v>7399.5387673956257</v>
      </c>
      <c r="HK284" s="57">
        <v>0</v>
      </c>
      <c r="HL284" s="5">
        <v>0</v>
      </c>
      <c r="HM284" s="58">
        <f t="shared" si="1377"/>
        <v>0</v>
      </c>
      <c r="HN284" s="57">
        <v>0</v>
      </c>
      <c r="HO284" s="5">
        <v>0</v>
      </c>
      <c r="HP284" s="58">
        <f t="shared" si="1378"/>
        <v>0</v>
      </c>
      <c r="HQ284" s="57">
        <v>0</v>
      </c>
      <c r="HR284" s="5">
        <v>0</v>
      </c>
      <c r="HS284" s="58">
        <f t="shared" si="1379"/>
        <v>0</v>
      </c>
      <c r="HT284" s="57">
        <v>0</v>
      </c>
      <c r="HU284" s="5">
        <v>0</v>
      </c>
      <c r="HV284" s="58">
        <f t="shared" si="1380"/>
        <v>0</v>
      </c>
      <c r="HW284" s="90">
        <v>2.8489999999999998E-2</v>
      </c>
      <c r="HX284" s="5">
        <v>5.6150000000000002</v>
      </c>
      <c r="HY284" s="58">
        <f t="shared" si="1381"/>
        <v>197086.69708669712</v>
      </c>
      <c r="HZ284" s="90">
        <v>0.439</v>
      </c>
      <c r="IA284" s="5">
        <v>7.3470000000000004</v>
      </c>
      <c r="IB284" s="58">
        <f t="shared" si="1382"/>
        <v>16735.76309794989</v>
      </c>
      <c r="IC284" s="57">
        <v>0</v>
      </c>
      <c r="ID284" s="5">
        <v>0</v>
      </c>
      <c r="IE284" s="58">
        <f t="shared" si="1383"/>
        <v>0</v>
      </c>
      <c r="IF284" s="90">
        <v>834.92719999999997</v>
      </c>
      <c r="IG284" s="5">
        <v>17210.544999999998</v>
      </c>
      <c r="IH284" s="58">
        <f t="shared" si="1384"/>
        <v>20613.228314995606</v>
      </c>
      <c r="II284" s="57">
        <v>0</v>
      </c>
      <c r="IJ284" s="5">
        <v>0</v>
      </c>
      <c r="IK284" s="58">
        <f t="shared" si="1385"/>
        <v>0</v>
      </c>
      <c r="IL284" s="57">
        <v>0</v>
      </c>
      <c r="IM284" s="5">
        <v>0</v>
      </c>
      <c r="IN284" s="58">
        <f t="shared" si="1386"/>
        <v>0</v>
      </c>
      <c r="IO284" s="57">
        <v>0</v>
      </c>
      <c r="IP284" s="5">
        <v>0</v>
      </c>
      <c r="IQ284" s="58">
        <f t="shared" si="1387"/>
        <v>0</v>
      </c>
      <c r="IR284" s="14">
        <f t="shared" si="1389"/>
        <v>91974.929220000005</v>
      </c>
      <c r="IS284" s="58">
        <f t="shared" si="1390"/>
        <v>749668.70400000003</v>
      </c>
    </row>
    <row r="285" spans="1:253" x14ac:dyDescent="0.3">
      <c r="A285" s="54">
        <v>2025</v>
      </c>
      <c r="B285" s="50" t="s">
        <v>11</v>
      </c>
      <c r="C285" s="57">
        <v>0</v>
      </c>
      <c r="D285" s="5">
        <v>0</v>
      </c>
      <c r="E285" s="58">
        <f t="shared" si="1391"/>
        <v>0</v>
      </c>
      <c r="F285" s="57">
        <v>0</v>
      </c>
      <c r="G285" s="5">
        <v>0</v>
      </c>
      <c r="H285" s="58">
        <f t="shared" si="1306"/>
        <v>0</v>
      </c>
      <c r="I285" s="57">
        <v>0</v>
      </c>
      <c r="J285" s="5">
        <v>0</v>
      </c>
      <c r="K285" s="58">
        <f t="shared" si="1307"/>
        <v>0</v>
      </c>
      <c r="L285" s="57">
        <v>0</v>
      </c>
      <c r="M285" s="5">
        <v>0</v>
      </c>
      <c r="N285" s="58">
        <f t="shared" si="1308"/>
        <v>0</v>
      </c>
      <c r="O285" s="57">
        <v>0</v>
      </c>
      <c r="P285" s="5">
        <v>0</v>
      </c>
      <c r="Q285" s="58">
        <f t="shared" si="1309"/>
        <v>0</v>
      </c>
      <c r="R285" s="57">
        <v>0</v>
      </c>
      <c r="S285" s="5">
        <v>0</v>
      </c>
      <c r="T285" s="58">
        <f t="shared" si="1310"/>
        <v>0</v>
      </c>
      <c r="U285" s="57">
        <v>0</v>
      </c>
      <c r="V285" s="5">
        <v>0</v>
      </c>
      <c r="W285" s="58">
        <f t="shared" si="1311"/>
        <v>0</v>
      </c>
      <c r="X285" s="57">
        <v>0</v>
      </c>
      <c r="Y285" s="5">
        <v>0</v>
      </c>
      <c r="Z285" s="58">
        <f t="shared" si="1312"/>
        <v>0</v>
      </c>
      <c r="AA285" s="57">
        <v>0</v>
      </c>
      <c r="AB285" s="5">
        <v>0</v>
      </c>
      <c r="AC285" s="58">
        <f t="shared" si="1313"/>
        <v>0</v>
      </c>
      <c r="AD285" s="57">
        <v>0</v>
      </c>
      <c r="AE285" s="5">
        <v>0</v>
      </c>
      <c r="AF285" s="58">
        <f t="shared" si="1314"/>
        <v>0</v>
      </c>
      <c r="AG285" s="57">
        <v>0</v>
      </c>
      <c r="AH285" s="5">
        <v>0</v>
      </c>
      <c r="AI285" s="58">
        <f t="shared" si="1315"/>
        <v>0</v>
      </c>
      <c r="AJ285" s="57">
        <v>0</v>
      </c>
      <c r="AK285" s="5">
        <v>0</v>
      </c>
      <c r="AL285" s="58">
        <f t="shared" si="1316"/>
        <v>0</v>
      </c>
      <c r="AM285" s="57">
        <v>0</v>
      </c>
      <c r="AN285" s="5">
        <v>0</v>
      </c>
      <c r="AO285" s="58">
        <f t="shared" si="1317"/>
        <v>0</v>
      </c>
      <c r="AP285" s="57">
        <v>0</v>
      </c>
      <c r="AQ285" s="5">
        <v>0</v>
      </c>
      <c r="AR285" s="58">
        <f t="shared" si="1318"/>
        <v>0</v>
      </c>
      <c r="AS285" s="57">
        <v>0</v>
      </c>
      <c r="AT285" s="5">
        <v>0</v>
      </c>
      <c r="AU285" s="58">
        <f t="shared" si="1319"/>
        <v>0</v>
      </c>
      <c r="AV285" s="90">
        <v>11.108000000000001</v>
      </c>
      <c r="AW285" s="5">
        <v>114.467</v>
      </c>
      <c r="AX285" s="58">
        <f t="shared" si="1320"/>
        <v>10304.915376305365</v>
      </c>
      <c r="AY285" s="57">
        <v>0</v>
      </c>
      <c r="AZ285" s="5">
        <v>0</v>
      </c>
      <c r="BA285" s="58">
        <f t="shared" si="1321"/>
        <v>0</v>
      </c>
      <c r="BB285" s="57">
        <v>0</v>
      </c>
      <c r="BC285" s="5">
        <v>0</v>
      </c>
      <c r="BD285" s="58">
        <f t="shared" si="1322"/>
        <v>0</v>
      </c>
      <c r="BE285" s="57">
        <v>0</v>
      </c>
      <c r="BF285" s="5">
        <v>0</v>
      </c>
      <c r="BG285" s="58">
        <f t="shared" si="1323"/>
        <v>0</v>
      </c>
      <c r="BH285" s="57">
        <v>0</v>
      </c>
      <c r="BI285" s="5">
        <v>0</v>
      </c>
      <c r="BJ285" s="58">
        <f t="shared" si="1324"/>
        <v>0</v>
      </c>
      <c r="BK285" s="57">
        <v>0</v>
      </c>
      <c r="BL285" s="5">
        <v>0</v>
      </c>
      <c r="BM285" s="58">
        <f t="shared" si="1325"/>
        <v>0</v>
      </c>
      <c r="BN285" s="57">
        <v>0</v>
      </c>
      <c r="BO285" s="5">
        <v>0</v>
      </c>
      <c r="BP285" s="58">
        <f t="shared" si="1326"/>
        <v>0</v>
      </c>
      <c r="BQ285" s="57">
        <v>0</v>
      </c>
      <c r="BR285" s="5">
        <v>0</v>
      </c>
      <c r="BS285" s="58">
        <f t="shared" si="1327"/>
        <v>0</v>
      </c>
      <c r="BT285" s="90">
        <v>1.132E-2</v>
      </c>
      <c r="BU285" s="5">
        <v>1.335</v>
      </c>
      <c r="BV285" s="58">
        <f t="shared" si="1328"/>
        <v>117932.86219081271</v>
      </c>
      <c r="BW285" s="57">
        <v>0</v>
      </c>
      <c r="BX285" s="5">
        <v>0</v>
      </c>
      <c r="BY285" s="58">
        <f t="shared" si="1329"/>
        <v>0</v>
      </c>
      <c r="BZ285" s="57">
        <v>0</v>
      </c>
      <c r="CA285" s="5">
        <v>0</v>
      </c>
      <c r="CB285" s="58">
        <f t="shared" si="1330"/>
        <v>0</v>
      </c>
      <c r="CC285" s="57">
        <v>0</v>
      </c>
      <c r="CD285" s="5">
        <v>0</v>
      </c>
      <c r="CE285" s="58">
        <f t="shared" si="1331"/>
        <v>0</v>
      </c>
      <c r="CF285" s="90">
        <v>12771.21148</v>
      </c>
      <c r="CG285" s="5">
        <v>114714.745</v>
      </c>
      <c r="CH285" s="58">
        <f t="shared" si="1332"/>
        <v>8982.2915531267972</v>
      </c>
      <c r="CI285" s="57">
        <v>0</v>
      </c>
      <c r="CJ285" s="5">
        <v>0</v>
      </c>
      <c r="CK285" s="58">
        <f t="shared" si="1333"/>
        <v>0</v>
      </c>
      <c r="CL285" s="57">
        <v>0</v>
      </c>
      <c r="CM285" s="5">
        <v>0</v>
      </c>
      <c r="CN285" s="58">
        <f t="shared" si="1334"/>
        <v>0</v>
      </c>
      <c r="CO285" s="57">
        <v>0</v>
      </c>
      <c r="CP285" s="5">
        <v>0</v>
      </c>
      <c r="CQ285" s="58">
        <f t="shared" si="1335"/>
        <v>0</v>
      </c>
      <c r="CR285" s="90">
        <v>27.385000000000002</v>
      </c>
      <c r="CS285" s="5">
        <v>1188.748</v>
      </c>
      <c r="CT285" s="58">
        <f t="shared" si="1336"/>
        <v>43408.727405513964</v>
      </c>
      <c r="CU285" s="90">
        <v>1.08019</v>
      </c>
      <c r="CV285" s="5">
        <v>227.43899999999999</v>
      </c>
      <c r="CW285" s="58">
        <f t="shared" si="1337"/>
        <v>210554.62464936724</v>
      </c>
      <c r="CX285" s="57">
        <v>0</v>
      </c>
      <c r="CY285" s="5">
        <v>0</v>
      </c>
      <c r="CZ285" s="58">
        <f t="shared" si="1338"/>
        <v>0</v>
      </c>
      <c r="DA285" s="57">
        <v>0</v>
      </c>
      <c r="DB285" s="5">
        <v>0</v>
      </c>
      <c r="DC285" s="58">
        <f t="shared" si="1339"/>
        <v>0</v>
      </c>
      <c r="DD285" s="57">
        <v>0</v>
      </c>
      <c r="DE285" s="5">
        <v>0</v>
      </c>
      <c r="DF285" s="58">
        <f t="shared" si="1340"/>
        <v>0</v>
      </c>
      <c r="DG285" s="57">
        <v>0</v>
      </c>
      <c r="DH285" s="5">
        <v>0</v>
      </c>
      <c r="DI285" s="58">
        <f t="shared" si="1341"/>
        <v>0</v>
      </c>
      <c r="DJ285" s="57">
        <v>0</v>
      </c>
      <c r="DK285" s="5">
        <v>0</v>
      </c>
      <c r="DL285" s="58">
        <f t="shared" si="1342"/>
        <v>0</v>
      </c>
      <c r="DM285" s="57">
        <v>0</v>
      </c>
      <c r="DN285" s="5">
        <v>0</v>
      </c>
      <c r="DO285" s="58">
        <f t="shared" si="1343"/>
        <v>0</v>
      </c>
      <c r="DP285" s="57">
        <v>0</v>
      </c>
      <c r="DQ285" s="5">
        <v>0</v>
      </c>
      <c r="DR285" s="58">
        <f t="shared" si="1344"/>
        <v>0</v>
      </c>
      <c r="DS285" s="57">
        <v>0</v>
      </c>
      <c r="DT285" s="5">
        <v>0</v>
      </c>
      <c r="DU285" s="58">
        <f t="shared" si="1345"/>
        <v>0</v>
      </c>
      <c r="DV285" s="57">
        <v>0</v>
      </c>
      <c r="DW285" s="5">
        <v>0</v>
      </c>
      <c r="DX285" s="58">
        <f t="shared" si="1346"/>
        <v>0</v>
      </c>
      <c r="DY285" s="57">
        <v>0</v>
      </c>
      <c r="DZ285" s="5">
        <v>0</v>
      </c>
      <c r="EA285" s="58">
        <f t="shared" si="1347"/>
        <v>0</v>
      </c>
      <c r="EB285" s="57">
        <v>0</v>
      </c>
      <c r="EC285" s="5">
        <v>0</v>
      </c>
      <c r="ED285" s="58">
        <f t="shared" si="1348"/>
        <v>0</v>
      </c>
      <c r="EE285" s="57">
        <v>0</v>
      </c>
      <c r="EF285" s="5">
        <v>0</v>
      </c>
      <c r="EG285" s="58">
        <f t="shared" si="1349"/>
        <v>0</v>
      </c>
      <c r="EH285" s="57">
        <v>0</v>
      </c>
      <c r="EI285" s="5">
        <v>0</v>
      </c>
      <c r="EJ285" s="58">
        <f t="shared" si="1350"/>
        <v>0</v>
      </c>
      <c r="EK285" s="57">
        <v>0</v>
      </c>
      <c r="EL285" s="5">
        <v>0</v>
      </c>
      <c r="EM285" s="58">
        <f t="shared" si="1351"/>
        <v>0</v>
      </c>
      <c r="EN285" s="57">
        <v>0</v>
      </c>
      <c r="EO285" s="5">
        <v>0</v>
      </c>
      <c r="EP285" s="58">
        <f t="shared" si="1352"/>
        <v>0</v>
      </c>
      <c r="EQ285" s="90">
        <v>88.36</v>
      </c>
      <c r="ER285" s="5">
        <v>1611.434</v>
      </c>
      <c r="ES285" s="58">
        <f t="shared" si="1353"/>
        <v>18237.143503847896</v>
      </c>
      <c r="ET285" s="57">
        <v>0</v>
      </c>
      <c r="EU285" s="5">
        <v>0</v>
      </c>
      <c r="EV285" s="58">
        <f t="shared" si="1354"/>
        <v>0</v>
      </c>
      <c r="EW285" s="57">
        <v>0</v>
      </c>
      <c r="EX285" s="5">
        <v>0</v>
      </c>
      <c r="EY285" s="58">
        <f t="shared" si="1355"/>
        <v>0</v>
      </c>
      <c r="EZ285" s="57">
        <v>0</v>
      </c>
      <c r="FA285" s="5">
        <v>0</v>
      </c>
      <c r="FB285" s="58">
        <f t="shared" si="1356"/>
        <v>0</v>
      </c>
      <c r="FC285" s="57">
        <v>0</v>
      </c>
      <c r="FD285" s="5">
        <v>0</v>
      </c>
      <c r="FE285" s="58">
        <f t="shared" si="1357"/>
        <v>0</v>
      </c>
      <c r="FF285" s="57">
        <v>0</v>
      </c>
      <c r="FG285" s="5">
        <v>0</v>
      </c>
      <c r="FH285" s="58">
        <f t="shared" si="1358"/>
        <v>0</v>
      </c>
      <c r="FI285" s="57">
        <v>0</v>
      </c>
      <c r="FJ285" s="5">
        <v>0</v>
      </c>
      <c r="FK285" s="58">
        <f t="shared" si="1359"/>
        <v>0</v>
      </c>
      <c r="FL285" s="57">
        <v>0</v>
      </c>
      <c r="FM285" s="5">
        <v>0</v>
      </c>
      <c r="FN285" s="58">
        <f t="shared" si="1360"/>
        <v>0</v>
      </c>
      <c r="FO285" s="57">
        <v>0</v>
      </c>
      <c r="FP285" s="5">
        <v>0</v>
      </c>
      <c r="FQ285" s="58">
        <f t="shared" si="1361"/>
        <v>0</v>
      </c>
      <c r="FR285" s="57">
        <v>5400</v>
      </c>
      <c r="FS285" s="5">
        <v>39344.807999999997</v>
      </c>
      <c r="FT285" s="58">
        <f t="shared" si="1362"/>
        <v>7286.0755555555552</v>
      </c>
      <c r="FU285" s="57">
        <v>0</v>
      </c>
      <c r="FV285" s="5">
        <v>0</v>
      </c>
      <c r="FW285" s="58">
        <f t="shared" si="1363"/>
        <v>0</v>
      </c>
      <c r="FX285" s="57">
        <v>0</v>
      </c>
      <c r="FY285" s="5">
        <v>0</v>
      </c>
      <c r="FZ285" s="58">
        <f t="shared" si="1364"/>
        <v>0</v>
      </c>
      <c r="GA285" s="90">
        <v>10.573499999999999</v>
      </c>
      <c r="GB285" s="5">
        <v>389.10899999999998</v>
      </c>
      <c r="GC285" s="58">
        <f t="shared" si="1365"/>
        <v>36800.397219463754</v>
      </c>
      <c r="GD285" s="57">
        <v>0</v>
      </c>
      <c r="GE285" s="5">
        <v>0</v>
      </c>
      <c r="GF285" s="58">
        <f t="shared" si="1366"/>
        <v>0</v>
      </c>
      <c r="GG285" s="57">
        <v>0</v>
      </c>
      <c r="GH285" s="5">
        <v>0</v>
      </c>
      <c r="GI285" s="58">
        <f t="shared" si="1367"/>
        <v>0</v>
      </c>
      <c r="GJ285" s="57">
        <v>0</v>
      </c>
      <c r="GK285" s="5">
        <v>0</v>
      </c>
      <c r="GL285" s="58">
        <f t="shared" si="1368"/>
        <v>0</v>
      </c>
      <c r="GM285" s="57">
        <v>0</v>
      </c>
      <c r="GN285" s="5">
        <v>0</v>
      </c>
      <c r="GO285" s="58">
        <f t="shared" si="1369"/>
        <v>0</v>
      </c>
      <c r="GP285" s="57">
        <v>0</v>
      </c>
      <c r="GQ285" s="5">
        <v>0</v>
      </c>
      <c r="GR285" s="58">
        <f t="shared" si="1370"/>
        <v>0</v>
      </c>
      <c r="GS285" s="90">
        <v>154.76618999999999</v>
      </c>
      <c r="GT285" s="5">
        <v>3936.3939999999998</v>
      </c>
      <c r="GU285" s="58">
        <f t="shared" si="1371"/>
        <v>25434.45697022069</v>
      </c>
      <c r="GV285" s="57">
        <v>0</v>
      </c>
      <c r="GW285" s="5">
        <v>0</v>
      </c>
      <c r="GX285" s="58">
        <f t="shared" si="1372"/>
        <v>0</v>
      </c>
      <c r="GY285" s="57">
        <v>83540.397900000011</v>
      </c>
      <c r="GZ285" s="5">
        <v>656861.87699999998</v>
      </c>
      <c r="HA285" s="58">
        <f t="shared" si="1373"/>
        <v>7862.8052237227839</v>
      </c>
      <c r="HB285" s="57">
        <v>0</v>
      </c>
      <c r="HC285" s="5">
        <v>0</v>
      </c>
      <c r="HD285" s="58">
        <f t="shared" si="1374"/>
        <v>0</v>
      </c>
      <c r="HE285" s="57">
        <v>0</v>
      </c>
      <c r="HF285" s="5">
        <v>0</v>
      </c>
      <c r="HG285" s="58">
        <f t="shared" si="1375"/>
        <v>0</v>
      </c>
      <c r="HH285" s="57">
        <v>0.57545000000000002</v>
      </c>
      <c r="HI285" s="5">
        <v>16.103999999999999</v>
      </c>
      <c r="HJ285" s="58">
        <f t="shared" si="1376"/>
        <v>27985.055174211484</v>
      </c>
      <c r="HK285" s="57">
        <v>0</v>
      </c>
      <c r="HL285" s="5">
        <v>0</v>
      </c>
      <c r="HM285" s="58">
        <f t="shared" si="1377"/>
        <v>0</v>
      </c>
      <c r="HN285" s="57">
        <v>0</v>
      </c>
      <c r="HO285" s="5">
        <v>0</v>
      </c>
      <c r="HP285" s="58">
        <f t="shared" si="1378"/>
        <v>0</v>
      </c>
      <c r="HQ285" s="57">
        <v>0</v>
      </c>
      <c r="HR285" s="5">
        <v>0</v>
      </c>
      <c r="HS285" s="58">
        <f t="shared" si="1379"/>
        <v>0</v>
      </c>
      <c r="HT285" s="57">
        <v>0</v>
      </c>
      <c r="HU285" s="5">
        <v>0</v>
      </c>
      <c r="HV285" s="58">
        <f t="shared" si="1380"/>
        <v>0</v>
      </c>
      <c r="HW285" s="57">
        <v>40.124879999999997</v>
      </c>
      <c r="HX285" s="5">
        <v>692.98699999999997</v>
      </c>
      <c r="HY285" s="58">
        <f t="shared" si="1381"/>
        <v>17270.755700702404</v>
      </c>
      <c r="HZ285" s="57">
        <v>0.16700000000000001</v>
      </c>
      <c r="IA285" s="5">
        <v>2.7810000000000001</v>
      </c>
      <c r="IB285" s="58">
        <f t="shared" si="1382"/>
        <v>16652.694610778442</v>
      </c>
      <c r="IC285" s="57">
        <v>0</v>
      </c>
      <c r="ID285" s="5">
        <v>0</v>
      </c>
      <c r="IE285" s="58">
        <f t="shared" si="1383"/>
        <v>0</v>
      </c>
      <c r="IF285" s="57">
        <v>1235.8376000000001</v>
      </c>
      <c r="IG285" s="5">
        <v>18539.422999999999</v>
      </c>
      <c r="IH285" s="58">
        <f t="shared" si="1384"/>
        <v>15001.504242952307</v>
      </c>
      <c r="II285" s="57">
        <v>0</v>
      </c>
      <c r="IJ285" s="5">
        <v>0</v>
      </c>
      <c r="IK285" s="58">
        <f t="shared" si="1385"/>
        <v>0</v>
      </c>
      <c r="IL285" s="57">
        <v>0</v>
      </c>
      <c r="IM285" s="5">
        <v>0</v>
      </c>
      <c r="IN285" s="58">
        <f t="shared" si="1386"/>
        <v>0</v>
      </c>
      <c r="IO285" s="57">
        <v>0</v>
      </c>
      <c r="IP285" s="5">
        <v>0</v>
      </c>
      <c r="IQ285" s="58">
        <f t="shared" si="1387"/>
        <v>0</v>
      </c>
      <c r="IR285" s="14">
        <f t="shared" si="1389"/>
        <v>103281.59851000001</v>
      </c>
      <c r="IS285" s="58">
        <f t="shared" si="1390"/>
        <v>837641.65099999984</v>
      </c>
    </row>
    <row r="286" spans="1:253" x14ac:dyDescent="0.3">
      <c r="A286" s="54">
        <v>2025</v>
      </c>
      <c r="B286" s="50" t="s">
        <v>12</v>
      </c>
      <c r="C286" s="57">
        <v>0</v>
      </c>
      <c r="D286" s="5">
        <v>0</v>
      </c>
      <c r="E286" s="58">
        <f t="shared" si="1391"/>
        <v>0</v>
      </c>
      <c r="F286" s="57">
        <v>0</v>
      </c>
      <c r="G286" s="5">
        <v>0</v>
      </c>
      <c r="H286" s="58">
        <f t="shared" si="1306"/>
        <v>0</v>
      </c>
      <c r="I286" s="57">
        <v>0</v>
      </c>
      <c r="J286" s="5">
        <v>0</v>
      </c>
      <c r="K286" s="58">
        <f t="shared" si="1307"/>
        <v>0</v>
      </c>
      <c r="L286" s="57">
        <v>0</v>
      </c>
      <c r="M286" s="5">
        <v>0</v>
      </c>
      <c r="N286" s="58">
        <f t="shared" si="1308"/>
        <v>0</v>
      </c>
      <c r="O286" s="57">
        <v>0</v>
      </c>
      <c r="P286" s="5">
        <v>0</v>
      </c>
      <c r="Q286" s="58">
        <f t="shared" si="1309"/>
        <v>0</v>
      </c>
      <c r="R286" s="90">
        <v>40</v>
      </c>
      <c r="S286" s="5">
        <v>1898.7</v>
      </c>
      <c r="T286" s="58">
        <f t="shared" si="1310"/>
        <v>47467.5</v>
      </c>
      <c r="U286" s="57">
        <v>0</v>
      </c>
      <c r="V286" s="5">
        <v>0</v>
      </c>
      <c r="W286" s="58">
        <f t="shared" si="1311"/>
        <v>0</v>
      </c>
      <c r="X286" s="57">
        <v>0</v>
      </c>
      <c r="Y286" s="5">
        <v>0</v>
      </c>
      <c r="Z286" s="58">
        <f t="shared" si="1312"/>
        <v>0</v>
      </c>
      <c r="AA286" s="57">
        <v>0</v>
      </c>
      <c r="AB286" s="5">
        <v>0</v>
      </c>
      <c r="AC286" s="58">
        <f t="shared" si="1313"/>
        <v>0</v>
      </c>
      <c r="AD286" s="57">
        <v>0</v>
      </c>
      <c r="AE286" s="5">
        <v>0</v>
      </c>
      <c r="AF286" s="58">
        <f t="shared" si="1314"/>
        <v>0</v>
      </c>
      <c r="AG286" s="57">
        <v>0</v>
      </c>
      <c r="AH286" s="5">
        <v>0</v>
      </c>
      <c r="AI286" s="58">
        <f t="shared" si="1315"/>
        <v>0</v>
      </c>
      <c r="AJ286" s="57">
        <v>0</v>
      </c>
      <c r="AK286" s="5">
        <v>0</v>
      </c>
      <c r="AL286" s="58">
        <f t="shared" si="1316"/>
        <v>0</v>
      </c>
      <c r="AM286" s="57">
        <v>0</v>
      </c>
      <c r="AN286" s="5">
        <v>0</v>
      </c>
      <c r="AO286" s="58">
        <f t="shared" si="1317"/>
        <v>0</v>
      </c>
      <c r="AP286" s="57">
        <v>0</v>
      </c>
      <c r="AQ286" s="5">
        <v>0</v>
      </c>
      <c r="AR286" s="58">
        <f t="shared" si="1318"/>
        <v>0</v>
      </c>
      <c r="AS286" s="57">
        <v>0</v>
      </c>
      <c r="AT286" s="5">
        <v>0</v>
      </c>
      <c r="AU286" s="58">
        <f t="shared" si="1319"/>
        <v>0</v>
      </c>
      <c r="AV286" s="90">
        <v>3.18154</v>
      </c>
      <c r="AW286" s="5">
        <v>17.995999999999999</v>
      </c>
      <c r="AX286" s="58">
        <f t="shared" si="1320"/>
        <v>5656.3802435298621</v>
      </c>
      <c r="AY286" s="57">
        <v>0</v>
      </c>
      <c r="AZ286" s="5">
        <v>0</v>
      </c>
      <c r="BA286" s="58">
        <f t="shared" si="1321"/>
        <v>0</v>
      </c>
      <c r="BB286" s="57">
        <v>0</v>
      </c>
      <c r="BC286" s="5">
        <v>0</v>
      </c>
      <c r="BD286" s="58">
        <f t="shared" si="1322"/>
        <v>0</v>
      </c>
      <c r="BE286" s="57">
        <v>0</v>
      </c>
      <c r="BF286" s="5">
        <v>0</v>
      </c>
      <c r="BG286" s="58">
        <f t="shared" si="1323"/>
        <v>0</v>
      </c>
      <c r="BH286" s="57">
        <v>0</v>
      </c>
      <c r="BI286" s="5">
        <v>0</v>
      </c>
      <c r="BJ286" s="58">
        <f t="shared" si="1324"/>
        <v>0</v>
      </c>
      <c r="BK286" s="90">
        <v>2.2000000000000001E-3</v>
      </c>
      <c r="BL286" s="5">
        <v>0.02</v>
      </c>
      <c r="BM286" s="58">
        <f t="shared" si="1325"/>
        <v>9090.9090909090901</v>
      </c>
      <c r="BN286" s="57">
        <v>0</v>
      </c>
      <c r="BO286" s="5">
        <v>0</v>
      </c>
      <c r="BP286" s="58">
        <f t="shared" si="1326"/>
        <v>0</v>
      </c>
      <c r="BQ286" s="57">
        <v>0</v>
      </c>
      <c r="BR286" s="5">
        <v>0</v>
      </c>
      <c r="BS286" s="58">
        <f t="shared" si="1327"/>
        <v>0</v>
      </c>
      <c r="BT286" s="57">
        <v>0</v>
      </c>
      <c r="BU286" s="5">
        <v>0</v>
      </c>
      <c r="BV286" s="58">
        <f t="shared" si="1328"/>
        <v>0</v>
      </c>
      <c r="BW286" s="57">
        <v>0</v>
      </c>
      <c r="BX286" s="5">
        <v>0</v>
      </c>
      <c r="BY286" s="58">
        <f t="shared" si="1329"/>
        <v>0</v>
      </c>
      <c r="BZ286" s="57">
        <v>0</v>
      </c>
      <c r="CA286" s="5">
        <v>0</v>
      </c>
      <c r="CB286" s="58">
        <f t="shared" si="1330"/>
        <v>0</v>
      </c>
      <c r="CC286" s="57">
        <v>0</v>
      </c>
      <c r="CD286" s="5">
        <v>0</v>
      </c>
      <c r="CE286" s="58">
        <f t="shared" si="1331"/>
        <v>0</v>
      </c>
      <c r="CF286" s="90">
        <v>10280.4329</v>
      </c>
      <c r="CG286" s="5">
        <v>96412.154999999999</v>
      </c>
      <c r="CH286" s="58">
        <f t="shared" si="1332"/>
        <v>9378.2193744000797</v>
      </c>
      <c r="CI286" s="57">
        <v>0</v>
      </c>
      <c r="CJ286" s="5">
        <v>0</v>
      </c>
      <c r="CK286" s="58">
        <f t="shared" si="1333"/>
        <v>0</v>
      </c>
      <c r="CL286" s="57">
        <v>0</v>
      </c>
      <c r="CM286" s="5">
        <v>0</v>
      </c>
      <c r="CN286" s="58">
        <f t="shared" si="1334"/>
        <v>0</v>
      </c>
      <c r="CO286" s="57">
        <v>0</v>
      </c>
      <c r="CP286" s="5">
        <v>0</v>
      </c>
      <c r="CQ286" s="58">
        <f t="shared" si="1335"/>
        <v>0</v>
      </c>
      <c r="CR286" s="57">
        <v>0</v>
      </c>
      <c r="CS286" s="5">
        <v>0</v>
      </c>
      <c r="CT286" s="58">
        <f t="shared" si="1336"/>
        <v>0</v>
      </c>
      <c r="CU286" s="90">
        <v>4.0218499999999997</v>
      </c>
      <c r="CV286" s="5">
        <v>215.19499999999999</v>
      </c>
      <c r="CW286" s="58">
        <f t="shared" si="1337"/>
        <v>53506.470902694033</v>
      </c>
      <c r="CX286" s="57">
        <v>0</v>
      </c>
      <c r="CY286" s="5">
        <v>0</v>
      </c>
      <c r="CZ286" s="58">
        <f t="shared" si="1338"/>
        <v>0</v>
      </c>
      <c r="DA286" s="90">
        <v>0.10808</v>
      </c>
      <c r="DB286" s="5">
        <v>7.4820000000000002</v>
      </c>
      <c r="DC286" s="58">
        <f t="shared" si="1339"/>
        <v>69226.498889711322</v>
      </c>
      <c r="DD286" s="57">
        <v>0</v>
      </c>
      <c r="DE286" s="5">
        <v>0</v>
      </c>
      <c r="DF286" s="58">
        <f t="shared" si="1340"/>
        <v>0</v>
      </c>
      <c r="DG286" s="57">
        <v>0</v>
      </c>
      <c r="DH286" s="5">
        <v>0</v>
      </c>
      <c r="DI286" s="58">
        <f t="shared" si="1341"/>
        <v>0</v>
      </c>
      <c r="DJ286" s="57">
        <v>0</v>
      </c>
      <c r="DK286" s="5">
        <v>0</v>
      </c>
      <c r="DL286" s="58">
        <f t="shared" si="1342"/>
        <v>0</v>
      </c>
      <c r="DM286" s="57">
        <v>0</v>
      </c>
      <c r="DN286" s="5">
        <v>0</v>
      </c>
      <c r="DO286" s="58">
        <f t="shared" si="1343"/>
        <v>0</v>
      </c>
      <c r="DP286" s="57">
        <v>0</v>
      </c>
      <c r="DQ286" s="5">
        <v>0</v>
      </c>
      <c r="DR286" s="58">
        <f t="shared" si="1344"/>
        <v>0</v>
      </c>
      <c r="DS286" s="57">
        <v>0</v>
      </c>
      <c r="DT286" s="5">
        <v>0</v>
      </c>
      <c r="DU286" s="58">
        <f t="shared" si="1345"/>
        <v>0</v>
      </c>
      <c r="DV286" s="57">
        <v>0</v>
      </c>
      <c r="DW286" s="5">
        <v>0</v>
      </c>
      <c r="DX286" s="58">
        <f t="shared" si="1346"/>
        <v>0</v>
      </c>
      <c r="DY286" s="57">
        <v>0</v>
      </c>
      <c r="DZ286" s="5">
        <v>0</v>
      </c>
      <c r="EA286" s="58">
        <f t="shared" si="1347"/>
        <v>0</v>
      </c>
      <c r="EB286" s="57">
        <v>0</v>
      </c>
      <c r="EC286" s="5">
        <v>0</v>
      </c>
      <c r="ED286" s="58">
        <f t="shared" si="1348"/>
        <v>0</v>
      </c>
      <c r="EE286" s="57">
        <v>0</v>
      </c>
      <c r="EF286" s="5">
        <v>0</v>
      </c>
      <c r="EG286" s="58">
        <f t="shared" si="1349"/>
        <v>0</v>
      </c>
      <c r="EH286" s="57">
        <v>0</v>
      </c>
      <c r="EI286" s="5">
        <v>0</v>
      </c>
      <c r="EJ286" s="58">
        <f t="shared" si="1350"/>
        <v>0</v>
      </c>
      <c r="EK286" s="57">
        <v>0</v>
      </c>
      <c r="EL286" s="5">
        <v>0</v>
      </c>
      <c r="EM286" s="58">
        <f t="shared" si="1351"/>
        <v>0</v>
      </c>
      <c r="EN286" s="90">
        <v>0.62800999999999996</v>
      </c>
      <c r="EO286" s="5">
        <v>1.0069999999999999</v>
      </c>
      <c r="EP286" s="58">
        <f t="shared" si="1352"/>
        <v>1603.4776516297511</v>
      </c>
      <c r="EQ286" s="57">
        <v>0</v>
      </c>
      <c r="ER286" s="5">
        <v>0</v>
      </c>
      <c r="ES286" s="58">
        <f t="shared" si="1353"/>
        <v>0</v>
      </c>
      <c r="ET286" s="57">
        <v>0</v>
      </c>
      <c r="EU286" s="5">
        <v>0</v>
      </c>
      <c r="EV286" s="58">
        <f t="shared" si="1354"/>
        <v>0</v>
      </c>
      <c r="EW286" s="57">
        <v>0</v>
      </c>
      <c r="EX286" s="5">
        <v>0</v>
      </c>
      <c r="EY286" s="58">
        <f t="shared" si="1355"/>
        <v>0</v>
      </c>
      <c r="EZ286" s="90">
        <v>733.09799999999996</v>
      </c>
      <c r="FA286" s="5">
        <v>14511.81</v>
      </c>
      <c r="FB286" s="58">
        <f t="shared" si="1356"/>
        <v>19795.18427277117</v>
      </c>
      <c r="FC286" s="57">
        <v>0</v>
      </c>
      <c r="FD286" s="5">
        <v>0</v>
      </c>
      <c r="FE286" s="58">
        <f t="shared" si="1357"/>
        <v>0</v>
      </c>
      <c r="FF286" s="57">
        <v>0</v>
      </c>
      <c r="FG286" s="5">
        <v>0</v>
      </c>
      <c r="FH286" s="58">
        <f t="shared" si="1358"/>
        <v>0</v>
      </c>
      <c r="FI286" s="57">
        <v>0</v>
      </c>
      <c r="FJ286" s="5">
        <v>0</v>
      </c>
      <c r="FK286" s="58">
        <f t="shared" si="1359"/>
        <v>0</v>
      </c>
      <c r="FL286" s="57">
        <v>0</v>
      </c>
      <c r="FM286" s="5">
        <v>0</v>
      </c>
      <c r="FN286" s="58">
        <f t="shared" si="1360"/>
        <v>0</v>
      </c>
      <c r="FO286" s="57">
        <v>0</v>
      </c>
      <c r="FP286" s="5">
        <v>0</v>
      </c>
      <c r="FQ286" s="58">
        <f t="shared" si="1361"/>
        <v>0</v>
      </c>
      <c r="FR286" s="57">
        <v>0</v>
      </c>
      <c r="FS286" s="5">
        <v>0</v>
      </c>
      <c r="FT286" s="58">
        <f t="shared" si="1362"/>
        <v>0</v>
      </c>
      <c r="FU286" s="57">
        <v>0</v>
      </c>
      <c r="FV286" s="5">
        <v>0</v>
      </c>
      <c r="FW286" s="58">
        <f t="shared" si="1363"/>
        <v>0</v>
      </c>
      <c r="FX286" s="57">
        <v>0</v>
      </c>
      <c r="FY286" s="5">
        <v>0</v>
      </c>
      <c r="FZ286" s="58">
        <f t="shared" si="1364"/>
        <v>0</v>
      </c>
      <c r="GA286" s="57">
        <v>0</v>
      </c>
      <c r="GB286" s="5">
        <v>0</v>
      </c>
      <c r="GC286" s="58">
        <f t="shared" si="1365"/>
        <v>0</v>
      </c>
      <c r="GD286" s="57">
        <v>0</v>
      </c>
      <c r="GE286" s="5">
        <v>0</v>
      </c>
      <c r="GF286" s="58">
        <f t="shared" si="1366"/>
        <v>0</v>
      </c>
      <c r="GG286" s="57">
        <v>0</v>
      </c>
      <c r="GH286" s="5">
        <v>0</v>
      </c>
      <c r="GI286" s="58">
        <f t="shared" si="1367"/>
        <v>0</v>
      </c>
      <c r="GJ286" s="57">
        <v>0</v>
      </c>
      <c r="GK286" s="5">
        <v>0</v>
      </c>
      <c r="GL286" s="58">
        <f t="shared" si="1368"/>
        <v>0</v>
      </c>
      <c r="GM286" s="57">
        <v>0</v>
      </c>
      <c r="GN286" s="5">
        <v>0</v>
      </c>
      <c r="GO286" s="58">
        <f t="shared" si="1369"/>
        <v>0</v>
      </c>
      <c r="GP286" s="57">
        <v>0</v>
      </c>
      <c r="GQ286" s="5">
        <v>0</v>
      </c>
      <c r="GR286" s="58">
        <f t="shared" si="1370"/>
        <v>0</v>
      </c>
      <c r="GS286" s="90">
        <v>126.21</v>
      </c>
      <c r="GT286" s="5">
        <v>2792.3470000000002</v>
      </c>
      <c r="GU286" s="58">
        <f t="shared" si="1371"/>
        <v>22124.609777355203</v>
      </c>
      <c r="GV286" s="57">
        <v>0</v>
      </c>
      <c r="GW286" s="5">
        <v>0</v>
      </c>
      <c r="GX286" s="58">
        <f t="shared" si="1372"/>
        <v>0</v>
      </c>
      <c r="GY286" s="90">
        <v>95461.058560000005</v>
      </c>
      <c r="GZ286" s="5">
        <v>718871.12</v>
      </c>
      <c r="HA286" s="58">
        <f t="shared" si="1373"/>
        <v>7530.516954703251</v>
      </c>
      <c r="HB286" s="57">
        <v>0</v>
      </c>
      <c r="HC286" s="5">
        <v>0</v>
      </c>
      <c r="HD286" s="58">
        <f t="shared" si="1374"/>
        <v>0</v>
      </c>
      <c r="HE286" s="57">
        <v>0</v>
      </c>
      <c r="HF286" s="5">
        <v>0</v>
      </c>
      <c r="HG286" s="58">
        <f t="shared" si="1375"/>
        <v>0</v>
      </c>
      <c r="HH286" s="57">
        <v>0</v>
      </c>
      <c r="HI286" s="5">
        <v>0</v>
      </c>
      <c r="HJ286" s="58">
        <f t="shared" si="1376"/>
        <v>0</v>
      </c>
      <c r="HK286" s="57">
        <v>0</v>
      </c>
      <c r="HL286" s="5">
        <v>0</v>
      </c>
      <c r="HM286" s="58">
        <f t="shared" si="1377"/>
        <v>0</v>
      </c>
      <c r="HN286" s="57">
        <v>0</v>
      </c>
      <c r="HO286" s="5">
        <v>0</v>
      </c>
      <c r="HP286" s="58">
        <f t="shared" si="1378"/>
        <v>0</v>
      </c>
      <c r="HQ286" s="90">
        <v>4.6761099999999995</v>
      </c>
      <c r="HR286" s="5">
        <v>344.14600000000002</v>
      </c>
      <c r="HS286" s="58">
        <f t="shared" si="1379"/>
        <v>73596.64336382164</v>
      </c>
      <c r="HT286" s="57">
        <v>0</v>
      </c>
      <c r="HU286" s="5">
        <v>0</v>
      </c>
      <c r="HV286" s="58">
        <f t="shared" si="1380"/>
        <v>0</v>
      </c>
      <c r="HW286" s="90">
        <v>83.926720000000003</v>
      </c>
      <c r="HX286" s="5">
        <v>1861.7460000000001</v>
      </c>
      <c r="HY286" s="58">
        <f t="shared" si="1381"/>
        <v>22182.994879342361</v>
      </c>
      <c r="HZ286" s="90">
        <v>0.85</v>
      </c>
      <c r="IA286" s="5">
        <v>13.042</v>
      </c>
      <c r="IB286" s="58">
        <f t="shared" si="1382"/>
        <v>15343.529411764706</v>
      </c>
      <c r="IC286" s="90">
        <v>48</v>
      </c>
      <c r="ID286" s="5">
        <v>586.56299999999999</v>
      </c>
      <c r="IE286" s="58">
        <f t="shared" si="1383"/>
        <v>12220.0625</v>
      </c>
      <c r="IF286" s="90">
        <v>744.11019999999996</v>
      </c>
      <c r="IG286" s="5">
        <v>10063.478999999999</v>
      </c>
      <c r="IH286" s="58">
        <f t="shared" si="1384"/>
        <v>13524.178273594422</v>
      </c>
      <c r="II286" s="57">
        <v>0</v>
      </c>
      <c r="IJ286" s="5">
        <v>0</v>
      </c>
      <c r="IK286" s="58">
        <f t="shared" si="1385"/>
        <v>0</v>
      </c>
      <c r="IL286" s="57">
        <v>0</v>
      </c>
      <c r="IM286" s="5">
        <v>0</v>
      </c>
      <c r="IN286" s="58">
        <f t="shared" si="1386"/>
        <v>0</v>
      </c>
      <c r="IO286" s="57">
        <v>0</v>
      </c>
      <c r="IP286" s="5">
        <v>0</v>
      </c>
      <c r="IQ286" s="58">
        <f t="shared" si="1387"/>
        <v>0</v>
      </c>
      <c r="IR286" s="14">
        <f t="shared" si="1389"/>
        <v>107530.30417</v>
      </c>
      <c r="IS286" s="58">
        <f t="shared" si="1390"/>
        <v>847596.80799999996</v>
      </c>
    </row>
    <row r="287" spans="1:253" x14ac:dyDescent="0.3">
      <c r="A287" s="54">
        <v>2025</v>
      </c>
      <c r="B287" s="50" t="s">
        <v>13</v>
      </c>
      <c r="C287" s="57">
        <v>0</v>
      </c>
      <c r="D287" s="5">
        <v>0</v>
      </c>
      <c r="E287" s="58">
        <f t="shared" si="1391"/>
        <v>0</v>
      </c>
      <c r="F287" s="57">
        <v>0</v>
      </c>
      <c r="G287" s="5">
        <v>0</v>
      </c>
      <c r="H287" s="58">
        <f t="shared" si="1306"/>
        <v>0</v>
      </c>
      <c r="I287" s="90">
        <v>50</v>
      </c>
      <c r="J287" s="5">
        <v>436.30799999999999</v>
      </c>
      <c r="K287" s="58">
        <f t="shared" si="1307"/>
        <v>8726.16</v>
      </c>
      <c r="L287" s="90">
        <v>24</v>
      </c>
      <c r="M287" s="5">
        <v>403.637</v>
      </c>
      <c r="N287" s="58">
        <f t="shared" si="1308"/>
        <v>16818.208333333336</v>
      </c>
      <c r="O287" s="57">
        <v>0</v>
      </c>
      <c r="P287" s="5">
        <v>0</v>
      </c>
      <c r="Q287" s="58">
        <f t="shared" si="1309"/>
        <v>0</v>
      </c>
      <c r="R287" s="90">
        <v>26.4</v>
      </c>
      <c r="S287" s="5">
        <v>994.17200000000003</v>
      </c>
      <c r="T287" s="58">
        <f t="shared" si="1310"/>
        <v>37658.030303030311</v>
      </c>
      <c r="U287" s="57">
        <v>0</v>
      </c>
      <c r="V287" s="5">
        <v>0</v>
      </c>
      <c r="W287" s="58">
        <f t="shared" si="1311"/>
        <v>0</v>
      </c>
      <c r="X287" s="57">
        <v>0</v>
      </c>
      <c r="Y287" s="5">
        <v>0</v>
      </c>
      <c r="Z287" s="58">
        <f t="shared" si="1312"/>
        <v>0</v>
      </c>
      <c r="AA287" s="57">
        <v>0</v>
      </c>
      <c r="AB287" s="5">
        <v>0</v>
      </c>
      <c r="AC287" s="58">
        <f t="shared" si="1313"/>
        <v>0</v>
      </c>
      <c r="AD287" s="57">
        <v>0</v>
      </c>
      <c r="AE287" s="5">
        <v>0</v>
      </c>
      <c r="AF287" s="58">
        <f t="shared" si="1314"/>
        <v>0</v>
      </c>
      <c r="AG287" s="57">
        <v>0</v>
      </c>
      <c r="AH287" s="5">
        <v>0</v>
      </c>
      <c r="AI287" s="58">
        <f t="shared" si="1315"/>
        <v>0</v>
      </c>
      <c r="AJ287" s="57">
        <v>0</v>
      </c>
      <c r="AK287" s="5">
        <v>0</v>
      </c>
      <c r="AL287" s="58">
        <f t="shared" si="1316"/>
        <v>0</v>
      </c>
      <c r="AM287" s="57">
        <v>0</v>
      </c>
      <c r="AN287" s="5">
        <v>0</v>
      </c>
      <c r="AO287" s="58">
        <f t="shared" si="1317"/>
        <v>0</v>
      </c>
      <c r="AP287" s="57">
        <v>0</v>
      </c>
      <c r="AQ287" s="5">
        <v>0</v>
      </c>
      <c r="AR287" s="58">
        <f t="shared" si="1318"/>
        <v>0</v>
      </c>
      <c r="AS287" s="57">
        <v>0</v>
      </c>
      <c r="AT287" s="5">
        <v>0</v>
      </c>
      <c r="AU287" s="58">
        <f t="shared" si="1319"/>
        <v>0</v>
      </c>
      <c r="AV287" s="90">
        <v>120.76764</v>
      </c>
      <c r="AW287" s="5">
        <v>2789.56</v>
      </c>
      <c r="AX287" s="58">
        <f t="shared" si="1320"/>
        <v>23098.571769722417</v>
      </c>
      <c r="AY287" s="57">
        <v>0</v>
      </c>
      <c r="AZ287" s="5">
        <v>0</v>
      </c>
      <c r="BA287" s="58">
        <f t="shared" si="1321"/>
        <v>0</v>
      </c>
      <c r="BB287" s="57">
        <v>0</v>
      </c>
      <c r="BC287" s="5">
        <v>0</v>
      </c>
      <c r="BD287" s="58">
        <f t="shared" si="1322"/>
        <v>0</v>
      </c>
      <c r="BE287" s="57">
        <v>0</v>
      </c>
      <c r="BF287" s="5">
        <v>0</v>
      </c>
      <c r="BG287" s="58">
        <f t="shared" si="1323"/>
        <v>0</v>
      </c>
      <c r="BH287" s="57">
        <v>0</v>
      </c>
      <c r="BI287" s="5">
        <v>0</v>
      </c>
      <c r="BJ287" s="58">
        <f t="shared" si="1324"/>
        <v>0</v>
      </c>
      <c r="BK287" s="57">
        <v>0</v>
      </c>
      <c r="BL287" s="5">
        <v>0</v>
      </c>
      <c r="BM287" s="58">
        <f t="shared" si="1325"/>
        <v>0</v>
      </c>
      <c r="BN287" s="57">
        <v>0</v>
      </c>
      <c r="BO287" s="5">
        <v>0</v>
      </c>
      <c r="BP287" s="58">
        <f t="shared" si="1326"/>
        <v>0</v>
      </c>
      <c r="BQ287" s="57">
        <v>0</v>
      </c>
      <c r="BR287" s="5">
        <v>0</v>
      </c>
      <c r="BS287" s="58">
        <f t="shared" si="1327"/>
        <v>0</v>
      </c>
      <c r="BT287" s="57">
        <v>0</v>
      </c>
      <c r="BU287" s="5">
        <v>0</v>
      </c>
      <c r="BV287" s="58">
        <f t="shared" si="1328"/>
        <v>0</v>
      </c>
      <c r="BW287" s="90">
        <v>1.3730899999999999</v>
      </c>
      <c r="BX287" s="5">
        <v>4.6689999999999996</v>
      </c>
      <c r="BY287" s="58">
        <f t="shared" si="1329"/>
        <v>3400.3597724839592</v>
      </c>
      <c r="BZ287" s="57">
        <v>0</v>
      </c>
      <c r="CA287" s="5">
        <v>0</v>
      </c>
      <c r="CB287" s="58">
        <f t="shared" si="1330"/>
        <v>0</v>
      </c>
      <c r="CC287" s="57">
        <v>0</v>
      </c>
      <c r="CD287" s="5">
        <v>0</v>
      </c>
      <c r="CE287" s="58">
        <f t="shared" si="1331"/>
        <v>0</v>
      </c>
      <c r="CF287" s="90">
        <v>16124.249669999999</v>
      </c>
      <c r="CG287" s="5">
        <v>124193.821</v>
      </c>
      <c r="CH287" s="58">
        <f t="shared" si="1332"/>
        <v>7702.300791773835</v>
      </c>
      <c r="CI287" s="57">
        <v>0</v>
      </c>
      <c r="CJ287" s="5">
        <v>0</v>
      </c>
      <c r="CK287" s="58">
        <f t="shared" si="1333"/>
        <v>0</v>
      </c>
      <c r="CL287" s="57">
        <v>0</v>
      </c>
      <c r="CM287" s="5">
        <v>0</v>
      </c>
      <c r="CN287" s="58">
        <f t="shared" si="1334"/>
        <v>0</v>
      </c>
      <c r="CO287" s="57">
        <v>0</v>
      </c>
      <c r="CP287" s="5">
        <v>0</v>
      </c>
      <c r="CQ287" s="58">
        <f t="shared" si="1335"/>
        <v>0</v>
      </c>
      <c r="CR287" s="90">
        <v>41.234220000000001</v>
      </c>
      <c r="CS287" s="5">
        <v>1352.5830000000001</v>
      </c>
      <c r="CT287" s="58">
        <f t="shared" si="1336"/>
        <v>32802.439333155809</v>
      </c>
      <c r="CU287" s="90">
        <v>0.16141999999999998</v>
      </c>
      <c r="CV287" s="5">
        <v>28.25</v>
      </c>
      <c r="CW287" s="58">
        <f t="shared" si="1337"/>
        <v>175009.29252880687</v>
      </c>
      <c r="CX287" s="57">
        <v>0</v>
      </c>
      <c r="CY287" s="5">
        <v>0</v>
      </c>
      <c r="CZ287" s="58">
        <f t="shared" si="1338"/>
        <v>0</v>
      </c>
      <c r="DA287" s="90">
        <v>6.2889999999999997</v>
      </c>
      <c r="DB287" s="5">
        <v>35.792000000000002</v>
      </c>
      <c r="DC287" s="58">
        <f t="shared" si="1339"/>
        <v>5691.2068691365876</v>
      </c>
      <c r="DD287" s="57">
        <v>0</v>
      </c>
      <c r="DE287" s="5">
        <v>0</v>
      </c>
      <c r="DF287" s="58">
        <f t="shared" si="1340"/>
        <v>0</v>
      </c>
      <c r="DG287" s="57">
        <v>0</v>
      </c>
      <c r="DH287" s="5">
        <v>0</v>
      </c>
      <c r="DI287" s="58">
        <f t="shared" si="1341"/>
        <v>0</v>
      </c>
      <c r="DJ287" s="57">
        <v>0</v>
      </c>
      <c r="DK287" s="5">
        <v>0</v>
      </c>
      <c r="DL287" s="58">
        <f t="shared" si="1342"/>
        <v>0</v>
      </c>
      <c r="DM287" s="57">
        <v>0</v>
      </c>
      <c r="DN287" s="5">
        <v>0</v>
      </c>
      <c r="DO287" s="58">
        <f t="shared" si="1343"/>
        <v>0</v>
      </c>
      <c r="DP287" s="57">
        <v>0</v>
      </c>
      <c r="DQ287" s="5">
        <v>0</v>
      </c>
      <c r="DR287" s="58">
        <f t="shared" si="1344"/>
        <v>0</v>
      </c>
      <c r="DS287" s="57">
        <v>0</v>
      </c>
      <c r="DT287" s="5">
        <v>0</v>
      </c>
      <c r="DU287" s="58">
        <f t="shared" si="1345"/>
        <v>0</v>
      </c>
      <c r="DV287" s="57">
        <v>0</v>
      </c>
      <c r="DW287" s="5">
        <v>0</v>
      </c>
      <c r="DX287" s="58">
        <f t="shared" si="1346"/>
        <v>0</v>
      </c>
      <c r="DY287" s="57">
        <v>0</v>
      </c>
      <c r="DZ287" s="5">
        <v>0</v>
      </c>
      <c r="EA287" s="58">
        <f t="shared" si="1347"/>
        <v>0</v>
      </c>
      <c r="EB287" s="57">
        <v>0</v>
      </c>
      <c r="EC287" s="5">
        <v>0</v>
      </c>
      <c r="ED287" s="58">
        <f t="shared" si="1348"/>
        <v>0</v>
      </c>
      <c r="EE287" s="57">
        <v>0</v>
      </c>
      <c r="EF287" s="5">
        <v>0</v>
      </c>
      <c r="EG287" s="58">
        <f t="shared" si="1349"/>
        <v>0</v>
      </c>
      <c r="EH287" s="57">
        <v>0</v>
      </c>
      <c r="EI287" s="5">
        <v>0</v>
      </c>
      <c r="EJ287" s="58">
        <f t="shared" si="1350"/>
        <v>0</v>
      </c>
      <c r="EK287" s="57">
        <v>0</v>
      </c>
      <c r="EL287" s="5">
        <v>0</v>
      </c>
      <c r="EM287" s="58">
        <f t="shared" si="1351"/>
        <v>0</v>
      </c>
      <c r="EN287" s="57">
        <v>0</v>
      </c>
      <c r="EO287" s="5">
        <v>0</v>
      </c>
      <c r="EP287" s="58">
        <f t="shared" si="1352"/>
        <v>0</v>
      </c>
      <c r="EQ287" s="57">
        <v>0</v>
      </c>
      <c r="ER287" s="5">
        <v>0</v>
      </c>
      <c r="ES287" s="58">
        <f t="shared" si="1353"/>
        <v>0</v>
      </c>
      <c r="ET287" s="57">
        <v>0</v>
      </c>
      <c r="EU287" s="5">
        <v>0</v>
      </c>
      <c r="EV287" s="58">
        <f t="shared" si="1354"/>
        <v>0</v>
      </c>
      <c r="EW287" s="57">
        <v>0</v>
      </c>
      <c r="EX287" s="5">
        <v>0</v>
      </c>
      <c r="EY287" s="58">
        <f t="shared" si="1355"/>
        <v>0</v>
      </c>
      <c r="EZ287" s="57">
        <v>0</v>
      </c>
      <c r="FA287" s="5">
        <v>0</v>
      </c>
      <c r="FB287" s="58">
        <f t="shared" si="1356"/>
        <v>0</v>
      </c>
      <c r="FC287" s="57">
        <v>0</v>
      </c>
      <c r="FD287" s="5">
        <v>0</v>
      </c>
      <c r="FE287" s="58">
        <f t="shared" si="1357"/>
        <v>0</v>
      </c>
      <c r="FF287" s="57">
        <v>0</v>
      </c>
      <c r="FG287" s="5">
        <v>0</v>
      </c>
      <c r="FH287" s="58">
        <f t="shared" si="1358"/>
        <v>0</v>
      </c>
      <c r="FI287" s="57">
        <v>0</v>
      </c>
      <c r="FJ287" s="5">
        <v>0</v>
      </c>
      <c r="FK287" s="58">
        <f t="shared" si="1359"/>
        <v>0</v>
      </c>
      <c r="FL287" s="57">
        <v>0</v>
      </c>
      <c r="FM287" s="5">
        <v>0</v>
      </c>
      <c r="FN287" s="58">
        <f t="shared" si="1360"/>
        <v>0</v>
      </c>
      <c r="FO287" s="57">
        <v>0</v>
      </c>
      <c r="FP287" s="5">
        <v>0</v>
      </c>
      <c r="FQ287" s="58">
        <f t="shared" si="1361"/>
        <v>0</v>
      </c>
      <c r="FR287" s="57">
        <v>0</v>
      </c>
      <c r="FS287" s="5">
        <v>0</v>
      </c>
      <c r="FT287" s="58">
        <f t="shared" si="1362"/>
        <v>0</v>
      </c>
      <c r="FU287" s="57">
        <v>0</v>
      </c>
      <c r="FV287" s="5">
        <v>0</v>
      </c>
      <c r="FW287" s="58">
        <f t="shared" si="1363"/>
        <v>0</v>
      </c>
      <c r="FX287" s="57">
        <v>0</v>
      </c>
      <c r="FY287" s="5">
        <v>0</v>
      </c>
      <c r="FZ287" s="58">
        <f t="shared" si="1364"/>
        <v>0</v>
      </c>
      <c r="GA287" s="57">
        <v>0</v>
      </c>
      <c r="GB287" s="5">
        <v>0</v>
      </c>
      <c r="GC287" s="58">
        <f t="shared" si="1365"/>
        <v>0</v>
      </c>
      <c r="GD287" s="57">
        <v>0</v>
      </c>
      <c r="GE287" s="5">
        <v>0</v>
      </c>
      <c r="GF287" s="58">
        <f t="shared" si="1366"/>
        <v>0</v>
      </c>
      <c r="GG287" s="57">
        <v>0</v>
      </c>
      <c r="GH287" s="5">
        <v>0</v>
      </c>
      <c r="GI287" s="58">
        <f t="shared" si="1367"/>
        <v>0</v>
      </c>
      <c r="GJ287" s="57">
        <v>0</v>
      </c>
      <c r="GK287" s="5">
        <v>0</v>
      </c>
      <c r="GL287" s="58">
        <f t="shared" si="1368"/>
        <v>0</v>
      </c>
      <c r="GM287" s="57">
        <v>0</v>
      </c>
      <c r="GN287" s="5">
        <v>0</v>
      </c>
      <c r="GO287" s="58">
        <f t="shared" si="1369"/>
        <v>0</v>
      </c>
      <c r="GP287" s="57">
        <v>0</v>
      </c>
      <c r="GQ287" s="5">
        <v>0</v>
      </c>
      <c r="GR287" s="58">
        <f t="shared" si="1370"/>
        <v>0</v>
      </c>
      <c r="GS287" s="90">
        <v>72.12</v>
      </c>
      <c r="GT287" s="5">
        <v>1552.7840000000001</v>
      </c>
      <c r="GU287" s="58">
        <f t="shared" si="1371"/>
        <v>21530.560177481973</v>
      </c>
      <c r="GV287" s="57">
        <v>0</v>
      </c>
      <c r="GW287" s="5">
        <v>0</v>
      </c>
      <c r="GX287" s="58">
        <f t="shared" si="1372"/>
        <v>0</v>
      </c>
      <c r="GY287" s="90">
        <v>86932.306420000008</v>
      </c>
      <c r="GZ287" s="5">
        <v>632503.41099999996</v>
      </c>
      <c r="HA287" s="58">
        <f t="shared" si="1373"/>
        <v>7275.8153676972224</v>
      </c>
      <c r="HB287" s="57">
        <v>0</v>
      </c>
      <c r="HC287" s="5">
        <v>0</v>
      </c>
      <c r="HD287" s="58">
        <f t="shared" si="1374"/>
        <v>0</v>
      </c>
      <c r="HE287" s="57">
        <v>0</v>
      </c>
      <c r="HF287" s="5">
        <v>0</v>
      </c>
      <c r="HG287" s="58">
        <f t="shared" si="1375"/>
        <v>0</v>
      </c>
      <c r="HH287" s="57">
        <v>0</v>
      </c>
      <c r="HI287" s="5">
        <v>0</v>
      </c>
      <c r="HJ287" s="58">
        <f t="shared" si="1376"/>
        <v>0</v>
      </c>
      <c r="HK287" s="57">
        <v>0</v>
      </c>
      <c r="HL287" s="5">
        <v>0</v>
      </c>
      <c r="HM287" s="58">
        <f t="shared" si="1377"/>
        <v>0</v>
      </c>
      <c r="HN287" s="57">
        <v>0</v>
      </c>
      <c r="HO287" s="5">
        <v>0</v>
      </c>
      <c r="HP287" s="58">
        <f t="shared" si="1378"/>
        <v>0</v>
      </c>
      <c r="HQ287" s="57">
        <v>0</v>
      </c>
      <c r="HR287" s="5">
        <v>0</v>
      </c>
      <c r="HS287" s="58">
        <f t="shared" si="1379"/>
        <v>0</v>
      </c>
      <c r="HT287" s="57">
        <v>0</v>
      </c>
      <c r="HU287" s="5">
        <v>0</v>
      </c>
      <c r="HV287" s="58">
        <f t="shared" si="1380"/>
        <v>0</v>
      </c>
      <c r="HW287" s="90">
        <v>1.1999999999999999E-3</v>
      </c>
      <c r="HX287" s="5">
        <v>0.24199999999999999</v>
      </c>
      <c r="HY287" s="58">
        <f t="shared" si="1381"/>
        <v>201666.66666666669</v>
      </c>
      <c r="HZ287" s="57">
        <v>631.77852000000007</v>
      </c>
      <c r="IA287" s="5">
        <v>12903.253999999999</v>
      </c>
      <c r="IB287" s="58">
        <f t="shared" si="1382"/>
        <v>20423.698482183278</v>
      </c>
      <c r="IC287" s="57">
        <v>0</v>
      </c>
      <c r="ID287" s="5">
        <v>0</v>
      </c>
      <c r="IE287" s="58">
        <f t="shared" si="1383"/>
        <v>0</v>
      </c>
      <c r="IF287" s="90">
        <v>451.416</v>
      </c>
      <c r="IG287" s="5">
        <v>5007.7089999999998</v>
      </c>
      <c r="IH287" s="58">
        <f t="shared" si="1384"/>
        <v>11093.335194144647</v>
      </c>
      <c r="II287" s="57">
        <v>0</v>
      </c>
      <c r="IJ287" s="5">
        <v>0</v>
      </c>
      <c r="IK287" s="58">
        <f t="shared" si="1385"/>
        <v>0</v>
      </c>
      <c r="IL287" s="57">
        <v>0</v>
      </c>
      <c r="IM287" s="5">
        <v>0</v>
      </c>
      <c r="IN287" s="58">
        <f t="shared" si="1386"/>
        <v>0</v>
      </c>
      <c r="IO287" s="57">
        <v>0</v>
      </c>
      <c r="IP287" s="5">
        <v>0</v>
      </c>
      <c r="IQ287" s="58">
        <f t="shared" si="1387"/>
        <v>0</v>
      </c>
      <c r="IR287" s="14">
        <f t="shared" si="1389"/>
        <v>104482.09718000001</v>
      </c>
      <c r="IS287" s="58">
        <f t="shared" si="1390"/>
        <v>782206.19199999992</v>
      </c>
    </row>
    <row r="288" spans="1:253" x14ac:dyDescent="0.3">
      <c r="A288" s="54">
        <v>2025</v>
      </c>
      <c r="B288" s="50" t="s">
        <v>14</v>
      </c>
      <c r="C288" s="57">
        <v>0</v>
      </c>
      <c r="D288" s="5">
        <v>0</v>
      </c>
      <c r="E288" s="58">
        <f t="shared" si="1391"/>
        <v>0</v>
      </c>
      <c r="F288" s="57">
        <v>0</v>
      </c>
      <c r="G288" s="5">
        <v>0</v>
      </c>
      <c r="H288" s="58">
        <f t="shared" si="1306"/>
        <v>0</v>
      </c>
      <c r="I288" s="57">
        <v>0</v>
      </c>
      <c r="J288" s="5">
        <v>0</v>
      </c>
      <c r="K288" s="58">
        <f t="shared" si="1307"/>
        <v>0</v>
      </c>
      <c r="L288" s="106">
        <v>24</v>
      </c>
      <c r="M288" s="107">
        <v>413.79</v>
      </c>
      <c r="N288" s="58">
        <f t="shared" si="1308"/>
        <v>17241.25</v>
      </c>
      <c r="O288" s="57">
        <v>0</v>
      </c>
      <c r="P288" s="5">
        <v>0</v>
      </c>
      <c r="Q288" s="58">
        <f t="shared" si="1309"/>
        <v>0</v>
      </c>
      <c r="R288" s="106">
        <v>14.815</v>
      </c>
      <c r="S288" s="107">
        <v>345.39699999999999</v>
      </c>
      <c r="T288" s="58">
        <f t="shared" si="1310"/>
        <v>23314.006074924062</v>
      </c>
      <c r="U288" s="57">
        <v>0</v>
      </c>
      <c r="V288" s="5">
        <v>0</v>
      </c>
      <c r="W288" s="58">
        <f t="shared" si="1311"/>
        <v>0</v>
      </c>
      <c r="X288" s="57">
        <v>0</v>
      </c>
      <c r="Y288" s="5">
        <v>0</v>
      </c>
      <c r="Z288" s="58">
        <f t="shared" si="1312"/>
        <v>0</v>
      </c>
      <c r="AA288" s="57">
        <v>0</v>
      </c>
      <c r="AB288" s="5">
        <v>0</v>
      </c>
      <c r="AC288" s="58">
        <f t="shared" si="1313"/>
        <v>0</v>
      </c>
      <c r="AD288" s="57">
        <v>0</v>
      </c>
      <c r="AE288" s="5">
        <v>0</v>
      </c>
      <c r="AF288" s="58">
        <f t="shared" si="1314"/>
        <v>0</v>
      </c>
      <c r="AG288" s="57">
        <v>0</v>
      </c>
      <c r="AH288" s="5">
        <v>0</v>
      </c>
      <c r="AI288" s="58">
        <f t="shared" si="1315"/>
        <v>0</v>
      </c>
      <c r="AJ288" s="57">
        <v>0</v>
      </c>
      <c r="AK288" s="5">
        <v>0</v>
      </c>
      <c r="AL288" s="58">
        <f t="shared" si="1316"/>
        <v>0</v>
      </c>
      <c r="AM288" s="57">
        <v>0</v>
      </c>
      <c r="AN288" s="5">
        <v>0</v>
      </c>
      <c r="AO288" s="58">
        <f t="shared" si="1317"/>
        <v>0</v>
      </c>
      <c r="AP288" s="57">
        <v>0</v>
      </c>
      <c r="AQ288" s="5">
        <v>0</v>
      </c>
      <c r="AR288" s="58">
        <f t="shared" si="1318"/>
        <v>0</v>
      </c>
      <c r="AS288" s="57">
        <v>0</v>
      </c>
      <c r="AT288" s="5">
        <v>0</v>
      </c>
      <c r="AU288" s="58">
        <f t="shared" si="1319"/>
        <v>0</v>
      </c>
      <c r="AV288" s="106">
        <v>105.46149000000001</v>
      </c>
      <c r="AW288" s="107">
        <v>1653.615</v>
      </c>
      <c r="AX288" s="58">
        <f t="shared" si="1320"/>
        <v>15679.799327697721</v>
      </c>
      <c r="AY288" s="57">
        <v>0</v>
      </c>
      <c r="AZ288" s="5">
        <v>0</v>
      </c>
      <c r="BA288" s="58">
        <f t="shared" si="1321"/>
        <v>0</v>
      </c>
      <c r="BB288" s="57">
        <v>0</v>
      </c>
      <c r="BC288" s="5">
        <v>0</v>
      </c>
      <c r="BD288" s="58">
        <f t="shared" si="1322"/>
        <v>0</v>
      </c>
      <c r="BE288" s="57">
        <v>0</v>
      </c>
      <c r="BF288" s="5">
        <v>0</v>
      </c>
      <c r="BG288" s="58">
        <f t="shared" si="1323"/>
        <v>0</v>
      </c>
      <c r="BH288" s="57">
        <v>0</v>
      </c>
      <c r="BI288" s="5">
        <v>0</v>
      </c>
      <c r="BJ288" s="58">
        <f t="shared" si="1324"/>
        <v>0</v>
      </c>
      <c r="BK288" s="57">
        <v>0</v>
      </c>
      <c r="BL288" s="5">
        <v>0</v>
      </c>
      <c r="BM288" s="58">
        <f t="shared" si="1325"/>
        <v>0</v>
      </c>
      <c r="BN288" s="57">
        <v>0</v>
      </c>
      <c r="BO288" s="5">
        <v>0</v>
      </c>
      <c r="BP288" s="58">
        <f t="shared" si="1326"/>
        <v>0</v>
      </c>
      <c r="BQ288" s="57">
        <v>0</v>
      </c>
      <c r="BR288" s="5">
        <v>0</v>
      </c>
      <c r="BS288" s="58">
        <f t="shared" si="1327"/>
        <v>0</v>
      </c>
      <c r="BT288" s="106">
        <v>8.3150000000000002E-2</v>
      </c>
      <c r="BU288" s="107">
        <v>3.3580000000000001</v>
      </c>
      <c r="BV288" s="58">
        <f t="shared" si="1328"/>
        <v>40384.846662657852</v>
      </c>
      <c r="BW288" s="57">
        <v>0</v>
      </c>
      <c r="BX288" s="5">
        <v>0</v>
      </c>
      <c r="BY288" s="58">
        <f t="shared" si="1329"/>
        <v>0</v>
      </c>
      <c r="BZ288" s="57">
        <v>0</v>
      </c>
      <c r="CA288" s="5">
        <v>0</v>
      </c>
      <c r="CB288" s="58">
        <f t="shared" si="1330"/>
        <v>0</v>
      </c>
      <c r="CC288" s="57">
        <v>0</v>
      </c>
      <c r="CD288" s="5">
        <v>0</v>
      </c>
      <c r="CE288" s="58">
        <f t="shared" si="1331"/>
        <v>0</v>
      </c>
      <c r="CF288" s="106">
        <v>6418.8082999999997</v>
      </c>
      <c r="CG288" s="107">
        <v>82274.845000000001</v>
      </c>
      <c r="CH288" s="58">
        <f t="shared" si="1332"/>
        <v>12817.775692101603</v>
      </c>
      <c r="CI288" s="57">
        <v>0</v>
      </c>
      <c r="CJ288" s="5">
        <v>0</v>
      </c>
      <c r="CK288" s="58">
        <f t="shared" si="1333"/>
        <v>0</v>
      </c>
      <c r="CL288" s="57">
        <v>0</v>
      </c>
      <c r="CM288" s="5">
        <v>0</v>
      </c>
      <c r="CN288" s="58">
        <f t="shared" si="1334"/>
        <v>0</v>
      </c>
      <c r="CO288" s="57">
        <v>0</v>
      </c>
      <c r="CP288" s="5">
        <v>0</v>
      </c>
      <c r="CQ288" s="58">
        <f t="shared" si="1335"/>
        <v>0</v>
      </c>
      <c r="CR288" s="106">
        <v>10.178739999999999</v>
      </c>
      <c r="CS288" s="107">
        <v>502.48599999999999</v>
      </c>
      <c r="CT288" s="58">
        <f t="shared" si="1336"/>
        <v>49366.228040012815</v>
      </c>
      <c r="CU288" s="106">
        <v>1.0842499999999999</v>
      </c>
      <c r="CV288" s="107">
        <v>100.252</v>
      </c>
      <c r="CW288" s="58">
        <f t="shared" si="1337"/>
        <v>92462.070555683647</v>
      </c>
      <c r="CX288" s="57">
        <v>0</v>
      </c>
      <c r="CY288" s="5">
        <v>0</v>
      </c>
      <c r="CZ288" s="58">
        <f t="shared" si="1338"/>
        <v>0</v>
      </c>
      <c r="DA288" s="57">
        <v>0</v>
      </c>
      <c r="DB288" s="5">
        <v>0</v>
      </c>
      <c r="DC288" s="58">
        <f t="shared" si="1339"/>
        <v>0</v>
      </c>
      <c r="DD288" s="57">
        <v>0</v>
      </c>
      <c r="DE288" s="5">
        <v>0</v>
      </c>
      <c r="DF288" s="58">
        <f t="shared" si="1340"/>
        <v>0</v>
      </c>
      <c r="DG288" s="57">
        <v>0</v>
      </c>
      <c r="DH288" s="5">
        <v>0</v>
      </c>
      <c r="DI288" s="58">
        <f t="shared" si="1341"/>
        <v>0</v>
      </c>
      <c r="DJ288" s="57">
        <v>0</v>
      </c>
      <c r="DK288" s="5">
        <v>0</v>
      </c>
      <c r="DL288" s="58">
        <f t="shared" si="1342"/>
        <v>0</v>
      </c>
      <c r="DM288" s="57">
        <v>0</v>
      </c>
      <c r="DN288" s="5">
        <v>0</v>
      </c>
      <c r="DO288" s="58">
        <f t="shared" si="1343"/>
        <v>0</v>
      </c>
      <c r="DP288" s="57">
        <v>0</v>
      </c>
      <c r="DQ288" s="5">
        <v>0</v>
      </c>
      <c r="DR288" s="58">
        <f t="shared" si="1344"/>
        <v>0</v>
      </c>
      <c r="DS288" s="57">
        <v>0</v>
      </c>
      <c r="DT288" s="5">
        <v>0</v>
      </c>
      <c r="DU288" s="58">
        <f t="shared" si="1345"/>
        <v>0</v>
      </c>
      <c r="DV288" s="57">
        <v>0</v>
      </c>
      <c r="DW288" s="5">
        <v>0</v>
      </c>
      <c r="DX288" s="58">
        <f t="shared" si="1346"/>
        <v>0</v>
      </c>
      <c r="DY288" s="57">
        <v>0</v>
      </c>
      <c r="DZ288" s="5">
        <v>0</v>
      </c>
      <c r="EA288" s="58">
        <f t="shared" si="1347"/>
        <v>0</v>
      </c>
      <c r="EB288" s="106">
        <v>10.5</v>
      </c>
      <c r="EC288" s="107">
        <v>126.184</v>
      </c>
      <c r="ED288" s="58">
        <f t="shared" si="1348"/>
        <v>12017.523809523809</v>
      </c>
      <c r="EE288" s="106">
        <v>2.5000000000000001E-2</v>
      </c>
      <c r="EF288" s="107">
        <v>0.15</v>
      </c>
      <c r="EG288" s="58">
        <f t="shared" si="1349"/>
        <v>5999.9999999999991</v>
      </c>
      <c r="EH288" s="57">
        <v>0</v>
      </c>
      <c r="EI288" s="5">
        <v>0</v>
      </c>
      <c r="EJ288" s="58">
        <f t="shared" si="1350"/>
        <v>0</v>
      </c>
      <c r="EK288" s="57">
        <v>0</v>
      </c>
      <c r="EL288" s="5">
        <v>0</v>
      </c>
      <c r="EM288" s="58">
        <f t="shared" si="1351"/>
        <v>0</v>
      </c>
      <c r="EN288" s="106">
        <v>5.5E-2</v>
      </c>
      <c r="EO288" s="107">
        <v>0.54800000000000004</v>
      </c>
      <c r="EP288" s="58">
        <f t="shared" si="1352"/>
        <v>9963.636363636364</v>
      </c>
      <c r="EQ288" s="106">
        <v>587.72199999999998</v>
      </c>
      <c r="ER288" s="107">
        <v>11897.517</v>
      </c>
      <c r="ES288" s="58">
        <f t="shared" si="1353"/>
        <v>20243.443328648576</v>
      </c>
      <c r="ET288" s="57">
        <v>0</v>
      </c>
      <c r="EU288" s="5">
        <v>0</v>
      </c>
      <c r="EV288" s="58">
        <f t="shared" si="1354"/>
        <v>0</v>
      </c>
      <c r="EW288" s="57">
        <v>0</v>
      </c>
      <c r="EX288" s="5">
        <v>0</v>
      </c>
      <c r="EY288" s="58">
        <f t="shared" si="1355"/>
        <v>0</v>
      </c>
      <c r="EZ288" s="57">
        <v>0</v>
      </c>
      <c r="FA288" s="5">
        <v>0</v>
      </c>
      <c r="FB288" s="58">
        <f t="shared" si="1356"/>
        <v>0</v>
      </c>
      <c r="FC288" s="57">
        <v>0</v>
      </c>
      <c r="FD288" s="5">
        <v>0</v>
      </c>
      <c r="FE288" s="58">
        <f t="shared" si="1357"/>
        <v>0</v>
      </c>
      <c r="FF288" s="57">
        <v>0</v>
      </c>
      <c r="FG288" s="5">
        <v>0</v>
      </c>
      <c r="FH288" s="58">
        <f t="shared" si="1358"/>
        <v>0</v>
      </c>
      <c r="FI288" s="57">
        <v>0</v>
      </c>
      <c r="FJ288" s="5">
        <v>0</v>
      </c>
      <c r="FK288" s="58">
        <f t="shared" si="1359"/>
        <v>0</v>
      </c>
      <c r="FL288" s="57">
        <v>0</v>
      </c>
      <c r="FM288" s="5">
        <v>0</v>
      </c>
      <c r="FN288" s="58">
        <f t="shared" si="1360"/>
        <v>0</v>
      </c>
      <c r="FO288" s="57">
        <v>0</v>
      </c>
      <c r="FP288" s="5">
        <v>0</v>
      </c>
      <c r="FQ288" s="58">
        <f t="shared" si="1361"/>
        <v>0</v>
      </c>
      <c r="FR288" s="106">
        <v>2E-3</v>
      </c>
      <c r="FS288" s="107">
        <v>5.2999999999999999E-2</v>
      </c>
      <c r="FT288" s="58">
        <f t="shared" si="1362"/>
        <v>26500</v>
      </c>
      <c r="FU288" s="57">
        <v>0</v>
      </c>
      <c r="FV288" s="5">
        <v>0</v>
      </c>
      <c r="FW288" s="58">
        <f t="shared" si="1363"/>
        <v>0</v>
      </c>
      <c r="FX288" s="57">
        <v>0</v>
      </c>
      <c r="FY288" s="5">
        <v>0</v>
      </c>
      <c r="FZ288" s="58">
        <f t="shared" si="1364"/>
        <v>0</v>
      </c>
      <c r="GA288" s="106">
        <v>0.16500000000000001</v>
      </c>
      <c r="GB288" s="107">
        <v>23.419</v>
      </c>
      <c r="GC288" s="58">
        <f t="shared" si="1365"/>
        <v>141933.33333333334</v>
      </c>
      <c r="GD288" s="57">
        <v>0</v>
      </c>
      <c r="GE288" s="5">
        <v>0</v>
      </c>
      <c r="GF288" s="58">
        <f t="shared" si="1366"/>
        <v>0</v>
      </c>
      <c r="GG288" s="57">
        <v>0</v>
      </c>
      <c r="GH288" s="5">
        <v>0</v>
      </c>
      <c r="GI288" s="58">
        <f t="shared" si="1367"/>
        <v>0</v>
      </c>
      <c r="GJ288" s="57">
        <v>0</v>
      </c>
      <c r="GK288" s="5">
        <v>0</v>
      </c>
      <c r="GL288" s="58">
        <f t="shared" si="1368"/>
        <v>0</v>
      </c>
      <c r="GM288" s="57">
        <v>0</v>
      </c>
      <c r="GN288" s="5">
        <v>0</v>
      </c>
      <c r="GO288" s="58">
        <f t="shared" si="1369"/>
        <v>0</v>
      </c>
      <c r="GP288" s="57">
        <v>0</v>
      </c>
      <c r="GQ288" s="5">
        <v>0</v>
      </c>
      <c r="GR288" s="58">
        <f t="shared" si="1370"/>
        <v>0</v>
      </c>
      <c r="GS288" s="106">
        <v>54.218319999999999</v>
      </c>
      <c r="GT288" s="107">
        <v>37089.154999999999</v>
      </c>
      <c r="GU288" s="58">
        <f t="shared" si="1371"/>
        <v>684070.53187926149</v>
      </c>
      <c r="GV288" s="57">
        <v>0</v>
      </c>
      <c r="GW288" s="5">
        <v>0</v>
      </c>
      <c r="GX288" s="58">
        <f t="shared" si="1372"/>
        <v>0</v>
      </c>
      <c r="GY288" s="106">
        <v>124879.86426999999</v>
      </c>
      <c r="GZ288" s="107">
        <v>848959.84600000002</v>
      </c>
      <c r="HA288" s="58">
        <f t="shared" si="1373"/>
        <v>6798.2124337073483</v>
      </c>
      <c r="HB288" s="57">
        <v>0</v>
      </c>
      <c r="HC288" s="5">
        <v>0</v>
      </c>
      <c r="HD288" s="58">
        <f t="shared" si="1374"/>
        <v>0</v>
      </c>
      <c r="HE288" s="57">
        <v>0</v>
      </c>
      <c r="HF288" s="5">
        <v>0</v>
      </c>
      <c r="HG288" s="58">
        <f t="shared" si="1375"/>
        <v>0</v>
      </c>
      <c r="HH288" s="57">
        <v>0</v>
      </c>
      <c r="HI288" s="5">
        <v>0</v>
      </c>
      <c r="HJ288" s="58">
        <f t="shared" si="1376"/>
        <v>0</v>
      </c>
      <c r="HK288" s="57">
        <v>0</v>
      </c>
      <c r="HL288" s="5">
        <v>0</v>
      </c>
      <c r="HM288" s="58">
        <f t="shared" si="1377"/>
        <v>0</v>
      </c>
      <c r="HN288" s="57">
        <v>0</v>
      </c>
      <c r="HO288" s="5">
        <v>0</v>
      </c>
      <c r="HP288" s="58">
        <f t="shared" si="1378"/>
        <v>0</v>
      </c>
      <c r="HQ288" s="57">
        <v>0</v>
      </c>
      <c r="HR288" s="5">
        <v>0</v>
      </c>
      <c r="HS288" s="58">
        <f t="shared" si="1379"/>
        <v>0</v>
      </c>
      <c r="HT288" s="57">
        <v>0</v>
      </c>
      <c r="HU288" s="5">
        <v>0</v>
      </c>
      <c r="HV288" s="58">
        <f t="shared" si="1380"/>
        <v>0</v>
      </c>
      <c r="HW288" s="106">
        <v>9.6200000000000001E-3</v>
      </c>
      <c r="HX288" s="107">
        <v>2.8730000000000002</v>
      </c>
      <c r="HY288" s="58">
        <f t="shared" si="1381"/>
        <v>298648.64864864864</v>
      </c>
      <c r="HZ288" s="106">
        <v>0.30199999999999999</v>
      </c>
      <c r="IA288" s="107">
        <v>4.3659999999999997</v>
      </c>
      <c r="IB288" s="58">
        <f t="shared" si="1382"/>
        <v>14456.953642384105</v>
      </c>
      <c r="IC288" s="106">
        <v>144</v>
      </c>
      <c r="ID288" s="107">
        <v>1713.7829999999999</v>
      </c>
      <c r="IE288" s="58">
        <f t="shared" si="1383"/>
        <v>11901.270833333334</v>
      </c>
      <c r="IF288" s="106">
        <v>683.1309</v>
      </c>
      <c r="IG288" s="107">
        <v>9567.7990000000009</v>
      </c>
      <c r="IH288" s="58">
        <f t="shared" si="1384"/>
        <v>14005.806207858554</v>
      </c>
      <c r="II288" s="57">
        <v>0</v>
      </c>
      <c r="IJ288" s="5">
        <v>0</v>
      </c>
      <c r="IK288" s="58">
        <f t="shared" si="1385"/>
        <v>0</v>
      </c>
      <c r="IL288" s="57">
        <v>0</v>
      </c>
      <c r="IM288" s="5">
        <v>0</v>
      </c>
      <c r="IN288" s="58">
        <f t="shared" si="1386"/>
        <v>0</v>
      </c>
      <c r="IO288" s="57">
        <v>0</v>
      </c>
      <c r="IP288" s="5">
        <v>0</v>
      </c>
      <c r="IQ288" s="58">
        <f t="shared" si="1387"/>
        <v>0</v>
      </c>
      <c r="IR288" s="14">
        <f t="shared" si="1389"/>
        <v>132934.42503999997</v>
      </c>
      <c r="IS288" s="58">
        <f t="shared" si="1390"/>
        <v>994679.4360000001</v>
      </c>
    </row>
    <row r="289" spans="1:253" x14ac:dyDescent="0.3">
      <c r="A289" s="54">
        <v>2025</v>
      </c>
      <c r="B289" s="58" t="s">
        <v>15</v>
      </c>
      <c r="C289" s="57">
        <v>0</v>
      </c>
      <c r="D289" s="5">
        <v>0</v>
      </c>
      <c r="E289" s="58">
        <f t="shared" si="1391"/>
        <v>0</v>
      </c>
      <c r="F289" s="57">
        <v>0</v>
      </c>
      <c r="G289" s="5">
        <v>0</v>
      </c>
      <c r="H289" s="58">
        <f t="shared" si="1306"/>
        <v>0</v>
      </c>
      <c r="I289" s="57">
        <v>0</v>
      </c>
      <c r="J289" s="5">
        <v>0</v>
      </c>
      <c r="K289" s="58">
        <f t="shared" si="1307"/>
        <v>0</v>
      </c>
      <c r="L289" s="90">
        <v>24</v>
      </c>
      <c r="M289" s="5">
        <v>391.15100000000001</v>
      </c>
      <c r="N289" s="58">
        <f t="shared" si="1308"/>
        <v>16297.958333333334</v>
      </c>
      <c r="O289" s="57">
        <v>0</v>
      </c>
      <c r="P289" s="5">
        <v>0</v>
      </c>
      <c r="Q289" s="58">
        <f t="shared" si="1309"/>
        <v>0</v>
      </c>
      <c r="R289" s="90">
        <v>19.203979999999998</v>
      </c>
      <c r="S289" s="5">
        <v>1513.645</v>
      </c>
      <c r="T289" s="58">
        <f t="shared" si="1310"/>
        <v>78819.338491291914</v>
      </c>
      <c r="U289" s="57">
        <v>0</v>
      </c>
      <c r="V289" s="5">
        <v>0</v>
      </c>
      <c r="W289" s="58">
        <f t="shared" si="1311"/>
        <v>0</v>
      </c>
      <c r="X289" s="57">
        <v>0</v>
      </c>
      <c r="Y289" s="5">
        <v>0</v>
      </c>
      <c r="Z289" s="58">
        <f t="shared" si="1312"/>
        <v>0</v>
      </c>
      <c r="AA289" s="57">
        <v>0</v>
      </c>
      <c r="AB289" s="5">
        <v>0</v>
      </c>
      <c r="AC289" s="58">
        <f t="shared" si="1313"/>
        <v>0</v>
      </c>
      <c r="AD289" s="57">
        <v>0</v>
      </c>
      <c r="AE289" s="5">
        <v>0</v>
      </c>
      <c r="AF289" s="58">
        <f t="shared" si="1314"/>
        <v>0</v>
      </c>
      <c r="AG289" s="57">
        <v>0</v>
      </c>
      <c r="AH289" s="5">
        <v>0</v>
      </c>
      <c r="AI289" s="58">
        <f t="shared" si="1315"/>
        <v>0</v>
      </c>
      <c r="AJ289" s="57">
        <v>0</v>
      </c>
      <c r="AK289" s="5">
        <v>0</v>
      </c>
      <c r="AL289" s="58">
        <f t="shared" si="1316"/>
        <v>0</v>
      </c>
      <c r="AM289" s="57">
        <v>0</v>
      </c>
      <c r="AN289" s="5">
        <v>0</v>
      </c>
      <c r="AO289" s="58">
        <f t="shared" si="1317"/>
        <v>0</v>
      </c>
      <c r="AP289" s="57">
        <v>0</v>
      </c>
      <c r="AQ289" s="5">
        <v>0</v>
      </c>
      <c r="AR289" s="58">
        <f t="shared" si="1318"/>
        <v>0</v>
      </c>
      <c r="AS289" s="57">
        <v>0</v>
      </c>
      <c r="AT289" s="5">
        <v>0</v>
      </c>
      <c r="AU289" s="58">
        <f t="shared" si="1319"/>
        <v>0</v>
      </c>
      <c r="AV289" s="90">
        <v>66.045240000000007</v>
      </c>
      <c r="AW289" s="5">
        <v>1592.1289999999999</v>
      </c>
      <c r="AX289" s="58">
        <f t="shared" si="1320"/>
        <v>24106.642658880486</v>
      </c>
      <c r="AY289" s="57">
        <v>0</v>
      </c>
      <c r="AZ289" s="5">
        <v>0</v>
      </c>
      <c r="BA289" s="58">
        <f t="shared" si="1321"/>
        <v>0</v>
      </c>
      <c r="BB289" s="57">
        <v>0</v>
      </c>
      <c r="BC289" s="5">
        <v>0</v>
      </c>
      <c r="BD289" s="58">
        <f t="shared" si="1322"/>
        <v>0</v>
      </c>
      <c r="BE289" s="57">
        <v>0</v>
      </c>
      <c r="BF289" s="5">
        <v>0</v>
      </c>
      <c r="BG289" s="58">
        <f t="shared" si="1323"/>
        <v>0</v>
      </c>
      <c r="BH289" s="57">
        <v>0</v>
      </c>
      <c r="BI289" s="5">
        <v>0</v>
      </c>
      <c r="BJ289" s="58">
        <f t="shared" si="1324"/>
        <v>0</v>
      </c>
      <c r="BK289" s="57">
        <v>0</v>
      </c>
      <c r="BL289" s="5">
        <v>0</v>
      </c>
      <c r="BM289" s="58">
        <f t="shared" si="1325"/>
        <v>0</v>
      </c>
      <c r="BN289" s="57">
        <v>0</v>
      </c>
      <c r="BO289" s="5">
        <v>0</v>
      </c>
      <c r="BP289" s="58">
        <f t="shared" si="1326"/>
        <v>0</v>
      </c>
      <c r="BQ289" s="57">
        <v>0</v>
      </c>
      <c r="BR289" s="5">
        <v>0</v>
      </c>
      <c r="BS289" s="58">
        <f t="shared" si="1327"/>
        <v>0</v>
      </c>
      <c r="BT289" s="57">
        <v>0</v>
      </c>
      <c r="BU289" s="5">
        <v>0</v>
      </c>
      <c r="BV289" s="58">
        <f t="shared" si="1328"/>
        <v>0</v>
      </c>
      <c r="BW289" s="57">
        <v>0</v>
      </c>
      <c r="BX289" s="5">
        <v>0</v>
      </c>
      <c r="BY289" s="58">
        <f t="shared" si="1329"/>
        <v>0</v>
      </c>
      <c r="BZ289" s="57">
        <v>0</v>
      </c>
      <c r="CA289" s="5">
        <v>0</v>
      </c>
      <c r="CB289" s="58">
        <f t="shared" si="1330"/>
        <v>0</v>
      </c>
      <c r="CC289" s="57">
        <v>0</v>
      </c>
      <c r="CD289" s="5">
        <v>0</v>
      </c>
      <c r="CE289" s="58">
        <f t="shared" si="1331"/>
        <v>0</v>
      </c>
      <c r="CF289" s="90">
        <v>6091.0584000000008</v>
      </c>
      <c r="CG289" s="5">
        <v>66372.270999999993</v>
      </c>
      <c r="CH289" s="58">
        <f t="shared" si="1332"/>
        <v>10896.6729000661</v>
      </c>
      <c r="CI289" s="57">
        <v>0</v>
      </c>
      <c r="CJ289" s="5">
        <v>0</v>
      </c>
      <c r="CK289" s="58">
        <f t="shared" si="1333"/>
        <v>0</v>
      </c>
      <c r="CL289" s="57">
        <v>0</v>
      </c>
      <c r="CM289" s="5">
        <v>0</v>
      </c>
      <c r="CN289" s="58">
        <f t="shared" si="1334"/>
        <v>0</v>
      </c>
      <c r="CO289" s="57">
        <v>0</v>
      </c>
      <c r="CP289" s="5">
        <v>0</v>
      </c>
      <c r="CQ289" s="58">
        <f t="shared" si="1335"/>
        <v>0</v>
      </c>
      <c r="CR289" s="90">
        <v>24.436</v>
      </c>
      <c r="CS289" s="5">
        <v>1007.442</v>
      </c>
      <c r="CT289" s="58">
        <f t="shared" si="1336"/>
        <v>41227.77868718285</v>
      </c>
      <c r="CU289" s="90">
        <v>0.16994000000000001</v>
      </c>
      <c r="CV289" s="5">
        <v>29.407</v>
      </c>
      <c r="CW289" s="58">
        <f t="shared" si="1337"/>
        <v>173043.42709191478</v>
      </c>
      <c r="CX289" s="57">
        <v>0</v>
      </c>
      <c r="CY289" s="5">
        <v>0</v>
      </c>
      <c r="CZ289" s="58">
        <f t="shared" si="1338"/>
        <v>0</v>
      </c>
      <c r="DA289" s="90">
        <v>1.19869</v>
      </c>
      <c r="DB289" s="5">
        <v>14.786</v>
      </c>
      <c r="DC289" s="58">
        <f t="shared" si="1339"/>
        <v>12335.132519667302</v>
      </c>
      <c r="DD289" s="57">
        <v>0</v>
      </c>
      <c r="DE289" s="5">
        <v>0</v>
      </c>
      <c r="DF289" s="58">
        <f t="shared" si="1340"/>
        <v>0</v>
      </c>
      <c r="DG289" s="57">
        <v>0</v>
      </c>
      <c r="DH289" s="5">
        <v>0</v>
      </c>
      <c r="DI289" s="58">
        <f t="shared" si="1341"/>
        <v>0</v>
      </c>
      <c r="DJ289" s="57">
        <v>0</v>
      </c>
      <c r="DK289" s="5">
        <v>0</v>
      </c>
      <c r="DL289" s="58">
        <f t="shared" si="1342"/>
        <v>0</v>
      </c>
      <c r="DM289" s="57">
        <v>0</v>
      </c>
      <c r="DN289" s="5">
        <v>0</v>
      </c>
      <c r="DO289" s="58">
        <f t="shared" si="1343"/>
        <v>0</v>
      </c>
      <c r="DP289" s="57">
        <v>0</v>
      </c>
      <c r="DQ289" s="5">
        <v>0</v>
      </c>
      <c r="DR289" s="58">
        <f t="shared" si="1344"/>
        <v>0</v>
      </c>
      <c r="DS289" s="57">
        <v>0</v>
      </c>
      <c r="DT289" s="5">
        <v>0</v>
      </c>
      <c r="DU289" s="58">
        <f t="shared" si="1345"/>
        <v>0</v>
      </c>
      <c r="DV289" s="57">
        <v>0</v>
      </c>
      <c r="DW289" s="5">
        <v>0</v>
      </c>
      <c r="DX289" s="58">
        <f t="shared" si="1346"/>
        <v>0</v>
      </c>
      <c r="DY289" s="57">
        <v>0</v>
      </c>
      <c r="DZ289" s="5">
        <v>0</v>
      </c>
      <c r="EA289" s="58">
        <f t="shared" si="1347"/>
        <v>0</v>
      </c>
      <c r="EB289" s="57">
        <v>0</v>
      </c>
      <c r="EC289" s="5">
        <v>0</v>
      </c>
      <c r="ED289" s="58">
        <f t="shared" si="1348"/>
        <v>0</v>
      </c>
      <c r="EE289" s="57">
        <v>0</v>
      </c>
      <c r="EF289" s="5">
        <v>0</v>
      </c>
      <c r="EG289" s="58">
        <f t="shared" si="1349"/>
        <v>0</v>
      </c>
      <c r="EH289" s="57">
        <v>0</v>
      </c>
      <c r="EI289" s="5">
        <v>0</v>
      </c>
      <c r="EJ289" s="58">
        <f t="shared" si="1350"/>
        <v>0</v>
      </c>
      <c r="EK289" s="57">
        <v>0</v>
      </c>
      <c r="EL289" s="5">
        <v>0</v>
      </c>
      <c r="EM289" s="58">
        <f t="shared" si="1351"/>
        <v>0</v>
      </c>
      <c r="EN289" s="57">
        <v>0</v>
      </c>
      <c r="EO289" s="5">
        <v>0</v>
      </c>
      <c r="EP289" s="58">
        <f t="shared" si="1352"/>
        <v>0</v>
      </c>
      <c r="EQ289" s="90">
        <v>428.53</v>
      </c>
      <c r="ER289" s="5">
        <v>8747.0759999999991</v>
      </c>
      <c r="ES289" s="58">
        <f t="shared" si="1353"/>
        <v>20411.817142323755</v>
      </c>
      <c r="ET289" s="57">
        <v>0</v>
      </c>
      <c r="EU289" s="5">
        <v>0</v>
      </c>
      <c r="EV289" s="58">
        <f t="shared" si="1354"/>
        <v>0</v>
      </c>
      <c r="EW289" s="57">
        <v>0</v>
      </c>
      <c r="EX289" s="5">
        <v>0</v>
      </c>
      <c r="EY289" s="58">
        <f t="shared" si="1355"/>
        <v>0</v>
      </c>
      <c r="EZ289" s="57">
        <v>0</v>
      </c>
      <c r="FA289" s="5">
        <v>0</v>
      </c>
      <c r="FB289" s="58">
        <f t="shared" si="1356"/>
        <v>0</v>
      </c>
      <c r="FC289" s="57">
        <v>0</v>
      </c>
      <c r="FD289" s="5">
        <v>0</v>
      </c>
      <c r="FE289" s="58">
        <f t="shared" si="1357"/>
        <v>0</v>
      </c>
      <c r="FF289" s="57">
        <v>0</v>
      </c>
      <c r="FG289" s="5">
        <v>0</v>
      </c>
      <c r="FH289" s="58">
        <f t="shared" si="1358"/>
        <v>0</v>
      </c>
      <c r="FI289" s="57">
        <v>0</v>
      </c>
      <c r="FJ289" s="5">
        <v>0</v>
      </c>
      <c r="FK289" s="58">
        <f t="shared" si="1359"/>
        <v>0</v>
      </c>
      <c r="FL289" s="57">
        <v>0</v>
      </c>
      <c r="FM289" s="5">
        <v>0</v>
      </c>
      <c r="FN289" s="58">
        <f t="shared" si="1360"/>
        <v>0</v>
      </c>
      <c r="FO289" s="57">
        <v>0</v>
      </c>
      <c r="FP289" s="5">
        <v>0</v>
      </c>
      <c r="FQ289" s="58">
        <f t="shared" si="1361"/>
        <v>0</v>
      </c>
      <c r="FR289" s="57">
        <v>0</v>
      </c>
      <c r="FS289" s="5">
        <v>0</v>
      </c>
      <c r="FT289" s="58">
        <f t="shared" si="1362"/>
        <v>0</v>
      </c>
      <c r="FU289" s="57">
        <v>0</v>
      </c>
      <c r="FV289" s="5">
        <v>0</v>
      </c>
      <c r="FW289" s="58">
        <f t="shared" si="1363"/>
        <v>0</v>
      </c>
      <c r="FX289" s="57">
        <v>0</v>
      </c>
      <c r="FY289" s="5">
        <v>0</v>
      </c>
      <c r="FZ289" s="58">
        <f t="shared" si="1364"/>
        <v>0</v>
      </c>
      <c r="GA289" s="57">
        <v>0</v>
      </c>
      <c r="GB289" s="5">
        <v>0</v>
      </c>
      <c r="GC289" s="58">
        <f t="shared" si="1365"/>
        <v>0</v>
      </c>
      <c r="GD289" s="57">
        <v>0</v>
      </c>
      <c r="GE289" s="5">
        <v>0</v>
      </c>
      <c r="GF289" s="58">
        <f t="shared" si="1366"/>
        <v>0</v>
      </c>
      <c r="GG289" s="57">
        <v>0</v>
      </c>
      <c r="GH289" s="5">
        <v>0</v>
      </c>
      <c r="GI289" s="58">
        <f t="shared" si="1367"/>
        <v>0</v>
      </c>
      <c r="GJ289" s="57">
        <v>0</v>
      </c>
      <c r="GK289" s="5">
        <v>0</v>
      </c>
      <c r="GL289" s="58">
        <f t="shared" si="1368"/>
        <v>0</v>
      </c>
      <c r="GM289" s="57">
        <v>0</v>
      </c>
      <c r="GN289" s="5">
        <v>0</v>
      </c>
      <c r="GO289" s="58">
        <f t="shared" si="1369"/>
        <v>0</v>
      </c>
      <c r="GP289" s="57">
        <v>0</v>
      </c>
      <c r="GQ289" s="5">
        <v>0</v>
      </c>
      <c r="GR289" s="58">
        <f t="shared" si="1370"/>
        <v>0</v>
      </c>
      <c r="GS289" s="90">
        <v>7.3760000000000003</v>
      </c>
      <c r="GT289" s="5">
        <v>196.791</v>
      </c>
      <c r="GU289" s="58">
        <f t="shared" si="1371"/>
        <v>26679.907809110628</v>
      </c>
      <c r="GV289" s="57">
        <v>0</v>
      </c>
      <c r="GW289" s="5">
        <v>0</v>
      </c>
      <c r="GX289" s="58">
        <f t="shared" si="1372"/>
        <v>0</v>
      </c>
      <c r="GY289" s="90">
        <v>118008.14704000001</v>
      </c>
      <c r="GZ289" s="5">
        <v>792282.35</v>
      </c>
      <c r="HA289" s="58">
        <f t="shared" si="1373"/>
        <v>6713.793664868309</v>
      </c>
      <c r="HB289" s="57">
        <v>0</v>
      </c>
      <c r="HC289" s="5">
        <v>0</v>
      </c>
      <c r="HD289" s="58">
        <f t="shared" si="1374"/>
        <v>0</v>
      </c>
      <c r="HE289" s="57">
        <v>0</v>
      </c>
      <c r="HF289" s="5">
        <v>0</v>
      </c>
      <c r="HG289" s="58">
        <f t="shared" si="1375"/>
        <v>0</v>
      </c>
      <c r="HH289" s="57">
        <v>0</v>
      </c>
      <c r="HI289" s="5">
        <v>0</v>
      </c>
      <c r="HJ289" s="58">
        <f t="shared" si="1376"/>
        <v>0</v>
      </c>
      <c r="HK289" s="57">
        <v>0</v>
      </c>
      <c r="HL289" s="5">
        <v>0</v>
      </c>
      <c r="HM289" s="58">
        <f t="shared" si="1377"/>
        <v>0</v>
      </c>
      <c r="HN289" s="57">
        <v>0</v>
      </c>
      <c r="HO289" s="5">
        <v>0</v>
      </c>
      <c r="HP289" s="58">
        <f t="shared" si="1378"/>
        <v>0</v>
      </c>
      <c r="HQ289" s="90">
        <v>5.7300000000000007E-3</v>
      </c>
      <c r="HR289" s="5">
        <v>0.191</v>
      </c>
      <c r="HS289" s="58">
        <f t="shared" si="1379"/>
        <v>33333.333333333328</v>
      </c>
      <c r="HT289" s="57">
        <v>0</v>
      </c>
      <c r="HU289" s="5">
        <v>0</v>
      </c>
      <c r="HV289" s="58">
        <f t="shared" si="1380"/>
        <v>0</v>
      </c>
      <c r="HW289" s="90">
        <v>19.987389999999998</v>
      </c>
      <c r="HX289" s="5">
        <v>351.19299999999998</v>
      </c>
      <c r="HY289" s="58">
        <f t="shared" si="1381"/>
        <v>17570.728344221032</v>
      </c>
      <c r="HZ289" s="90">
        <v>1.0620000000000001</v>
      </c>
      <c r="IA289" s="5">
        <v>14.958</v>
      </c>
      <c r="IB289" s="58">
        <f t="shared" si="1382"/>
        <v>14084.745762711864</v>
      </c>
      <c r="IC289" s="57">
        <v>0</v>
      </c>
      <c r="ID289" s="5">
        <v>0</v>
      </c>
      <c r="IE289" s="58">
        <f t="shared" si="1383"/>
        <v>0</v>
      </c>
      <c r="IF289" s="90">
        <v>1017.644</v>
      </c>
      <c r="IG289" s="5">
        <v>12081.986999999999</v>
      </c>
      <c r="IH289" s="58">
        <f t="shared" si="1384"/>
        <v>11872.508460719071</v>
      </c>
      <c r="II289" s="57">
        <v>0</v>
      </c>
      <c r="IJ289" s="5">
        <v>0</v>
      </c>
      <c r="IK289" s="58">
        <f t="shared" si="1385"/>
        <v>0</v>
      </c>
      <c r="IL289" s="57">
        <v>0</v>
      </c>
      <c r="IM289" s="5">
        <v>0</v>
      </c>
      <c r="IN289" s="58">
        <f t="shared" si="1386"/>
        <v>0</v>
      </c>
      <c r="IO289" s="57">
        <v>0</v>
      </c>
      <c r="IP289" s="5">
        <v>0</v>
      </c>
      <c r="IQ289" s="58">
        <f t="shared" si="1387"/>
        <v>0</v>
      </c>
      <c r="IR289" s="14">
        <f t="shared" si="1389"/>
        <v>125708.86441000001</v>
      </c>
      <c r="IS289" s="58">
        <f t="shared" si="1390"/>
        <v>884595.37699999986</v>
      </c>
    </row>
    <row r="290" spans="1:253" x14ac:dyDescent="0.3">
      <c r="A290" s="54">
        <v>2025</v>
      </c>
      <c r="B290" s="50" t="s">
        <v>16</v>
      </c>
      <c r="C290" s="57">
        <v>0</v>
      </c>
      <c r="D290" s="5">
        <v>0</v>
      </c>
      <c r="E290" s="58">
        <f t="shared" si="1391"/>
        <v>0</v>
      </c>
      <c r="F290" s="57">
        <v>0</v>
      </c>
      <c r="G290" s="5">
        <v>0</v>
      </c>
      <c r="H290" s="58">
        <f t="shared" si="1306"/>
        <v>0</v>
      </c>
      <c r="I290" s="57">
        <v>0</v>
      </c>
      <c r="J290" s="5">
        <v>0</v>
      </c>
      <c r="K290" s="58">
        <f t="shared" si="1307"/>
        <v>0</v>
      </c>
      <c r="L290" s="90">
        <v>192</v>
      </c>
      <c r="M290" s="5">
        <v>4025.636</v>
      </c>
      <c r="N290" s="58">
        <f t="shared" si="1308"/>
        <v>20966.854166666668</v>
      </c>
      <c r="O290" s="57">
        <v>0</v>
      </c>
      <c r="P290" s="5">
        <v>0</v>
      </c>
      <c r="Q290" s="58">
        <f t="shared" si="1309"/>
        <v>0</v>
      </c>
      <c r="R290" s="90">
        <v>2.1</v>
      </c>
      <c r="S290" s="5">
        <v>100.236</v>
      </c>
      <c r="T290" s="58">
        <f t="shared" si="1310"/>
        <v>47731.428571428572</v>
      </c>
      <c r="U290" s="57">
        <v>0</v>
      </c>
      <c r="V290" s="5">
        <v>0</v>
      </c>
      <c r="W290" s="58">
        <f t="shared" si="1311"/>
        <v>0</v>
      </c>
      <c r="X290" s="57">
        <v>0</v>
      </c>
      <c r="Y290" s="5">
        <v>0</v>
      </c>
      <c r="Z290" s="58">
        <f t="shared" si="1312"/>
        <v>0</v>
      </c>
      <c r="AA290" s="57">
        <v>0</v>
      </c>
      <c r="AB290" s="5">
        <v>0</v>
      </c>
      <c r="AC290" s="58">
        <f t="shared" si="1313"/>
        <v>0</v>
      </c>
      <c r="AD290" s="57">
        <v>0</v>
      </c>
      <c r="AE290" s="5">
        <v>0</v>
      </c>
      <c r="AF290" s="58">
        <f t="shared" si="1314"/>
        <v>0</v>
      </c>
      <c r="AG290" s="57">
        <v>0</v>
      </c>
      <c r="AH290" s="5">
        <v>0</v>
      </c>
      <c r="AI290" s="58">
        <f t="shared" si="1315"/>
        <v>0</v>
      </c>
      <c r="AJ290" s="57">
        <v>0</v>
      </c>
      <c r="AK290" s="5">
        <v>0</v>
      </c>
      <c r="AL290" s="58">
        <f t="shared" si="1316"/>
        <v>0</v>
      </c>
      <c r="AM290" s="57">
        <v>0</v>
      </c>
      <c r="AN290" s="5">
        <v>0</v>
      </c>
      <c r="AO290" s="58">
        <f t="shared" si="1317"/>
        <v>0</v>
      </c>
      <c r="AP290" s="57">
        <v>0</v>
      </c>
      <c r="AQ290" s="5">
        <v>0</v>
      </c>
      <c r="AR290" s="58">
        <f t="shared" si="1318"/>
        <v>0</v>
      </c>
      <c r="AS290" s="57">
        <v>0</v>
      </c>
      <c r="AT290" s="5">
        <v>0</v>
      </c>
      <c r="AU290" s="58">
        <f t="shared" si="1319"/>
        <v>0</v>
      </c>
      <c r="AV290" s="90">
        <v>38.792919999999995</v>
      </c>
      <c r="AW290" s="5">
        <v>705.08799999999997</v>
      </c>
      <c r="AX290" s="58">
        <f t="shared" si="1320"/>
        <v>18175.687728585526</v>
      </c>
      <c r="AY290" s="57">
        <v>0</v>
      </c>
      <c r="AZ290" s="5">
        <v>0</v>
      </c>
      <c r="BA290" s="58">
        <f t="shared" si="1321"/>
        <v>0</v>
      </c>
      <c r="BB290" s="57">
        <v>0</v>
      </c>
      <c r="BC290" s="5">
        <v>0</v>
      </c>
      <c r="BD290" s="58">
        <f t="shared" si="1322"/>
        <v>0</v>
      </c>
      <c r="BE290" s="57">
        <v>0</v>
      </c>
      <c r="BF290" s="5">
        <v>0</v>
      </c>
      <c r="BG290" s="58">
        <f t="shared" si="1323"/>
        <v>0</v>
      </c>
      <c r="BH290" s="57">
        <v>0</v>
      </c>
      <c r="BI290" s="5">
        <v>0</v>
      </c>
      <c r="BJ290" s="58">
        <f t="shared" si="1324"/>
        <v>0</v>
      </c>
      <c r="BK290" s="57">
        <v>0</v>
      </c>
      <c r="BL290" s="5">
        <v>0</v>
      </c>
      <c r="BM290" s="58">
        <f t="shared" si="1325"/>
        <v>0</v>
      </c>
      <c r="BN290" s="57">
        <v>0</v>
      </c>
      <c r="BO290" s="5">
        <v>0</v>
      </c>
      <c r="BP290" s="58">
        <f t="shared" si="1326"/>
        <v>0</v>
      </c>
      <c r="BQ290" s="57">
        <v>0</v>
      </c>
      <c r="BR290" s="5">
        <v>0</v>
      </c>
      <c r="BS290" s="58">
        <f t="shared" si="1327"/>
        <v>0</v>
      </c>
      <c r="BT290" s="90">
        <v>7.4999999999999997E-2</v>
      </c>
      <c r="BU290" s="5">
        <v>2.5649999999999999</v>
      </c>
      <c r="BV290" s="58">
        <f t="shared" si="1328"/>
        <v>34200</v>
      </c>
      <c r="BW290" s="57">
        <v>0</v>
      </c>
      <c r="BX290" s="5">
        <v>0</v>
      </c>
      <c r="BY290" s="58">
        <f t="shared" si="1329"/>
        <v>0</v>
      </c>
      <c r="BZ290" s="57">
        <v>0</v>
      </c>
      <c r="CA290" s="5">
        <v>0</v>
      </c>
      <c r="CB290" s="58">
        <f t="shared" si="1330"/>
        <v>0</v>
      </c>
      <c r="CC290" s="57">
        <v>0</v>
      </c>
      <c r="CD290" s="5">
        <v>0</v>
      </c>
      <c r="CE290" s="58">
        <f t="shared" si="1331"/>
        <v>0</v>
      </c>
      <c r="CF290" s="90">
        <v>10717.507210000002</v>
      </c>
      <c r="CG290" s="5">
        <v>102478.24800000001</v>
      </c>
      <c r="CH290" s="58">
        <f t="shared" si="1332"/>
        <v>9561.7615171168145</v>
      </c>
      <c r="CI290" s="57">
        <v>0</v>
      </c>
      <c r="CJ290" s="5">
        <v>0</v>
      </c>
      <c r="CK290" s="58">
        <f t="shared" si="1333"/>
        <v>0</v>
      </c>
      <c r="CL290" s="57">
        <v>0</v>
      </c>
      <c r="CM290" s="5">
        <v>0</v>
      </c>
      <c r="CN290" s="58">
        <f t="shared" si="1334"/>
        <v>0</v>
      </c>
      <c r="CO290" s="57">
        <v>0</v>
      </c>
      <c r="CP290" s="5">
        <v>0</v>
      </c>
      <c r="CQ290" s="58">
        <f t="shared" si="1335"/>
        <v>0</v>
      </c>
      <c r="CR290" s="90">
        <v>32.759140000000002</v>
      </c>
      <c r="CS290" s="5">
        <v>1385.88</v>
      </c>
      <c r="CT290" s="58">
        <f t="shared" si="1336"/>
        <v>42305.139878519396</v>
      </c>
      <c r="CU290" s="90">
        <v>3.347E-2</v>
      </c>
      <c r="CV290" s="5">
        <v>11.932</v>
      </c>
      <c r="CW290" s="58">
        <f t="shared" si="1337"/>
        <v>356498.35673737677</v>
      </c>
      <c r="CX290" s="57">
        <v>0</v>
      </c>
      <c r="CY290" s="5">
        <v>0</v>
      </c>
      <c r="CZ290" s="58">
        <f t="shared" si="1338"/>
        <v>0</v>
      </c>
      <c r="DA290" s="57">
        <v>0</v>
      </c>
      <c r="DB290" s="5">
        <v>0</v>
      </c>
      <c r="DC290" s="58">
        <f t="shared" si="1339"/>
        <v>0</v>
      </c>
      <c r="DD290" s="57">
        <v>0</v>
      </c>
      <c r="DE290" s="5">
        <v>0</v>
      </c>
      <c r="DF290" s="58">
        <f t="shared" si="1340"/>
        <v>0</v>
      </c>
      <c r="DG290" s="57">
        <v>0</v>
      </c>
      <c r="DH290" s="5">
        <v>0</v>
      </c>
      <c r="DI290" s="58">
        <f t="shared" si="1341"/>
        <v>0</v>
      </c>
      <c r="DJ290" s="57">
        <v>0</v>
      </c>
      <c r="DK290" s="5">
        <v>0</v>
      </c>
      <c r="DL290" s="58">
        <f t="shared" si="1342"/>
        <v>0</v>
      </c>
      <c r="DM290" s="57">
        <v>0</v>
      </c>
      <c r="DN290" s="5">
        <v>0</v>
      </c>
      <c r="DO290" s="58">
        <f t="shared" si="1343"/>
        <v>0</v>
      </c>
      <c r="DP290" s="57">
        <v>0</v>
      </c>
      <c r="DQ290" s="5">
        <v>0</v>
      </c>
      <c r="DR290" s="58">
        <f t="shared" si="1344"/>
        <v>0</v>
      </c>
      <c r="DS290" s="57">
        <v>0</v>
      </c>
      <c r="DT290" s="5">
        <v>0</v>
      </c>
      <c r="DU290" s="58">
        <f t="shared" si="1345"/>
        <v>0</v>
      </c>
      <c r="DV290" s="57">
        <v>0</v>
      </c>
      <c r="DW290" s="5">
        <v>0</v>
      </c>
      <c r="DX290" s="58">
        <f t="shared" si="1346"/>
        <v>0</v>
      </c>
      <c r="DY290" s="57">
        <v>0</v>
      </c>
      <c r="DZ290" s="5">
        <v>0</v>
      </c>
      <c r="EA290" s="58">
        <f t="shared" si="1347"/>
        <v>0</v>
      </c>
      <c r="EB290" s="57">
        <v>0</v>
      </c>
      <c r="EC290" s="5">
        <v>0</v>
      </c>
      <c r="ED290" s="58">
        <f t="shared" si="1348"/>
        <v>0</v>
      </c>
      <c r="EE290" s="57">
        <v>0</v>
      </c>
      <c r="EF290" s="5">
        <v>0</v>
      </c>
      <c r="EG290" s="58">
        <f t="shared" si="1349"/>
        <v>0</v>
      </c>
      <c r="EH290" s="57">
        <v>0</v>
      </c>
      <c r="EI290" s="5">
        <v>0</v>
      </c>
      <c r="EJ290" s="58">
        <f t="shared" si="1350"/>
        <v>0</v>
      </c>
      <c r="EK290" s="57">
        <v>0</v>
      </c>
      <c r="EL290" s="5">
        <v>0</v>
      </c>
      <c r="EM290" s="58">
        <f t="shared" si="1351"/>
        <v>0</v>
      </c>
      <c r="EN290" s="90">
        <v>8.2299999999999995E-3</v>
      </c>
      <c r="EO290" s="5">
        <v>3.5000000000000003E-2</v>
      </c>
      <c r="EP290" s="58">
        <f t="shared" si="1352"/>
        <v>4252.7339003645211</v>
      </c>
      <c r="EQ290" s="90">
        <v>510.02550000000002</v>
      </c>
      <c r="ER290" s="5">
        <v>10027.200000000001</v>
      </c>
      <c r="ES290" s="58">
        <f t="shared" si="1353"/>
        <v>19660.19346091519</v>
      </c>
      <c r="ET290" s="57">
        <v>0</v>
      </c>
      <c r="EU290" s="5">
        <v>0</v>
      </c>
      <c r="EV290" s="58">
        <f t="shared" si="1354"/>
        <v>0</v>
      </c>
      <c r="EW290" s="57">
        <v>0</v>
      </c>
      <c r="EX290" s="5">
        <v>0</v>
      </c>
      <c r="EY290" s="58">
        <f t="shared" si="1355"/>
        <v>0</v>
      </c>
      <c r="EZ290" s="57">
        <v>0</v>
      </c>
      <c r="FA290" s="5">
        <v>0</v>
      </c>
      <c r="FB290" s="58">
        <f t="shared" si="1356"/>
        <v>0</v>
      </c>
      <c r="FC290" s="57">
        <v>0</v>
      </c>
      <c r="FD290" s="5">
        <v>0</v>
      </c>
      <c r="FE290" s="58">
        <f t="shared" si="1357"/>
        <v>0</v>
      </c>
      <c r="FF290" s="57">
        <v>0</v>
      </c>
      <c r="FG290" s="5">
        <v>0</v>
      </c>
      <c r="FH290" s="58">
        <f t="shared" si="1358"/>
        <v>0</v>
      </c>
      <c r="FI290" s="57">
        <v>0</v>
      </c>
      <c r="FJ290" s="5">
        <v>0</v>
      </c>
      <c r="FK290" s="58">
        <f t="shared" si="1359"/>
        <v>0</v>
      </c>
      <c r="FL290" s="57">
        <v>0</v>
      </c>
      <c r="FM290" s="5">
        <v>0</v>
      </c>
      <c r="FN290" s="58">
        <f t="shared" si="1360"/>
        <v>0</v>
      </c>
      <c r="FO290" s="57">
        <v>0</v>
      </c>
      <c r="FP290" s="5">
        <v>0</v>
      </c>
      <c r="FQ290" s="58">
        <f t="shared" si="1361"/>
        <v>0</v>
      </c>
      <c r="FR290" s="57">
        <v>0</v>
      </c>
      <c r="FS290" s="5">
        <v>0</v>
      </c>
      <c r="FT290" s="58">
        <f t="shared" si="1362"/>
        <v>0</v>
      </c>
      <c r="FU290" s="57">
        <v>0</v>
      </c>
      <c r="FV290" s="5">
        <v>0</v>
      </c>
      <c r="FW290" s="58">
        <f t="shared" si="1363"/>
        <v>0</v>
      </c>
      <c r="FX290" s="57">
        <v>0</v>
      </c>
      <c r="FY290" s="5">
        <v>0</v>
      </c>
      <c r="FZ290" s="58">
        <f t="shared" si="1364"/>
        <v>0</v>
      </c>
      <c r="GA290" s="57">
        <v>0</v>
      </c>
      <c r="GB290" s="5">
        <v>0</v>
      </c>
      <c r="GC290" s="58">
        <f t="shared" si="1365"/>
        <v>0</v>
      </c>
      <c r="GD290" s="57">
        <v>0</v>
      </c>
      <c r="GE290" s="5">
        <v>0</v>
      </c>
      <c r="GF290" s="58">
        <f t="shared" si="1366"/>
        <v>0</v>
      </c>
      <c r="GG290" s="57">
        <v>0</v>
      </c>
      <c r="GH290" s="5">
        <v>0</v>
      </c>
      <c r="GI290" s="58">
        <f t="shared" si="1367"/>
        <v>0</v>
      </c>
      <c r="GJ290" s="57">
        <v>0</v>
      </c>
      <c r="GK290" s="5">
        <v>0</v>
      </c>
      <c r="GL290" s="58">
        <f t="shared" si="1368"/>
        <v>0</v>
      </c>
      <c r="GM290" s="57">
        <v>0</v>
      </c>
      <c r="GN290" s="5">
        <v>0</v>
      </c>
      <c r="GO290" s="58">
        <f t="shared" si="1369"/>
        <v>0</v>
      </c>
      <c r="GP290" s="57">
        <v>0</v>
      </c>
      <c r="GQ290" s="5">
        <v>0</v>
      </c>
      <c r="GR290" s="58">
        <f t="shared" si="1370"/>
        <v>0</v>
      </c>
      <c r="GS290" s="90">
        <v>73.62885</v>
      </c>
      <c r="GT290" s="5">
        <v>2198.46</v>
      </c>
      <c r="GU290" s="58">
        <f t="shared" si="1371"/>
        <v>29858.67632049122</v>
      </c>
      <c r="GV290" s="57">
        <v>0</v>
      </c>
      <c r="GW290" s="5">
        <v>0</v>
      </c>
      <c r="GX290" s="58">
        <f t="shared" si="1372"/>
        <v>0</v>
      </c>
      <c r="GY290" s="90">
        <v>63712.927000000003</v>
      </c>
      <c r="GZ290" s="5">
        <v>354082.13099999999</v>
      </c>
      <c r="HA290" s="58">
        <f t="shared" si="1373"/>
        <v>5557.4613767155915</v>
      </c>
      <c r="HB290" s="57">
        <v>0</v>
      </c>
      <c r="HC290" s="5">
        <v>0</v>
      </c>
      <c r="HD290" s="58">
        <f t="shared" si="1374"/>
        <v>0</v>
      </c>
      <c r="HE290" s="57">
        <v>0</v>
      </c>
      <c r="HF290" s="5">
        <v>0</v>
      </c>
      <c r="HG290" s="58">
        <f t="shared" si="1375"/>
        <v>0</v>
      </c>
      <c r="HH290" s="57">
        <v>0</v>
      </c>
      <c r="HI290" s="5">
        <v>0</v>
      </c>
      <c r="HJ290" s="58">
        <f t="shared" si="1376"/>
        <v>0</v>
      </c>
      <c r="HK290" s="57">
        <v>0</v>
      </c>
      <c r="HL290" s="5">
        <v>0</v>
      </c>
      <c r="HM290" s="58">
        <f t="shared" si="1377"/>
        <v>0</v>
      </c>
      <c r="HN290" s="57">
        <v>0</v>
      </c>
      <c r="HO290" s="5">
        <v>0</v>
      </c>
      <c r="HP290" s="58">
        <f t="shared" si="1378"/>
        <v>0</v>
      </c>
      <c r="HQ290" s="90">
        <v>0.45</v>
      </c>
      <c r="HR290" s="5">
        <v>20.010000000000002</v>
      </c>
      <c r="HS290" s="58">
        <f t="shared" si="1379"/>
        <v>44466.666666666672</v>
      </c>
      <c r="HT290" s="57">
        <v>0</v>
      </c>
      <c r="HU290" s="5">
        <v>0</v>
      </c>
      <c r="HV290" s="58">
        <f t="shared" si="1380"/>
        <v>0</v>
      </c>
      <c r="HW290" s="90">
        <v>41.109279999999998</v>
      </c>
      <c r="HX290" s="5">
        <v>745.22199999999998</v>
      </c>
      <c r="HY290" s="58">
        <f t="shared" si="1381"/>
        <v>18127.829044926108</v>
      </c>
      <c r="HZ290" s="90">
        <v>0.78900000000000003</v>
      </c>
      <c r="IA290" s="5">
        <v>11.893000000000001</v>
      </c>
      <c r="IB290" s="58">
        <f t="shared" si="1382"/>
        <v>15073.510773130545</v>
      </c>
      <c r="IC290" s="57">
        <v>0</v>
      </c>
      <c r="ID290" s="5">
        <v>0</v>
      </c>
      <c r="IE290" s="58">
        <f t="shared" si="1383"/>
        <v>0</v>
      </c>
      <c r="IF290" s="90">
        <v>708.56719999999996</v>
      </c>
      <c r="IG290" s="5">
        <v>8964.9539999999997</v>
      </c>
      <c r="IH290" s="58">
        <f t="shared" si="1384"/>
        <v>12652.228327814213</v>
      </c>
      <c r="II290" s="57">
        <v>0</v>
      </c>
      <c r="IJ290" s="5">
        <v>0</v>
      </c>
      <c r="IK290" s="58">
        <f t="shared" si="1385"/>
        <v>0</v>
      </c>
      <c r="IL290" s="57">
        <v>0</v>
      </c>
      <c r="IM290" s="5">
        <v>0</v>
      </c>
      <c r="IN290" s="58">
        <f t="shared" si="1386"/>
        <v>0</v>
      </c>
      <c r="IO290" s="57">
        <v>0</v>
      </c>
      <c r="IP290" s="5">
        <v>0</v>
      </c>
      <c r="IQ290" s="58">
        <f t="shared" si="1387"/>
        <v>0</v>
      </c>
      <c r="IR290" s="14">
        <f t="shared" si="1389"/>
        <v>76030.772800000021</v>
      </c>
      <c r="IS290" s="58">
        <f t="shared" si="1390"/>
        <v>484759.49000000005</v>
      </c>
    </row>
    <row r="291" spans="1:253" ht="15" thickBot="1" x14ac:dyDescent="0.35">
      <c r="A291" s="51"/>
      <c r="B291" s="52" t="s">
        <v>17</v>
      </c>
      <c r="C291" s="60">
        <f t="shared" ref="C291:D291" si="1392">SUM(C279:C290)</f>
        <v>48</v>
      </c>
      <c r="D291" s="37">
        <f t="shared" si="1392"/>
        <v>1693.09</v>
      </c>
      <c r="E291" s="61"/>
      <c r="F291" s="60">
        <f t="shared" ref="F291:G291" si="1393">SUM(F279:F290)</f>
        <v>0</v>
      </c>
      <c r="G291" s="37">
        <f t="shared" si="1393"/>
        <v>0</v>
      </c>
      <c r="H291" s="61"/>
      <c r="I291" s="60">
        <f t="shared" ref="I291:J291" si="1394">SUM(I279:I290)</f>
        <v>50</v>
      </c>
      <c r="J291" s="37">
        <f t="shared" si="1394"/>
        <v>436.30799999999999</v>
      </c>
      <c r="K291" s="61"/>
      <c r="L291" s="60">
        <f t="shared" ref="L291:M291" si="1395">SUM(L279:L290)</f>
        <v>456.00371000000001</v>
      </c>
      <c r="M291" s="37">
        <f t="shared" si="1395"/>
        <v>9418.4060000000009</v>
      </c>
      <c r="N291" s="61"/>
      <c r="O291" s="60">
        <f t="shared" ref="O291:P291" si="1396">SUM(O279:O290)</f>
        <v>0</v>
      </c>
      <c r="P291" s="37">
        <f t="shared" si="1396"/>
        <v>0</v>
      </c>
      <c r="Q291" s="61"/>
      <c r="R291" s="60">
        <f t="shared" ref="R291:S291" si="1397">SUM(R279:R290)</f>
        <v>112.01898</v>
      </c>
      <c r="S291" s="37">
        <f t="shared" si="1397"/>
        <v>5352.4179999999997</v>
      </c>
      <c r="T291" s="61"/>
      <c r="U291" s="60">
        <f t="shared" ref="U291:V291" si="1398">SUM(U279:U290)</f>
        <v>0</v>
      </c>
      <c r="V291" s="37">
        <f t="shared" si="1398"/>
        <v>0</v>
      </c>
      <c r="W291" s="61"/>
      <c r="X291" s="60">
        <f t="shared" ref="X291:Y291" si="1399">SUM(X279:X290)</f>
        <v>0</v>
      </c>
      <c r="Y291" s="37">
        <f t="shared" si="1399"/>
        <v>0</v>
      </c>
      <c r="Z291" s="61"/>
      <c r="AA291" s="60">
        <f t="shared" ref="AA291:AB291" si="1400">SUM(AA279:AA290)</f>
        <v>0</v>
      </c>
      <c r="AB291" s="37">
        <f t="shared" si="1400"/>
        <v>0</v>
      </c>
      <c r="AC291" s="61"/>
      <c r="AD291" s="60">
        <f t="shared" ref="AD291:AE291" si="1401">SUM(AD279:AD290)</f>
        <v>0</v>
      </c>
      <c r="AE291" s="37">
        <f t="shared" si="1401"/>
        <v>0</v>
      </c>
      <c r="AF291" s="61"/>
      <c r="AG291" s="60">
        <f t="shared" ref="AG291:AH291" si="1402">SUM(AG279:AG290)</f>
        <v>0</v>
      </c>
      <c r="AH291" s="37">
        <f t="shared" si="1402"/>
        <v>0</v>
      </c>
      <c r="AI291" s="61"/>
      <c r="AJ291" s="60">
        <f t="shared" ref="AJ291:AK291" si="1403">SUM(AJ279:AJ290)</f>
        <v>0</v>
      </c>
      <c r="AK291" s="37">
        <f t="shared" si="1403"/>
        <v>0</v>
      </c>
      <c r="AL291" s="61"/>
      <c r="AM291" s="60">
        <f t="shared" ref="AM291:AN291" si="1404">SUM(AM279:AM290)</f>
        <v>0</v>
      </c>
      <c r="AN291" s="37">
        <f t="shared" si="1404"/>
        <v>0</v>
      </c>
      <c r="AO291" s="61"/>
      <c r="AP291" s="60">
        <f t="shared" ref="AP291:AQ291" si="1405">SUM(AP279:AP290)</f>
        <v>0</v>
      </c>
      <c r="AQ291" s="37">
        <f t="shared" si="1405"/>
        <v>0</v>
      </c>
      <c r="AR291" s="61"/>
      <c r="AS291" s="60">
        <f t="shared" ref="AS291:AT291" si="1406">SUM(AS279:AS290)</f>
        <v>0</v>
      </c>
      <c r="AT291" s="37">
        <f t="shared" si="1406"/>
        <v>0</v>
      </c>
      <c r="AU291" s="61"/>
      <c r="AV291" s="60">
        <f t="shared" ref="AV291:AW291" si="1407">SUM(AV279:AV290)</f>
        <v>1255.1943299999998</v>
      </c>
      <c r="AW291" s="37">
        <f t="shared" si="1407"/>
        <v>20608.097000000002</v>
      </c>
      <c r="AX291" s="61"/>
      <c r="AY291" s="60">
        <f t="shared" ref="AY291:AZ291" si="1408">SUM(AY279:AY290)</f>
        <v>0</v>
      </c>
      <c r="AZ291" s="37">
        <f t="shared" si="1408"/>
        <v>0</v>
      </c>
      <c r="BA291" s="61"/>
      <c r="BB291" s="60">
        <f t="shared" ref="BB291:BC291" si="1409">SUM(BB279:BB290)</f>
        <v>0</v>
      </c>
      <c r="BC291" s="37">
        <f t="shared" si="1409"/>
        <v>0</v>
      </c>
      <c r="BD291" s="61"/>
      <c r="BE291" s="60">
        <f t="shared" ref="BE291:BF291" si="1410">SUM(BE279:BE290)</f>
        <v>0</v>
      </c>
      <c r="BF291" s="37">
        <f t="shared" si="1410"/>
        <v>0</v>
      </c>
      <c r="BG291" s="61"/>
      <c r="BH291" s="60">
        <f t="shared" ref="BH291:BI291" si="1411">SUM(BH279:BH290)</f>
        <v>0</v>
      </c>
      <c r="BI291" s="37">
        <f t="shared" si="1411"/>
        <v>0</v>
      </c>
      <c r="BJ291" s="61"/>
      <c r="BK291" s="60">
        <f t="shared" ref="BK291:BL291" si="1412">SUM(BK279:BK290)</f>
        <v>5.2972000000000001</v>
      </c>
      <c r="BL291" s="37">
        <f t="shared" si="1412"/>
        <v>72.000999999999991</v>
      </c>
      <c r="BM291" s="61"/>
      <c r="BN291" s="60">
        <f t="shared" ref="BN291:BO291" si="1413">SUM(BN279:BN290)</f>
        <v>0</v>
      </c>
      <c r="BO291" s="37">
        <f t="shared" si="1413"/>
        <v>0</v>
      </c>
      <c r="BP291" s="61"/>
      <c r="BQ291" s="60">
        <f t="shared" ref="BQ291:BR291" si="1414">SUM(BQ279:BQ290)</f>
        <v>0</v>
      </c>
      <c r="BR291" s="37">
        <f t="shared" si="1414"/>
        <v>0</v>
      </c>
      <c r="BS291" s="61"/>
      <c r="BT291" s="60">
        <f t="shared" ref="BT291:BU291" si="1415">SUM(BT279:BT290)</f>
        <v>0.23707</v>
      </c>
      <c r="BU291" s="37">
        <f t="shared" si="1415"/>
        <v>9.8520000000000003</v>
      </c>
      <c r="BV291" s="61"/>
      <c r="BW291" s="60">
        <f t="shared" ref="BW291:BX291" si="1416">SUM(BW279:BW290)</f>
        <v>1.4260899999999999</v>
      </c>
      <c r="BX291" s="37">
        <f t="shared" si="1416"/>
        <v>4.7089999999999996</v>
      </c>
      <c r="BY291" s="61"/>
      <c r="BZ291" s="60">
        <f t="shared" ref="BZ291:CA291" si="1417">SUM(BZ279:BZ290)</f>
        <v>0</v>
      </c>
      <c r="CA291" s="37">
        <f t="shared" si="1417"/>
        <v>0</v>
      </c>
      <c r="CB291" s="61"/>
      <c r="CC291" s="60">
        <f t="shared" ref="CC291:CD291" si="1418">SUM(CC279:CC290)</f>
        <v>52.787999999999997</v>
      </c>
      <c r="CD291" s="37">
        <f t="shared" si="1418"/>
        <v>824.59</v>
      </c>
      <c r="CE291" s="61"/>
      <c r="CF291" s="60">
        <f t="shared" ref="CF291:CG291" si="1419">SUM(CF279:CF290)</f>
        <v>149114.29268000001</v>
      </c>
      <c r="CG291" s="37">
        <f t="shared" si="1419"/>
        <v>1490311.9029999999</v>
      </c>
      <c r="CH291" s="61"/>
      <c r="CI291" s="60">
        <f t="shared" ref="CI291:CJ291" si="1420">SUM(CI279:CI290)</f>
        <v>92</v>
      </c>
      <c r="CJ291" s="37">
        <f t="shared" si="1420"/>
        <v>1916.546</v>
      </c>
      <c r="CK291" s="61"/>
      <c r="CL291" s="60">
        <f t="shared" ref="CL291:CM291" si="1421">SUM(CL279:CL290)</f>
        <v>0</v>
      </c>
      <c r="CM291" s="37">
        <f t="shared" si="1421"/>
        <v>0</v>
      </c>
      <c r="CN291" s="61"/>
      <c r="CO291" s="60">
        <f t="shared" ref="CO291:CP291" si="1422">SUM(CO279:CO290)</f>
        <v>0</v>
      </c>
      <c r="CP291" s="37">
        <f t="shared" si="1422"/>
        <v>0</v>
      </c>
      <c r="CQ291" s="61"/>
      <c r="CR291" s="60">
        <f t="shared" ref="CR291:CS291" si="1423">SUM(CR279:CR290)</f>
        <v>196.12064000000001</v>
      </c>
      <c r="CS291" s="37">
        <f t="shared" si="1423"/>
        <v>8439.1150000000016</v>
      </c>
      <c r="CT291" s="61"/>
      <c r="CU291" s="60">
        <f t="shared" ref="CU291:CV291" si="1424">SUM(CU279:CU290)</f>
        <v>8.2179899999999986</v>
      </c>
      <c r="CV291" s="37">
        <f t="shared" si="1424"/>
        <v>781.82800000000009</v>
      </c>
      <c r="CW291" s="61"/>
      <c r="CX291" s="60">
        <f t="shared" ref="CX291:CY291" si="1425">SUM(CX279:CX290)</f>
        <v>0</v>
      </c>
      <c r="CY291" s="37">
        <f t="shared" si="1425"/>
        <v>0</v>
      </c>
      <c r="CZ291" s="61"/>
      <c r="DA291" s="60">
        <f t="shared" ref="DA291:DB291" si="1426">SUM(DA279:DA290)</f>
        <v>13.25657</v>
      </c>
      <c r="DB291" s="37">
        <f t="shared" si="1426"/>
        <v>139.39999999999998</v>
      </c>
      <c r="DC291" s="61"/>
      <c r="DD291" s="60">
        <f t="shared" ref="DD291:DE291" si="1427">SUM(DD279:DD290)</f>
        <v>0</v>
      </c>
      <c r="DE291" s="37">
        <f t="shared" si="1427"/>
        <v>0</v>
      </c>
      <c r="DF291" s="61"/>
      <c r="DG291" s="60">
        <f t="shared" ref="DG291:DH291" si="1428">SUM(DG279:DG290)</f>
        <v>0</v>
      </c>
      <c r="DH291" s="37">
        <f t="shared" si="1428"/>
        <v>0</v>
      </c>
      <c r="DI291" s="61"/>
      <c r="DJ291" s="60">
        <f t="shared" ref="DJ291:DK291" si="1429">SUM(DJ279:DJ290)</f>
        <v>0</v>
      </c>
      <c r="DK291" s="37">
        <f t="shared" si="1429"/>
        <v>0</v>
      </c>
      <c r="DL291" s="61"/>
      <c r="DM291" s="60">
        <f t="shared" ref="DM291:DN291" si="1430">SUM(DM279:DM290)</f>
        <v>0.5</v>
      </c>
      <c r="DN291" s="37">
        <f t="shared" si="1430"/>
        <v>8.7530000000000001</v>
      </c>
      <c r="DO291" s="61"/>
      <c r="DP291" s="60">
        <f t="shared" ref="DP291:DQ291" si="1431">SUM(DP279:DP290)</f>
        <v>0</v>
      </c>
      <c r="DQ291" s="37">
        <f t="shared" si="1431"/>
        <v>0</v>
      </c>
      <c r="DR291" s="61"/>
      <c r="DS291" s="60">
        <f t="shared" ref="DS291:DT291" si="1432">SUM(DS279:DS290)</f>
        <v>0</v>
      </c>
      <c r="DT291" s="37">
        <f t="shared" si="1432"/>
        <v>0</v>
      </c>
      <c r="DU291" s="61"/>
      <c r="DV291" s="60">
        <f t="shared" ref="DV291:DW291" si="1433">SUM(DV279:DV290)</f>
        <v>0</v>
      </c>
      <c r="DW291" s="37">
        <f t="shared" si="1433"/>
        <v>0</v>
      </c>
      <c r="DX291" s="61"/>
      <c r="DY291" s="60">
        <f t="shared" ref="DY291:DZ291" si="1434">SUM(DY279:DY290)</f>
        <v>3.63E-3</v>
      </c>
      <c r="DZ291" s="37">
        <f t="shared" si="1434"/>
        <v>7.0000000000000001E-3</v>
      </c>
      <c r="EA291" s="61"/>
      <c r="EB291" s="60">
        <f t="shared" ref="EB291:EC291" si="1435">SUM(EB279:EB290)</f>
        <v>10.5</v>
      </c>
      <c r="EC291" s="37">
        <f t="shared" si="1435"/>
        <v>126.184</v>
      </c>
      <c r="ED291" s="61"/>
      <c r="EE291" s="60">
        <f t="shared" ref="EE291:EF291" si="1436">SUM(EE279:EE290)</f>
        <v>2.5000000000000001E-2</v>
      </c>
      <c r="EF291" s="37">
        <f t="shared" si="1436"/>
        <v>0.15</v>
      </c>
      <c r="EG291" s="61"/>
      <c r="EH291" s="60">
        <f t="shared" ref="EH291:EI291" si="1437">SUM(EH279:EH290)</f>
        <v>0</v>
      </c>
      <c r="EI291" s="37">
        <f t="shared" si="1437"/>
        <v>0</v>
      </c>
      <c r="EJ291" s="61"/>
      <c r="EK291" s="60">
        <f t="shared" ref="EK291:EL291" si="1438">SUM(EK279:EK290)</f>
        <v>0</v>
      </c>
      <c r="EL291" s="37">
        <f t="shared" si="1438"/>
        <v>0</v>
      </c>
      <c r="EM291" s="61"/>
      <c r="EN291" s="60">
        <f t="shared" ref="EN291:EO291" si="1439">SUM(EN279:EN290)</f>
        <v>2.0652400000000006</v>
      </c>
      <c r="EO291" s="37">
        <f t="shared" si="1439"/>
        <v>3.7270000000000003</v>
      </c>
      <c r="EP291" s="61"/>
      <c r="EQ291" s="60">
        <f t="shared" ref="EQ291:ER291" si="1440">SUM(EQ279:EQ290)</f>
        <v>4387.2477799999997</v>
      </c>
      <c r="ER291" s="37">
        <f t="shared" si="1440"/>
        <v>79826.75</v>
      </c>
      <c r="ES291" s="61"/>
      <c r="ET291" s="60">
        <f t="shared" ref="ET291:EU291" si="1441">SUM(ET279:ET290)</f>
        <v>0</v>
      </c>
      <c r="EU291" s="37">
        <f t="shared" si="1441"/>
        <v>0</v>
      </c>
      <c r="EV291" s="61"/>
      <c r="EW291" s="60">
        <f t="shared" ref="EW291:EX291" si="1442">SUM(EW279:EW290)</f>
        <v>0</v>
      </c>
      <c r="EX291" s="37">
        <f t="shared" si="1442"/>
        <v>0</v>
      </c>
      <c r="EY291" s="61"/>
      <c r="EZ291" s="60">
        <f t="shared" ref="EZ291:FA291" si="1443">SUM(EZ279:EZ290)</f>
        <v>733.09799999999996</v>
      </c>
      <c r="FA291" s="37">
        <f t="shared" si="1443"/>
        <v>14511.81</v>
      </c>
      <c r="FB291" s="61"/>
      <c r="FC291" s="60">
        <f t="shared" ref="FC291:FD291" si="1444">SUM(FC279:FC290)</f>
        <v>0</v>
      </c>
      <c r="FD291" s="37">
        <f t="shared" si="1444"/>
        <v>0</v>
      </c>
      <c r="FE291" s="61"/>
      <c r="FF291" s="60">
        <f t="shared" ref="FF291:FG291" si="1445">SUM(FF279:FF290)</f>
        <v>25.061990000000002</v>
      </c>
      <c r="FG291" s="37">
        <f t="shared" si="1445"/>
        <v>554.72299999999996</v>
      </c>
      <c r="FH291" s="61"/>
      <c r="FI291" s="60">
        <f t="shared" ref="FI291:FJ291" si="1446">SUM(FI279:FI290)</f>
        <v>0</v>
      </c>
      <c r="FJ291" s="37">
        <f t="shared" si="1446"/>
        <v>0</v>
      </c>
      <c r="FK291" s="61"/>
      <c r="FL291" s="60">
        <f t="shared" ref="FL291:FM291" si="1447">SUM(FL279:FL290)</f>
        <v>0</v>
      </c>
      <c r="FM291" s="37">
        <f t="shared" si="1447"/>
        <v>0</v>
      </c>
      <c r="FN291" s="61"/>
      <c r="FO291" s="60">
        <f t="shared" ref="FO291:FP291" si="1448">SUM(FO279:FO290)</f>
        <v>0</v>
      </c>
      <c r="FP291" s="37">
        <f t="shared" si="1448"/>
        <v>0</v>
      </c>
      <c r="FQ291" s="61"/>
      <c r="FR291" s="60">
        <f t="shared" ref="FR291:FS291" si="1449">SUM(FR279:FR290)</f>
        <v>5400.0020000000004</v>
      </c>
      <c r="FS291" s="37">
        <f t="shared" si="1449"/>
        <v>39344.860999999997</v>
      </c>
      <c r="FT291" s="61"/>
      <c r="FU291" s="60">
        <f t="shared" ref="FU291:FV291" si="1450">SUM(FU279:FU290)</f>
        <v>0</v>
      </c>
      <c r="FV291" s="37">
        <f t="shared" si="1450"/>
        <v>0</v>
      </c>
      <c r="FW291" s="61"/>
      <c r="FX291" s="60">
        <f t="shared" ref="FX291:FY291" si="1451">SUM(FX279:FX290)</f>
        <v>200.4</v>
      </c>
      <c r="FY291" s="37">
        <f t="shared" si="1451"/>
        <v>3697.2469999999998</v>
      </c>
      <c r="FZ291" s="61"/>
      <c r="GA291" s="60">
        <f t="shared" ref="GA291:GB291" si="1452">SUM(GA279:GA290)</f>
        <v>18.658499999999997</v>
      </c>
      <c r="GB291" s="37">
        <f t="shared" si="1452"/>
        <v>680.80899999999997</v>
      </c>
      <c r="GC291" s="61"/>
      <c r="GD291" s="60">
        <f t="shared" ref="GD291:GE291" si="1453">SUM(GD279:GD290)</f>
        <v>7.75</v>
      </c>
      <c r="GE291" s="37">
        <f t="shared" si="1453"/>
        <v>288.45299999999997</v>
      </c>
      <c r="GF291" s="61"/>
      <c r="GG291" s="60">
        <f t="shared" ref="GG291:GH291" si="1454">SUM(GG279:GG290)</f>
        <v>0</v>
      </c>
      <c r="GH291" s="37">
        <f t="shared" si="1454"/>
        <v>0</v>
      </c>
      <c r="GI291" s="61"/>
      <c r="GJ291" s="60">
        <f t="shared" ref="GJ291:GK291" si="1455">SUM(GJ279:GJ290)</f>
        <v>0</v>
      </c>
      <c r="GK291" s="37">
        <f t="shared" si="1455"/>
        <v>0</v>
      </c>
      <c r="GL291" s="61"/>
      <c r="GM291" s="60">
        <f t="shared" ref="GM291:GN291" si="1456">SUM(GM279:GM290)</f>
        <v>0</v>
      </c>
      <c r="GN291" s="37">
        <f t="shared" si="1456"/>
        <v>0</v>
      </c>
      <c r="GO291" s="61"/>
      <c r="GP291" s="60">
        <f t="shared" ref="GP291:GQ291" si="1457">SUM(GP279:GP290)</f>
        <v>0</v>
      </c>
      <c r="GQ291" s="37">
        <f t="shared" si="1457"/>
        <v>0</v>
      </c>
      <c r="GR291" s="61"/>
      <c r="GS291" s="60">
        <f t="shared" ref="GS291:GT291" si="1458">SUM(GS279:GS290)</f>
        <v>784.34962999999993</v>
      </c>
      <c r="GT291" s="37">
        <f t="shared" si="1458"/>
        <v>54640.09399999999</v>
      </c>
      <c r="GU291" s="61"/>
      <c r="GV291" s="60">
        <f t="shared" ref="GV291:GW291" si="1459">SUM(GV279:GV290)</f>
        <v>0.1</v>
      </c>
      <c r="GW291" s="37">
        <f t="shared" si="1459"/>
        <v>1.0069999999999999</v>
      </c>
      <c r="GX291" s="61"/>
      <c r="GY291" s="60">
        <f t="shared" ref="GY291:GZ291" si="1460">SUM(GY279:GY290)</f>
        <v>1005224.1387600001</v>
      </c>
      <c r="GZ291" s="37">
        <f t="shared" si="1460"/>
        <v>7797534.523</v>
      </c>
      <c r="HA291" s="61"/>
      <c r="HB291" s="60">
        <f t="shared" ref="HB291:HC291" si="1461">SUM(HB279:HB290)</f>
        <v>0</v>
      </c>
      <c r="HC291" s="37">
        <f t="shared" si="1461"/>
        <v>0</v>
      </c>
      <c r="HD291" s="61"/>
      <c r="HE291" s="60">
        <f t="shared" ref="HE291:HF291" si="1462">SUM(HE279:HE290)</f>
        <v>0</v>
      </c>
      <c r="HF291" s="37">
        <f t="shared" si="1462"/>
        <v>0</v>
      </c>
      <c r="HG291" s="61"/>
      <c r="HH291" s="60">
        <f t="shared" ref="HH291:HI291" si="1463">SUM(HH279:HH290)</f>
        <v>252.67544999999998</v>
      </c>
      <c r="HI291" s="37">
        <f t="shared" si="1463"/>
        <v>1908.4479999999999</v>
      </c>
      <c r="HJ291" s="61"/>
      <c r="HK291" s="60">
        <f t="shared" ref="HK291:HL291" si="1464">SUM(HK279:HK290)</f>
        <v>0</v>
      </c>
      <c r="HL291" s="37">
        <f t="shared" si="1464"/>
        <v>0</v>
      </c>
      <c r="HM291" s="61"/>
      <c r="HN291" s="60">
        <f t="shared" ref="HN291:HO291" si="1465">SUM(HN279:HN290)</f>
        <v>0</v>
      </c>
      <c r="HO291" s="37">
        <f t="shared" si="1465"/>
        <v>0</v>
      </c>
      <c r="HP291" s="61"/>
      <c r="HQ291" s="60">
        <f t="shared" ref="HQ291:HR291" si="1466">SUM(HQ279:HQ290)</f>
        <v>5.1318399999999995</v>
      </c>
      <c r="HR291" s="37">
        <f t="shared" si="1466"/>
        <v>364.34699999999998</v>
      </c>
      <c r="HS291" s="61"/>
      <c r="HT291" s="60">
        <f t="shared" ref="HT291:HU291" si="1467">SUM(HT279:HT290)</f>
        <v>0</v>
      </c>
      <c r="HU291" s="37">
        <f t="shared" si="1467"/>
        <v>0</v>
      </c>
      <c r="HV291" s="61"/>
      <c r="HW291" s="60">
        <f t="shared" ref="HW291:HX291" si="1468">SUM(HW279:HW290)</f>
        <v>265.02391000000006</v>
      </c>
      <c r="HX291" s="37">
        <f t="shared" si="1468"/>
        <v>5090.9769999999999</v>
      </c>
      <c r="HY291" s="61"/>
      <c r="HZ291" s="60">
        <f t="shared" ref="HZ291:IA291" si="1469">SUM(HZ279:HZ290)</f>
        <v>686.43220000000008</v>
      </c>
      <c r="IA291" s="37">
        <f t="shared" si="1469"/>
        <v>13710.262999999999</v>
      </c>
      <c r="IB291" s="61"/>
      <c r="IC291" s="60">
        <f t="shared" ref="IC291:ID291" si="1470">SUM(IC279:IC290)</f>
        <v>433</v>
      </c>
      <c r="ID291" s="37">
        <f t="shared" si="1470"/>
        <v>5660.9090000000006</v>
      </c>
      <c r="IE291" s="61"/>
      <c r="IF291" s="60">
        <f t="shared" ref="IF291:IG291" si="1471">SUM(IF279:IF290)</f>
        <v>8829.1953300000005</v>
      </c>
      <c r="IG291" s="37">
        <f t="shared" si="1471"/>
        <v>125682.223</v>
      </c>
      <c r="IH291" s="61"/>
      <c r="II291" s="60">
        <f t="shared" ref="II291:IJ291" si="1472">SUM(II279:II290)</f>
        <v>0</v>
      </c>
      <c r="IJ291" s="37">
        <f t="shared" si="1472"/>
        <v>0</v>
      </c>
      <c r="IK291" s="61"/>
      <c r="IL291" s="60">
        <f t="shared" ref="IL291:IM291" si="1473">SUM(IL279:IL290)</f>
        <v>2</v>
      </c>
      <c r="IM291" s="37">
        <f t="shared" si="1473"/>
        <v>121</v>
      </c>
      <c r="IN291" s="61"/>
      <c r="IO291" s="60">
        <f t="shared" ref="IO291:IP291" si="1474">SUM(IO279:IO290)</f>
        <v>0</v>
      </c>
      <c r="IP291" s="37">
        <f t="shared" si="1474"/>
        <v>0</v>
      </c>
      <c r="IQ291" s="61"/>
      <c r="IR291" s="38">
        <f t="shared" si="1389"/>
        <v>1178672.2125200001</v>
      </c>
      <c r="IS291" s="61">
        <f t="shared" si="1390"/>
        <v>9683765.527999999</v>
      </c>
    </row>
    <row r="292" spans="1:253" x14ac:dyDescent="0.3">
      <c r="A292" s="54">
        <v>2026</v>
      </c>
      <c r="B292" s="50" t="s">
        <v>5</v>
      </c>
      <c r="C292" s="57">
        <v>0</v>
      </c>
      <c r="D292" s="5">
        <v>0</v>
      </c>
      <c r="E292" s="58">
        <f>IF(C292=0,0,D292/C292*1000)</f>
        <v>0</v>
      </c>
      <c r="F292" s="57">
        <v>0</v>
      </c>
      <c r="G292" s="5">
        <v>0</v>
      </c>
      <c r="H292" s="58">
        <f t="shared" ref="H292:H303" si="1475">IF(F292=0,0,G292/F292*1000)</f>
        <v>0</v>
      </c>
      <c r="I292" s="57">
        <v>0</v>
      </c>
      <c r="J292" s="5">
        <v>0</v>
      </c>
      <c r="K292" s="58">
        <f t="shared" ref="K292:K303" si="1476">IF(I292=0,0,J292/I292*1000)</f>
        <v>0</v>
      </c>
      <c r="L292" s="57">
        <v>0</v>
      </c>
      <c r="M292" s="5">
        <v>0</v>
      </c>
      <c r="N292" s="58">
        <f t="shared" ref="N292:N303" si="1477">IF(L292=0,0,M292/L292*1000)</f>
        <v>0</v>
      </c>
      <c r="O292" s="57">
        <v>0</v>
      </c>
      <c r="P292" s="5">
        <v>0</v>
      </c>
      <c r="Q292" s="58">
        <f t="shared" ref="Q292:Q303" si="1478">IF(O292=0,0,P292/O292*1000)</f>
        <v>0</v>
      </c>
      <c r="R292" s="57">
        <v>0</v>
      </c>
      <c r="S292" s="5">
        <v>0</v>
      </c>
      <c r="T292" s="58">
        <f t="shared" ref="T292:T303" si="1479">IF(R292=0,0,S292/R292*1000)</f>
        <v>0</v>
      </c>
      <c r="U292" s="57">
        <v>0</v>
      </c>
      <c r="V292" s="5">
        <v>0</v>
      </c>
      <c r="W292" s="58">
        <f t="shared" ref="W292:W303" si="1480">IF(U292=0,0,V292/U292*1000)</f>
        <v>0</v>
      </c>
      <c r="X292" s="57">
        <v>0</v>
      </c>
      <c r="Y292" s="5">
        <v>0</v>
      </c>
      <c r="Z292" s="58">
        <f t="shared" ref="Z292:Z303" si="1481">IF(X292=0,0,Y292/X292*1000)</f>
        <v>0</v>
      </c>
      <c r="AA292" s="57">
        <v>0</v>
      </c>
      <c r="AB292" s="5">
        <v>0</v>
      </c>
      <c r="AC292" s="58">
        <f t="shared" ref="AC292:AC303" si="1482">IF(AA292=0,0,AB292/AA292*1000)</f>
        <v>0</v>
      </c>
      <c r="AD292" s="57">
        <v>0</v>
      </c>
      <c r="AE292" s="5">
        <v>0</v>
      </c>
      <c r="AF292" s="58">
        <f t="shared" ref="AF292:AF303" si="1483">IF(AD292=0,0,AE292/AD292*1000)</f>
        <v>0</v>
      </c>
      <c r="AG292" s="57">
        <v>0</v>
      </c>
      <c r="AH292" s="5">
        <v>0</v>
      </c>
      <c r="AI292" s="58">
        <f t="shared" ref="AI292:AI303" si="1484">IF(AG292=0,0,AH292/AG292*1000)</f>
        <v>0</v>
      </c>
      <c r="AJ292" s="57">
        <v>0</v>
      </c>
      <c r="AK292" s="5">
        <v>0</v>
      </c>
      <c r="AL292" s="58">
        <f t="shared" ref="AL292:AL303" si="1485">IF(AJ292=0,0,AK292/AJ292*1000)</f>
        <v>0</v>
      </c>
      <c r="AM292" s="57">
        <v>0</v>
      </c>
      <c r="AN292" s="5">
        <v>0</v>
      </c>
      <c r="AO292" s="58">
        <f t="shared" ref="AO292:AO303" si="1486">IF(AM292=0,0,AN292/AM292*1000)</f>
        <v>0</v>
      </c>
      <c r="AP292" s="57">
        <v>0</v>
      </c>
      <c r="AQ292" s="5">
        <v>0</v>
      </c>
      <c r="AR292" s="58">
        <f t="shared" ref="AR292:AR303" si="1487">IF(AP292=0,0,AQ292/AP292*1000)</f>
        <v>0</v>
      </c>
      <c r="AS292" s="57">
        <v>0</v>
      </c>
      <c r="AT292" s="5">
        <v>0</v>
      </c>
      <c r="AU292" s="58">
        <f t="shared" ref="AU292:AU303" si="1488">IF(AS292=0,0,AT292/AS292*1000)</f>
        <v>0</v>
      </c>
      <c r="AV292" s="57">
        <v>0</v>
      </c>
      <c r="AW292" s="5">
        <v>0</v>
      </c>
      <c r="AX292" s="58">
        <f t="shared" ref="AX292:AX303" si="1489">IF(AV292=0,0,AW292/AV292*1000)</f>
        <v>0</v>
      </c>
      <c r="AY292" s="57">
        <v>0</v>
      </c>
      <c r="AZ292" s="5">
        <v>0</v>
      </c>
      <c r="BA292" s="58">
        <f t="shared" ref="BA292:BA303" si="1490">IF(AY292=0,0,AZ292/AY292*1000)</f>
        <v>0</v>
      </c>
      <c r="BB292" s="57">
        <v>0</v>
      </c>
      <c r="BC292" s="5">
        <v>0</v>
      </c>
      <c r="BD292" s="58">
        <f t="shared" ref="BD292:BD303" si="1491">IF(BB292=0,0,BC292/BB292*1000)</f>
        <v>0</v>
      </c>
      <c r="BE292" s="57">
        <v>0</v>
      </c>
      <c r="BF292" s="5">
        <v>0</v>
      </c>
      <c r="BG292" s="58">
        <f t="shared" ref="BG292:BG303" si="1492">IF(BE292=0,0,BF292/BE292*1000)</f>
        <v>0</v>
      </c>
      <c r="BH292" s="57">
        <v>0</v>
      </c>
      <c r="BI292" s="5">
        <v>0</v>
      </c>
      <c r="BJ292" s="58">
        <f t="shared" ref="BJ292:BJ303" si="1493">IF(BH292=0,0,BI292/BH292*1000)</f>
        <v>0</v>
      </c>
      <c r="BK292" s="57">
        <v>0</v>
      </c>
      <c r="BL292" s="5">
        <v>0</v>
      </c>
      <c r="BM292" s="58">
        <f t="shared" ref="BM292:BM303" si="1494">IF(BK292=0,0,BL292/BK292*1000)</f>
        <v>0</v>
      </c>
      <c r="BN292" s="57">
        <v>0</v>
      </c>
      <c r="BO292" s="5">
        <v>0</v>
      </c>
      <c r="BP292" s="58">
        <f t="shared" ref="BP292:BP303" si="1495">IF(BN292=0,0,BO292/BN292*1000)</f>
        <v>0</v>
      </c>
      <c r="BQ292" s="57">
        <v>0</v>
      </c>
      <c r="BR292" s="5">
        <v>0</v>
      </c>
      <c r="BS292" s="58">
        <f t="shared" ref="BS292:BS303" si="1496">IF(BQ292=0,0,BR292/BQ292*1000)</f>
        <v>0</v>
      </c>
      <c r="BT292" s="57">
        <v>0</v>
      </c>
      <c r="BU292" s="5">
        <v>0</v>
      </c>
      <c r="BV292" s="58">
        <f t="shared" ref="BV292:BV303" si="1497">IF(BT292=0,0,BU292/BT292*1000)</f>
        <v>0</v>
      </c>
      <c r="BW292" s="57">
        <v>0</v>
      </c>
      <c r="BX292" s="5">
        <v>0</v>
      </c>
      <c r="BY292" s="58">
        <f t="shared" ref="BY292:BY303" si="1498">IF(BW292=0,0,BX292/BW292*1000)</f>
        <v>0</v>
      </c>
      <c r="BZ292" s="57">
        <v>0</v>
      </c>
      <c r="CA292" s="5">
        <v>0</v>
      </c>
      <c r="CB292" s="58">
        <f t="shared" ref="CB292:CB303" si="1499">IF(BZ292=0,0,CA292/BZ292*1000)</f>
        <v>0</v>
      </c>
      <c r="CC292" s="57">
        <v>0</v>
      </c>
      <c r="CD292" s="5">
        <v>0</v>
      </c>
      <c r="CE292" s="58">
        <f t="shared" ref="CE292:CE303" si="1500">IF(CC292=0,0,CD292/CC292*1000)</f>
        <v>0</v>
      </c>
      <c r="CF292" s="57">
        <v>0</v>
      </c>
      <c r="CG292" s="5">
        <v>0</v>
      </c>
      <c r="CH292" s="58">
        <f t="shared" ref="CH292:CH303" si="1501">IF(CF292=0,0,CG292/CF292*1000)</f>
        <v>0</v>
      </c>
      <c r="CI292" s="57">
        <v>0</v>
      </c>
      <c r="CJ292" s="5">
        <v>0</v>
      </c>
      <c r="CK292" s="58">
        <f t="shared" ref="CK292:CK303" si="1502">IF(CI292=0,0,CJ292/CI292*1000)</f>
        <v>0</v>
      </c>
      <c r="CL292" s="57">
        <v>0</v>
      </c>
      <c r="CM292" s="5">
        <v>0</v>
      </c>
      <c r="CN292" s="58">
        <f t="shared" ref="CN292:CN303" si="1503">IF(CL292=0,0,CM292/CL292*1000)</f>
        <v>0</v>
      </c>
      <c r="CO292" s="57">
        <v>0</v>
      </c>
      <c r="CP292" s="5">
        <v>0</v>
      </c>
      <c r="CQ292" s="58">
        <f t="shared" ref="CQ292:CQ303" si="1504">IF(CO292=0,0,CP292/CO292*1000)</f>
        <v>0</v>
      </c>
      <c r="CR292" s="57">
        <v>0</v>
      </c>
      <c r="CS292" s="5">
        <v>0</v>
      </c>
      <c r="CT292" s="58">
        <f t="shared" ref="CT292:CT303" si="1505">IF(CR292=0,0,CS292/CR292*1000)</f>
        <v>0</v>
      </c>
      <c r="CU292" s="57">
        <v>0</v>
      </c>
      <c r="CV292" s="5">
        <v>0</v>
      </c>
      <c r="CW292" s="58">
        <f t="shared" ref="CW292:CW303" si="1506">IF(CU292=0,0,CV292/CU292*1000)</f>
        <v>0</v>
      </c>
      <c r="CX292" s="57">
        <v>0</v>
      </c>
      <c r="CY292" s="5">
        <v>0</v>
      </c>
      <c r="CZ292" s="58">
        <f t="shared" ref="CZ292:CZ303" si="1507">IF(CX292=0,0,CY292/CX292*1000)</f>
        <v>0</v>
      </c>
      <c r="DA292" s="57">
        <v>0</v>
      </c>
      <c r="DB292" s="5">
        <v>0</v>
      </c>
      <c r="DC292" s="58">
        <f t="shared" ref="DC292:DC303" si="1508">IF(DA292=0,0,DB292/DA292*1000)</f>
        <v>0</v>
      </c>
      <c r="DD292" s="57">
        <v>0</v>
      </c>
      <c r="DE292" s="5">
        <v>0</v>
      </c>
      <c r="DF292" s="58">
        <f t="shared" ref="DF292:DF303" si="1509">IF(DD292=0,0,DE292/DD292*1000)</f>
        <v>0</v>
      </c>
      <c r="DG292" s="57">
        <v>0</v>
      </c>
      <c r="DH292" s="5">
        <v>0</v>
      </c>
      <c r="DI292" s="58">
        <f t="shared" ref="DI292:DI303" si="1510">IF(DG292=0,0,DH292/DG292*1000)</f>
        <v>0</v>
      </c>
      <c r="DJ292" s="57">
        <v>0</v>
      </c>
      <c r="DK292" s="5">
        <v>0</v>
      </c>
      <c r="DL292" s="58">
        <f t="shared" ref="DL292:DL303" si="1511">IF(DJ292=0,0,DK292/DJ292*1000)</f>
        <v>0</v>
      </c>
      <c r="DM292" s="57">
        <v>0</v>
      </c>
      <c r="DN292" s="5">
        <v>0</v>
      </c>
      <c r="DO292" s="58">
        <f t="shared" ref="DO292:DO303" si="1512">IF(DM292=0,0,DN292/DM292*1000)</f>
        <v>0</v>
      </c>
      <c r="DP292" s="57">
        <v>0</v>
      </c>
      <c r="DQ292" s="5">
        <v>0</v>
      </c>
      <c r="DR292" s="58">
        <f t="shared" ref="DR292:DR303" si="1513">IF(DP292=0,0,DQ292/DP292*1000)</f>
        <v>0</v>
      </c>
      <c r="DS292" s="57">
        <v>0</v>
      </c>
      <c r="DT292" s="5">
        <v>0</v>
      </c>
      <c r="DU292" s="58">
        <f t="shared" ref="DU292:DU303" si="1514">IF(DS292=0,0,DT292/DS292*1000)</f>
        <v>0</v>
      </c>
      <c r="DV292" s="57">
        <v>0</v>
      </c>
      <c r="DW292" s="5">
        <v>0</v>
      </c>
      <c r="DX292" s="58">
        <f t="shared" ref="DX292:DX303" si="1515">IF(DV292=0,0,DW292/DV292*1000)</f>
        <v>0</v>
      </c>
      <c r="DY292" s="57">
        <v>0</v>
      </c>
      <c r="DZ292" s="5">
        <v>0</v>
      </c>
      <c r="EA292" s="58">
        <f t="shared" ref="EA292:EA303" si="1516">IF(DY292=0,0,DZ292/DY292*1000)</f>
        <v>0</v>
      </c>
      <c r="EB292" s="57">
        <v>0</v>
      </c>
      <c r="EC292" s="5">
        <v>0</v>
      </c>
      <c r="ED292" s="58">
        <f t="shared" ref="ED292:ED303" si="1517">IF(EB292=0,0,EC292/EB292*1000)</f>
        <v>0</v>
      </c>
      <c r="EE292" s="57">
        <v>0</v>
      </c>
      <c r="EF292" s="5">
        <v>0</v>
      </c>
      <c r="EG292" s="58">
        <f t="shared" ref="EG292:EG303" si="1518">IF(EE292=0,0,EF292/EE292*1000)</f>
        <v>0</v>
      </c>
      <c r="EH292" s="57">
        <v>0</v>
      </c>
      <c r="EI292" s="5">
        <v>0</v>
      </c>
      <c r="EJ292" s="58">
        <f t="shared" ref="EJ292:EJ303" si="1519">IF(EH292=0,0,EI292/EH292*1000)</f>
        <v>0</v>
      </c>
      <c r="EK292" s="57">
        <v>0</v>
      </c>
      <c r="EL292" s="5">
        <v>0</v>
      </c>
      <c r="EM292" s="58">
        <f t="shared" ref="EM292:EM303" si="1520">IF(EK292=0,0,EL292/EK292*1000)</f>
        <v>0</v>
      </c>
      <c r="EN292" s="57">
        <v>0</v>
      </c>
      <c r="EO292" s="5">
        <v>0</v>
      </c>
      <c r="EP292" s="58">
        <f t="shared" ref="EP292:EP303" si="1521">IF(EN292=0,0,EO292/EN292*1000)</f>
        <v>0</v>
      </c>
      <c r="EQ292" s="57">
        <v>0</v>
      </c>
      <c r="ER292" s="5">
        <v>0</v>
      </c>
      <c r="ES292" s="58">
        <f t="shared" ref="ES292:ES303" si="1522">IF(EQ292=0,0,ER292/EQ292*1000)</f>
        <v>0</v>
      </c>
      <c r="ET292" s="57">
        <v>0</v>
      </c>
      <c r="EU292" s="5">
        <v>0</v>
      </c>
      <c r="EV292" s="58">
        <f t="shared" ref="EV292:EV303" si="1523">IF(ET292=0,0,EU292/ET292*1000)</f>
        <v>0</v>
      </c>
      <c r="EW292" s="57">
        <v>0</v>
      </c>
      <c r="EX292" s="5">
        <v>0</v>
      </c>
      <c r="EY292" s="58">
        <f t="shared" ref="EY292:EY303" si="1524">IF(EW292=0,0,EX292/EW292*1000)</f>
        <v>0</v>
      </c>
      <c r="EZ292" s="57">
        <v>0</v>
      </c>
      <c r="FA292" s="5">
        <v>0</v>
      </c>
      <c r="FB292" s="58">
        <f t="shared" ref="FB292:FB303" si="1525">IF(EZ292=0,0,FA292/EZ292*1000)</f>
        <v>0</v>
      </c>
      <c r="FC292" s="57">
        <v>0</v>
      </c>
      <c r="FD292" s="5">
        <v>0</v>
      </c>
      <c r="FE292" s="58">
        <f t="shared" ref="FE292:FE303" si="1526">IF(FC292=0,0,FD292/FC292*1000)</f>
        <v>0</v>
      </c>
      <c r="FF292" s="57">
        <v>0</v>
      </c>
      <c r="FG292" s="5">
        <v>0</v>
      </c>
      <c r="FH292" s="58">
        <f t="shared" ref="FH292:FH303" si="1527">IF(FF292=0,0,FG292/FF292*1000)</f>
        <v>0</v>
      </c>
      <c r="FI292" s="57">
        <v>0</v>
      </c>
      <c r="FJ292" s="5">
        <v>0</v>
      </c>
      <c r="FK292" s="58">
        <f t="shared" ref="FK292:FK303" si="1528">IF(FI292=0,0,FJ292/FI292*1000)</f>
        <v>0</v>
      </c>
      <c r="FL292" s="57">
        <v>0</v>
      </c>
      <c r="FM292" s="5">
        <v>0</v>
      </c>
      <c r="FN292" s="58">
        <f t="shared" ref="FN292:FN303" si="1529">IF(FL292=0,0,FM292/FL292*1000)</f>
        <v>0</v>
      </c>
      <c r="FO292" s="57">
        <v>0</v>
      </c>
      <c r="FP292" s="5">
        <v>0</v>
      </c>
      <c r="FQ292" s="58">
        <f t="shared" ref="FQ292:FQ303" si="1530">IF(FO292=0,0,FP292/FO292*1000)</f>
        <v>0</v>
      </c>
      <c r="FR292" s="57">
        <v>0</v>
      </c>
      <c r="FS292" s="5">
        <v>0</v>
      </c>
      <c r="FT292" s="58">
        <f t="shared" ref="FT292:FT303" si="1531">IF(FR292=0,0,FS292/FR292*1000)</f>
        <v>0</v>
      </c>
      <c r="FU292" s="57">
        <v>0</v>
      </c>
      <c r="FV292" s="5">
        <v>0</v>
      </c>
      <c r="FW292" s="58">
        <f t="shared" ref="FW292:FW303" si="1532">IF(FU292=0,0,FV292/FU292*1000)</f>
        <v>0</v>
      </c>
      <c r="FX292" s="57">
        <v>0</v>
      </c>
      <c r="FY292" s="5">
        <v>0</v>
      </c>
      <c r="FZ292" s="58">
        <f t="shared" ref="FZ292:FZ303" si="1533">IF(FX292=0,0,FY292/FX292*1000)</f>
        <v>0</v>
      </c>
      <c r="GA292" s="57">
        <v>0</v>
      </c>
      <c r="GB292" s="5">
        <v>0</v>
      </c>
      <c r="GC292" s="58">
        <f t="shared" ref="GC292:GC303" si="1534">IF(GA292=0,0,GB292/GA292*1000)</f>
        <v>0</v>
      </c>
      <c r="GD292" s="57">
        <v>0</v>
      </c>
      <c r="GE292" s="5">
        <v>0</v>
      </c>
      <c r="GF292" s="58">
        <f t="shared" ref="GF292:GF303" si="1535">IF(GD292=0,0,GE292/GD292*1000)</f>
        <v>0</v>
      </c>
      <c r="GG292" s="57">
        <v>0</v>
      </c>
      <c r="GH292" s="5">
        <v>0</v>
      </c>
      <c r="GI292" s="58">
        <f t="shared" ref="GI292:GI303" si="1536">IF(GG292=0,0,GH292/GG292*1000)</f>
        <v>0</v>
      </c>
      <c r="GJ292" s="57">
        <v>0</v>
      </c>
      <c r="GK292" s="5">
        <v>0</v>
      </c>
      <c r="GL292" s="58">
        <f t="shared" ref="GL292:GL303" si="1537">IF(GJ292=0,0,GK292/GJ292*1000)</f>
        <v>0</v>
      </c>
      <c r="GM292" s="57">
        <v>0</v>
      </c>
      <c r="GN292" s="5">
        <v>0</v>
      </c>
      <c r="GO292" s="58">
        <f t="shared" ref="GO292:GO303" si="1538">IF(GM292=0,0,GN292/GM292*1000)</f>
        <v>0</v>
      </c>
      <c r="GP292" s="57">
        <v>0</v>
      </c>
      <c r="GQ292" s="5">
        <v>0</v>
      </c>
      <c r="GR292" s="58">
        <f t="shared" ref="GR292:GR303" si="1539">IF(GP292=0,0,GQ292/GP292*1000)</f>
        <v>0</v>
      </c>
      <c r="GS292" s="57">
        <v>0</v>
      </c>
      <c r="GT292" s="5">
        <v>0</v>
      </c>
      <c r="GU292" s="58">
        <f t="shared" ref="GU292:GU303" si="1540">IF(GS292=0,0,GT292/GS292*1000)</f>
        <v>0</v>
      </c>
      <c r="GV292" s="57">
        <v>0</v>
      </c>
      <c r="GW292" s="5">
        <v>0</v>
      </c>
      <c r="GX292" s="58">
        <f t="shared" ref="GX292:GX303" si="1541">IF(GV292=0,0,GW292/GV292*1000)</f>
        <v>0</v>
      </c>
      <c r="GY292" s="57">
        <v>0</v>
      </c>
      <c r="GZ292" s="5">
        <v>0</v>
      </c>
      <c r="HA292" s="58">
        <f t="shared" ref="HA292:HA303" si="1542">IF(GY292=0,0,GZ292/GY292*1000)</f>
        <v>0</v>
      </c>
      <c r="HB292" s="57">
        <v>0</v>
      </c>
      <c r="HC292" s="5">
        <v>0</v>
      </c>
      <c r="HD292" s="58">
        <f t="shared" ref="HD292:HD303" si="1543">IF(HB292=0,0,HC292/HB292*1000)</f>
        <v>0</v>
      </c>
      <c r="HE292" s="57">
        <v>0</v>
      </c>
      <c r="HF292" s="5">
        <v>0</v>
      </c>
      <c r="HG292" s="58">
        <f t="shared" ref="HG292:HG303" si="1544">IF(HE292=0,0,HF292/HE292*1000)</f>
        <v>0</v>
      </c>
      <c r="HH292" s="57">
        <v>0</v>
      </c>
      <c r="HI292" s="5">
        <v>0</v>
      </c>
      <c r="HJ292" s="58">
        <f t="shared" ref="HJ292:HJ303" si="1545">IF(HH292=0,0,HI292/HH292*1000)</f>
        <v>0</v>
      </c>
      <c r="HK292" s="57">
        <v>0</v>
      </c>
      <c r="HL292" s="5">
        <v>0</v>
      </c>
      <c r="HM292" s="58">
        <f t="shared" ref="HM292:HM303" si="1546">IF(HK292=0,0,HL292/HK292*1000)</f>
        <v>0</v>
      </c>
      <c r="HN292" s="57">
        <v>0</v>
      </c>
      <c r="HO292" s="5">
        <v>0</v>
      </c>
      <c r="HP292" s="58">
        <f t="shared" ref="HP292:HP303" si="1547">IF(HN292=0,0,HO292/HN292*1000)</f>
        <v>0</v>
      </c>
      <c r="HQ292" s="57">
        <v>0</v>
      </c>
      <c r="HR292" s="5">
        <v>0</v>
      </c>
      <c r="HS292" s="58">
        <f t="shared" ref="HS292:HS303" si="1548">IF(HQ292=0,0,HR292/HQ292*1000)</f>
        <v>0</v>
      </c>
      <c r="HT292" s="57">
        <v>0</v>
      </c>
      <c r="HU292" s="5">
        <v>0</v>
      </c>
      <c r="HV292" s="58">
        <f t="shared" ref="HV292:HV303" si="1549">IF(HT292=0,0,HU292/HT292*1000)</f>
        <v>0</v>
      </c>
      <c r="HW292" s="57">
        <v>0</v>
      </c>
      <c r="HX292" s="5">
        <v>0</v>
      </c>
      <c r="HY292" s="58">
        <f t="shared" ref="HY292:HY303" si="1550">IF(HW292=0,0,HX292/HW292*1000)</f>
        <v>0</v>
      </c>
      <c r="HZ292" s="57">
        <v>0</v>
      </c>
      <c r="IA292" s="5">
        <v>0</v>
      </c>
      <c r="IB292" s="58">
        <f t="shared" ref="IB292:IB303" si="1551">IF(HZ292=0,0,IA292/HZ292*1000)</f>
        <v>0</v>
      </c>
      <c r="IC292" s="57">
        <v>0</v>
      </c>
      <c r="ID292" s="5">
        <v>0</v>
      </c>
      <c r="IE292" s="58">
        <f t="shared" ref="IE292:IE303" si="1552">IF(IC292=0,0,ID292/IC292*1000)</f>
        <v>0</v>
      </c>
      <c r="IF292" s="57">
        <v>0</v>
      </c>
      <c r="IG292" s="5">
        <v>0</v>
      </c>
      <c r="IH292" s="58">
        <f t="shared" ref="IH292:IH303" si="1553">IF(IF292=0,0,IG292/IF292*1000)</f>
        <v>0</v>
      </c>
      <c r="II292" s="57">
        <v>0</v>
      </c>
      <c r="IJ292" s="5">
        <v>0</v>
      </c>
      <c r="IK292" s="58">
        <f t="shared" ref="IK292:IK303" si="1554">IF(II292=0,0,IJ292/II292*1000)</f>
        <v>0</v>
      </c>
      <c r="IL292" s="57">
        <v>0</v>
      </c>
      <c r="IM292" s="5">
        <v>0</v>
      </c>
      <c r="IN292" s="58">
        <f t="shared" ref="IN292:IN303" si="1555">IF(IL292=0,0,IM292/IL292*1000)</f>
        <v>0</v>
      </c>
      <c r="IO292" s="57">
        <v>0</v>
      </c>
      <c r="IP292" s="5">
        <v>0</v>
      </c>
      <c r="IQ292" s="58">
        <f t="shared" ref="IQ292:IQ303" si="1556">IF(IO292=0,0,IP292/IO292*1000)</f>
        <v>0</v>
      </c>
      <c r="IR292" s="14">
        <f>SUMIF($C$5:$IQ$5,"Ton",C292:IQ292)</f>
        <v>0</v>
      </c>
      <c r="IS292" s="58">
        <f>SUMIF($C$5:$IQ$5,"F*",C292:IQ292)</f>
        <v>0</v>
      </c>
    </row>
    <row r="293" spans="1:253" x14ac:dyDescent="0.3">
      <c r="A293" s="54">
        <v>2026</v>
      </c>
      <c r="B293" s="50" t="s">
        <v>6</v>
      </c>
      <c r="C293" s="57">
        <v>0</v>
      </c>
      <c r="D293" s="5">
        <v>0</v>
      </c>
      <c r="E293" s="58">
        <f t="shared" ref="E293:E294" si="1557">IF(C293=0,0,D293/C293*1000)</f>
        <v>0</v>
      </c>
      <c r="F293" s="57">
        <v>0</v>
      </c>
      <c r="G293" s="5">
        <v>0</v>
      </c>
      <c r="H293" s="58">
        <f t="shared" si="1475"/>
        <v>0</v>
      </c>
      <c r="I293" s="57">
        <v>0</v>
      </c>
      <c r="J293" s="5">
        <v>0</v>
      </c>
      <c r="K293" s="58">
        <f t="shared" si="1476"/>
        <v>0</v>
      </c>
      <c r="L293" s="90">
        <v>24</v>
      </c>
      <c r="M293" s="5">
        <v>385.57100000000003</v>
      </c>
      <c r="N293" s="58">
        <f t="shared" si="1477"/>
        <v>16065.458333333336</v>
      </c>
      <c r="O293" s="57">
        <v>0</v>
      </c>
      <c r="P293" s="5">
        <v>0</v>
      </c>
      <c r="Q293" s="58">
        <f t="shared" si="1478"/>
        <v>0</v>
      </c>
      <c r="R293" s="57">
        <v>0</v>
      </c>
      <c r="S293" s="5">
        <v>0</v>
      </c>
      <c r="T293" s="58">
        <f t="shared" si="1479"/>
        <v>0</v>
      </c>
      <c r="U293" s="57">
        <v>0</v>
      </c>
      <c r="V293" s="5">
        <v>0</v>
      </c>
      <c r="W293" s="58">
        <f t="shared" si="1480"/>
        <v>0</v>
      </c>
      <c r="X293" s="57">
        <v>0</v>
      </c>
      <c r="Y293" s="5">
        <v>0</v>
      </c>
      <c r="Z293" s="58">
        <f t="shared" si="1481"/>
        <v>0</v>
      </c>
      <c r="AA293" s="57">
        <v>0</v>
      </c>
      <c r="AB293" s="5">
        <v>0</v>
      </c>
      <c r="AC293" s="58">
        <f t="shared" si="1482"/>
        <v>0</v>
      </c>
      <c r="AD293" s="57">
        <v>0</v>
      </c>
      <c r="AE293" s="5">
        <v>0</v>
      </c>
      <c r="AF293" s="58">
        <f t="shared" si="1483"/>
        <v>0</v>
      </c>
      <c r="AG293" s="57">
        <v>0</v>
      </c>
      <c r="AH293" s="5">
        <v>0</v>
      </c>
      <c r="AI293" s="58">
        <f t="shared" si="1484"/>
        <v>0</v>
      </c>
      <c r="AJ293" s="57">
        <v>0</v>
      </c>
      <c r="AK293" s="5">
        <v>0</v>
      </c>
      <c r="AL293" s="58">
        <f t="shared" si="1485"/>
        <v>0</v>
      </c>
      <c r="AM293" s="57">
        <v>0</v>
      </c>
      <c r="AN293" s="5">
        <v>0</v>
      </c>
      <c r="AO293" s="58">
        <f t="shared" si="1486"/>
        <v>0</v>
      </c>
      <c r="AP293" s="57">
        <v>0</v>
      </c>
      <c r="AQ293" s="5">
        <v>0</v>
      </c>
      <c r="AR293" s="58">
        <f t="shared" si="1487"/>
        <v>0</v>
      </c>
      <c r="AS293" s="57">
        <v>0</v>
      </c>
      <c r="AT293" s="5">
        <v>0</v>
      </c>
      <c r="AU293" s="58">
        <f t="shared" si="1488"/>
        <v>0</v>
      </c>
      <c r="AV293" s="90">
        <v>56.616500000000002</v>
      </c>
      <c r="AW293" s="5">
        <v>1979.598</v>
      </c>
      <c r="AX293" s="58">
        <f t="shared" si="1489"/>
        <v>34965.036694249909</v>
      </c>
      <c r="AY293" s="57">
        <v>0</v>
      </c>
      <c r="AZ293" s="5">
        <v>0</v>
      </c>
      <c r="BA293" s="58">
        <f t="shared" si="1490"/>
        <v>0</v>
      </c>
      <c r="BB293" s="57">
        <v>0</v>
      </c>
      <c r="BC293" s="5">
        <v>0</v>
      </c>
      <c r="BD293" s="58">
        <f t="shared" si="1491"/>
        <v>0</v>
      </c>
      <c r="BE293" s="57">
        <v>0</v>
      </c>
      <c r="BF293" s="5">
        <v>0</v>
      </c>
      <c r="BG293" s="58">
        <f t="shared" si="1492"/>
        <v>0</v>
      </c>
      <c r="BH293" s="57">
        <v>0</v>
      </c>
      <c r="BI293" s="5">
        <v>0</v>
      </c>
      <c r="BJ293" s="58">
        <f t="shared" si="1493"/>
        <v>0</v>
      </c>
      <c r="BK293" s="57">
        <v>0</v>
      </c>
      <c r="BL293" s="5">
        <v>0</v>
      </c>
      <c r="BM293" s="58">
        <f t="shared" si="1494"/>
        <v>0</v>
      </c>
      <c r="BN293" s="57">
        <v>0</v>
      </c>
      <c r="BO293" s="5">
        <v>0</v>
      </c>
      <c r="BP293" s="58">
        <f t="shared" si="1495"/>
        <v>0</v>
      </c>
      <c r="BQ293" s="57">
        <v>0</v>
      </c>
      <c r="BR293" s="5">
        <v>0</v>
      </c>
      <c r="BS293" s="58">
        <f t="shared" si="1496"/>
        <v>0</v>
      </c>
      <c r="BT293" s="57">
        <v>0</v>
      </c>
      <c r="BU293" s="5">
        <v>0</v>
      </c>
      <c r="BV293" s="58">
        <f t="shared" si="1497"/>
        <v>0</v>
      </c>
      <c r="BW293" s="57">
        <v>0</v>
      </c>
      <c r="BX293" s="5">
        <v>0</v>
      </c>
      <c r="BY293" s="58">
        <f t="shared" si="1498"/>
        <v>0</v>
      </c>
      <c r="BZ293" s="57">
        <v>0</v>
      </c>
      <c r="CA293" s="5">
        <v>0</v>
      </c>
      <c r="CB293" s="58">
        <f t="shared" si="1499"/>
        <v>0</v>
      </c>
      <c r="CC293" s="57">
        <v>0</v>
      </c>
      <c r="CD293" s="5">
        <v>0</v>
      </c>
      <c r="CE293" s="58">
        <f t="shared" si="1500"/>
        <v>0</v>
      </c>
      <c r="CF293" s="90">
        <v>25737.363000000001</v>
      </c>
      <c r="CG293" s="5">
        <v>192025.49600000001</v>
      </c>
      <c r="CH293" s="58">
        <f t="shared" si="1501"/>
        <v>7460.9623371283224</v>
      </c>
      <c r="CI293" s="57">
        <v>0</v>
      </c>
      <c r="CJ293" s="5">
        <v>0</v>
      </c>
      <c r="CK293" s="58">
        <f t="shared" si="1502"/>
        <v>0</v>
      </c>
      <c r="CL293" s="57">
        <v>0</v>
      </c>
      <c r="CM293" s="5">
        <v>0</v>
      </c>
      <c r="CN293" s="58">
        <f t="shared" si="1503"/>
        <v>0</v>
      </c>
      <c r="CO293" s="57">
        <v>0</v>
      </c>
      <c r="CP293" s="5">
        <v>0</v>
      </c>
      <c r="CQ293" s="58">
        <f t="shared" si="1504"/>
        <v>0</v>
      </c>
      <c r="CR293" s="90">
        <v>24.386959999999998</v>
      </c>
      <c r="CS293" s="5">
        <v>882.80899999999997</v>
      </c>
      <c r="CT293" s="58">
        <f t="shared" si="1505"/>
        <v>36200.042973785989</v>
      </c>
      <c r="CU293" s="90">
        <v>0.10423</v>
      </c>
      <c r="CV293" s="5">
        <v>18.276</v>
      </c>
      <c r="CW293" s="58">
        <f t="shared" si="1506"/>
        <v>175342.99146119159</v>
      </c>
      <c r="CX293" s="57">
        <v>0</v>
      </c>
      <c r="CY293" s="5">
        <v>0</v>
      </c>
      <c r="CZ293" s="58">
        <f t="shared" si="1507"/>
        <v>0</v>
      </c>
      <c r="DA293" s="57">
        <v>0</v>
      </c>
      <c r="DB293" s="5">
        <v>0</v>
      </c>
      <c r="DC293" s="58">
        <f t="shared" si="1508"/>
        <v>0</v>
      </c>
      <c r="DD293" s="57">
        <v>0</v>
      </c>
      <c r="DE293" s="5">
        <v>0</v>
      </c>
      <c r="DF293" s="58">
        <f t="shared" si="1509"/>
        <v>0</v>
      </c>
      <c r="DG293" s="57">
        <v>0</v>
      </c>
      <c r="DH293" s="5">
        <v>0</v>
      </c>
      <c r="DI293" s="58">
        <f t="shared" si="1510"/>
        <v>0</v>
      </c>
      <c r="DJ293" s="57">
        <v>0</v>
      </c>
      <c r="DK293" s="5">
        <v>0</v>
      </c>
      <c r="DL293" s="58">
        <f t="shared" si="1511"/>
        <v>0</v>
      </c>
      <c r="DM293" s="57">
        <v>0</v>
      </c>
      <c r="DN293" s="5">
        <v>0</v>
      </c>
      <c r="DO293" s="58">
        <f t="shared" si="1512"/>
        <v>0</v>
      </c>
      <c r="DP293" s="57">
        <v>0</v>
      </c>
      <c r="DQ293" s="5">
        <v>0</v>
      </c>
      <c r="DR293" s="58">
        <f t="shared" si="1513"/>
        <v>0</v>
      </c>
      <c r="DS293" s="57">
        <v>0</v>
      </c>
      <c r="DT293" s="5">
        <v>0</v>
      </c>
      <c r="DU293" s="58">
        <f t="shared" si="1514"/>
        <v>0</v>
      </c>
      <c r="DV293" s="57">
        <v>0</v>
      </c>
      <c r="DW293" s="5">
        <v>0</v>
      </c>
      <c r="DX293" s="58">
        <f t="shared" si="1515"/>
        <v>0</v>
      </c>
      <c r="DY293" s="57">
        <v>0</v>
      </c>
      <c r="DZ293" s="5">
        <v>0</v>
      </c>
      <c r="EA293" s="58">
        <f t="shared" si="1516"/>
        <v>0</v>
      </c>
      <c r="EB293" s="57">
        <v>0</v>
      </c>
      <c r="EC293" s="5">
        <v>0</v>
      </c>
      <c r="ED293" s="58">
        <f t="shared" si="1517"/>
        <v>0</v>
      </c>
      <c r="EE293" s="90">
        <v>8.5000000000000006E-3</v>
      </c>
      <c r="EF293" s="5">
        <v>3.4000000000000002E-2</v>
      </c>
      <c r="EG293" s="58">
        <f t="shared" si="1518"/>
        <v>4000</v>
      </c>
      <c r="EH293" s="57">
        <v>0</v>
      </c>
      <c r="EI293" s="5">
        <v>0</v>
      </c>
      <c r="EJ293" s="58">
        <f t="shared" si="1519"/>
        <v>0</v>
      </c>
      <c r="EK293" s="57">
        <v>0</v>
      </c>
      <c r="EL293" s="5">
        <v>0</v>
      </c>
      <c r="EM293" s="58">
        <f t="shared" si="1520"/>
        <v>0</v>
      </c>
      <c r="EN293" s="90">
        <v>3.0000000000000001E-3</v>
      </c>
      <c r="EO293" s="5">
        <v>7.0000000000000001E-3</v>
      </c>
      <c r="EP293" s="58">
        <f t="shared" si="1521"/>
        <v>2333.3333333333335</v>
      </c>
      <c r="EQ293" s="90">
        <v>277.97500000000002</v>
      </c>
      <c r="ER293" s="5">
        <v>6155.1750000000002</v>
      </c>
      <c r="ES293" s="58">
        <f t="shared" si="1522"/>
        <v>22142.90853494019</v>
      </c>
      <c r="ET293" s="57">
        <v>0</v>
      </c>
      <c r="EU293" s="5">
        <v>0</v>
      </c>
      <c r="EV293" s="58">
        <f t="shared" si="1523"/>
        <v>0</v>
      </c>
      <c r="EW293" s="57">
        <v>0</v>
      </c>
      <c r="EX293" s="5">
        <v>0</v>
      </c>
      <c r="EY293" s="58">
        <f t="shared" si="1524"/>
        <v>0</v>
      </c>
      <c r="EZ293" s="57">
        <v>0</v>
      </c>
      <c r="FA293" s="5">
        <v>0</v>
      </c>
      <c r="FB293" s="58">
        <f t="shared" si="1525"/>
        <v>0</v>
      </c>
      <c r="FC293" s="57">
        <v>0</v>
      </c>
      <c r="FD293" s="5">
        <v>0</v>
      </c>
      <c r="FE293" s="58">
        <f t="shared" si="1526"/>
        <v>0</v>
      </c>
      <c r="FF293" s="57">
        <v>0</v>
      </c>
      <c r="FG293" s="5">
        <v>0</v>
      </c>
      <c r="FH293" s="58">
        <f t="shared" si="1527"/>
        <v>0</v>
      </c>
      <c r="FI293" s="57">
        <v>0</v>
      </c>
      <c r="FJ293" s="5">
        <v>0</v>
      </c>
      <c r="FK293" s="58">
        <f t="shared" si="1528"/>
        <v>0</v>
      </c>
      <c r="FL293" s="57">
        <v>0</v>
      </c>
      <c r="FM293" s="5">
        <v>0</v>
      </c>
      <c r="FN293" s="58">
        <f t="shared" si="1529"/>
        <v>0</v>
      </c>
      <c r="FO293" s="57">
        <v>0</v>
      </c>
      <c r="FP293" s="5">
        <v>0</v>
      </c>
      <c r="FQ293" s="58">
        <f t="shared" si="1530"/>
        <v>0</v>
      </c>
      <c r="FR293" s="57">
        <v>0</v>
      </c>
      <c r="FS293" s="5">
        <v>0</v>
      </c>
      <c r="FT293" s="58">
        <f t="shared" si="1531"/>
        <v>0</v>
      </c>
      <c r="FU293" s="57">
        <v>0</v>
      </c>
      <c r="FV293" s="5">
        <v>0</v>
      </c>
      <c r="FW293" s="58">
        <f t="shared" si="1532"/>
        <v>0</v>
      </c>
      <c r="FX293" s="57">
        <v>0</v>
      </c>
      <c r="FY293" s="5">
        <v>0</v>
      </c>
      <c r="FZ293" s="58">
        <f t="shared" si="1533"/>
        <v>0</v>
      </c>
      <c r="GA293" s="57">
        <v>0</v>
      </c>
      <c r="GB293" s="5">
        <v>0</v>
      </c>
      <c r="GC293" s="58">
        <f t="shared" si="1534"/>
        <v>0</v>
      </c>
      <c r="GD293" s="57">
        <v>0</v>
      </c>
      <c r="GE293" s="5">
        <v>0</v>
      </c>
      <c r="GF293" s="58">
        <f t="shared" si="1535"/>
        <v>0</v>
      </c>
      <c r="GG293" s="57">
        <v>0</v>
      </c>
      <c r="GH293" s="5">
        <v>0</v>
      </c>
      <c r="GI293" s="58">
        <f t="shared" si="1536"/>
        <v>0</v>
      </c>
      <c r="GJ293" s="57">
        <v>0</v>
      </c>
      <c r="GK293" s="5">
        <v>0</v>
      </c>
      <c r="GL293" s="58">
        <f t="shared" si="1537"/>
        <v>0</v>
      </c>
      <c r="GM293" s="57">
        <v>0</v>
      </c>
      <c r="GN293" s="5">
        <v>0</v>
      </c>
      <c r="GO293" s="58">
        <f t="shared" si="1538"/>
        <v>0</v>
      </c>
      <c r="GP293" s="57">
        <v>0</v>
      </c>
      <c r="GQ293" s="5">
        <v>0</v>
      </c>
      <c r="GR293" s="58">
        <f t="shared" si="1539"/>
        <v>0</v>
      </c>
      <c r="GS293" s="57">
        <v>0</v>
      </c>
      <c r="GT293" s="5">
        <v>0</v>
      </c>
      <c r="GU293" s="58">
        <f t="shared" si="1540"/>
        <v>0</v>
      </c>
      <c r="GV293" s="57">
        <v>0</v>
      </c>
      <c r="GW293" s="5">
        <v>0</v>
      </c>
      <c r="GX293" s="58">
        <f t="shared" si="1541"/>
        <v>0</v>
      </c>
      <c r="GY293" s="90">
        <v>45920.05646</v>
      </c>
      <c r="GZ293" s="5">
        <v>313221.74900000001</v>
      </c>
      <c r="HA293" s="58">
        <f t="shared" si="1542"/>
        <v>6821.0227326885133</v>
      </c>
      <c r="HB293" s="57">
        <v>0</v>
      </c>
      <c r="HC293" s="5">
        <v>0</v>
      </c>
      <c r="HD293" s="58">
        <f t="shared" si="1543"/>
        <v>0</v>
      </c>
      <c r="HE293" s="57">
        <v>0</v>
      </c>
      <c r="HF293" s="5">
        <v>0</v>
      </c>
      <c r="HG293" s="58">
        <f t="shared" si="1544"/>
        <v>0</v>
      </c>
      <c r="HH293" s="57">
        <v>0</v>
      </c>
      <c r="HI293" s="5">
        <v>0</v>
      </c>
      <c r="HJ293" s="58">
        <f t="shared" si="1545"/>
        <v>0</v>
      </c>
      <c r="HK293" s="57">
        <v>0</v>
      </c>
      <c r="HL293" s="5">
        <v>0</v>
      </c>
      <c r="HM293" s="58">
        <f t="shared" si="1546"/>
        <v>0</v>
      </c>
      <c r="HN293" s="57">
        <v>0</v>
      </c>
      <c r="HO293" s="5">
        <v>0</v>
      </c>
      <c r="HP293" s="58">
        <f t="shared" si="1547"/>
        <v>0</v>
      </c>
      <c r="HQ293" s="57">
        <v>0</v>
      </c>
      <c r="HR293" s="5">
        <v>0</v>
      </c>
      <c r="HS293" s="58">
        <f t="shared" si="1548"/>
        <v>0</v>
      </c>
      <c r="HT293" s="57">
        <v>0</v>
      </c>
      <c r="HU293" s="5">
        <v>0</v>
      </c>
      <c r="HV293" s="58">
        <f t="shared" si="1549"/>
        <v>0</v>
      </c>
      <c r="HW293" s="90">
        <v>39.919230000000006</v>
      </c>
      <c r="HX293" s="5">
        <v>701.35199999999998</v>
      </c>
      <c r="HY293" s="58">
        <f t="shared" si="1550"/>
        <v>17569.276762101872</v>
      </c>
      <c r="HZ293" s="57">
        <v>0</v>
      </c>
      <c r="IA293" s="5">
        <v>0</v>
      </c>
      <c r="IB293" s="58">
        <f t="shared" si="1551"/>
        <v>0</v>
      </c>
      <c r="IC293" s="90">
        <v>144</v>
      </c>
      <c r="ID293" s="5">
        <v>1625.692</v>
      </c>
      <c r="IE293" s="58">
        <f t="shared" si="1552"/>
        <v>11289.527777777777</v>
      </c>
      <c r="IF293" s="90">
        <v>396.29199999999997</v>
      </c>
      <c r="IG293" s="5">
        <v>4158.2759999999998</v>
      </c>
      <c r="IH293" s="58">
        <f t="shared" si="1553"/>
        <v>10492.959736759763</v>
      </c>
      <c r="II293" s="57">
        <v>0</v>
      </c>
      <c r="IJ293" s="5">
        <v>0</v>
      </c>
      <c r="IK293" s="58">
        <f t="shared" si="1554"/>
        <v>0</v>
      </c>
      <c r="IL293" s="57">
        <v>0</v>
      </c>
      <c r="IM293" s="5">
        <v>0</v>
      </c>
      <c r="IN293" s="58">
        <f t="shared" si="1555"/>
        <v>0</v>
      </c>
      <c r="IO293" s="57">
        <v>0</v>
      </c>
      <c r="IP293" s="5">
        <v>0</v>
      </c>
      <c r="IQ293" s="58">
        <f t="shared" si="1556"/>
        <v>0</v>
      </c>
      <c r="IR293" s="57">
        <f t="shared" ref="IR293:IR304" si="1558">SUMIF($C$5:$IQ$5,"Ton",C293:IQ293)</f>
        <v>72620.724880000009</v>
      </c>
      <c r="IS293" s="96">
        <f t="shared" ref="IS293:IS304" si="1559">SUMIF($C$5:$IQ$5,"F*",C293:IQ293)</f>
        <v>521154.03500000009</v>
      </c>
    </row>
    <row r="294" spans="1:253" x14ac:dyDescent="0.3">
      <c r="A294" s="54">
        <v>2026</v>
      </c>
      <c r="B294" s="50" t="s">
        <v>7</v>
      </c>
      <c r="C294" s="57">
        <v>0</v>
      </c>
      <c r="D294" s="5">
        <v>0</v>
      </c>
      <c r="E294" s="58">
        <f t="shared" si="1557"/>
        <v>0</v>
      </c>
      <c r="F294" s="57">
        <v>0</v>
      </c>
      <c r="G294" s="5">
        <v>0</v>
      </c>
      <c r="H294" s="58">
        <f t="shared" si="1475"/>
        <v>0</v>
      </c>
      <c r="I294" s="90">
        <v>75</v>
      </c>
      <c r="J294" s="5">
        <v>365.12</v>
      </c>
      <c r="K294" s="58">
        <f t="shared" si="1476"/>
        <v>4868.2666666666673</v>
      </c>
      <c r="L294" s="90">
        <v>24</v>
      </c>
      <c r="M294" s="5">
        <v>389.54599999999999</v>
      </c>
      <c r="N294" s="58">
        <f t="shared" si="1477"/>
        <v>16231.083333333334</v>
      </c>
      <c r="O294" s="57">
        <v>0</v>
      </c>
      <c r="P294" s="5">
        <v>0</v>
      </c>
      <c r="Q294" s="58">
        <f t="shared" si="1478"/>
        <v>0</v>
      </c>
      <c r="R294" s="57">
        <v>0</v>
      </c>
      <c r="S294" s="5">
        <v>0</v>
      </c>
      <c r="T294" s="58">
        <f t="shared" si="1479"/>
        <v>0</v>
      </c>
      <c r="U294" s="57">
        <v>0</v>
      </c>
      <c r="V294" s="5">
        <v>0</v>
      </c>
      <c r="W294" s="58">
        <f t="shared" si="1480"/>
        <v>0</v>
      </c>
      <c r="X294" s="57">
        <v>0</v>
      </c>
      <c r="Y294" s="5">
        <v>0</v>
      </c>
      <c r="Z294" s="58">
        <f t="shared" si="1481"/>
        <v>0</v>
      </c>
      <c r="AA294" s="57">
        <v>0</v>
      </c>
      <c r="AB294" s="5">
        <v>0</v>
      </c>
      <c r="AC294" s="58">
        <f t="shared" si="1482"/>
        <v>0</v>
      </c>
      <c r="AD294" s="57">
        <v>0</v>
      </c>
      <c r="AE294" s="5">
        <v>0</v>
      </c>
      <c r="AF294" s="58">
        <f t="shared" si="1483"/>
        <v>0</v>
      </c>
      <c r="AG294" s="57">
        <v>0</v>
      </c>
      <c r="AH294" s="5">
        <v>0</v>
      </c>
      <c r="AI294" s="58">
        <f t="shared" si="1484"/>
        <v>0</v>
      </c>
      <c r="AJ294" s="57">
        <v>0</v>
      </c>
      <c r="AK294" s="5">
        <v>0</v>
      </c>
      <c r="AL294" s="58">
        <f t="shared" si="1485"/>
        <v>0</v>
      </c>
      <c r="AM294" s="57">
        <v>0</v>
      </c>
      <c r="AN294" s="5">
        <v>0</v>
      </c>
      <c r="AO294" s="58">
        <f t="shared" si="1486"/>
        <v>0</v>
      </c>
      <c r="AP294" s="57">
        <v>0</v>
      </c>
      <c r="AQ294" s="5">
        <v>0</v>
      </c>
      <c r="AR294" s="58">
        <f t="shared" si="1487"/>
        <v>0</v>
      </c>
      <c r="AS294" s="57">
        <v>0</v>
      </c>
      <c r="AT294" s="5">
        <v>0</v>
      </c>
      <c r="AU294" s="58">
        <f t="shared" si="1488"/>
        <v>0</v>
      </c>
      <c r="AV294" s="90">
        <v>22.965040000000002</v>
      </c>
      <c r="AW294" s="5">
        <v>456.06799999999998</v>
      </c>
      <c r="AX294" s="58">
        <f t="shared" si="1489"/>
        <v>19859.229507111679</v>
      </c>
      <c r="AY294" s="57">
        <v>0</v>
      </c>
      <c r="AZ294" s="5">
        <v>0</v>
      </c>
      <c r="BA294" s="58">
        <f t="shared" si="1490"/>
        <v>0</v>
      </c>
      <c r="BB294" s="57">
        <v>0</v>
      </c>
      <c r="BC294" s="5">
        <v>0</v>
      </c>
      <c r="BD294" s="58">
        <f t="shared" si="1491"/>
        <v>0</v>
      </c>
      <c r="BE294" s="57">
        <v>0</v>
      </c>
      <c r="BF294" s="5">
        <v>0</v>
      </c>
      <c r="BG294" s="58">
        <f t="shared" si="1492"/>
        <v>0</v>
      </c>
      <c r="BH294" s="57">
        <v>0</v>
      </c>
      <c r="BI294" s="5">
        <v>0</v>
      </c>
      <c r="BJ294" s="58">
        <f t="shared" si="1493"/>
        <v>0</v>
      </c>
      <c r="BK294" s="90">
        <v>5.0000000000000001E-4</v>
      </c>
      <c r="BL294" s="5">
        <v>1.2E-2</v>
      </c>
      <c r="BM294" s="58">
        <f t="shared" si="1494"/>
        <v>24000</v>
      </c>
      <c r="BN294" s="57">
        <v>0</v>
      </c>
      <c r="BO294" s="5">
        <v>0</v>
      </c>
      <c r="BP294" s="58">
        <f t="shared" si="1495"/>
        <v>0</v>
      </c>
      <c r="BQ294" s="57">
        <v>0</v>
      </c>
      <c r="BR294" s="5">
        <v>0</v>
      </c>
      <c r="BS294" s="58">
        <f t="shared" si="1496"/>
        <v>0</v>
      </c>
      <c r="BT294" s="90">
        <v>9.75E-3</v>
      </c>
      <c r="BU294" s="5">
        <v>0.64400000000000002</v>
      </c>
      <c r="BV294" s="58">
        <f t="shared" si="1497"/>
        <v>66051.282051282062</v>
      </c>
      <c r="BW294" s="90">
        <v>0.10041</v>
      </c>
      <c r="BX294" s="5">
        <v>0.47899999999999998</v>
      </c>
      <c r="BY294" s="58">
        <f t="shared" si="1498"/>
        <v>4770.4411911164225</v>
      </c>
      <c r="BZ294" s="57">
        <v>0</v>
      </c>
      <c r="CA294" s="5">
        <v>0</v>
      </c>
      <c r="CB294" s="58">
        <f t="shared" si="1499"/>
        <v>0</v>
      </c>
      <c r="CC294" s="57">
        <v>0</v>
      </c>
      <c r="CD294" s="5">
        <v>0</v>
      </c>
      <c r="CE294" s="58">
        <f t="shared" si="1500"/>
        <v>0</v>
      </c>
      <c r="CF294" s="90">
        <v>24441.3959</v>
      </c>
      <c r="CG294" s="5">
        <v>152966.73199999999</v>
      </c>
      <c r="CH294" s="58">
        <f t="shared" si="1501"/>
        <v>6258.5104642079787</v>
      </c>
      <c r="CI294" s="57">
        <v>0</v>
      </c>
      <c r="CJ294" s="5">
        <v>0</v>
      </c>
      <c r="CK294" s="58">
        <f t="shared" si="1502"/>
        <v>0</v>
      </c>
      <c r="CL294" s="57">
        <v>0</v>
      </c>
      <c r="CM294" s="5">
        <v>0</v>
      </c>
      <c r="CN294" s="58">
        <f t="shared" si="1503"/>
        <v>0</v>
      </c>
      <c r="CO294" s="57">
        <v>0</v>
      </c>
      <c r="CP294" s="5">
        <v>0</v>
      </c>
      <c r="CQ294" s="58">
        <f t="shared" si="1504"/>
        <v>0</v>
      </c>
      <c r="CR294" s="90">
        <v>33.470579999999998</v>
      </c>
      <c r="CS294" s="5">
        <v>999.74599999999998</v>
      </c>
      <c r="CT294" s="58">
        <f t="shared" si="1505"/>
        <v>29869.395749939202</v>
      </c>
      <c r="CU294" s="90">
        <v>1.4773800000000001</v>
      </c>
      <c r="CV294" s="5">
        <v>93.105000000000004</v>
      </c>
      <c r="CW294" s="58">
        <f t="shared" si="1506"/>
        <v>63020.3468301994</v>
      </c>
      <c r="CX294" s="57">
        <v>0</v>
      </c>
      <c r="CY294" s="5">
        <v>0</v>
      </c>
      <c r="CZ294" s="58">
        <f t="shared" si="1507"/>
        <v>0</v>
      </c>
      <c r="DA294" s="57">
        <v>0</v>
      </c>
      <c r="DB294" s="5">
        <v>0</v>
      </c>
      <c r="DC294" s="58">
        <f t="shared" si="1508"/>
        <v>0</v>
      </c>
      <c r="DD294" s="57">
        <v>0</v>
      </c>
      <c r="DE294" s="5">
        <v>0</v>
      </c>
      <c r="DF294" s="58">
        <f t="shared" si="1509"/>
        <v>0</v>
      </c>
      <c r="DG294" s="57">
        <v>0</v>
      </c>
      <c r="DH294" s="5">
        <v>0</v>
      </c>
      <c r="DI294" s="58">
        <f t="shared" si="1510"/>
        <v>0</v>
      </c>
      <c r="DJ294" s="57">
        <v>0</v>
      </c>
      <c r="DK294" s="5">
        <v>0</v>
      </c>
      <c r="DL294" s="58">
        <f t="shared" si="1511"/>
        <v>0</v>
      </c>
      <c r="DM294" s="57">
        <v>0</v>
      </c>
      <c r="DN294" s="5">
        <v>0</v>
      </c>
      <c r="DO294" s="58">
        <f t="shared" si="1512"/>
        <v>0</v>
      </c>
      <c r="DP294" s="57">
        <v>0</v>
      </c>
      <c r="DQ294" s="5">
        <v>0</v>
      </c>
      <c r="DR294" s="58">
        <f t="shared" si="1513"/>
        <v>0</v>
      </c>
      <c r="DS294" s="57">
        <v>0</v>
      </c>
      <c r="DT294" s="5">
        <v>0</v>
      </c>
      <c r="DU294" s="58">
        <f t="shared" si="1514"/>
        <v>0</v>
      </c>
      <c r="DV294" s="57">
        <v>0</v>
      </c>
      <c r="DW294" s="5">
        <v>0</v>
      </c>
      <c r="DX294" s="58">
        <f t="shared" si="1515"/>
        <v>0</v>
      </c>
      <c r="DY294" s="57">
        <v>0</v>
      </c>
      <c r="DZ294" s="5">
        <v>0</v>
      </c>
      <c r="EA294" s="58">
        <f t="shared" si="1516"/>
        <v>0</v>
      </c>
      <c r="EB294" s="57">
        <v>0</v>
      </c>
      <c r="EC294" s="5">
        <v>0</v>
      </c>
      <c r="ED294" s="58">
        <f t="shared" si="1517"/>
        <v>0</v>
      </c>
      <c r="EE294" s="57">
        <v>0</v>
      </c>
      <c r="EF294" s="5">
        <v>0</v>
      </c>
      <c r="EG294" s="58">
        <f t="shared" si="1518"/>
        <v>0</v>
      </c>
      <c r="EH294" s="57">
        <v>0</v>
      </c>
      <c r="EI294" s="5">
        <v>0</v>
      </c>
      <c r="EJ294" s="58">
        <f t="shared" si="1519"/>
        <v>0</v>
      </c>
      <c r="EK294" s="57">
        <v>0</v>
      </c>
      <c r="EL294" s="5">
        <v>0</v>
      </c>
      <c r="EM294" s="58">
        <f t="shared" si="1520"/>
        <v>0</v>
      </c>
      <c r="EN294" s="57">
        <v>0</v>
      </c>
      <c r="EO294" s="5">
        <v>0</v>
      </c>
      <c r="EP294" s="58">
        <f t="shared" si="1521"/>
        <v>0</v>
      </c>
      <c r="EQ294" s="90">
        <v>405.96</v>
      </c>
      <c r="ER294" s="5">
        <v>7654.6459999999997</v>
      </c>
      <c r="ES294" s="58">
        <f t="shared" si="1522"/>
        <v>18855.66558281604</v>
      </c>
      <c r="ET294" s="57">
        <v>0</v>
      </c>
      <c r="EU294" s="5">
        <v>0</v>
      </c>
      <c r="EV294" s="58">
        <f t="shared" si="1523"/>
        <v>0</v>
      </c>
      <c r="EW294" s="57">
        <v>0</v>
      </c>
      <c r="EX294" s="5">
        <v>0</v>
      </c>
      <c r="EY294" s="58">
        <f t="shared" si="1524"/>
        <v>0</v>
      </c>
      <c r="EZ294" s="57">
        <v>0</v>
      </c>
      <c r="FA294" s="5">
        <v>0</v>
      </c>
      <c r="FB294" s="58">
        <f t="shared" si="1525"/>
        <v>0</v>
      </c>
      <c r="FC294" s="57">
        <v>0</v>
      </c>
      <c r="FD294" s="5">
        <v>0</v>
      </c>
      <c r="FE294" s="58">
        <f t="shared" si="1526"/>
        <v>0</v>
      </c>
      <c r="FF294" s="90">
        <v>9.6000000000000002E-2</v>
      </c>
      <c r="FG294" s="5">
        <v>2.1110000000000002</v>
      </c>
      <c r="FH294" s="58">
        <f t="shared" si="1527"/>
        <v>21989.583333333336</v>
      </c>
      <c r="FI294" s="57">
        <v>0</v>
      </c>
      <c r="FJ294" s="5">
        <v>0</v>
      </c>
      <c r="FK294" s="58">
        <f t="shared" si="1528"/>
        <v>0</v>
      </c>
      <c r="FL294" s="57">
        <v>0</v>
      </c>
      <c r="FM294" s="5">
        <v>0</v>
      </c>
      <c r="FN294" s="58">
        <f t="shared" si="1529"/>
        <v>0</v>
      </c>
      <c r="FO294" s="57">
        <v>0</v>
      </c>
      <c r="FP294" s="5">
        <v>0</v>
      </c>
      <c r="FQ294" s="58">
        <f t="shared" si="1530"/>
        <v>0</v>
      </c>
      <c r="FR294" s="57">
        <v>0</v>
      </c>
      <c r="FS294" s="5">
        <v>0</v>
      </c>
      <c r="FT294" s="58">
        <f t="shared" si="1531"/>
        <v>0</v>
      </c>
      <c r="FU294" s="57">
        <v>0</v>
      </c>
      <c r="FV294" s="5">
        <v>0</v>
      </c>
      <c r="FW294" s="58">
        <f t="shared" si="1532"/>
        <v>0</v>
      </c>
      <c r="FX294" s="57">
        <v>0</v>
      </c>
      <c r="FY294" s="5">
        <v>0</v>
      </c>
      <c r="FZ294" s="58">
        <f t="shared" si="1533"/>
        <v>0</v>
      </c>
      <c r="GA294" s="57">
        <v>0</v>
      </c>
      <c r="GB294" s="5">
        <v>0</v>
      </c>
      <c r="GC294" s="58">
        <f t="shared" si="1534"/>
        <v>0</v>
      </c>
      <c r="GD294" s="57">
        <v>0</v>
      </c>
      <c r="GE294" s="5">
        <v>0</v>
      </c>
      <c r="GF294" s="58">
        <f t="shared" si="1535"/>
        <v>0</v>
      </c>
      <c r="GG294" s="57">
        <v>0</v>
      </c>
      <c r="GH294" s="5">
        <v>0</v>
      </c>
      <c r="GI294" s="58">
        <f t="shared" si="1536"/>
        <v>0</v>
      </c>
      <c r="GJ294" s="57">
        <v>0</v>
      </c>
      <c r="GK294" s="5">
        <v>0</v>
      </c>
      <c r="GL294" s="58">
        <f t="shared" si="1537"/>
        <v>0</v>
      </c>
      <c r="GM294" s="57">
        <v>0</v>
      </c>
      <c r="GN294" s="5">
        <v>0</v>
      </c>
      <c r="GO294" s="58">
        <f t="shared" si="1538"/>
        <v>0</v>
      </c>
      <c r="GP294" s="57">
        <v>0</v>
      </c>
      <c r="GQ294" s="5">
        <v>0</v>
      </c>
      <c r="GR294" s="58">
        <f t="shared" si="1539"/>
        <v>0</v>
      </c>
      <c r="GS294" s="57">
        <v>0</v>
      </c>
      <c r="GT294" s="5">
        <v>0</v>
      </c>
      <c r="GU294" s="58">
        <f t="shared" si="1540"/>
        <v>0</v>
      </c>
      <c r="GV294" s="57">
        <v>0</v>
      </c>
      <c r="GW294" s="5">
        <v>0</v>
      </c>
      <c r="GX294" s="58">
        <f t="shared" si="1541"/>
        <v>0</v>
      </c>
      <c r="GY294" s="90">
        <v>52995.580350000004</v>
      </c>
      <c r="GZ294" s="5">
        <v>366305.76899999997</v>
      </c>
      <c r="HA294" s="58">
        <f t="shared" si="1542"/>
        <v>6912.0059933450648</v>
      </c>
      <c r="HB294" s="57">
        <v>0</v>
      </c>
      <c r="HC294" s="5">
        <v>0</v>
      </c>
      <c r="HD294" s="58">
        <f t="shared" si="1543"/>
        <v>0</v>
      </c>
      <c r="HE294" s="57">
        <v>0</v>
      </c>
      <c r="HF294" s="5">
        <v>0</v>
      </c>
      <c r="HG294" s="58">
        <f t="shared" si="1544"/>
        <v>0</v>
      </c>
      <c r="HH294" s="57">
        <v>0</v>
      </c>
      <c r="HI294" s="5">
        <v>0</v>
      </c>
      <c r="HJ294" s="58">
        <f t="shared" si="1545"/>
        <v>0</v>
      </c>
      <c r="HK294" s="57">
        <v>0</v>
      </c>
      <c r="HL294" s="5">
        <v>0</v>
      </c>
      <c r="HM294" s="58">
        <f t="shared" si="1546"/>
        <v>0</v>
      </c>
      <c r="HN294" s="57">
        <v>0</v>
      </c>
      <c r="HO294" s="5">
        <v>0</v>
      </c>
      <c r="HP294" s="58">
        <f t="shared" si="1547"/>
        <v>0</v>
      </c>
      <c r="HQ294" s="57">
        <v>0</v>
      </c>
      <c r="HR294" s="5">
        <v>0</v>
      </c>
      <c r="HS294" s="58">
        <f t="shared" si="1548"/>
        <v>0</v>
      </c>
      <c r="HT294" s="57">
        <v>0</v>
      </c>
      <c r="HU294" s="5">
        <v>0</v>
      </c>
      <c r="HV294" s="58">
        <f t="shared" si="1549"/>
        <v>0</v>
      </c>
      <c r="HW294" s="90">
        <v>6.2500000000000003E-3</v>
      </c>
      <c r="HX294" s="5">
        <v>1.329</v>
      </c>
      <c r="HY294" s="58">
        <f t="shared" si="1550"/>
        <v>212640</v>
      </c>
      <c r="HZ294" s="90">
        <v>0.34</v>
      </c>
      <c r="IA294" s="5">
        <v>5.2320000000000002</v>
      </c>
      <c r="IB294" s="58">
        <f t="shared" si="1551"/>
        <v>15388.235294117645</v>
      </c>
      <c r="IC294" s="57">
        <v>0</v>
      </c>
      <c r="ID294" s="5">
        <v>0</v>
      </c>
      <c r="IE294" s="58">
        <f t="shared" si="1552"/>
        <v>0</v>
      </c>
      <c r="IF294" s="90">
        <v>1347.5863999999999</v>
      </c>
      <c r="IG294" s="5">
        <v>12727.960999999999</v>
      </c>
      <c r="IH294" s="58">
        <f t="shared" si="1553"/>
        <v>9445.0055298866191</v>
      </c>
      <c r="II294" s="57">
        <v>0</v>
      </c>
      <c r="IJ294" s="5">
        <v>0</v>
      </c>
      <c r="IK294" s="58">
        <f t="shared" si="1554"/>
        <v>0</v>
      </c>
      <c r="IL294" s="57">
        <v>0</v>
      </c>
      <c r="IM294" s="5">
        <v>0</v>
      </c>
      <c r="IN294" s="58">
        <f t="shared" si="1555"/>
        <v>0</v>
      </c>
      <c r="IO294" s="57">
        <v>0</v>
      </c>
      <c r="IP294" s="5">
        <v>0</v>
      </c>
      <c r="IQ294" s="58">
        <f t="shared" si="1556"/>
        <v>0</v>
      </c>
      <c r="IR294" s="14">
        <f t="shared" si="1558"/>
        <v>79347.988560000013</v>
      </c>
      <c r="IS294" s="58">
        <f t="shared" si="1559"/>
        <v>541968.5</v>
      </c>
    </row>
    <row r="295" spans="1:253" x14ac:dyDescent="0.3">
      <c r="A295" s="54">
        <v>2026</v>
      </c>
      <c r="B295" s="50" t="s">
        <v>8</v>
      </c>
      <c r="C295" s="57">
        <v>0</v>
      </c>
      <c r="D295" s="5">
        <v>0</v>
      </c>
      <c r="E295" s="58">
        <f>IF(C295=0,0,D295/C295*1000)</f>
        <v>0</v>
      </c>
      <c r="F295" s="57">
        <v>0</v>
      </c>
      <c r="G295" s="5">
        <v>0</v>
      </c>
      <c r="H295" s="58">
        <f t="shared" si="1475"/>
        <v>0</v>
      </c>
      <c r="I295" s="57">
        <v>0</v>
      </c>
      <c r="J295" s="5">
        <v>0</v>
      </c>
      <c r="K295" s="58">
        <f t="shared" si="1476"/>
        <v>0</v>
      </c>
      <c r="L295" s="90">
        <v>120</v>
      </c>
      <c r="M295" s="5">
        <v>2366.16</v>
      </c>
      <c r="N295" s="58">
        <f t="shared" si="1477"/>
        <v>19718</v>
      </c>
      <c r="O295" s="57">
        <v>0</v>
      </c>
      <c r="P295" s="5">
        <v>0</v>
      </c>
      <c r="Q295" s="58">
        <f t="shared" si="1478"/>
        <v>0</v>
      </c>
      <c r="R295" s="57">
        <v>0</v>
      </c>
      <c r="S295" s="5">
        <v>0</v>
      </c>
      <c r="T295" s="58">
        <f t="shared" si="1479"/>
        <v>0</v>
      </c>
      <c r="U295" s="57">
        <v>0</v>
      </c>
      <c r="V295" s="5">
        <v>0</v>
      </c>
      <c r="W295" s="58">
        <f t="shared" si="1480"/>
        <v>0</v>
      </c>
      <c r="X295" s="57">
        <v>0</v>
      </c>
      <c r="Y295" s="5">
        <v>0</v>
      </c>
      <c r="Z295" s="58">
        <f t="shared" si="1481"/>
        <v>0</v>
      </c>
      <c r="AA295" s="57">
        <v>0</v>
      </c>
      <c r="AB295" s="5">
        <v>0</v>
      </c>
      <c r="AC295" s="58">
        <f t="shared" si="1482"/>
        <v>0</v>
      </c>
      <c r="AD295" s="57">
        <v>0</v>
      </c>
      <c r="AE295" s="5">
        <v>0</v>
      </c>
      <c r="AF295" s="58">
        <f t="shared" si="1483"/>
        <v>0</v>
      </c>
      <c r="AG295" s="57">
        <v>0</v>
      </c>
      <c r="AH295" s="5">
        <v>0</v>
      </c>
      <c r="AI295" s="58">
        <f t="shared" si="1484"/>
        <v>0</v>
      </c>
      <c r="AJ295" s="57">
        <v>0</v>
      </c>
      <c r="AK295" s="5">
        <v>0</v>
      </c>
      <c r="AL295" s="58">
        <f t="shared" si="1485"/>
        <v>0</v>
      </c>
      <c r="AM295" s="57">
        <v>0</v>
      </c>
      <c r="AN295" s="5">
        <v>0</v>
      </c>
      <c r="AO295" s="58">
        <f t="shared" si="1486"/>
        <v>0</v>
      </c>
      <c r="AP295" s="57">
        <v>0</v>
      </c>
      <c r="AQ295" s="5">
        <v>0</v>
      </c>
      <c r="AR295" s="58">
        <f t="shared" si="1487"/>
        <v>0</v>
      </c>
      <c r="AS295" s="57">
        <v>0</v>
      </c>
      <c r="AT295" s="5">
        <v>0</v>
      </c>
      <c r="AU295" s="58">
        <f t="shared" si="1488"/>
        <v>0</v>
      </c>
      <c r="AV295" s="90">
        <v>1.25552</v>
      </c>
      <c r="AW295" s="5">
        <v>6.931</v>
      </c>
      <c r="AX295" s="58">
        <f t="shared" si="1489"/>
        <v>5520.4218172550018</v>
      </c>
      <c r="AY295" s="57">
        <v>0</v>
      </c>
      <c r="AZ295" s="5">
        <v>0</v>
      </c>
      <c r="BA295" s="58">
        <f t="shared" si="1490"/>
        <v>0</v>
      </c>
      <c r="BB295" s="57">
        <v>0</v>
      </c>
      <c r="BC295" s="5">
        <v>0</v>
      </c>
      <c r="BD295" s="58">
        <f t="shared" si="1491"/>
        <v>0</v>
      </c>
      <c r="BE295" s="57">
        <v>0</v>
      </c>
      <c r="BF295" s="5">
        <v>0</v>
      </c>
      <c r="BG295" s="58">
        <f t="shared" si="1492"/>
        <v>0</v>
      </c>
      <c r="BH295" s="57">
        <v>0</v>
      </c>
      <c r="BI295" s="5">
        <v>0</v>
      </c>
      <c r="BJ295" s="58">
        <f t="shared" si="1493"/>
        <v>0</v>
      </c>
      <c r="BK295" s="57">
        <v>0</v>
      </c>
      <c r="BL295" s="5">
        <v>0</v>
      </c>
      <c r="BM295" s="58">
        <f t="shared" si="1494"/>
        <v>0</v>
      </c>
      <c r="BN295" s="57">
        <v>0</v>
      </c>
      <c r="BO295" s="5">
        <v>0</v>
      </c>
      <c r="BP295" s="58">
        <f t="shared" si="1495"/>
        <v>0</v>
      </c>
      <c r="BQ295" s="57">
        <v>0</v>
      </c>
      <c r="BR295" s="5">
        <v>0</v>
      </c>
      <c r="BS295" s="58">
        <f t="shared" si="1496"/>
        <v>0</v>
      </c>
      <c r="BT295" s="90">
        <v>2.1000000000000001E-2</v>
      </c>
      <c r="BU295" s="5">
        <v>0.72299999999999998</v>
      </c>
      <c r="BV295" s="58">
        <f t="shared" si="1497"/>
        <v>34428.57142857142</v>
      </c>
      <c r="BW295" s="90">
        <v>1.685E-2</v>
      </c>
      <c r="BX295" s="5">
        <v>8.6999999999999994E-2</v>
      </c>
      <c r="BY295" s="58">
        <f t="shared" si="1498"/>
        <v>5163.20474777448</v>
      </c>
      <c r="BZ295" s="57">
        <v>0</v>
      </c>
      <c r="CA295" s="5">
        <v>0</v>
      </c>
      <c r="CB295" s="58">
        <f t="shared" si="1499"/>
        <v>0</v>
      </c>
      <c r="CC295" s="57">
        <v>0</v>
      </c>
      <c r="CD295" s="5">
        <v>0</v>
      </c>
      <c r="CE295" s="58">
        <f t="shared" si="1500"/>
        <v>0</v>
      </c>
      <c r="CF295" s="90">
        <v>21899.496219999997</v>
      </c>
      <c r="CG295" s="5">
        <v>177609.04300000001</v>
      </c>
      <c r="CH295" s="58">
        <f t="shared" si="1501"/>
        <v>8110.1885274327115</v>
      </c>
      <c r="CI295" s="57">
        <v>0</v>
      </c>
      <c r="CJ295" s="5">
        <v>0</v>
      </c>
      <c r="CK295" s="58">
        <f t="shared" si="1502"/>
        <v>0</v>
      </c>
      <c r="CL295" s="57">
        <v>0</v>
      </c>
      <c r="CM295" s="5">
        <v>0</v>
      </c>
      <c r="CN295" s="58">
        <f t="shared" si="1503"/>
        <v>0</v>
      </c>
      <c r="CO295" s="57">
        <v>0</v>
      </c>
      <c r="CP295" s="5">
        <v>0</v>
      </c>
      <c r="CQ295" s="58">
        <f t="shared" si="1504"/>
        <v>0</v>
      </c>
      <c r="CR295" s="90">
        <v>17.222000000000001</v>
      </c>
      <c r="CS295" s="5">
        <v>803.52200000000005</v>
      </c>
      <c r="CT295" s="58">
        <f t="shared" si="1505"/>
        <v>46656.718151201952</v>
      </c>
      <c r="CU295" s="90">
        <v>1.6957</v>
      </c>
      <c r="CV295" s="5">
        <v>111.339</v>
      </c>
      <c r="CW295" s="58">
        <f t="shared" si="1506"/>
        <v>65659.609600754848</v>
      </c>
      <c r="CX295" s="57">
        <v>0</v>
      </c>
      <c r="CY295" s="5">
        <v>0</v>
      </c>
      <c r="CZ295" s="58">
        <f t="shared" si="1507"/>
        <v>0</v>
      </c>
      <c r="DA295" s="57">
        <v>0</v>
      </c>
      <c r="DB295" s="5">
        <v>0</v>
      </c>
      <c r="DC295" s="58">
        <f t="shared" si="1508"/>
        <v>0</v>
      </c>
      <c r="DD295" s="57">
        <v>0</v>
      </c>
      <c r="DE295" s="5">
        <v>0</v>
      </c>
      <c r="DF295" s="58">
        <f t="shared" si="1509"/>
        <v>0</v>
      </c>
      <c r="DG295" s="57">
        <v>0</v>
      </c>
      <c r="DH295" s="5">
        <v>0</v>
      </c>
      <c r="DI295" s="58">
        <f t="shared" si="1510"/>
        <v>0</v>
      </c>
      <c r="DJ295" s="57">
        <v>0</v>
      </c>
      <c r="DK295" s="5">
        <v>0</v>
      </c>
      <c r="DL295" s="58">
        <f t="shared" si="1511"/>
        <v>0</v>
      </c>
      <c r="DM295" s="57">
        <v>0</v>
      </c>
      <c r="DN295" s="5">
        <v>0</v>
      </c>
      <c r="DO295" s="58">
        <f t="shared" si="1512"/>
        <v>0</v>
      </c>
      <c r="DP295" s="57">
        <v>0</v>
      </c>
      <c r="DQ295" s="5">
        <v>0</v>
      </c>
      <c r="DR295" s="58">
        <f t="shared" si="1513"/>
        <v>0</v>
      </c>
      <c r="DS295" s="57">
        <v>0</v>
      </c>
      <c r="DT295" s="5">
        <v>0</v>
      </c>
      <c r="DU295" s="58">
        <f t="shared" si="1514"/>
        <v>0</v>
      </c>
      <c r="DV295" s="57">
        <v>0</v>
      </c>
      <c r="DW295" s="5">
        <v>0</v>
      </c>
      <c r="DX295" s="58">
        <f t="shared" si="1515"/>
        <v>0</v>
      </c>
      <c r="DY295" s="57">
        <v>0</v>
      </c>
      <c r="DZ295" s="5">
        <v>0</v>
      </c>
      <c r="EA295" s="58">
        <f t="shared" si="1516"/>
        <v>0</v>
      </c>
      <c r="EB295" s="57">
        <v>0</v>
      </c>
      <c r="EC295" s="5">
        <v>0</v>
      </c>
      <c r="ED295" s="58">
        <f t="shared" si="1517"/>
        <v>0</v>
      </c>
      <c r="EE295" s="57">
        <v>0</v>
      </c>
      <c r="EF295" s="5">
        <v>0</v>
      </c>
      <c r="EG295" s="58">
        <f t="shared" si="1518"/>
        <v>0</v>
      </c>
      <c r="EH295" s="57">
        <v>0</v>
      </c>
      <c r="EI295" s="5">
        <v>0</v>
      </c>
      <c r="EJ295" s="58">
        <f t="shared" si="1519"/>
        <v>0</v>
      </c>
      <c r="EK295" s="57">
        <v>0</v>
      </c>
      <c r="EL295" s="5">
        <v>0</v>
      </c>
      <c r="EM295" s="58">
        <f t="shared" si="1520"/>
        <v>0</v>
      </c>
      <c r="EN295" s="90">
        <v>0.11600000000000001</v>
      </c>
      <c r="EO295" s="5">
        <v>0.24</v>
      </c>
      <c r="EP295" s="58">
        <f t="shared" si="1521"/>
        <v>2068.9655172413791</v>
      </c>
      <c r="EQ295" s="90">
        <v>198.68</v>
      </c>
      <c r="ER295" s="5">
        <v>4057.9720000000002</v>
      </c>
      <c r="ES295" s="58">
        <f t="shared" si="1522"/>
        <v>20424.662774310447</v>
      </c>
      <c r="ET295" s="57">
        <v>0</v>
      </c>
      <c r="EU295" s="5">
        <v>0</v>
      </c>
      <c r="EV295" s="58">
        <f t="shared" si="1523"/>
        <v>0</v>
      </c>
      <c r="EW295" s="57">
        <v>0</v>
      </c>
      <c r="EX295" s="5">
        <v>0</v>
      </c>
      <c r="EY295" s="58">
        <f t="shared" si="1524"/>
        <v>0</v>
      </c>
      <c r="EZ295" s="57">
        <v>0</v>
      </c>
      <c r="FA295" s="5">
        <v>0</v>
      </c>
      <c r="FB295" s="58">
        <f t="shared" si="1525"/>
        <v>0</v>
      </c>
      <c r="FC295" s="57">
        <v>0</v>
      </c>
      <c r="FD295" s="5">
        <v>0</v>
      </c>
      <c r="FE295" s="58">
        <f t="shared" si="1526"/>
        <v>0</v>
      </c>
      <c r="FF295" s="57">
        <v>0</v>
      </c>
      <c r="FG295" s="5">
        <v>0</v>
      </c>
      <c r="FH295" s="58">
        <f t="shared" si="1527"/>
        <v>0</v>
      </c>
      <c r="FI295" s="57">
        <v>0</v>
      </c>
      <c r="FJ295" s="5">
        <v>0</v>
      </c>
      <c r="FK295" s="58">
        <f t="shared" si="1528"/>
        <v>0</v>
      </c>
      <c r="FL295" s="57">
        <v>0</v>
      </c>
      <c r="FM295" s="5">
        <v>0</v>
      </c>
      <c r="FN295" s="58">
        <f t="shared" si="1529"/>
        <v>0</v>
      </c>
      <c r="FO295" s="57">
        <v>0</v>
      </c>
      <c r="FP295" s="5">
        <v>0</v>
      </c>
      <c r="FQ295" s="58">
        <f t="shared" si="1530"/>
        <v>0</v>
      </c>
      <c r="FR295" s="57">
        <v>0</v>
      </c>
      <c r="FS295" s="5">
        <v>0</v>
      </c>
      <c r="FT295" s="58">
        <f t="shared" si="1531"/>
        <v>0</v>
      </c>
      <c r="FU295" s="57">
        <v>0</v>
      </c>
      <c r="FV295" s="5">
        <v>0</v>
      </c>
      <c r="FW295" s="58">
        <f t="shared" si="1532"/>
        <v>0</v>
      </c>
      <c r="FX295" s="57">
        <v>0</v>
      </c>
      <c r="FY295" s="5">
        <v>0</v>
      </c>
      <c r="FZ295" s="58">
        <f t="shared" si="1533"/>
        <v>0</v>
      </c>
      <c r="GA295" s="90">
        <v>12.9</v>
      </c>
      <c r="GB295" s="5">
        <v>465.89800000000002</v>
      </c>
      <c r="GC295" s="58">
        <f t="shared" si="1534"/>
        <v>36116.124031007748</v>
      </c>
      <c r="GD295" s="90">
        <v>15.300229999999999</v>
      </c>
      <c r="GE295" s="5">
        <v>445.39100000000002</v>
      </c>
      <c r="GF295" s="58">
        <f t="shared" si="1535"/>
        <v>29110.08527322792</v>
      </c>
      <c r="GG295" s="57">
        <v>0</v>
      </c>
      <c r="GH295" s="5">
        <v>0</v>
      </c>
      <c r="GI295" s="58">
        <f t="shared" si="1536"/>
        <v>0</v>
      </c>
      <c r="GJ295" s="57">
        <v>0</v>
      </c>
      <c r="GK295" s="5">
        <v>0</v>
      </c>
      <c r="GL295" s="58">
        <f t="shared" si="1537"/>
        <v>0</v>
      </c>
      <c r="GM295" s="57">
        <v>0</v>
      </c>
      <c r="GN295" s="5">
        <v>0</v>
      </c>
      <c r="GO295" s="58">
        <f t="shared" si="1538"/>
        <v>0</v>
      </c>
      <c r="GP295" s="57">
        <v>0</v>
      </c>
      <c r="GQ295" s="5">
        <v>0</v>
      </c>
      <c r="GR295" s="58">
        <f t="shared" si="1539"/>
        <v>0</v>
      </c>
      <c r="GS295" s="90">
        <v>73.723190000000002</v>
      </c>
      <c r="GT295" s="5">
        <v>1598.3889999999999</v>
      </c>
      <c r="GU295" s="58">
        <f t="shared" si="1540"/>
        <v>21680.952763981048</v>
      </c>
      <c r="GV295" s="57">
        <v>0</v>
      </c>
      <c r="GW295" s="5">
        <v>0</v>
      </c>
      <c r="GX295" s="58">
        <f t="shared" si="1541"/>
        <v>0</v>
      </c>
      <c r="GY295" s="90">
        <v>81320.737139999997</v>
      </c>
      <c r="GZ295" s="5">
        <v>578267.81999999995</v>
      </c>
      <c r="HA295" s="58">
        <f t="shared" si="1542"/>
        <v>7110.9515277077089</v>
      </c>
      <c r="HB295" s="57">
        <v>0</v>
      </c>
      <c r="HC295" s="5">
        <v>0</v>
      </c>
      <c r="HD295" s="58">
        <f t="shared" si="1543"/>
        <v>0</v>
      </c>
      <c r="HE295" s="57">
        <v>0</v>
      </c>
      <c r="HF295" s="5">
        <v>0</v>
      </c>
      <c r="HG295" s="58">
        <f t="shared" si="1544"/>
        <v>0</v>
      </c>
      <c r="HH295" s="90">
        <v>0.33</v>
      </c>
      <c r="HI295" s="5">
        <v>2.871</v>
      </c>
      <c r="HJ295" s="58">
        <f t="shared" si="1545"/>
        <v>8700</v>
      </c>
      <c r="HK295" s="57">
        <v>0</v>
      </c>
      <c r="HL295" s="5">
        <v>0</v>
      </c>
      <c r="HM295" s="58">
        <f t="shared" si="1546"/>
        <v>0</v>
      </c>
      <c r="HN295" s="57">
        <v>0</v>
      </c>
      <c r="HO295" s="5">
        <v>0</v>
      </c>
      <c r="HP295" s="58">
        <f t="shared" si="1547"/>
        <v>0</v>
      </c>
      <c r="HQ295" s="57">
        <v>0</v>
      </c>
      <c r="HR295" s="5">
        <v>0</v>
      </c>
      <c r="HS295" s="58">
        <f t="shared" si="1548"/>
        <v>0</v>
      </c>
      <c r="HT295" s="57">
        <v>0</v>
      </c>
      <c r="HU295" s="5">
        <v>0</v>
      </c>
      <c r="HV295" s="58">
        <f t="shared" si="1549"/>
        <v>0</v>
      </c>
      <c r="HW295" s="90">
        <v>19.96386</v>
      </c>
      <c r="HX295" s="5">
        <v>341.33699999999999</v>
      </c>
      <c r="HY295" s="58">
        <f t="shared" si="1550"/>
        <v>17097.745626346808</v>
      </c>
      <c r="HZ295" s="57">
        <v>0</v>
      </c>
      <c r="IA295" s="5">
        <v>0</v>
      </c>
      <c r="IB295" s="58">
        <f t="shared" si="1551"/>
        <v>0</v>
      </c>
      <c r="IC295" s="57">
        <v>0</v>
      </c>
      <c r="ID295" s="5">
        <v>0</v>
      </c>
      <c r="IE295" s="58">
        <f t="shared" si="1552"/>
        <v>0</v>
      </c>
      <c r="IF295" s="90">
        <v>1030.06052</v>
      </c>
      <c r="IG295" s="5">
        <v>11760.058999999999</v>
      </c>
      <c r="IH295" s="58">
        <f t="shared" si="1553"/>
        <v>11416.862185922822</v>
      </c>
      <c r="II295" s="57">
        <v>0</v>
      </c>
      <c r="IJ295" s="5">
        <v>0</v>
      </c>
      <c r="IK295" s="58">
        <f t="shared" si="1554"/>
        <v>0</v>
      </c>
      <c r="IL295" s="57">
        <v>0</v>
      </c>
      <c r="IM295" s="5">
        <v>0</v>
      </c>
      <c r="IN295" s="58">
        <f t="shared" si="1555"/>
        <v>0</v>
      </c>
      <c r="IO295" s="57">
        <v>0</v>
      </c>
      <c r="IP295" s="5">
        <v>0</v>
      </c>
      <c r="IQ295" s="58">
        <f t="shared" si="1556"/>
        <v>0</v>
      </c>
      <c r="IR295" s="14">
        <f t="shared" si="1558"/>
        <v>104711.51823</v>
      </c>
      <c r="IS295" s="58">
        <f t="shared" si="1559"/>
        <v>777837.78200000001</v>
      </c>
    </row>
    <row r="296" spans="1:253" x14ac:dyDescent="0.3">
      <c r="A296" s="54">
        <v>2026</v>
      </c>
      <c r="B296" s="58" t="s">
        <v>9</v>
      </c>
      <c r="C296" s="57">
        <v>0</v>
      </c>
      <c r="D296" s="5">
        <v>0</v>
      </c>
      <c r="E296" s="58">
        <f t="shared" ref="E296:E303" si="1560">IF(C296=0,0,D296/C296*1000)</f>
        <v>0</v>
      </c>
      <c r="F296" s="57">
        <v>0</v>
      </c>
      <c r="G296" s="5">
        <v>0</v>
      </c>
      <c r="H296" s="58">
        <f t="shared" si="1475"/>
        <v>0</v>
      </c>
      <c r="I296" s="57">
        <v>0</v>
      </c>
      <c r="J296" s="5">
        <v>0</v>
      </c>
      <c r="K296" s="58">
        <f t="shared" si="1476"/>
        <v>0</v>
      </c>
      <c r="L296" s="90">
        <v>96.355999999999995</v>
      </c>
      <c r="M296" s="5">
        <v>2264.4540000000002</v>
      </c>
      <c r="N296" s="58">
        <f t="shared" si="1477"/>
        <v>23500.913279920296</v>
      </c>
      <c r="O296" s="57">
        <v>0</v>
      </c>
      <c r="P296" s="5">
        <v>0</v>
      </c>
      <c r="Q296" s="58">
        <f t="shared" si="1478"/>
        <v>0</v>
      </c>
      <c r="R296" s="57">
        <v>0</v>
      </c>
      <c r="S296" s="5">
        <v>0</v>
      </c>
      <c r="T296" s="58">
        <f t="shared" si="1479"/>
        <v>0</v>
      </c>
      <c r="U296" s="57">
        <v>0</v>
      </c>
      <c r="V296" s="5">
        <v>0</v>
      </c>
      <c r="W296" s="58">
        <f t="shared" si="1480"/>
        <v>0</v>
      </c>
      <c r="X296" s="57">
        <v>0</v>
      </c>
      <c r="Y296" s="5">
        <v>0</v>
      </c>
      <c r="Z296" s="58">
        <f t="shared" si="1481"/>
        <v>0</v>
      </c>
      <c r="AA296" s="57">
        <v>0</v>
      </c>
      <c r="AB296" s="5">
        <v>0</v>
      </c>
      <c r="AC296" s="58">
        <f t="shared" si="1482"/>
        <v>0</v>
      </c>
      <c r="AD296" s="57">
        <v>0</v>
      </c>
      <c r="AE296" s="5">
        <v>0</v>
      </c>
      <c r="AF296" s="58">
        <f t="shared" si="1483"/>
        <v>0</v>
      </c>
      <c r="AG296" s="57">
        <v>0</v>
      </c>
      <c r="AH296" s="5">
        <v>0</v>
      </c>
      <c r="AI296" s="58">
        <f t="shared" si="1484"/>
        <v>0</v>
      </c>
      <c r="AJ296" s="57">
        <v>0</v>
      </c>
      <c r="AK296" s="5">
        <v>0</v>
      </c>
      <c r="AL296" s="58">
        <f t="shared" si="1485"/>
        <v>0</v>
      </c>
      <c r="AM296" s="57">
        <v>0</v>
      </c>
      <c r="AN296" s="5">
        <v>0</v>
      </c>
      <c r="AO296" s="58">
        <f t="shared" si="1486"/>
        <v>0</v>
      </c>
      <c r="AP296" s="57">
        <v>0</v>
      </c>
      <c r="AQ296" s="5">
        <v>0</v>
      </c>
      <c r="AR296" s="58">
        <f t="shared" si="1487"/>
        <v>0</v>
      </c>
      <c r="AS296" s="57">
        <v>0</v>
      </c>
      <c r="AT296" s="5">
        <v>0</v>
      </c>
      <c r="AU296" s="58">
        <f t="shared" si="1488"/>
        <v>0</v>
      </c>
      <c r="AV296" s="90">
        <v>9.0348199999999999</v>
      </c>
      <c r="AW296" s="5">
        <v>183.863</v>
      </c>
      <c r="AX296" s="58">
        <f t="shared" si="1489"/>
        <v>20350.488443599319</v>
      </c>
      <c r="AY296" s="57">
        <v>0</v>
      </c>
      <c r="AZ296" s="5">
        <v>0</v>
      </c>
      <c r="BA296" s="58">
        <f t="shared" si="1490"/>
        <v>0</v>
      </c>
      <c r="BB296" s="57">
        <v>0</v>
      </c>
      <c r="BC296" s="5">
        <v>0</v>
      </c>
      <c r="BD296" s="58">
        <f t="shared" si="1491"/>
        <v>0</v>
      </c>
      <c r="BE296" s="57">
        <v>0</v>
      </c>
      <c r="BF296" s="5">
        <v>0</v>
      </c>
      <c r="BG296" s="58">
        <f t="shared" si="1492"/>
        <v>0</v>
      </c>
      <c r="BH296" s="57">
        <v>0</v>
      </c>
      <c r="BI296" s="5">
        <v>0</v>
      </c>
      <c r="BJ296" s="58">
        <f t="shared" si="1493"/>
        <v>0</v>
      </c>
      <c r="BK296" s="90">
        <v>2E-3</v>
      </c>
      <c r="BL296" s="5">
        <v>0.04</v>
      </c>
      <c r="BM296" s="58">
        <f t="shared" si="1494"/>
        <v>20000</v>
      </c>
      <c r="BN296" s="57">
        <v>0</v>
      </c>
      <c r="BO296" s="5">
        <v>0</v>
      </c>
      <c r="BP296" s="58">
        <f t="shared" si="1495"/>
        <v>0</v>
      </c>
      <c r="BQ296" s="57">
        <v>0</v>
      </c>
      <c r="BR296" s="5">
        <v>0</v>
      </c>
      <c r="BS296" s="58">
        <f t="shared" si="1496"/>
        <v>0</v>
      </c>
      <c r="BT296" s="90">
        <v>7.4999999999999997E-2</v>
      </c>
      <c r="BU296" s="5">
        <v>2.4780000000000002</v>
      </c>
      <c r="BV296" s="58">
        <f t="shared" si="1497"/>
        <v>33040.000000000007</v>
      </c>
      <c r="BW296" s="57">
        <v>0</v>
      </c>
      <c r="BX296" s="5">
        <v>0</v>
      </c>
      <c r="BY296" s="58">
        <f t="shared" si="1498"/>
        <v>0</v>
      </c>
      <c r="BZ296" s="57">
        <v>0</v>
      </c>
      <c r="CA296" s="5">
        <v>0</v>
      </c>
      <c r="CB296" s="58">
        <f t="shared" si="1499"/>
        <v>0</v>
      </c>
      <c r="CC296" s="57">
        <v>0</v>
      </c>
      <c r="CD296" s="5">
        <v>0</v>
      </c>
      <c r="CE296" s="58">
        <f t="shared" si="1500"/>
        <v>0</v>
      </c>
      <c r="CF296" s="90">
        <v>19633.840850000001</v>
      </c>
      <c r="CG296" s="5">
        <v>164557.821</v>
      </c>
      <c r="CH296" s="58">
        <f t="shared" si="1501"/>
        <v>8381.3361968857953</v>
      </c>
      <c r="CI296" s="57">
        <v>0</v>
      </c>
      <c r="CJ296" s="5">
        <v>0</v>
      </c>
      <c r="CK296" s="58">
        <f t="shared" si="1502"/>
        <v>0</v>
      </c>
      <c r="CL296" s="57">
        <v>0</v>
      </c>
      <c r="CM296" s="5">
        <v>0</v>
      </c>
      <c r="CN296" s="58">
        <f t="shared" si="1503"/>
        <v>0</v>
      </c>
      <c r="CO296" s="57">
        <v>0</v>
      </c>
      <c r="CP296" s="5">
        <v>0</v>
      </c>
      <c r="CQ296" s="58">
        <f t="shared" si="1504"/>
        <v>0</v>
      </c>
      <c r="CR296" s="90">
        <v>31.237970000000001</v>
      </c>
      <c r="CS296" s="5">
        <v>1102.5409999999999</v>
      </c>
      <c r="CT296" s="58">
        <f t="shared" si="1505"/>
        <v>35294.899124366915</v>
      </c>
      <c r="CU296" s="90">
        <v>0.10542</v>
      </c>
      <c r="CV296" s="5">
        <v>22.356000000000002</v>
      </c>
      <c r="CW296" s="58">
        <f t="shared" si="1506"/>
        <v>212066.02162777464</v>
      </c>
      <c r="CX296" s="57">
        <v>0</v>
      </c>
      <c r="CY296" s="5">
        <v>0</v>
      </c>
      <c r="CZ296" s="58">
        <f t="shared" si="1507"/>
        <v>0</v>
      </c>
      <c r="DA296" s="57">
        <v>0</v>
      </c>
      <c r="DB296" s="5">
        <v>0</v>
      </c>
      <c r="DC296" s="58">
        <f t="shared" si="1508"/>
        <v>0</v>
      </c>
      <c r="DD296" s="57">
        <v>0</v>
      </c>
      <c r="DE296" s="5">
        <v>0</v>
      </c>
      <c r="DF296" s="58">
        <f t="shared" si="1509"/>
        <v>0</v>
      </c>
      <c r="DG296" s="57">
        <v>0</v>
      </c>
      <c r="DH296" s="5">
        <v>0</v>
      </c>
      <c r="DI296" s="58">
        <f t="shared" si="1510"/>
        <v>0</v>
      </c>
      <c r="DJ296" s="57">
        <v>0</v>
      </c>
      <c r="DK296" s="5">
        <v>0</v>
      </c>
      <c r="DL296" s="58">
        <f t="shared" si="1511"/>
        <v>0</v>
      </c>
      <c r="DM296" s="57">
        <v>0</v>
      </c>
      <c r="DN296" s="5">
        <v>0</v>
      </c>
      <c r="DO296" s="58">
        <f t="shared" si="1512"/>
        <v>0</v>
      </c>
      <c r="DP296" s="57">
        <v>0</v>
      </c>
      <c r="DQ296" s="5">
        <v>0</v>
      </c>
      <c r="DR296" s="58">
        <f t="shared" si="1513"/>
        <v>0</v>
      </c>
      <c r="DS296" s="57">
        <v>0</v>
      </c>
      <c r="DT296" s="5">
        <v>0</v>
      </c>
      <c r="DU296" s="58">
        <f t="shared" si="1514"/>
        <v>0</v>
      </c>
      <c r="DV296" s="57">
        <v>0</v>
      </c>
      <c r="DW296" s="5">
        <v>0</v>
      </c>
      <c r="DX296" s="58">
        <f t="shared" si="1515"/>
        <v>0</v>
      </c>
      <c r="DY296" s="57">
        <v>0</v>
      </c>
      <c r="DZ296" s="5">
        <v>0</v>
      </c>
      <c r="EA296" s="58">
        <f t="shared" si="1516"/>
        <v>0</v>
      </c>
      <c r="EB296" s="57">
        <v>0</v>
      </c>
      <c r="EC296" s="5">
        <v>0</v>
      </c>
      <c r="ED296" s="58">
        <f t="shared" si="1517"/>
        <v>0</v>
      </c>
      <c r="EE296" s="57">
        <v>0</v>
      </c>
      <c r="EF296" s="5">
        <v>0</v>
      </c>
      <c r="EG296" s="58">
        <f t="shared" si="1518"/>
        <v>0</v>
      </c>
      <c r="EH296" s="57">
        <v>0</v>
      </c>
      <c r="EI296" s="5">
        <v>0</v>
      </c>
      <c r="EJ296" s="58">
        <f t="shared" si="1519"/>
        <v>0</v>
      </c>
      <c r="EK296" s="57">
        <v>0</v>
      </c>
      <c r="EL296" s="5">
        <v>0</v>
      </c>
      <c r="EM296" s="58">
        <f t="shared" si="1520"/>
        <v>0</v>
      </c>
      <c r="EN296" s="90">
        <v>1E-3</v>
      </c>
      <c r="EO296" s="5">
        <v>1.2999999999999999E-2</v>
      </c>
      <c r="EP296" s="58">
        <f t="shared" si="1521"/>
        <v>13000</v>
      </c>
      <c r="EQ296" s="90">
        <v>512.05499999999995</v>
      </c>
      <c r="ER296" s="5">
        <v>10483.576999999999</v>
      </c>
      <c r="ES296" s="58">
        <f t="shared" si="1522"/>
        <v>20473.537022390174</v>
      </c>
      <c r="ET296" s="57">
        <v>0</v>
      </c>
      <c r="EU296" s="5">
        <v>0</v>
      </c>
      <c r="EV296" s="58">
        <f t="shared" si="1523"/>
        <v>0</v>
      </c>
      <c r="EW296" s="57">
        <v>0</v>
      </c>
      <c r="EX296" s="5">
        <v>0</v>
      </c>
      <c r="EY296" s="58">
        <f t="shared" si="1524"/>
        <v>0</v>
      </c>
      <c r="EZ296" s="57">
        <v>0</v>
      </c>
      <c r="FA296" s="5">
        <v>0</v>
      </c>
      <c r="FB296" s="58">
        <f t="shared" si="1525"/>
        <v>0</v>
      </c>
      <c r="FC296" s="57">
        <v>0</v>
      </c>
      <c r="FD296" s="5">
        <v>0</v>
      </c>
      <c r="FE296" s="58">
        <f t="shared" si="1526"/>
        <v>0</v>
      </c>
      <c r="FF296" s="57">
        <v>0</v>
      </c>
      <c r="FG296" s="5">
        <v>0</v>
      </c>
      <c r="FH296" s="58">
        <f t="shared" si="1527"/>
        <v>0</v>
      </c>
      <c r="FI296" s="57">
        <v>0</v>
      </c>
      <c r="FJ296" s="5">
        <v>0</v>
      </c>
      <c r="FK296" s="58">
        <f t="shared" si="1528"/>
        <v>0</v>
      </c>
      <c r="FL296" s="57">
        <v>0</v>
      </c>
      <c r="FM296" s="5">
        <v>0</v>
      </c>
      <c r="FN296" s="58">
        <f t="shared" si="1529"/>
        <v>0</v>
      </c>
      <c r="FO296" s="57">
        <v>0</v>
      </c>
      <c r="FP296" s="5">
        <v>0</v>
      </c>
      <c r="FQ296" s="58">
        <f t="shared" si="1530"/>
        <v>0</v>
      </c>
      <c r="FR296" s="57">
        <v>0</v>
      </c>
      <c r="FS296" s="5">
        <v>0</v>
      </c>
      <c r="FT296" s="58">
        <f t="shared" si="1531"/>
        <v>0</v>
      </c>
      <c r="FU296" s="57">
        <v>0</v>
      </c>
      <c r="FV296" s="5">
        <v>0</v>
      </c>
      <c r="FW296" s="58">
        <f t="shared" si="1532"/>
        <v>0</v>
      </c>
      <c r="FX296" s="57">
        <v>0</v>
      </c>
      <c r="FY296" s="5">
        <v>0</v>
      </c>
      <c r="FZ296" s="58">
        <f t="shared" si="1533"/>
        <v>0</v>
      </c>
      <c r="GA296" s="57">
        <v>0</v>
      </c>
      <c r="GB296" s="5">
        <v>0</v>
      </c>
      <c r="GC296" s="58">
        <f t="shared" si="1534"/>
        <v>0</v>
      </c>
      <c r="GD296" s="57">
        <v>0</v>
      </c>
      <c r="GE296" s="5">
        <v>0</v>
      </c>
      <c r="GF296" s="58">
        <f t="shared" si="1535"/>
        <v>0</v>
      </c>
      <c r="GG296" s="57">
        <v>0</v>
      </c>
      <c r="GH296" s="5">
        <v>0</v>
      </c>
      <c r="GI296" s="58">
        <f t="shared" si="1536"/>
        <v>0</v>
      </c>
      <c r="GJ296" s="57">
        <v>0</v>
      </c>
      <c r="GK296" s="5">
        <v>0</v>
      </c>
      <c r="GL296" s="58">
        <f t="shared" si="1537"/>
        <v>0</v>
      </c>
      <c r="GM296" s="57">
        <v>0</v>
      </c>
      <c r="GN296" s="5">
        <v>0</v>
      </c>
      <c r="GO296" s="58">
        <f t="shared" si="1538"/>
        <v>0</v>
      </c>
      <c r="GP296" s="57">
        <v>0</v>
      </c>
      <c r="GQ296" s="5">
        <v>0</v>
      </c>
      <c r="GR296" s="58">
        <f t="shared" si="1539"/>
        <v>0</v>
      </c>
      <c r="GS296" s="90">
        <v>90.17</v>
      </c>
      <c r="GT296" s="5">
        <v>1919.17</v>
      </c>
      <c r="GU296" s="58">
        <f t="shared" si="1540"/>
        <v>21283.908173450149</v>
      </c>
      <c r="GV296" s="57">
        <v>0</v>
      </c>
      <c r="GW296" s="5">
        <v>0</v>
      </c>
      <c r="GX296" s="58">
        <f t="shared" si="1541"/>
        <v>0</v>
      </c>
      <c r="GY296" s="90">
        <v>93394.718790000014</v>
      </c>
      <c r="GZ296" s="5">
        <v>615254.89899999998</v>
      </c>
      <c r="HA296" s="58">
        <f t="shared" si="1542"/>
        <v>6587.684046497463</v>
      </c>
      <c r="HB296" s="57">
        <v>0</v>
      </c>
      <c r="HC296" s="5">
        <v>0</v>
      </c>
      <c r="HD296" s="58">
        <f t="shared" si="1543"/>
        <v>0</v>
      </c>
      <c r="HE296" s="57">
        <v>0</v>
      </c>
      <c r="HF296" s="5">
        <v>0</v>
      </c>
      <c r="HG296" s="58">
        <f t="shared" si="1544"/>
        <v>0</v>
      </c>
      <c r="HH296" s="57">
        <v>0</v>
      </c>
      <c r="HI296" s="5">
        <v>0</v>
      </c>
      <c r="HJ296" s="58">
        <f t="shared" si="1545"/>
        <v>0</v>
      </c>
      <c r="HK296" s="57">
        <v>0</v>
      </c>
      <c r="HL296" s="5">
        <v>0</v>
      </c>
      <c r="HM296" s="58">
        <f t="shared" si="1546"/>
        <v>0</v>
      </c>
      <c r="HN296" s="57">
        <v>0</v>
      </c>
      <c r="HO296" s="5">
        <v>0</v>
      </c>
      <c r="HP296" s="58">
        <f t="shared" si="1547"/>
        <v>0</v>
      </c>
      <c r="HQ296" s="57">
        <v>0</v>
      </c>
      <c r="HR296" s="5">
        <v>0</v>
      </c>
      <c r="HS296" s="58">
        <f t="shared" si="1548"/>
        <v>0</v>
      </c>
      <c r="HT296" s="57">
        <v>0</v>
      </c>
      <c r="HU296" s="5">
        <v>0</v>
      </c>
      <c r="HV296" s="58">
        <f t="shared" si="1549"/>
        <v>0</v>
      </c>
      <c r="HW296" s="90">
        <v>80.246780000000001</v>
      </c>
      <c r="HX296" s="5">
        <v>1337.5440000000001</v>
      </c>
      <c r="HY296" s="58">
        <f t="shared" si="1550"/>
        <v>16667.883745615713</v>
      </c>
      <c r="HZ296" s="90">
        <v>0.35749999999999998</v>
      </c>
      <c r="IA296" s="5">
        <v>5.1020000000000003</v>
      </c>
      <c r="IB296" s="58">
        <f t="shared" si="1551"/>
        <v>14271.328671328672</v>
      </c>
      <c r="IC296" s="57">
        <v>0</v>
      </c>
      <c r="ID296" s="5">
        <v>0</v>
      </c>
      <c r="IE296" s="58">
        <f t="shared" si="1552"/>
        <v>0</v>
      </c>
      <c r="IF296" s="90">
        <v>1383.556</v>
      </c>
      <c r="IG296" s="5">
        <v>12669.306</v>
      </c>
      <c r="IH296" s="58">
        <f t="shared" si="1553"/>
        <v>9157.0605020685834</v>
      </c>
      <c r="II296" s="57">
        <v>0</v>
      </c>
      <c r="IJ296" s="5">
        <v>0</v>
      </c>
      <c r="IK296" s="58">
        <f t="shared" si="1554"/>
        <v>0</v>
      </c>
      <c r="IL296" s="57">
        <v>0</v>
      </c>
      <c r="IM296" s="5">
        <v>0</v>
      </c>
      <c r="IN296" s="58">
        <f t="shared" si="1555"/>
        <v>0</v>
      </c>
      <c r="IO296" s="57">
        <v>0</v>
      </c>
      <c r="IP296" s="5">
        <v>0</v>
      </c>
      <c r="IQ296" s="58">
        <f t="shared" si="1556"/>
        <v>0</v>
      </c>
      <c r="IR296" s="14">
        <f t="shared" si="1558"/>
        <v>115231.75713000001</v>
      </c>
      <c r="IS296" s="58">
        <f t="shared" si="1559"/>
        <v>809803.16399999987</v>
      </c>
    </row>
    <row r="297" spans="1:253" x14ac:dyDescent="0.3">
      <c r="A297" s="54">
        <v>2026</v>
      </c>
      <c r="B297" s="50" t="s">
        <v>10</v>
      </c>
      <c r="C297" s="57">
        <v>0</v>
      </c>
      <c r="D297" s="5">
        <v>0</v>
      </c>
      <c r="E297" s="58">
        <f t="shared" si="1560"/>
        <v>0</v>
      </c>
      <c r="F297" s="57">
        <v>0</v>
      </c>
      <c r="G297" s="5">
        <v>0</v>
      </c>
      <c r="H297" s="58">
        <f t="shared" si="1475"/>
        <v>0</v>
      </c>
      <c r="I297" s="57">
        <v>0</v>
      </c>
      <c r="J297" s="5">
        <v>0</v>
      </c>
      <c r="K297" s="58">
        <f t="shared" si="1476"/>
        <v>0</v>
      </c>
      <c r="L297" s="90">
        <v>24</v>
      </c>
      <c r="M297" s="5">
        <v>392.9</v>
      </c>
      <c r="N297" s="58">
        <f t="shared" si="1477"/>
        <v>16370.833333333334</v>
      </c>
      <c r="O297" s="57">
        <v>0</v>
      </c>
      <c r="P297" s="5">
        <v>0</v>
      </c>
      <c r="Q297" s="58">
        <f t="shared" si="1478"/>
        <v>0</v>
      </c>
      <c r="R297" s="57">
        <v>0</v>
      </c>
      <c r="S297" s="5">
        <v>0</v>
      </c>
      <c r="T297" s="58">
        <f t="shared" si="1479"/>
        <v>0</v>
      </c>
      <c r="U297" s="57">
        <v>0</v>
      </c>
      <c r="V297" s="5">
        <v>0</v>
      </c>
      <c r="W297" s="58">
        <f t="shared" si="1480"/>
        <v>0</v>
      </c>
      <c r="X297" s="57">
        <v>0</v>
      </c>
      <c r="Y297" s="5">
        <v>0</v>
      </c>
      <c r="Z297" s="58">
        <f t="shared" si="1481"/>
        <v>0</v>
      </c>
      <c r="AA297" s="57">
        <v>0</v>
      </c>
      <c r="AB297" s="5">
        <v>0</v>
      </c>
      <c r="AC297" s="58">
        <f t="shared" si="1482"/>
        <v>0</v>
      </c>
      <c r="AD297" s="57">
        <v>0</v>
      </c>
      <c r="AE297" s="5">
        <v>0</v>
      </c>
      <c r="AF297" s="58">
        <f t="shared" si="1483"/>
        <v>0</v>
      </c>
      <c r="AG297" s="57">
        <v>0</v>
      </c>
      <c r="AH297" s="5">
        <v>0</v>
      </c>
      <c r="AI297" s="58">
        <f t="shared" si="1484"/>
        <v>0</v>
      </c>
      <c r="AJ297" s="57">
        <v>0</v>
      </c>
      <c r="AK297" s="5">
        <v>0</v>
      </c>
      <c r="AL297" s="58">
        <f t="shared" si="1485"/>
        <v>0</v>
      </c>
      <c r="AM297" s="57">
        <v>0</v>
      </c>
      <c r="AN297" s="5">
        <v>0</v>
      </c>
      <c r="AO297" s="58">
        <f t="shared" si="1486"/>
        <v>0</v>
      </c>
      <c r="AP297" s="57">
        <v>0</v>
      </c>
      <c r="AQ297" s="5">
        <v>0</v>
      </c>
      <c r="AR297" s="58">
        <f t="shared" si="1487"/>
        <v>0</v>
      </c>
      <c r="AS297" s="57">
        <v>0</v>
      </c>
      <c r="AT297" s="5">
        <v>0</v>
      </c>
      <c r="AU297" s="58">
        <f t="shared" si="1488"/>
        <v>0</v>
      </c>
      <c r="AV297" s="90">
        <v>23.418569999999999</v>
      </c>
      <c r="AW297" s="5">
        <v>321.88099999999997</v>
      </c>
      <c r="AX297" s="58">
        <f t="shared" si="1489"/>
        <v>13744.690645073546</v>
      </c>
      <c r="AY297" s="57">
        <v>0</v>
      </c>
      <c r="AZ297" s="5">
        <v>0</v>
      </c>
      <c r="BA297" s="58">
        <f t="shared" si="1490"/>
        <v>0</v>
      </c>
      <c r="BB297" s="57">
        <v>0</v>
      </c>
      <c r="BC297" s="5">
        <v>0</v>
      </c>
      <c r="BD297" s="58">
        <f t="shared" si="1491"/>
        <v>0</v>
      </c>
      <c r="BE297" s="57">
        <v>0</v>
      </c>
      <c r="BF297" s="5">
        <v>0</v>
      </c>
      <c r="BG297" s="58">
        <f t="shared" si="1492"/>
        <v>0</v>
      </c>
      <c r="BH297" s="57">
        <v>0</v>
      </c>
      <c r="BI297" s="5">
        <v>0</v>
      </c>
      <c r="BJ297" s="58">
        <f t="shared" si="1493"/>
        <v>0</v>
      </c>
      <c r="BK297" s="57">
        <v>0</v>
      </c>
      <c r="BL297" s="5">
        <v>0</v>
      </c>
      <c r="BM297" s="58">
        <f t="shared" si="1494"/>
        <v>0</v>
      </c>
      <c r="BN297" s="57">
        <v>0</v>
      </c>
      <c r="BO297" s="5">
        <v>0</v>
      </c>
      <c r="BP297" s="58">
        <f t="shared" si="1495"/>
        <v>0</v>
      </c>
      <c r="BQ297" s="57">
        <v>0</v>
      </c>
      <c r="BR297" s="5">
        <v>0</v>
      </c>
      <c r="BS297" s="58">
        <f t="shared" si="1496"/>
        <v>0</v>
      </c>
      <c r="BT297" s="57">
        <v>0</v>
      </c>
      <c r="BU297" s="5">
        <v>0</v>
      </c>
      <c r="BV297" s="58">
        <f t="shared" si="1497"/>
        <v>0</v>
      </c>
      <c r="BW297" s="57">
        <v>0</v>
      </c>
      <c r="BX297" s="5">
        <v>0</v>
      </c>
      <c r="BY297" s="58">
        <f t="shared" si="1498"/>
        <v>0</v>
      </c>
      <c r="BZ297" s="57">
        <v>0</v>
      </c>
      <c r="CA297" s="5">
        <v>0</v>
      </c>
      <c r="CB297" s="58">
        <f t="shared" si="1499"/>
        <v>0</v>
      </c>
      <c r="CC297" s="57">
        <v>0</v>
      </c>
      <c r="CD297" s="5">
        <v>0</v>
      </c>
      <c r="CE297" s="58">
        <f t="shared" si="1500"/>
        <v>0</v>
      </c>
      <c r="CF297" s="4">
        <v>29790.149679999999</v>
      </c>
      <c r="CG297" s="11">
        <v>220099.15299999999</v>
      </c>
      <c r="CH297" s="58">
        <f t="shared" si="1501"/>
        <v>7388.3198092074845</v>
      </c>
      <c r="CI297" s="57">
        <v>0</v>
      </c>
      <c r="CJ297" s="5">
        <v>0</v>
      </c>
      <c r="CK297" s="58">
        <f t="shared" si="1502"/>
        <v>0</v>
      </c>
      <c r="CL297" s="57">
        <v>0</v>
      </c>
      <c r="CM297" s="5">
        <v>0</v>
      </c>
      <c r="CN297" s="58">
        <f t="shared" si="1503"/>
        <v>0</v>
      </c>
      <c r="CO297" s="57">
        <v>0</v>
      </c>
      <c r="CP297" s="5">
        <v>0</v>
      </c>
      <c r="CQ297" s="58">
        <f t="shared" si="1504"/>
        <v>0</v>
      </c>
      <c r="CR297" s="90">
        <v>23.776</v>
      </c>
      <c r="CS297" s="5">
        <v>743.23299999999995</v>
      </c>
      <c r="CT297" s="58">
        <f t="shared" si="1505"/>
        <v>31259.799798115742</v>
      </c>
      <c r="CU297" s="90">
        <v>9.4810000000000005E-2</v>
      </c>
      <c r="CV297" s="5">
        <v>17.204000000000001</v>
      </c>
      <c r="CW297" s="58">
        <f t="shared" si="1506"/>
        <v>181457.65214639806</v>
      </c>
      <c r="CX297" s="57">
        <v>0</v>
      </c>
      <c r="CY297" s="5">
        <v>0</v>
      </c>
      <c r="CZ297" s="58">
        <f t="shared" si="1507"/>
        <v>0</v>
      </c>
      <c r="DA297" s="57">
        <v>0</v>
      </c>
      <c r="DB297" s="5">
        <v>0</v>
      </c>
      <c r="DC297" s="58">
        <f t="shared" si="1508"/>
        <v>0</v>
      </c>
      <c r="DD297" s="57">
        <v>0</v>
      </c>
      <c r="DE297" s="5">
        <v>0</v>
      </c>
      <c r="DF297" s="58">
        <f t="shared" si="1509"/>
        <v>0</v>
      </c>
      <c r="DG297" s="57">
        <v>0</v>
      </c>
      <c r="DH297" s="5">
        <v>0</v>
      </c>
      <c r="DI297" s="58">
        <f t="shared" si="1510"/>
        <v>0</v>
      </c>
      <c r="DJ297" s="57">
        <v>0</v>
      </c>
      <c r="DK297" s="5">
        <v>0</v>
      </c>
      <c r="DL297" s="58">
        <f t="shared" si="1511"/>
        <v>0</v>
      </c>
      <c r="DM297" s="57">
        <v>0</v>
      </c>
      <c r="DN297" s="5">
        <v>0</v>
      </c>
      <c r="DO297" s="58">
        <f t="shared" si="1512"/>
        <v>0</v>
      </c>
      <c r="DP297" s="57">
        <v>0</v>
      </c>
      <c r="DQ297" s="5">
        <v>0</v>
      </c>
      <c r="DR297" s="58">
        <f t="shared" si="1513"/>
        <v>0</v>
      </c>
      <c r="DS297" s="57">
        <v>0</v>
      </c>
      <c r="DT297" s="5">
        <v>0</v>
      </c>
      <c r="DU297" s="58">
        <f t="shared" si="1514"/>
        <v>0</v>
      </c>
      <c r="DV297" s="57">
        <v>0</v>
      </c>
      <c r="DW297" s="5">
        <v>0</v>
      </c>
      <c r="DX297" s="58">
        <f t="shared" si="1515"/>
        <v>0</v>
      </c>
      <c r="DY297" s="57">
        <v>0</v>
      </c>
      <c r="DZ297" s="5">
        <v>0</v>
      </c>
      <c r="EA297" s="58">
        <f t="shared" si="1516"/>
        <v>0</v>
      </c>
      <c r="EB297" s="57">
        <v>0</v>
      </c>
      <c r="EC297" s="5">
        <v>0</v>
      </c>
      <c r="ED297" s="58">
        <f t="shared" si="1517"/>
        <v>0</v>
      </c>
      <c r="EE297" s="90">
        <v>3.0000000000000001E-3</v>
      </c>
      <c r="EF297" s="5">
        <v>0.1</v>
      </c>
      <c r="EG297" s="58">
        <f t="shared" si="1518"/>
        <v>33333.333333333336</v>
      </c>
      <c r="EH297" s="57">
        <v>0</v>
      </c>
      <c r="EI297" s="5">
        <v>0</v>
      </c>
      <c r="EJ297" s="58">
        <f t="shared" si="1519"/>
        <v>0</v>
      </c>
      <c r="EK297" s="57">
        <v>0</v>
      </c>
      <c r="EL297" s="5">
        <v>0</v>
      </c>
      <c r="EM297" s="58">
        <f t="shared" si="1520"/>
        <v>0</v>
      </c>
      <c r="EN297" s="4">
        <v>5.6500000000000002E-2</v>
      </c>
      <c r="EO297" s="11">
        <v>0.14399999999999999</v>
      </c>
      <c r="EP297" s="58">
        <f t="shared" si="1521"/>
        <v>2548.6725663716811</v>
      </c>
      <c r="EQ297" s="4">
        <v>140.63999999999999</v>
      </c>
      <c r="ER297" s="11">
        <v>3292.5250000000001</v>
      </c>
      <c r="ES297" s="58">
        <f t="shared" si="1522"/>
        <v>23411.013936291245</v>
      </c>
      <c r="ET297" s="57">
        <v>0</v>
      </c>
      <c r="EU297" s="5">
        <v>0</v>
      </c>
      <c r="EV297" s="58">
        <f t="shared" si="1523"/>
        <v>0</v>
      </c>
      <c r="EW297" s="57">
        <v>0</v>
      </c>
      <c r="EX297" s="5">
        <v>0</v>
      </c>
      <c r="EY297" s="58">
        <f t="shared" si="1524"/>
        <v>0</v>
      </c>
      <c r="EZ297" s="57">
        <v>0</v>
      </c>
      <c r="FA297" s="5">
        <v>0</v>
      </c>
      <c r="FB297" s="58">
        <f t="shared" si="1525"/>
        <v>0</v>
      </c>
      <c r="FC297" s="57">
        <v>0</v>
      </c>
      <c r="FD297" s="5">
        <v>0</v>
      </c>
      <c r="FE297" s="58">
        <f t="shared" si="1526"/>
        <v>0</v>
      </c>
      <c r="FF297" s="90">
        <v>6</v>
      </c>
      <c r="FG297" s="5">
        <v>192.292</v>
      </c>
      <c r="FH297" s="58">
        <f t="shared" si="1527"/>
        <v>32048.666666666668</v>
      </c>
      <c r="FI297" s="57">
        <v>0</v>
      </c>
      <c r="FJ297" s="5">
        <v>0</v>
      </c>
      <c r="FK297" s="58">
        <f t="shared" si="1528"/>
        <v>0</v>
      </c>
      <c r="FL297" s="57">
        <v>0</v>
      </c>
      <c r="FM297" s="5">
        <v>0</v>
      </c>
      <c r="FN297" s="58">
        <f t="shared" si="1529"/>
        <v>0</v>
      </c>
      <c r="FO297" s="57">
        <v>0</v>
      </c>
      <c r="FP297" s="5">
        <v>0</v>
      </c>
      <c r="FQ297" s="58">
        <f t="shared" si="1530"/>
        <v>0</v>
      </c>
      <c r="FR297" s="57">
        <v>0</v>
      </c>
      <c r="FS297" s="5">
        <v>0</v>
      </c>
      <c r="FT297" s="58">
        <f t="shared" si="1531"/>
        <v>0</v>
      </c>
      <c r="FU297" s="57">
        <v>0</v>
      </c>
      <c r="FV297" s="5">
        <v>0</v>
      </c>
      <c r="FW297" s="58">
        <f t="shared" si="1532"/>
        <v>0</v>
      </c>
      <c r="FX297" s="57">
        <v>0</v>
      </c>
      <c r="FY297" s="5">
        <v>0</v>
      </c>
      <c r="FZ297" s="58">
        <f t="shared" si="1533"/>
        <v>0</v>
      </c>
      <c r="GA297" s="57">
        <v>0</v>
      </c>
      <c r="GB297" s="5">
        <v>0</v>
      </c>
      <c r="GC297" s="58">
        <f t="shared" si="1534"/>
        <v>0</v>
      </c>
      <c r="GD297" s="57">
        <v>0</v>
      </c>
      <c r="GE297" s="5">
        <v>0</v>
      </c>
      <c r="GF297" s="58">
        <f t="shared" si="1535"/>
        <v>0</v>
      </c>
      <c r="GG297" s="57">
        <v>0</v>
      </c>
      <c r="GH297" s="5">
        <v>0</v>
      </c>
      <c r="GI297" s="58">
        <f t="shared" si="1536"/>
        <v>0</v>
      </c>
      <c r="GJ297" s="57">
        <v>0</v>
      </c>
      <c r="GK297" s="5">
        <v>0</v>
      </c>
      <c r="GL297" s="58">
        <f t="shared" si="1537"/>
        <v>0</v>
      </c>
      <c r="GM297" s="57">
        <v>0</v>
      </c>
      <c r="GN297" s="5">
        <v>0</v>
      </c>
      <c r="GO297" s="58">
        <f t="shared" si="1538"/>
        <v>0</v>
      </c>
      <c r="GP297" s="57">
        <v>0</v>
      </c>
      <c r="GQ297" s="5">
        <v>0</v>
      </c>
      <c r="GR297" s="58">
        <f t="shared" si="1539"/>
        <v>0</v>
      </c>
      <c r="GS297" s="90">
        <v>90.320729999999998</v>
      </c>
      <c r="GT297" s="5">
        <v>1924.221</v>
      </c>
      <c r="GU297" s="58">
        <f t="shared" si="1540"/>
        <v>21304.311867275654</v>
      </c>
      <c r="GV297" s="57">
        <v>0</v>
      </c>
      <c r="GW297" s="5">
        <v>0</v>
      </c>
      <c r="GX297" s="58">
        <f t="shared" si="1541"/>
        <v>0</v>
      </c>
      <c r="GY297" s="90">
        <v>109161.77723000001</v>
      </c>
      <c r="GZ297" s="5">
        <v>722708.38699999999</v>
      </c>
      <c r="HA297" s="58">
        <f t="shared" si="1542"/>
        <v>6620.5260242078957</v>
      </c>
      <c r="HB297" s="57">
        <v>0</v>
      </c>
      <c r="HC297" s="5">
        <v>0</v>
      </c>
      <c r="HD297" s="58">
        <f t="shared" si="1543"/>
        <v>0</v>
      </c>
      <c r="HE297" s="57">
        <v>0</v>
      </c>
      <c r="HF297" s="5">
        <v>0</v>
      </c>
      <c r="HG297" s="58">
        <f t="shared" si="1544"/>
        <v>0</v>
      </c>
      <c r="HH297" s="57">
        <v>0</v>
      </c>
      <c r="HI297" s="5">
        <v>0</v>
      </c>
      <c r="HJ297" s="58">
        <f t="shared" si="1545"/>
        <v>0</v>
      </c>
      <c r="HK297" s="57">
        <v>0</v>
      </c>
      <c r="HL297" s="5">
        <v>0</v>
      </c>
      <c r="HM297" s="58">
        <f t="shared" si="1546"/>
        <v>0</v>
      </c>
      <c r="HN297" s="57">
        <v>0</v>
      </c>
      <c r="HO297" s="5">
        <v>0</v>
      </c>
      <c r="HP297" s="58">
        <f t="shared" si="1547"/>
        <v>0</v>
      </c>
      <c r="HQ297" s="57">
        <v>0</v>
      </c>
      <c r="HR297" s="5">
        <v>0</v>
      </c>
      <c r="HS297" s="58">
        <f t="shared" si="1548"/>
        <v>0</v>
      </c>
      <c r="HT297" s="57">
        <v>0</v>
      </c>
      <c r="HU297" s="5">
        <v>0</v>
      </c>
      <c r="HV297" s="58">
        <f t="shared" si="1549"/>
        <v>0</v>
      </c>
      <c r="HW297" s="90">
        <v>20.232689999999998</v>
      </c>
      <c r="HX297" s="5">
        <v>365.60500000000002</v>
      </c>
      <c r="HY297" s="58">
        <f t="shared" si="1550"/>
        <v>18070.014417262362</v>
      </c>
      <c r="HZ297" s="90">
        <v>0.25700000000000001</v>
      </c>
      <c r="IA297" s="5">
        <v>3.786</v>
      </c>
      <c r="IB297" s="58">
        <f t="shared" si="1551"/>
        <v>14731.517509727626</v>
      </c>
      <c r="IC297" s="57">
        <v>0</v>
      </c>
      <c r="ID297" s="5">
        <v>0</v>
      </c>
      <c r="IE297" s="58">
        <f t="shared" si="1552"/>
        <v>0</v>
      </c>
      <c r="IF297" s="90">
        <v>740.48219999999992</v>
      </c>
      <c r="IG297" s="5">
        <v>8968.607</v>
      </c>
      <c r="IH297" s="58">
        <f t="shared" si="1553"/>
        <v>12111.846847905326</v>
      </c>
      <c r="II297" s="57">
        <v>0</v>
      </c>
      <c r="IJ297" s="5">
        <v>0</v>
      </c>
      <c r="IK297" s="58">
        <f t="shared" si="1554"/>
        <v>0</v>
      </c>
      <c r="IL297" s="57">
        <v>0</v>
      </c>
      <c r="IM297" s="5">
        <v>0</v>
      </c>
      <c r="IN297" s="58">
        <f t="shared" si="1555"/>
        <v>0</v>
      </c>
      <c r="IO297" s="57">
        <v>0</v>
      </c>
      <c r="IP297" s="5">
        <v>0</v>
      </c>
      <c r="IQ297" s="58">
        <f t="shared" si="1556"/>
        <v>0</v>
      </c>
      <c r="IR297" s="14">
        <f t="shared" si="1558"/>
        <v>140021.20841000002</v>
      </c>
      <c r="IS297" s="58">
        <f t="shared" si="1559"/>
        <v>959030.03799999983</v>
      </c>
    </row>
    <row r="298" spans="1:253" x14ac:dyDescent="0.3">
      <c r="A298" s="54">
        <v>2026</v>
      </c>
      <c r="B298" s="50" t="s">
        <v>11</v>
      </c>
      <c r="C298" s="57">
        <v>0</v>
      </c>
      <c r="D298" s="5">
        <v>0</v>
      </c>
      <c r="E298" s="58">
        <f t="shared" si="1560"/>
        <v>0</v>
      </c>
      <c r="F298" s="57">
        <v>0</v>
      </c>
      <c r="G298" s="5">
        <v>0</v>
      </c>
      <c r="H298" s="58">
        <f t="shared" si="1475"/>
        <v>0</v>
      </c>
      <c r="I298" s="57">
        <v>0</v>
      </c>
      <c r="J298" s="5">
        <v>0</v>
      </c>
      <c r="K298" s="58">
        <f t="shared" si="1476"/>
        <v>0</v>
      </c>
      <c r="L298" s="90">
        <v>62.4</v>
      </c>
      <c r="M298" s="5">
        <v>991.83600000000001</v>
      </c>
      <c r="N298" s="58">
        <f t="shared" si="1477"/>
        <v>15894.807692307691</v>
      </c>
      <c r="O298" s="57">
        <v>0</v>
      </c>
      <c r="P298" s="5">
        <v>0</v>
      </c>
      <c r="Q298" s="58">
        <f t="shared" si="1478"/>
        <v>0</v>
      </c>
      <c r="R298" s="90">
        <v>2.4540000000000002</v>
      </c>
      <c r="S298" s="5">
        <v>23.416</v>
      </c>
      <c r="T298" s="58">
        <f t="shared" si="1479"/>
        <v>9541.9722901385485</v>
      </c>
      <c r="U298" s="57">
        <v>0</v>
      </c>
      <c r="V298" s="5">
        <v>0</v>
      </c>
      <c r="W298" s="58">
        <f t="shared" si="1480"/>
        <v>0</v>
      </c>
      <c r="X298" s="57">
        <v>0</v>
      </c>
      <c r="Y298" s="5">
        <v>0</v>
      </c>
      <c r="Z298" s="58">
        <f t="shared" si="1481"/>
        <v>0</v>
      </c>
      <c r="AA298" s="57">
        <v>0</v>
      </c>
      <c r="AB298" s="5">
        <v>0</v>
      </c>
      <c r="AC298" s="58">
        <f t="shared" si="1482"/>
        <v>0</v>
      </c>
      <c r="AD298" s="57">
        <v>0</v>
      </c>
      <c r="AE298" s="5">
        <v>0</v>
      </c>
      <c r="AF298" s="58">
        <f t="shared" si="1483"/>
        <v>0</v>
      </c>
      <c r="AG298" s="57">
        <v>0</v>
      </c>
      <c r="AH298" s="5">
        <v>0</v>
      </c>
      <c r="AI298" s="58">
        <f t="shared" si="1484"/>
        <v>0</v>
      </c>
      <c r="AJ298" s="57">
        <v>0</v>
      </c>
      <c r="AK298" s="5">
        <v>0</v>
      </c>
      <c r="AL298" s="58">
        <f t="shared" si="1485"/>
        <v>0</v>
      </c>
      <c r="AM298" s="57">
        <v>0</v>
      </c>
      <c r="AN298" s="5">
        <v>0</v>
      </c>
      <c r="AO298" s="58">
        <f t="shared" si="1486"/>
        <v>0</v>
      </c>
      <c r="AP298" s="57">
        <v>0</v>
      </c>
      <c r="AQ298" s="5">
        <v>0</v>
      </c>
      <c r="AR298" s="58">
        <f t="shared" si="1487"/>
        <v>0</v>
      </c>
      <c r="AS298" s="57">
        <v>0</v>
      </c>
      <c r="AT298" s="5">
        <v>0</v>
      </c>
      <c r="AU298" s="58">
        <f t="shared" si="1488"/>
        <v>0</v>
      </c>
      <c r="AV298" s="90">
        <v>10.735889999999999</v>
      </c>
      <c r="AW298" s="5">
        <v>142.09399999999999</v>
      </c>
      <c r="AX298" s="58">
        <f t="shared" si="1489"/>
        <v>13235.418768262341</v>
      </c>
      <c r="AY298" s="57">
        <v>0</v>
      </c>
      <c r="AZ298" s="5">
        <v>0</v>
      </c>
      <c r="BA298" s="58">
        <f t="shared" si="1490"/>
        <v>0</v>
      </c>
      <c r="BB298" s="57">
        <v>0</v>
      </c>
      <c r="BC298" s="5">
        <v>0</v>
      </c>
      <c r="BD298" s="58">
        <f t="shared" si="1491"/>
        <v>0</v>
      </c>
      <c r="BE298" s="57">
        <v>0</v>
      </c>
      <c r="BF298" s="5">
        <v>0</v>
      </c>
      <c r="BG298" s="58">
        <f t="shared" si="1492"/>
        <v>0</v>
      </c>
      <c r="BH298" s="57">
        <v>0</v>
      </c>
      <c r="BI298" s="5">
        <v>0</v>
      </c>
      <c r="BJ298" s="58">
        <f t="shared" si="1493"/>
        <v>0</v>
      </c>
      <c r="BK298" s="57">
        <v>0</v>
      </c>
      <c r="BL298" s="5">
        <v>0</v>
      </c>
      <c r="BM298" s="58">
        <f t="shared" si="1494"/>
        <v>0</v>
      </c>
      <c r="BN298" s="57">
        <v>0</v>
      </c>
      <c r="BO298" s="5">
        <v>0</v>
      </c>
      <c r="BP298" s="58">
        <f t="shared" si="1495"/>
        <v>0</v>
      </c>
      <c r="BQ298" s="57">
        <v>0</v>
      </c>
      <c r="BR298" s="5">
        <v>0</v>
      </c>
      <c r="BS298" s="58">
        <f t="shared" si="1496"/>
        <v>0</v>
      </c>
      <c r="BT298" s="90">
        <v>1.6809999999999999E-2</v>
      </c>
      <c r="BU298" s="5">
        <v>0.74299999999999999</v>
      </c>
      <c r="BV298" s="58">
        <f t="shared" si="1497"/>
        <v>44199.881023200483</v>
      </c>
      <c r="BW298" s="57">
        <v>0</v>
      </c>
      <c r="BX298" s="5">
        <v>0</v>
      </c>
      <c r="BY298" s="58">
        <f t="shared" si="1498"/>
        <v>0</v>
      </c>
      <c r="BZ298" s="57">
        <v>0</v>
      </c>
      <c r="CA298" s="5">
        <v>0</v>
      </c>
      <c r="CB298" s="58">
        <f t="shared" si="1499"/>
        <v>0</v>
      </c>
      <c r="CC298" s="57">
        <v>0</v>
      </c>
      <c r="CD298" s="5">
        <v>0</v>
      </c>
      <c r="CE298" s="58">
        <f t="shared" si="1500"/>
        <v>0</v>
      </c>
      <c r="CF298" s="90">
        <v>28971.272629999999</v>
      </c>
      <c r="CG298" s="5">
        <v>201388.269</v>
      </c>
      <c r="CH298" s="58">
        <f t="shared" si="1501"/>
        <v>6951.3090284981381</v>
      </c>
      <c r="CI298" s="57">
        <v>0</v>
      </c>
      <c r="CJ298" s="5">
        <v>0</v>
      </c>
      <c r="CK298" s="58">
        <f t="shared" si="1502"/>
        <v>0</v>
      </c>
      <c r="CL298" s="57">
        <v>0</v>
      </c>
      <c r="CM298" s="5">
        <v>0</v>
      </c>
      <c r="CN298" s="58">
        <f t="shared" si="1503"/>
        <v>0</v>
      </c>
      <c r="CO298" s="57">
        <v>0</v>
      </c>
      <c r="CP298" s="5">
        <v>0</v>
      </c>
      <c r="CQ298" s="58">
        <f t="shared" si="1504"/>
        <v>0</v>
      </c>
      <c r="CR298" s="90">
        <v>10.264620000000001</v>
      </c>
      <c r="CS298" s="5">
        <v>451.11900000000003</v>
      </c>
      <c r="CT298" s="58">
        <f t="shared" si="1505"/>
        <v>43948.923584117088</v>
      </c>
      <c r="CU298" s="90">
        <v>0.12984000000000001</v>
      </c>
      <c r="CV298" s="5">
        <v>28.661999999999999</v>
      </c>
      <c r="CW298" s="58">
        <f t="shared" si="1506"/>
        <v>220748.61367837334</v>
      </c>
      <c r="CX298" s="57">
        <v>0</v>
      </c>
      <c r="CY298" s="5">
        <v>0</v>
      </c>
      <c r="CZ298" s="58">
        <f t="shared" si="1507"/>
        <v>0</v>
      </c>
      <c r="DA298" s="57">
        <v>0</v>
      </c>
      <c r="DB298" s="5">
        <v>0</v>
      </c>
      <c r="DC298" s="58">
        <f t="shared" si="1508"/>
        <v>0</v>
      </c>
      <c r="DD298" s="57">
        <v>0</v>
      </c>
      <c r="DE298" s="5">
        <v>0</v>
      </c>
      <c r="DF298" s="58">
        <f t="shared" si="1509"/>
        <v>0</v>
      </c>
      <c r="DG298" s="57">
        <v>0</v>
      </c>
      <c r="DH298" s="5">
        <v>0</v>
      </c>
      <c r="DI298" s="58">
        <f t="shared" si="1510"/>
        <v>0</v>
      </c>
      <c r="DJ298" s="57">
        <v>0</v>
      </c>
      <c r="DK298" s="5">
        <v>0</v>
      </c>
      <c r="DL298" s="58">
        <f t="shared" si="1511"/>
        <v>0</v>
      </c>
      <c r="DM298" s="57">
        <v>0</v>
      </c>
      <c r="DN298" s="5">
        <v>0</v>
      </c>
      <c r="DO298" s="58">
        <f t="shared" si="1512"/>
        <v>0</v>
      </c>
      <c r="DP298" s="57">
        <v>0</v>
      </c>
      <c r="DQ298" s="5">
        <v>0</v>
      </c>
      <c r="DR298" s="58">
        <f t="shared" si="1513"/>
        <v>0</v>
      </c>
      <c r="DS298" s="57">
        <v>0</v>
      </c>
      <c r="DT298" s="5">
        <v>0</v>
      </c>
      <c r="DU298" s="58">
        <f t="shared" si="1514"/>
        <v>0</v>
      </c>
      <c r="DV298" s="57">
        <v>0</v>
      </c>
      <c r="DW298" s="5">
        <v>0</v>
      </c>
      <c r="DX298" s="58">
        <f t="shared" si="1515"/>
        <v>0</v>
      </c>
      <c r="DY298" s="57">
        <v>0</v>
      </c>
      <c r="DZ298" s="5">
        <v>0</v>
      </c>
      <c r="EA298" s="58">
        <f t="shared" si="1516"/>
        <v>0</v>
      </c>
      <c r="EB298" s="57">
        <v>0</v>
      </c>
      <c r="EC298" s="5">
        <v>0</v>
      </c>
      <c r="ED298" s="58">
        <f t="shared" si="1517"/>
        <v>0</v>
      </c>
      <c r="EE298" s="57">
        <v>0</v>
      </c>
      <c r="EF298" s="5">
        <v>0</v>
      </c>
      <c r="EG298" s="58">
        <f t="shared" si="1518"/>
        <v>0</v>
      </c>
      <c r="EH298" s="57">
        <v>0</v>
      </c>
      <c r="EI298" s="5">
        <v>0</v>
      </c>
      <c r="EJ298" s="58">
        <f t="shared" si="1519"/>
        <v>0</v>
      </c>
      <c r="EK298" s="57">
        <v>0</v>
      </c>
      <c r="EL298" s="5">
        <v>0</v>
      </c>
      <c r="EM298" s="58">
        <f t="shared" si="1520"/>
        <v>0</v>
      </c>
      <c r="EN298" s="90">
        <v>0.21709999999999999</v>
      </c>
      <c r="EO298" s="5">
        <v>7.4999999999999997E-2</v>
      </c>
      <c r="EP298" s="58">
        <f t="shared" si="1521"/>
        <v>345.46292031321974</v>
      </c>
      <c r="EQ298" s="90">
        <v>653.077</v>
      </c>
      <c r="ER298" s="5">
        <v>8691.6129999999994</v>
      </c>
      <c r="ES298" s="58">
        <f t="shared" si="1522"/>
        <v>13308.710917701892</v>
      </c>
      <c r="ET298" s="57">
        <v>0</v>
      </c>
      <c r="EU298" s="5">
        <v>0</v>
      </c>
      <c r="EV298" s="58">
        <f t="shared" si="1523"/>
        <v>0</v>
      </c>
      <c r="EW298" s="57">
        <v>0</v>
      </c>
      <c r="EX298" s="5">
        <v>0</v>
      </c>
      <c r="EY298" s="58">
        <f t="shared" si="1524"/>
        <v>0</v>
      </c>
      <c r="EZ298" s="57">
        <v>0</v>
      </c>
      <c r="FA298" s="5">
        <v>0</v>
      </c>
      <c r="FB298" s="58">
        <f t="shared" si="1525"/>
        <v>0</v>
      </c>
      <c r="FC298" s="57">
        <v>0</v>
      </c>
      <c r="FD298" s="5">
        <v>0</v>
      </c>
      <c r="FE298" s="58">
        <f t="shared" si="1526"/>
        <v>0</v>
      </c>
      <c r="FF298" s="57">
        <v>0</v>
      </c>
      <c r="FG298" s="5">
        <v>0</v>
      </c>
      <c r="FH298" s="58">
        <f t="shared" si="1527"/>
        <v>0</v>
      </c>
      <c r="FI298" s="57">
        <v>0</v>
      </c>
      <c r="FJ298" s="5">
        <v>0</v>
      </c>
      <c r="FK298" s="58">
        <f t="shared" si="1528"/>
        <v>0</v>
      </c>
      <c r="FL298" s="57">
        <v>0</v>
      </c>
      <c r="FM298" s="5">
        <v>0</v>
      </c>
      <c r="FN298" s="58">
        <f t="shared" si="1529"/>
        <v>0</v>
      </c>
      <c r="FO298" s="57">
        <v>0</v>
      </c>
      <c r="FP298" s="5">
        <v>0</v>
      </c>
      <c r="FQ298" s="58">
        <f t="shared" si="1530"/>
        <v>0</v>
      </c>
      <c r="FR298" s="57">
        <v>0</v>
      </c>
      <c r="FS298" s="5">
        <v>0</v>
      </c>
      <c r="FT298" s="58">
        <f t="shared" si="1531"/>
        <v>0</v>
      </c>
      <c r="FU298" s="57">
        <v>0</v>
      </c>
      <c r="FV298" s="5">
        <v>0</v>
      </c>
      <c r="FW298" s="58">
        <f t="shared" si="1532"/>
        <v>0</v>
      </c>
      <c r="FX298" s="57">
        <v>0</v>
      </c>
      <c r="FY298" s="5">
        <v>0</v>
      </c>
      <c r="FZ298" s="58">
        <f t="shared" si="1533"/>
        <v>0</v>
      </c>
      <c r="GA298" s="90">
        <v>0.06</v>
      </c>
      <c r="GB298" s="5">
        <v>5.633</v>
      </c>
      <c r="GC298" s="58">
        <f t="shared" si="1534"/>
        <v>93883.333333333343</v>
      </c>
      <c r="GD298" s="57">
        <v>0</v>
      </c>
      <c r="GE298" s="5">
        <v>0</v>
      </c>
      <c r="GF298" s="58">
        <f t="shared" si="1535"/>
        <v>0</v>
      </c>
      <c r="GG298" s="57">
        <v>0</v>
      </c>
      <c r="GH298" s="5">
        <v>0</v>
      </c>
      <c r="GI298" s="58">
        <f t="shared" si="1536"/>
        <v>0</v>
      </c>
      <c r="GJ298" s="57">
        <v>0</v>
      </c>
      <c r="GK298" s="5">
        <v>0</v>
      </c>
      <c r="GL298" s="58">
        <f t="shared" si="1537"/>
        <v>0</v>
      </c>
      <c r="GM298" s="57">
        <v>0</v>
      </c>
      <c r="GN298" s="5">
        <v>0</v>
      </c>
      <c r="GO298" s="58">
        <f t="shared" si="1538"/>
        <v>0</v>
      </c>
      <c r="GP298" s="57">
        <v>0</v>
      </c>
      <c r="GQ298" s="5">
        <v>0</v>
      </c>
      <c r="GR298" s="58">
        <f t="shared" si="1539"/>
        <v>0</v>
      </c>
      <c r="GS298" s="90">
        <v>54.09</v>
      </c>
      <c r="GT298" s="5">
        <v>1158.2550000000001</v>
      </c>
      <c r="GU298" s="58">
        <f t="shared" si="1540"/>
        <v>21413.477537437604</v>
      </c>
      <c r="GV298" s="57">
        <v>0</v>
      </c>
      <c r="GW298" s="5">
        <v>0</v>
      </c>
      <c r="GX298" s="58">
        <f t="shared" si="1541"/>
        <v>0</v>
      </c>
      <c r="GY298" s="90">
        <v>120034.42867000001</v>
      </c>
      <c r="GZ298" s="5">
        <v>877089.92099999997</v>
      </c>
      <c r="HA298" s="58">
        <f t="shared" si="1542"/>
        <v>7306.9862598447098</v>
      </c>
      <c r="HB298" s="57">
        <v>0</v>
      </c>
      <c r="HC298" s="5">
        <v>0</v>
      </c>
      <c r="HD298" s="58">
        <f t="shared" si="1543"/>
        <v>0</v>
      </c>
      <c r="HE298" s="57">
        <v>0</v>
      </c>
      <c r="HF298" s="5">
        <v>0</v>
      </c>
      <c r="HG298" s="58">
        <f t="shared" si="1544"/>
        <v>0</v>
      </c>
      <c r="HH298" s="90">
        <v>0.30599999999999999</v>
      </c>
      <c r="HI298" s="5">
        <v>2.91</v>
      </c>
      <c r="HJ298" s="58">
        <f t="shared" si="1545"/>
        <v>9509.8039215686276</v>
      </c>
      <c r="HK298" s="57">
        <v>0</v>
      </c>
      <c r="HL298" s="5">
        <v>0</v>
      </c>
      <c r="HM298" s="58">
        <f t="shared" si="1546"/>
        <v>0</v>
      </c>
      <c r="HN298" s="57">
        <v>0</v>
      </c>
      <c r="HO298" s="5">
        <v>0</v>
      </c>
      <c r="HP298" s="58">
        <f t="shared" si="1547"/>
        <v>0</v>
      </c>
      <c r="HQ298" s="57">
        <v>0</v>
      </c>
      <c r="HR298" s="5">
        <v>0</v>
      </c>
      <c r="HS298" s="58">
        <f t="shared" si="1548"/>
        <v>0</v>
      </c>
      <c r="HT298" s="57">
        <v>0</v>
      </c>
      <c r="HU298" s="5">
        <v>0</v>
      </c>
      <c r="HV298" s="58">
        <f t="shared" si="1549"/>
        <v>0</v>
      </c>
      <c r="HW298" s="90">
        <v>20.900869999999998</v>
      </c>
      <c r="HX298" s="5">
        <v>406.226</v>
      </c>
      <c r="HY298" s="58">
        <f t="shared" si="1550"/>
        <v>19435.841665921085</v>
      </c>
      <c r="HZ298" s="57">
        <v>0</v>
      </c>
      <c r="IA298" s="5">
        <v>0</v>
      </c>
      <c r="IB298" s="58">
        <f t="shared" si="1551"/>
        <v>0</v>
      </c>
      <c r="IC298" s="57">
        <v>0</v>
      </c>
      <c r="ID298" s="5">
        <v>0</v>
      </c>
      <c r="IE298" s="58">
        <f t="shared" si="1552"/>
        <v>0</v>
      </c>
      <c r="IF298" s="90">
        <v>389.86970000000002</v>
      </c>
      <c r="IG298" s="5">
        <v>5099.5159999999996</v>
      </c>
      <c r="IH298" s="58">
        <f t="shared" si="1553"/>
        <v>13080.052130237356</v>
      </c>
      <c r="II298" s="57">
        <v>0</v>
      </c>
      <c r="IJ298" s="5">
        <v>0</v>
      </c>
      <c r="IK298" s="58">
        <f t="shared" si="1554"/>
        <v>0</v>
      </c>
      <c r="IL298" s="57">
        <v>0</v>
      </c>
      <c r="IM298" s="5">
        <v>0</v>
      </c>
      <c r="IN298" s="58">
        <f t="shared" si="1555"/>
        <v>0</v>
      </c>
      <c r="IO298" s="57">
        <v>0</v>
      </c>
      <c r="IP298" s="5">
        <v>0</v>
      </c>
      <c r="IQ298" s="58">
        <f t="shared" si="1556"/>
        <v>0</v>
      </c>
      <c r="IR298" s="14">
        <f t="shared" si="1558"/>
        <v>150210.22313000006</v>
      </c>
      <c r="IS298" s="58">
        <f t="shared" si="1559"/>
        <v>1095480.2879999999</v>
      </c>
    </row>
    <row r="299" spans="1:253" x14ac:dyDescent="0.3">
      <c r="A299" s="54">
        <v>2026</v>
      </c>
      <c r="B299" s="50" t="s">
        <v>12</v>
      </c>
      <c r="C299" s="57">
        <v>0</v>
      </c>
      <c r="D299" s="5">
        <v>0</v>
      </c>
      <c r="E299" s="58">
        <f t="shared" si="1560"/>
        <v>0</v>
      </c>
      <c r="F299" s="57">
        <v>0</v>
      </c>
      <c r="G299" s="5">
        <v>0</v>
      </c>
      <c r="H299" s="58">
        <f t="shared" si="1475"/>
        <v>0</v>
      </c>
      <c r="I299" s="57">
        <v>0</v>
      </c>
      <c r="J299" s="5">
        <v>0</v>
      </c>
      <c r="K299" s="58">
        <f t="shared" si="1476"/>
        <v>0</v>
      </c>
      <c r="L299" s="57">
        <v>0</v>
      </c>
      <c r="M299" s="5">
        <v>0</v>
      </c>
      <c r="N299" s="58">
        <f t="shared" si="1477"/>
        <v>0</v>
      </c>
      <c r="O299" s="57">
        <v>0</v>
      </c>
      <c r="P299" s="5">
        <v>0</v>
      </c>
      <c r="Q299" s="58">
        <f t="shared" si="1478"/>
        <v>0</v>
      </c>
      <c r="R299" s="57">
        <v>0</v>
      </c>
      <c r="S299" s="5">
        <v>0</v>
      </c>
      <c r="T299" s="58">
        <f t="shared" si="1479"/>
        <v>0</v>
      </c>
      <c r="U299" s="57">
        <v>0</v>
      </c>
      <c r="V299" s="5">
        <v>0</v>
      </c>
      <c r="W299" s="58">
        <f t="shared" si="1480"/>
        <v>0</v>
      </c>
      <c r="X299" s="57">
        <v>0</v>
      </c>
      <c r="Y299" s="5">
        <v>0</v>
      </c>
      <c r="Z299" s="58">
        <f t="shared" si="1481"/>
        <v>0</v>
      </c>
      <c r="AA299" s="57">
        <v>0</v>
      </c>
      <c r="AB299" s="5">
        <v>0</v>
      </c>
      <c r="AC299" s="58">
        <f t="shared" si="1482"/>
        <v>0</v>
      </c>
      <c r="AD299" s="57">
        <v>0</v>
      </c>
      <c r="AE299" s="5">
        <v>0</v>
      </c>
      <c r="AF299" s="58">
        <f t="shared" si="1483"/>
        <v>0</v>
      </c>
      <c r="AG299" s="57">
        <v>0</v>
      </c>
      <c r="AH299" s="5">
        <v>0</v>
      </c>
      <c r="AI299" s="58">
        <f t="shared" si="1484"/>
        <v>0</v>
      </c>
      <c r="AJ299" s="57">
        <v>0</v>
      </c>
      <c r="AK299" s="5">
        <v>0</v>
      </c>
      <c r="AL299" s="58">
        <f t="shared" si="1485"/>
        <v>0</v>
      </c>
      <c r="AM299" s="57">
        <v>0</v>
      </c>
      <c r="AN299" s="5">
        <v>0</v>
      </c>
      <c r="AO299" s="58">
        <f t="shared" si="1486"/>
        <v>0</v>
      </c>
      <c r="AP299" s="57">
        <v>0</v>
      </c>
      <c r="AQ299" s="5">
        <v>0</v>
      </c>
      <c r="AR299" s="58">
        <f t="shared" si="1487"/>
        <v>0</v>
      </c>
      <c r="AS299" s="57">
        <v>0</v>
      </c>
      <c r="AT299" s="5">
        <v>0</v>
      </c>
      <c r="AU299" s="58">
        <f t="shared" si="1488"/>
        <v>0</v>
      </c>
      <c r="AV299" s="57">
        <v>0</v>
      </c>
      <c r="AW299" s="5">
        <v>0</v>
      </c>
      <c r="AX299" s="58">
        <f t="shared" si="1489"/>
        <v>0</v>
      </c>
      <c r="AY299" s="57">
        <v>0</v>
      </c>
      <c r="AZ299" s="5">
        <v>0</v>
      </c>
      <c r="BA299" s="58">
        <f t="shared" si="1490"/>
        <v>0</v>
      </c>
      <c r="BB299" s="57">
        <v>0</v>
      </c>
      <c r="BC299" s="5">
        <v>0</v>
      </c>
      <c r="BD299" s="58">
        <f t="shared" si="1491"/>
        <v>0</v>
      </c>
      <c r="BE299" s="57">
        <v>0</v>
      </c>
      <c r="BF299" s="5">
        <v>0</v>
      </c>
      <c r="BG299" s="58">
        <f t="shared" si="1492"/>
        <v>0</v>
      </c>
      <c r="BH299" s="57">
        <v>0</v>
      </c>
      <c r="BI299" s="5">
        <v>0</v>
      </c>
      <c r="BJ299" s="58">
        <f t="shared" si="1493"/>
        <v>0</v>
      </c>
      <c r="BK299" s="57">
        <v>0</v>
      </c>
      <c r="BL299" s="5">
        <v>0</v>
      </c>
      <c r="BM299" s="58">
        <f t="shared" si="1494"/>
        <v>0</v>
      </c>
      <c r="BN299" s="57">
        <v>0</v>
      </c>
      <c r="BO299" s="5">
        <v>0</v>
      </c>
      <c r="BP299" s="58">
        <f t="shared" si="1495"/>
        <v>0</v>
      </c>
      <c r="BQ299" s="57">
        <v>0</v>
      </c>
      <c r="BR299" s="5">
        <v>0</v>
      </c>
      <c r="BS299" s="58">
        <f t="shared" si="1496"/>
        <v>0</v>
      </c>
      <c r="BT299" s="57">
        <v>0</v>
      </c>
      <c r="BU299" s="5">
        <v>0</v>
      </c>
      <c r="BV299" s="58">
        <f t="shared" si="1497"/>
        <v>0</v>
      </c>
      <c r="BW299" s="57">
        <v>0</v>
      </c>
      <c r="BX299" s="5">
        <v>0</v>
      </c>
      <c r="BY299" s="58">
        <f t="shared" si="1498"/>
        <v>0</v>
      </c>
      <c r="BZ299" s="57">
        <v>0</v>
      </c>
      <c r="CA299" s="5">
        <v>0</v>
      </c>
      <c r="CB299" s="58">
        <f t="shared" si="1499"/>
        <v>0</v>
      </c>
      <c r="CC299" s="57">
        <v>0</v>
      </c>
      <c r="CD299" s="5">
        <v>0</v>
      </c>
      <c r="CE299" s="58">
        <f t="shared" si="1500"/>
        <v>0</v>
      </c>
      <c r="CF299" s="57">
        <v>0</v>
      </c>
      <c r="CG299" s="5">
        <v>0</v>
      </c>
      <c r="CH299" s="58">
        <f t="shared" si="1501"/>
        <v>0</v>
      </c>
      <c r="CI299" s="57">
        <v>0</v>
      </c>
      <c r="CJ299" s="5">
        <v>0</v>
      </c>
      <c r="CK299" s="58">
        <f t="shared" si="1502"/>
        <v>0</v>
      </c>
      <c r="CL299" s="57">
        <v>0</v>
      </c>
      <c r="CM299" s="5">
        <v>0</v>
      </c>
      <c r="CN299" s="58">
        <f t="shared" si="1503"/>
        <v>0</v>
      </c>
      <c r="CO299" s="57">
        <v>0</v>
      </c>
      <c r="CP299" s="5">
        <v>0</v>
      </c>
      <c r="CQ299" s="58">
        <f t="shared" si="1504"/>
        <v>0</v>
      </c>
      <c r="CR299" s="57">
        <v>0</v>
      </c>
      <c r="CS299" s="5">
        <v>0</v>
      </c>
      <c r="CT299" s="58">
        <f t="shared" si="1505"/>
        <v>0</v>
      </c>
      <c r="CU299" s="57">
        <v>0</v>
      </c>
      <c r="CV299" s="5">
        <v>0</v>
      </c>
      <c r="CW299" s="58">
        <f t="shared" si="1506"/>
        <v>0</v>
      </c>
      <c r="CX299" s="57">
        <v>0</v>
      </c>
      <c r="CY299" s="5">
        <v>0</v>
      </c>
      <c r="CZ299" s="58">
        <f t="shared" si="1507"/>
        <v>0</v>
      </c>
      <c r="DA299" s="57">
        <v>0</v>
      </c>
      <c r="DB299" s="5">
        <v>0</v>
      </c>
      <c r="DC299" s="58">
        <f t="shared" si="1508"/>
        <v>0</v>
      </c>
      <c r="DD299" s="57">
        <v>0</v>
      </c>
      <c r="DE299" s="5">
        <v>0</v>
      </c>
      <c r="DF299" s="58">
        <f t="shared" si="1509"/>
        <v>0</v>
      </c>
      <c r="DG299" s="57">
        <v>0</v>
      </c>
      <c r="DH299" s="5">
        <v>0</v>
      </c>
      <c r="DI299" s="58">
        <f t="shared" si="1510"/>
        <v>0</v>
      </c>
      <c r="DJ299" s="57">
        <v>0</v>
      </c>
      <c r="DK299" s="5">
        <v>0</v>
      </c>
      <c r="DL299" s="58">
        <f t="shared" si="1511"/>
        <v>0</v>
      </c>
      <c r="DM299" s="57">
        <v>0</v>
      </c>
      <c r="DN299" s="5">
        <v>0</v>
      </c>
      <c r="DO299" s="58">
        <f t="shared" si="1512"/>
        <v>0</v>
      </c>
      <c r="DP299" s="57">
        <v>0</v>
      </c>
      <c r="DQ299" s="5">
        <v>0</v>
      </c>
      <c r="DR299" s="58">
        <f t="shared" si="1513"/>
        <v>0</v>
      </c>
      <c r="DS299" s="57">
        <v>0</v>
      </c>
      <c r="DT299" s="5">
        <v>0</v>
      </c>
      <c r="DU299" s="58">
        <f t="shared" si="1514"/>
        <v>0</v>
      </c>
      <c r="DV299" s="57">
        <v>0</v>
      </c>
      <c r="DW299" s="5">
        <v>0</v>
      </c>
      <c r="DX299" s="58">
        <f t="shared" si="1515"/>
        <v>0</v>
      </c>
      <c r="DY299" s="57">
        <v>0</v>
      </c>
      <c r="DZ299" s="5">
        <v>0</v>
      </c>
      <c r="EA299" s="58">
        <f t="shared" si="1516"/>
        <v>0</v>
      </c>
      <c r="EB299" s="57">
        <v>0</v>
      </c>
      <c r="EC299" s="5">
        <v>0</v>
      </c>
      <c r="ED299" s="58">
        <f t="shared" si="1517"/>
        <v>0</v>
      </c>
      <c r="EE299" s="57">
        <v>0</v>
      </c>
      <c r="EF299" s="5">
        <v>0</v>
      </c>
      <c r="EG299" s="58">
        <f t="shared" si="1518"/>
        <v>0</v>
      </c>
      <c r="EH299" s="57">
        <v>0</v>
      </c>
      <c r="EI299" s="5">
        <v>0</v>
      </c>
      <c r="EJ299" s="58">
        <f t="shared" si="1519"/>
        <v>0</v>
      </c>
      <c r="EK299" s="57">
        <v>0</v>
      </c>
      <c r="EL299" s="5">
        <v>0</v>
      </c>
      <c r="EM299" s="58">
        <f t="shared" si="1520"/>
        <v>0</v>
      </c>
      <c r="EN299" s="57">
        <v>0</v>
      </c>
      <c r="EO299" s="5">
        <v>0</v>
      </c>
      <c r="EP299" s="58">
        <f t="shared" si="1521"/>
        <v>0</v>
      </c>
      <c r="EQ299" s="57">
        <v>0</v>
      </c>
      <c r="ER299" s="5">
        <v>0</v>
      </c>
      <c r="ES299" s="58">
        <f t="shared" si="1522"/>
        <v>0</v>
      </c>
      <c r="ET299" s="57">
        <v>0</v>
      </c>
      <c r="EU299" s="5">
        <v>0</v>
      </c>
      <c r="EV299" s="58">
        <f t="shared" si="1523"/>
        <v>0</v>
      </c>
      <c r="EW299" s="57">
        <v>0</v>
      </c>
      <c r="EX299" s="5">
        <v>0</v>
      </c>
      <c r="EY299" s="58">
        <f t="shared" si="1524"/>
        <v>0</v>
      </c>
      <c r="EZ299" s="57">
        <v>0</v>
      </c>
      <c r="FA299" s="5">
        <v>0</v>
      </c>
      <c r="FB299" s="58">
        <f t="shared" si="1525"/>
        <v>0</v>
      </c>
      <c r="FC299" s="57">
        <v>0</v>
      </c>
      <c r="FD299" s="5">
        <v>0</v>
      </c>
      <c r="FE299" s="58">
        <f t="shared" si="1526"/>
        <v>0</v>
      </c>
      <c r="FF299" s="57">
        <v>0</v>
      </c>
      <c r="FG299" s="5">
        <v>0</v>
      </c>
      <c r="FH299" s="58">
        <f t="shared" si="1527"/>
        <v>0</v>
      </c>
      <c r="FI299" s="57">
        <v>0</v>
      </c>
      <c r="FJ299" s="5">
        <v>0</v>
      </c>
      <c r="FK299" s="58">
        <f t="shared" si="1528"/>
        <v>0</v>
      </c>
      <c r="FL299" s="57">
        <v>0</v>
      </c>
      <c r="FM299" s="5">
        <v>0</v>
      </c>
      <c r="FN299" s="58">
        <f t="shared" si="1529"/>
        <v>0</v>
      </c>
      <c r="FO299" s="57">
        <v>0</v>
      </c>
      <c r="FP299" s="5">
        <v>0</v>
      </c>
      <c r="FQ299" s="58">
        <f t="shared" si="1530"/>
        <v>0</v>
      </c>
      <c r="FR299" s="57">
        <v>0</v>
      </c>
      <c r="FS299" s="5">
        <v>0</v>
      </c>
      <c r="FT299" s="58">
        <f t="shared" si="1531"/>
        <v>0</v>
      </c>
      <c r="FU299" s="57">
        <v>0</v>
      </c>
      <c r="FV299" s="5">
        <v>0</v>
      </c>
      <c r="FW299" s="58">
        <f t="shared" si="1532"/>
        <v>0</v>
      </c>
      <c r="FX299" s="57">
        <v>0</v>
      </c>
      <c r="FY299" s="5">
        <v>0</v>
      </c>
      <c r="FZ299" s="58">
        <f t="shared" si="1533"/>
        <v>0</v>
      </c>
      <c r="GA299" s="57">
        <v>0</v>
      </c>
      <c r="GB299" s="5">
        <v>0</v>
      </c>
      <c r="GC299" s="58">
        <f t="shared" si="1534"/>
        <v>0</v>
      </c>
      <c r="GD299" s="57">
        <v>0</v>
      </c>
      <c r="GE299" s="5">
        <v>0</v>
      </c>
      <c r="GF299" s="58">
        <f t="shared" si="1535"/>
        <v>0</v>
      </c>
      <c r="GG299" s="57">
        <v>0</v>
      </c>
      <c r="GH299" s="5">
        <v>0</v>
      </c>
      <c r="GI299" s="58">
        <f t="shared" si="1536"/>
        <v>0</v>
      </c>
      <c r="GJ299" s="57">
        <v>0</v>
      </c>
      <c r="GK299" s="5">
        <v>0</v>
      </c>
      <c r="GL299" s="58">
        <f t="shared" si="1537"/>
        <v>0</v>
      </c>
      <c r="GM299" s="57">
        <v>0</v>
      </c>
      <c r="GN299" s="5">
        <v>0</v>
      </c>
      <c r="GO299" s="58">
        <f t="shared" si="1538"/>
        <v>0</v>
      </c>
      <c r="GP299" s="57">
        <v>0</v>
      </c>
      <c r="GQ299" s="5">
        <v>0</v>
      </c>
      <c r="GR299" s="58">
        <f t="shared" si="1539"/>
        <v>0</v>
      </c>
      <c r="GS299" s="57">
        <v>0</v>
      </c>
      <c r="GT299" s="5">
        <v>0</v>
      </c>
      <c r="GU299" s="58">
        <f t="shared" si="1540"/>
        <v>0</v>
      </c>
      <c r="GV299" s="57">
        <v>0</v>
      </c>
      <c r="GW299" s="5">
        <v>0</v>
      </c>
      <c r="GX299" s="58">
        <f t="shared" si="1541"/>
        <v>0</v>
      </c>
      <c r="GY299" s="57">
        <v>0</v>
      </c>
      <c r="GZ299" s="5">
        <v>0</v>
      </c>
      <c r="HA299" s="58">
        <f t="shared" si="1542"/>
        <v>0</v>
      </c>
      <c r="HB299" s="57">
        <v>0</v>
      </c>
      <c r="HC299" s="5">
        <v>0</v>
      </c>
      <c r="HD299" s="58">
        <f t="shared" si="1543"/>
        <v>0</v>
      </c>
      <c r="HE299" s="57">
        <v>0</v>
      </c>
      <c r="HF299" s="5">
        <v>0</v>
      </c>
      <c r="HG299" s="58">
        <f t="shared" si="1544"/>
        <v>0</v>
      </c>
      <c r="HH299" s="57">
        <v>0</v>
      </c>
      <c r="HI299" s="5">
        <v>0</v>
      </c>
      <c r="HJ299" s="58">
        <f t="shared" si="1545"/>
        <v>0</v>
      </c>
      <c r="HK299" s="57">
        <v>0</v>
      </c>
      <c r="HL299" s="5">
        <v>0</v>
      </c>
      <c r="HM299" s="58">
        <f t="shared" si="1546"/>
        <v>0</v>
      </c>
      <c r="HN299" s="57">
        <v>0</v>
      </c>
      <c r="HO299" s="5">
        <v>0</v>
      </c>
      <c r="HP299" s="58">
        <f t="shared" si="1547"/>
        <v>0</v>
      </c>
      <c r="HQ299" s="57">
        <v>0</v>
      </c>
      <c r="HR299" s="5">
        <v>0</v>
      </c>
      <c r="HS299" s="58">
        <f t="shared" si="1548"/>
        <v>0</v>
      </c>
      <c r="HT299" s="57">
        <v>0</v>
      </c>
      <c r="HU299" s="5">
        <v>0</v>
      </c>
      <c r="HV299" s="58">
        <f t="shared" si="1549"/>
        <v>0</v>
      </c>
      <c r="HW299" s="57">
        <v>0</v>
      </c>
      <c r="HX299" s="5">
        <v>0</v>
      </c>
      <c r="HY299" s="58">
        <f t="shared" si="1550"/>
        <v>0</v>
      </c>
      <c r="HZ299" s="57">
        <v>0</v>
      </c>
      <c r="IA299" s="5">
        <v>0</v>
      </c>
      <c r="IB299" s="58">
        <f t="shared" si="1551"/>
        <v>0</v>
      </c>
      <c r="IC299" s="57">
        <v>0</v>
      </c>
      <c r="ID299" s="5">
        <v>0</v>
      </c>
      <c r="IE299" s="58">
        <f t="shared" si="1552"/>
        <v>0</v>
      </c>
      <c r="IF299" s="57">
        <v>0</v>
      </c>
      <c r="IG299" s="5">
        <v>0</v>
      </c>
      <c r="IH299" s="58">
        <f t="shared" si="1553"/>
        <v>0</v>
      </c>
      <c r="II299" s="57">
        <v>0</v>
      </c>
      <c r="IJ299" s="5">
        <v>0</v>
      </c>
      <c r="IK299" s="58">
        <f t="shared" si="1554"/>
        <v>0</v>
      </c>
      <c r="IL299" s="57">
        <v>0</v>
      </c>
      <c r="IM299" s="5">
        <v>0</v>
      </c>
      <c r="IN299" s="58">
        <f t="shared" si="1555"/>
        <v>0</v>
      </c>
      <c r="IO299" s="57">
        <v>0</v>
      </c>
      <c r="IP299" s="5">
        <v>0</v>
      </c>
      <c r="IQ299" s="58">
        <f t="shared" si="1556"/>
        <v>0</v>
      </c>
      <c r="IR299" s="14">
        <f t="shared" si="1558"/>
        <v>0</v>
      </c>
      <c r="IS299" s="58">
        <f t="shared" si="1559"/>
        <v>0</v>
      </c>
    </row>
    <row r="300" spans="1:253" x14ac:dyDescent="0.3">
      <c r="A300" s="54">
        <v>2026</v>
      </c>
      <c r="B300" s="50" t="s">
        <v>13</v>
      </c>
      <c r="C300" s="57">
        <v>0</v>
      </c>
      <c r="D300" s="5">
        <v>0</v>
      </c>
      <c r="E300" s="58">
        <f t="shared" si="1560"/>
        <v>0</v>
      </c>
      <c r="F300" s="57">
        <v>0</v>
      </c>
      <c r="G300" s="5">
        <v>0</v>
      </c>
      <c r="H300" s="58">
        <f t="shared" si="1475"/>
        <v>0</v>
      </c>
      <c r="I300" s="57">
        <v>0</v>
      </c>
      <c r="J300" s="5">
        <v>0</v>
      </c>
      <c r="K300" s="58">
        <f t="shared" si="1476"/>
        <v>0</v>
      </c>
      <c r="L300" s="57">
        <v>0</v>
      </c>
      <c r="M300" s="5">
        <v>0</v>
      </c>
      <c r="N300" s="58">
        <f t="shared" si="1477"/>
        <v>0</v>
      </c>
      <c r="O300" s="57">
        <v>0</v>
      </c>
      <c r="P300" s="5">
        <v>0</v>
      </c>
      <c r="Q300" s="58">
        <f t="shared" si="1478"/>
        <v>0</v>
      </c>
      <c r="R300" s="57">
        <v>0</v>
      </c>
      <c r="S300" s="5">
        <v>0</v>
      </c>
      <c r="T300" s="58">
        <f t="shared" si="1479"/>
        <v>0</v>
      </c>
      <c r="U300" s="57">
        <v>0</v>
      </c>
      <c r="V300" s="5">
        <v>0</v>
      </c>
      <c r="W300" s="58">
        <f t="shared" si="1480"/>
        <v>0</v>
      </c>
      <c r="X300" s="57">
        <v>0</v>
      </c>
      <c r="Y300" s="5">
        <v>0</v>
      </c>
      <c r="Z300" s="58">
        <f t="shared" si="1481"/>
        <v>0</v>
      </c>
      <c r="AA300" s="57">
        <v>0</v>
      </c>
      <c r="AB300" s="5">
        <v>0</v>
      </c>
      <c r="AC300" s="58">
        <f t="shared" si="1482"/>
        <v>0</v>
      </c>
      <c r="AD300" s="57">
        <v>0</v>
      </c>
      <c r="AE300" s="5">
        <v>0</v>
      </c>
      <c r="AF300" s="58">
        <f t="shared" si="1483"/>
        <v>0</v>
      </c>
      <c r="AG300" s="57">
        <v>0</v>
      </c>
      <c r="AH300" s="5">
        <v>0</v>
      </c>
      <c r="AI300" s="58">
        <f t="shared" si="1484"/>
        <v>0</v>
      </c>
      <c r="AJ300" s="57">
        <v>0</v>
      </c>
      <c r="AK300" s="5">
        <v>0</v>
      </c>
      <c r="AL300" s="58">
        <f t="shared" si="1485"/>
        <v>0</v>
      </c>
      <c r="AM300" s="57">
        <v>0</v>
      </c>
      <c r="AN300" s="5">
        <v>0</v>
      </c>
      <c r="AO300" s="58">
        <f t="shared" si="1486"/>
        <v>0</v>
      </c>
      <c r="AP300" s="57">
        <v>0</v>
      </c>
      <c r="AQ300" s="5">
        <v>0</v>
      </c>
      <c r="AR300" s="58">
        <f t="shared" si="1487"/>
        <v>0</v>
      </c>
      <c r="AS300" s="57">
        <v>0</v>
      </c>
      <c r="AT300" s="5">
        <v>0</v>
      </c>
      <c r="AU300" s="58">
        <f t="shared" si="1488"/>
        <v>0</v>
      </c>
      <c r="AV300" s="57">
        <v>0</v>
      </c>
      <c r="AW300" s="5">
        <v>0</v>
      </c>
      <c r="AX300" s="58">
        <f t="shared" si="1489"/>
        <v>0</v>
      </c>
      <c r="AY300" s="57">
        <v>0</v>
      </c>
      <c r="AZ300" s="5">
        <v>0</v>
      </c>
      <c r="BA300" s="58">
        <f t="shared" si="1490"/>
        <v>0</v>
      </c>
      <c r="BB300" s="57">
        <v>0</v>
      </c>
      <c r="BC300" s="5">
        <v>0</v>
      </c>
      <c r="BD300" s="58">
        <f t="shared" si="1491"/>
        <v>0</v>
      </c>
      <c r="BE300" s="57">
        <v>0</v>
      </c>
      <c r="BF300" s="5">
        <v>0</v>
      </c>
      <c r="BG300" s="58">
        <f t="shared" si="1492"/>
        <v>0</v>
      </c>
      <c r="BH300" s="57">
        <v>0</v>
      </c>
      <c r="BI300" s="5">
        <v>0</v>
      </c>
      <c r="BJ300" s="58">
        <f t="shared" si="1493"/>
        <v>0</v>
      </c>
      <c r="BK300" s="57">
        <v>0</v>
      </c>
      <c r="BL300" s="5">
        <v>0</v>
      </c>
      <c r="BM300" s="58">
        <f t="shared" si="1494"/>
        <v>0</v>
      </c>
      <c r="BN300" s="57">
        <v>0</v>
      </c>
      <c r="BO300" s="5">
        <v>0</v>
      </c>
      <c r="BP300" s="58">
        <f t="shared" si="1495"/>
        <v>0</v>
      </c>
      <c r="BQ300" s="57">
        <v>0</v>
      </c>
      <c r="BR300" s="5">
        <v>0</v>
      </c>
      <c r="BS300" s="58">
        <f t="shared" si="1496"/>
        <v>0</v>
      </c>
      <c r="BT300" s="57">
        <v>0</v>
      </c>
      <c r="BU300" s="5">
        <v>0</v>
      </c>
      <c r="BV300" s="58">
        <f t="shared" si="1497"/>
        <v>0</v>
      </c>
      <c r="BW300" s="57">
        <v>0</v>
      </c>
      <c r="BX300" s="5">
        <v>0</v>
      </c>
      <c r="BY300" s="58">
        <f t="shared" si="1498"/>
        <v>0</v>
      </c>
      <c r="BZ300" s="57">
        <v>0</v>
      </c>
      <c r="CA300" s="5">
        <v>0</v>
      </c>
      <c r="CB300" s="58">
        <f t="shared" si="1499"/>
        <v>0</v>
      </c>
      <c r="CC300" s="57">
        <v>0</v>
      </c>
      <c r="CD300" s="5">
        <v>0</v>
      </c>
      <c r="CE300" s="58">
        <f t="shared" si="1500"/>
        <v>0</v>
      </c>
      <c r="CF300" s="57">
        <v>0</v>
      </c>
      <c r="CG300" s="5">
        <v>0</v>
      </c>
      <c r="CH300" s="58">
        <f t="shared" si="1501"/>
        <v>0</v>
      </c>
      <c r="CI300" s="57">
        <v>0</v>
      </c>
      <c r="CJ300" s="5">
        <v>0</v>
      </c>
      <c r="CK300" s="58">
        <f t="shared" si="1502"/>
        <v>0</v>
      </c>
      <c r="CL300" s="57">
        <v>0</v>
      </c>
      <c r="CM300" s="5">
        <v>0</v>
      </c>
      <c r="CN300" s="58">
        <f t="shared" si="1503"/>
        <v>0</v>
      </c>
      <c r="CO300" s="57">
        <v>0</v>
      </c>
      <c r="CP300" s="5">
        <v>0</v>
      </c>
      <c r="CQ300" s="58">
        <f t="shared" si="1504"/>
        <v>0</v>
      </c>
      <c r="CR300" s="57">
        <v>0</v>
      </c>
      <c r="CS300" s="5">
        <v>0</v>
      </c>
      <c r="CT300" s="58">
        <f t="shared" si="1505"/>
        <v>0</v>
      </c>
      <c r="CU300" s="57">
        <v>0</v>
      </c>
      <c r="CV300" s="5">
        <v>0</v>
      </c>
      <c r="CW300" s="58">
        <f t="shared" si="1506"/>
        <v>0</v>
      </c>
      <c r="CX300" s="57">
        <v>0</v>
      </c>
      <c r="CY300" s="5">
        <v>0</v>
      </c>
      <c r="CZ300" s="58">
        <f t="shared" si="1507"/>
        <v>0</v>
      </c>
      <c r="DA300" s="57">
        <v>0</v>
      </c>
      <c r="DB300" s="5">
        <v>0</v>
      </c>
      <c r="DC300" s="58">
        <f t="shared" si="1508"/>
        <v>0</v>
      </c>
      <c r="DD300" s="57">
        <v>0</v>
      </c>
      <c r="DE300" s="5">
        <v>0</v>
      </c>
      <c r="DF300" s="58">
        <f t="shared" si="1509"/>
        <v>0</v>
      </c>
      <c r="DG300" s="57">
        <v>0</v>
      </c>
      <c r="DH300" s="5">
        <v>0</v>
      </c>
      <c r="DI300" s="58">
        <f t="shared" si="1510"/>
        <v>0</v>
      </c>
      <c r="DJ300" s="57">
        <v>0</v>
      </c>
      <c r="DK300" s="5">
        <v>0</v>
      </c>
      <c r="DL300" s="58">
        <f t="shared" si="1511"/>
        <v>0</v>
      </c>
      <c r="DM300" s="57">
        <v>0</v>
      </c>
      <c r="DN300" s="5">
        <v>0</v>
      </c>
      <c r="DO300" s="58">
        <f t="shared" si="1512"/>
        <v>0</v>
      </c>
      <c r="DP300" s="57">
        <v>0</v>
      </c>
      <c r="DQ300" s="5">
        <v>0</v>
      </c>
      <c r="DR300" s="58">
        <f t="shared" si="1513"/>
        <v>0</v>
      </c>
      <c r="DS300" s="57">
        <v>0</v>
      </c>
      <c r="DT300" s="5">
        <v>0</v>
      </c>
      <c r="DU300" s="58">
        <f t="shared" si="1514"/>
        <v>0</v>
      </c>
      <c r="DV300" s="57">
        <v>0</v>
      </c>
      <c r="DW300" s="5">
        <v>0</v>
      </c>
      <c r="DX300" s="58">
        <f t="shared" si="1515"/>
        <v>0</v>
      </c>
      <c r="DY300" s="57">
        <v>0</v>
      </c>
      <c r="DZ300" s="5">
        <v>0</v>
      </c>
      <c r="EA300" s="58">
        <f t="shared" si="1516"/>
        <v>0</v>
      </c>
      <c r="EB300" s="57">
        <v>0</v>
      </c>
      <c r="EC300" s="5">
        <v>0</v>
      </c>
      <c r="ED300" s="58">
        <f t="shared" si="1517"/>
        <v>0</v>
      </c>
      <c r="EE300" s="57">
        <v>0</v>
      </c>
      <c r="EF300" s="5">
        <v>0</v>
      </c>
      <c r="EG300" s="58">
        <f t="shared" si="1518"/>
        <v>0</v>
      </c>
      <c r="EH300" s="57">
        <v>0</v>
      </c>
      <c r="EI300" s="5">
        <v>0</v>
      </c>
      <c r="EJ300" s="58">
        <f t="shared" si="1519"/>
        <v>0</v>
      </c>
      <c r="EK300" s="57">
        <v>0</v>
      </c>
      <c r="EL300" s="5">
        <v>0</v>
      </c>
      <c r="EM300" s="58">
        <f t="shared" si="1520"/>
        <v>0</v>
      </c>
      <c r="EN300" s="57">
        <v>0</v>
      </c>
      <c r="EO300" s="5">
        <v>0</v>
      </c>
      <c r="EP300" s="58">
        <f t="shared" si="1521"/>
        <v>0</v>
      </c>
      <c r="EQ300" s="57">
        <v>0</v>
      </c>
      <c r="ER300" s="5">
        <v>0</v>
      </c>
      <c r="ES300" s="58">
        <f t="shared" si="1522"/>
        <v>0</v>
      </c>
      <c r="ET300" s="57">
        <v>0</v>
      </c>
      <c r="EU300" s="5">
        <v>0</v>
      </c>
      <c r="EV300" s="58">
        <f t="shared" si="1523"/>
        <v>0</v>
      </c>
      <c r="EW300" s="57">
        <v>0</v>
      </c>
      <c r="EX300" s="5">
        <v>0</v>
      </c>
      <c r="EY300" s="58">
        <f t="shared" si="1524"/>
        <v>0</v>
      </c>
      <c r="EZ300" s="57">
        <v>0</v>
      </c>
      <c r="FA300" s="5">
        <v>0</v>
      </c>
      <c r="FB300" s="58">
        <f t="shared" si="1525"/>
        <v>0</v>
      </c>
      <c r="FC300" s="57">
        <v>0</v>
      </c>
      <c r="FD300" s="5">
        <v>0</v>
      </c>
      <c r="FE300" s="58">
        <f t="shared" si="1526"/>
        <v>0</v>
      </c>
      <c r="FF300" s="57">
        <v>0</v>
      </c>
      <c r="FG300" s="5">
        <v>0</v>
      </c>
      <c r="FH300" s="58">
        <f t="shared" si="1527"/>
        <v>0</v>
      </c>
      <c r="FI300" s="57">
        <v>0</v>
      </c>
      <c r="FJ300" s="5">
        <v>0</v>
      </c>
      <c r="FK300" s="58">
        <f t="shared" si="1528"/>
        <v>0</v>
      </c>
      <c r="FL300" s="57">
        <v>0</v>
      </c>
      <c r="FM300" s="5">
        <v>0</v>
      </c>
      <c r="FN300" s="58">
        <f t="shared" si="1529"/>
        <v>0</v>
      </c>
      <c r="FO300" s="57">
        <v>0</v>
      </c>
      <c r="FP300" s="5">
        <v>0</v>
      </c>
      <c r="FQ300" s="58">
        <f t="shared" si="1530"/>
        <v>0</v>
      </c>
      <c r="FR300" s="57">
        <v>0</v>
      </c>
      <c r="FS300" s="5">
        <v>0</v>
      </c>
      <c r="FT300" s="58">
        <f t="shared" si="1531"/>
        <v>0</v>
      </c>
      <c r="FU300" s="57">
        <v>0</v>
      </c>
      <c r="FV300" s="5">
        <v>0</v>
      </c>
      <c r="FW300" s="58">
        <f t="shared" si="1532"/>
        <v>0</v>
      </c>
      <c r="FX300" s="57">
        <v>0</v>
      </c>
      <c r="FY300" s="5">
        <v>0</v>
      </c>
      <c r="FZ300" s="58">
        <f t="shared" si="1533"/>
        <v>0</v>
      </c>
      <c r="GA300" s="57">
        <v>0</v>
      </c>
      <c r="GB300" s="5">
        <v>0</v>
      </c>
      <c r="GC300" s="58">
        <f t="shared" si="1534"/>
        <v>0</v>
      </c>
      <c r="GD300" s="57">
        <v>0</v>
      </c>
      <c r="GE300" s="5">
        <v>0</v>
      </c>
      <c r="GF300" s="58">
        <f t="shared" si="1535"/>
        <v>0</v>
      </c>
      <c r="GG300" s="57">
        <v>0</v>
      </c>
      <c r="GH300" s="5">
        <v>0</v>
      </c>
      <c r="GI300" s="58">
        <f t="shared" si="1536"/>
        <v>0</v>
      </c>
      <c r="GJ300" s="57">
        <v>0</v>
      </c>
      <c r="GK300" s="5">
        <v>0</v>
      </c>
      <c r="GL300" s="58">
        <f t="shared" si="1537"/>
        <v>0</v>
      </c>
      <c r="GM300" s="57">
        <v>0</v>
      </c>
      <c r="GN300" s="5">
        <v>0</v>
      </c>
      <c r="GO300" s="58">
        <f t="shared" si="1538"/>
        <v>0</v>
      </c>
      <c r="GP300" s="57">
        <v>0</v>
      </c>
      <c r="GQ300" s="5">
        <v>0</v>
      </c>
      <c r="GR300" s="58">
        <f t="shared" si="1539"/>
        <v>0</v>
      </c>
      <c r="GS300" s="57">
        <v>0</v>
      </c>
      <c r="GT300" s="5">
        <v>0</v>
      </c>
      <c r="GU300" s="58">
        <f t="shared" si="1540"/>
        <v>0</v>
      </c>
      <c r="GV300" s="57">
        <v>0</v>
      </c>
      <c r="GW300" s="5">
        <v>0</v>
      </c>
      <c r="GX300" s="58">
        <f t="shared" si="1541"/>
        <v>0</v>
      </c>
      <c r="GY300" s="57">
        <v>0</v>
      </c>
      <c r="GZ300" s="5">
        <v>0</v>
      </c>
      <c r="HA300" s="58">
        <f t="shared" si="1542"/>
        <v>0</v>
      </c>
      <c r="HB300" s="57">
        <v>0</v>
      </c>
      <c r="HC300" s="5">
        <v>0</v>
      </c>
      <c r="HD300" s="58">
        <f t="shared" si="1543"/>
        <v>0</v>
      </c>
      <c r="HE300" s="57">
        <v>0</v>
      </c>
      <c r="HF300" s="5">
        <v>0</v>
      </c>
      <c r="HG300" s="58">
        <f t="shared" si="1544"/>
        <v>0</v>
      </c>
      <c r="HH300" s="57">
        <v>0</v>
      </c>
      <c r="HI300" s="5">
        <v>0</v>
      </c>
      <c r="HJ300" s="58">
        <f t="shared" si="1545"/>
        <v>0</v>
      </c>
      <c r="HK300" s="57">
        <v>0</v>
      </c>
      <c r="HL300" s="5">
        <v>0</v>
      </c>
      <c r="HM300" s="58">
        <f t="shared" si="1546"/>
        <v>0</v>
      </c>
      <c r="HN300" s="57">
        <v>0</v>
      </c>
      <c r="HO300" s="5">
        <v>0</v>
      </c>
      <c r="HP300" s="58">
        <f t="shared" si="1547"/>
        <v>0</v>
      </c>
      <c r="HQ300" s="57">
        <v>0</v>
      </c>
      <c r="HR300" s="5">
        <v>0</v>
      </c>
      <c r="HS300" s="58">
        <f t="shared" si="1548"/>
        <v>0</v>
      </c>
      <c r="HT300" s="57">
        <v>0</v>
      </c>
      <c r="HU300" s="5">
        <v>0</v>
      </c>
      <c r="HV300" s="58">
        <f t="shared" si="1549"/>
        <v>0</v>
      </c>
      <c r="HW300" s="57">
        <v>0</v>
      </c>
      <c r="HX300" s="5">
        <v>0</v>
      </c>
      <c r="HY300" s="58">
        <f t="shared" si="1550"/>
        <v>0</v>
      </c>
      <c r="HZ300" s="57">
        <v>0</v>
      </c>
      <c r="IA300" s="5">
        <v>0</v>
      </c>
      <c r="IB300" s="58">
        <f t="shared" si="1551"/>
        <v>0</v>
      </c>
      <c r="IC300" s="57">
        <v>0</v>
      </c>
      <c r="ID300" s="5">
        <v>0</v>
      </c>
      <c r="IE300" s="58">
        <f t="shared" si="1552"/>
        <v>0</v>
      </c>
      <c r="IF300" s="57">
        <v>0</v>
      </c>
      <c r="IG300" s="5">
        <v>0</v>
      </c>
      <c r="IH300" s="58">
        <f t="shared" si="1553"/>
        <v>0</v>
      </c>
      <c r="II300" s="57">
        <v>0</v>
      </c>
      <c r="IJ300" s="5">
        <v>0</v>
      </c>
      <c r="IK300" s="58">
        <f t="shared" si="1554"/>
        <v>0</v>
      </c>
      <c r="IL300" s="57">
        <v>0</v>
      </c>
      <c r="IM300" s="5">
        <v>0</v>
      </c>
      <c r="IN300" s="58">
        <f t="shared" si="1555"/>
        <v>0</v>
      </c>
      <c r="IO300" s="57">
        <v>0</v>
      </c>
      <c r="IP300" s="5">
        <v>0</v>
      </c>
      <c r="IQ300" s="58">
        <f t="shared" si="1556"/>
        <v>0</v>
      </c>
      <c r="IR300" s="14">
        <f t="shared" si="1558"/>
        <v>0</v>
      </c>
      <c r="IS300" s="58">
        <f t="shared" si="1559"/>
        <v>0</v>
      </c>
    </row>
    <row r="301" spans="1:253" x14ac:dyDescent="0.3">
      <c r="A301" s="54">
        <v>2026</v>
      </c>
      <c r="B301" s="50" t="s">
        <v>14</v>
      </c>
      <c r="C301" s="57">
        <v>0</v>
      </c>
      <c r="D301" s="5">
        <v>0</v>
      </c>
      <c r="E301" s="58">
        <f t="shared" si="1560"/>
        <v>0</v>
      </c>
      <c r="F301" s="57">
        <v>0</v>
      </c>
      <c r="G301" s="5">
        <v>0</v>
      </c>
      <c r="H301" s="58">
        <f t="shared" si="1475"/>
        <v>0</v>
      </c>
      <c r="I301" s="57">
        <v>0</v>
      </c>
      <c r="J301" s="5">
        <v>0</v>
      </c>
      <c r="K301" s="58">
        <f t="shared" si="1476"/>
        <v>0</v>
      </c>
      <c r="L301" s="57">
        <v>0</v>
      </c>
      <c r="M301" s="5">
        <v>0</v>
      </c>
      <c r="N301" s="58">
        <f t="shared" si="1477"/>
        <v>0</v>
      </c>
      <c r="O301" s="57">
        <v>0</v>
      </c>
      <c r="P301" s="5">
        <v>0</v>
      </c>
      <c r="Q301" s="58">
        <f t="shared" si="1478"/>
        <v>0</v>
      </c>
      <c r="R301" s="57">
        <v>0</v>
      </c>
      <c r="S301" s="5">
        <v>0</v>
      </c>
      <c r="T301" s="58">
        <f t="shared" si="1479"/>
        <v>0</v>
      </c>
      <c r="U301" s="57">
        <v>0</v>
      </c>
      <c r="V301" s="5">
        <v>0</v>
      </c>
      <c r="W301" s="58">
        <f t="shared" si="1480"/>
        <v>0</v>
      </c>
      <c r="X301" s="57">
        <v>0</v>
      </c>
      <c r="Y301" s="5">
        <v>0</v>
      </c>
      <c r="Z301" s="58">
        <f t="shared" si="1481"/>
        <v>0</v>
      </c>
      <c r="AA301" s="57">
        <v>0</v>
      </c>
      <c r="AB301" s="5">
        <v>0</v>
      </c>
      <c r="AC301" s="58">
        <f t="shared" si="1482"/>
        <v>0</v>
      </c>
      <c r="AD301" s="57">
        <v>0</v>
      </c>
      <c r="AE301" s="5">
        <v>0</v>
      </c>
      <c r="AF301" s="58">
        <f t="shared" si="1483"/>
        <v>0</v>
      </c>
      <c r="AG301" s="57">
        <v>0</v>
      </c>
      <c r="AH301" s="5">
        <v>0</v>
      </c>
      <c r="AI301" s="58">
        <f t="shared" si="1484"/>
        <v>0</v>
      </c>
      <c r="AJ301" s="57">
        <v>0</v>
      </c>
      <c r="AK301" s="5">
        <v>0</v>
      </c>
      <c r="AL301" s="58">
        <f t="shared" si="1485"/>
        <v>0</v>
      </c>
      <c r="AM301" s="57">
        <v>0</v>
      </c>
      <c r="AN301" s="5">
        <v>0</v>
      </c>
      <c r="AO301" s="58">
        <f t="shared" si="1486"/>
        <v>0</v>
      </c>
      <c r="AP301" s="57">
        <v>0</v>
      </c>
      <c r="AQ301" s="5">
        <v>0</v>
      </c>
      <c r="AR301" s="58">
        <f t="shared" si="1487"/>
        <v>0</v>
      </c>
      <c r="AS301" s="57">
        <v>0</v>
      </c>
      <c r="AT301" s="5">
        <v>0</v>
      </c>
      <c r="AU301" s="58">
        <f t="shared" si="1488"/>
        <v>0</v>
      </c>
      <c r="AV301" s="57">
        <v>0</v>
      </c>
      <c r="AW301" s="5">
        <v>0</v>
      </c>
      <c r="AX301" s="58">
        <f t="shared" si="1489"/>
        <v>0</v>
      </c>
      <c r="AY301" s="57">
        <v>0</v>
      </c>
      <c r="AZ301" s="5">
        <v>0</v>
      </c>
      <c r="BA301" s="58">
        <f t="shared" si="1490"/>
        <v>0</v>
      </c>
      <c r="BB301" s="57">
        <v>0</v>
      </c>
      <c r="BC301" s="5">
        <v>0</v>
      </c>
      <c r="BD301" s="58">
        <f t="shared" si="1491"/>
        <v>0</v>
      </c>
      <c r="BE301" s="57">
        <v>0</v>
      </c>
      <c r="BF301" s="5">
        <v>0</v>
      </c>
      <c r="BG301" s="58">
        <f t="shared" si="1492"/>
        <v>0</v>
      </c>
      <c r="BH301" s="57">
        <v>0</v>
      </c>
      <c r="BI301" s="5">
        <v>0</v>
      </c>
      <c r="BJ301" s="58">
        <f t="shared" si="1493"/>
        <v>0</v>
      </c>
      <c r="BK301" s="57">
        <v>0</v>
      </c>
      <c r="BL301" s="5">
        <v>0</v>
      </c>
      <c r="BM301" s="58">
        <f t="shared" si="1494"/>
        <v>0</v>
      </c>
      <c r="BN301" s="57">
        <v>0</v>
      </c>
      <c r="BO301" s="5">
        <v>0</v>
      </c>
      <c r="BP301" s="58">
        <f t="shared" si="1495"/>
        <v>0</v>
      </c>
      <c r="BQ301" s="57">
        <v>0</v>
      </c>
      <c r="BR301" s="5">
        <v>0</v>
      </c>
      <c r="BS301" s="58">
        <f t="shared" si="1496"/>
        <v>0</v>
      </c>
      <c r="BT301" s="57">
        <v>0</v>
      </c>
      <c r="BU301" s="5">
        <v>0</v>
      </c>
      <c r="BV301" s="58">
        <f t="shared" si="1497"/>
        <v>0</v>
      </c>
      <c r="BW301" s="57">
        <v>0</v>
      </c>
      <c r="BX301" s="5">
        <v>0</v>
      </c>
      <c r="BY301" s="58">
        <f t="shared" si="1498"/>
        <v>0</v>
      </c>
      <c r="BZ301" s="57">
        <v>0</v>
      </c>
      <c r="CA301" s="5">
        <v>0</v>
      </c>
      <c r="CB301" s="58">
        <f t="shared" si="1499"/>
        <v>0</v>
      </c>
      <c r="CC301" s="57">
        <v>0</v>
      </c>
      <c r="CD301" s="5">
        <v>0</v>
      </c>
      <c r="CE301" s="58">
        <f t="shared" si="1500"/>
        <v>0</v>
      </c>
      <c r="CF301" s="57">
        <v>0</v>
      </c>
      <c r="CG301" s="5">
        <v>0</v>
      </c>
      <c r="CH301" s="58">
        <f t="shared" si="1501"/>
        <v>0</v>
      </c>
      <c r="CI301" s="57">
        <v>0</v>
      </c>
      <c r="CJ301" s="5">
        <v>0</v>
      </c>
      <c r="CK301" s="58">
        <f t="shared" si="1502"/>
        <v>0</v>
      </c>
      <c r="CL301" s="57">
        <v>0</v>
      </c>
      <c r="CM301" s="5">
        <v>0</v>
      </c>
      <c r="CN301" s="58">
        <f t="shared" si="1503"/>
        <v>0</v>
      </c>
      <c r="CO301" s="57">
        <v>0</v>
      </c>
      <c r="CP301" s="5">
        <v>0</v>
      </c>
      <c r="CQ301" s="58">
        <f t="shared" si="1504"/>
        <v>0</v>
      </c>
      <c r="CR301" s="57">
        <v>0</v>
      </c>
      <c r="CS301" s="5">
        <v>0</v>
      </c>
      <c r="CT301" s="58">
        <f t="shared" si="1505"/>
        <v>0</v>
      </c>
      <c r="CU301" s="57">
        <v>0</v>
      </c>
      <c r="CV301" s="5">
        <v>0</v>
      </c>
      <c r="CW301" s="58">
        <f t="shared" si="1506"/>
        <v>0</v>
      </c>
      <c r="CX301" s="57">
        <v>0</v>
      </c>
      <c r="CY301" s="5">
        <v>0</v>
      </c>
      <c r="CZ301" s="58">
        <f t="shared" si="1507"/>
        <v>0</v>
      </c>
      <c r="DA301" s="57">
        <v>0</v>
      </c>
      <c r="DB301" s="5">
        <v>0</v>
      </c>
      <c r="DC301" s="58">
        <f t="shared" si="1508"/>
        <v>0</v>
      </c>
      <c r="DD301" s="57">
        <v>0</v>
      </c>
      <c r="DE301" s="5">
        <v>0</v>
      </c>
      <c r="DF301" s="58">
        <f t="shared" si="1509"/>
        <v>0</v>
      </c>
      <c r="DG301" s="57">
        <v>0</v>
      </c>
      <c r="DH301" s="5">
        <v>0</v>
      </c>
      <c r="DI301" s="58">
        <f t="shared" si="1510"/>
        <v>0</v>
      </c>
      <c r="DJ301" s="57">
        <v>0</v>
      </c>
      <c r="DK301" s="5">
        <v>0</v>
      </c>
      <c r="DL301" s="58">
        <f t="shared" si="1511"/>
        <v>0</v>
      </c>
      <c r="DM301" s="57">
        <v>0</v>
      </c>
      <c r="DN301" s="5">
        <v>0</v>
      </c>
      <c r="DO301" s="58">
        <f t="shared" si="1512"/>
        <v>0</v>
      </c>
      <c r="DP301" s="57">
        <v>0</v>
      </c>
      <c r="DQ301" s="5">
        <v>0</v>
      </c>
      <c r="DR301" s="58">
        <f t="shared" si="1513"/>
        <v>0</v>
      </c>
      <c r="DS301" s="57">
        <v>0</v>
      </c>
      <c r="DT301" s="5">
        <v>0</v>
      </c>
      <c r="DU301" s="58">
        <f t="shared" si="1514"/>
        <v>0</v>
      </c>
      <c r="DV301" s="57">
        <v>0</v>
      </c>
      <c r="DW301" s="5">
        <v>0</v>
      </c>
      <c r="DX301" s="58">
        <f t="shared" si="1515"/>
        <v>0</v>
      </c>
      <c r="DY301" s="57">
        <v>0</v>
      </c>
      <c r="DZ301" s="5">
        <v>0</v>
      </c>
      <c r="EA301" s="58">
        <f t="shared" si="1516"/>
        <v>0</v>
      </c>
      <c r="EB301" s="57">
        <v>0</v>
      </c>
      <c r="EC301" s="5">
        <v>0</v>
      </c>
      <c r="ED301" s="58">
        <f t="shared" si="1517"/>
        <v>0</v>
      </c>
      <c r="EE301" s="57">
        <v>0</v>
      </c>
      <c r="EF301" s="5">
        <v>0</v>
      </c>
      <c r="EG301" s="58">
        <f t="shared" si="1518"/>
        <v>0</v>
      </c>
      <c r="EH301" s="57">
        <v>0</v>
      </c>
      <c r="EI301" s="5">
        <v>0</v>
      </c>
      <c r="EJ301" s="58">
        <f t="shared" si="1519"/>
        <v>0</v>
      </c>
      <c r="EK301" s="57">
        <v>0</v>
      </c>
      <c r="EL301" s="5">
        <v>0</v>
      </c>
      <c r="EM301" s="58">
        <f t="shared" si="1520"/>
        <v>0</v>
      </c>
      <c r="EN301" s="57">
        <v>0</v>
      </c>
      <c r="EO301" s="5">
        <v>0</v>
      </c>
      <c r="EP301" s="58">
        <f t="shared" si="1521"/>
        <v>0</v>
      </c>
      <c r="EQ301" s="57">
        <v>0</v>
      </c>
      <c r="ER301" s="5">
        <v>0</v>
      </c>
      <c r="ES301" s="58">
        <f t="shared" si="1522"/>
        <v>0</v>
      </c>
      <c r="ET301" s="57">
        <v>0</v>
      </c>
      <c r="EU301" s="5">
        <v>0</v>
      </c>
      <c r="EV301" s="58">
        <f t="shared" si="1523"/>
        <v>0</v>
      </c>
      <c r="EW301" s="57">
        <v>0</v>
      </c>
      <c r="EX301" s="5">
        <v>0</v>
      </c>
      <c r="EY301" s="58">
        <f t="shared" si="1524"/>
        <v>0</v>
      </c>
      <c r="EZ301" s="57">
        <v>0</v>
      </c>
      <c r="FA301" s="5">
        <v>0</v>
      </c>
      <c r="FB301" s="58">
        <f t="shared" si="1525"/>
        <v>0</v>
      </c>
      <c r="FC301" s="57">
        <v>0</v>
      </c>
      <c r="FD301" s="5">
        <v>0</v>
      </c>
      <c r="FE301" s="58">
        <f t="shared" si="1526"/>
        <v>0</v>
      </c>
      <c r="FF301" s="57">
        <v>0</v>
      </c>
      <c r="FG301" s="5">
        <v>0</v>
      </c>
      <c r="FH301" s="58">
        <f t="shared" si="1527"/>
        <v>0</v>
      </c>
      <c r="FI301" s="57">
        <v>0</v>
      </c>
      <c r="FJ301" s="5">
        <v>0</v>
      </c>
      <c r="FK301" s="58">
        <f t="shared" si="1528"/>
        <v>0</v>
      </c>
      <c r="FL301" s="57">
        <v>0</v>
      </c>
      <c r="FM301" s="5">
        <v>0</v>
      </c>
      <c r="FN301" s="58">
        <f t="shared" si="1529"/>
        <v>0</v>
      </c>
      <c r="FO301" s="57">
        <v>0</v>
      </c>
      <c r="FP301" s="5">
        <v>0</v>
      </c>
      <c r="FQ301" s="58">
        <f t="shared" si="1530"/>
        <v>0</v>
      </c>
      <c r="FR301" s="57">
        <v>0</v>
      </c>
      <c r="FS301" s="5">
        <v>0</v>
      </c>
      <c r="FT301" s="58">
        <f t="shared" si="1531"/>
        <v>0</v>
      </c>
      <c r="FU301" s="57">
        <v>0</v>
      </c>
      <c r="FV301" s="5">
        <v>0</v>
      </c>
      <c r="FW301" s="58">
        <f t="shared" si="1532"/>
        <v>0</v>
      </c>
      <c r="FX301" s="57">
        <v>0</v>
      </c>
      <c r="FY301" s="5">
        <v>0</v>
      </c>
      <c r="FZ301" s="58">
        <f t="shared" si="1533"/>
        <v>0</v>
      </c>
      <c r="GA301" s="57">
        <v>0</v>
      </c>
      <c r="GB301" s="5">
        <v>0</v>
      </c>
      <c r="GC301" s="58">
        <f t="shared" si="1534"/>
        <v>0</v>
      </c>
      <c r="GD301" s="57">
        <v>0</v>
      </c>
      <c r="GE301" s="5">
        <v>0</v>
      </c>
      <c r="GF301" s="58">
        <f t="shared" si="1535"/>
        <v>0</v>
      </c>
      <c r="GG301" s="57">
        <v>0</v>
      </c>
      <c r="GH301" s="5">
        <v>0</v>
      </c>
      <c r="GI301" s="58">
        <f t="shared" si="1536"/>
        <v>0</v>
      </c>
      <c r="GJ301" s="57">
        <v>0</v>
      </c>
      <c r="GK301" s="5">
        <v>0</v>
      </c>
      <c r="GL301" s="58">
        <f t="shared" si="1537"/>
        <v>0</v>
      </c>
      <c r="GM301" s="57">
        <v>0</v>
      </c>
      <c r="GN301" s="5">
        <v>0</v>
      </c>
      <c r="GO301" s="58">
        <f t="shared" si="1538"/>
        <v>0</v>
      </c>
      <c r="GP301" s="57">
        <v>0</v>
      </c>
      <c r="GQ301" s="5">
        <v>0</v>
      </c>
      <c r="GR301" s="58">
        <f t="shared" si="1539"/>
        <v>0</v>
      </c>
      <c r="GS301" s="57">
        <v>0</v>
      </c>
      <c r="GT301" s="5">
        <v>0</v>
      </c>
      <c r="GU301" s="58">
        <f t="shared" si="1540"/>
        <v>0</v>
      </c>
      <c r="GV301" s="57">
        <v>0</v>
      </c>
      <c r="GW301" s="5">
        <v>0</v>
      </c>
      <c r="GX301" s="58">
        <f t="shared" si="1541"/>
        <v>0</v>
      </c>
      <c r="GY301" s="57">
        <v>0</v>
      </c>
      <c r="GZ301" s="5">
        <v>0</v>
      </c>
      <c r="HA301" s="58">
        <f t="shared" si="1542"/>
        <v>0</v>
      </c>
      <c r="HB301" s="57">
        <v>0</v>
      </c>
      <c r="HC301" s="5">
        <v>0</v>
      </c>
      <c r="HD301" s="58">
        <f t="shared" si="1543"/>
        <v>0</v>
      </c>
      <c r="HE301" s="57">
        <v>0</v>
      </c>
      <c r="HF301" s="5">
        <v>0</v>
      </c>
      <c r="HG301" s="58">
        <f t="shared" si="1544"/>
        <v>0</v>
      </c>
      <c r="HH301" s="57">
        <v>0</v>
      </c>
      <c r="HI301" s="5">
        <v>0</v>
      </c>
      <c r="HJ301" s="58">
        <f t="shared" si="1545"/>
        <v>0</v>
      </c>
      <c r="HK301" s="57">
        <v>0</v>
      </c>
      <c r="HL301" s="5">
        <v>0</v>
      </c>
      <c r="HM301" s="58">
        <f t="shared" si="1546"/>
        <v>0</v>
      </c>
      <c r="HN301" s="57">
        <v>0</v>
      </c>
      <c r="HO301" s="5">
        <v>0</v>
      </c>
      <c r="HP301" s="58">
        <f t="shared" si="1547"/>
        <v>0</v>
      </c>
      <c r="HQ301" s="57">
        <v>0</v>
      </c>
      <c r="HR301" s="5">
        <v>0</v>
      </c>
      <c r="HS301" s="58">
        <f t="shared" si="1548"/>
        <v>0</v>
      </c>
      <c r="HT301" s="57">
        <v>0</v>
      </c>
      <c r="HU301" s="5">
        <v>0</v>
      </c>
      <c r="HV301" s="58">
        <f t="shared" si="1549"/>
        <v>0</v>
      </c>
      <c r="HW301" s="57">
        <v>0</v>
      </c>
      <c r="HX301" s="5">
        <v>0</v>
      </c>
      <c r="HY301" s="58">
        <f t="shared" si="1550"/>
        <v>0</v>
      </c>
      <c r="HZ301" s="57">
        <v>0</v>
      </c>
      <c r="IA301" s="5">
        <v>0</v>
      </c>
      <c r="IB301" s="58">
        <f t="shared" si="1551"/>
        <v>0</v>
      </c>
      <c r="IC301" s="57">
        <v>0</v>
      </c>
      <c r="ID301" s="5">
        <v>0</v>
      </c>
      <c r="IE301" s="58">
        <f t="shared" si="1552"/>
        <v>0</v>
      </c>
      <c r="IF301" s="57">
        <v>0</v>
      </c>
      <c r="IG301" s="5">
        <v>0</v>
      </c>
      <c r="IH301" s="58">
        <f t="shared" si="1553"/>
        <v>0</v>
      </c>
      <c r="II301" s="57">
        <v>0</v>
      </c>
      <c r="IJ301" s="5">
        <v>0</v>
      </c>
      <c r="IK301" s="58">
        <f t="shared" si="1554"/>
        <v>0</v>
      </c>
      <c r="IL301" s="57">
        <v>0</v>
      </c>
      <c r="IM301" s="5">
        <v>0</v>
      </c>
      <c r="IN301" s="58">
        <f t="shared" si="1555"/>
        <v>0</v>
      </c>
      <c r="IO301" s="57">
        <v>0</v>
      </c>
      <c r="IP301" s="5">
        <v>0</v>
      </c>
      <c r="IQ301" s="58">
        <f t="shared" si="1556"/>
        <v>0</v>
      </c>
      <c r="IR301" s="14">
        <f t="shared" si="1558"/>
        <v>0</v>
      </c>
      <c r="IS301" s="58">
        <f t="shared" si="1559"/>
        <v>0</v>
      </c>
    </row>
    <row r="302" spans="1:253" x14ac:dyDescent="0.3">
      <c r="A302" s="54">
        <v>2026</v>
      </c>
      <c r="B302" s="58" t="s">
        <v>15</v>
      </c>
      <c r="C302" s="57">
        <v>0</v>
      </c>
      <c r="D302" s="5">
        <v>0</v>
      </c>
      <c r="E302" s="58">
        <f t="shared" si="1560"/>
        <v>0</v>
      </c>
      <c r="F302" s="57">
        <v>0</v>
      </c>
      <c r="G302" s="5">
        <v>0</v>
      </c>
      <c r="H302" s="58">
        <f t="shared" si="1475"/>
        <v>0</v>
      </c>
      <c r="I302" s="57">
        <v>0</v>
      </c>
      <c r="J302" s="5">
        <v>0</v>
      </c>
      <c r="K302" s="58">
        <f t="shared" si="1476"/>
        <v>0</v>
      </c>
      <c r="L302" s="57">
        <v>0</v>
      </c>
      <c r="M302" s="5">
        <v>0</v>
      </c>
      <c r="N302" s="58">
        <f t="shared" si="1477"/>
        <v>0</v>
      </c>
      <c r="O302" s="57">
        <v>0</v>
      </c>
      <c r="P302" s="5">
        <v>0</v>
      </c>
      <c r="Q302" s="58">
        <f t="shared" si="1478"/>
        <v>0</v>
      </c>
      <c r="R302" s="57">
        <v>0</v>
      </c>
      <c r="S302" s="5">
        <v>0</v>
      </c>
      <c r="T302" s="58">
        <f t="shared" si="1479"/>
        <v>0</v>
      </c>
      <c r="U302" s="57">
        <v>0</v>
      </c>
      <c r="V302" s="5">
        <v>0</v>
      </c>
      <c r="W302" s="58">
        <f t="shared" si="1480"/>
        <v>0</v>
      </c>
      <c r="X302" s="57">
        <v>0</v>
      </c>
      <c r="Y302" s="5">
        <v>0</v>
      </c>
      <c r="Z302" s="58">
        <f t="shared" si="1481"/>
        <v>0</v>
      </c>
      <c r="AA302" s="57">
        <v>0</v>
      </c>
      <c r="AB302" s="5">
        <v>0</v>
      </c>
      <c r="AC302" s="58">
        <f t="shared" si="1482"/>
        <v>0</v>
      </c>
      <c r="AD302" s="57">
        <v>0</v>
      </c>
      <c r="AE302" s="5">
        <v>0</v>
      </c>
      <c r="AF302" s="58">
        <f t="shared" si="1483"/>
        <v>0</v>
      </c>
      <c r="AG302" s="57">
        <v>0</v>
      </c>
      <c r="AH302" s="5">
        <v>0</v>
      </c>
      <c r="AI302" s="58">
        <f t="shared" si="1484"/>
        <v>0</v>
      </c>
      <c r="AJ302" s="57">
        <v>0</v>
      </c>
      <c r="AK302" s="5">
        <v>0</v>
      </c>
      <c r="AL302" s="58">
        <f t="shared" si="1485"/>
        <v>0</v>
      </c>
      <c r="AM302" s="57">
        <v>0</v>
      </c>
      <c r="AN302" s="5">
        <v>0</v>
      </c>
      <c r="AO302" s="58">
        <f t="shared" si="1486"/>
        <v>0</v>
      </c>
      <c r="AP302" s="57">
        <v>0</v>
      </c>
      <c r="AQ302" s="5">
        <v>0</v>
      </c>
      <c r="AR302" s="58">
        <f t="shared" si="1487"/>
        <v>0</v>
      </c>
      <c r="AS302" s="57">
        <v>0</v>
      </c>
      <c r="AT302" s="5">
        <v>0</v>
      </c>
      <c r="AU302" s="58">
        <f t="shared" si="1488"/>
        <v>0</v>
      </c>
      <c r="AV302" s="57">
        <v>0</v>
      </c>
      <c r="AW302" s="5">
        <v>0</v>
      </c>
      <c r="AX302" s="58">
        <f t="shared" si="1489"/>
        <v>0</v>
      </c>
      <c r="AY302" s="57">
        <v>0</v>
      </c>
      <c r="AZ302" s="5">
        <v>0</v>
      </c>
      <c r="BA302" s="58">
        <f t="shared" si="1490"/>
        <v>0</v>
      </c>
      <c r="BB302" s="57">
        <v>0</v>
      </c>
      <c r="BC302" s="5">
        <v>0</v>
      </c>
      <c r="BD302" s="58">
        <f t="shared" si="1491"/>
        <v>0</v>
      </c>
      <c r="BE302" s="57">
        <v>0</v>
      </c>
      <c r="BF302" s="5">
        <v>0</v>
      </c>
      <c r="BG302" s="58">
        <f t="shared" si="1492"/>
        <v>0</v>
      </c>
      <c r="BH302" s="57">
        <v>0</v>
      </c>
      <c r="BI302" s="5">
        <v>0</v>
      </c>
      <c r="BJ302" s="58">
        <f t="shared" si="1493"/>
        <v>0</v>
      </c>
      <c r="BK302" s="57">
        <v>0</v>
      </c>
      <c r="BL302" s="5">
        <v>0</v>
      </c>
      <c r="BM302" s="58">
        <f t="shared" si="1494"/>
        <v>0</v>
      </c>
      <c r="BN302" s="57">
        <v>0</v>
      </c>
      <c r="BO302" s="5">
        <v>0</v>
      </c>
      <c r="BP302" s="58">
        <f t="shared" si="1495"/>
        <v>0</v>
      </c>
      <c r="BQ302" s="57">
        <v>0</v>
      </c>
      <c r="BR302" s="5">
        <v>0</v>
      </c>
      <c r="BS302" s="58">
        <f t="shared" si="1496"/>
        <v>0</v>
      </c>
      <c r="BT302" s="57">
        <v>0</v>
      </c>
      <c r="BU302" s="5">
        <v>0</v>
      </c>
      <c r="BV302" s="58">
        <f t="shared" si="1497"/>
        <v>0</v>
      </c>
      <c r="BW302" s="57">
        <v>0</v>
      </c>
      <c r="BX302" s="5">
        <v>0</v>
      </c>
      <c r="BY302" s="58">
        <f t="shared" si="1498"/>
        <v>0</v>
      </c>
      <c r="BZ302" s="57">
        <v>0</v>
      </c>
      <c r="CA302" s="5">
        <v>0</v>
      </c>
      <c r="CB302" s="58">
        <f t="shared" si="1499"/>
        <v>0</v>
      </c>
      <c r="CC302" s="57">
        <v>0</v>
      </c>
      <c r="CD302" s="5">
        <v>0</v>
      </c>
      <c r="CE302" s="58">
        <f t="shared" si="1500"/>
        <v>0</v>
      </c>
      <c r="CF302" s="57">
        <v>0</v>
      </c>
      <c r="CG302" s="5">
        <v>0</v>
      </c>
      <c r="CH302" s="58">
        <f t="shared" si="1501"/>
        <v>0</v>
      </c>
      <c r="CI302" s="57">
        <v>0</v>
      </c>
      <c r="CJ302" s="5">
        <v>0</v>
      </c>
      <c r="CK302" s="58">
        <f t="shared" si="1502"/>
        <v>0</v>
      </c>
      <c r="CL302" s="57">
        <v>0</v>
      </c>
      <c r="CM302" s="5">
        <v>0</v>
      </c>
      <c r="CN302" s="58">
        <f t="shared" si="1503"/>
        <v>0</v>
      </c>
      <c r="CO302" s="57">
        <v>0</v>
      </c>
      <c r="CP302" s="5">
        <v>0</v>
      </c>
      <c r="CQ302" s="58">
        <f t="shared" si="1504"/>
        <v>0</v>
      </c>
      <c r="CR302" s="57">
        <v>0</v>
      </c>
      <c r="CS302" s="5">
        <v>0</v>
      </c>
      <c r="CT302" s="58">
        <f t="shared" si="1505"/>
        <v>0</v>
      </c>
      <c r="CU302" s="57">
        <v>0</v>
      </c>
      <c r="CV302" s="5">
        <v>0</v>
      </c>
      <c r="CW302" s="58">
        <f t="shared" si="1506"/>
        <v>0</v>
      </c>
      <c r="CX302" s="57">
        <v>0</v>
      </c>
      <c r="CY302" s="5">
        <v>0</v>
      </c>
      <c r="CZ302" s="58">
        <f t="shared" si="1507"/>
        <v>0</v>
      </c>
      <c r="DA302" s="57">
        <v>0</v>
      </c>
      <c r="DB302" s="5">
        <v>0</v>
      </c>
      <c r="DC302" s="58">
        <f t="shared" si="1508"/>
        <v>0</v>
      </c>
      <c r="DD302" s="57">
        <v>0</v>
      </c>
      <c r="DE302" s="5">
        <v>0</v>
      </c>
      <c r="DF302" s="58">
        <f t="shared" si="1509"/>
        <v>0</v>
      </c>
      <c r="DG302" s="57">
        <v>0</v>
      </c>
      <c r="DH302" s="5">
        <v>0</v>
      </c>
      <c r="DI302" s="58">
        <f t="shared" si="1510"/>
        <v>0</v>
      </c>
      <c r="DJ302" s="57">
        <v>0</v>
      </c>
      <c r="DK302" s="5">
        <v>0</v>
      </c>
      <c r="DL302" s="58">
        <f t="shared" si="1511"/>
        <v>0</v>
      </c>
      <c r="DM302" s="57">
        <v>0</v>
      </c>
      <c r="DN302" s="5">
        <v>0</v>
      </c>
      <c r="DO302" s="58">
        <f t="shared" si="1512"/>
        <v>0</v>
      </c>
      <c r="DP302" s="57">
        <v>0</v>
      </c>
      <c r="DQ302" s="5">
        <v>0</v>
      </c>
      <c r="DR302" s="58">
        <f t="shared" si="1513"/>
        <v>0</v>
      </c>
      <c r="DS302" s="57">
        <v>0</v>
      </c>
      <c r="DT302" s="5">
        <v>0</v>
      </c>
      <c r="DU302" s="58">
        <f t="shared" si="1514"/>
        <v>0</v>
      </c>
      <c r="DV302" s="57">
        <v>0</v>
      </c>
      <c r="DW302" s="5">
        <v>0</v>
      </c>
      <c r="DX302" s="58">
        <f t="shared" si="1515"/>
        <v>0</v>
      </c>
      <c r="DY302" s="57">
        <v>0</v>
      </c>
      <c r="DZ302" s="5">
        <v>0</v>
      </c>
      <c r="EA302" s="58">
        <f t="shared" si="1516"/>
        <v>0</v>
      </c>
      <c r="EB302" s="57">
        <v>0</v>
      </c>
      <c r="EC302" s="5">
        <v>0</v>
      </c>
      <c r="ED302" s="58">
        <f t="shared" si="1517"/>
        <v>0</v>
      </c>
      <c r="EE302" s="57">
        <v>0</v>
      </c>
      <c r="EF302" s="5">
        <v>0</v>
      </c>
      <c r="EG302" s="58">
        <f t="shared" si="1518"/>
        <v>0</v>
      </c>
      <c r="EH302" s="57">
        <v>0</v>
      </c>
      <c r="EI302" s="5">
        <v>0</v>
      </c>
      <c r="EJ302" s="58">
        <f t="shared" si="1519"/>
        <v>0</v>
      </c>
      <c r="EK302" s="57">
        <v>0</v>
      </c>
      <c r="EL302" s="5">
        <v>0</v>
      </c>
      <c r="EM302" s="58">
        <f t="shared" si="1520"/>
        <v>0</v>
      </c>
      <c r="EN302" s="57">
        <v>0</v>
      </c>
      <c r="EO302" s="5">
        <v>0</v>
      </c>
      <c r="EP302" s="58">
        <f t="shared" si="1521"/>
        <v>0</v>
      </c>
      <c r="EQ302" s="57">
        <v>0</v>
      </c>
      <c r="ER302" s="5">
        <v>0</v>
      </c>
      <c r="ES302" s="58">
        <f t="shared" si="1522"/>
        <v>0</v>
      </c>
      <c r="ET302" s="57">
        <v>0</v>
      </c>
      <c r="EU302" s="5">
        <v>0</v>
      </c>
      <c r="EV302" s="58">
        <f t="shared" si="1523"/>
        <v>0</v>
      </c>
      <c r="EW302" s="57">
        <v>0</v>
      </c>
      <c r="EX302" s="5">
        <v>0</v>
      </c>
      <c r="EY302" s="58">
        <f t="shared" si="1524"/>
        <v>0</v>
      </c>
      <c r="EZ302" s="57">
        <v>0</v>
      </c>
      <c r="FA302" s="5">
        <v>0</v>
      </c>
      <c r="FB302" s="58">
        <f t="shared" si="1525"/>
        <v>0</v>
      </c>
      <c r="FC302" s="57">
        <v>0</v>
      </c>
      <c r="FD302" s="5">
        <v>0</v>
      </c>
      <c r="FE302" s="58">
        <f t="shared" si="1526"/>
        <v>0</v>
      </c>
      <c r="FF302" s="57">
        <v>0</v>
      </c>
      <c r="FG302" s="5">
        <v>0</v>
      </c>
      <c r="FH302" s="58">
        <f t="shared" si="1527"/>
        <v>0</v>
      </c>
      <c r="FI302" s="57">
        <v>0</v>
      </c>
      <c r="FJ302" s="5">
        <v>0</v>
      </c>
      <c r="FK302" s="58">
        <f t="shared" si="1528"/>
        <v>0</v>
      </c>
      <c r="FL302" s="57">
        <v>0</v>
      </c>
      <c r="FM302" s="5">
        <v>0</v>
      </c>
      <c r="FN302" s="58">
        <f t="shared" si="1529"/>
        <v>0</v>
      </c>
      <c r="FO302" s="57">
        <v>0</v>
      </c>
      <c r="FP302" s="5">
        <v>0</v>
      </c>
      <c r="FQ302" s="58">
        <f t="shared" si="1530"/>
        <v>0</v>
      </c>
      <c r="FR302" s="57">
        <v>0</v>
      </c>
      <c r="FS302" s="5">
        <v>0</v>
      </c>
      <c r="FT302" s="58">
        <f t="shared" si="1531"/>
        <v>0</v>
      </c>
      <c r="FU302" s="57">
        <v>0</v>
      </c>
      <c r="FV302" s="5">
        <v>0</v>
      </c>
      <c r="FW302" s="58">
        <f t="shared" si="1532"/>
        <v>0</v>
      </c>
      <c r="FX302" s="57">
        <v>0</v>
      </c>
      <c r="FY302" s="5">
        <v>0</v>
      </c>
      <c r="FZ302" s="58">
        <f t="shared" si="1533"/>
        <v>0</v>
      </c>
      <c r="GA302" s="57">
        <v>0</v>
      </c>
      <c r="GB302" s="5">
        <v>0</v>
      </c>
      <c r="GC302" s="58">
        <f t="shared" si="1534"/>
        <v>0</v>
      </c>
      <c r="GD302" s="57">
        <v>0</v>
      </c>
      <c r="GE302" s="5">
        <v>0</v>
      </c>
      <c r="GF302" s="58">
        <f t="shared" si="1535"/>
        <v>0</v>
      </c>
      <c r="GG302" s="57">
        <v>0</v>
      </c>
      <c r="GH302" s="5">
        <v>0</v>
      </c>
      <c r="GI302" s="58">
        <f t="shared" si="1536"/>
        <v>0</v>
      </c>
      <c r="GJ302" s="57">
        <v>0</v>
      </c>
      <c r="GK302" s="5">
        <v>0</v>
      </c>
      <c r="GL302" s="58">
        <f t="shared" si="1537"/>
        <v>0</v>
      </c>
      <c r="GM302" s="57">
        <v>0</v>
      </c>
      <c r="GN302" s="5">
        <v>0</v>
      </c>
      <c r="GO302" s="58">
        <f t="shared" si="1538"/>
        <v>0</v>
      </c>
      <c r="GP302" s="57">
        <v>0</v>
      </c>
      <c r="GQ302" s="5">
        <v>0</v>
      </c>
      <c r="GR302" s="58">
        <f t="shared" si="1539"/>
        <v>0</v>
      </c>
      <c r="GS302" s="57">
        <v>0</v>
      </c>
      <c r="GT302" s="5">
        <v>0</v>
      </c>
      <c r="GU302" s="58">
        <f t="shared" si="1540"/>
        <v>0</v>
      </c>
      <c r="GV302" s="57">
        <v>0</v>
      </c>
      <c r="GW302" s="5">
        <v>0</v>
      </c>
      <c r="GX302" s="58">
        <f t="shared" si="1541"/>
        <v>0</v>
      </c>
      <c r="GY302" s="57">
        <v>0</v>
      </c>
      <c r="GZ302" s="5">
        <v>0</v>
      </c>
      <c r="HA302" s="58">
        <f t="shared" si="1542"/>
        <v>0</v>
      </c>
      <c r="HB302" s="57">
        <v>0</v>
      </c>
      <c r="HC302" s="5">
        <v>0</v>
      </c>
      <c r="HD302" s="58">
        <f t="shared" si="1543"/>
        <v>0</v>
      </c>
      <c r="HE302" s="57">
        <v>0</v>
      </c>
      <c r="HF302" s="5">
        <v>0</v>
      </c>
      <c r="HG302" s="58">
        <f t="shared" si="1544"/>
        <v>0</v>
      </c>
      <c r="HH302" s="57">
        <v>0</v>
      </c>
      <c r="HI302" s="5">
        <v>0</v>
      </c>
      <c r="HJ302" s="58">
        <f t="shared" si="1545"/>
        <v>0</v>
      </c>
      <c r="HK302" s="57">
        <v>0</v>
      </c>
      <c r="HL302" s="5">
        <v>0</v>
      </c>
      <c r="HM302" s="58">
        <f t="shared" si="1546"/>
        <v>0</v>
      </c>
      <c r="HN302" s="57">
        <v>0</v>
      </c>
      <c r="HO302" s="5">
        <v>0</v>
      </c>
      <c r="HP302" s="58">
        <f t="shared" si="1547"/>
        <v>0</v>
      </c>
      <c r="HQ302" s="57">
        <v>0</v>
      </c>
      <c r="HR302" s="5">
        <v>0</v>
      </c>
      <c r="HS302" s="58">
        <f t="shared" si="1548"/>
        <v>0</v>
      </c>
      <c r="HT302" s="57">
        <v>0</v>
      </c>
      <c r="HU302" s="5">
        <v>0</v>
      </c>
      <c r="HV302" s="58">
        <f t="shared" si="1549"/>
        <v>0</v>
      </c>
      <c r="HW302" s="57">
        <v>0</v>
      </c>
      <c r="HX302" s="5">
        <v>0</v>
      </c>
      <c r="HY302" s="58">
        <f t="shared" si="1550"/>
        <v>0</v>
      </c>
      <c r="HZ302" s="57">
        <v>0</v>
      </c>
      <c r="IA302" s="5">
        <v>0</v>
      </c>
      <c r="IB302" s="58">
        <f t="shared" si="1551"/>
        <v>0</v>
      </c>
      <c r="IC302" s="57">
        <v>0</v>
      </c>
      <c r="ID302" s="5">
        <v>0</v>
      </c>
      <c r="IE302" s="58">
        <f t="shared" si="1552"/>
        <v>0</v>
      </c>
      <c r="IF302" s="57">
        <v>0</v>
      </c>
      <c r="IG302" s="5">
        <v>0</v>
      </c>
      <c r="IH302" s="58">
        <f t="shared" si="1553"/>
        <v>0</v>
      </c>
      <c r="II302" s="57">
        <v>0</v>
      </c>
      <c r="IJ302" s="5">
        <v>0</v>
      </c>
      <c r="IK302" s="58">
        <f t="shared" si="1554"/>
        <v>0</v>
      </c>
      <c r="IL302" s="57">
        <v>0</v>
      </c>
      <c r="IM302" s="5">
        <v>0</v>
      </c>
      <c r="IN302" s="58">
        <f t="shared" si="1555"/>
        <v>0</v>
      </c>
      <c r="IO302" s="57">
        <v>0</v>
      </c>
      <c r="IP302" s="5">
        <v>0</v>
      </c>
      <c r="IQ302" s="58">
        <f t="shared" si="1556"/>
        <v>0</v>
      </c>
      <c r="IR302" s="14">
        <f t="shared" si="1558"/>
        <v>0</v>
      </c>
      <c r="IS302" s="58">
        <f t="shared" si="1559"/>
        <v>0</v>
      </c>
    </row>
    <row r="303" spans="1:253" x14ac:dyDescent="0.3">
      <c r="A303" s="54">
        <v>2026</v>
      </c>
      <c r="B303" s="50" t="s">
        <v>16</v>
      </c>
      <c r="C303" s="57">
        <v>0</v>
      </c>
      <c r="D303" s="5">
        <v>0</v>
      </c>
      <c r="E303" s="58">
        <f t="shared" si="1560"/>
        <v>0</v>
      </c>
      <c r="F303" s="57">
        <v>0</v>
      </c>
      <c r="G303" s="5">
        <v>0</v>
      </c>
      <c r="H303" s="58">
        <f t="shared" si="1475"/>
        <v>0</v>
      </c>
      <c r="I303" s="57">
        <v>0</v>
      </c>
      <c r="J303" s="5">
        <v>0</v>
      </c>
      <c r="K303" s="58">
        <f t="shared" si="1476"/>
        <v>0</v>
      </c>
      <c r="L303" s="57">
        <v>0</v>
      </c>
      <c r="M303" s="5">
        <v>0</v>
      </c>
      <c r="N303" s="58">
        <f t="shared" si="1477"/>
        <v>0</v>
      </c>
      <c r="O303" s="57">
        <v>0</v>
      </c>
      <c r="P303" s="5">
        <v>0</v>
      </c>
      <c r="Q303" s="58">
        <f t="shared" si="1478"/>
        <v>0</v>
      </c>
      <c r="R303" s="57">
        <v>0</v>
      </c>
      <c r="S303" s="5">
        <v>0</v>
      </c>
      <c r="T303" s="58">
        <f t="shared" si="1479"/>
        <v>0</v>
      </c>
      <c r="U303" s="57">
        <v>0</v>
      </c>
      <c r="V303" s="5">
        <v>0</v>
      </c>
      <c r="W303" s="58">
        <f t="shared" si="1480"/>
        <v>0</v>
      </c>
      <c r="X303" s="57">
        <v>0</v>
      </c>
      <c r="Y303" s="5">
        <v>0</v>
      </c>
      <c r="Z303" s="58">
        <f t="shared" si="1481"/>
        <v>0</v>
      </c>
      <c r="AA303" s="57">
        <v>0</v>
      </c>
      <c r="AB303" s="5">
        <v>0</v>
      </c>
      <c r="AC303" s="58">
        <f t="shared" si="1482"/>
        <v>0</v>
      </c>
      <c r="AD303" s="57">
        <v>0</v>
      </c>
      <c r="AE303" s="5">
        <v>0</v>
      </c>
      <c r="AF303" s="58">
        <f t="shared" si="1483"/>
        <v>0</v>
      </c>
      <c r="AG303" s="57">
        <v>0</v>
      </c>
      <c r="AH303" s="5">
        <v>0</v>
      </c>
      <c r="AI303" s="58">
        <f t="shared" si="1484"/>
        <v>0</v>
      </c>
      <c r="AJ303" s="57">
        <v>0</v>
      </c>
      <c r="AK303" s="5">
        <v>0</v>
      </c>
      <c r="AL303" s="58">
        <f t="shared" si="1485"/>
        <v>0</v>
      </c>
      <c r="AM303" s="57">
        <v>0</v>
      </c>
      <c r="AN303" s="5">
        <v>0</v>
      </c>
      <c r="AO303" s="58">
        <f t="shared" si="1486"/>
        <v>0</v>
      </c>
      <c r="AP303" s="57">
        <v>0</v>
      </c>
      <c r="AQ303" s="5">
        <v>0</v>
      </c>
      <c r="AR303" s="58">
        <f t="shared" si="1487"/>
        <v>0</v>
      </c>
      <c r="AS303" s="57">
        <v>0</v>
      </c>
      <c r="AT303" s="5">
        <v>0</v>
      </c>
      <c r="AU303" s="58">
        <f t="shared" si="1488"/>
        <v>0</v>
      </c>
      <c r="AV303" s="57">
        <v>0</v>
      </c>
      <c r="AW303" s="5">
        <v>0</v>
      </c>
      <c r="AX303" s="58">
        <f t="shared" si="1489"/>
        <v>0</v>
      </c>
      <c r="AY303" s="57">
        <v>0</v>
      </c>
      <c r="AZ303" s="5">
        <v>0</v>
      </c>
      <c r="BA303" s="58">
        <f t="shared" si="1490"/>
        <v>0</v>
      </c>
      <c r="BB303" s="57">
        <v>0</v>
      </c>
      <c r="BC303" s="5">
        <v>0</v>
      </c>
      <c r="BD303" s="58">
        <f t="shared" si="1491"/>
        <v>0</v>
      </c>
      <c r="BE303" s="57">
        <v>0</v>
      </c>
      <c r="BF303" s="5">
        <v>0</v>
      </c>
      <c r="BG303" s="58">
        <f t="shared" si="1492"/>
        <v>0</v>
      </c>
      <c r="BH303" s="57">
        <v>0</v>
      </c>
      <c r="BI303" s="5">
        <v>0</v>
      </c>
      <c r="BJ303" s="58">
        <f t="shared" si="1493"/>
        <v>0</v>
      </c>
      <c r="BK303" s="57">
        <v>0</v>
      </c>
      <c r="BL303" s="5">
        <v>0</v>
      </c>
      <c r="BM303" s="58">
        <f t="shared" si="1494"/>
        <v>0</v>
      </c>
      <c r="BN303" s="57">
        <v>0</v>
      </c>
      <c r="BO303" s="5">
        <v>0</v>
      </c>
      <c r="BP303" s="58">
        <f t="shared" si="1495"/>
        <v>0</v>
      </c>
      <c r="BQ303" s="57">
        <v>0</v>
      </c>
      <c r="BR303" s="5">
        <v>0</v>
      </c>
      <c r="BS303" s="58">
        <f t="shared" si="1496"/>
        <v>0</v>
      </c>
      <c r="BT303" s="57">
        <v>0</v>
      </c>
      <c r="BU303" s="5">
        <v>0</v>
      </c>
      <c r="BV303" s="58">
        <f t="shared" si="1497"/>
        <v>0</v>
      </c>
      <c r="BW303" s="57">
        <v>0</v>
      </c>
      <c r="BX303" s="5">
        <v>0</v>
      </c>
      <c r="BY303" s="58">
        <f t="shared" si="1498"/>
        <v>0</v>
      </c>
      <c r="BZ303" s="57">
        <v>0</v>
      </c>
      <c r="CA303" s="5">
        <v>0</v>
      </c>
      <c r="CB303" s="58">
        <f t="shared" si="1499"/>
        <v>0</v>
      </c>
      <c r="CC303" s="57">
        <v>0</v>
      </c>
      <c r="CD303" s="5">
        <v>0</v>
      </c>
      <c r="CE303" s="58">
        <f t="shared" si="1500"/>
        <v>0</v>
      </c>
      <c r="CF303" s="57">
        <v>0</v>
      </c>
      <c r="CG303" s="5">
        <v>0</v>
      </c>
      <c r="CH303" s="58">
        <f t="shared" si="1501"/>
        <v>0</v>
      </c>
      <c r="CI303" s="57">
        <v>0</v>
      </c>
      <c r="CJ303" s="5">
        <v>0</v>
      </c>
      <c r="CK303" s="58">
        <f t="shared" si="1502"/>
        <v>0</v>
      </c>
      <c r="CL303" s="57">
        <v>0</v>
      </c>
      <c r="CM303" s="5">
        <v>0</v>
      </c>
      <c r="CN303" s="58">
        <f t="shared" si="1503"/>
        <v>0</v>
      </c>
      <c r="CO303" s="57">
        <v>0</v>
      </c>
      <c r="CP303" s="5">
        <v>0</v>
      </c>
      <c r="CQ303" s="58">
        <f t="shared" si="1504"/>
        <v>0</v>
      </c>
      <c r="CR303" s="57">
        <v>0</v>
      </c>
      <c r="CS303" s="5">
        <v>0</v>
      </c>
      <c r="CT303" s="58">
        <f t="shared" si="1505"/>
        <v>0</v>
      </c>
      <c r="CU303" s="57">
        <v>0</v>
      </c>
      <c r="CV303" s="5">
        <v>0</v>
      </c>
      <c r="CW303" s="58">
        <f t="shared" si="1506"/>
        <v>0</v>
      </c>
      <c r="CX303" s="57">
        <v>0</v>
      </c>
      <c r="CY303" s="5">
        <v>0</v>
      </c>
      <c r="CZ303" s="58">
        <f t="shared" si="1507"/>
        <v>0</v>
      </c>
      <c r="DA303" s="57">
        <v>0</v>
      </c>
      <c r="DB303" s="5">
        <v>0</v>
      </c>
      <c r="DC303" s="58">
        <f t="shared" si="1508"/>
        <v>0</v>
      </c>
      <c r="DD303" s="57">
        <v>0</v>
      </c>
      <c r="DE303" s="5">
        <v>0</v>
      </c>
      <c r="DF303" s="58">
        <f t="shared" si="1509"/>
        <v>0</v>
      </c>
      <c r="DG303" s="57">
        <v>0</v>
      </c>
      <c r="DH303" s="5">
        <v>0</v>
      </c>
      <c r="DI303" s="58">
        <f t="shared" si="1510"/>
        <v>0</v>
      </c>
      <c r="DJ303" s="57">
        <v>0</v>
      </c>
      <c r="DK303" s="5">
        <v>0</v>
      </c>
      <c r="DL303" s="58">
        <f t="shared" si="1511"/>
        <v>0</v>
      </c>
      <c r="DM303" s="57">
        <v>0</v>
      </c>
      <c r="DN303" s="5">
        <v>0</v>
      </c>
      <c r="DO303" s="58">
        <f t="shared" si="1512"/>
        <v>0</v>
      </c>
      <c r="DP303" s="57">
        <v>0</v>
      </c>
      <c r="DQ303" s="5">
        <v>0</v>
      </c>
      <c r="DR303" s="58">
        <f t="shared" si="1513"/>
        <v>0</v>
      </c>
      <c r="DS303" s="57">
        <v>0</v>
      </c>
      <c r="DT303" s="5">
        <v>0</v>
      </c>
      <c r="DU303" s="58">
        <f t="shared" si="1514"/>
        <v>0</v>
      </c>
      <c r="DV303" s="57">
        <v>0</v>
      </c>
      <c r="DW303" s="5">
        <v>0</v>
      </c>
      <c r="DX303" s="58">
        <f t="shared" si="1515"/>
        <v>0</v>
      </c>
      <c r="DY303" s="57">
        <v>0</v>
      </c>
      <c r="DZ303" s="5">
        <v>0</v>
      </c>
      <c r="EA303" s="58">
        <f t="shared" si="1516"/>
        <v>0</v>
      </c>
      <c r="EB303" s="57">
        <v>0</v>
      </c>
      <c r="EC303" s="5">
        <v>0</v>
      </c>
      <c r="ED303" s="58">
        <f t="shared" si="1517"/>
        <v>0</v>
      </c>
      <c r="EE303" s="57">
        <v>0</v>
      </c>
      <c r="EF303" s="5">
        <v>0</v>
      </c>
      <c r="EG303" s="58">
        <f t="shared" si="1518"/>
        <v>0</v>
      </c>
      <c r="EH303" s="57">
        <v>0</v>
      </c>
      <c r="EI303" s="5">
        <v>0</v>
      </c>
      <c r="EJ303" s="58">
        <f t="shared" si="1519"/>
        <v>0</v>
      </c>
      <c r="EK303" s="57">
        <v>0</v>
      </c>
      <c r="EL303" s="5">
        <v>0</v>
      </c>
      <c r="EM303" s="58">
        <f t="shared" si="1520"/>
        <v>0</v>
      </c>
      <c r="EN303" s="57">
        <v>0</v>
      </c>
      <c r="EO303" s="5">
        <v>0</v>
      </c>
      <c r="EP303" s="58">
        <f t="shared" si="1521"/>
        <v>0</v>
      </c>
      <c r="EQ303" s="57">
        <v>0</v>
      </c>
      <c r="ER303" s="5">
        <v>0</v>
      </c>
      <c r="ES303" s="58">
        <f t="shared" si="1522"/>
        <v>0</v>
      </c>
      <c r="ET303" s="57">
        <v>0</v>
      </c>
      <c r="EU303" s="5">
        <v>0</v>
      </c>
      <c r="EV303" s="58">
        <f t="shared" si="1523"/>
        <v>0</v>
      </c>
      <c r="EW303" s="57">
        <v>0</v>
      </c>
      <c r="EX303" s="5">
        <v>0</v>
      </c>
      <c r="EY303" s="58">
        <f t="shared" si="1524"/>
        <v>0</v>
      </c>
      <c r="EZ303" s="57">
        <v>0</v>
      </c>
      <c r="FA303" s="5">
        <v>0</v>
      </c>
      <c r="FB303" s="58">
        <f t="shared" si="1525"/>
        <v>0</v>
      </c>
      <c r="FC303" s="57">
        <v>0</v>
      </c>
      <c r="FD303" s="5">
        <v>0</v>
      </c>
      <c r="FE303" s="58">
        <f t="shared" si="1526"/>
        <v>0</v>
      </c>
      <c r="FF303" s="57">
        <v>0</v>
      </c>
      <c r="FG303" s="5">
        <v>0</v>
      </c>
      <c r="FH303" s="58">
        <f t="shared" si="1527"/>
        <v>0</v>
      </c>
      <c r="FI303" s="57">
        <v>0</v>
      </c>
      <c r="FJ303" s="5">
        <v>0</v>
      </c>
      <c r="FK303" s="58">
        <f t="shared" si="1528"/>
        <v>0</v>
      </c>
      <c r="FL303" s="57">
        <v>0</v>
      </c>
      <c r="FM303" s="5">
        <v>0</v>
      </c>
      <c r="FN303" s="58">
        <f t="shared" si="1529"/>
        <v>0</v>
      </c>
      <c r="FO303" s="57">
        <v>0</v>
      </c>
      <c r="FP303" s="5">
        <v>0</v>
      </c>
      <c r="FQ303" s="58">
        <f t="shared" si="1530"/>
        <v>0</v>
      </c>
      <c r="FR303" s="57">
        <v>0</v>
      </c>
      <c r="FS303" s="5">
        <v>0</v>
      </c>
      <c r="FT303" s="58">
        <f t="shared" si="1531"/>
        <v>0</v>
      </c>
      <c r="FU303" s="57">
        <v>0</v>
      </c>
      <c r="FV303" s="5">
        <v>0</v>
      </c>
      <c r="FW303" s="58">
        <f t="shared" si="1532"/>
        <v>0</v>
      </c>
      <c r="FX303" s="57">
        <v>0</v>
      </c>
      <c r="FY303" s="5">
        <v>0</v>
      </c>
      <c r="FZ303" s="58">
        <f t="shared" si="1533"/>
        <v>0</v>
      </c>
      <c r="GA303" s="57">
        <v>0</v>
      </c>
      <c r="GB303" s="5">
        <v>0</v>
      </c>
      <c r="GC303" s="58">
        <f t="shared" si="1534"/>
        <v>0</v>
      </c>
      <c r="GD303" s="57">
        <v>0</v>
      </c>
      <c r="GE303" s="5">
        <v>0</v>
      </c>
      <c r="GF303" s="58">
        <f t="shared" si="1535"/>
        <v>0</v>
      </c>
      <c r="GG303" s="57">
        <v>0</v>
      </c>
      <c r="GH303" s="5">
        <v>0</v>
      </c>
      <c r="GI303" s="58">
        <f t="shared" si="1536"/>
        <v>0</v>
      </c>
      <c r="GJ303" s="57">
        <v>0</v>
      </c>
      <c r="GK303" s="5">
        <v>0</v>
      </c>
      <c r="GL303" s="58">
        <f t="shared" si="1537"/>
        <v>0</v>
      </c>
      <c r="GM303" s="57">
        <v>0</v>
      </c>
      <c r="GN303" s="5">
        <v>0</v>
      </c>
      <c r="GO303" s="58">
        <f t="shared" si="1538"/>
        <v>0</v>
      </c>
      <c r="GP303" s="57">
        <v>0</v>
      </c>
      <c r="GQ303" s="5">
        <v>0</v>
      </c>
      <c r="GR303" s="58">
        <f t="shared" si="1539"/>
        <v>0</v>
      </c>
      <c r="GS303" s="57">
        <v>0</v>
      </c>
      <c r="GT303" s="5">
        <v>0</v>
      </c>
      <c r="GU303" s="58">
        <f t="shared" si="1540"/>
        <v>0</v>
      </c>
      <c r="GV303" s="57">
        <v>0</v>
      </c>
      <c r="GW303" s="5">
        <v>0</v>
      </c>
      <c r="GX303" s="58">
        <f t="shared" si="1541"/>
        <v>0</v>
      </c>
      <c r="GY303" s="57">
        <v>0</v>
      </c>
      <c r="GZ303" s="5">
        <v>0</v>
      </c>
      <c r="HA303" s="58">
        <f t="shared" si="1542"/>
        <v>0</v>
      </c>
      <c r="HB303" s="57">
        <v>0</v>
      </c>
      <c r="HC303" s="5">
        <v>0</v>
      </c>
      <c r="HD303" s="58">
        <f t="shared" si="1543"/>
        <v>0</v>
      </c>
      <c r="HE303" s="57">
        <v>0</v>
      </c>
      <c r="HF303" s="5">
        <v>0</v>
      </c>
      <c r="HG303" s="58">
        <f t="shared" si="1544"/>
        <v>0</v>
      </c>
      <c r="HH303" s="57">
        <v>0</v>
      </c>
      <c r="HI303" s="5">
        <v>0</v>
      </c>
      <c r="HJ303" s="58">
        <f t="shared" si="1545"/>
        <v>0</v>
      </c>
      <c r="HK303" s="57">
        <v>0</v>
      </c>
      <c r="HL303" s="5">
        <v>0</v>
      </c>
      <c r="HM303" s="58">
        <f t="shared" si="1546"/>
        <v>0</v>
      </c>
      <c r="HN303" s="57">
        <v>0</v>
      </c>
      <c r="HO303" s="5">
        <v>0</v>
      </c>
      <c r="HP303" s="58">
        <f t="shared" si="1547"/>
        <v>0</v>
      </c>
      <c r="HQ303" s="57">
        <v>0</v>
      </c>
      <c r="HR303" s="5">
        <v>0</v>
      </c>
      <c r="HS303" s="58">
        <f t="shared" si="1548"/>
        <v>0</v>
      </c>
      <c r="HT303" s="57">
        <v>0</v>
      </c>
      <c r="HU303" s="5">
        <v>0</v>
      </c>
      <c r="HV303" s="58">
        <f t="shared" si="1549"/>
        <v>0</v>
      </c>
      <c r="HW303" s="57">
        <v>0</v>
      </c>
      <c r="HX303" s="5">
        <v>0</v>
      </c>
      <c r="HY303" s="58">
        <f t="shared" si="1550"/>
        <v>0</v>
      </c>
      <c r="HZ303" s="57">
        <v>0</v>
      </c>
      <c r="IA303" s="5">
        <v>0</v>
      </c>
      <c r="IB303" s="58">
        <f t="shared" si="1551"/>
        <v>0</v>
      </c>
      <c r="IC303" s="57">
        <v>0</v>
      </c>
      <c r="ID303" s="5">
        <v>0</v>
      </c>
      <c r="IE303" s="58">
        <f t="shared" si="1552"/>
        <v>0</v>
      </c>
      <c r="IF303" s="57">
        <v>0</v>
      </c>
      <c r="IG303" s="5">
        <v>0</v>
      </c>
      <c r="IH303" s="58">
        <f t="shared" si="1553"/>
        <v>0</v>
      </c>
      <c r="II303" s="57">
        <v>0</v>
      </c>
      <c r="IJ303" s="5">
        <v>0</v>
      </c>
      <c r="IK303" s="58">
        <f t="shared" si="1554"/>
        <v>0</v>
      </c>
      <c r="IL303" s="57">
        <v>0</v>
      </c>
      <c r="IM303" s="5">
        <v>0</v>
      </c>
      <c r="IN303" s="58">
        <f t="shared" si="1555"/>
        <v>0</v>
      </c>
      <c r="IO303" s="57">
        <v>0</v>
      </c>
      <c r="IP303" s="5">
        <v>0</v>
      </c>
      <c r="IQ303" s="58">
        <f t="shared" si="1556"/>
        <v>0</v>
      </c>
      <c r="IR303" s="14">
        <f t="shared" si="1558"/>
        <v>0</v>
      </c>
      <c r="IS303" s="58">
        <f t="shared" si="1559"/>
        <v>0</v>
      </c>
    </row>
    <row r="304" spans="1:253" ht="15" thickBot="1" x14ac:dyDescent="0.35">
      <c r="A304" s="51"/>
      <c r="B304" s="52" t="s">
        <v>17</v>
      </c>
      <c r="C304" s="60">
        <f t="shared" ref="C304:D304" si="1561">SUM(C292:C303)</f>
        <v>0</v>
      </c>
      <c r="D304" s="37">
        <f t="shared" si="1561"/>
        <v>0</v>
      </c>
      <c r="E304" s="61"/>
      <c r="F304" s="60">
        <f t="shared" ref="F304:G304" si="1562">SUM(F292:F303)</f>
        <v>0</v>
      </c>
      <c r="G304" s="37">
        <f t="shared" si="1562"/>
        <v>0</v>
      </c>
      <c r="H304" s="61"/>
      <c r="I304" s="60">
        <f t="shared" ref="I304:J304" si="1563">SUM(I292:I303)</f>
        <v>75</v>
      </c>
      <c r="J304" s="37">
        <f t="shared" si="1563"/>
        <v>365.12</v>
      </c>
      <c r="K304" s="61"/>
      <c r="L304" s="60">
        <f t="shared" ref="L304:M304" si="1564">SUM(L292:L303)</f>
        <v>350.75599999999997</v>
      </c>
      <c r="M304" s="37">
        <f t="shared" si="1564"/>
        <v>6790.4669999999996</v>
      </c>
      <c r="N304" s="61"/>
      <c r="O304" s="60">
        <f t="shared" ref="O304:P304" si="1565">SUM(O292:O303)</f>
        <v>0</v>
      </c>
      <c r="P304" s="37">
        <f t="shared" si="1565"/>
        <v>0</v>
      </c>
      <c r="Q304" s="61"/>
      <c r="R304" s="60">
        <f t="shared" ref="R304:S304" si="1566">SUM(R292:R303)</f>
        <v>2.4540000000000002</v>
      </c>
      <c r="S304" s="37">
        <f t="shared" si="1566"/>
        <v>23.416</v>
      </c>
      <c r="T304" s="61"/>
      <c r="U304" s="60">
        <f t="shared" ref="U304:V304" si="1567">SUM(U292:U303)</f>
        <v>0</v>
      </c>
      <c r="V304" s="37">
        <f t="shared" si="1567"/>
        <v>0</v>
      </c>
      <c r="W304" s="61"/>
      <c r="X304" s="60">
        <f t="shared" ref="X304:Y304" si="1568">SUM(X292:X303)</f>
        <v>0</v>
      </c>
      <c r="Y304" s="37">
        <f t="shared" si="1568"/>
        <v>0</v>
      </c>
      <c r="Z304" s="61"/>
      <c r="AA304" s="60">
        <f t="shared" ref="AA304:AB304" si="1569">SUM(AA292:AA303)</f>
        <v>0</v>
      </c>
      <c r="AB304" s="37">
        <f t="shared" si="1569"/>
        <v>0</v>
      </c>
      <c r="AC304" s="61"/>
      <c r="AD304" s="60">
        <f t="shared" ref="AD304:AE304" si="1570">SUM(AD292:AD303)</f>
        <v>0</v>
      </c>
      <c r="AE304" s="37">
        <f t="shared" si="1570"/>
        <v>0</v>
      </c>
      <c r="AF304" s="61"/>
      <c r="AG304" s="60">
        <f t="shared" ref="AG304:AH304" si="1571">SUM(AG292:AG303)</f>
        <v>0</v>
      </c>
      <c r="AH304" s="37">
        <f t="shared" si="1571"/>
        <v>0</v>
      </c>
      <c r="AI304" s="61"/>
      <c r="AJ304" s="60">
        <f t="shared" ref="AJ304:AK304" si="1572">SUM(AJ292:AJ303)</f>
        <v>0</v>
      </c>
      <c r="AK304" s="37">
        <f t="shared" si="1572"/>
        <v>0</v>
      </c>
      <c r="AL304" s="61"/>
      <c r="AM304" s="60">
        <f t="shared" ref="AM304:AN304" si="1573">SUM(AM292:AM303)</f>
        <v>0</v>
      </c>
      <c r="AN304" s="37">
        <f t="shared" si="1573"/>
        <v>0</v>
      </c>
      <c r="AO304" s="61"/>
      <c r="AP304" s="60">
        <f t="shared" ref="AP304:AQ304" si="1574">SUM(AP292:AP303)</f>
        <v>0</v>
      </c>
      <c r="AQ304" s="37">
        <f t="shared" si="1574"/>
        <v>0</v>
      </c>
      <c r="AR304" s="61"/>
      <c r="AS304" s="60">
        <f t="shared" ref="AS304:AT304" si="1575">SUM(AS292:AS303)</f>
        <v>0</v>
      </c>
      <c r="AT304" s="37">
        <f t="shared" si="1575"/>
        <v>0</v>
      </c>
      <c r="AU304" s="61"/>
      <c r="AV304" s="60">
        <f t="shared" ref="AV304:AW304" si="1576">SUM(AV292:AV303)</f>
        <v>124.02634</v>
      </c>
      <c r="AW304" s="37">
        <f t="shared" si="1576"/>
        <v>3090.4349999999999</v>
      </c>
      <c r="AX304" s="61"/>
      <c r="AY304" s="60">
        <f t="shared" ref="AY304:AZ304" si="1577">SUM(AY292:AY303)</f>
        <v>0</v>
      </c>
      <c r="AZ304" s="37">
        <f t="shared" si="1577"/>
        <v>0</v>
      </c>
      <c r="BA304" s="61"/>
      <c r="BB304" s="60">
        <f t="shared" ref="BB304:BC304" si="1578">SUM(BB292:BB303)</f>
        <v>0</v>
      </c>
      <c r="BC304" s="37">
        <f t="shared" si="1578"/>
        <v>0</v>
      </c>
      <c r="BD304" s="61"/>
      <c r="BE304" s="60">
        <f t="shared" ref="BE304:BF304" si="1579">SUM(BE292:BE303)</f>
        <v>0</v>
      </c>
      <c r="BF304" s="37">
        <f t="shared" si="1579"/>
        <v>0</v>
      </c>
      <c r="BG304" s="61"/>
      <c r="BH304" s="60">
        <f t="shared" ref="BH304:BI304" si="1580">SUM(BH292:BH303)</f>
        <v>0</v>
      </c>
      <c r="BI304" s="37">
        <f t="shared" si="1580"/>
        <v>0</v>
      </c>
      <c r="BJ304" s="61"/>
      <c r="BK304" s="60">
        <f t="shared" ref="BK304:BL304" si="1581">SUM(BK292:BK303)</f>
        <v>2.5000000000000001E-3</v>
      </c>
      <c r="BL304" s="37">
        <f t="shared" si="1581"/>
        <v>5.2000000000000005E-2</v>
      </c>
      <c r="BM304" s="61"/>
      <c r="BN304" s="60">
        <f t="shared" ref="BN304:BO304" si="1582">SUM(BN292:BN303)</f>
        <v>0</v>
      </c>
      <c r="BO304" s="37">
        <f t="shared" si="1582"/>
        <v>0</v>
      </c>
      <c r="BP304" s="61"/>
      <c r="BQ304" s="60">
        <f t="shared" ref="BQ304:BR304" si="1583">SUM(BQ292:BQ303)</f>
        <v>0</v>
      </c>
      <c r="BR304" s="37">
        <f t="shared" si="1583"/>
        <v>0</v>
      </c>
      <c r="BS304" s="61"/>
      <c r="BT304" s="60">
        <f t="shared" ref="BT304:BU304" si="1584">SUM(BT292:BT303)</f>
        <v>0.12256</v>
      </c>
      <c r="BU304" s="37">
        <f t="shared" si="1584"/>
        <v>4.5880000000000001</v>
      </c>
      <c r="BV304" s="61"/>
      <c r="BW304" s="60">
        <f t="shared" ref="BW304:BX304" si="1585">SUM(BW292:BW303)</f>
        <v>0.11726</v>
      </c>
      <c r="BX304" s="37">
        <f t="shared" si="1585"/>
        <v>0.56599999999999995</v>
      </c>
      <c r="BY304" s="61"/>
      <c r="BZ304" s="60">
        <f t="shared" ref="BZ304:CA304" si="1586">SUM(BZ292:BZ303)</f>
        <v>0</v>
      </c>
      <c r="CA304" s="37">
        <f t="shared" si="1586"/>
        <v>0</v>
      </c>
      <c r="CB304" s="61"/>
      <c r="CC304" s="60">
        <f t="shared" ref="CC304:CD304" si="1587">SUM(CC292:CC303)</f>
        <v>0</v>
      </c>
      <c r="CD304" s="37">
        <f t="shared" si="1587"/>
        <v>0</v>
      </c>
      <c r="CE304" s="61"/>
      <c r="CF304" s="60">
        <f t="shared" ref="CF304:CG304" si="1588">SUM(CF292:CF303)</f>
        <v>150473.51827999999</v>
      </c>
      <c r="CG304" s="37">
        <f t="shared" si="1588"/>
        <v>1108646.514</v>
      </c>
      <c r="CH304" s="61"/>
      <c r="CI304" s="60">
        <f t="shared" ref="CI304:CJ304" si="1589">SUM(CI292:CI303)</f>
        <v>0</v>
      </c>
      <c r="CJ304" s="37">
        <f t="shared" si="1589"/>
        <v>0</v>
      </c>
      <c r="CK304" s="61"/>
      <c r="CL304" s="60">
        <f t="shared" ref="CL304:CM304" si="1590">SUM(CL292:CL303)</f>
        <v>0</v>
      </c>
      <c r="CM304" s="37">
        <f t="shared" si="1590"/>
        <v>0</v>
      </c>
      <c r="CN304" s="61"/>
      <c r="CO304" s="60">
        <f t="shared" ref="CO304:CP304" si="1591">SUM(CO292:CO303)</f>
        <v>0</v>
      </c>
      <c r="CP304" s="37">
        <f t="shared" si="1591"/>
        <v>0</v>
      </c>
      <c r="CQ304" s="61"/>
      <c r="CR304" s="60">
        <f t="shared" ref="CR304:CS304" si="1592">SUM(CR292:CR303)</f>
        <v>140.35813000000002</v>
      </c>
      <c r="CS304" s="37">
        <f t="shared" si="1592"/>
        <v>4982.9699999999993</v>
      </c>
      <c r="CT304" s="61"/>
      <c r="CU304" s="60">
        <f t="shared" ref="CU304:CV304" si="1593">SUM(CU292:CU303)</f>
        <v>3.60738</v>
      </c>
      <c r="CV304" s="37">
        <f t="shared" si="1593"/>
        <v>290.94199999999995</v>
      </c>
      <c r="CW304" s="61"/>
      <c r="CX304" s="60">
        <f t="shared" ref="CX304:CY304" si="1594">SUM(CX292:CX303)</f>
        <v>0</v>
      </c>
      <c r="CY304" s="37">
        <f t="shared" si="1594"/>
        <v>0</v>
      </c>
      <c r="CZ304" s="61"/>
      <c r="DA304" s="60">
        <f t="shared" ref="DA304:DB304" si="1595">SUM(DA292:DA303)</f>
        <v>0</v>
      </c>
      <c r="DB304" s="37">
        <f t="shared" si="1595"/>
        <v>0</v>
      </c>
      <c r="DC304" s="61"/>
      <c r="DD304" s="60">
        <f t="shared" ref="DD304:DE304" si="1596">SUM(DD292:DD303)</f>
        <v>0</v>
      </c>
      <c r="DE304" s="37">
        <f t="shared" si="1596"/>
        <v>0</v>
      </c>
      <c r="DF304" s="61"/>
      <c r="DG304" s="60">
        <f t="shared" ref="DG304:DH304" si="1597">SUM(DG292:DG303)</f>
        <v>0</v>
      </c>
      <c r="DH304" s="37">
        <f t="shared" si="1597"/>
        <v>0</v>
      </c>
      <c r="DI304" s="61"/>
      <c r="DJ304" s="60">
        <f t="shared" ref="DJ304:DK304" si="1598">SUM(DJ292:DJ303)</f>
        <v>0</v>
      </c>
      <c r="DK304" s="37">
        <f t="shared" si="1598"/>
        <v>0</v>
      </c>
      <c r="DL304" s="61"/>
      <c r="DM304" s="60">
        <f t="shared" ref="DM304:DN304" si="1599">SUM(DM292:DM303)</f>
        <v>0</v>
      </c>
      <c r="DN304" s="37">
        <f t="shared" si="1599"/>
        <v>0</v>
      </c>
      <c r="DO304" s="61"/>
      <c r="DP304" s="60">
        <f t="shared" ref="DP304:DQ304" si="1600">SUM(DP292:DP303)</f>
        <v>0</v>
      </c>
      <c r="DQ304" s="37">
        <f t="shared" si="1600"/>
        <v>0</v>
      </c>
      <c r="DR304" s="61"/>
      <c r="DS304" s="60">
        <f t="shared" ref="DS304:DT304" si="1601">SUM(DS292:DS303)</f>
        <v>0</v>
      </c>
      <c r="DT304" s="37">
        <f t="shared" si="1601"/>
        <v>0</v>
      </c>
      <c r="DU304" s="61"/>
      <c r="DV304" s="60">
        <f t="shared" ref="DV304:DW304" si="1602">SUM(DV292:DV303)</f>
        <v>0</v>
      </c>
      <c r="DW304" s="37">
        <f t="shared" si="1602"/>
        <v>0</v>
      </c>
      <c r="DX304" s="61"/>
      <c r="DY304" s="60">
        <f t="shared" ref="DY304:DZ304" si="1603">SUM(DY292:DY303)</f>
        <v>0</v>
      </c>
      <c r="DZ304" s="37">
        <f t="shared" si="1603"/>
        <v>0</v>
      </c>
      <c r="EA304" s="61"/>
      <c r="EB304" s="60">
        <f t="shared" ref="EB304:EC304" si="1604">SUM(EB292:EB303)</f>
        <v>0</v>
      </c>
      <c r="EC304" s="37">
        <f t="shared" si="1604"/>
        <v>0</v>
      </c>
      <c r="ED304" s="61"/>
      <c r="EE304" s="60">
        <f t="shared" ref="EE304:EF304" si="1605">SUM(EE292:EE303)</f>
        <v>1.15E-2</v>
      </c>
      <c r="EF304" s="37">
        <f t="shared" si="1605"/>
        <v>0.13400000000000001</v>
      </c>
      <c r="EG304" s="61"/>
      <c r="EH304" s="60">
        <f t="shared" ref="EH304:EI304" si="1606">SUM(EH292:EH303)</f>
        <v>0</v>
      </c>
      <c r="EI304" s="37">
        <f t="shared" si="1606"/>
        <v>0</v>
      </c>
      <c r="EJ304" s="61"/>
      <c r="EK304" s="60">
        <f t="shared" ref="EK304:EL304" si="1607">SUM(EK292:EK303)</f>
        <v>0</v>
      </c>
      <c r="EL304" s="37">
        <f t="shared" si="1607"/>
        <v>0</v>
      </c>
      <c r="EM304" s="61"/>
      <c r="EN304" s="60">
        <f t="shared" ref="EN304:EO304" si="1608">SUM(EN292:EN303)</f>
        <v>0.39360000000000001</v>
      </c>
      <c r="EO304" s="37">
        <f t="shared" si="1608"/>
        <v>0.47900000000000004</v>
      </c>
      <c r="EP304" s="61"/>
      <c r="EQ304" s="60">
        <f t="shared" ref="EQ304:ER304" si="1609">SUM(EQ292:EQ303)</f>
        <v>2188.3869999999997</v>
      </c>
      <c r="ER304" s="37">
        <f t="shared" si="1609"/>
        <v>40335.508000000002</v>
      </c>
      <c r="ES304" s="61"/>
      <c r="ET304" s="60">
        <f t="shared" ref="ET304:EU304" si="1610">SUM(ET292:ET303)</f>
        <v>0</v>
      </c>
      <c r="EU304" s="37">
        <f t="shared" si="1610"/>
        <v>0</v>
      </c>
      <c r="EV304" s="61"/>
      <c r="EW304" s="60">
        <f t="shared" ref="EW304:EX304" si="1611">SUM(EW292:EW303)</f>
        <v>0</v>
      </c>
      <c r="EX304" s="37">
        <f t="shared" si="1611"/>
        <v>0</v>
      </c>
      <c r="EY304" s="61"/>
      <c r="EZ304" s="60">
        <f t="shared" ref="EZ304:FA304" si="1612">SUM(EZ292:EZ303)</f>
        <v>0</v>
      </c>
      <c r="FA304" s="37">
        <f t="shared" si="1612"/>
        <v>0</v>
      </c>
      <c r="FB304" s="61"/>
      <c r="FC304" s="60">
        <f t="shared" ref="FC304:FD304" si="1613">SUM(FC292:FC303)</f>
        <v>0</v>
      </c>
      <c r="FD304" s="37">
        <f t="shared" si="1613"/>
        <v>0</v>
      </c>
      <c r="FE304" s="61"/>
      <c r="FF304" s="60">
        <f t="shared" ref="FF304:FG304" si="1614">SUM(FF292:FF303)</f>
        <v>6.0960000000000001</v>
      </c>
      <c r="FG304" s="37">
        <f t="shared" si="1614"/>
        <v>194.40299999999999</v>
      </c>
      <c r="FH304" s="61"/>
      <c r="FI304" s="60">
        <f t="shared" ref="FI304:FJ304" si="1615">SUM(FI292:FI303)</f>
        <v>0</v>
      </c>
      <c r="FJ304" s="37">
        <f t="shared" si="1615"/>
        <v>0</v>
      </c>
      <c r="FK304" s="61"/>
      <c r="FL304" s="60">
        <f t="shared" ref="FL304:FM304" si="1616">SUM(FL292:FL303)</f>
        <v>0</v>
      </c>
      <c r="FM304" s="37">
        <f t="shared" si="1616"/>
        <v>0</v>
      </c>
      <c r="FN304" s="61"/>
      <c r="FO304" s="60">
        <f t="shared" ref="FO304:FP304" si="1617">SUM(FO292:FO303)</f>
        <v>0</v>
      </c>
      <c r="FP304" s="37">
        <f t="shared" si="1617"/>
        <v>0</v>
      </c>
      <c r="FQ304" s="61"/>
      <c r="FR304" s="60">
        <f t="shared" ref="FR304:FS304" si="1618">SUM(FR292:FR303)</f>
        <v>0</v>
      </c>
      <c r="FS304" s="37">
        <f t="shared" si="1618"/>
        <v>0</v>
      </c>
      <c r="FT304" s="61"/>
      <c r="FU304" s="60">
        <f t="shared" ref="FU304:FV304" si="1619">SUM(FU292:FU303)</f>
        <v>0</v>
      </c>
      <c r="FV304" s="37">
        <f t="shared" si="1619"/>
        <v>0</v>
      </c>
      <c r="FW304" s="61"/>
      <c r="FX304" s="60">
        <f t="shared" ref="FX304:FY304" si="1620">SUM(FX292:FX303)</f>
        <v>0</v>
      </c>
      <c r="FY304" s="37">
        <f t="shared" si="1620"/>
        <v>0</v>
      </c>
      <c r="FZ304" s="61"/>
      <c r="GA304" s="60">
        <f t="shared" ref="GA304:GB304" si="1621">SUM(GA292:GA303)</f>
        <v>12.96</v>
      </c>
      <c r="GB304" s="37">
        <f t="shared" si="1621"/>
        <v>471.53100000000001</v>
      </c>
      <c r="GC304" s="61"/>
      <c r="GD304" s="60">
        <f t="shared" ref="GD304:GE304" si="1622">SUM(GD292:GD303)</f>
        <v>15.300229999999999</v>
      </c>
      <c r="GE304" s="37">
        <f t="shared" si="1622"/>
        <v>445.39100000000002</v>
      </c>
      <c r="GF304" s="61"/>
      <c r="GG304" s="60">
        <f t="shared" ref="GG304:GH304" si="1623">SUM(GG292:GG303)</f>
        <v>0</v>
      </c>
      <c r="GH304" s="37">
        <f t="shared" si="1623"/>
        <v>0</v>
      </c>
      <c r="GI304" s="61"/>
      <c r="GJ304" s="60">
        <f t="shared" ref="GJ304:GK304" si="1624">SUM(GJ292:GJ303)</f>
        <v>0</v>
      </c>
      <c r="GK304" s="37">
        <f t="shared" si="1624"/>
        <v>0</v>
      </c>
      <c r="GL304" s="61"/>
      <c r="GM304" s="60">
        <f t="shared" ref="GM304:GN304" si="1625">SUM(GM292:GM303)</f>
        <v>0</v>
      </c>
      <c r="GN304" s="37">
        <f t="shared" si="1625"/>
        <v>0</v>
      </c>
      <c r="GO304" s="61"/>
      <c r="GP304" s="60">
        <f t="shared" ref="GP304:GQ304" si="1626">SUM(GP292:GP303)</f>
        <v>0</v>
      </c>
      <c r="GQ304" s="37">
        <f t="shared" si="1626"/>
        <v>0</v>
      </c>
      <c r="GR304" s="61"/>
      <c r="GS304" s="60">
        <f t="shared" ref="GS304:GT304" si="1627">SUM(GS292:GS303)</f>
        <v>308.30392000000001</v>
      </c>
      <c r="GT304" s="37">
        <f t="shared" si="1627"/>
        <v>6600.0350000000008</v>
      </c>
      <c r="GU304" s="61"/>
      <c r="GV304" s="60">
        <f t="shared" ref="GV304:GW304" si="1628">SUM(GV292:GV303)</f>
        <v>0</v>
      </c>
      <c r="GW304" s="37">
        <f t="shared" si="1628"/>
        <v>0</v>
      </c>
      <c r="GX304" s="61"/>
      <c r="GY304" s="60">
        <f t="shared" ref="GY304:GZ304" si="1629">SUM(GY292:GY303)</f>
        <v>502827.29863999999</v>
      </c>
      <c r="GZ304" s="37">
        <f t="shared" si="1629"/>
        <v>3472848.5449999999</v>
      </c>
      <c r="HA304" s="61"/>
      <c r="HB304" s="60">
        <f t="shared" ref="HB304:HC304" si="1630">SUM(HB292:HB303)</f>
        <v>0</v>
      </c>
      <c r="HC304" s="37">
        <f t="shared" si="1630"/>
        <v>0</v>
      </c>
      <c r="HD304" s="61"/>
      <c r="HE304" s="60">
        <f t="shared" ref="HE304:HF304" si="1631">SUM(HE292:HE303)</f>
        <v>0</v>
      </c>
      <c r="HF304" s="37">
        <f t="shared" si="1631"/>
        <v>0</v>
      </c>
      <c r="HG304" s="61"/>
      <c r="HH304" s="60">
        <f t="shared" ref="HH304:HI304" si="1632">SUM(HH292:HH303)</f>
        <v>0.63600000000000001</v>
      </c>
      <c r="HI304" s="37">
        <f t="shared" si="1632"/>
        <v>5.7810000000000006</v>
      </c>
      <c r="HJ304" s="61"/>
      <c r="HK304" s="60">
        <f t="shared" ref="HK304:HL304" si="1633">SUM(HK292:HK303)</f>
        <v>0</v>
      </c>
      <c r="HL304" s="37">
        <f t="shared" si="1633"/>
        <v>0</v>
      </c>
      <c r="HM304" s="61"/>
      <c r="HN304" s="60">
        <f t="shared" ref="HN304:HO304" si="1634">SUM(HN292:HN303)</f>
        <v>0</v>
      </c>
      <c r="HO304" s="37">
        <f t="shared" si="1634"/>
        <v>0</v>
      </c>
      <c r="HP304" s="61"/>
      <c r="HQ304" s="60">
        <f t="shared" ref="HQ304:HR304" si="1635">SUM(HQ292:HQ303)</f>
        <v>0</v>
      </c>
      <c r="HR304" s="37">
        <f t="shared" si="1635"/>
        <v>0</v>
      </c>
      <c r="HS304" s="61"/>
      <c r="HT304" s="60">
        <f t="shared" ref="HT304:HU304" si="1636">SUM(HT292:HT303)</f>
        <v>0</v>
      </c>
      <c r="HU304" s="37">
        <f t="shared" si="1636"/>
        <v>0</v>
      </c>
      <c r="HV304" s="61"/>
      <c r="HW304" s="60">
        <f t="shared" ref="HW304:HX304" si="1637">SUM(HW292:HW303)</f>
        <v>181.26967999999999</v>
      </c>
      <c r="HX304" s="37">
        <f t="shared" si="1637"/>
        <v>3153.393</v>
      </c>
      <c r="HY304" s="61"/>
      <c r="HZ304" s="60">
        <f t="shared" ref="HZ304:IA304" si="1638">SUM(HZ292:HZ303)</f>
        <v>0.95450000000000002</v>
      </c>
      <c r="IA304" s="37">
        <f t="shared" si="1638"/>
        <v>14.12</v>
      </c>
      <c r="IB304" s="61"/>
      <c r="IC304" s="60">
        <f t="shared" ref="IC304:ID304" si="1639">SUM(IC292:IC303)</f>
        <v>144</v>
      </c>
      <c r="ID304" s="37">
        <f t="shared" si="1639"/>
        <v>1625.692</v>
      </c>
      <c r="IE304" s="61"/>
      <c r="IF304" s="60">
        <f t="shared" ref="IF304:IG304" si="1640">SUM(IF292:IF303)</f>
        <v>5287.8468199999998</v>
      </c>
      <c r="IG304" s="37">
        <f t="shared" si="1640"/>
        <v>55383.725000000006</v>
      </c>
      <c r="IH304" s="61"/>
      <c r="II304" s="60">
        <f t="shared" ref="II304:IJ304" si="1641">SUM(II292:II303)</f>
        <v>0</v>
      </c>
      <c r="IJ304" s="37">
        <f t="shared" si="1641"/>
        <v>0</v>
      </c>
      <c r="IK304" s="61"/>
      <c r="IL304" s="60">
        <f t="shared" ref="IL304:IM304" si="1642">SUM(IL292:IL303)</f>
        <v>0</v>
      </c>
      <c r="IM304" s="37">
        <f t="shared" si="1642"/>
        <v>0</v>
      </c>
      <c r="IN304" s="61"/>
      <c r="IO304" s="60">
        <f t="shared" ref="IO304:IP304" si="1643">SUM(IO292:IO303)</f>
        <v>0</v>
      </c>
      <c r="IP304" s="37">
        <f t="shared" si="1643"/>
        <v>0</v>
      </c>
      <c r="IQ304" s="61"/>
      <c r="IR304" s="38">
        <f t="shared" si="1558"/>
        <v>662143.42034000007</v>
      </c>
      <c r="IS304" s="61">
        <f t="shared" si="1559"/>
        <v>4705273.807</v>
      </c>
    </row>
  </sheetData>
  <mergeCells count="85">
    <mergeCell ref="F4:H4"/>
    <mergeCell ref="HE4:HG4"/>
    <mergeCell ref="AP4:AR4"/>
    <mergeCell ref="GP4:GR4"/>
    <mergeCell ref="GV4:GX4"/>
    <mergeCell ref="ET4:EV4"/>
    <mergeCell ref="EN4:EP4"/>
    <mergeCell ref="FO4:FQ4"/>
    <mergeCell ref="FR4:FT4"/>
    <mergeCell ref="FU4:FW4"/>
    <mergeCell ref="FL4:FN4"/>
    <mergeCell ref="HB4:HD4"/>
    <mergeCell ref="EZ4:FB4"/>
    <mergeCell ref="HK4:HM4"/>
    <mergeCell ref="CX4:CZ4"/>
    <mergeCell ref="CR4:CT4"/>
    <mergeCell ref="CU4:CW4"/>
    <mergeCell ref="EB4:ED4"/>
    <mergeCell ref="DA4:DC4"/>
    <mergeCell ref="FI4:FK4"/>
    <mergeCell ref="GA4:GC4"/>
    <mergeCell ref="EW4:EY4"/>
    <mergeCell ref="FF4:FH4"/>
    <mergeCell ref="DG4:DI4"/>
    <mergeCell ref="GM4:GO4"/>
    <mergeCell ref="GS4:GU4"/>
    <mergeCell ref="HH4:HJ4"/>
    <mergeCell ref="FC4:FE4"/>
    <mergeCell ref="FX4:FZ4"/>
    <mergeCell ref="C2:L2"/>
    <mergeCell ref="BT4:BV4"/>
    <mergeCell ref="BZ4:CB4"/>
    <mergeCell ref="CC4:CE4"/>
    <mergeCell ref="CF4:CH4"/>
    <mergeCell ref="C4:E4"/>
    <mergeCell ref="I4:K4"/>
    <mergeCell ref="L4:N4"/>
    <mergeCell ref="R4:T4"/>
    <mergeCell ref="U4:W4"/>
    <mergeCell ref="AD4:AF4"/>
    <mergeCell ref="AM4:AO4"/>
    <mergeCell ref="BW4:BY4"/>
    <mergeCell ref="BH4:BJ4"/>
    <mergeCell ref="AS4:AU4"/>
    <mergeCell ref="AY4:BA4"/>
    <mergeCell ref="HN4:HP4"/>
    <mergeCell ref="HQ4:HS4"/>
    <mergeCell ref="AG4:AI4"/>
    <mergeCell ref="DS4:DU4"/>
    <mergeCell ref="DV4:DX4"/>
    <mergeCell ref="DY4:EA4"/>
    <mergeCell ref="EE4:EG4"/>
    <mergeCell ref="DP4:DR4"/>
    <mergeCell ref="DM4:DO4"/>
    <mergeCell ref="GD4:GF4"/>
    <mergeCell ref="DJ4:DL4"/>
    <mergeCell ref="CI4:CK4"/>
    <mergeCell ref="CL4:CN4"/>
    <mergeCell ref="AJ4:AL4"/>
    <mergeCell ref="GJ4:GL4"/>
    <mergeCell ref="AV4:AX4"/>
    <mergeCell ref="IO4:IQ4"/>
    <mergeCell ref="HT4:HV4"/>
    <mergeCell ref="HW4:HY4"/>
    <mergeCell ref="IC4:IE4"/>
    <mergeCell ref="IF4:IH4"/>
    <mergeCell ref="II4:IK4"/>
    <mergeCell ref="HZ4:IB4"/>
    <mergeCell ref="IL4:IN4"/>
    <mergeCell ref="A4:B4"/>
    <mergeCell ref="GG4:GI4"/>
    <mergeCell ref="DD4:DF4"/>
    <mergeCell ref="GY4:HA4"/>
    <mergeCell ref="AA4:AC4"/>
    <mergeCell ref="CO4:CQ4"/>
    <mergeCell ref="BN4:BP4"/>
    <mergeCell ref="BQ4:BS4"/>
    <mergeCell ref="BK4:BM4"/>
    <mergeCell ref="BB4:BD4"/>
    <mergeCell ref="X4:Z4"/>
    <mergeCell ref="EQ4:ES4"/>
    <mergeCell ref="EK4:EM4"/>
    <mergeCell ref="EH4:EJ4"/>
    <mergeCell ref="BE4:BG4"/>
    <mergeCell ref="O4:Q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T265"/>
  <sheetViews>
    <sheetView zoomScaleNormal="100" workbookViewId="0">
      <pane xSplit="2" ySplit="5" topLeftCell="C240" activePane="bottomRight" state="frozen"/>
      <selection pane="topRight" activeCell="B1" sqref="B1"/>
      <selection pane="bottomLeft" activeCell="A6" sqref="A6"/>
      <selection pane="bottomRight" activeCell="A246" sqref="A246"/>
    </sheetView>
  </sheetViews>
  <sheetFormatPr defaultColWidth="9.109375" defaultRowHeight="14.4" x14ac:dyDescent="0.3"/>
  <cols>
    <col min="1" max="1" width="9.109375" style="2"/>
    <col min="2" max="2" width="11.6640625" style="2" customWidth="1"/>
    <col min="3" max="3" width="11.109375" style="4" customWidth="1"/>
    <col min="4" max="4" width="10.33203125" style="11" bestFit="1" customWidth="1"/>
    <col min="5" max="5" width="9.88671875" style="11" bestFit="1" customWidth="1"/>
    <col min="6" max="6" width="11.109375" style="4" customWidth="1"/>
    <col min="7" max="7" width="10.33203125" style="11" bestFit="1" customWidth="1"/>
    <col min="8" max="8" width="9.88671875" style="11" bestFit="1" customWidth="1"/>
    <col min="9" max="9" width="10.44140625" style="4" customWidth="1"/>
    <col min="10" max="10" width="11.44140625" style="11" customWidth="1"/>
    <col min="11" max="11" width="9.88671875" style="11" customWidth="1"/>
    <col min="12" max="12" width="9.109375" style="4"/>
    <col min="13" max="13" width="10.44140625" style="11" customWidth="1"/>
    <col min="14" max="14" width="10.5546875" style="11" bestFit="1" customWidth="1"/>
    <col min="15" max="15" width="9.109375" style="4"/>
    <col min="16" max="16" width="10.44140625" style="11" customWidth="1"/>
    <col min="17" max="17" width="10.5546875" style="11" bestFit="1" customWidth="1"/>
    <col min="18" max="18" width="9.109375" style="4"/>
    <col min="19" max="19" width="10.44140625" style="11" customWidth="1"/>
    <col min="20" max="20" width="10.5546875" style="11" bestFit="1" customWidth="1"/>
    <col min="21" max="21" width="9.109375" style="4"/>
    <col min="22" max="22" width="10.44140625" style="11" customWidth="1"/>
    <col min="23" max="23" width="11.109375" style="11" customWidth="1"/>
    <col min="24" max="24" width="9.109375" style="4"/>
    <col min="25" max="25" width="10.33203125" style="11" bestFit="1" customWidth="1"/>
    <col min="26" max="26" width="10.33203125" style="11" customWidth="1"/>
    <col min="27" max="27" width="9.109375" style="4"/>
    <col min="28" max="28" width="10.33203125" style="11" bestFit="1" customWidth="1"/>
    <col min="29" max="29" width="10.33203125" style="11" customWidth="1"/>
    <col min="30" max="30" width="9.109375" style="4"/>
    <col min="31" max="31" width="10.44140625" style="11" customWidth="1"/>
    <col min="32" max="32" width="10.5546875" style="11" bestFit="1" customWidth="1"/>
    <col min="33" max="33" width="9.109375" style="4"/>
    <col min="34" max="34" width="10.44140625" style="11" customWidth="1"/>
    <col min="35" max="35" width="10.5546875" style="11" customWidth="1"/>
    <col min="36" max="36" width="9.109375" style="4"/>
    <col min="37" max="37" width="10.44140625" style="11" customWidth="1"/>
    <col min="38" max="38" width="10.5546875" style="11" customWidth="1"/>
    <col min="39" max="39" width="9.109375" style="4"/>
    <col min="40" max="40" width="10.44140625" style="11" customWidth="1"/>
    <col min="41" max="41" width="10.5546875" style="11" customWidth="1"/>
    <col min="42" max="42" width="10.6640625" style="4" customWidth="1"/>
    <col min="43" max="43" width="11.5546875" style="11" customWidth="1"/>
    <col min="44" max="44" width="10.5546875" style="11" bestFit="1" customWidth="1"/>
    <col min="45" max="45" width="9.109375" style="4"/>
    <col min="46" max="46" width="10.44140625" style="11" customWidth="1"/>
    <col min="47" max="47" width="10.5546875" style="11" bestFit="1" customWidth="1"/>
    <col min="48" max="48" width="9.109375" style="4"/>
    <col min="49" max="49" width="10.44140625" style="11" customWidth="1"/>
    <col min="50" max="50" width="10.5546875" style="11" bestFit="1" customWidth="1"/>
    <col min="51" max="51" width="9.109375" style="4"/>
    <col min="52" max="52" width="10.44140625" style="11" customWidth="1"/>
    <col min="53" max="53" width="10.5546875" style="11" bestFit="1" customWidth="1"/>
    <col min="54" max="54" width="9.109375" style="4"/>
    <col min="55" max="55" width="10.44140625" style="11" customWidth="1"/>
    <col min="56" max="56" width="10.5546875" style="11" bestFit="1" customWidth="1"/>
    <col min="57" max="57" width="9.109375" style="4"/>
    <col min="58" max="58" width="10.44140625" style="11" customWidth="1"/>
    <col min="59" max="59" width="10.5546875" style="11" bestFit="1" customWidth="1"/>
    <col min="60" max="60" width="9.109375" style="4"/>
    <col min="61" max="61" width="10.33203125" style="11" bestFit="1" customWidth="1"/>
    <col min="62" max="62" width="10.33203125" style="11" customWidth="1"/>
    <col min="63" max="63" width="9.109375" style="4"/>
    <col min="64" max="64" width="10.33203125" style="11" bestFit="1" customWidth="1"/>
    <col min="65" max="65" width="10.88671875" style="11" bestFit="1" customWidth="1"/>
    <col min="66" max="66" width="9.109375" style="4"/>
    <col min="67" max="67" width="10.44140625" style="11" customWidth="1"/>
    <col min="68" max="68" width="10.5546875" style="11" bestFit="1" customWidth="1"/>
    <col min="69" max="69" width="9.109375" style="4"/>
    <col min="70" max="70" width="10.33203125" style="11" bestFit="1" customWidth="1"/>
    <col min="71" max="71" width="10.33203125" style="11" customWidth="1"/>
    <col min="72" max="72" width="9.109375" style="4"/>
    <col min="73" max="73" width="10.33203125" style="11" bestFit="1" customWidth="1"/>
    <col min="74" max="74" width="9.109375" style="11"/>
    <col min="75" max="75" width="9.109375" style="4"/>
    <col min="76" max="76" width="10.33203125" style="11" bestFit="1" customWidth="1"/>
    <col min="77" max="77" width="11.44140625" style="11" customWidth="1"/>
    <col min="78" max="78" width="11" style="4" customWidth="1"/>
    <col min="79" max="79" width="10.88671875" style="11" bestFit="1" customWidth="1"/>
    <col min="80" max="80" width="10.33203125" style="11" customWidth="1"/>
    <col min="81" max="81" width="9.109375" style="4"/>
    <col min="82" max="82" width="10.33203125" style="11" bestFit="1" customWidth="1"/>
    <col min="83" max="83" width="10.33203125" style="11" customWidth="1"/>
    <col min="84" max="84" width="9.109375" style="4"/>
    <col min="85" max="85" width="10.33203125" style="11" bestFit="1" customWidth="1"/>
    <col min="86" max="86" width="10.33203125" style="11" customWidth="1"/>
    <col min="87" max="87" width="9.109375" style="4"/>
    <col min="88" max="88" width="10.33203125" style="11" bestFit="1" customWidth="1"/>
    <col min="89" max="89" width="9.88671875" style="11" bestFit="1" customWidth="1"/>
    <col min="90" max="90" width="9.109375" style="4"/>
    <col min="91" max="91" width="10.33203125" style="11" bestFit="1" customWidth="1"/>
    <col min="92" max="92" width="9.88671875" style="11" bestFit="1" customWidth="1"/>
    <col min="93" max="93" width="9.109375" style="4"/>
    <col min="94" max="94" width="10.33203125" style="11" bestFit="1" customWidth="1"/>
    <col min="95" max="95" width="10.5546875" style="11" customWidth="1"/>
    <col min="96" max="96" width="9.109375" style="4"/>
    <col min="97" max="97" width="10.33203125" style="11" bestFit="1" customWidth="1"/>
    <col min="98" max="98" width="10.5546875" style="11" customWidth="1"/>
    <col min="99" max="99" width="10.5546875" style="4" customWidth="1"/>
    <col min="100" max="100" width="11" style="11" customWidth="1"/>
    <col min="101" max="101" width="9.44140625" style="11" customWidth="1"/>
    <col min="102" max="102" width="9.109375" style="4"/>
    <col min="103" max="103" width="10.33203125" style="11" bestFit="1" customWidth="1"/>
    <col min="104" max="104" width="10.5546875" style="11" customWidth="1"/>
    <col min="105" max="105" width="9.109375" style="4"/>
    <col min="106" max="106" width="10.33203125" style="11" bestFit="1" customWidth="1"/>
    <col min="107" max="107" width="9.88671875" style="11" bestFit="1" customWidth="1"/>
    <col min="108" max="108" width="9.109375" style="2" customWidth="1"/>
    <col min="109" max="109" width="10.5546875" style="2" customWidth="1"/>
    <col min="110" max="110" width="9.88671875" style="2" bestFit="1" customWidth="1"/>
    <col min="111" max="111" width="9.109375" style="4"/>
    <col min="112" max="112" width="10.33203125" style="11" bestFit="1" customWidth="1"/>
    <col min="113" max="113" width="9.88671875" style="11" bestFit="1" customWidth="1"/>
    <col min="114" max="114" width="9.109375" style="4"/>
    <col min="115" max="115" width="10.33203125" style="11" bestFit="1" customWidth="1"/>
    <col min="116" max="116" width="9.88671875" style="11" bestFit="1" customWidth="1"/>
    <col min="117" max="117" width="9.109375" style="4"/>
    <col min="118" max="118" width="10.33203125" style="11" bestFit="1" customWidth="1"/>
    <col min="119" max="119" width="12.44140625" style="11" bestFit="1" customWidth="1"/>
    <col min="120" max="120" width="9.109375" style="4"/>
    <col min="121" max="121" width="10.33203125" style="11" bestFit="1" customWidth="1"/>
    <col min="122" max="122" width="9.44140625" style="11" bestFit="1" customWidth="1"/>
    <col min="123" max="123" width="9.109375" style="4"/>
    <col min="124" max="124" width="10.33203125" style="11" bestFit="1" customWidth="1"/>
    <col min="125" max="125" width="9.88671875" style="11" bestFit="1" customWidth="1"/>
    <col min="126" max="126" width="9.109375" style="4"/>
    <col min="127" max="127" width="10.33203125" style="11" bestFit="1" customWidth="1"/>
    <col min="128" max="128" width="9.88671875" style="11" customWidth="1"/>
    <col min="129" max="129" width="9.109375" style="4"/>
    <col min="130" max="130" width="10.33203125" style="11" bestFit="1" customWidth="1"/>
    <col min="131" max="131" width="9.88671875" style="11" bestFit="1" customWidth="1"/>
    <col min="132" max="132" width="9.109375" style="4"/>
    <col min="133" max="133" width="10.33203125" style="11" bestFit="1" customWidth="1"/>
    <col min="134" max="134" width="9.88671875" style="11" bestFit="1" customWidth="1"/>
    <col min="135" max="135" width="9.109375" style="4"/>
    <col min="136" max="136" width="10.33203125" style="11" bestFit="1" customWidth="1"/>
    <col min="137" max="137" width="9.88671875" style="11" bestFit="1" customWidth="1"/>
    <col min="138" max="138" width="9.109375" style="4"/>
    <col min="139" max="139" width="10.33203125" style="11" bestFit="1" customWidth="1"/>
    <col min="140" max="140" width="9.88671875" style="11" bestFit="1" customWidth="1"/>
    <col min="141" max="141" width="9.109375" style="4"/>
    <col min="142" max="142" width="10.33203125" style="11" bestFit="1" customWidth="1"/>
    <col min="143" max="143" width="9.88671875" style="11" bestFit="1" customWidth="1"/>
    <col min="144" max="144" width="9.109375" style="4"/>
    <col min="145" max="145" width="10.33203125" style="11" bestFit="1" customWidth="1"/>
    <col min="146" max="146" width="9.88671875" style="11" bestFit="1" customWidth="1"/>
    <col min="147" max="147" width="9.109375" style="4"/>
    <col min="148" max="148" width="10.33203125" style="11" bestFit="1" customWidth="1"/>
    <col min="149" max="149" width="9.88671875" style="11" bestFit="1" customWidth="1"/>
    <col min="150" max="150" width="9.109375" style="4"/>
    <col min="151" max="151" width="10.33203125" style="11" bestFit="1" customWidth="1"/>
    <col min="152" max="152" width="9.88671875" style="11" bestFit="1" customWidth="1"/>
    <col min="153" max="153" width="9.109375" style="4"/>
    <col min="154" max="154" width="10.33203125" style="11" bestFit="1" customWidth="1"/>
    <col min="155" max="155" width="9.109375" style="11"/>
    <col min="156" max="156" width="9.109375" style="4"/>
    <col min="157" max="157" width="10.33203125" style="11" bestFit="1" customWidth="1"/>
    <col min="158" max="158" width="12.6640625" style="11" customWidth="1"/>
    <col min="159" max="159" width="9.109375" style="4"/>
    <col min="160" max="160" width="10.33203125" style="11" bestFit="1" customWidth="1"/>
    <col min="161" max="161" width="12.6640625" style="11" customWidth="1"/>
    <col min="162" max="162" width="9.109375" style="4"/>
    <col min="163" max="163" width="10.33203125" style="11" bestFit="1" customWidth="1"/>
    <col min="164" max="164" width="10.5546875" style="11" customWidth="1"/>
    <col min="165" max="165" width="9.109375" style="4"/>
    <col min="166" max="166" width="10.33203125" style="11" bestFit="1" customWidth="1"/>
    <col min="167" max="167" width="10.5546875" style="11" customWidth="1"/>
    <col min="168" max="168" width="9.6640625" style="4" customWidth="1"/>
    <col min="169" max="169" width="10.33203125" style="11" bestFit="1" customWidth="1"/>
    <col min="170" max="170" width="10.5546875" style="11" customWidth="1"/>
    <col min="171" max="171" width="9.109375" style="4"/>
    <col min="172" max="172" width="10.33203125" style="11" bestFit="1" customWidth="1"/>
    <col min="173" max="173" width="10.5546875" style="11" customWidth="1"/>
    <col min="174" max="174" width="9.109375" style="4"/>
    <col min="175" max="175" width="10.33203125" style="11" bestFit="1" customWidth="1"/>
    <col min="176" max="176" width="12.44140625" style="11" bestFit="1" customWidth="1"/>
    <col min="177" max="177" width="10.88671875" style="4" bestFit="1" customWidth="1"/>
    <col min="178" max="178" width="10.33203125" style="11" bestFit="1" customWidth="1"/>
    <col min="179" max="179" width="10.88671875" style="11" bestFit="1" customWidth="1"/>
    <col min="180" max="180" width="9.109375" style="4"/>
    <col min="181" max="181" width="10.33203125" style="11" bestFit="1" customWidth="1"/>
    <col min="182" max="182" width="9.88671875" style="11" bestFit="1" customWidth="1"/>
    <col min="183" max="183" width="9.109375" style="4"/>
    <col min="184" max="184" width="10.33203125" style="11" bestFit="1" customWidth="1"/>
    <col min="185" max="185" width="10.88671875" style="11" bestFit="1" customWidth="1"/>
    <col min="186" max="186" width="9.109375" style="4"/>
    <col min="187" max="187" width="10.33203125" style="11" bestFit="1" customWidth="1"/>
    <col min="188" max="188" width="10.88671875" style="11" bestFit="1" customWidth="1"/>
    <col min="189" max="189" width="9.109375" style="4"/>
    <col min="190" max="190" width="10.33203125" style="11" bestFit="1" customWidth="1"/>
    <col min="191" max="191" width="9.88671875" style="11" bestFit="1" customWidth="1"/>
    <col min="192" max="192" width="9.109375" style="4"/>
    <col min="193" max="193" width="10.33203125" style="11" bestFit="1" customWidth="1"/>
    <col min="194" max="194" width="9.88671875" style="11" bestFit="1" customWidth="1"/>
    <col min="195" max="197" width="9.109375" style="2" customWidth="1"/>
    <col min="198" max="198" width="9.109375" style="4"/>
    <col min="199" max="199" width="10.33203125" style="11" bestFit="1" customWidth="1"/>
    <col min="200" max="200" width="10.88671875" style="11" customWidth="1"/>
    <col min="201" max="201" width="10.6640625" style="4" customWidth="1"/>
    <col min="202" max="203" width="10.88671875" style="11" bestFit="1" customWidth="1"/>
    <col min="204" max="204" width="9.88671875" style="4" customWidth="1"/>
    <col min="205" max="205" width="10.33203125" style="11" bestFit="1" customWidth="1"/>
    <col min="206" max="206" width="10.6640625" style="11" customWidth="1"/>
    <col min="207" max="207" width="9.88671875" style="4" customWidth="1"/>
    <col min="208" max="208" width="10.33203125" style="11" bestFit="1" customWidth="1"/>
    <col min="209" max="209" width="10.6640625" style="11" customWidth="1"/>
    <col min="210" max="210" width="9.88671875" style="4" customWidth="1"/>
    <col min="211" max="211" width="10.33203125" style="11" bestFit="1" customWidth="1"/>
    <col min="212" max="212" width="10.6640625" style="11" customWidth="1"/>
    <col min="213" max="213" width="9.88671875" style="4" customWidth="1"/>
    <col min="214" max="214" width="10.33203125" style="11" bestFit="1" customWidth="1"/>
    <col min="215" max="215" width="11.44140625" style="11" bestFit="1" customWidth="1"/>
    <col min="216" max="216" width="9.109375" style="4"/>
    <col min="217" max="217" width="10.33203125" style="11" bestFit="1" customWidth="1"/>
    <col min="218" max="218" width="10.88671875" style="11" bestFit="1" customWidth="1"/>
    <col min="219" max="219" width="9.109375" style="4"/>
    <col min="220" max="220" width="10.33203125" style="11" bestFit="1" customWidth="1"/>
    <col min="221" max="221" width="9.88671875" style="11" bestFit="1" customWidth="1"/>
    <col min="222" max="222" width="9.5546875" style="4" customWidth="1"/>
    <col min="223" max="223" width="10.33203125" style="11" bestFit="1" customWidth="1"/>
    <col min="224" max="224" width="9.88671875" style="11" bestFit="1" customWidth="1"/>
    <col min="225" max="225" width="9.5546875" style="4" customWidth="1"/>
    <col min="226" max="226" width="10.33203125" style="11" bestFit="1" customWidth="1"/>
    <col min="227" max="227" width="9.88671875" style="11" bestFit="1" customWidth="1"/>
    <col min="228" max="228" width="9.109375" style="4"/>
    <col min="229" max="229" width="10.33203125" style="11" bestFit="1" customWidth="1"/>
    <col min="230" max="230" width="9.88671875" style="11" bestFit="1" customWidth="1"/>
    <col min="231" max="231" width="9.109375" style="4"/>
    <col min="232" max="232" width="10.33203125" style="11" bestFit="1" customWidth="1"/>
    <col min="233" max="233" width="9.88671875" style="11" bestFit="1" customWidth="1"/>
    <col min="234" max="234" width="9.109375" style="4"/>
    <col min="235" max="235" width="10.33203125" style="11" bestFit="1" customWidth="1"/>
    <col min="236" max="236" width="9.88671875" style="11" bestFit="1" customWidth="1"/>
    <col min="237" max="238" width="9.88671875" style="11" customWidth="1"/>
    <col min="239" max="239" width="11.33203125" style="11" customWidth="1"/>
    <col min="240" max="240" width="9.109375" style="4"/>
    <col min="241" max="241" width="10.33203125" style="11" bestFit="1" customWidth="1"/>
    <col min="242" max="242" width="11.33203125" style="11" customWidth="1"/>
    <col min="243" max="243" width="9.109375" style="4"/>
    <col min="244" max="244" width="10.33203125" style="11" bestFit="1" customWidth="1"/>
    <col min="245" max="245" width="9.88671875" style="11" bestFit="1" customWidth="1"/>
    <col min="246" max="246" width="9.109375" style="4"/>
    <col min="247" max="247" width="10.33203125" style="11" bestFit="1" customWidth="1"/>
    <col min="248" max="248" width="9.88671875" style="11" bestFit="1" customWidth="1"/>
    <col min="249" max="249" width="9.109375" style="4"/>
    <col min="250" max="250" width="10.88671875" style="11" bestFit="1" customWidth="1"/>
    <col min="251" max="251" width="12.44140625" style="11" bestFit="1" customWidth="1"/>
    <col min="252" max="252" width="9.6640625" style="4" customWidth="1"/>
    <col min="253" max="253" width="10.33203125" style="11" bestFit="1" customWidth="1"/>
    <col min="254" max="254" width="9.88671875" style="11" bestFit="1" customWidth="1"/>
    <col min="255" max="255" width="9.109375" style="4"/>
    <col min="256" max="256" width="10.33203125" style="11" bestFit="1" customWidth="1"/>
    <col min="257" max="257" width="10.88671875" style="11" bestFit="1" customWidth="1"/>
    <col min="258" max="258" width="10" style="4" customWidth="1"/>
    <col min="259" max="259" width="11.6640625" style="11" customWidth="1"/>
    <col min="260" max="260" width="12.44140625" style="11" customWidth="1"/>
    <col min="261" max="261" width="9.109375" style="4"/>
    <col min="262" max="262" width="10.33203125" style="11" bestFit="1" customWidth="1"/>
    <col min="263" max="263" width="10.88671875" style="11" bestFit="1" customWidth="1"/>
    <col min="264" max="264" width="9.33203125" style="4" customWidth="1"/>
    <col min="265" max="265" width="10.33203125" style="11" bestFit="1" customWidth="1"/>
    <col min="266" max="266" width="9.88671875" style="11" bestFit="1" customWidth="1"/>
    <col min="267" max="267" width="9.33203125" style="4" customWidth="1"/>
    <col min="268" max="268" width="10.33203125" style="11" bestFit="1" customWidth="1"/>
    <col min="269" max="269" width="9.88671875" style="11" bestFit="1" customWidth="1"/>
    <col min="270" max="270" width="10.5546875" style="4" customWidth="1"/>
    <col min="271" max="271" width="11" style="11" customWidth="1"/>
    <col min="272" max="272" width="10.6640625" style="11" customWidth="1"/>
    <col min="273" max="273" width="10.5546875" style="4" customWidth="1"/>
    <col min="274" max="274" width="11" style="11" customWidth="1"/>
    <col min="275" max="275" width="9.44140625" style="11" customWidth="1"/>
    <col min="276" max="276" width="10.5546875" style="4" customWidth="1"/>
    <col min="277" max="277" width="11" style="11" customWidth="1"/>
    <col min="278" max="278" width="9.44140625" style="11" customWidth="1"/>
    <col min="279" max="279" width="10.5546875" style="4" customWidth="1"/>
    <col min="280" max="280" width="11" style="11" customWidth="1"/>
    <col min="281" max="281" width="10.5546875" style="11" customWidth="1"/>
    <col min="282" max="282" width="10.5546875" style="4" customWidth="1"/>
    <col min="283" max="283" width="11" style="11" customWidth="1"/>
    <col min="284" max="284" width="9.44140625" style="11" customWidth="1"/>
    <col min="285" max="285" width="10.5546875" style="4" customWidth="1"/>
    <col min="286" max="286" width="11" style="11" customWidth="1"/>
    <col min="287" max="287" width="9.44140625" style="11" customWidth="1"/>
    <col min="288" max="288" width="9.6640625" style="4" customWidth="1"/>
    <col min="289" max="289" width="10.33203125" style="11" bestFit="1" customWidth="1"/>
    <col min="290" max="290" width="9.88671875" style="11" bestFit="1" customWidth="1"/>
    <col min="291" max="291" width="9.109375" style="4"/>
    <col min="292" max="292" width="10.33203125" style="11" bestFit="1" customWidth="1"/>
    <col min="293" max="293" width="10.109375" style="11" customWidth="1"/>
    <col min="294" max="294" width="9.109375" style="4"/>
    <col min="295" max="295" width="10.33203125" style="11" bestFit="1" customWidth="1"/>
    <col min="296" max="296" width="10.109375" style="11" customWidth="1"/>
    <col min="297" max="297" width="10.33203125" style="4" customWidth="1"/>
    <col min="298" max="298" width="10.33203125" style="11" customWidth="1"/>
    <col min="299" max="299" width="10.88671875" style="11" bestFit="1" customWidth="1"/>
    <col min="300" max="300" width="10.5546875" style="4" customWidth="1"/>
    <col min="301" max="301" width="11" style="11" customWidth="1"/>
    <col min="302" max="302" width="10.109375" style="11" customWidth="1"/>
    <col min="303" max="308" width="9.44140625" style="11" customWidth="1"/>
    <col min="309" max="309" width="10.5546875" style="4" customWidth="1"/>
    <col min="310" max="310" width="11" style="11" customWidth="1"/>
    <col min="311" max="311" width="9.44140625" style="11" customWidth="1"/>
    <col min="312" max="312" width="9.109375" style="4"/>
    <col min="313" max="313" width="10.33203125" style="11" bestFit="1" customWidth="1"/>
    <col min="314" max="314" width="11" style="11" customWidth="1"/>
    <col min="315" max="315" width="10" style="4" customWidth="1"/>
    <col min="316" max="316" width="10" style="11" customWidth="1"/>
    <col min="317" max="317" width="10.5546875" style="11" bestFit="1" customWidth="1"/>
    <col min="318" max="318" width="10" style="4" customWidth="1"/>
    <col min="319" max="319" width="10" style="11" customWidth="1"/>
    <col min="320" max="320" width="10.5546875" style="11" bestFit="1" customWidth="1"/>
    <col min="321" max="321" width="9.109375" style="4"/>
    <col min="322" max="322" width="10.33203125" style="11" bestFit="1" customWidth="1"/>
    <col min="323" max="323" width="10.44140625" style="11" customWidth="1"/>
    <col min="324" max="324" width="9.109375" style="4"/>
    <col min="325" max="325" width="10.33203125" style="11" bestFit="1" customWidth="1"/>
    <col min="326" max="326" width="9.88671875" style="11" bestFit="1" customWidth="1"/>
    <col min="327" max="327" width="10" style="4" customWidth="1"/>
    <col min="328" max="328" width="10" style="11" customWidth="1"/>
    <col min="329" max="329" width="10.5546875" style="11" bestFit="1" customWidth="1"/>
    <col min="330" max="330" width="10" style="4" customWidth="1"/>
    <col min="331" max="331" width="10" style="11" customWidth="1"/>
    <col min="332" max="332" width="10.5546875" style="11" bestFit="1" customWidth="1"/>
    <col min="333" max="333" width="9.88671875" style="4" bestFit="1" customWidth="1"/>
    <col min="334" max="334" width="10.88671875" style="11" bestFit="1" customWidth="1"/>
    <col min="335" max="335" width="9.88671875" style="11" bestFit="1" customWidth="1"/>
    <col min="336" max="336" width="10.88671875" style="4" bestFit="1" customWidth="1"/>
    <col min="337" max="337" width="12" style="11" bestFit="1" customWidth="1"/>
    <col min="338" max="338" width="9.88671875" style="11" bestFit="1" customWidth="1"/>
    <col min="339" max="339" width="13" style="4" customWidth="1"/>
    <col min="340" max="340" width="13" style="11" customWidth="1"/>
    <col min="341" max="341" width="9.109375" style="2"/>
    <col min="342" max="342" width="1.6640625" style="2" customWidth="1"/>
    <col min="343" max="345" width="9.109375" style="2"/>
    <col min="346" max="346" width="1.6640625" style="2" customWidth="1"/>
    <col min="347" max="349" width="9.109375" style="2"/>
    <col min="350" max="350" width="1.6640625" style="2" customWidth="1"/>
    <col min="351" max="353" width="9.109375" style="2"/>
    <col min="354" max="354" width="1.6640625" style="2" customWidth="1"/>
    <col min="355" max="16384" width="9.109375" style="2"/>
  </cols>
  <sheetData>
    <row r="1" spans="1:436" s="23" customFormat="1" ht="4.95" customHeight="1" x14ac:dyDescent="0.3">
      <c r="C1" s="21"/>
      <c r="D1" s="22"/>
      <c r="E1" s="22"/>
      <c r="F1" s="21"/>
      <c r="G1" s="22"/>
      <c r="H1" s="22"/>
      <c r="I1" s="21"/>
      <c r="J1" s="22"/>
      <c r="K1" s="22"/>
      <c r="L1" s="21"/>
      <c r="M1" s="22"/>
      <c r="N1" s="22"/>
      <c r="O1" s="21"/>
      <c r="P1" s="22"/>
      <c r="Q1" s="22"/>
      <c r="R1" s="21"/>
      <c r="S1" s="22"/>
      <c r="T1" s="22"/>
      <c r="U1" s="21"/>
      <c r="V1" s="22"/>
      <c r="W1" s="22"/>
      <c r="X1" s="21"/>
      <c r="Y1" s="22"/>
      <c r="Z1" s="22"/>
      <c r="AA1" s="21"/>
      <c r="AB1" s="22"/>
      <c r="AC1" s="22"/>
      <c r="AD1" s="21"/>
      <c r="AE1" s="22"/>
      <c r="AF1" s="22"/>
      <c r="AG1" s="21"/>
      <c r="AH1" s="22"/>
      <c r="AI1" s="22"/>
      <c r="AJ1" s="21"/>
      <c r="AK1" s="22"/>
      <c r="AL1" s="22"/>
      <c r="AM1" s="21"/>
      <c r="AN1" s="22"/>
      <c r="AO1" s="22"/>
      <c r="AP1" s="21"/>
      <c r="AQ1" s="22"/>
      <c r="AR1" s="22"/>
      <c r="AS1" s="21"/>
      <c r="AT1" s="22"/>
      <c r="AU1" s="22"/>
      <c r="AV1" s="21"/>
      <c r="AW1" s="22"/>
      <c r="AX1" s="22"/>
      <c r="AY1" s="21"/>
      <c r="AZ1" s="22"/>
      <c r="BA1" s="22"/>
      <c r="BB1" s="21"/>
      <c r="BC1" s="22"/>
      <c r="BD1" s="22"/>
      <c r="BE1" s="21"/>
      <c r="BF1" s="22"/>
      <c r="BG1" s="22"/>
      <c r="BH1" s="21"/>
      <c r="BI1" s="22"/>
      <c r="BJ1" s="22"/>
      <c r="BK1" s="21"/>
      <c r="BL1" s="22"/>
      <c r="BM1" s="22"/>
      <c r="BN1" s="21"/>
      <c r="BO1" s="22"/>
      <c r="BP1" s="22"/>
      <c r="BQ1" s="21"/>
      <c r="BR1" s="22"/>
      <c r="BS1" s="22"/>
      <c r="BT1" s="21"/>
      <c r="BU1" s="22"/>
      <c r="BV1" s="22"/>
      <c r="BW1" s="21"/>
      <c r="BX1" s="22"/>
      <c r="BY1" s="22"/>
      <c r="BZ1" s="21"/>
      <c r="CA1" s="22"/>
      <c r="CB1" s="22"/>
      <c r="CC1" s="21"/>
      <c r="CD1" s="22"/>
      <c r="CE1" s="22"/>
      <c r="CF1" s="21"/>
      <c r="CG1" s="22"/>
      <c r="CH1" s="22"/>
      <c r="CI1" s="21"/>
      <c r="CJ1" s="22"/>
      <c r="CK1" s="22"/>
      <c r="CL1" s="21"/>
      <c r="CM1" s="22"/>
      <c r="CN1" s="22"/>
      <c r="CO1" s="21"/>
      <c r="CP1" s="22"/>
      <c r="CQ1" s="22"/>
      <c r="CR1" s="21"/>
      <c r="CS1" s="22"/>
      <c r="CT1" s="22"/>
      <c r="CU1" s="21"/>
      <c r="CV1" s="22"/>
      <c r="CW1" s="22"/>
      <c r="CX1" s="21"/>
      <c r="CY1" s="22"/>
      <c r="CZ1" s="22"/>
      <c r="DA1" s="21"/>
      <c r="DB1" s="22"/>
      <c r="DC1" s="22"/>
      <c r="DG1" s="21"/>
      <c r="DH1" s="22"/>
      <c r="DI1" s="22"/>
      <c r="DJ1" s="21"/>
      <c r="DK1" s="22"/>
      <c r="DL1" s="22"/>
      <c r="DM1" s="21"/>
      <c r="DN1" s="22"/>
      <c r="DO1" s="22"/>
      <c r="DP1" s="21"/>
      <c r="DQ1" s="22"/>
      <c r="DR1" s="22"/>
      <c r="DS1" s="21"/>
      <c r="DT1" s="22"/>
      <c r="DU1" s="22"/>
      <c r="DV1" s="21"/>
      <c r="DW1" s="22"/>
      <c r="DX1" s="22"/>
      <c r="DY1" s="21"/>
      <c r="DZ1" s="22"/>
      <c r="EA1" s="22"/>
      <c r="EB1" s="21"/>
      <c r="EC1" s="22"/>
      <c r="ED1" s="22"/>
      <c r="EE1" s="21"/>
      <c r="EF1" s="22"/>
      <c r="EG1" s="22"/>
      <c r="EH1" s="21"/>
      <c r="EI1" s="22"/>
      <c r="EJ1" s="22"/>
      <c r="EK1" s="21"/>
      <c r="EL1" s="22"/>
      <c r="EM1" s="22"/>
      <c r="EN1" s="21"/>
      <c r="EO1" s="22"/>
      <c r="EP1" s="22"/>
      <c r="EQ1" s="21"/>
      <c r="ER1" s="22"/>
      <c r="ES1" s="22"/>
      <c r="ET1" s="21"/>
      <c r="EU1" s="22"/>
      <c r="EV1" s="22"/>
      <c r="EW1" s="21"/>
      <c r="EX1" s="22"/>
      <c r="EY1" s="22"/>
      <c r="EZ1" s="21"/>
      <c r="FA1" s="22"/>
      <c r="FB1" s="22"/>
      <c r="FC1" s="21"/>
      <c r="FD1" s="22"/>
      <c r="FE1" s="22"/>
      <c r="FF1" s="21"/>
      <c r="FG1" s="22"/>
      <c r="FH1" s="22"/>
      <c r="FI1" s="21"/>
      <c r="FJ1" s="22"/>
      <c r="FK1" s="22"/>
      <c r="FL1" s="21"/>
      <c r="FM1" s="22"/>
      <c r="FN1" s="22"/>
      <c r="FO1" s="21"/>
      <c r="FP1" s="22"/>
      <c r="FQ1" s="22"/>
      <c r="FR1" s="21"/>
      <c r="FS1" s="22"/>
      <c r="FT1" s="22"/>
      <c r="FU1" s="21"/>
      <c r="FV1" s="22"/>
      <c r="FW1" s="22"/>
      <c r="FX1" s="21"/>
      <c r="FY1" s="22"/>
      <c r="FZ1" s="22"/>
      <c r="GA1" s="21"/>
      <c r="GB1" s="22"/>
      <c r="GC1" s="22"/>
      <c r="GD1" s="21"/>
      <c r="GE1" s="22"/>
      <c r="GF1" s="22"/>
      <c r="GG1" s="21"/>
      <c r="GH1" s="22"/>
      <c r="GI1" s="22"/>
      <c r="GJ1" s="21"/>
      <c r="GK1" s="22"/>
      <c r="GL1" s="22"/>
      <c r="GP1" s="21"/>
      <c r="GQ1" s="22"/>
      <c r="GR1" s="22"/>
      <c r="GS1" s="21"/>
      <c r="GT1" s="22"/>
      <c r="GU1" s="22"/>
      <c r="GV1" s="21"/>
      <c r="GW1" s="22"/>
      <c r="GX1" s="22"/>
      <c r="GY1" s="21"/>
      <c r="GZ1" s="22"/>
      <c r="HA1" s="22"/>
      <c r="HB1" s="21"/>
      <c r="HC1" s="22"/>
      <c r="HD1" s="22"/>
      <c r="HE1" s="21"/>
      <c r="HF1" s="22"/>
      <c r="HG1" s="22"/>
      <c r="HH1" s="21"/>
      <c r="HI1" s="22"/>
      <c r="HJ1" s="22"/>
      <c r="HK1" s="21"/>
      <c r="HL1" s="22"/>
      <c r="HM1" s="22"/>
      <c r="HN1" s="21"/>
      <c r="HO1" s="22"/>
      <c r="HP1" s="22"/>
      <c r="HQ1" s="21"/>
      <c r="HR1" s="22"/>
      <c r="HS1" s="22"/>
      <c r="HT1" s="21"/>
      <c r="HU1" s="22"/>
      <c r="HV1" s="22"/>
      <c r="HW1" s="21"/>
      <c r="HX1" s="22"/>
      <c r="HY1" s="22"/>
      <c r="HZ1" s="21"/>
      <c r="IA1" s="22"/>
      <c r="IB1" s="22"/>
      <c r="IC1" s="22"/>
      <c r="ID1" s="22"/>
      <c r="IE1" s="22"/>
      <c r="IF1" s="21"/>
      <c r="IG1" s="22"/>
      <c r="IH1" s="22"/>
      <c r="II1" s="21"/>
      <c r="IJ1" s="22"/>
      <c r="IK1" s="22"/>
      <c r="IL1" s="21"/>
      <c r="IM1" s="22"/>
      <c r="IN1" s="22"/>
      <c r="IO1" s="21"/>
      <c r="IP1" s="22"/>
      <c r="IQ1" s="22"/>
      <c r="IR1" s="21"/>
      <c r="IS1" s="22"/>
      <c r="IT1" s="22"/>
      <c r="IU1" s="21"/>
      <c r="IV1" s="22"/>
      <c r="IW1" s="22"/>
      <c r="IX1" s="21"/>
      <c r="IY1" s="22"/>
      <c r="IZ1" s="22"/>
      <c r="JA1" s="21"/>
      <c r="JB1" s="22"/>
      <c r="JC1" s="22"/>
      <c r="JD1" s="21"/>
      <c r="JE1" s="22"/>
      <c r="JF1" s="22"/>
      <c r="JG1" s="21"/>
      <c r="JH1" s="22"/>
      <c r="JI1" s="22"/>
      <c r="JJ1" s="21"/>
      <c r="JK1" s="22"/>
      <c r="JL1" s="22"/>
      <c r="JM1" s="21"/>
      <c r="JN1" s="22"/>
      <c r="JO1" s="22"/>
      <c r="JP1" s="21"/>
      <c r="JQ1" s="22"/>
      <c r="JR1" s="22"/>
      <c r="JS1" s="21"/>
      <c r="JT1" s="22"/>
      <c r="JU1" s="22"/>
      <c r="JV1" s="21"/>
      <c r="JW1" s="22"/>
      <c r="JX1" s="22"/>
      <c r="JY1" s="21"/>
      <c r="JZ1" s="22"/>
      <c r="KA1" s="22"/>
      <c r="KB1" s="21"/>
      <c r="KC1" s="22"/>
      <c r="KD1" s="22"/>
      <c r="KE1" s="21"/>
      <c r="KF1" s="22"/>
      <c r="KG1" s="22"/>
      <c r="KH1" s="21"/>
      <c r="KI1" s="22"/>
      <c r="KJ1" s="22"/>
      <c r="KK1" s="21"/>
      <c r="KL1" s="22"/>
      <c r="KM1" s="22"/>
      <c r="KN1" s="21"/>
      <c r="KO1" s="22"/>
      <c r="KP1" s="22"/>
      <c r="KQ1" s="22"/>
      <c r="KR1" s="22"/>
      <c r="KS1" s="22"/>
      <c r="KT1" s="22"/>
      <c r="KU1" s="22"/>
      <c r="KV1" s="22"/>
      <c r="KW1" s="21"/>
      <c r="KX1" s="22"/>
      <c r="KY1" s="22"/>
      <c r="KZ1" s="21"/>
      <c r="LA1" s="22"/>
      <c r="LB1" s="22"/>
      <c r="LC1" s="21"/>
      <c r="LD1" s="22"/>
      <c r="LE1" s="22"/>
      <c r="LF1" s="21"/>
      <c r="LG1" s="22"/>
      <c r="LH1" s="22"/>
      <c r="LI1" s="21"/>
      <c r="LJ1" s="22"/>
      <c r="LK1" s="22"/>
      <c r="LL1" s="21"/>
      <c r="LM1" s="22"/>
      <c r="LN1" s="22"/>
      <c r="LO1" s="21"/>
      <c r="LP1" s="22"/>
      <c r="LQ1" s="22"/>
      <c r="LR1" s="21"/>
      <c r="LS1" s="22"/>
      <c r="LT1" s="22"/>
      <c r="LU1" s="21"/>
      <c r="LV1" s="22"/>
      <c r="LW1" s="22"/>
      <c r="LX1" s="21"/>
      <c r="LY1" s="22"/>
      <c r="LZ1" s="22"/>
      <c r="MA1" s="21"/>
      <c r="MB1" s="22"/>
    </row>
    <row r="2" spans="1:436" s="26" customFormat="1" ht="21" customHeight="1" x14ac:dyDescent="0.4">
      <c r="B2" s="79" t="s">
        <v>18</v>
      </c>
      <c r="C2" s="131" t="s">
        <v>91</v>
      </c>
      <c r="D2" s="131"/>
      <c r="E2" s="131"/>
      <c r="F2" s="131"/>
      <c r="G2" s="131"/>
      <c r="H2" s="131"/>
      <c r="I2" s="131"/>
      <c r="J2" s="131"/>
      <c r="K2" s="131"/>
      <c r="L2" s="131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27"/>
      <c r="CV2" s="25"/>
      <c r="CW2" s="25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25"/>
      <c r="DO2" s="25"/>
      <c r="DP2" s="27"/>
      <c r="DQ2" s="25"/>
      <c r="DR2" s="25"/>
      <c r="DS2" s="27"/>
      <c r="DT2" s="25"/>
      <c r="DU2" s="25"/>
      <c r="DV2" s="27"/>
      <c r="DW2" s="25"/>
      <c r="DX2" s="25"/>
      <c r="DY2" s="27"/>
      <c r="DZ2" s="25"/>
      <c r="EA2" s="25"/>
      <c r="EB2" s="27"/>
      <c r="EC2" s="25"/>
      <c r="ED2" s="25"/>
      <c r="EE2" s="27"/>
      <c r="EF2" s="25"/>
      <c r="EG2" s="25"/>
      <c r="EH2" s="27"/>
      <c r="EI2" s="25"/>
      <c r="EJ2" s="25"/>
      <c r="EK2" s="27"/>
      <c r="EL2" s="25"/>
      <c r="EM2" s="25"/>
      <c r="EN2" s="27"/>
      <c r="EO2" s="25"/>
      <c r="EP2" s="25"/>
      <c r="EQ2" s="27"/>
      <c r="ER2" s="25"/>
      <c r="ES2" s="25"/>
      <c r="ET2" s="27"/>
      <c r="EU2" s="25"/>
      <c r="EV2" s="25"/>
      <c r="EW2" s="27"/>
      <c r="EX2" s="25"/>
      <c r="EY2" s="25"/>
      <c r="EZ2" s="27"/>
      <c r="FA2" s="25"/>
      <c r="FB2" s="25"/>
      <c r="FC2" s="27"/>
      <c r="FD2" s="25"/>
      <c r="FE2" s="25"/>
      <c r="FF2" s="27"/>
      <c r="FG2" s="25"/>
      <c r="FH2" s="25"/>
      <c r="FI2" s="27"/>
      <c r="FJ2" s="25"/>
      <c r="FK2" s="25"/>
      <c r="FL2" s="27"/>
      <c r="FM2" s="25"/>
      <c r="FN2" s="25"/>
      <c r="FO2" s="27"/>
      <c r="FP2" s="25"/>
      <c r="FQ2" s="25"/>
      <c r="FR2" s="27"/>
      <c r="FS2" s="25"/>
      <c r="FT2" s="25"/>
      <c r="FU2" s="27"/>
      <c r="FV2" s="25"/>
      <c r="FW2" s="25"/>
      <c r="FX2" s="27"/>
      <c r="FY2" s="25"/>
      <c r="FZ2" s="25"/>
      <c r="GA2" s="27"/>
      <c r="GB2" s="25"/>
      <c r="GC2" s="25"/>
      <c r="GD2" s="27"/>
      <c r="GE2" s="25"/>
      <c r="GF2" s="25"/>
      <c r="GG2" s="27"/>
      <c r="GH2" s="25"/>
      <c r="GI2" s="25"/>
      <c r="GJ2" s="27"/>
      <c r="GK2" s="25"/>
      <c r="GL2" s="25"/>
      <c r="GP2" s="27"/>
      <c r="GQ2" s="25"/>
      <c r="GR2" s="25"/>
      <c r="GS2" s="27"/>
      <c r="GT2" s="25"/>
      <c r="GU2" s="25"/>
      <c r="GV2" s="27"/>
      <c r="GW2" s="25"/>
      <c r="GX2" s="25"/>
      <c r="GY2" s="27"/>
      <c r="GZ2" s="25"/>
      <c r="HA2" s="25"/>
      <c r="HB2" s="27"/>
      <c r="HC2" s="25"/>
      <c r="HD2" s="25"/>
      <c r="HE2" s="27"/>
      <c r="HF2" s="25"/>
      <c r="HG2" s="25"/>
      <c r="HH2" s="27"/>
      <c r="HI2" s="25"/>
      <c r="HJ2" s="25"/>
      <c r="HK2" s="27"/>
      <c r="HL2" s="25"/>
      <c r="HM2" s="25"/>
      <c r="HN2" s="27"/>
      <c r="HO2" s="25"/>
      <c r="HP2" s="25"/>
      <c r="HQ2" s="27"/>
      <c r="HR2" s="25"/>
      <c r="HS2" s="25"/>
      <c r="HT2" s="27"/>
      <c r="HU2" s="25"/>
      <c r="HV2" s="25"/>
      <c r="HW2" s="27"/>
      <c r="HX2" s="25"/>
      <c r="HY2" s="25"/>
      <c r="HZ2" s="27"/>
      <c r="IA2" s="25"/>
      <c r="IB2" s="25"/>
      <c r="IC2" s="25"/>
      <c r="ID2" s="25"/>
      <c r="IE2" s="25"/>
      <c r="IF2" s="27"/>
      <c r="IG2" s="25"/>
      <c r="IH2" s="25"/>
      <c r="II2" s="27"/>
      <c r="IJ2" s="25"/>
      <c r="IK2" s="25"/>
      <c r="IL2" s="27"/>
      <c r="IM2" s="25"/>
      <c r="IN2" s="25"/>
      <c r="IO2" s="27"/>
      <c r="IP2" s="25"/>
      <c r="IQ2" s="25"/>
      <c r="IR2" s="27"/>
      <c r="IS2" s="25"/>
      <c r="IT2" s="25"/>
      <c r="IU2" s="27"/>
      <c r="IV2" s="25"/>
      <c r="IW2" s="25"/>
      <c r="IX2" s="27"/>
      <c r="IY2" s="25"/>
      <c r="IZ2" s="25"/>
      <c r="JA2" s="27"/>
      <c r="JB2" s="25"/>
      <c r="JC2" s="25"/>
      <c r="JD2" s="27"/>
      <c r="JE2" s="25"/>
      <c r="JF2" s="25"/>
      <c r="JG2" s="27"/>
      <c r="JH2" s="25"/>
      <c r="JI2" s="25"/>
      <c r="JJ2" s="27"/>
      <c r="JK2" s="25"/>
      <c r="JL2" s="25"/>
      <c r="JM2" s="27"/>
      <c r="JN2" s="25"/>
      <c r="JO2" s="25"/>
      <c r="JP2" s="27"/>
      <c r="JQ2" s="25"/>
      <c r="JR2" s="25"/>
      <c r="JS2" s="27"/>
      <c r="JT2" s="25"/>
      <c r="JU2" s="25"/>
      <c r="JV2" s="27"/>
      <c r="JW2" s="25"/>
      <c r="JX2" s="25"/>
      <c r="JY2" s="27"/>
      <c r="JZ2" s="25"/>
      <c r="KA2" s="25"/>
      <c r="KB2" s="27"/>
      <c r="KC2" s="25"/>
      <c r="KD2" s="25"/>
      <c r="KE2" s="27"/>
      <c r="KF2" s="25"/>
      <c r="KG2" s="25"/>
      <c r="KH2" s="27"/>
      <c r="KI2" s="25"/>
      <c r="KJ2" s="25"/>
      <c r="KK2" s="27"/>
      <c r="KL2" s="25"/>
      <c r="KM2" s="25"/>
      <c r="KN2" s="27"/>
      <c r="KO2" s="25"/>
      <c r="KP2" s="25"/>
      <c r="KQ2" s="25"/>
      <c r="KR2" s="25"/>
      <c r="KS2" s="25"/>
      <c r="KT2" s="25"/>
      <c r="KU2" s="25"/>
      <c r="KV2" s="25"/>
      <c r="KW2" s="27"/>
      <c r="KX2" s="25"/>
      <c r="KY2" s="25"/>
      <c r="KZ2" s="27"/>
      <c r="LA2" s="25"/>
      <c r="LB2" s="25"/>
      <c r="LC2" s="27"/>
      <c r="LD2" s="25"/>
      <c r="LE2" s="25"/>
      <c r="LF2" s="27"/>
      <c r="LG2" s="25"/>
      <c r="LH2" s="25"/>
      <c r="LI2" s="27"/>
      <c r="LJ2" s="25"/>
      <c r="LK2" s="25"/>
      <c r="LL2" s="27"/>
      <c r="LM2" s="25"/>
      <c r="LN2" s="25"/>
      <c r="LO2" s="27"/>
      <c r="LP2" s="25"/>
      <c r="LQ2" s="25"/>
      <c r="LR2" s="27"/>
      <c r="LS2" s="25"/>
      <c r="LT2" s="25"/>
      <c r="LU2" s="27"/>
      <c r="LV2" s="25"/>
      <c r="LW2" s="25"/>
      <c r="LX2" s="27"/>
      <c r="LY2" s="25"/>
      <c r="LZ2" s="25"/>
      <c r="MA2" s="27"/>
      <c r="MB2" s="25"/>
    </row>
    <row r="3" spans="1:436" s="26" customFormat="1" ht="4.95" customHeight="1" thickBot="1" x14ac:dyDescent="0.35">
      <c r="C3" s="29"/>
      <c r="D3" s="30"/>
      <c r="E3" s="30"/>
      <c r="F3" s="29"/>
      <c r="G3" s="30"/>
      <c r="H3" s="30"/>
      <c r="I3" s="29"/>
      <c r="J3" s="30"/>
      <c r="K3" s="30"/>
      <c r="L3" s="27"/>
      <c r="M3" s="25"/>
      <c r="N3" s="25"/>
      <c r="O3" s="27"/>
      <c r="P3" s="25"/>
      <c r="Q3" s="25"/>
      <c r="R3" s="27"/>
      <c r="S3" s="25"/>
      <c r="T3" s="25"/>
      <c r="U3" s="27"/>
      <c r="V3" s="25"/>
      <c r="W3" s="25"/>
      <c r="X3" s="27"/>
      <c r="Y3" s="25"/>
      <c r="Z3" s="25"/>
      <c r="AA3" s="27"/>
      <c r="AB3" s="25"/>
      <c r="AC3" s="25"/>
      <c r="AD3" s="27"/>
      <c r="AE3" s="25"/>
      <c r="AF3" s="25"/>
      <c r="AG3" s="27"/>
      <c r="AH3" s="25"/>
      <c r="AI3" s="25"/>
      <c r="AJ3" s="27"/>
      <c r="AK3" s="25"/>
      <c r="AL3" s="25"/>
      <c r="AM3" s="27"/>
      <c r="AN3" s="25"/>
      <c r="AO3" s="25"/>
      <c r="AP3" s="27"/>
      <c r="AQ3" s="25"/>
      <c r="AR3" s="25"/>
      <c r="AS3" s="27"/>
      <c r="AT3" s="25"/>
      <c r="AU3" s="25"/>
      <c r="AV3" s="27"/>
      <c r="AW3" s="25"/>
      <c r="AX3" s="25"/>
      <c r="AY3" s="27"/>
      <c r="AZ3" s="25"/>
      <c r="BA3" s="25"/>
      <c r="BB3" s="27"/>
      <c r="BC3" s="25"/>
      <c r="BD3" s="25"/>
      <c r="BE3" s="27"/>
      <c r="BF3" s="25"/>
      <c r="BG3" s="25"/>
      <c r="BH3" s="27"/>
      <c r="BI3" s="25"/>
      <c r="BJ3" s="25"/>
      <c r="BK3" s="27"/>
      <c r="BL3" s="25"/>
      <c r="BM3" s="25"/>
      <c r="BN3" s="27"/>
      <c r="BO3" s="25"/>
      <c r="BP3" s="25"/>
      <c r="BQ3" s="27"/>
      <c r="BR3" s="25"/>
      <c r="BS3" s="25"/>
      <c r="BT3" s="27"/>
      <c r="BU3" s="25"/>
      <c r="BV3" s="25"/>
      <c r="BW3" s="27"/>
      <c r="BX3" s="25"/>
      <c r="BY3" s="25"/>
      <c r="BZ3" s="27"/>
      <c r="CA3" s="25"/>
      <c r="CB3" s="25"/>
      <c r="CC3" s="27"/>
      <c r="CD3" s="25"/>
      <c r="CE3" s="25"/>
      <c r="CF3" s="27"/>
      <c r="CG3" s="25"/>
      <c r="CH3" s="25"/>
      <c r="CI3" s="27"/>
      <c r="CJ3" s="25"/>
      <c r="CK3" s="25"/>
      <c r="CL3" s="27"/>
      <c r="CM3" s="25"/>
      <c r="CN3" s="25"/>
      <c r="CO3" s="27"/>
      <c r="CP3" s="25"/>
      <c r="CQ3" s="25"/>
      <c r="CR3" s="27"/>
      <c r="CS3" s="25"/>
      <c r="CT3" s="25"/>
      <c r="CU3" s="27"/>
      <c r="CV3" s="25"/>
      <c r="CW3" s="25"/>
      <c r="CX3" s="27"/>
      <c r="CY3" s="25"/>
      <c r="CZ3" s="25"/>
      <c r="DA3" s="27"/>
      <c r="DB3" s="25"/>
      <c r="DC3" s="25"/>
      <c r="DG3" s="27"/>
      <c r="DH3" s="25"/>
      <c r="DI3" s="25"/>
      <c r="DJ3" s="27"/>
      <c r="DK3" s="25"/>
      <c r="DL3" s="25"/>
      <c r="DM3" s="27"/>
      <c r="DN3" s="25"/>
      <c r="DO3" s="25"/>
      <c r="DP3" s="27"/>
      <c r="DQ3" s="25"/>
      <c r="DR3" s="25"/>
      <c r="DS3" s="27"/>
      <c r="DT3" s="25"/>
      <c r="DU3" s="25"/>
      <c r="DV3" s="27"/>
      <c r="DW3" s="25"/>
      <c r="DX3" s="25"/>
      <c r="DY3" s="27"/>
      <c r="DZ3" s="25"/>
      <c r="EA3" s="25"/>
      <c r="EB3" s="27"/>
      <c r="EC3" s="25"/>
      <c r="ED3" s="25"/>
      <c r="EE3" s="27"/>
      <c r="EF3" s="25"/>
      <c r="EG3" s="25"/>
      <c r="EH3" s="27"/>
      <c r="EI3" s="25"/>
      <c r="EJ3" s="25"/>
      <c r="EK3" s="27"/>
      <c r="EL3" s="25"/>
      <c r="EM3" s="25"/>
      <c r="EN3" s="27"/>
      <c r="EO3" s="25"/>
      <c r="EP3" s="25"/>
      <c r="EQ3" s="27"/>
      <c r="ER3" s="25"/>
      <c r="ES3" s="25"/>
      <c r="ET3" s="27"/>
      <c r="EU3" s="25"/>
      <c r="EV3" s="25"/>
      <c r="EW3" s="27"/>
      <c r="EX3" s="25"/>
      <c r="EY3" s="25"/>
      <c r="EZ3" s="27"/>
      <c r="FA3" s="25"/>
      <c r="FB3" s="25"/>
      <c r="FC3" s="27"/>
      <c r="FD3" s="25"/>
      <c r="FE3" s="25"/>
      <c r="FF3" s="27"/>
      <c r="FG3" s="25"/>
      <c r="FH3" s="25"/>
      <c r="FI3" s="27"/>
      <c r="FJ3" s="25"/>
      <c r="FK3" s="25"/>
      <c r="FL3" s="27"/>
      <c r="FM3" s="25"/>
      <c r="FN3" s="25"/>
      <c r="FO3" s="27"/>
      <c r="FP3" s="25"/>
      <c r="FQ3" s="25"/>
      <c r="FR3" s="27"/>
      <c r="FS3" s="25"/>
      <c r="FT3" s="25"/>
      <c r="FU3" s="27"/>
      <c r="FV3" s="25"/>
      <c r="FW3" s="25"/>
      <c r="FX3" s="27"/>
      <c r="FY3" s="25"/>
      <c r="FZ3" s="25"/>
      <c r="GA3" s="27"/>
      <c r="GB3" s="25"/>
      <c r="GC3" s="25"/>
      <c r="GD3" s="27"/>
      <c r="GE3" s="25"/>
      <c r="GF3" s="25"/>
      <c r="GG3" s="27"/>
      <c r="GH3" s="25"/>
      <c r="GI3" s="25"/>
      <c r="GJ3" s="27"/>
      <c r="GK3" s="25"/>
      <c r="GL3" s="25"/>
      <c r="GP3" s="27"/>
      <c r="GQ3" s="25"/>
      <c r="GR3" s="25"/>
      <c r="GS3" s="27"/>
      <c r="GT3" s="25"/>
      <c r="GU3" s="25"/>
      <c r="GV3" s="27"/>
      <c r="GW3" s="25"/>
      <c r="GX3" s="25"/>
      <c r="GY3" s="27"/>
      <c r="GZ3" s="25"/>
      <c r="HA3" s="25"/>
      <c r="HB3" s="27"/>
      <c r="HC3" s="25"/>
      <c r="HD3" s="25"/>
      <c r="HE3" s="27"/>
      <c r="HF3" s="25"/>
      <c r="HG3" s="25"/>
      <c r="HH3" s="27"/>
      <c r="HI3" s="25"/>
      <c r="HJ3" s="25"/>
      <c r="HK3" s="27"/>
      <c r="HL3" s="25"/>
      <c r="HM3" s="25"/>
      <c r="HN3" s="27"/>
      <c r="HO3" s="25"/>
      <c r="HP3" s="25"/>
      <c r="HQ3" s="27"/>
      <c r="HR3" s="25"/>
      <c r="HS3" s="25"/>
      <c r="HT3" s="27"/>
      <c r="HU3" s="25"/>
      <c r="HV3" s="25"/>
      <c r="HW3" s="27"/>
      <c r="HX3" s="25"/>
      <c r="HY3" s="25"/>
      <c r="HZ3" s="27"/>
      <c r="IA3" s="25"/>
      <c r="IB3" s="25"/>
      <c r="IC3" s="25"/>
      <c r="ID3" s="25"/>
      <c r="IE3" s="25"/>
      <c r="IF3" s="27"/>
      <c r="IG3" s="25"/>
      <c r="IH3" s="25"/>
      <c r="II3" s="27"/>
      <c r="IJ3" s="25"/>
      <c r="IK3" s="25"/>
      <c r="IL3" s="27"/>
      <c r="IM3" s="25"/>
      <c r="IN3" s="25"/>
      <c r="IO3" s="27"/>
      <c r="IP3" s="25"/>
      <c r="IQ3" s="25"/>
      <c r="IR3" s="27"/>
      <c r="IS3" s="25"/>
      <c r="IT3" s="25"/>
      <c r="IU3" s="27"/>
      <c r="IV3" s="25"/>
      <c r="IW3" s="25"/>
      <c r="IX3" s="27"/>
      <c r="IY3" s="25"/>
      <c r="IZ3" s="25"/>
      <c r="JA3" s="27"/>
      <c r="JB3" s="25"/>
      <c r="JC3" s="25"/>
      <c r="JD3" s="27"/>
      <c r="JE3" s="25"/>
      <c r="JF3" s="25"/>
      <c r="JG3" s="27"/>
      <c r="JH3" s="25"/>
      <c r="JI3" s="25"/>
      <c r="JJ3" s="27"/>
      <c r="JK3" s="25"/>
      <c r="JL3" s="25"/>
      <c r="JM3" s="27"/>
      <c r="JN3" s="25"/>
      <c r="JO3" s="25"/>
      <c r="JP3" s="27"/>
      <c r="JQ3" s="25"/>
      <c r="JR3" s="25"/>
      <c r="JS3" s="27"/>
      <c r="JT3" s="25"/>
      <c r="JU3" s="25"/>
      <c r="JV3" s="27"/>
      <c r="JW3" s="25"/>
      <c r="JX3" s="25"/>
      <c r="JY3" s="27"/>
      <c r="JZ3" s="25"/>
      <c r="KA3" s="25"/>
      <c r="KB3" s="27"/>
      <c r="KC3" s="25"/>
      <c r="KD3" s="25"/>
      <c r="KE3" s="27"/>
      <c r="KF3" s="25"/>
      <c r="KG3" s="25"/>
      <c r="KH3" s="27"/>
      <c r="KI3" s="25"/>
      <c r="KJ3" s="25"/>
      <c r="KK3" s="27"/>
      <c r="KL3" s="25"/>
      <c r="KM3" s="25"/>
      <c r="KN3" s="27"/>
      <c r="KO3" s="25"/>
      <c r="KP3" s="25"/>
      <c r="KQ3" s="25"/>
      <c r="KR3" s="25"/>
      <c r="KS3" s="25"/>
      <c r="KT3" s="25"/>
      <c r="KU3" s="25"/>
      <c r="KV3" s="25"/>
      <c r="KW3" s="27"/>
      <c r="KX3" s="25"/>
      <c r="KY3" s="25"/>
      <c r="KZ3" s="27"/>
      <c r="LA3" s="25"/>
      <c r="LB3" s="25"/>
      <c r="LC3" s="27"/>
      <c r="LD3" s="25"/>
      <c r="LE3" s="25"/>
      <c r="LF3" s="27"/>
      <c r="LG3" s="25"/>
      <c r="LH3" s="25"/>
      <c r="LI3" s="27"/>
      <c r="LJ3" s="25"/>
      <c r="LK3" s="25"/>
      <c r="LL3" s="27"/>
      <c r="LM3" s="25"/>
      <c r="LN3" s="25"/>
      <c r="LO3" s="27"/>
      <c r="LP3" s="25"/>
      <c r="LQ3" s="25"/>
      <c r="LR3" s="27"/>
      <c r="LS3" s="25"/>
      <c r="LT3" s="25"/>
      <c r="LU3" s="27"/>
      <c r="LV3" s="25"/>
      <c r="LW3" s="25"/>
      <c r="LX3" s="27"/>
      <c r="LY3" s="25"/>
      <c r="LZ3" s="25"/>
      <c r="MA3" s="27"/>
      <c r="MB3" s="25"/>
    </row>
    <row r="4" spans="1:436" s="102" customFormat="1" ht="30" customHeight="1" x14ac:dyDescent="0.3">
      <c r="A4" s="126" t="s">
        <v>0</v>
      </c>
      <c r="B4" s="127"/>
      <c r="C4" s="123" t="s">
        <v>155</v>
      </c>
      <c r="D4" s="124"/>
      <c r="E4" s="125"/>
      <c r="F4" s="123" t="s">
        <v>106</v>
      </c>
      <c r="G4" s="124"/>
      <c r="H4" s="125"/>
      <c r="I4" s="123" t="s">
        <v>20</v>
      </c>
      <c r="J4" s="124"/>
      <c r="K4" s="125"/>
      <c r="L4" s="123" t="s">
        <v>114</v>
      </c>
      <c r="M4" s="124"/>
      <c r="N4" s="125"/>
      <c r="O4" s="123" t="s">
        <v>95</v>
      </c>
      <c r="P4" s="124"/>
      <c r="Q4" s="125"/>
      <c r="R4" s="123" t="s">
        <v>38</v>
      </c>
      <c r="S4" s="124"/>
      <c r="T4" s="125"/>
      <c r="U4" s="123" t="s">
        <v>39</v>
      </c>
      <c r="V4" s="124"/>
      <c r="W4" s="125"/>
      <c r="X4" s="123" t="s">
        <v>81</v>
      </c>
      <c r="Y4" s="124"/>
      <c r="Z4" s="125"/>
      <c r="AA4" s="123" t="s">
        <v>96</v>
      </c>
      <c r="AB4" s="124"/>
      <c r="AC4" s="125"/>
      <c r="AD4" s="123" t="s">
        <v>110</v>
      </c>
      <c r="AE4" s="124"/>
      <c r="AF4" s="125"/>
      <c r="AG4" s="123" t="s">
        <v>41</v>
      </c>
      <c r="AH4" s="124"/>
      <c r="AI4" s="125"/>
      <c r="AJ4" s="123" t="s">
        <v>115</v>
      </c>
      <c r="AK4" s="124"/>
      <c r="AL4" s="125"/>
      <c r="AM4" s="123" t="s">
        <v>116</v>
      </c>
      <c r="AN4" s="124"/>
      <c r="AO4" s="125"/>
      <c r="AP4" s="123" t="s">
        <v>129</v>
      </c>
      <c r="AQ4" s="124"/>
      <c r="AR4" s="125"/>
      <c r="AS4" s="123" t="s">
        <v>42</v>
      </c>
      <c r="AT4" s="124"/>
      <c r="AU4" s="125"/>
      <c r="AV4" s="123" t="s">
        <v>43</v>
      </c>
      <c r="AW4" s="124"/>
      <c r="AX4" s="125"/>
      <c r="AY4" s="123" t="s">
        <v>44</v>
      </c>
      <c r="AZ4" s="124"/>
      <c r="BA4" s="125"/>
      <c r="BB4" s="123" t="s">
        <v>117</v>
      </c>
      <c r="BC4" s="124"/>
      <c r="BD4" s="125"/>
      <c r="BE4" s="123" t="s">
        <v>118</v>
      </c>
      <c r="BF4" s="124"/>
      <c r="BG4" s="125"/>
      <c r="BH4" s="123" t="s">
        <v>93</v>
      </c>
      <c r="BI4" s="124"/>
      <c r="BJ4" s="125"/>
      <c r="BK4" s="123" t="s">
        <v>45</v>
      </c>
      <c r="BL4" s="124"/>
      <c r="BM4" s="125"/>
      <c r="BN4" s="123" t="s">
        <v>119</v>
      </c>
      <c r="BO4" s="124"/>
      <c r="BP4" s="125"/>
      <c r="BQ4" s="123" t="s">
        <v>46</v>
      </c>
      <c r="BR4" s="124"/>
      <c r="BS4" s="125"/>
      <c r="BT4" s="123" t="s">
        <v>90</v>
      </c>
      <c r="BU4" s="124"/>
      <c r="BV4" s="125"/>
      <c r="BW4" s="123" t="s">
        <v>94</v>
      </c>
      <c r="BX4" s="124"/>
      <c r="BY4" s="125"/>
      <c r="BZ4" s="123" t="s">
        <v>21</v>
      </c>
      <c r="CA4" s="124"/>
      <c r="CB4" s="125"/>
      <c r="CC4" s="123" t="s">
        <v>120</v>
      </c>
      <c r="CD4" s="124"/>
      <c r="CE4" s="125"/>
      <c r="CF4" s="123" t="s">
        <v>107</v>
      </c>
      <c r="CG4" s="124"/>
      <c r="CH4" s="125"/>
      <c r="CI4" s="123" t="s">
        <v>111</v>
      </c>
      <c r="CJ4" s="124"/>
      <c r="CK4" s="125"/>
      <c r="CL4" s="123" t="s">
        <v>85</v>
      </c>
      <c r="CM4" s="124"/>
      <c r="CN4" s="125"/>
      <c r="CO4" s="123" t="s">
        <v>47</v>
      </c>
      <c r="CP4" s="124"/>
      <c r="CQ4" s="125"/>
      <c r="CR4" s="123" t="s">
        <v>158</v>
      </c>
      <c r="CS4" s="124"/>
      <c r="CT4" s="125"/>
      <c r="CU4" s="120" t="s">
        <v>150</v>
      </c>
      <c r="CV4" s="121"/>
      <c r="CW4" s="122"/>
      <c r="CX4" s="123" t="s">
        <v>92</v>
      </c>
      <c r="CY4" s="124"/>
      <c r="CZ4" s="125"/>
      <c r="DA4" s="123" t="s">
        <v>121</v>
      </c>
      <c r="DB4" s="124"/>
      <c r="DC4" s="125"/>
      <c r="DD4" s="123" t="s">
        <v>142</v>
      </c>
      <c r="DE4" s="124"/>
      <c r="DF4" s="125"/>
      <c r="DG4" s="123" t="s">
        <v>147</v>
      </c>
      <c r="DH4" s="124"/>
      <c r="DI4" s="125"/>
      <c r="DJ4" s="123" t="s">
        <v>48</v>
      </c>
      <c r="DK4" s="124"/>
      <c r="DL4" s="125"/>
      <c r="DM4" s="123" t="s">
        <v>22</v>
      </c>
      <c r="DN4" s="124"/>
      <c r="DO4" s="125"/>
      <c r="DP4" s="120" t="s">
        <v>49</v>
      </c>
      <c r="DQ4" s="121"/>
      <c r="DR4" s="122"/>
      <c r="DS4" s="120" t="s">
        <v>86</v>
      </c>
      <c r="DT4" s="121"/>
      <c r="DU4" s="122"/>
      <c r="DV4" s="128" t="s">
        <v>122</v>
      </c>
      <c r="DW4" s="121"/>
      <c r="DX4" s="122"/>
      <c r="DY4" s="120" t="s">
        <v>50</v>
      </c>
      <c r="DZ4" s="121"/>
      <c r="EA4" s="122"/>
      <c r="EB4" s="120" t="s">
        <v>97</v>
      </c>
      <c r="EC4" s="121"/>
      <c r="ED4" s="122"/>
      <c r="EE4" s="120" t="s">
        <v>51</v>
      </c>
      <c r="EF4" s="121"/>
      <c r="EG4" s="122"/>
      <c r="EH4" s="120" t="s">
        <v>52</v>
      </c>
      <c r="EI4" s="121"/>
      <c r="EJ4" s="122"/>
      <c r="EK4" s="120" t="s">
        <v>87</v>
      </c>
      <c r="EL4" s="121"/>
      <c r="EM4" s="122"/>
      <c r="EN4" s="120" t="s">
        <v>132</v>
      </c>
      <c r="EO4" s="121"/>
      <c r="EP4" s="122"/>
      <c r="EQ4" s="120" t="s">
        <v>54</v>
      </c>
      <c r="ER4" s="121"/>
      <c r="ES4" s="122"/>
      <c r="ET4" s="120" t="s">
        <v>55</v>
      </c>
      <c r="EU4" s="121"/>
      <c r="EV4" s="122"/>
      <c r="EW4" s="120" t="s">
        <v>98</v>
      </c>
      <c r="EX4" s="121"/>
      <c r="EY4" s="122"/>
      <c r="EZ4" s="120" t="s">
        <v>154</v>
      </c>
      <c r="FA4" s="121"/>
      <c r="FB4" s="122"/>
      <c r="FC4" s="120" t="s">
        <v>56</v>
      </c>
      <c r="FD4" s="121"/>
      <c r="FE4" s="122"/>
      <c r="FF4" s="120" t="s">
        <v>99</v>
      </c>
      <c r="FG4" s="121"/>
      <c r="FH4" s="122"/>
      <c r="FI4" s="120" t="s">
        <v>58</v>
      </c>
      <c r="FJ4" s="121"/>
      <c r="FK4" s="122"/>
      <c r="FL4" s="120" t="s">
        <v>130</v>
      </c>
      <c r="FM4" s="121"/>
      <c r="FN4" s="122"/>
      <c r="FO4" s="120" t="s">
        <v>100</v>
      </c>
      <c r="FP4" s="121"/>
      <c r="FQ4" s="122"/>
      <c r="FR4" s="120" t="s">
        <v>88</v>
      </c>
      <c r="FS4" s="121"/>
      <c r="FT4" s="122"/>
      <c r="FU4" s="120" t="s">
        <v>23</v>
      </c>
      <c r="FV4" s="121"/>
      <c r="FW4" s="122"/>
      <c r="FX4" s="120" t="s">
        <v>59</v>
      </c>
      <c r="FY4" s="121"/>
      <c r="FZ4" s="122"/>
      <c r="GA4" s="120" t="s">
        <v>148</v>
      </c>
      <c r="GB4" s="121"/>
      <c r="GC4" s="122"/>
      <c r="GD4" s="120" t="s">
        <v>60</v>
      </c>
      <c r="GE4" s="121"/>
      <c r="GF4" s="122"/>
      <c r="GG4" s="120" t="s">
        <v>102</v>
      </c>
      <c r="GH4" s="121"/>
      <c r="GI4" s="122"/>
      <c r="GJ4" s="120" t="s">
        <v>101</v>
      </c>
      <c r="GK4" s="121"/>
      <c r="GL4" s="122"/>
      <c r="GM4" s="120" t="s">
        <v>140</v>
      </c>
      <c r="GN4" s="121"/>
      <c r="GO4" s="122"/>
      <c r="GP4" s="120" t="s">
        <v>61</v>
      </c>
      <c r="GQ4" s="121"/>
      <c r="GR4" s="122"/>
      <c r="GS4" s="120" t="s">
        <v>24</v>
      </c>
      <c r="GT4" s="121"/>
      <c r="GU4" s="122"/>
      <c r="GV4" s="120" t="s">
        <v>131</v>
      </c>
      <c r="GW4" s="121"/>
      <c r="GX4" s="122"/>
      <c r="GY4" s="120" t="s">
        <v>133</v>
      </c>
      <c r="GZ4" s="121"/>
      <c r="HA4" s="122"/>
      <c r="HB4" s="120" t="s">
        <v>62</v>
      </c>
      <c r="HC4" s="121"/>
      <c r="HD4" s="122"/>
      <c r="HE4" s="120" t="s">
        <v>89</v>
      </c>
      <c r="HF4" s="121"/>
      <c r="HG4" s="122"/>
      <c r="HH4" s="120" t="s">
        <v>25</v>
      </c>
      <c r="HI4" s="121"/>
      <c r="HJ4" s="122"/>
      <c r="HK4" s="120" t="s">
        <v>103</v>
      </c>
      <c r="HL4" s="121"/>
      <c r="HM4" s="122"/>
      <c r="HN4" s="120" t="s">
        <v>104</v>
      </c>
      <c r="HO4" s="121"/>
      <c r="HP4" s="122"/>
      <c r="HQ4" s="120" t="s">
        <v>65</v>
      </c>
      <c r="HR4" s="121"/>
      <c r="HS4" s="122"/>
      <c r="HT4" s="120" t="s">
        <v>123</v>
      </c>
      <c r="HU4" s="121"/>
      <c r="HV4" s="122"/>
      <c r="HW4" s="120" t="s">
        <v>143</v>
      </c>
      <c r="HX4" s="121"/>
      <c r="HY4" s="122"/>
      <c r="HZ4" s="120" t="s">
        <v>66</v>
      </c>
      <c r="IA4" s="121"/>
      <c r="IB4" s="122"/>
      <c r="IC4" s="123" t="s">
        <v>84</v>
      </c>
      <c r="ID4" s="129"/>
      <c r="IE4" s="130"/>
      <c r="IF4" s="120" t="s">
        <v>138</v>
      </c>
      <c r="IG4" s="121"/>
      <c r="IH4" s="122"/>
      <c r="II4" s="120" t="s">
        <v>112</v>
      </c>
      <c r="IJ4" s="121"/>
      <c r="IK4" s="122"/>
      <c r="IL4" s="120" t="s">
        <v>113</v>
      </c>
      <c r="IM4" s="121"/>
      <c r="IN4" s="122"/>
      <c r="IO4" s="120" t="s">
        <v>26</v>
      </c>
      <c r="IP4" s="121"/>
      <c r="IQ4" s="122"/>
      <c r="IR4" s="120" t="s">
        <v>105</v>
      </c>
      <c r="IS4" s="121"/>
      <c r="IT4" s="122"/>
      <c r="IU4" s="120" t="s">
        <v>124</v>
      </c>
      <c r="IV4" s="121"/>
      <c r="IW4" s="122"/>
      <c r="IX4" s="120" t="s">
        <v>125</v>
      </c>
      <c r="IY4" s="121"/>
      <c r="IZ4" s="122"/>
      <c r="JA4" s="120" t="s">
        <v>108</v>
      </c>
      <c r="JB4" s="121"/>
      <c r="JC4" s="122"/>
      <c r="JD4" s="120" t="s">
        <v>134</v>
      </c>
      <c r="JE4" s="121"/>
      <c r="JF4" s="122"/>
      <c r="JG4" s="120" t="s">
        <v>68</v>
      </c>
      <c r="JH4" s="121"/>
      <c r="JI4" s="122"/>
      <c r="JJ4" s="120" t="s">
        <v>141</v>
      </c>
      <c r="JK4" s="121"/>
      <c r="JL4" s="122"/>
      <c r="JM4" s="120" t="s">
        <v>69</v>
      </c>
      <c r="JN4" s="121"/>
      <c r="JO4" s="122"/>
      <c r="JP4" s="120" t="s">
        <v>70</v>
      </c>
      <c r="JQ4" s="121"/>
      <c r="JR4" s="122"/>
      <c r="JS4" s="120" t="s">
        <v>71</v>
      </c>
      <c r="JT4" s="121"/>
      <c r="JU4" s="122"/>
      <c r="JV4" s="120" t="s">
        <v>126</v>
      </c>
      <c r="JW4" s="121"/>
      <c r="JX4" s="122"/>
      <c r="JY4" s="120" t="s">
        <v>127</v>
      </c>
      <c r="JZ4" s="121"/>
      <c r="KA4" s="122"/>
      <c r="KB4" s="120" t="s">
        <v>73</v>
      </c>
      <c r="KC4" s="121"/>
      <c r="KD4" s="122"/>
      <c r="KE4" s="120" t="s">
        <v>152</v>
      </c>
      <c r="KF4" s="121"/>
      <c r="KG4" s="122"/>
      <c r="KH4" s="120" t="s">
        <v>109</v>
      </c>
      <c r="KI4" s="121"/>
      <c r="KJ4" s="122"/>
      <c r="KK4" s="120" t="s">
        <v>27</v>
      </c>
      <c r="KL4" s="121"/>
      <c r="KM4" s="122"/>
      <c r="KN4" s="120" t="s">
        <v>75</v>
      </c>
      <c r="KO4" s="121"/>
      <c r="KP4" s="122"/>
      <c r="KQ4" s="123" t="s">
        <v>27</v>
      </c>
      <c r="KR4" s="129"/>
      <c r="KS4" s="130"/>
      <c r="KT4" s="123" t="s">
        <v>135</v>
      </c>
      <c r="KU4" s="129"/>
      <c r="KV4" s="130"/>
      <c r="KW4" s="120" t="s">
        <v>76</v>
      </c>
      <c r="KX4" s="121"/>
      <c r="KY4" s="122"/>
      <c r="KZ4" s="120" t="s">
        <v>28</v>
      </c>
      <c r="LA4" s="121"/>
      <c r="LB4" s="122"/>
      <c r="LC4" s="120" t="s">
        <v>78</v>
      </c>
      <c r="LD4" s="121"/>
      <c r="LE4" s="122"/>
      <c r="LF4" s="120" t="s">
        <v>29</v>
      </c>
      <c r="LG4" s="121"/>
      <c r="LH4" s="122"/>
      <c r="LI4" s="120" t="s">
        <v>30</v>
      </c>
      <c r="LJ4" s="121"/>
      <c r="LK4" s="122"/>
      <c r="LL4" s="120" t="s">
        <v>31</v>
      </c>
      <c r="LM4" s="121"/>
      <c r="LN4" s="122"/>
      <c r="LO4" s="120" t="s">
        <v>145</v>
      </c>
      <c r="LP4" s="121"/>
      <c r="LQ4" s="122"/>
      <c r="LR4" s="120" t="s">
        <v>128</v>
      </c>
      <c r="LS4" s="121"/>
      <c r="LT4" s="122"/>
      <c r="LU4" s="120" t="s">
        <v>32</v>
      </c>
      <c r="LV4" s="121"/>
      <c r="LW4" s="122"/>
      <c r="LX4" s="120" t="s">
        <v>33</v>
      </c>
      <c r="LY4" s="121"/>
      <c r="LZ4" s="122"/>
      <c r="MA4" s="99" t="s">
        <v>34</v>
      </c>
      <c r="MB4" s="100" t="s">
        <v>34</v>
      </c>
      <c r="MC4" s="101"/>
      <c r="ME4" s="101"/>
      <c r="MF4" s="101"/>
      <c r="MG4" s="101"/>
      <c r="MI4" s="101"/>
      <c r="MJ4" s="101"/>
      <c r="MK4" s="101"/>
      <c r="MM4" s="101"/>
      <c r="MN4" s="101"/>
      <c r="MO4" s="101"/>
      <c r="MQ4" s="101"/>
      <c r="MR4" s="101"/>
      <c r="MS4" s="101"/>
    </row>
    <row r="5" spans="1:436" s="41" customFormat="1" ht="30" customHeight="1" thickBot="1" x14ac:dyDescent="0.35">
      <c r="A5" s="67" t="s">
        <v>1</v>
      </c>
      <c r="B5" s="56" t="s">
        <v>144</v>
      </c>
      <c r="C5" s="34" t="s">
        <v>2</v>
      </c>
      <c r="D5" s="33" t="s">
        <v>3</v>
      </c>
      <c r="E5" s="35" t="s">
        <v>4</v>
      </c>
      <c r="F5" s="34" t="s">
        <v>2</v>
      </c>
      <c r="G5" s="33" t="s">
        <v>3</v>
      </c>
      <c r="H5" s="35" t="s">
        <v>4</v>
      </c>
      <c r="I5" s="34" t="s">
        <v>2</v>
      </c>
      <c r="J5" s="33" t="s">
        <v>3</v>
      </c>
      <c r="K5" s="35" t="s">
        <v>4</v>
      </c>
      <c r="L5" s="34" t="s">
        <v>2</v>
      </c>
      <c r="M5" s="33" t="s">
        <v>3</v>
      </c>
      <c r="N5" s="35" t="s">
        <v>4</v>
      </c>
      <c r="O5" s="34" t="s">
        <v>2</v>
      </c>
      <c r="P5" s="33" t="s">
        <v>3</v>
      </c>
      <c r="Q5" s="35" t="s">
        <v>4</v>
      </c>
      <c r="R5" s="34" t="s">
        <v>2</v>
      </c>
      <c r="S5" s="33" t="s">
        <v>3</v>
      </c>
      <c r="T5" s="35" t="s">
        <v>4</v>
      </c>
      <c r="U5" s="34" t="s">
        <v>2</v>
      </c>
      <c r="V5" s="33" t="s">
        <v>3</v>
      </c>
      <c r="W5" s="35" t="s">
        <v>4</v>
      </c>
      <c r="X5" s="34" t="s">
        <v>2</v>
      </c>
      <c r="Y5" s="33" t="s">
        <v>3</v>
      </c>
      <c r="Z5" s="35" t="s">
        <v>4</v>
      </c>
      <c r="AA5" s="34" t="s">
        <v>2</v>
      </c>
      <c r="AB5" s="33" t="s">
        <v>3</v>
      </c>
      <c r="AC5" s="35" t="s">
        <v>4</v>
      </c>
      <c r="AD5" s="34" t="s">
        <v>2</v>
      </c>
      <c r="AE5" s="33" t="s">
        <v>3</v>
      </c>
      <c r="AF5" s="35" t="s">
        <v>4</v>
      </c>
      <c r="AG5" s="34" t="s">
        <v>2</v>
      </c>
      <c r="AH5" s="33" t="s">
        <v>3</v>
      </c>
      <c r="AI5" s="35" t="s">
        <v>4</v>
      </c>
      <c r="AJ5" s="34" t="s">
        <v>2</v>
      </c>
      <c r="AK5" s="33" t="s">
        <v>3</v>
      </c>
      <c r="AL5" s="35" t="s">
        <v>4</v>
      </c>
      <c r="AM5" s="34" t="s">
        <v>2</v>
      </c>
      <c r="AN5" s="33" t="s">
        <v>3</v>
      </c>
      <c r="AO5" s="35" t="s">
        <v>4</v>
      </c>
      <c r="AP5" s="34" t="s">
        <v>2</v>
      </c>
      <c r="AQ5" s="33" t="s">
        <v>3</v>
      </c>
      <c r="AR5" s="35" t="s">
        <v>4</v>
      </c>
      <c r="AS5" s="34" t="s">
        <v>2</v>
      </c>
      <c r="AT5" s="33" t="s">
        <v>3</v>
      </c>
      <c r="AU5" s="35" t="s">
        <v>4</v>
      </c>
      <c r="AV5" s="34" t="s">
        <v>2</v>
      </c>
      <c r="AW5" s="33" t="s">
        <v>3</v>
      </c>
      <c r="AX5" s="35" t="s">
        <v>4</v>
      </c>
      <c r="AY5" s="34" t="s">
        <v>2</v>
      </c>
      <c r="AZ5" s="33" t="s">
        <v>3</v>
      </c>
      <c r="BA5" s="35" t="s">
        <v>4</v>
      </c>
      <c r="BB5" s="34" t="s">
        <v>2</v>
      </c>
      <c r="BC5" s="33" t="s">
        <v>3</v>
      </c>
      <c r="BD5" s="35" t="s">
        <v>4</v>
      </c>
      <c r="BE5" s="34" t="s">
        <v>2</v>
      </c>
      <c r="BF5" s="33" t="s">
        <v>3</v>
      </c>
      <c r="BG5" s="35" t="s">
        <v>4</v>
      </c>
      <c r="BH5" s="34" t="s">
        <v>2</v>
      </c>
      <c r="BI5" s="33" t="s">
        <v>3</v>
      </c>
      <c r="BJ5" s="35" t="s">
        <v>4</v>
      </c>
      <c r="BK5" s="34" t="s">
        <v>2</v>
      </c>
      <c r="BL5" s="33" t="s">
        <v>3</v>
      </c>
      <c r="BM5" s="35" t="s">
        <v>4</v>
      </c>
      <c r="BN5" s="34" t="s">
        <v>2</v>
      </c>
      <c r="BO5" s="33" t="s">
        <v>3</v>
      </c>
      <c r="BP5" s="35" t="s">
        <v>4</v>
      </c>
      <c r="BQ5" s="34" t="s">
        <v>2</v>
      </c>
      <c r="BR5" s="33" t="s">
        <v>3</v>
      </c>
      <c r="BS5" s="35" t="s">
        <v>4</v>
      </c>
      <c r="BT5" s="34" t="s">
        <v>2</v>
      </c>
      <c r="BU5" s="33" t="s">
        <v>3</v>
      </c>
      <c r="BV5" s="35" t="s">
        <v>4</v>
      </c>
      <c r="BW5" s="34" t="s">
        <v>2</v>
      </c>
      <c r="BX5" s="33" t="s">
        <v>3</v>
      </c>
      <c r="BY5" s="35" t="s">
        <v>4</v>
      </c>
      <c r="BZ5" s="34" t="s">
        <v>2</v>
      </c>
      <c r="CA5" s="33" t="s">
        <v>3</v>
      </c>
      <c r="CB5" s="35" t="s">
        <v>4</v>
      </c>
      <c r="CC5" s="34" t="s">
        <v>2</v>
      </c>
      <c r="CD5" s="33" t="s">
        <v>3</v>
      </c>
      <c r="CE5" s="35" t="s">
        <v>4</v>
      </c>
      <c r="CF5" s="34" t="s">
        <v>2</v>
      </c>
      <c r="CG5" s="33" t="s">
        <v>3</v>
      </c>
      <c r="CH5" s="35" t="s">
        <v>4</v>
      </c>
      <c r="CI5" s="34" t="s">
        <v>2</v>
      </c>
      <c r="CJ5" s="33" t="s">
        <v>3</v>
      </c>
      <c r="CK5" s="35" t="s">
        <v>4</v>
      </c>
      <c r="CL5" s="34" t="s">
        <v>2</v>
      </c>
      <c r="CM5" s="33" t="s">
        <v>3</v>
      </c>
      <c r="CN5" s="35" t="s">
        <v>4</v>
      </c>
      <c r="CO5" s="34" t="s">
        <v>2</v>
      </c>
      <c r="CP5" s="33" t="s">
        <v>3</v>
      </c>
      <c r="CQ5" s="35" t="s">
        <v>4</v>
      </c>
      <c r="CR5" s="34" t="s">
        <v>2</v>
      </c>
      <c r="CS5" s="33" t="s">
        <v>3</v>
      </c>
      <c r="CT5" s="35" t="s">
        <v>4</v>
      </c>
      <c r="CU5" s="34" t="s">
        <v>2</v>
      </c>
      <c r="CV5" s="33" t="s">
        <v>3</v>
      </c>
      <c r="CW5" s="35" t="s">
        <v>4</v>
      </c>
      <c r="CX5" s="34" t="s">
        <v>2</v>
      </c>
      <c r="CY5" s="33" t="s">
        <v>3</v>
      </c>
      <c r="CZ5" s="35" t="s">
        <v>4</v>
      </c>
      <c r="DA5" s="34" t="s">
        <v>2</v>
      </c>
      <c r="DB5" s="33" t="s">
        <v>3</v>
      </c>
      <c r="DC5" s="35" t="s">
        <v>4</v>
      </c>
      <c r="DD5" s="34" t="s">
        <v>2</v>
      </c>
      <c r="DE5" s="33" t="s">
        <v>3</v>
      </c>
      <c r="DF5" s="35" t="s">
        <v>4</v>
      </c>
      <c r="DG5" s="34" t="s">
        <v>2</v>
      </c>
      <c r="DH5" s="33" t="s">
        <v>3</v>
      </c>
      <c r="DI5" s="35" t="s">
        <v>4</v>
      </c>
      <c r="DJ5" s="34" t="s">
        <v>2</v>
      </c>
      <c r="DK5" s="33" t="s">
        <v>3</v>
      </c>
      <c r="DL5" s="35" t="s">
        <v>4</v>
      </c>
      <c r="DM5" s="34" t="s">
        <v>2</v>
      </c>
      <c r="DN5" s="33" t="s">
        <v>3</v>
      </c>
      <c r="DO5" s="35" t="s">
        <v>4</v>
      </c>
      <c r="DP5" s="34" t="s">
        <v>2</v>
      </c>
      <c r="DQ5" s="33" t="s">
        <v>3</v>
      </c>
      <c r="DR5" s="35" t="s">
        <v>4</v>
      </c>
      <c r="DS5" s="34" t="s">
        <v>2</v>
      </c>
      <c r="DT5" s="33" t="s">
        <v>3</v>
      </c>
      <c r="DU5" s="35" t="s">
        <v>4</v>
      </c>
      <c r="DV5" s="34" t="s">
        <v>2</v>
      </c>
      <c r="DW5" s="33" t="s">
        <v>3</v>
      </c>
      <c r="DX5" s="35" t="s">
        <v>4</v>
      </c>
      <c r="DY5" s="34" t="s">
        <v>2</v>
      </c>
      <c r="DZ5" s="33" t="s">
        <v>3</v>
      </c>
      <c r="EA5" s="35" t="s">
        <v>4</v>
      </c>
      <c r="EB5" s="34" t="s">
        <v>2</v>
      </c>
      <c r="EC5" s="33" t="s">
        <v>3</v>
      </c>
      <c r="ED5" s="35" t="s">
        <v>4</v>
      </c>
      <c r="EE5" s="34" t="s">
        <v>2</v>
      </c>
      <c r="EF5" s="33" t="s">
        <v>3</v>
      </c>
      <c r="EG5" s="35" t="s">
        <v>4</v>
      </c>
      <c r="EH5" s="34" t="s">
        <v>2</v>
      </c>
      <c r="EI5" s="33" t="s">
        <v>3</v>
      </c>
      <c r="EJ5" s="35" t="s">
        <v>4</v>
      </c>
      <c r="EK5" s="34" t="s">
        <v>2</v>
      </c>
      <c r="EL5" s="33" t="s">
        <v>3</v>
      </c>
      <c r="EM5" s="35" t="s">
        <v>4</v>
      </c>
      <c r="EN5" s="34" t="s">
        <v>2</v>
      </c>
      <c r="EO5" s="33" t="s">
        <v>3</v>
      </c>
      <c r="EP5" s="35" t="s">
        <v>4</v>
      </c>
      <c r="EQ5" s="34" t="s">
        <v>2</v>
      </c>
      <c r="ER5" s="33" t="s">
        <v>3</v>
      </c>
      <c r="ES5" s="35" t="s">
        <v>4</v>
      </c>
      <c r="ET5" s="34" t="s">
        <v>2</v>
      </c>
      <c r="EU5" s="33" t="s">
        <v>3</v>
      </c>
      <c r="EV5" s="35" t="s">
        <v>4</v>
      </c>
      <c r="EW5" s="34" t="s">
        <v>2</v>
      </c>
      <c r="EX5" s="33" t="s">
        <v>3</v>
      </c>
      <c r="EY5" s="35" t="s">
        <v>4</v>
      </c>
      <c r="EZ5" s="34" t="s">
        <v>2</v>
      </c>
      <c r="FA5" s="33" t="s">
        <v>3</v>
      </c>
      <c r="FB5" s="35" t="s">
        <v>4</v>
      </c>
      <c r="FC5" s="34" t="s">
        <v>2</v>
      </c>
      <c r="FD5" s="33" t="s">
        <v>3</v>
      </c>
      <c r="FE5" s="35" t="s">
        <v>4</v>
      </c>
      <c r="FF5" s="34" t="s">
        <v>2</v>
      </c>
      <c r="FG5" s="33" t="s">
        <v>3</v>
      </c>
      <c r="FH5" s="35" t="s">
        <v>4</v>
      </c>
      <c r="FI5" s="34" t="s">
        <v>2</v>
      </c>
      <c r="FJ5" s="33" t="s">
        <v>3</v>
      </c>
      <c r="FK5" s="35" t="s">
        <v>4</v>
      </c>
      <c r="FL5" s="34" t="s">
        <v>2</v>
      </c>
      <c r="FM5" s="33" t="s">
        <v>3</v>
      </c>
      <c r="FN5" s="35" t="s">
        <v>4</v>
      </c>
      <c r="FO5" s="34" t="s">
        <v>2</v>
      </c>
      <c r="FP5" s="33" t="s">
        <v>3</v>
      </c>
      <c r="FQ5" s="35" t="s">
        <v>4</v>
      </c>
      <c r="FR5" s="34" t="s">
        <v>2</v>
      </c>
      <c r="FS5" s="33" t="s">
        <v>3</v>
      </c>
      <c r="FT5" s="35" t="s">
        <v>4</v>
      </c>
      <c r="FU5" s="34" t="s">
        <v>2</v>
      </c>
      <c r="FV5" s="33" t="s">
        <v>3</v>
      </c>
      <c r="FW5" s="35" t="s">
        <v>4</v>
      </c>
      <c r="FX5" s="34" t="s">
        <v>2</v>
      </c>
      <c r="FY5" s="33" t="s">
        <v>3</v>
      </c>
      <c r="FZ5" s="35" t="s">
        <v>4</v>
      </c>
      <c r="GA5" s="34" t="s">
        <v>2</v>
      </c>
      <c r="GB5" s="33" t="s">
        <v>3</v>
      </c>
      <c r="GC5" s="35" t="s">
        <v>4</v>
      </c>
      <c r="GD5" s="34" t="s">
        <v>2</v>
      </c>
      <c r="GE5" s="33" t="s">
        <v>3</v>
      </c>
      <c r="GF5" s="35" t="s">
        <v>4</v>
      </c>
      <c r="GG5" s="34" t="s">
        <v>2</v>
      </c>
      <c r="GH5" s="33" t="s">
        <v>3</v>
      </c>
      <c r="GI5" s="35" t="s">
        <v>4</v>
      </c>
      <c r="GJ5" s="34" t="s">
        <v>2</v>
      </c>
      <c r="GK5" s="33" t="s">
        <v>3</v>
      </c>
      <c r="GL5" s="35" t="s">
        <v>4</v>
      </c>
      <c r="GM5" s="34" t="s">
        <v>2</v>
      </c>
      <c r="GN5" s="33" t="s">
        <v>3</v>
      </c>
      <c r="GO5" s="35" t="s">
        <v>4</v>
      </c>
      <c r="GP5" s="34" t="s">
        <v>2</v>
      </c>
      <c r="GQ5" s="33" t="s">
        <v>3</v>
      </c>
      <c r="GR5" s="35" t="s">
        <v>4</v>
      </c>
      <c r="GS5" s="34" t="s">
        <v>2</v>
      </c>
      <c r="GT5" s="33" t="s">
        <v>3</v>
      </c>
      <c r="GU5" s="35" t="s">
        <v>4</v>
      </c>
      <c r="GV5" s="34" t="s">
        <v>2</v>
      </c>
      <c r="GW5" s="33" t="s">
        <v>3</v>
      </c>
      <c r="GX5" s="35" t="s">
        <v>4</v>
      </c>
      <c r="GY5" s="34" t="s">
        <v>2</v>
      </c>
      <c r="GZ5" s="33" t="s">
        <v>3</v>
      </c>
      <c r="HA5" s="35" t="s">
        <v>4</v>
      </c>
      <c r="HB5" s="34" t="s">
        <v>2</v>
      </c>
      <c r="HC5" s="33" t="s">
        <v>3</v>
      </c>
      <c r="HD5" s="35" t="s">
        <v>4</v>
      </c>
      <c r="HE5" s="34" t="s">
        <v>2</v>
      </c>
      <c r="HF5" s="33" t="s">
        <v>3</v>
      </c>
      <c r="HG5" s="35" t="s">
        <v>4</v>
      </c>
      <c r="HH5" s="34" t="s">
        <v>2</v>
      </c>
      <c r="HI5" s="33" t="s">
        <v>3</v>
      </c>
      <c r="HJ5" s="35" t="s">
        <v>4</v>
      </c>
      <c r="HK5" s="34" t="s">
        <v>2</v>
      </c>
      <c r="HL5" s="33" t="s">
        <v>3</v>
      </c>
      <c r="HM5" s="35" t="s">
        <v>4</v>
      </c>
      <c r="HN5" s="34" t="s">
        <v>2</v>
      </c>
      <c r="HO5" s="33" t="s">
        <v>3</v>
      </c>
      <c r="HP5" s="35" t="s">
        <v>4</v>
      </c>
      <c r="HQ5" s="34" t="s">
        <v>2</v>
      </c>
      <c r="HR5" s="33" t="s">
        <v>3</v>
      </c>
      <c r="HS5" s="35" t="s">
        <v>4</v>
      </c>
      <c r="HT5" s="34" t="s">
        <v>2</v>
      </c>
      <c r="HU5" s="33" t="s">
        <v>3</v>
      </c>
      <c r="HV5" s="35" t="s">
        <v>4</v>
      </c>
      <c r="HW5" s="34" t="s">
        <v>2</v>
      </c>
      <c r="HX5" s="33" t="s">
        <v>3</v>
      </c>
      <c r="HY5" s="35" t="s">
        <v>4</v>
      </c>
      <c r="HZ5" s="34" t="s">
        <v>2</v>
      </c>
      <c r="IA5" s="33" t="s">
        <v>3</v>
      </c>
      <c r="IB5" s="35" t="s">
        <v>4</v>
      </c>
      <c r="IC5" s="34" t="s">
        <v>2</v>
      </c>
      <c r="ID5" s="33" t="s">
        <v>3</v>
      </c>
      <c r="IE5" s="35" t="s">
        <v>4</v>
      </c>
      <c r="IF5" s="34" t="s">
        <v>2</v>
      </c>
      <c r="IG5" s="33" t="s">
        <v>3</v>
      </c>
      <c r="IH5" s="35" t="s">
        <v>4</v>
      </c>
      <c r="II5" s="34" t="s">
        <v>2</v>
      </c>
      <c r="IJ5" s="33" t="s">
        <v>3</v>
      </c>
      <c r="IK5" s="35" t="s">
        <v>4</v>
      </c>
      <c r="IL5" s="34" t="s">
        <v>2</v>
      </c>
      <c r="IM5" s="33" t="s">
        <v>3</v>
      </c>
      <c r="IN5" s="35" t="s">
        <v>4</v>
      </c>
      <c r="IO5" s="34" t="s">
        <v>2</v>
      </c>
      <c r="IP5" s="33" t="s">
        <v>3</v>
      </c>
      <c r="IQ5" s="35" t="s">
        <v>4</v>
      </c>
      <c r="IR5" s="34" t="s">
        <v>2</v>
      </c>
      <c r="IS5" s="33" t="s">
        <v>3</v>
      </c>
      <c r="IT5" s="35" t="s">
        <v>4</v>
      </c>
      <c r="IU5" s="34" t="s">
        <v>2</v>
      </c>
      <c r="IV5" s="33" t="s">
        <v>3</v>
      </c>
      <c r="IW5" s="35" t="s">
        <v>4</v>
      </c>
      <c r="IX5" s="34" t="s">
        <v>2</v>
      </c>
      <c r="IY5" s="33" t="s">
        <v>3</v>
      </c>
      <c r="IZ5" s="35" t="s">
        <v>4</v>
      </c>
      <c r="JA5" s="34" t="s">
        <v>2</v>
      </c>
      <c r="JB5" s="33" t="s">
        <v>3</v>
      </c>
      <c r="JC5" s="35" t="s">
        <v>4</v>
      </c>
      <c r="JD5" s="34" t="s">
        <v>2</v>
      </c>
      <c r="JE5" s="33" t="s">
        <v>3</v>
      </c>
      <c r="JF5" s="35" t="s">
        <v>4</v>
      </c>
      <c r="JG5" s="34" t="s">
        <v>2</v>
      </c>
      <c r="JH5" s="33" t="s">
        <v>3</v>
      </c>
      <c r="JI5" s="35" t="s">
        <v>4</v>
      </c>
      <c r="JJ5" s="34" t="s">
        <v>2</v>
      </c>
      <c r="JK5" s="33" t="s">
        <v>3</v>
      </c>
      <c r="JL5" s="35" t="s">
        <v>4</v>
      </c>
      <c r="JM5" s="34" t="s">
        <v>2</v>
      </c>
      <c r="JN5" s="33" t="s">
        <v>3</v>
      </c>
      <c r="JO5" s="35" t="s">
        <v>4</v>
      </c>
      <c r="JP5" s="34" t="s">
        <v>2</v>
      </c>
      <c r="JQ5" s="33" t="s">
        <v>3</v>
      </c>
      <c r="JR5" s="35" t="s">
        <v>4</v>
      </c>
      <c r="JS5" s="34" t="s">
        <v>2</v>
      </c>
      <c r="JT5" s="33" t="s">
        <v>3</v>
      </c>
      <c r="JU5" s="35" t="s">
        <v>4</v>
      </c>
      <c r="JV5" s="34" t="s">
        <v>2</v>
      </c>
      <c r="JW5" s="33" t="s">
        <v>3</v>
      </c>
      <c r="JX5" s="35" t="s">
        <v>4</v>
      </c>
      <c r="JY5" s="34" t="s">
        <v>2</v>
      </c>
      <c r="JZ5" s="33" t="s">
        <v>3</v>
      </c>
      <c r="KA5" s="35" t="s">
        <v>4</v>
      </c>
      <c r="KB5" s="34" t="s">
        <v>2</v>
      </c>
      <c r="KC5" s="33" t="s">
        <v>3</v>
      </c>
      <c r="KD5" s="35" t="s">
        <v>4</v>
      </c>
      <c r="KE5" s="34" t="s">
        <v>2</v>
      </c>
      <c r="KF5" s="33" t="s">
        <v>3</v>
      </c>
      <c r="KG5" s="35" t="s">
        <v>4</v>
      </c>
      <c r="KH5" s="34" t="s">
        <v>2</v>
      </c>
      <c r="KI5" s="33" t="s">
        <v>3</v>
      </c>
      <c r="KJ5" s="35" t="s">
        <v>4</v>
      </c>
      <c r="KK5" s="34" t="s">
        <v>2</v>
      </c>
      <c r="KL5" s="33" t="s">
        <v>3</v>
      </c>
      <c r="KM5" s="35" t="s">
        <v>4</v>
      </c>
      <c r="KN5" s="34" t="s">
        <v>2</v>
      </c>
      <c r="KO5" s="33" t="s">
        <v>3</v>
      </c>
      <c r="KP5" s="35" t="s">
        <v>4</v>
      </c>
      <c r="KQ5" s="34" t="s">
        <v>2</v>
      </c>
      <c r="KR5" s="33" t="s">
        <v>3</v>
      </c>
      <c r="KS5" s="35" t="s">
        <v>4</v>
      </c>
      <c r="KT5" s="34" t="s">
        <v>2</v>
      </c>
      <c r="KU5" s="33" t="s">
        <v>3</v>
      </c>
      <c r="KV5" s="35" t="s">
        <v>4</v>
      </c>
      <c r="KW5" s="34" t="s">
        <v>2</v>
      </c>
      <c r="KX5" s="33" t="s">
        <v>3</v>
      </c>
      <c r="KY5" s="35" t="s">
        <v>4</v>
      </c>
      <c r="KZ5" s="34" t="s">
        <v>2</v>
      </c>
      <c r="LA5" s="33" t="s">
        <v>3</v>
      </c>
      <c r="LB5" s="35" t="s">
        <v>4</v>
      </c>
      <c r="LC5" s="34" t="s">
        <v>2</v>
      </c>
      <c r="LD5" s="33" t="s">
        <v>3</v>
      </c>
      <c r="LE5" s="35" t="s">
        <v>4</v>
      </c>
      <c r="LF5" s="34" t="s">
        <v>2</v>
      </c>
      <c r="LG5" s="33" t="s">
        <v>3</v>
      </c>
      <c r="LH5" s="35" t="s">
        <v>4</v>
      </c>
      <c r="LI5" s="34" t="s">
        <v>2</v>
      </c>
      <c r="LJ5" s="33" t="s">
        <v>3</v>
      </c>
      <c r="LK5" s="35" t="s">
        <v>4</v>
      </c>
      <c r="LL5" s="34" t="s">
        <v>2</v>
      </c>
      <c r="LM5" s="33" t="s">
        <v>3</v>
      </c>
      <c r="LN5" s="35" t="s">
        <v>4</v>
      </c>
      <c r="LO5" s="34" t="s">
        <v>2</v>
      </c>
      <c r="LP5" s="33" t="s">
        <v>3</v>
      </c>
      <c r="LQ5" s="35" t="s">
        <v>4</v>
      </c>
      <c r="LR5" s="34" t="s">
        <v>2</v>
      </c>
      <c r="LS5" s="33" t="s">
        <v>3</v>
      </c>
      <c r="LT5" s="35" t="s">
        <v>4</v>
      </c>
      <c r="LU5" s="34" t="s">
        <v>2</v>
      </c>
      <c r="LV5" s="33" t="s">
        <v>3</v>
      </c>
      <c r="LW5" s="35" t="s">
        <v>4</v>
      </c>
      <c r="LX5" s="34" t="s">
        <v>2</v>
      </c>
      <c r="LY5" s="33" t="s">
        <v>3</v>
      </c>
      <c r="LZ5" s="35" t="s">
        <v>4</v>
      </c>
      <c r="MA5" s="34" t="s">
        <v>35</v>
      </c>
      <c r="MB5" s="35" t="s">
        <v>36</v>
      </c>
      <c r="MC5" s="40"/>
      <c r="MD5" s="39"/>
      <c r="ME5" s="40"/>
      <c r="MF5" s="40"/>
      <c r="MG5" s="40"/>
      <c r="MH5" s="39"/>
      <c r="MI5" s="40"/>
      <c r="MJ5" s="40"/>
      <c r="MK5" s="40"/>
      <c r="ML5" s="39"/>
      <c r="MM5" s="40"/>
      <c r="MN5" s="40"/>
      <c r="MO5" s="40"/>
      <c r="MP5" s="39"/>
      <c r="MQ5" s="40"/>
      <c r="MR5" s="40"/>
      <c r="MS5" s="40"/>
      <c r="MT5" s="40"/>
      <c r="MU5" s="40"/>
      <c r="MV5" s="40"/>
      <c r="MW5" s="40"/>
      <c r="MX5" s="40"/>
      <c r="MY5" s="40"/>
      <c r="MZ5" s="40"/>
      <c r="NA5" s="40"/>
      <c r="NB5" s="40"/>
      <c r="NC5" s="40"/>
      <c r="ND5" s="40"/>
      <c r="NE5" s="40"/>
      <c r="NF5" s="40"/>
      <c r="NG5" s="40"/>
      <c r="NH5" s="40"/>
      <c r="NI5" s="40"/>
      <c r="NJ5" s="40"/>
      <c r="NK5" s="40"/>
      <c r="NL5" s="40"/>
      <c r="NM5" s="40"/>
      <c r="NN5" s="40"/>
      <c r="NO5" s="40"/>
      <c r="NP5" s="40"/>
      <c r="NQ5" s="40"/>
      <c r="NR5" s="40"/>
      <c r="NS5" s="40"/>
      <c r="NT5" s="40"/>
      <c r="NU5" s="40"/>
      <c r="NV5" s="40"/>
      <c r="NW5" s="40"/>
      <c r="NX5" s="40"/>
      <c r="NY5" s="40"/>
      <c r="NZ5" s="40"/>
      <c r="OA5" s="40"/>
      <c r="OB5" s="40"/>
      <c r="OC5" s="40"/>
      <c r="OD5" s="40"/>
      <c r="OE5" s="40"/>
      <c r="OF5" s="40"/>
      <c r="OG5" s="40"/>
      <c r="OH5" s="40"/>
      <c r="OI5" s="40"/>
      <c r="OJ5" s="40"/>
      <c r="OK5" s="40"/>
      <c r="OL5" s="40"/>
      <c r="OM5" s="40"/>
      <c r="ON5" s="40"/>
      <c r="OO5" s="40"/>
      <c r="OP5" s="40"/>
      <c r="OQ5" s="40"/>
      <c r="OR5" s="40"/>
      <c r="OS5" s="40"/>
      <c r="OT5" s="40"/>
      <c r="OU5" s="40"/>
      <c r="OV5" s="40"/>
      <c r="OW5" s="40"/>
      <c r="OX5" s="40"/>
      <c r="OY5" s="40"/>
      <c r="OZ5" s="40"/>
      <c r="PA5" s="40"/>
      <c r="PB5" s="40"/>
      <c r="PC5" s="40"/>
      <c r="PD5" s="40"/>
      <c r="PE5" s="40"/>
      <c r="PF5" s="40"/>
      <c r="PG5" s="40"/>
      <c r="PH5" s="40"/>
      <c r="PI5" s="40"/>
      <c r="PJ5" s="40"/>
      <c r="PK5" s="40"/>
      <c r="PL5" s="40"/>
      <c r="PM5" s="40"/>
      <c r="PN5" s="40"/>
      <c r="PO5" s="40"/>
      <c r="PP5" s="40"/>
      <c r="PQ5" s="40"/>
      <c r="PR5" s="40"/>
      <c r="PS5" s="40"/>
      <c r="PT5" s="40"/>
    </row>
    <row r="6" spans="1:436" x14ac:dyDescent="0.3">
      <c r="A6" s="68">
        <v>2008</v>
      </c>
      <c r="B6" s="69" t="s">
        <v>5</v>
      </c>
      <c r="C6" s="57">
        <v>0</v>
      </c>
      <c r="D6" s="5">
        <v>0</v>
      </c>
      <c r="E6" s="58">
        <f t="shared" ref="E6:E17" si="0">IF(C6=0,0,D6/C6*1000)</f>
        <v>0</v>
      </c>
      <c r="F6" s="57">
        <v>0</v>
      </c>
      <c r="G6" s="5">
        <v>0</v>
      </c>
      <c r="H6" s="58">
        <v>0</v>
      </c>
      <c r="I6" s="59">
        <v>72</v>
      </c>
      <c r="J6" s="12">
        <v>376</v>
      </c>
      <c r="K6" s="58">
        <f>J6/I6*1000</f>
        <v>5222.2222222222226</v>
      </c>
      <c r="L6" s="57">
        <v>0</v>
      </c>
      <c r="M6" s="5">
        <v>0</v>
      </c>
      <c r="N6" s="58">
        <v>0</v>
      </c>
      <c r="O6" s="57">
        <v>0</v>
      </c>
      <c r="P6" s="5">
        <v>0</v>
      </c>
      <c r="Q6" s="58">
        <v>0</v>
      </c>
      <c r="R6" s="57">
        <v>0</v>
      </c>
      <c r="S6" s="5">
        <v>0</v>
      </c>
      <c r="T6" s="58">
        <v>0</v>
      </c>
      <c r="U6" s="57">
        <v>0</v>
      </c>
      <c r="V6" s="5">
        <v>0</v>
      </c>
      <c r="W6" s="58">
        <v>0</v>
      </c>
      <c r="X6" s="57">
        <v>0</v>
      </c>
      <c r="Y6" s="5">
        <v>0</v>
      </c>
      <c r="Z6" s="58">
        <v>0</v>
      </c>
      <c r="AA6" s="57">
        <v>0</v>
      </c>
      <c r="AB6" s="5">
        <v>0</v>
      </c>
      <c r="AC6" s="58">
        <v>0</v>
      </c>
      <c r="AD6" s="57">
        <v>0</v>
      </c>
      <c r="AE6" s="5">
        <v>0</v>
      </c>
      <c r="AF6" s="58">
        <v>0</v>
      </c>
      <c r="AG6" s="57">
        <v>0</v>
      </c>
      <c r="AH6" s="5">
        <v>0</v>
      </c>
      <c r="AI6" s="58">
        <v>0</v>
      </c>
      <c r="AJ6" s="57">
        <v>0</v>
      </c>
      <c r="AK6" s="5">
        <v>0</v>
      </c>
      <c r="AL6" s="58">
        <v>0</v>
      </c>
      <c r="AM6" s="57">
        <v>0</v>
      </c>
      <c r="AN6" s="5">
        <v>0</v>
      </c>
      <c r="AO6" s="58">
        <v>0</v>
      </c>
      <c r="AP6" s="57">
        <v>0</v>
      </c>
      <c r="AQ6" s="5">
        <v>0</v>
      </c>
      <c r="AR6" s="58">
        <v>0</v>
      </c>
      <c r="AS6" s="57">
        <v>0</v>
      </c>
      <c r="AT6" s="5">
        <v>0</v>
      </c>
      <c r="AU6" s="58">
        <v>0</v>
      </c>
      <c r="AV6" s="57"/>
      <c r="AW6" s="5"/>
      <c r="AX6" s="58"/>
      <c r="AY6" s="57">
        <v>0</v>
      </c>
      <c r="AZ6" s="5">
        <v>0</v>
      </c>
      <c r="BA6" s="58">
        <v>0</v>
      </c>
      <c r="BB6" s="57">
        <v>0</v>
      </c>
      <c r="BC6" s="5">
        <v>0</v>
      </c>
      <c r="BD6" s="58">
        <v>0</v>
      </c>
      <c r="BE6" s="57">
        <v>0</v>
      </c>
      <c r="BF6" s="5">
        <v>0</v>
      </c>
      <c r="BG6" s="58">
        <v>0</v>
      </c>
      <c r="BH6" s="57">
        <v>0</v>
      </c>
      <c r="BI6" s="5">
        <v>0</v>
      </c>
      <c r="BJ6" s="58">
        <v>0</v>
      </c>
      <c r="BK6" s="57">
        <v>0</v>
      </c>
      <c r="BL6" s="5">
        <v>0</v>
      </c>
      <c r="BM6" s="58">
        <v>0</v>
      </c>
      <c r="BN6" s="57">
        <v>0</v>
      </c>
      <c r="BO6" s="5">
        <v>0</v>
      </c>
      <c r="BP6" s="58">
        <v>0</v>
      </c>
      <c r="BQ6" s="57">
        <v>0</v>
      </c>
      <c r="BR6" s="5">
        <v>0</v>
      </c>
      <c r="BS6" s="58">
        <v>0</v>
      </c>
      <c r="BT6" s="57">
        <v>0</v>
      </c>
      <c r="BU6" s="5">
        <v>0</v>
      </c>
      <c r="BV6" s="58">
        <v>0</v>
      </c>
      <c r="BW6" s="57">
        <v>0</v>
      </c>
      <c r="BX6" s="5">
        <v>0</v>
      </c>
      <c r="BY6" s="58">
        <v>0</v>
      </c>
      <c r="BZ6" s="57">
        <v>0</v>
      </c>
      <c r="CA6" s="5">
        <v>0</v>
      </c>
      <c r="CB6" s="58">
        <v>0</v>
      </c>
      <c r="CC6" s="57">
        <v>0</v>
      </c>
      <c r="CD6" s="5">
        <v>0</v>
      </c>
      <c r="CE6" s="58">
        <v>0</v>
      </c>
      <c r="CF6" s="57">
        <v>0</v>
      </c>
      <c r="CG6" s="5">
        <v>0</v>
      </c>
      <c r="CH6" s="58">
        <v>0</v>
      </c>
      <c r="CI6" s="57">
        <v>0</v>
      </c>
      <c r="CJ6" s="5">
        <v>0</v>
      </c>
      <c r="CK6" s="58">
        <v>0</v>
      </c>
      <c r="CL6" s="57">
        <v>0</v>
      </c>
      <c r="CM6" s="5">
        <v>0</v>
      </c>
      <c r="CN6" s="58">
        <v>0</v>
      </c>
      <c r="CO6" s="59">
        <v>0</v>
      </c>
      <c r="CP6" s="12">
        <v>0</v>
      </c>
      <c r="CQ6" s="58">
        <v>0</v>
      </c>
      <c r="CR6" s="59"/>
      <c r="CS6" s="12"/>
      <c r="CT6" s="58"/>
      <c r="CU6" s="57">
        <v>0</v>
      </c>
      <c r="CV6" s="5">
        <v>0</v>
      </c>
      <c r="CW6" s="58">
        <v>0</v>
      </c>
      <c r="CX6" s="59">
        <v>0</v>
      </c>
      <c r="CY6" s="12">
        <v>0</v>
      </c>
      <c r="CZ6" s="58">
        <v>0</v>
      </c>
      <c r="DA6" s="57">
        <v>0</v>
      </c>
      <c r="DB6" s="5">
        <v>0</v>
      </c>
      <c r="DC6" s="58">
        <v>0</v>
      </c>
      <c r="DD6" s="57">
        <v>0</v>
      </c>
      <c r="DE6" s="5">
        <v>0</v>
      </c>
      <c r="DF6" s="58">
        <v>0</v>
      </c>
      <c r="DG6" s="59">
        <v>0</v>
      </c>
      <c r="DH6" s="12">
        <v>1</v>
      </c>
      <c r="DI6" s="58">
        <v>0</v>
      </c>
      <c r="DJ6" s="59">
        <v>0</v>
      </c>
      <c r="DK6" s="12">
        <v>1</v>
      </c>
      <c r="DL6" s="58">
        <v>0</v>
      </c>
      <c r="DM6" s="59">
        <v>1</v>
      </c>
      <c r="DN6" s="12">
        <v>6</v>
      </c>
      <c r="DO6" s="58">
        <f>DN6/DM6*1000</f>
        <v>6000</v>
      </c>
      <c r="DP6" s="59">
        <v>0</v>
      </c>
      <c r="DQ6" s="12">
        <v>0</v>
      </c>
      <c r="DR6" s="58">
        <v>0</v>
      </c>
      <c r="DS6" s="59">
        <v>0</v>
      </c>
      <c r="DT6" s="12">
        <v>0</v>
      </c>
      <c r="DU6" s="58">
        <v>0</v>
      </c>
      <c r="DV6" s="59">
        <v>0</v>
      </c>
      <c r="DW6" s="12">
        <v>0</v>
      </c>
      <c r="DX6" s="58">
        <v>0</v>
      </c>
      <c r="DY6" s="59">
        <v>0</v>
      </c>
      <c r="DZ6" s="12">
        <v>0</v>
      </c>
      <c r="EA6" s="58">
        <v>0</v>
      </c>
      <c r="EB6" s="59">
        <v>0</v>
      </c>
      <c r="EC6" s="12">
        <v>0</v>
      </c>
      <c r="ED6" s="58">
        <v>0</v>
      </c>
      <c r="EE6" s="59">
        <v>0</v>
      </c>
      <c r="EF6" s="12">
        <v>0</v>
      </c>
      <c r="EG6" s="58">
        <v>0</v>
      </c>
      <c r="EH6" s="59">
        <v>0</v>
      </c>
      <c r="EI6" s="12">
        <v>0</v>
      </c>
      <c r="EJ6" s="58">
        <v>0</v>
      </c>
      <c r="EK6" s="59">
        <v>0</v>
      </c>
      <c r="EL6" s="12">
        <v>0</v>
      </c>
      <c r="EM6" s="58">
        <v>0</v>
      </c>
      <c r="EN6" s="59"/>
      <c r="EO6" s="12"/>
      <c r="EP6" s="58"/>
      <c r="EQ6" s="59">
        <v>0</v>
      </c>
      <c r="ER6" s="12">
        <v>0</v>
      </c>
      <c r="ES6" s="58">
        <v>0</v>
      </c>
      <c r="ET6" s="59">
        <v>0</v>
      </c>
      <c r="EU6" s="12">
        <v>0</v>
      </c>
      <c r="EV6" s="58">
        <v>0</v>
      </c>
      <c r="EW6" s="59">
        <v>0</v>
      </c>
      <c r="EX6" s="12">
        <v>0</v>
      </c>
      <c r="EY6" s="58">
        <v>0</v>
      </c>
      <c r="EZ6" s="59">
        <v>0</v>
      </c>
      <c r="FA6" s="12">
        <v>0</v>
      </c>
      <c r="FB6" s="58">
        <f t="shared" ref="FB6:FB17" si="1">IF(EZ6=0,0,FA6/EZ6*1000)</f>
        <v>0</v>
      </c>
      <c r="FC6" s="59">
        <v>0</v>
      </c>
      <c r="FD6" s="12">
        <v>0</v>
      </c>
      <c r="FE6" s="58">
        <v>0</v>
      </c>
      <c r="FF6" s="59">
        <v>0</v>
      </c>
      <c r="FG6" s="12">
        <v>0</v>
      </c>
      <c r="FH6" s="58">
        <v>0</v>
      </c>
      <c r="FI6" s="59">
        <v>0</v>
      </c>
      <c r="FJ6" s="12">
        <v>0</v>
      </c>
      <c r="FK6" s="58">
        <v>0</v>
      </c>
      <c r="FL6" s="59">
        <v>0</v>
      </c>
      <c r="FM6" s="12">
        <v>0</v>
      </c>
      <c r="FN6" s="58">
        <v>0</v>
      </c>
      <c r="FO6" s="59">
        <v>0</v>
      </c>
      <c r="FP6" s="12">
        <v>0</v>
      </c>
      <c r="FQ6" s="58">
        <v>0</v>
      </c>
      <c r="FR6" s="59">
        <v>0</v>
      </c>
      <c r="FS6" s="12">
        <v>0</v>
      </c>
      <c r="FT6" s="58">
        <v>0</v>
      </c>
      <c r="FU6" s="57">
        <v>0</v>
      </c>
      <c r="FV6" s="5">
        <v>4</v>
      </c>
      <c r="FW6" s="58">
        <v>0</v>
      </c>
      <c r="FX6" s="57">
        <v>0</v>
      </c>
      <c r="FY6" s="5">
        <v>0</v>
      </c>
      <c r="FZ6" s="58">
        <v>0</v>
      </c>
      <c r="GA6" s="57">
        <v>0</v>
      </c>
      <c r="GB6" s="5">
        <v>0</v>
      </c>
      <c r="GC6" s="58">
        <v>0</v>
      </c>
      <c r="GD6" s="57">
        <v>0</v>
      </c>
      <c r="GE6" s="5">
        <v>0</v>
      </c>
      <c r="GF6" s="58">
        <v>0</v>
      </c>
      <c r="GG6" s="57">
        <v>0</v>
      </c>
      <c r="GH6" s="5">
        <v>0</v>
      </c>
      <c r="GI6" s="58">
        <v>0</v>
      </c>
      <c r="GJ6" s="57">
        <v>0</v>
      </c>
      <c r="GK6" s="5">
        <v>0</v>
      </c>
      <c r="GL6" s="58">
        <v>0</v>
      </c>
      <c r="GM6" s="57">
        <v>0</v>
      </c>
      <c r="GN6" s="5">
        <v>0</v>
      </c>
      <c r="GO6" s="58">
        <v>0</v>
      </c>
      <c r="GP6" s="57">
        <v>0</v>
      </c>
      <c r="GQ6" s="5">
        <v>0</v>
      </c>
      <c r="GR6" s="58">
        <v>0</v>
      </c>
      <c r="GS6" s="59">
        <v>112</v>
      </c>
      <c r="GT6" s="12">
        <v>310</v>
      </c>
      <c r="GU6" s="58">
        <f>GT6/GS6*1000</f>
        <v>2767.8571428571427</v>
      </c>
      <c r="GV6" s="59">
        <v>0</v>
      </c>
      <c r="GW6" s="12">
        <v>0</v>
      </c>
      <c r="GX6" s="58">
        <v>0</v>
      </c>
      <c r="GY6" s="59">
        <v>0</v>
      </c>
      <c r="GZ6" s="12">
        <v>0</v>
      </c>
      <c r="HA6" s="58">
        <v>0</v>
      </c>
      <c r="HB6" s="59">
        <v>0</v>
      </c>
      <c r="HC6" s="12">
        <v>0</v>
      </c>
      <c r="HD6" s="58">
        <v>0</v>
      </c>
      <c r="HE6" s="59">
        <v>0</v>
      </c>
      <c r="HF6" s="12">
        <v>0</v>
      </c>
      <c r="HG6" s="58">
        <v>0</v>
      </c>
      <c r="HH6" s="59">
        <v>2</v>
      </c>
      <c r="HI6" s="12">
        <v>10</v>
      </c>
      <c r="HJ6" s="58">
        <f>HI6/HH6*1000</f>
        <v>5000</v>
      </c>
      <c r="HK6" s="59">
        <v>0</v>
      </c>
      <c r="HL6" s="12">
        <v>0</v>
      </c>
      <c r="HM6" s="58">
        <v>0</v>
      </c>
      <c r="HN6" s="59">
        <v>0</v>
      </c>
      <c r="HO6" s="12">
        <v>0</v>
      </c>
      <c r="HP6" s="58">
        <v>0</v>
      </c>
      <c r="HQ6" s="59">
        <v>0</v>
      </c>
      <c r="HR6" s="12">
        <v>0</v>
      </c>
      <c r="HS6" s="58">
        <v>0</v>
      </c>
      <c r="HT6" s="57">
        <v>0</v>
      </c>
      <c r="HU6" s="5">
        <v>0</v>
      </c>
      <c r="HV6" s="58">
        <v>0</v>
      </c>
      <c r="HW6" s="57">
        <v>0</v>
      </c>
      <c r="HX6" s="5">
        <v>0</v>
      </c>
      <c r="HY6" s="58">
        <f t="shared" ref="HY6:HY17" si="2">IF(HW6=0,0,HX6/HW6*1000)</f>
        <v>0</v>
      </c>
      <c r="HZ6" s="57">
        <v>0</v>
      </c>
      <c r="IA6" s="5">
        <v>0</v>
      </c>
      <c r="IB6" s="58">
        <v>0</v>
      </c>
      <c r="IC6" s="57">
        <v>0</v>
      </c>
      <c r="ID6" s="5">
        <v>0</v>
      </c>
      <c r="IE6" s="58">
        <v>0</v>
      </c>
      <c r="IF6" s="57">
        <v>0</v>
      </c>
      <c r="IG6" s="5">
        <v>0</v>
      </c>
      <c r="IH6" s="58">
        <v>0</v>
      </c>
      <c r="II6" s="57">
        <v>0</v>
      </c>
      <c r="IJ6" s="5">
        <v>0</v>
      </c>
      <c r="IK6" s="58">
        <v>0</v>
      </c>
      <c r="IL6" s="57">
        <v>0</v>
      </c>
      <c r="IM6" s="5">
        <v>0</v>
      </c>
      <c r="IN6" s="58">
        <v>0</v>
      </c>
      <c r="IO6" s="59">
        <v>1</v>
      </c>
      <c r="IP6" s="12">
        <v>9</v>
      </c>
      <c r="IQ6" s="58">
        <f>IP6/IO6*1000</f>
        <v>9000</v>
      </c>
      <c r="IR6" s="57">
        <v>0</v>
      </c>
      <c r="IS6" s="5">
        <v>0</v>
      </c>
      <c r="IT6" s="58">
        <v>0</v>
      </c>
      <c r="IU6" s="57">
        <v>0</v>
      </c>
      <c r="IV6" s="5">
        <v>0</v>
      </c>
      <c r="IW6" s="58">
        <v>0</v>
      </c>
      <c r="IX6" s="57">
        <v>0</v>
      </c>
      <c r="IY6" s="5">
        <v>0</v>
      </c>
      <c r="IZ6" s="58">
        <v>0</v>
      </c>
      <c r="JA6" s="57">
        <v>0</v>
      </c>
      <c r="JB6" s="5">
        <v>0</v>
      </c>
      <c r="JC6" s="58">
        <v>0</v>
      </c>
      <c r="JD6" s="57">
        <v>0</v>
      </c>
      <c r="JE6" s="5">
        <v>0</v>
      </c>
      <c r="JF6" s="58">
        <v>0</v>
      </c>
      <c r="JG6" s="57">
        <v>0</v>
      </c>
      <c r="JH6" s="5">
        <v>0</v>
      </c>
      <c r="JI6" s="58">
        <v>0</v>
      </c>
      <c r="JJ6" s="57">
        <v>0</v>
      </c>
      <c r="JK6" s="5">
        <v>0</v>
      </c>
      <c r="JL6" s="58">
        <v>0</v>
      </c>
      <c r="JM6" s="57">
        <v>0</v>
      </c>
      <c r="JN6" s="5">
        <v>0</v>
      </c>
      <c r="JO6" s="58">
        <v>0</v>
      </c>
      <c r="JP6" s="57">
        <v>0</v>
      </c>
      <c r="JQ6" s="5">
        <v>0</v>
      </c>
      <c r="JR6" s="58">
        <v>0</v>
      </c>
      <c r="JS6" s="57">
        <v>0</v>
      </c>
      <c r="JT6" s="5">
        <v>0</v>
      </c>
      <c r="JU6" s="58">
        <v>0</v>
      </c>
      <c r="JV6" s="57">
        <v>0</v>
      </c>
      <c r="JW6" s="5">
        <v>0</v>
      </c>
      <c r="JX6" s="58">
        <v>0</v>
      </c>
      <c r="JY6" s="57">
        <v>0</v>
      </c>
      <c r="JZ6" s="5">
        <v>0</v>
      </c>
      <c r="KA6" s="58">
        <v>0</v>
      </c>
      <c r="KB6" s="57">
        <v>0</v>
      </c>
      <c r="KC6" s="5">
        <v>0</v>
      </c>
      <c r="KD6" s="58">
        <v>0</v>
      </c>
      <c r="KE6" s="57">
        <v>0</v>
      </c>
      <c r="KF6" s="5">
        <v>0</v>
      </c>
      <c r="KG6" s="58">
        <f t="shared" ref="KG6:KG17" si="3">IF(KE6=0,0,KF6/KE6*1000)</f>
        <v>0</v>
      </c>
      <c r="KH6" s="57">
        <v>0</v>
      </c>
      <c r="KI6" s="5">
        <v>0</v>
      </c>
      <c r="KJ6" s="58">
        <v>0</v>
      </c>
      <c r="KK6" s="59">
        <v>1</v>
      </c>
      <c r="KL6" s="12">
        <v>12</v>
      </c>
      <c r="KM6" s="58">
        <f>KL6/KK6*1000</f>
        <v>12000</v>
      </c>
      <c r="KN6" s="57">
        <v>0</v>
      </c>
      <c r="KO6" s="5">
        <v>0</v>
      </c>
      <c r="KP6" s="58">
        <v>0</v>
      </c>
      <c r="KQ6" s="57"/>
      <c r="KR6" s="5"/>
      <c r="KS6" s="58"/>
      <c r="KT6" s="57">
        <v>0</v>
      </c>
      <c r="KU6" s="5">
        <v>0</v>
      </c>
      <c r="KV6" s="58">
        <v>0</v>
      </c>
      <c r="KW6" s="57">
        <v>0</v>
      </c>
      <c r="KX6" s="5">
        <v>0</v>
      </c>
      <c r="KY6" s="58">
        <v>0</v>
      </c>
      <c r="KZ6" s="59">
        <v>1</v>
      </c>
      <c r="LA6" s="12">
        <v>8</v>
      </c>
      <c r="LB6" s="58">
        <f>LA6/KZ6*1000</f>
        <v>8000</v>
      </c>
      <c r="LC6" s="57">
        <v>0</v>
      </c>
      <c r="LD6" s="5">
        <v>0</v>
      </c>
      <c r="LE6" s="58">
        <v>0</v>
      </c>
      <c r="LF6" s="59">
        <v>1</v>
      </c>
      <c r="LG6" s="12">
        <v>7</v>
      </c>
      <c r="LH6" s="58">
        <f>LG6/LF6*1000</f>
        <v>7000</v>
      </c>
      <c r="LI6" s="59">
        <v>2</v>
      </c>
      <c r="LJ6" s="12">
        <v>11</v>
      </c>
      <c r="LK6" s="58">
        <f>LJ6/LI6*1000</f>
        <v>5500</v>
      </c>
      <c r="LL6" s="59">
        <v>101</v>
      </c>
      <c r="LM6" s="12">
        <v>358</v>
      </c>
      <c r="LN6" s="58">
        <f>LM6/LL6*1000</f>
        <v>3544.5544554455446</v>
      </c>
      <c r="LO6" s="57">
        <v>0</v>
      </c>
      <c r="LP6" s="5">
        <v>0</v>
      </c>
      <c r="LQ6" s="58">
        <v>0</v>
      </c>
      <c r="LR6" s="57">
        <v>0</v>
      </c>
      <c r="LS6" s="5">
        <v>0</v>
      </c>
      <c r="LT6" s="58">
        <v>0</v>
      </c>
      <c r="LU6" s="59">
        <v>50</v>
      </c>
      <c r="LV6" s="12">
        <v>136</v>
      </c>
      <c r="LW6" s="58">
        <f>LV6/LU6*1000</f>
        <v>2720</v>
      </c>
      <c r="LX6" s="59">
        <v>57</v>
      </c>
      <c r="LY6" s="12">
        <v>465</v>
      </c>
      <c r="LZ6" s="58">
        <f>LY6/LX6*1000</f>
        <v>8157.8947368421041</v>
      </c>
      <c r="MA6" s="10">
        <f t="shared" ref="MA6:MA37" si="4">F6+I6+L6+O6+R6+U6+X6+AA6+AD6+AG6+AJ6+AM6+AS6+AY6+BB6+BE6+BH6+BK6+BN6+BQ6+BT6+BW6+BZ6+CC6+CF6+CI6+CL6+CO6+CX6+DA6+DJ6+DM6+DP6+DS6+DV6+DY6+EB6+EE6+EK6+EQ6+ET6+EW6+FC6+FF6+FI6+FO6+FR6+FU6+FX6+GD6+GG6+GJ6+GP6+GS6+HB6+HE6+HH6+HK6+HN6+HQ6+HT6+HZ6+II6+IL6+IO6+IR6+IU6+IX6+JA6+JG6+JM6+JP6+JV6+JY6+KB6+KH6+KK6+KN6+KW6+KZ6+LC6+LF6+LI6+LL6+LO6+LR6+LU6+LX6</f>
        <v>401</v>
      </c>
      <c r="MB6" s="13">
        <f t="shared" ref="MB6:MB37" si="5">G6+J6+M6+P6+S6+V6+Y6+AB6+AE6+AH6+AK6+AN6+AT6+AZ6+BC6+BF6+BI6+BL6+BO6+BR6+BU6+BX6+CA6+CD6+CG6+CJ6+CM6+CP6+CY6+DB6+DK6+DN6+DQ6+DT6+DW6+DZ6+EC6+EF6+EL6+ER6+EU6+EX6+FD6+FG6+FJ6+FP6+FS6+FV6+FY6+GE6+GH6+GK6+GQ6+GT6+HC6+HF6+HI6+HL6+HO6+HR6+HU6+IA6+IJ6+IM6+IP6+IS6+IV6+IY6+JB6+JH6+JN6+JQ6+JW6+JZ6+KC6+KI6+KL6+KO6+KX6+LA6+LD6+LG6+LJ6+LM6+LP6+LS6+LV6+LY6</f>
        <v>1713</v>
      </c>
      <c r="MC6" s="1"/>
      <c r="MD6" s="6"/>
      <c r="ME6" s="1"/>
      <c r="MF6" s="1"/>
      <c r="MG6" s="1"/>
      <c r="MH6" s="6"/>
      <c r="MI6" s="1"/>
      <c r="MJ6" s="1"/>
      <c r="MK6" s="1"/>
      <c r="ML6" s="6"/>
      <c r="MM6" s="1"/>
      <c r="MN6" s="1"/>
      <c r="MO6" s="1"/>
      <c r="MP6" s="6"/>
      <c r="MQ6" s="1"/>
      <c r="MR6" s="1"/>
      <c r="MS6" s="1"/>
    </row>
    <row r="7" spans="1:436" x14ac:dyDescent="0.3">
      <c r="A7" s="68">
        <v>2008</v>
      </c>
      <c r="B7" s="69" t="s">
        <v>6</v>
      </c>
      <c r="C7" s="57">
        <v>0</v>
      </c>
      <c r="D7" s="5">
        <v>0</v>
      </c>
      <c r="E7" s="58">
        <f t="shared" si="0"/>
        <v>0</v>
      </c>
      <c r="F7" s="57">
        <v>0</v>
      </c>
      <c r="G7" s="5">
        <v>0</v>
      </c>
      <c r="H7" s="58">
        <v>0</v>
      </c>
      <c r="I7" s="57">
        <v>0</v>
      </c>
      <c r="J7" s="5">
        <v>0</v>
      </c>
      <c r="K7" s="58">
        <v>0</v>
      </c>
      <c r="L7" s="57">
        <v>0</v>
      </c>
      <c r="M7" s="5">
        <v>0</v>
      </c>
      <c r="N7" s="58">
        <v>0</v>
      </c>
      <c r="O7" s="57">
        <v>0</v>
      </c>
      <c r="P7" s="5">
        <v>0</v>
      </c>
      <c r="Q7" s="58">
        <v>0</v>
      </c>
      <c r="R7" s="57">
        <v>0</v>
      </c>
      <c r="S7" s="5">
        <v>0</v>
      </c>
      <c r="T7" s="58">
        <v>0</v>
      </c>
      <c r="U7" s="57">
        <v>0</v>
      </c>
      <c r="V7" s="5">
        <v>0</v>
      </c>
      <c r="W7" s="58">
        <v>0</v>
      </c>
      <c r="X7" s="57">
        <v>0</v>
      </c>
      <c r="Y7" s="5">
        <v>0</v>
      </c>
      <c r="Z7" s="58">
        <v>0</v>
      </c>
      <c r="AA7" s="57">
        <v>0</v>
      </c>
      <c r="AB7" s="5">
        <v>0</v>
      </c>
      <c r="AC7" s="58">
        <v>0</v>
      </c>
      <c r="AD7" s="57">
        <v>0</v>
      </c>
      <c r="AE7" s="5">
        <v>0</v>
      </c>
      <c r="AF7" s="58">
        <v>0</v>
      </c>
      <c r="AG7" s="57">
        <v>0</v>
      </c>
      <c r="AH7" s="5">
        <v>0</v>
      </c>
      <c r="AI7" s="58">
        <v>0</v>
      </c>
      <c r="AJ7" s="57">
        <v>0</v>
      </c>
      <c r="AK7" s="5">
        <v>0</v>
      </c>
      <c r="AL7" s="58">
        <v>0</v>
      </c>
      <c r="AM7" s="57">
        <v>0</v>
      </c>
      <c r="AN7" s="5">
        <v>0</v>
      </c>
      <c r="AO7" s="58">
        <v>0</v>
      </c>
      <c r="AP7" s="57">
        <v>0</v>
      </c>
      <c r="AQ7" s="5">
        <v>0</v>
      </c>
      <c r="AR7" s="58">
        <v>0</v>
      </c>
      <c r="AS7" s="57">
        <v>0</v>
      </c>
      <c r="AT7" s="5">
        <v>0</v>
      </c>
      <c r="AU7" s="58">
        <v>0</v>
      </c>
      <c r="AV7" s="57"/>
      <c r="AW7" s="5"/>
      <c r="AX7" s="58"/>
      <c r="AY7" s="57">
        <v>0</v>
      </c>
      <c r="AZ7" s="5">
        <v>0</v>
      </c>
      <c r="BA7" s="58">
        <v>0</v>
      </c>
      <c r="BB7" s="57">
        <v>0</v>
      </c>
      <c r="BC7" s="5">
        <v>0</v>
      </c>
      <c r="BD7" s="58">
        <v>0</v>
      </c>
      <c r="BE7" s="57">
        <v>0</v>
      </c>
      <c r="BF7" s="5">
        <v>0</v>
      </c>
      <c r="BG7" s="58">
        <v>0</v>
      </c>
      <c r="BH7" s="57">
        <v>0</v>
      </c>
      <c r="BI7" s="5">
        <v>0</v>
      </c>
      <c r="BJ7" s="58">
        <v>0</v>
      </c>
      <c r="BK7" s="57">
        <v>0</v>
      </c>
      <c r="BL7" s="5">
        <v>0</v>
      </c>
      <c r="BM7" s="58">
        <v>0</v>
      </c>
      <c r="BN7" s="57">
        <v>0</v>
      </c>
      <c r="BO7" s="5">
        <v>0</v>
      </c>
      <c r="BP7" s="58">
        <v>0</v>
      </c>
      <c r="BQ7" s="57">
        <v>0</v>
      </c>
      <c r="BR7" s="5">
        <v>0</v>
      </c>
      <c r="BS7" s="58">
        <v>0</v>
      </c>
      <c r="BT7" s="57">
        <v>0</v>
      </c>
      <c r="BU7" s="5">
        <v>0</v>
      </c>
      <c r="BV7" s="58">
        <v>0</v>
      </c>
      <c r="BW7" s="57">
        <v>0</v>
      </c>
      <c r="BX7" s="5">
        <v>0</v>
      </c>
      <c r="BY7" s="58">
        <v>0</v>
      </c>
      <c r="BZ7" s="57">
        <v>0</v>
      </c>
      <c r="CA7" s="5">
        <v>0</v>
      </c>
      <c r="CB7" s="58">
        <v>0</v>
      </c>
      <c r="CC7" s="57">
        <v>0</v>
      </c>
      <c r="CD7" s="5">
        <v>0</v>
      </c>
      <c r="CE7" s="58">
        <v>0</v>
      </c>
      <c r="CF7" s="57">
        <v>0</v>
      </c>
      <c r="CG7" s="5">
        <v>0</v>
      </c>
      <c r="CH7" s="58">
        <v>0</v>
      </c>
      <c r="CI7" s="57">
        <v>0</v>
      </c>
      <c r="CJ7" s="5">
        <v>0</v>
      </c>
      <c r="CK7" s="58">
        <v>0</v>
      </c>
      <c r="CL7" s="57">
        <v>0</v>
      </c>
      <c r="CM7" s="5">
        <v>0</v>
      </c>
      <c r="CN7" s="58">
        <v>0</v>
      </c>
      <c r="CO7" s="57">
        <v>0</v>
      </c>
      <c r="CP7" s="5">
        <v>0</v>
      </c>
      <c r="CQ7" s="58">
        <v>0</v>
      </c>
      <c r="CR7" s="57"/>
      <c r="CS7" s="5"/>
      <c r="CT7" s="58"/>
      <c r="CU7" s="57">
        <v>0</v>
      </c>
      <c r="CV7" s="5">
        <v>0</v>
      </c>
      <c r="CW7" s="58">
        <v>0</v>
      </c>
      <c r="CX7" s="57">
        <v>0</v>
      </c>
      <c r="CY7" s="5">
        <v>0</v>
      </c>
      <c r="CZ7" s="58">
        <v>0</v>
      </c>
      <c r="DA7" s="57">
        <v>0</v>
      </c>
      <c r="DB7" s="5">
        <v>0</v>
      </c>
      <c r="DC7" s="58">
        <v>0</v>
      </c>
      <c r="DD7" s="57">
        <v>0</v>
      </c>
      <c r="DE7" s="5">
        <v>0</v>
      </c>
      <c r="DF7" s="58">
        <v>0</v>
      </c>
      <c r="DG7" s="57">
        <v>0</v>
      </c>
      <c r="DH7" s="5">
        <v>-1</v>
      </c>
      <c r="DI7" s="58">
        <v>0</v>
      </c>
      <c r="DJ7" s="57">
        <v>0</v>
      </c>
      <c r="DK7" s="5">
        <v>-1</v>
      </c>
      <c r="DL7" s="58">
        <v>0</v>
      </c>
      <c r="DM7" s="57">
        <v>0</v>
      </c>
      <c r="DN7" s="5">
        <v>0</v>
      </c>
      <c r="DO7" s="58">
        <v>0</v>
      </c>
      <c r="DP7" s="57">
        <v>0</v>
      </c>
      <c r="DQ7" s="5">
        <v>0</v>
      </c>
      <c r="DR7" s="58">
        <v>0</v>
      </c>
      <c r="DS7" s="57">
        <v>0</v>
      </c>
      <c r="DT7" s="5">
        <v>0</v>
      </c>
      <c r="DU7" s="58">
        <v>0</v>
      </c>
      <c r="DV7" s="57">
        <v>0</v>
      </c>
      <c r="DW7" s="5">
        <v>0</v>
      </c>
      <c r="DX7" s="58">
        <v>0</v>
      </c>
      <c r="DY7" s="57">
        <v>0</v>
      </c>
      <c r="DZ7" s="5">
        <v>0</v>
      </c>
      <c r="EA7" s="58">
        <v>0</v>
      </c>
      <c r="EB7" s="57">
        <v>0</v>
      </c>
      <c r="EC7" s="5">
        <v>0</v>
      </c>
      <c r="ED7" s="58">
        <v>0</v>
      </c>
      <c r="EE7" s="57">
        <v>0</v>
      </c>
      <c r="EF7" s="5">
        <v>0</v>
      </c>
      <c r="EG7" s="58">
        <v>0</v>
      </c>
      <c r="EH7" s="57">
        <v>0</v>
      </c>
      <c r="EI7" s="5">
        <v>0</v>
      </c>
      <c r="EJ7" s="58">
        <v>0</v>
      </c>
      <c r="EK7" s="57">
        <v>0</v>
      </c>
      <c r="EL7" s="5">
        <v>0</v>
      </c>
      <c r="EM7" s="58">
        <v>0</v>
      </c>
      <c r="EN7" s="57"/>
      <c r="EO7" s="5"/>
      <c r="EP7" s="58"/>
      <c r="EQ7" s="57">
        <v>0</v>
      </c>
      <c r="ER7" s="5">
        <v>0</v>
      </c>
      <c r="ES7" s="58">
        <v>0</v>
      </c>
      <c r="ET7" s="57">
        <v>0</v>
      </c>
      <c r="EU7" s="5">
        <v>0</v>
      </c>
      <c r="EV7" s="58">
        <v>0</v>
      </c>
      <c r="EW7" s="57">
        <v>0</v>
      </c>
      <c r="EX7" s="5">
        <v>0</v>
      </c>
      <c r="EY7" s="58">
        <v>0</v>
      </c>
      <c r="EZ7" s="57">
        <v>0</v>
      </c>
      <c r="FA7" s="5">
        <v>0</v>
      </c>
      <c r="FB7" s="58">
        <f t="shared" si="1"/>
        <v>0</v>
      </c>
      <c r="FC7" s="57">
        <v>0</v>
      </c>
      <c r="FD7" s="5">
        <v>0</v>
      </c>
      <c r="FE7" s="58">
        <v>0</v>
      </c>
      <c r="FF7" s="57">
        <v>0</v>
      </c>
      <c r="FG7" s="5">
        <v>0</v>
      </c>
      <c r="FH7" s="58">
        <v>0</v>
      </c>
      <c r="FI7" s="57">
        <v>0</v>
      </c>
      <c r="FJ7" s="5">
        <v>0</v>
      </c>
      <c r="FK7" s="58">
        <v>0</v>
      </c>
      <c r="FL7" s="57">
        <v>0</v>
      </c>
      <c r="FM7" s="5">
        <v>0</v>
      </c>
      <c r="FN7" s="58">
        <v>0</v>
      </c>
      <c r="FO7" s="57">
        <v>0</v>
      </c>
      <c r="FP7" s="5">
        <v>0</v>
      </c>
      <c r="FQ7" s="58">
        <v>0</v>
      </c>
      <c r="FR7" s="57">
        <v>0</v>
      </c>
      <c r="FS7" s="5">
        <v>0</v>
      </c>
      <c r="FT7" s="58">
        <v>0</v>
      </c>
      <c r="FU7" s="57">
        <v>0</v>
      </c>
      <c r="FV7" s="5">
        <v>0</v>
      </c>
      <c r="FW7" s="58">
        <v>0</v>
      </c>
      <c r="FX7" s="57">
        <v>0</v>
      </c>
      <c r="FY7" s="5">
        <v>0</v>
      </c>
      <c r="FZ7" s="58">
        <v>0</v>
      </c>
      <c r="GA7" s="57">
        <v>0</v>
      </c>
      <c r="GB7" s="5">
        <v>0</v>
      </c>
      <c r="GC7" s="58">
        <v>0</v>
      </c>
      <c r="GD7" s="57">
        <v>0</v>
      </c>
      <c r="GE7" s="5">
        <v>0</v>
      </c>
      <c r="GF7" s="58">
        <v>0</v>
      </c>
      <c r="GG7" s="57">
        <v>0</v>
      </c>
      <c r="GH7" s="5">
        <v>0</v>
      </c>
      <c r="GI7" s="58">
        <v>0</v>
      </c>
      <c r="GJ7" s="57">
        <v>0</v>
      </c>
      <c r="GK7" s="5">
        <v>0</v>
      </c>
      <c r="GL7" s="58">
        <v>0</v>
      </c>
      <c r="GM7" s="57">
        <v>0</v>
      </c>
      <c r="GN7" s="5">
        <v>0</v>
      </c>
      <c r="GO7" s="58">
        <v>0</v>
      </c>
      <c r="GP7" s="57">
        <v>0</v>
      </c>
      <c r="GQ7" s="5">
        <v>0</v>
      </c>
      <c r="GR7" s="58">
        <v>0</v>
      </c>
      <c r="GS7" s="57">
        <v>0</v>
      </c>
      <c r="GT7" s="5">
        <v>0</v>
      </c>
      <c r="GU7" s="58">
        <v>0</v>
      </c>
      <c r="GV7" s="57">
        <v>0</v>
      </c>
      <c r="GW7" s="5">
        <v>0</v>
      </c>
      <c r="GX7" s="58">
        <v>0</v>
      </c>
      <c r="GY7" s="57">
        <v>0</v>
      </c>
      <c r="GZ7" s="5">
        <v>0</v>
      </c>
      <c r="HA7" s="58">
        <v>0</v>
      </c>
      <c r="HB7" s="57">
        <v>0</v>
      </c>
      <c r="HC7" s="5">
        <v>0</v>
      </c>
      <c r="HD7" s="58">
        <v>0</v>
      </c>
      <c r="HE7" s="57">
        <v>0</v>
      </c>
      <c r="HF7" s="5">
        <v>0</v>
      </c>
      <c r="HG7" s="58">
        <v>0</v>
      </c>
      <c r="HH7" s="57">
        <v>0</v>
      </c>
      <c r="HI7" s="5">
        <v>0</v>
      </c>
      <c r="HJ7" s="58">
        <v>0</v>
      </c>
      <c r="HK7" s="57">
        <v>0</v>
      </c>
      <c r="HL7" s="5">
        <v>0</v>
      </c>
      <c r="HM7" s="58">
        <v>0</v>
      </c>
      <c r="HN7" s="57">
        <v>0</v>
      </c>
      <c r="HO7" s="5">
        <v>0</v>
      </c>
      <c r="HP7" s="58">
        <v>0</v>
      </c>
      <c r="HQ7" s="57">
        <v>0</v>
      </c>
      <c r="HR7" s="5">
        <v>0</v>
      </c>
      <c r="HS7" s="58">
        <v>0</v>
      </c>
      <c r="HT7" s="57">
        <v>0</v>
      </c>
      <c r="HU7" s="5">
        <v>0</v>
      </c>
      <c r="HV7" s="58">
        <v>0</v>
      </c>
      <c r="HW7" s="57">
        <v>0</v>
      </c>
      <c r="HX7" s="5">
        <v>0</v>
      </c>
      <c r="HY7" s="58">
        <f t="shared" si="2"/>
        <v>0</v>
      </c>
      <c r="HZ7" s="57">
        <v>0</v>
      </c>
      <c r="IA7" s="5">
        <v>0</v>
      </c>
      <c r="IB7" s="58">
        <v>0</v>
      </c>
      <c r="IC7" s="57">
        <v>0</v>
      </c>
      <c r="ID7" s="5">
        <v>0</v>
      </c>
      <c r="IE7" s="58">
        <v>0</v>
      </c>
      <c r="IF7" s="57">
        <v>0</v>
      </c>
      <c r="IG7" s="5">
        <v>0</v>
      </c>
      <c r="IH7" s="58">
        <v>0</v>
      </c>
      <c r="II7" s="57">
        <v>0</v>
      </c>
      <c r="IJ7" s="5">
        <v>0</v>
      </c>
      <c r="IK7" s="58">
        <v>0</v>
      </c>
      <c r="IL7" s="57">
        <v>0</v>
      </c>
      <c r="IM7" s="5">
        <v>0</v>
      </c>
      <c r="IN7" s="58">
        <v>0</v>
      </c>
      <c r="IO7" s="57">
        <v>0</v>
      </c>
      <c r="IP7" s="5">
        <v>0</v>
      </c>
      <c r="IQ7" s="58">
        <v>0</v>
      </c>
      <c r="IR7" s="57">
        <v>0</v>
      </c>
      <c r="IS7" s="5">
        <v>0</v>
      </c>
      <c r="IT7" s="58">
        <v>0</v>
      </c>
      <c r="IU7" s="57">
        <v>0</v>
      </c>
      <c r="IV7" s="5">
        <v>0</v>
      </c>
      <c r="IW7" s="58">
        <v>0</v>
      </c>
      <c r="IX7" s="57">
        <v>0</v>
      </c>
      <c r="IY7" s="5">
        <v>0</v>
      </c>
      <c r="IZ7" s="58">
        <v>0</v>
      </c>
      <c r="JA7" s="57">
        <v>0</v>
      </c>
      <c r="JB7" s="5">
        <v>0</v>
      </c>
      <c r="JC7" s="58">
        <v>0</v>
      </c>
      <c r="JD7" s="57">
        <v>0</v>
      </c>
      <c r="JE7" s="5">
        <v>0</v>
      </c>
      <c r="JF7" s="58">
        <v>0</v>
      </c>
      <c r="JG7" s="57">
        <v>0</v>
      </c>
      <c r="JH7" s="5">
        <v>0</v>
      </c>
      <c r="JI7" s="58">
        <v>0</v>
      </c>
      <c r="JJ7" s="57">
        <v>0</v>
      </c>
      <c r="JK7" s="5">
        <v>0</v>
      </c>
      <c r="JL7" s="58">
        <v>0</v>
      </c>
      <c r="JM7" s="57">
        <v>0</v>
      </c>
      <c r="JN7" s="5">
        <v>0</v>
      </c>
      <c r="JO7" s="58">
        <v>0</v>
      </c>
      <c r="JP7" s="57">
        <v>0</v>
      </c>
      <c r="JQ7" s="5">
        <v>0</v>
      </c>
      <c r="JR7" s="58">
        <v>0</v>
      </c>
      <c r="JS7" s="57">
        <v>0</v>
      </c>
      <c r="JT7" s="5">
        <v>0</v>
      </c>
      <c r="JU7" s="58">
        <v>0</v>
      </c>
      <c r="JV7" s="57">
        <v>0</v>
      </c>
      <c r="JW7" s="5">
        <v>0</v>
      </c>
      <c r="JX7" s="58">
        <v>0</v>
      </c>
      <c r="JY7" s="57">
        <v>0</v>
      </c>
      <c r="JZ7" s="5">
        <v>0</v>
      </c>
      <c r="KA7" s="58">
        <v>0</v>
      </c>
      <c r="KB7" s="57">
        <v>0</v>
      </c>
      <c r="KC7" s="5">
        <v>0</v>
      </c>
      <c r="KD7" s="58">
        <v>0</v>
      </c>
      <c r="KE7" s="57">
        <v>0</v>
      </c>
      <c r="KF7" s="5">
        <v>0</v>
      </c>
      <c r="KG7" s="58">
        <f t="shared" si="3"/>
        <v>0</v>
      </c>
      <c r="KH7" s="57">
        <v>0</v>
      </c>
      <c r="KI7" s="5">
        <v>0</v>
      </c>
      <c r="KJ7" s="58">
        <v>0</v>
      </c>
      <c r="KK7" s="57">
        <v>0</v>
      </c>
      <c r="KL7" s="5">
        <v>0</v>
      </c>
      <c r="KM7" s="58">
        <v>0</v>
      </c>
      <c r="KN7" s="57">
        <v>0</v>
      </c>
      <c r="KO7" s="5">
        <v>0</v>
      </c>
      <c r="KP7" s="58">
        <v>0</v>
      </c>
      <c r="KQ7" s="57"/>
      <c r="KR7" s="5"/>
      <c r="KS7" s="58"/>
      <c r="KT7" s="57">
        <v>0</v>
      </c>
      <c r="KU7" s="5">
        <v>0</v>
      </c>
      <c r="KV7" s="58">
        <v>0</v>
      </c>
      <c r="KW7" s="57">
        <v>0</v>
      </c>
      <c r="KX7" s="5">
        <v>0</v>
      </c>
      <c r="KY7" s="58">
        <v>0</v>
      </c>
      <c r="KZ7" s="57">
        <v>0</v>
      </c>
      <c r="LA7" s="5">
        <v>0</v>
      </c>
      <c r="LB7" s="58">
        <v>0</v>
      </c>
      <c r="LC7" s="57">
        <v>0</v>
      </c>
      <c r="LD7" s="5">
        <v>0</v>
      </c>
      <c r="LE7" s="58">
        <v>0</v>
      </c>
      <c r="LF7" s="57">
        <v>0</v>
      </c>
      <c r="LG7" s="5">
        <v>0</v>
      </c>
      <c r="LH7" s="58">
        <v>0</v>
      </c>
      <c r="LI7" s="57">
        <v>0</v>
      </c>
      <c r="LJ7" s="5">
        <v>0</v>
      </c>
      <c r="LK7" s="58">
        <v>0</v>
      </c>
      <c r="LL7" s="57">
        <v>0</v>
      </c>
      <c r="LM7" s="5">
        <v>0</v>
      </c>
      <c r="LN7" s="58">
        <v>0</v>
      </c>
      <c r="LO7" s="57">
        <v>0</v>
      </c>
      <c r="LP7" s="5">
        <v>0</v>
      </c>
      <c r="LQ7" s="58">
        <v>0</v>
      </c>
      <c r="LR7" s="57">
        <v>0</v>
      </c>
      <c r="LS7" s="5">
        <v>0</v>
      </c>
      <c r="LT7" s="58">
        <v>0</v>
      </c>
      <c r="LU7" s="57">
        <v>0</v>
      </c>
      <c r="LV7" s="5">
        <v>0</v>
      </c>
      <c r="LW7" s="58">
        <v>0</v>
      </c>
      <c r="LX7" s="57">
        <v>0</v>
      </c>
      <c r="LY7" s="5">
        <v>0</v>
      </c>
      <c r="LZ7" s="58">
        <v>0</v>
      </c>
      <c r="MA7" s="10">
        <f t="shared" si="4"/>
        <v>0</v>
      </c>
      <c r="MB7" s="13">
        <f t="shared" si="5"/>
        <v>-1</v>
      </c>
      <c r="MC7" s="1"/>
      <c r="MD7" s="6"/>
      <c r="ME7" s="1"/>
      <c r="MF7" s="1"/>
      <c r="MG7" s="1"/>
      <c r="MH7" s="6"/>
      <c r="MI7" s="1"/>
      <c r="MJ7" s="1"/>
      <c r="MK7" s="1"/>
      <c r="ML7" s="6"/>
      <c r="MM7" s="1"/>
      <c r="MN7" s="1"/>
      <c r="MO7" s="1"/>
      <c r="MP7" s="6"/>
      <c r="MQ7" s="1"/>
      <c r="MR7" s="1"/>
      <c r="MS7" s="1"/>
    </row>
    <row r="8" spans="1:436" x14ac:dyDescent="0.3">
      <c r="A8" s="68">
        <v>2008</v>
      </c>
      <c r="B8" s="69" t="s">
        <v>7</v>
      </c>
      <c r="C8" s="57">
        <v>0</v>
      </c>
      <c r="D8" s="5">
        <v>0</v>
      </c>
      <c r="E8" s="58">
        <f t="shared" si="0"/>
        <v>0</v>
      </c>
      <c r="F8" s="57">
        <v>0</v>
      </c>
      <c r="G8" s="5">
        <v>0</v>
      </c>
      <c r="H8" s="58">
        <v>0</v>
      </c>
      <c r="I8" s="57">
        <v>0</v>
      </c>
      <c r="J8" s="5">
        <v>0</v>
      </c>
      <c r="K8" s="58">
        <v>0</v>
      </c>
      <c r="L8" s="57">
        <v>0</v>
      </c>
      <c r="M8" s="5">
        <v>0</v>
      </c>
      <c r="N8" s="58">
        <v>0</v>
      </c>
      <c r="O8" s="57">
        <v>0</v>
      </c>
      <c r="P8" s="5">
        <v>0</v>
      </c>
      <c r="Q8" s="58">
        <v>0</v>
      </c>
      <c r="R8" s="57">
        <v>0</v>
      </c>
      <c r="S8" s="5">
        <v>0</v>
      </c>
      <c r="T8" s="58">
        <v>0</v>
      </c>
      <c r="U8" s="57">
        <v>0</v>
      </c>
      <c r="V8" s="5">
        <v>0</v>
      </c>
      <c r="W8" s="58">
        <v>0</v>
      </c>
      <c r="X8" s="57">
        <v>0</v>
      </c>
      <c r="Y8" s="5">
        <v>0</v>
      </c>
      <c r="Z8" s="58">
        <v>0</v>
      </c>
      <c r="AA8" s="57">
        <v>0</v>
      </c>
      <c r="AB8" s="5">
        <v>0</v>
      </c>
      <c r="AC8" s="58">
        <v>0</v>
      </c>
      <c r="AD8" s="57">
        <v>0</v>
      </c>
      <c r="AE8" s="5">
        <v>0</v>
      </c>
      <c r="AF8" s="58">
        <v>0</v>
      </c>
      <c r="AG8" s="57">
        <v>0</v>
      </c>
      <c r="AH8" s="5">
        <v>0</v>
      </c>
      <c r="AI8" s="58">
        <v>0</v>
      </c>
      <c r="AJ8" s="57">
        <v>0</v>
      </c>
      <c r="AK8" s="5">
        <v>0</v>
      </c>
      <c r="AL8" s="58">
        <v>0</v>
      </c>
      <c r="AM8" s="57">
        <v>0</v>
      </c>
      <c r="AN8" s="5">
        <v>0</v>
      </c>
      <c r="AO8" s="58">
        <v>0</v>
      </c>
      <c r="AP8" s="57">
        <v>0</v>
      </c>
      <c r="AQ8" s="5">
        <v>0</v>
      </c>
      <c r="AR8" s="58">
        <v>0</v>
      </c>
      <c r="AS8" s="57">
        <v>0</v>
      </c>
      <c r="AT8" s="5">
        <v>0</v>
      </c>
      <c r="AU8" s="58">
        <v>0</v>
      </c>
      <c r="AV8" s="57"/>
      <c r="AW8" s="5"/>
      <c r="AX8" s="58"/>
      <c r="AY8" s="57">
        <v>0</v>
      </c>
      <c r="AZ8" s="5">
        <v>0</v>
      </c>
      <c r="BA8" s="58">
        <v>0</v>
      </c>
      <c r="BB8" s="57">
        <v>0</v>
      </c>
      <c r="BC8" s="5">
        <v>0</v>
      </c>
      <c r="BD8" s="58">
        <v>0</v>
      </c>
      <c r="BE8" s="57">
        <v>0</v>
      </c>
      <c r="BF8" s="5">
        <v>0</v>
      </c>
      <c r="BG8" s="58">
        <v>0</v>
      </c>
      <c r="BH8" s="57">
        <v>0</v>
      </c>
      <c r="BI8" s="5">
        <v>0</v>
      </c>
      <c r="BJ8" s="58">
        <v>0</v>
      </c>
      <c r="BK8" s="57">
        <v>0</v>
      </c>
      <c r="BL8" s="5">
        <v>0</v>
      </c>
      <c r="BM8" s="58">
        <v>0</v>
      </c>
      <c r="BN8" s="57">
        <v>0</v>
      </c>
      <c r="BO8" s="5">
        <v>0</v>
      </c>
      <c r="BP8" s="58">
        <v>0</v>
      </c>
      <c r="BQ8" s="57">
        <v>0</v>
      </c>
      <c r="BR8" s="5">
        <v>0</v>
      </c>
      <c r="BS8" s="58">
        <v>0</v>
      </c>
      <c r="BT8" s="57">
        <v>0</v>
      </c>
      <c r="BU8" s="5">
        <v>0</v>
      </c>
      <c r="BV8" s="58">
        <v>0</v>
      </c>
      <c r="BW8" s="57">
        <v>0</v>
      </c>
      <c r="BX8" s="5">
        <v>0</v>
      </c>
      <c r="BY8" s="58">
        <v>0</v>
      </c>
      <c r="BZ8" s="57">
        <v>0</v>
      </c>
      <c r="CA8" s="5">
        <v>0</v>
      </c>
      <c r="CB8" s="58">
        <v>0</v>
      </c>
      <c r="CC8" s="57">
        <v>0</v>
      </c>
      <c r="CD8" s="5">
        <v>0</v>
      </c>
      <c r="CE8" s="58">
        <v>0</v>
      </c>
      <c r="CF8" s="57">
        <v>0</v>
      </c>
      <c r="CG8" s="5">
        <v>0</v>
      </c>
      <c r="CH8" s="58">
        <v>0</v>
      </c>
      <c r="CI8" s="57">
        <v>0</v>
      </c>
      <c r="CJ8" s="5">
        <v>0</v>
      </c>
      <c r="CK8" s="58">
        <v>0</v>
      </c>
      <c r="CL8" s="57">
        <v>0</v>
      </c>
      <c r="CM8" s="5">
        <v>0</v>
      </c>
      <c r="CN8" s="58">
        <v>0</v>
      </c>
      <c r="CO8" s="57">
        <v>0</v>
      </c>
      <c r="CP8" s="5">
        <v>0</v>
      </c>
      <c r="CQ8" s="58">
        <v>0</v>
      </c>
      <c r="CR8" s="57"/>
      <c r="CS8" s="5"/>
      <c r="CT8" s="58"/>
      <c r="CU8" s="57">
        <v>0</v>
      </c>
      <c r="CV8" s="5">
        <v>0</v>
      </c>
      <c r="CW8" s="58">
        <v>0</v>
      </c>
      <c r="CX8" s="57">
        <v>0</v>
      </c>
      <c r="CY8" s="5">
        <v>0</v>
      </c>
      <c r="CZ8" s="58">
        <v>0</v>
      </c>
      <c r="DA8" s="57">
        <v>0</v>
      </c>
      <c r="DB8" s="5">
        <v>0</v>
      </c>
      <c r="DC8" s="58">
        <v>0</v>
      </c>
      <c r="DD8" s="57">
        <v>0</v>
      </c>
      <c r="DE8" s="5">
        <v>0</v>
      </c>
      <c r="DF8" s="58">
        <v>0</v>
      </c>
      <c r="DG8" s="57">
        <v>0</v>
      </c>
      <c r="DH8" s="5">
        <v>0</v>
      </c>
      <c r="DI8" s="58">
        <v>0</v>
      </c>
      <c r="DJ8" s="57">
        <v>0</v>
      </c>
      <c r="DK8" s="5">
        <v>0</v>
      </c>
      <c r="DL8" s="58">
        <v>0</v>
      </c>
      <c r="DM8" s="57">
        <v>0</v>
      </c>
      <c r="DN8" s="5">
        <v>0</v>
      </c>
      <c r="DO8" s="58">
        <v>0</v>
      </c>
      <c r="DP8" s="57">
        <v>0</v>
      </c>
      <c r="DQ8" s="5">
        <v>0</v>
      </c>
      <c r="DR8" s="58">
        <v>0</v>
      </c>
      <c r="DS8" s="57">
        <v>0</v>
      </c>
      <c r="DT8" s="5">
        <v>0</v>
      </c>
      <c r="DU8" s="58">
        <v>0</v>
      </c>
      <c r="DV8" s="57">
        <v>0</v>
      </c>
      <c r="DW8" s="5">
        <v>0</v>
      </c>
      <c r="DX8" s="58">
        <v>0</v>
      </c>
      <c r="DY8" s="57">
        <v>0</v>
      </c>
      <c r="DZ8" s="5">
        <v>0</v>
      </c>
      <c r="EA8" s="58">
        <v>0</v>
      </c>
      <c r="EB8" s="57">
        <v>0</v>
      </c>
      <c r="EC8" s="5">
        <v>0</v>
      </c>
      <c r="ED8" s="58">
        <v>0</v>
      </c>
      <c r="EE8" s="57">
        <v>0</v>
      </c>
      <c r="EF8" s="5">
        <v>0</v>
      </c>
      <c r="EG8" s="58">
        <v>0</v>
      </c>
      <c r="EH8" s="57">
        <v>0</v>
      </c>
      <c r="EI8" s="5">
        <v>0</v>
      </c>
      <c r="EJ8" s="58">
        <v>0</v>
      </c>
      <c r="EK8" s="57">
        <v>0</v>
      </c>
      <c r="EL8" s="5">
        <v>0</v>
      </c>
      <c r="EM8" s="58">
        <v>0</v>
      </c>
      <c r="EN8" s="57"/>
      <c r="EO8" s="5"/>
      <c r="EP8" s="58"/>
      <c r="EQ8" s="57">
        <v>0</v>
      </c>
      <c r="ER8" s="5">
        <v>0</v>
      </c>
      <c r="ES8" s="58">
        <v>0</v>
      </c>
      <c r="ET8" s="57">
        <v>0</v>
      </c>
      <c r="EU8" s="5">
        <v>0</v>
      </c>
      <c r="EV8" s="58">
        <v>0</v>
      </c>
      <c r="EW8" s="57">
        <v>0</v>
      </c>
      <c r="EX8" s="5">
        <v>0</v>
      </c>
      <c r="EY8" s="58">
        <v>0</v>
      </c>
      <c r="EZ8" s="57">
        <v>0</v>
      </c>
      <c r="FA8" s="5">
        <v>0</v>
      </c>
      <c r="FB8" s="58">
        <f t="shared" si="1"/>
        <v>0</v>
      </c>
      <c r="FC8" s="57">
        <v>0</v>
      </c>
      <c r="FD8" s="5">
        <v>0</v>
      </c>
      <c r="FE8" s="58">
        <v>0</v>
      </c>
      <c r="FF8" s="57">
        <v>0</v>
      </c>
      <c r="FG8" s="5">
        <v>0</v>
      </c>
      <c r="FH8" s="58">
        <v>0</v>
      </c>
      <c r="FI8" s="57">
        <v>0</v>
      </c>
      <c r="FJ8" s="5">
        <v>0</v>
      </c>
      <c r="FK8" s="58">
        <v>0</v>
      </c>
      <c r="FL8" s="57">
        <v>0</v>
      </c>
      <c r="FM8" s="5">
        <v>0</v>
      </c>
      <c r="FN8" s="58">
        <v>0</v>
      </c>
      <c r="FO8" s="57">
        <v>0</v>
      </c>
      <c r="FP8" s="5">
        <v>0</v>
      </c>
      <c r="FQ8" s="58">
        <v>0</v>
      </c>
      <c r="FR8" s="57">
        <v>0</v>
      </c>
      <c r="FS8" s="5">
        <v>0</v>
      </c>
      <c r="FT8" s="58">
        <v>0</v>
      </c>
      <c r="FU8" s="57">
        <v>0</v>
      </c>
      <c r="FV8" s="5">
        <v>0</v>
      </c>
      <c r="FW8" s="58">
        <v>0</v>
      </c>
      <c r="FX8" s="57">
        <v>0</v>
      </c>
      <c r="FY8" s="5">
        <v>0</v>
      </c>
      <c r="FZ8" s="58">
        <v>0</v>
      </c>
      <c r="GA8" s="57">
        <v>0</v>
      </c>
      <c r="GB8" s="5">
        <v>0</v>
      </c>
      <c r="GC8" s="58">
        <v>0</v>
      </c>
      <c r="GD8" s="57">
        <v>0</v>
      </c>
      <c r="GE8" s="5">
        <v>0</v>
      </c>
      <c r="GF8" s="58">
        <v>0</v>
      </c>
      <c r="GG8" s="57">
        <v>0</v>
      </c>
      <c r="GH8" s="5">
        <v>0</v>
      </c>
      <c r="GI8" s="58">
        <v>0</v>
      </c>
      <c r="GJ8" s="57">
        <v>0</v>
      </c>
      <c r="GK8" s="5">
        <v>0</v>
      </c>
      <c r="GL8" s="58">
        <v>0</v>
      </c>
      <c r="GM8" s="57">
        <v>0</v>
      </c>
      <c r="GN8" s="5">
        <v>0</v>
      </c>
      <c r="GO8" s="58">
        <v>0</v>
      </c>
      <c r="GP8" s="57">
        <v>0</v>
      </c>
      <c r="GQ8" s="5">
        <v>0</v>
      </c>
      <c r="GR8" s="58">
        <v>0</v>
      </c>
      <c r="GS8" s="57">
        <v>0</v>
      </c>
      <c r="GT8" s="5">
        <v>0</v>
      </c>
      <c r="GU8" s="58">
        <v>0</v>
      </c>
      <c r="GV8" s="57">
        <v>0</v>
      </c>
      <c r="GW8" s="5">
        <v>0</v>
      </c>
      <c r="GX8" s="58">
        <v>0</v>
      </c>
      <c r="GY8" s="57">
        <v>0</v>
      </c>
      <c r="GZ8" s="5">
        <v>0</v>
      </c>
      <c r="HA8" s="58">
        <v>0</v>
      </c>
      <c r="HB8" s="57">
        <v>0</v>
      </c>
      <c r="HC8" s="5">
        <v>0</v>
      </c>
      <c r="HD8" s="58">
        <v>0</v>
      </c>
      <c r="HE8" s="57">
        <v>0</v>
      </c>
      <c r="HF8" s="5">
        <v>0</v>
      </c>
      <c r="HG8" s="58">
        <v>0</v>
      </c>
      <c r="HH8" s="57">
        <v>0</v>
      </c>
      <c r="HI8" s="5">
        <v>0</v>
      </c>
      <c r="HJ8" s="58">
        <v>0</v>
      </c>
      <c r="HK8" s="57">
        <v>0</v>
      </c>
      <c r="HL8" s="5">
        <v>0</v>
      </c>
      <c r="HM8" s="58">
        <v>0</v>
      </c>
      <c r="HN8" s="57">
        <v>0</v>
      </c>
      <c r="HO8" s="5">
        <v>0</v>
      </c>
      <c r="HP8" s="58">
        <v>0</v>
      </c>
      <c r="HQ8" s="57">
        <v>0</v>
      </c>
      <c r="HR8" s="5">
        <v>0</v>
      </c>
      <c r="HS8" s="58">
        <v>0</v>
      </c>
      <c r="HT8" s="57">
        <v>0</v>
      </c>
      <c r="HU8" s="5">
        <v>0</v>
      </c>
      <c r="HV8" s="58">
        <v>0</v>
      </c>
      <c r="HW8" s="57">
        <v>0</v>
      </c>
      <c r="HX8" s="5">
        <v>0</v>
      </c>
      <c r="HY8" s="58">
        <f t="shared" si="2"/>
        <v>0</v>
      </c>
      <c r="HZ8" s="57">
        <v>0</v>
      </c>
      <c r="IA8" s="5">
        <v>0</v>
      </c>
      <c r="IB8" s="58">
        <v>0</v>
      </c>
      <c r="IC8" s="57">
        <v>0</v>
      </c>
      <c r="ID8" s="5">
        <v>0</v>
      </c>
      <c r="IE8" s="58">
        <v>0</v>
      </c>
      <c r="IF8" s="57">
        <v>0</v>
      </c>
      <c r="IG8" s="5">
        <v>0</v>
      </c>
      <c r="IH8" s="58">
        <v>0</v>
      </c>
      <c r="II8" s="57">
        <v>0</v>
      </c>
      <c r="IJ8" s="5">
        <v>0</v>
      </c>
      <c r="IK8" s="58">
        <v>0</v>
      </c>
      <c r="IL8" s="57">
        <v>0</v>
      </c>
      <c r="IM8" s="5">
        <v>0</v>
      </c>
      <c r="IN8" s="58">
        <v>0</v>
      </c>
      <c r="IO8" s="57">
        <v>0</v>
      </c>
      <c r="IP8" s="5">
        <v>0</v>
      </c>
      <c r="IQ8" s="58">
        <v>0</v>
      </c>
      <c r="IR8" s="57">
        <v>0</v>
      </c>
      <c r="IS8" s="5">
        <v>0</v>
      </c>
      <c r="IT8" s="58">
        <v>0</v>
      </c>
      <c r="IU8" s="57">
        <v>0</v>
      </c>
      <c r="IV8" s="5">
        <v>0</v>
      </c>
      <c r="IW8" s="58">
        <v>0</v>
      </c>
      <c r="IX8" s="57">
        <v>0</v>
      </c>
      <c r="IY8" s="5">
        <v>0</v>
      </c>
      <c r="IZ8" s="58">
        <v>0</v>
      </c>
      <c r="JA8" s="57">
        <v>0</v>
      </c>
      <c r="JB8" s="5">
        <v>0</v>
      </c>
      <c r="JC8" s="58">
        <v>0</v>
      </c>
      <c r="JD8" s="57">
        <v>0</v>
      </c>
      <c r="JE8" s="5">
        <v>0</v>
      </c>
      <c r="JF8" s="58">
        <v>0</v>
      </c>
      <c r="JG8" s="57">
        <v>0</v>
      </c>
      <c r="JH8" s="5">
        <v>0</v>
      </c>
      <c r="JI8" s="58">
        <v>0</v>
      </c>
      <c r="JJ8" s="57">
        <v>0</v>
      </c>
      <c r="JK8" s="5">
        <v>0</v>
      </c>
      <c r="JL8" s="58">
        <v>0</v>
      </c>
      <c r="JM8" s="57">
        <v>0</v>
      </c>
      <c r="JN8" s="5">
        <v>0</v>
      </c>
      <c r="JO8" s="58">
        <v>0</v>
      </c>
      <c r="JP8" s="57">
        <v>0</v>
      </c>
      <c r="JQ8" s="5">
        <v>0</v>
      </c>
      <c r="JR8" s="58">
        <v>0</v>
      </c>
      <c r="JS8" s="57">
        <v>0</v>
      </c>
      <c r="JT8" s="5">
        <v>0</v>
      </c>
      <c r="JU8" s="58">
        <v>0</v>
      </c>
      <c r="JV8" s="57">
        <v>0</v>
      </c>
      <c r="JW8" s="5">
        <v>0</v>
      </c>
      <c r="JX8" s="58">
        <v>0</v>
      </c>
      <c r="JY8" s="57">
        <v>0</v>
      </c>
      <c r="JZ8" s="5">
        <v>0</v>
      </c>
      <c r="KA8" s="58">
        <v>0</v>
      </c>
      <c r="KB8" s="57">
        <v>0</v>
      </c>
      <c r="KC8" s="5">
        <v>0</v>
      </c>
      <c r="KD8" s="58">
        <v>0</v>
      </c>
      <c r="KE8" s="57">
        <v>0</v>
      </c>
      <c r="KF8" s="5">
        <v>0</v>
      </c>
      <c r="KG8" s="58">
        <f t="shared" si="3"/>
        <v>0</v>
      </c>
      <c r="KH8" s="57">
        <v>0</v>
      </c>
      <c r="KI8" s="5">
        <v>0</v>
      </c>
      <c r="KJ8" s="58">
        <v>0</v>
      </c>
      <c r="KK8" s="57">
        <v>0</v>
      </c>
      <c r="KL8" s="5">
        <v>0</v>
      </c>
      <c r="KM8" s="58">
        <v>0</v>
      </c>
      <c r="KN8" s="57">
        <v>0</v>
      </c>
      <c r="KO8" s="5">
        <v>0</v>
      </c>
      <c r="KP8" s="58">
        <v>0</v>
      </c>
      <c r="KQ8" s="57"/>
      <c r="KR8" s="5"/>
      <c r="KS8" s="58"/>
      <c r="KT8" s="57">
        <v>0</v>
      </c>
      <c r="KU8" s="5">
        <v>0</v>
      </c>
      <c r="KV8" s="58">
        <v>0</v>
      </c>
      <c r="KW8" s="57">
        <v>0</v>
      </c>
      <c r="KX8" s="5">
        <v>0</v>
      </c>
      <c r="KY8" s="58">
        <v>0</v>
      </c>
      <c r="KZ8" s="57">
        <v>0</v>
      </c>
      <c r="LA8" s="5">
        <v>0</v>
      </c>
      <c r="LB8" s="58">
        <v>0</v>
      </c>
      <c r="LC8" s="57">
        <v>0</v>
      </c>
      <c r="LD8" s="5">
        <v>0</v>
      </c>
      <c r="LE8" s="58">
        <v>0</v>
      </c>
      <c r="LF8" s="57">
        <v>0</v>
      </c>
      <c r="LG8" s="5">
        <v>0</v>
      </c>
      <c r="LH8" s="58">
        <v>0</v>
      </c>
      <c r="LI8" s="57">
        <v>0</v>
      </c>
      <c r="LJ8" s="5">
        <v>0</v>
      </c>
      <c r="LK8" s="58">
        <v>0</v>
      </c>
      <c r="LL8" s="57">
        <v>0</v>
      </c>
      <c r="LM8" s="5">
        <v>0</v>
      </c>
      <c r="LN8" s="58">
        <v>0</v>
      </c>
      <c r="LO8" s="57">
        <v>0</v>
      </c>
      <c r="LP8" s="5">
        <v>0</v>
      </c>
      <c r="LQ8" s="58">
        <v>0</v>
      </c>
      <c r="LR8" s="57">
        <v>0</v>
      </c>
      <c r="LS8" s="5">
        <v>0</v>
      </c>
      <c r="LT8" s="58">
        <v>0</v>
      </c>
      <c r="LU8" s="57">
        <v>0</v>
      </c>
      <c r="LV8" s="5">
        <v>0</v>
      </c>
      <c r="LW8" s="58">
        <v>0</v>
      </c>
      <c r="LX8" s="57">
        <v>0</v>
      </c>
      <c r="LY8" s="5">
        <v>0</v>
      </c>
      <c r="LZ8" s="58">
        <v>0</v>
      </c>
      <c r="MA8" s="10">
        <f t="shared" si="4"/>
        <v>0</v>
      </c>
      <c r="MB8" s="13">
        <f t="shared" si="5"/>
        <v>0</v>
      </c>
      <c r="MC8" s="1"/>
      <c r="MD8" s="6"/>
      <c r="ME8" s="1"/>
      <c r="MF8" s="1"/>
      <c r="MG8" s="1"/>
      <c r="MH8" s="6"/>
      <c r="MI8" s="1"/>
      <c r="MJ8" s="1"/>
      <c r="MK8" s="1"/>
      <c r="ML8" s="6"/>
      <c r="MM8" s="1"/>
      <c r="MN8" s="1"/>
      <c r="MO8" s="1"/>
      <c r="MP8" s="6"/>
      <c r="MQ8" s="1"/>
      <c r="MR8" s="1"/>
      <c r="MS8" s="1"/>
    </row>
    <row r="9" spans="1:436" x14ac:dyDescent="0.3">
      <c r="A9" s="68">
        <v>2008</v>
      </c>
      <c r="B9" s="69" t="s">
        <v>8</v>
      </c>
      <c r="C9" s="57">
        <v>0</v>
      </c>
      <c r="D9" s="5">
        <v>0</v>
      </c>
      <c r="E9" s="58">
        <f t="shared" si="0"/>
        <v>0</v>
      </c>
      <c r="F9" s="57">
        <v>0</v>
      </c>
      <c r="G9" s="5">
        <v>0</v>
      </c>
      <c r="H9" s="58">
        <v>0</v>
      </c>
      <c r="I9" s="57">
        <v>0</v>
      </c>
      <c r="J9" s="5">
        <v>0</v>
      </c>
      <c r="K9" s="58">
        <v>0</v>
      </c>
      <c r="L9" s="57">
        <v>0</v>
      </c>
      <c r="M9" s="5">
        <v>0</v>
      </c>
      <c r="N9" s="58">
        <v>0</v>
      </c>
      <c r="O9" s="57">
        <v>0</v>
      </c>
      <c r="P9" s="5">
        <v>0</v>
      </c>
      <c r="Q9" s="58">
        <v>0</v>
      </c>
      <c r="R9" s="57">
        <v>0</v>
      </c>
      <c r="S9" s="5">
        <v>0</v>
      </c>
      <c r="T9" s="58">
        <v>0</v>
      </c>
      <c r="U9" s="57">
        <v>0</v>
      </c>
      <c r="V9" s="5">
        <v>0</v>
      </c>
      <c r="W9" s="58">
        <v>0</v>
      </c>
      <c r="X9" s="57">
        <v>0</v>
      </c>
      <c r="Y9" s="5">
        <v>0</v>
      </c>
      <c r="Z9" s="58">
        <v>0</v>
      </c>
      <c r="AA9" s="57">
        <v>0</v>
      </c>
      <c r="AB9" s="5">
        <v>0</v>
      </c>
      <c r="AC9" s="58">
        <v>0</v>
      </c>
      <c r="AD9" s="57">
        <v>0</v>
      </c>
      <c r="AE9" s="5">
        <v>0</v>
      </c>
      <c r="AF9" s="58">
        <v>0</v>
      </c>
      <c r="AG9" s="57">
        <v>0</v>
      </c>
      <c r="AH9" s="5">
        <v>0</v>
      </c>
      <c r="AI9" s="58">
        <v>0</v>
      </c>
      <c r="AJ9" s="57">
        <v>0</v>
      </c>
      <c r="AK9" s="5">
        <v>0</v>
      </c>
      <c r="AL9" s="58">
        <v>0</v>
      </c>
      <c r="AM9" s="57">
        <v>0</v>
      </c>
      <c r="AN9" s="5">
        <v>0</v>
      </c>
      <c r="AO9" s="58">
        <v>0</v>
      </c>
      <c r="AP9" s="57">
        <v>0</v>
      </c>
      <c r="AQ9" s="5">
        <v>0</v>
      </c>
      <c r="AR9" s="58">
        <v>0</v>
      </c>
      <c r="AS9" s="57">
        <v>0</v>
      </c>
      <c r="AT9" s="5">
        <v>0</v>
      </c>
      <c r="AU9" s="58">
        <v>0</v>
      </c>
      <c r="AV9" s="57"/>
      <c r="AW9" s="5"/>
      <c r="AX9" s="58"/>
      <c r="AY9" s="57">
        <v>0</v>
      </c>
      <c r="AZ9" s="5">
        <v>0</v>
      </c>
      <c r="BA9" s="58">
        <v>0</v>
      </c>
      <c r="BB9" s="57">
        <v>0</v>
      </c>
      <c r="BC9" s="5">
        <v>0</v>
      </c>
      <c r="BD9" s="58">
        <v>0</v>
      </c>
      <c r="BE9" s="57">
        <v>0</v>
      </c>
      <c r="BF9" s="5">
        <v>0</v>
      </c>
      <c r="BG9" s="58">
        <v>0</v>
      </c>
      <c r="BH9" s="57">
        <v>0</v>
      </c>
      <c r="BI9" s="5">
        <v>0</v>
      </c>
      <c r="BJ9" s="58">
        <v>0</v>
      </c>
      <c r="BK9" s="57">
        <v>0</v>
      </c>
      <c r="BL9" s="5">
        <v>0</v>
      </c>
      <c r="BM9" s="58">
        <v>0</v>
      </c>
      <c r="BN9" s="57">
        <v>0</v>
      </c>
      <c r="BO9" s="5">
        <v>0</v>
      </c>
      <c r="BP9" s="58">
        <v>0</v>
      </c>
      <c r="BQ9" s="57">
        <v>0</v>
      </c>
      <c r="BR9" s="5">
        <v>0</v>
      </c>
      <c r="BS9" s="58">
        <v>0</v>
      </c>
      <c r="BT9" s="57">
        <v>0</v>
      </c>
      <c r="BU9" s="5">
        <v>0</v>
      </c>
      <c r="BV9" s="58">
        <v>0</v>
      </c>
      <c r="BW9" s="57">
        <v>0</v>
      </c>
      <c r="BX9" s="5">
        <v>0</v>
      </c>
      <c r="BY9" s="58">
        <v>0</v>
      </c>
      <c r="BZ9" s="57">
        <v>0</v>
      </c>
      <c r="CA9" s="5">
        <v>0</v>
      </c>
      <c r="CB9" s="58">
        <v>0</v>
      </c>
      <c r="CC9" s="57">
        <v>0</v>
      </c>
      <c r="CD9" s="5">
        <v>0</v>
      </c>
      <c r="CE9" s="58">
        <v>0</v>
      </c>
      <c r="CF9" s="57">
        <v>0</v>
      </c>
      <c r="CG9" s="5">
        <v>0</v>
      </c>
      <c r="CH9" s="58">
        <v>0</v>
      </c>
      <c r="CI9" s="57">
        <v>0</v>
      </c>
      <c r="CJ9" s="5">
        <v>0</v>
      </c>
      <c r="CK9" s="58">
        <v>0</v>
      </c>
      <c r="CL9" s="57">
        <v>0</v>
      </c>
      <c r="CM9" s="5">
        <v>0</v>
      </c>
      <c r="CN9" s="58">
        <v>0</v>
      </c>
      <c r="CO9" s="57">
        <v>0</v>
      </c>
      <c r="CP9" s="5">
        <v>0</v>
      </c>
      <c r="CQ9" s="58">
        <v>0</v>
      </c>
      <c r="CR9" s="57"/>
      <c r="CS9" s="5"/>
      <c r="CT9" s="58"/>
      <c r="CU9" s="57">
        <v>0</v>
      </c>
      <c r="CV9" s="5">
        <v>0</v>
      </c>
      <c r="CW9" s="58">
        <v>0</v>
      </c>
      <c r="CX9" s="57">
        <v>0</v>
      </c>
      <c r="CY9" s="5">
        <v>0</v>
      </c>
      <c r="CZ9" s="58">
        <v>0</v>
      </c>
      <c r="DA9" s="57">
        <v>0</v>
      </c>
      <c r="DB9" s="5">
        <v>0</v>
      </c>
      <c r="DC9" s="58">
        <v>0</v>
      </c>
      <c r="DD9" s="57">
        <v>0</v>
      </c>
      <c r="DE9" s="5">
        <v>0</v>
      </c>
      <c r="DF9" s="58">
        <v>0</v>
      </c>
      <c r="DG9" s="57">
        <v>0</v>
      </c>
      <c r="DH9" s="5">
        <v>0</v>
      </c>
      <c r="DI9" s="58">
        <v>0</v>
      </c>
      <c r="DJ9" s="57">
        <v>0</v>
      </c>
      <c r="DK9" s="5">
        <v>0</v>
      </c>
      <c r="DL9" s="58">
        <v>0</v>
      </c>
      <c r="DM9" s="57">
        <v>0</v>
      </c>
      <c r="DN9" s="5">
        <v>0</v>
      </c>
      <c r="DO9" s="58">
        <v>0</v>
      </c>
      <c r="DP9" s="57">
        <v>0</v>
      </c>
      <c r="DQ9" s="5">
        <v>0</v>
      </c>
      <c r="DR9" s="58">
        <v>0</v>
      </c>
      <c r="DS9" s="57">
        <v>0</v>
      </c>
      <c r="DT9" s="5">
        <v>0</v>
      </c>
      <c r="DU9" s="58">
        <v>0</v>
      </c>
      <c r="DV9" s="57">
        <v>0</v>
      </c>
      <c r="DW9" s="5">
        <v>0</v>
      </c>
      <c r="DX9" s="58">
        <v>0</v>
      </c>
      <c r="DY9" s="57">
        <v>0</v>
      </c>
      <c r="DZ9" s="5">
        <v>0</v>
      </c>
      <c r="EA9" s="58">
        <v>0</v>
      </c>
      <c r="EB9" s="57">
        <v>0</v>
      </c>
      <c r="EC9" s="5">
        <v>0</v>
      </c>
      <c r="ED9" s="58">
        <v>0</v>
      </c>
      <c r="EE9" s="57">
        <v>0</v>
      </c>
      <c r="EF9" s="5">
        <v>0</v>
      </c>
      <c r="EG9" s="58">
        <v>0</v>
      </c>
      <c r="EH9" s="57">
        <v>0</v>
      </c>
      <c r="EI9" s="5">
        <v>0</v>
      </c>
      <c r="EJ9" s="58">
        <v>0</v>
      </c>
      <c r="EK9" s="57">
        <v>0</v>
      </c>
      <c r="EL9" s="5">
        <v>0</v>
      </c>
      <c r="EM9" s="58">
        <v>0</v>
      </c>
      <c r="EN9" s="57"/>
      <c r="EO9" s="5"/>
      <c r="EP9" s="58"/>
      <c r="EQ9" s="57">
        <v>0</v>
      </c>
      <c r="ER9" s="5">
        <v>0</v>
      </c>
      <c r="ES9" s="58">
        <v>0</v>
      </c>
      <c r="ET9" s="57">
        <v>0</v>
      </c>
      <c r="EU9" s="5">
        <v>0</v>
      </c>
      <c r="EV9" s="58">
        <v>0</v>
      </c>
      <c r="EW9" s="57">
        <v>0</v>
      </c>
      <c r="EX9" s="5">
        <v>0</v>
      </c>
      <c r="EY9" s="58">
        <v>0</v>
      </c>
      <c r="EZ9" s="57">
        <v>0</v>
      </c>
      <c r="FA9" s="5">
        <v>0</v>
      </c>
      <c r="FB9" s="58">
        <f t="shared" si="1"/>
        <v>0</v>
      </c>
      <c r="FC9" s="57">
        <v>0</v>
      </c>
      <c r="FD9" s="5">
        <v>0</v>
      </c>
      <c r="FE9" s="58">
        <v>0</v>
      </c>
      <c r="FF9" s="57">
        <v>0</v>
      </c>
      <c r="FG9" s="5">
        <v>0</v>
      </c>
      <c r="FH9" s="58">
        <v>0</v>
      </c>
      <c r="FI9" s="57">
        <v>0</v>
      </c>
      <c r="FJ9" s="5">
        <v>0</v>
      </c>
      <c r="FK9" s="58">
        <v>0</v>
      </c>
      <c r="FL9" s="57">
        <v>0</v>
      </c>
      <c r="FM9" s="5">
        <v>0</v>
      </c>
      <c r="FN9" s="58">
        <v>0</v>
      </c>
      <c r="FO9" s="57">
        <v>0</v>
      </c>
      <c r="FP9" s="5">
        <v>0</v>
      </c>
      <c r="FQ9" s="58">
        <v>0</v>
      </c>
      <c r="FR9" s="57">
        <v>0</v>
      </c>
      <c r="FS9" s="5">
        <v>0</v>
      </c>
      <c r="FT9" s="58">
        <v>0</v>
      </c>
      <c r="FU9" s="57">
        <v>0</v>
      </c>
      <c r="FV9" s="5">
        <v>0</v>
      </c>
      <c r="FW9" s="58">
        <v>0</v>
      </c>
      <c r="FX9" s="57">
        <v>0</v>
      </c>
      <c r="FY9" s="5">
        <v>0</v>
      </c>
      <c r="FZ9" s="58">
        <v>0</v>
      </c>
      <c r="GA9" s="57">
        <v>0</v>
      </c>
      <c r="GB9" s="5">
        <v>0</v>
      </c>
      <c r="GC9" s="58">
        <v>0</v>
      </c>
      <c r="GD9" s="57">
        <v>0</v>
      </c>
      <c r="GE9" s="5">
        <v>0</v>
      </c>
      <c r="GF9" s="58">
        <v>0</v>
      </c>
      <c r="GG9" s="57">
        <v>0</v>
      </c>
      <c r="GH9" s="5">
        <v>0</v>
      </c>
      <c r="GI9" s="58">
        <v>0</v>
      </c>
      <c r="GJ9" s="57">
        <v>0</v>
      </c>
      <c r="GK9" s="5">
        <v>0</v>
      </c>
      <c r="GL9" s="58">
        <v>0</v>
      </c>
      <c r="GM9" s="57">
        <v>0</v>
      </c>
      <c r="GN9" s="5">
        <v>0</v>
      </c>
      <c r="GO9" s="58">
        <v>0</v>
      </c>
      <c r="GP9" s="57">
        <v>0</v>
      </c>
      <c r="GQ9" s="5">
        <v>0</v>
      </c>
      <c r="GR9" s="58">
        <v>0</v>
      </c>
      <c r="GS9" s="57">
        <v>0</v>
      </c>
      <c r="GT9" s="5">
        <v>0</v>
      </c>
      <c r="GU9" s="58">
        <v>0</v>
      </c>
      <c r="GV9" s="57">
        <v>0</v>
      </c>
      <c r="GW9" s="5">
        <v>0</v>
      </c>
      <c r="GX9" s="58">
        <v>0</v>
      </c>
      <c r="GY9" s="57">
        <v>0</v>
      </c>
      <c r="GZ9" s="5">
        <v>0</v>
      </c>
      <c r="HA9" s="58">
        <v>0</v>
      </c>
      <c r="HB9" s="57">
        <v>0</v>
      </c>
      <c r="HC9" s="5">
        <v>0</v>
      </c>
      <c r="HD9" s="58">
        <v>0</v>
      </c>
      <c r="HE9" s="57">
        <v>0</v>
      </c>
      <c r="HF9" s="5">
        <v>0</v>
      </c>
      <c r="HG9" s="58">
        <v>0</v>
      </c>
      <c r="HH9" s="57">
        <v>0</v>
      </c>
      <c r="HI9" s="5">
        <v>0</v>
      </c>
      <c r="HJ9" s="58">
        <v>0</v>
      </c>
      <c r="HK9" s="57">
        <v>0</v>
      </c>
      <c r="HL9" s="5">
        <v>0</v>
      </c>
      <c r="HM9" s="58">
        <v>0</v>
      </c>
      <c r="HN9" s="57">
        <v>0</v>
      </c>
      <c r="HO9" s="5">
        <v>0</v>
      </c>
      <c r="HP9" s="58">
        <v>0</v>
      </c>
      <c r="HQ9" s="57">
        <v>0</v>
      </c>
      <c r="HR9" s="5">
        <v>0</v>
      </c>
      <c r="HS9" s="58">
        <v>0</v>
      </c>
      <c r="HT9" s="57">
        <v>0</v>
      </c>
      <c r="HU9" s="5">
        <v>0</v>
      </c>
      <c r="HV9" s="58">
        <v>0</v>
      </c>
      <c r="HW9" s="57">
        <v>0</v>
      </c>
      <c r="HX9" s="5">
        <v>0</v>
      </c>
      <c r="HY9" s="58">
        <f t="shared" si="2"/>
        <v>0</v>
      </c>
      <c r="HZ9" s="57">
        <v>0</v>
      </c>
      <c r="IA9" s="5">
        <v>0</v>
      </c>
      <c r="IB9" s="58">
        <v>0</v>
      </c>
      <c r="IC9" s="57">
        <v>0</v>
      </c>
      <c r="ID9" s="5">
        <v>0</v>
      </c>
      <c r="IE9" s="58">
        <v>0</v>
      </c>
      <c r="IF9" s="57">
        <v>0</v>
      </c>
      <c r="IG9" s="5">
        <v>0</v>
      </c>
      <c r="IH9" s="58">
        <v>0</v>
      </c>
      <c r="II9" s="57">
        <v>0</v>
      </c>
      <c r="IJ9" s="5">
        <v>0</v>
      </c>
      <c r="IK9" s="58">
        <v>0</v>
      </c>
      <c r="IL9" s="57">
        <v>0</v>
      </c>
      <c r="IM9" s="5">
        <v>0</v>
      </c>
      <c r="IN9" s="58">
        <v>0</v>
      </c>
      <c r="IO9" s="57">
        <v>0</v>
      </c>
      <c r="IP9" s="5">
        <v>0</v>
      </c>
      <c r="IQ9" s="58">
        <v>0</v>
      </c>
      <c r="IR9" s="57">
        <v>0</v>
      </c>
      <c r="IS9" s="5">
        <v>0</v>
      </c>
      <c r="IT9" s="58">
        <v>0</v>
      </c>
      <c r="IU9" s="57">
        <v>0</v>
      </c>
      <c r="IV9" s="5">
        <v>0</v>
      </c>
      <c r="IW9" s="58">
        <v>0</v>
      </c>
      <c r="IX9" s="57">
        <v>0</v>
      </c>
      <c r="IY9" s="5">
        <v>0</v>
      </c>
      <c r="IZ9" s="58">
        <v>0</v>
      </c>
      <c r="JA9" s="57">
        <v>0</v>
      </c>
      <c r="JB9" s="5">
        <v>0</v>
      </c>
      <c r="JC9" s="58">
        <v>0</v>
      </c>
      <c r="JD9" s="57">
        <v>0</v>
      </c>
      <c r="JE9" s="5">
        <v>0</v>
      </c>
      <c r="JF9" s="58">
        <v>0</v>
      </c>
      <c r="JG9" s="57">
        <v>0</v>
      </c>
      <c r="JH9" s="5">
        <v>0</v>
      </c>
      <c r="JI9" s="58">
        <v>0</v>
      </c>
      <c r="JJ9" s="57">
        <v>0</v>
      </c>
      <c r="JK9" s="5">
        <v>0</v>
      </c>
      <c r="JL9" s="58">
        <v>0</v>
      </c>
      <c r="JM9" s="57">
        <v>0</v>
      </c>
      <c r="JN9" s="5">
        <v>0</v>
      </c>
      <c r="JO9" s="58">
        <v>0</v>
      </c>
      <c r="JP9" s="57">
        <v>0</v>
      </c>
      <c r="JQ9" s="5">
        <v>0</v>
      </c>
      <c r="JR9" s="58">
        <v>0</v>
      </c>
      <c r="JS9" s="57">
        <v>0</v>
      </c>
      <c r="JT9" s="5">
        <v>0</v>
      </c>
      <c r="JU9" s="58">
        <v>0</v>
      </c>
      <c r="JV9" s="57">
        <v>0</v>
      </c>
      <c r="JW9" s="5">
        <v>0</v>
      </c>
      <c r="JX9" s="58">
        <v>0</v>
      </c>
      <c r="JY9" s="57">
        <v>0</v>
      </c>
      <c r="JZ9" s="5">
        <v>0</v>
      </c>
      <c r="KA9" s="58">
        <v>0</v>
      </c>
      <c r="KB9" s="57">
        <v>0</v>
      </c>
      <c r="KC9" s="5">
        <v>0</v>
      </c>
      <c r="KD9" s="58">
        <v>0</v>
      </c>
      <c r="KE9" s="57">
        <v>0</v>
      </c>
      <c r="KF9" s="5">
        <v>0</v>
      </c>
      <c r="KG9" s="58">
        <f t="shared" si="3"/>
        <v>0</v>
      </c>
      <c r="KH9" s="57">
        <v>0</v>
      </c>
      <c r="KI9" s="5">
        <v>0</v>
      </c>
      <c r="KJ9" s="58">
        <v>0</v>
      </c>
      <c r="KK9" s="57">
        <v>0</v>
      </c>
      <c r="KL9" s="5">
        <v>0</v>
      </c>
      <c r="KM9" s="58">
        <v>0</v>
      </c>
      <c r="KN9" s="57">
        <v>0</v>
      </c>
      <c r="KO9" s="5">
        <v>0</v>
      </c>
      <c r="KP9" s="58">
        <v>0</v>
      </c>
      <c r="KQ9" s="57"/>
      <c r="KR9" s="5"/>
      <c r="KS9" s="58"/>
      <c r="KT9" s="57">
        <v>0</v>
      </c>
      <c r="KU9" s="5">
        <v>0</v>
      </c>
      <c r="KV9" s="58">
        <v>0</v>
      </c>
      <c r="KW9" s="57">
        <v>0</v>
      </c>
      <c r="KX9" s="5">
        <v>0</v>
      </c>
      <c r="KY9" s="58">
        <v>0</v>
      </c>
      <c r="KZ9" s="57">
        <v>0</v>
      </c>
      <c r="LA9" s="5">
        <v>0</v>
      </c>
      <c r="LB9" s="58">
        <v>0</v>
      </c>
      <c r="LC9" s="57">
        <v>0</v>
      </c>
      <c r="LD9" s="5">
        <v>0</v>
      </c>
      <c r="LE9" s="58">
        <v>0</v>
      </c>
      <c r="LF9" s="57">
        <v>0</v>
      </c>
      <c r="LG9" s="5">
        <v>0</v>
      </c>
      <c r="LH9" s="58">
        <v>0</v>
      </c>
      <c r="LI9" s="57">
        <v>0</v>
      </c>
      <c r="LJ9" s="5">
        <v>0</v>
      </c>
      <c r="LK9" s="58">
        <v>0</v>
      </c>
      <c r="LL9" s="57">
        <v>0</v>
      </c>
      <c r="LM9" s="5">
        <v>0</v>
      </c>
      <c r="LN9" s="58">
        <v>0</v>
      </c>
      <c r="LO9" s="57">
        <v>0</v>
      </c>
      <c r="LP9" s="5">
        <v>0</v>
      </c>
      <c r="LQ9" s="58">
        <v>0</v>
      </c>
      <c r="LR9" s="57">
        <v>0</v>
      </c>
      <c r="LS9" s="5">
        <v>0</v>
      </c>
      <c r="LT9" s="58">
        <v>0</v>
      </c>
      <c r="LU9" s="57">
        <v>0</v>
      </c>
      <c r="LV9" s="5">
        <v>0</v>
      </c>
      <c r="LW9" s="58">
        <v>0</v>
      </c>
      <c r="LX9" s="57">
        <v>0</v>
      </c>
      <c r="LY9" s="5">
        <v>0</v>
      </c>
      <c r="LZ9" s="58">
        <v>0</v>
      </c>
      <c r="MA9" s="10">
        <f t="shared" si="4"/>
        <v>0</v>
      </c>
      <c r="MB9" s="13">
        <f t="shared" si="5"/>
        <v>0</v>
      </c>
      <c r="MC9" s="1"/>
      <c r="MD9" s="6"/>
      <c r="ME9" s="1"/>
      <c r="MF9" s="1"/>
      <c r="MG9" s="1"/>
      <c r="MH9" s="6"/>
      <c r="MI9" s="1"/>
      <c r="MJ9" s="1"/>
      <c r="MK9" s="1"/>
      <c r="ML9" s="6"/>
      <c r="MM9" s="1"/>
      <c r="MN9" s="1"/>
      <c r="MO9" s="1"/>
      <c r="MP9" s="6"/>
      <c r="MQ9" s="1"/>
      <c r="MR9" s="1"/>
      <c r="MS9" s="1"/>
    </row>
    <row r="10" spans="1:436" x14ac:dyDescent="0.3">
      <c r="A10" s="68">
        <v>2008</v>
      </c>
      <c r="B10" s="69" t="s">
        <v>9</v>
      </c>
      <c r="C10" s="57">
        <v>0</v>
      </c>
      <c r="D10" s="5">
        <v>0</v>
      </c>
      <c r="E10" s="58">
        <f t="shared" si="0"/>
        <v>0</v>
      </c>
      <c r="F10" s="57">
        <v>0</v>
      </c>
      <c r="G10" s="5">
        <v>0</v>
      </c>
      <c r="H10" s="58">
        <v>0</v>
      </c>
      <c r="I10" s="57">
        <v>0</v>
      </c>
      <c r="J10" s="5">
        <v>0</v>
      </c>
      <c r="K10" s="58">
        <v>0</v>
      </c>
      <c r="L10" s="57">
        <v>0</v>
      </c>
      <c r="M10" s="5">
        <v>0</v>
      </c>
      <c r="N10" s="58">
        <v>0</v>
      </c>
      <c r="O10" s="57">
        <v>0</v>
      </c>
      <c r="P10" s="5">
        <v>0</v>
      </c>
      <c r="Q10" s="58">
        <v>0</v>
      </c>
      <c r="R10" s="57">
        <v>0</v>
      </c>
      <c r="S10" s="5">
        <v>0</v>
      </c>
      <c r="T10" s="58">
        <v>0</v>
      </c>
      <c r="U10" s="57">
        <v>0</v>
      </c>
      <c r="V10" s="5">
        <v>0</v>
      </c>
      <c r="W10" s="58">
        <v>0</v>
      </c>
      <c r="X10" s="57">
        <v>0</v>
      </c>
      <c r="Y10" s="5">
        <v>0</v>
      </c>
      <c r="Z10" s="58">
        <v>0</v>
      </c>
      <c r="AA10" s="57">
        <v>0</v>
      </c>
      <c r="AB10" s="5">
        <v>0</v>
      </c>
      <c r="AC10" s="58">
        <v>0</v>
      </c>
      <c r="AD10" s="57">
        <v>0</v>
      </c>
      <c r="AE10" s="5">
        <v>0</v>
      </c>
      <c r="AF10" s="58">
        <v>0</v>
      </c>
      <c r="AG10" s="57">
        <v>0</v>
      </c>
      <c r="AH10" s="5">
        <v>0</v>
      </c>
      <c r="AI10" s="58">
        <v>0</v>
      </c>
      <c r="AJ10" s="57">
        <v>0</v>
      </c>
      <c r="AK10" s="5">
        <v>0</v>
      </c>
      <c r="AL10" s="58">
        <v>0</v>
      </c>
      <c r="AM10" s="57">
        <v>0</v>
      </c>
      <c r="AN10" s="5">
        <v>0</v>
      </c>
      <c r="AO10" s="58">
        <v>0</v>
      </c>
      <c r="AP10" s="57">
        <v>0</v>
      </c>
      <c r="AQ10" s="5">
        <v>0</v>
      </c>
      <c r="AR10" s="58">
        <v>0</v>
      </c>
      <c r="AS10" s="57">
        <v>0</v>
      </c>
      <c r="AT10" s="5">
        <v>0</v>
      </c>
      <c r="AU10" s="58">
        <v>0</v>
      </c>
      <c r="AV10" s="57"/>
      <c r="AW10" s="5"/>
      <c r="AX10" s="58"/>
      <c r="AY10" s="57">
        <v>0</v>
      </c>
      <c r="AZ10" s="5">
        <v>0</v>
      </c>
      <c r="BA10" s="58">
        <v>0</v>
      </c>
      <c r="BB10" s="57">
        <v>0</v>
      </c>
      <c r="BC10" s="5">
        <v>0</v>
      </c>
      <c r="BD10" s="58">
        <v>0</v>
      </c>
      <c r="BE10" s="57">
        <v>0</v>
      </c>
      <c r="BF10" s="5">
        <v>0</v>
      </c>
      <c r="BG10" s="58">
        <v>0</v>
      </c>
      <c r="BH10" s="57">
        <v>0</v>
      </c>
      <c r="BI10" s="5">
        <v>0</v>
      </c>
      <c r="BJ10" s="58">
        <v>0</v>
      </c>
      <c r="BK10" s="57">
        <v>0</v>
      </c>
      <c r="BL10" s="5">
        <v>0</v>
      </c>
      <c r="BM10" s="58">
        <v>0</v>
      </c>
      <c r="BN10" s="57">
        <v>0</v>
      </c>
      <c r="BO10" s="5">
        <v>0</v>
      </c>
      <c r="BP10" s="58">
        <v>0</v>
      </c>
      <c r="BQ10" s="57">
        <v>0</v>
      </c>
      <c r="BR10" s="5">
        <v>0</v>
      </c>
      <c r="BS10" s="58">
        <v>0</v>
      </c>
      <c r="BT10" s="57">
        <v>0</v>
      </c>
      <c r="BU10" s="5">
        <v>0</v>
      </c>
      <c r="BV10" s="58">
        <v>0</v>
      </c>
      <c r="BW10" s="57">
        <v>0</v>
      </c>
      <c r="BX10" s="5">
        <v>0</v>
      </c>
      <c r="BY10" s="58">
        <v>0</v>
      </c>
      <c r="BZ10" s="57">
        <v>0</v>
      </c>
      <c r="CA10" s="5">
        <v>0</v>
      </c>
      <c r="CB10" s="58">
        <v>0</v>
      </c>
      <c r="CC10" s="57">
        <v>0</v>
      </c>
      <c r="CD10" s="5">
        <v>0</v>
      </c>
      <c r="CE10" s="58">
        <v>0</v>
      </c>
      <c r="CF10" s="57">
        <v>0</v>
      </c>
      <c r="CG10" s="5">
        <v>0</v>
      </c>
      <c r="CH10" s="58">
        <v>0</v>
      </c>
      <c r="CI10" s="57">
        <v>0</v>
      </c>
      <c r="CJ10" s="5">
        <v>0</v>
      </c>
      <c r="CK10" s="58">
        <v>0</v>
      </c>
      <c r="CL10" s="57">
        <v>0</v>
      </c>
      <c r="CM10" s="5">
        <v>0</v>
      </c>
      <c r="CN10" s="58">
        <v>0</v>
      </c>
      <c r="CO10" s="57">
        <v>0</v>
      </c>
      <c r="CP10" s="5">
        <v>0</v>
      </c>
      <c r="CQ10" s="58">
        <v>0</v>
      </c>
      <c r="CR10" s="57"/>
      <c r="CS10" s="5"/>
      <c r="CT10" s="58"/>
      <c r="CU10" s="57">
        <v>0</v>
      </c>
      <c r="CV10" s="5">
        <v>0</v>
      </c>
      <c r="CW10" s="58">
        <v>0</v>
      </c>
      <c r="CX10" s="57">
        <v>0</v>
      </c>
      <c r="CY10" s="5">
        <v>0</v>
      </c>
      <c r="CZ10" s="58">
        <v>0</v>
      </c>
      <c r="DA10" s="57">
        <v>0</v>
      </c>
      <c r="DB10" s="5">
        <v>0</v>
      </c>
      <c r="DC10" s="58">
        <v>0</v>
      </c>
      <c r="DD10" s="57">
        <v>0</v>
      </c>
      <c r="DE10" s="5">
        <v>0</v>
      </c>
      <c r="DF10" s="58">
        <v>0</v>
      </c>
      <c r="DG10" s="57">
        <v>0</v>
      </c>
      <c r="DH10" s="5">
        <v>0</v>
      </c>
      <c r="DI10" s="58">
        <v>0</v>
      </c>
      <c r="DJ10" s="57">
        <v>0</v>
      </c>
      <c r="DK10" s="5">
        <v>0</v>
      </c>
      <c r="DL10" s="58">
        <v>0</v>
      </c>
      <c r="DM10" s="57">
        <v>0</v>
      </c>
      <c r="DN10" s="5">
        <v>0</v>
      </c>
      <c r="DO10" s="58">
        <v>0</v>
      </c>
      <c r="DP10" s="57">
        <v>0</v>
      </c>
      <c r="DQ10" s="5">
        <v>0</v>
      </c>
      <c r="DR10" s="58">
        <v>0</v>
      </c>
      <c r="DS10" s="57">
        <v>0</v>
      </c>
      <c r="DT10" s="5">
        <v>0</v>
      </c>
      <c r="DU10" s="58">
        <v>0</v>
      </c>
      <c r="DV10" s="57">
        <v>0</v>
      </c>
      <c r="DW10" s="5">
        <v>0</v>
      </c>
      <c r="DX10" s="58">
        <v>0</v>
      </c>
      <c r="DY10" s="57">
        <v>0</v>
      </c>
      <c r="DZ10" s="5">
        <v>0</v>
      </c>
      <c r="EA10" s="58">
        <v>0</v>
      </c>
      <c r="EB10" s="57">
        <v>0</v>
      </c>
      <c r="EC10" s="5">
        <v>0</v>
      </c>
      <c r="ED10" s="58">
        <v>0</v>
      </c>
      <c r="EE10" s="57">
        <v>0</v>
      </c>
      <c r="EF10" s="5">
        <v>0</v>
      </c>
      <c r="EG10" s="58">
        <v>0</v>
      </c>
      <c r="EH10" s="57">
        <v>0</v>
      </c>
      <c r="EI10" s="5">
        <v>0</v>
      </c>
      <c r="EJ10" s="58">
        <v>0</v>
      </c>
      <c r="EK10" s="57">
        <v>0</v>
      </c>
      <c r="EL10" s="5">
        <v>0</v>
      </c>
      <c r="EM10" s="58">
        <v>0</v>
      </c>
      <c r="EN10" s="57"/>
      <c r="EO10" s="5"/>
      <c r="EP10" s="58"/>
      <c r="EQ10" s="57">
        <v>0</v>
      </c>
      <c r="ER10" s="5">
        <v>0</v>
      </c>
      <c r="ES10" s="58">
        <v>0</v>
      </c>
      <c r="ET10" s="57">
        <v>0</v>
      </c>
      <c r="EU10" s="5">
        <v>0</v>
      </c>
      <c r="EV10" s="58">
        <v>0</v>
      </c>
      <c r="EW10" s="57">
        <v>0</v>
      </c>
      <c r="EX10" s="5">
        <v>0</v>
      </c>
      <c r="EY10" s="58">
        <v>0</v>
      </c>
      <c r="EZ10" s="57">
        <v>0</v>
      </c>
      <c r="FA10" s="5">
        <v>0</v>
      </c>
      <c r="FB10" s="58">
        <f t="shared" si="1"/>
        <v>0</v>
      </c>
      <c r="FC10" s="57">
        <v>0</v>
      </c>
      <c r="FD10" s="5">
        <v>0</v>
      </c>
      <c r="FE10" s="58">
        <v>0</v>
      </c>
      <c r="FF10" s="57">
        <v>0</v>
      </c>
      <c r="FG10" s="5">
        <v>0</v>
      </c>
      <c r="FH10" s="58">
        <v>0</v>
      </c>
      <c r="FI10" s="57">
        <v>0</v>
      </c>
      <c r="FJ10" s="5">
        <v>0</v>
      </c>
      <c r="FK10" s="58">
        <v>0</v>
      </c>
      <c r="FL10" s="57">
        <v>0</v>
      </c>
      <c r="FM10" s="5">
        <v>0</v>
      </c>
      <c r="FN10" s="58">
        <v>0</v>
      </c>
      <c r="FO10" s="57">
        <v>0</v>
      </c>
      <c r="FP10" s="5">
        <v>0</v>
      </c>
      <c r="FQ10" s="58">
        <v>0</v>
      </c>
      <c r="FR10" s="57">
        <v>0</v>
      </c>
      <c r="FS10" s="5">
        <v>0</v>
      </c>
      <c r="FT10" s="58">
        <v>0</v>
      </c>
      <c r="FU10" s="57">
        <v>0</v>
      </c>
      <c r="FV10" s="5">
        <v>0</v>
      </c>
      <c r="FW10" s="58">
        <v>0</v>
      </c>
      <c r="FX10" s="57">
        <v>0</v>
      </c>
      <c r="FY10" s="5">
        <v>0</v>
      </c>
      <c r="FZ10" s="58">
        <v>0</v>
      </c>
      <c r="GA10" s="57">
        <v>0</v>
      </c>
      <c r="GB10" s="5">
        <v>0</v>
      </c>
      <c r="GC10" s="58">
        <v>0</v>
      </c>
      <c r="GD10" s="57">
        <v>0</v>
      </c>
      <c r="GE10" s="5">
        <v>0</v>
      </c>
      <c r="GF10" s="58">
        <v>0</v>
      </c>
      <c r="GG10" s="57">
        <v>0</v>
      </c>
      <c r="GH10" s="5">
        <v>0</v>
      </c>
      <c r="GI10" s="58">
        <v>0</v>
      </c>
      <c r="GJ10" s="57">
        <v>0</v>
      </c>
      <c r="GK10" s="5">
        <v>0</v>
      </c>
      <c r="GL10" s="58">
        <v>0</v>
      </c>
      <c r="GM10" s="57">
        <v>0</v>
      </c>
      <c r="GN10" s="5">
        <v>0</v>
      </c>
      <c r="GO10" s="58">
        <v>0</v>
      </c>
      <c r="GP10" s="57">
        <v>0</v>
      </c>
      <c r="GQ10" s="5">
        <v>0</v>
      </c>
      <c r="GR10" s="58">
        <v>0</v>
      </c>
      <c r="GS10" s="57">
        <v>0</v>
      </c>
      <c r="GT10" s="5">
        <v>0</v>
      </c>
      <c r="GU10" s="58">
        <v>0</v>
      </c>
      <c r="GV10" s="57">
        <v>0</v>
      </c>
      <c r="GW10" s="5">
        <v>0</v>
      </c>
      <c r="GX10" s="58">
        <v>0</v>
      </c>
      <c r="GY10" s="57">
        <v>0</v>
      </c>
      <c r="GZ10" s="5">
        <v>0</v>
      </c>
      <c r="HA10" s="58">
        <v>0</v>
      </c>
      <c r="HB10" s="57">
        <v>0</v>
      </c>
      <c r="HC10" s="5">
        <v>0</v>
      </c>
      <c r="HD10" s="58">
        <v>0</v>
      </c>
      <c r="HE10" s="57">
        <v>0</v>
      </c>
      <c r="HF10" s="5">
        <v>0</v>
      </c>
      <c r="HG10" s="58">
        <v>0</v>
      </c>
      <c r="HH10" s="57">
        <v>0</v>
      </c>
      <c r="HI10" s="5">
        <v>0</v>
      </c>
      <c r="HJ10" s="58">
        <v>0</v>
      </c>
      <c r="HK10" s="57">
        <v>0</v>
      </c>
      <c r="HL10" s="5">
        <v>0</v>
      </c>
      <c r="HM10" s="58">
        <v>0</v>
      </c>
      <c r="HN10" s="57">
        <v>0</v>
      </c>
      <c r="HO10" s="5">
        <v>0</v>
      </c>
      <c r="HP10" s="58">
        <v>0</v>
      </c>
      <c r="HQ10" s="57">
        <v>0</v>
      </c>
      <c r="HR10" s="5">
        <v>0</v>
      </c>
      <c r="HS10" s="58">
        <v>0</v>
      </c>
      <c r="HT10" s="57">
        <v>0</v>
      </c>
      <c r="HU10" s="5">
        <v>0</v>
      </c>
      <c r="HV10" s="58">
        <v>0</v>
      </c>
      <c r="HW10" s="57">
        <v>0</v>
      </c>
      <c r="HX10" s="5">
        <v>0</v>
      </c>
      <c r="HY10" s="58">
        <f t="shared" si="2"/>
        <v>0</v>
      </c>
      <c r="HZ10" s="57">
        <v>0</v>
      </c>
      <c r="IA10" s="5">
        <v>0</v>
      </c>
      <c r="IB10" s="58">
        <v>0</v>
      </c>
      <c r="IC10" s="57">
        <v>0</v>
      </c>
      <c r="ID10" s="5">
        <v>0</v>
      </c>
      <c r="IE10" s="58">
        <v>0</v>
      </c>
      <c r="IF10" s="57">
        <v>0</v>
      </c>
      <c r="IG10" s="5">
        <v>0</v>
      </c>
      <c r="IH10" s="58">
        <v>0</v>
      </c>
      <c r="II10" s="57">
        <v>0</v>
      </c>
      <c r="IJ10" s="5">
        <v>0</v>
      </c>
      <c r="IK10" s="58">
        <v>0</v>
      </c>
      <c r="IL10" s="57">
        <v>0</v>
      </c>
      <c r="IM10" s="5">
        <v>0</v>
      </c>
      <c r="IN10" s="58">
        <v>0</v>
      </c>
      <c r="IO10" s="57">
        <v>0</v>
      </c>
      <c r="IP10" s="5">
        <v>0</v>
      </c>
      <c r="IQ10" s="58">
        <v>0</v>
      </c>
      <c r="IR10" s="57">
        <v>0</v>
      </c>
      <c r="IS10" s="5">
        <v>0</v>
      </c>
      <c r="IT10" s="58">
        <v>0</v>
      </c>
      <c r="IU10" s="57">
        <v>0</v>
      </c>
      <c r="IV10" s="5">
        <v>0</v>
      </c>
      <c r="IW10" s="58">
        <v>0</v>
      </c>
      <c r="IX10" s="57">
        <v>0</v>
      </c>
      <c r="IY10" s="5">
        <v>0</v>
      </c>
      <c r="IZ10" s="58">
        <v>0</v>
      </c>
      <c r="JA10" s="57">
        <v>0</v>
      </c>
      <c r="JB10" s="5">
        <v>0</v>
      </c>
      <c r="JC10" s="58">
        <v>0</v>
      </c>
      <c r="JD10" s="57">
        <v>0</v>
      </c>
      <c r="JE10" s="5">
        <v>0</v>
      </c>
      <c r="JF10" s="58">
        <v>0</v>
      </c>
      <c r="JG10" s="57">
        <v>0</v>
      </c>
      <c r="JH10" s="5">
        <v>0</v>
      </c>
      <c r="JI10" s="58">
        <v>0</v>
      </c>
      <c r="JJ10" s="57">
        <v>0</v>
      </c>
      <c r="JK10" s="5">
        <v>0</v>
      </c>
      <c r="JL10" s="58">
        <v>0</v>
      </c>
      <c r="JM10" s="57">
        <v>0</v>
      </c>
      <c r="JN10" s="5">
        <v>0</v>
      </c>
      <c r="JO10" s="58">
        <v>0</v>
      </c>
      <c r="JP10" s="57">
        <v>0</v>
      </c>
      <c r="JQ10" s="5">
        <v>0</v>
      </c>
      <c r="JR10" s="58">
        <v>0</v>
      </c>
      <c r="JS10" s="57">
        <v>0</v>
      </c>
      <c r="JT10" s="5">
        <v>0</v>
      </c>
      <c r="JU10" s="58">
        <v>0</v>
      </c>
      <c r="JV10" s="57">
        <v>0</v>
      </c>
      <c r="JW10" s="5">
        <v>0</v>
      </c>
      <c r="JX10" s="58">
        <v>0</v>
      </c>
      <c r="JY10" s="57">
        <v>0</v>
      </c>
      <c r="JZ10" s="5">
        <v>0</v>
      </c>
      <c r="KA10" s="58">
        <v>0</v>
      </c>
      <c r="KB10" s="57">
        <v>0</v>
      </c>
      <c r="KC10" s="5">
        <v>0</v>
      </c>
      <c r="KD10" s="58">
        <v>0</v>
      </c>
      <c r="KE10" s="57">
        <v>0</v>
      </c>
      <c r="KF10" s="5">
        <v>0</v>
      </c>
      <c r="KG10" s="58">
        <f t="shared" si="3"/>
        <v>0</v>
      </c>
      <c r="KH10" s="57">
        <v>0</v>
      </c>
      <c r="KI10" s="5">
        <v>0</v>
      </c>
      <c r="KJ10" s="58">
        <v>0</v>
      </c>
      <c r="KK10" s="57">
        <v>0</v>
      </c>
      <c r="KL10" s="5">
        <v>0</v>
      </c>
      <c r="KM10" s="58">
        <v>0</v>
      </c>
      <c r="KN10" s="57">
        <v>0</v>
      </c>
      <c r="KO10" s="5">
        <v>0</v>
      </c>
      <c r="KP10" s="58">
        <v>0</v>
      </c>
      <c r="KQ10" s="57"/>
      <c r="KR10" s="5"/>
      <c r="KS10" s="58"/>
      <c r="KT10" s="57">
        <v>0</v>
      </c>
      <c r="KU10" s="5">
        <v>0</v>
      </c>
      <c r="KV10" s="58">
        <v>0</v>
      </c>
      <c r="KW10" s="57">
        <v>0</v>
      </c>
      <c r="KX10" s="5">
        <v>0</v>
      </c>
      <c r="KY10" s="58">
        <v>0</v>
      </c>
      <c r="KZ10" s="57">
        <v>0</v>
      </c>
      <c r="LA10" s="5">
        <v>0</v>
      </c>
      <c r="LB10" s="58">
        <v>0</v>
      </c>
      <c r="LC10" s="57">
        <v>0</v>
      </c>
      <c r="LD10" s="5">
        <v>0</v>
      </c>
      <c r="LE10" s="58">
        <v>0</v>
      </c>
      <c r="LF10" s="57">
        <v>0</v>
      </c>
      <c r="LG10" s="5">
        <v>0</v>
      </c>
      <c r="LH10" s="58">
        <v>0</v>
      </c>
      <c r="LI10" s="57">
        <v>0</v>
      </c>
      <c r="LJ10" s="5">
        <v>0</v>
      </c>
      <c r="LK10" s="58">
        <v>0</v>
      </c>
      <c r="LL10" s="57">
        <v>0</v>
      </c>
      <c r="LM10" s="5">
        <v>0</v>
      </c>
      <c r="LN10" s="58">
        <v>0</v>
      </c>
      <c r="LO10" s="57">
        <v>0</v>
      </c>
      <c r="LP10" s="5">
        <v>0</v>
      </c>
      <c r="LQ10" s="58">
        <v>0</v>
      </c>
      <c r="LR10" s="57">
        <v>0</v>
      </c>
      <c r="LS10" s="5">
        <v>0</v>
      </c>
      <c r="LT10" s="58">
        <v>0</v>
      </c>
      <c r="LU10" s="57">
        <v>0</v>
      </c>
      <c r="LV10" s="5">
        <v>0</v>
      </c>
      <c r="LW10" s="58">
        <v>0</v>
      </c>
      <c r="LX10" s="57">
        <v>0</v>
      </c>
      <c r="LY10" s="5">
        <v>0</v>
      </c>
      <c r="LZ10" s="58">
        <v>0</v>
      </c>
      <c r="MA10" s="10">
        <f t="shared" si="4"/>
        <v>0</v>
      </c>
      <c r="MB10" s="13">
        <f t="shared" si="5"/>
        <v>0</v>
      </c>
      <c r="MC10" s="1"/>
      <c r="MD10" s="6"/>
      <c r="ME10" s="1"/>
      <c r="MF10" s="1"/>
      <c r="MG10" s="1"/>
      <c r="MH10" s="6"/>
      <c r="MI10" s="1"/>
      <c r="MJ10" s="1"/>
      <c r="MK10" s="1"/>
      <c r="ML10" s="6"/>
      <c r="MM10" s="1"/>
      <c r="MN10" s="1"/>
      <c r="MO10" s="1"/>
      <c r="MP10" s="6"/>
      <c r="MQ10" s="1"/>
      <c r="MR10" s="1"/>
      <c r="MS10" s="1"/>
    </row>
    <row r="11" spans="1:436" x14ac:dyDescent="0.3">
      <c r="A11" s="68">
        <v>2008</v>
      </c>
      <c r="B11" s="69" t="s">
        <v>10</v>
      </c>
      <c r="C11" s="57">
        <v>0</v>
      </c>
      <c r="D11" s="5">
        <v>0</v>
      </c>
      <c r="E11" s="58">
        <f t="shared" si="0"/>
        <v>0</v>
      </c>
      <c r="F11" s="57">
        <v>0</v>
      </c>
      <c r="G11" s="5">
        <v>0</v>
      </c>
      <c r="H11" s="58">
        <v>0</v>
      </c>
      <c r="I11" s="57">
        <v>0</v>
      </c>
      <c r="J11" s="5">
        <v>0</v>
      </c>
      <c r="K11" s="58">
        <v>0</v>
      </c>
      <c r="L11" s="57">
        <v>0</v>
      </c>
      <c r="M11" s="5">
        <v>0</v>
      </c>
      <c r="N11" s="58">
        <v>0</v>
      </c>
      <c r="O11" s="57">
        <v>0</v>
      </c>
      <c r="P11" s="5">
        <v>0</v>
      </c>
      <c r="Q11" s="58">
        <v>0</v>
      </c>
      <c r="R11" s="57">
        <v>0</v>
      </c>
      <c r="S11" s="5">
        <v>0</v>
      </c>
      <c r="T11" s="58">
        <v>0</v>
      </c>
      <c r="U11" s="57">
        <v>0</v>
      </c>
      <c r="V11" s="5">
        <v>0</v>
      </c>
      <c r="W11" s="58">
        <v>0</v>
      </c>
      <c r="X11" s="57">
        <v>0</v>
      </c>
      <c r="Y11" s="5">
        <v>0</v>
      </c>
      <c r="Z11" s="58">
        <v>0</v>
      </c>
      <c r="AA11" s="57">
        <v>0</v>
      </c>
      <c r="AB11" s="5">
        <v>0</v>
      </c>
      <c r="AC11" s="58">
        <v>0</v>
      </c>
      <c r="AD11" s="57">
        <v>0</v>
      </c>
      <c r="AE11" s="5">
        <v>0</v>
      </c>
      <c r="AF11" s="58">
        <v>0</v>
      </c>
      <c r="AG11" s="57">
        <v>0</v>
      </c>
      <c r="AH11" s="5">
        <v>0</v>
      </c>
      <c r="AI11" s="58">
        <v>0</v>
      </c>
      <c r="AJ11" s="57">
        <v>0</v>
      </c>
      <c r="AK11" s="5">
        <v>0</v>
      </c>
      <c r="AL11" s="58">
        <v>0</v>
      </c>
      <c r="AM11" s="57">
        <v>0</v>
      </c>
      <c r="AN11" s="5">
        <v>0</v>
      </c>
      <c r="AO11" s="58">
        <v>0</v>
      </c>
      <c r="AP11" s="57">
        <v>0</v>
      </c>
      <c r="AQ11" s="5">
        <v>0</v>
      </c>
      <c r="AR11" s="58">
        <v>0</v>
      </c>
      <c r="AS11" s="57">
        <v>0</v>
      </c>
      <c r="AT11" s="5">
        <v>0</v>
      </c>
      <c r="AU11" s="58">
        <v>0</v>
      </c>
      <c r="AV11" s="57"/>
      <c r="AW11" s="5"/>
      <c r="AX11" s="58"/>
      <c r="AY11" s="57">
        <v>0</v>
      </c>
      <c r="AZ11" s="5">
        <v>0</v>
      </c>
      <c r="BA11" s="58">
        <v>0</v>
      </c>
      <c r="BB11" s="57">
        <v>0</v>
      </c>
      <c r="BC11" s="5">
        <v>0</v>
      </c>
      <c r="BD11" s="58">
        <v>0</v>
      </c>
      <c r="BE11" s="57">
        <v>0</v>
      </c>
      <c r="BF11" s="5">
        <v>0</v>
      </c>
      <c r="BG11" s="58">
        <v>0</v>
      </c>
      <c r="BH11" s="57">
        <v>0</v>
      </c>
      <c r="BI11" s="5">
        <v>0</v>
      </c>
      <c r="BJ11" s="58">
        <v>0</v>
      </c>
      <c r="BK11" s="57">
        <v>0</v>
      </c>
      <c r="BL11" s="5">
        <v>0</v>
      </c>
      <c r="BM11" s="58">
        <v>0</v>
      </c>
      <c r="BN11" s="57">
        <v>0</v>
      </c>
      <c r="BO11" s="5">
        <v>0</v>
      </c>
      <c r="BP11" s="58">
        <v>0</v>
      </c>
      <c r="BQ11" s="57">
        <v>0</v>
      </c>
      <c r="BR11" s="5">
        <v>0</v>
      </c>
      <c r="BS11" s="58">
        <v>0</v>
      </c>
      <c r="BT11" s="57">
        <v>0</v>
      </c>
      <c r="BU11" s="5">
        <v>0</v>
      </c>
      <c r="BV11" s="58">
        <v>0</v>
      </c>
      <c r="BW11" s="57">
        <v>0</v>
      </c>
      <c r="BX11" s="5">
        <v>0</v>
      </c>
      <c r="BY11" s="58">
        <v>0</v>
      </c>
      <c r="BZ11" s="57">
        <v>0</v>
      </c>
      <c r="CA11" s="5">
        <v>0</v>
      </c>
      <c r="CB11" s="58">
        <v>0</v>
      </c>
      <c r="CC11" s="57">
        <v>0</v>
      </c>
      <c r="CD11" s="5">
        <v>0</v>
      </c>
      <c r="CE11" s="58">
        <v>0</v>
      </c>
      <c r="CF11" s="57">
        <v>0</v>
      </c>
      <c r="CG11" s="5">
        <v>0</v>
      </c>
      <c r="CH11" s="58">
        <v>0</v>
      </c>
      <c r="CI11" s="57">
        <v>0</v>
      </c>
      <c r="CJ11" s="5">
        <v>0</v>
      </c>
      <c r="CK11" s="58">
        <v>0</v>
      </c>
      <c r="CL11" s="57">
        <v>0</v>
      </c>
      <c r="CM11" s="5">
        <v>0</v>
      </c>
      <c r="CN11" s="58">
        <v>0</v>
      </c>
      <c r="CO11" s="57">
        <v>0</v>
      </c>
      <c r="CP11" s="5">
        <v>0</v>
      </c>
      <c r="CQ11" s="58">
        <v>0</v>
      </c>
      <c r="CR11" s="57"/>
      <c r="CS11" s="5"/>
      <c r="CT11" s="58"/>
      <c r="CU11" s="57">
        <v>0</v>
      </c>
      <c r="CV11" s="5">
        <v>0</v>
      </c>
      <c r="CW11" s="58">
        <v>0</v>
      </c>
      <c r="CX11" s="57">
        <v>0</v>
      </c>
      <c r="CY11" s="5">
        <v>0</v>
      </c>
      <c r="CZ11" s="58">
        <v>0</v>
      </c>
      <c r="DA11" s="57">
        <v>0</v>
      </c>
      <c r="DB11" s="5">
        <v>0</v>
      </c>
      <c r="DC11" s="58">
        <v>0</v>
      </c>
      <c r="DD11" s="57">
        <v>0</v>
      </c>
      <c r="DE11" s="5">
        <v>0</v>
      </c>
      <c r="DF11" s="58">
        <v>0</v>
      </c>
      <c r="DG11" s="57">
        <v>0</v>
      </c>
      <c r="DH11" s="5">
        <v>0</v>
      </c>
      <c r="DI11" s="58">
        <v>0</v>
      </c>
      <c r="DJ11" s="57">
        <v>0</v>
      </c>
      <c r="DK11" s="5">
        <v>0</v>
      </c>
      <c r="DL11" s="58">
        <v>0</v>
      </c>
      <c r="DM11" s="57">
        <v>0</v>
      </c>
      <c r="DN11" s="5">
        <v>0</v>
      </c>
      <c r="DO11" s="58">
        <v>0</v>
      </c>
      <c r="DP11" s="57">
        <v>0</v>
      </c>
      <c r="DQ11" s="5">
        <v>0</v>
      </c>
      <c r="DR11" s="58">
        <v>0</v>
      </c>
      <c r="DS11" s="57">
        <v>0</v>
      </c>
      <c r="DT11" s="5">
        <v>0</v>
      </c>
      <c r="DU11" s="58">
        <v>0</v>
      </c>
      <c r="DV11" s="57">
        <v>0</v>
      </c>
      <c r="DW11" s="5">
        <v>0</v>
      </c>
      <c r="DX11" s="58">
        <v>0</v>
      </c>
      <c r="DY11" s="57">
        <v>0</v>
      </c>
      <c r="DZ11" s="5">
        <v>0</v>
      </c>
      <c r="EA11" s="58">
        <v>0</v>
      </c>
      <c r="EB11" s="57">
        <v>0</v>
      </c>
      <c r="EC11" s="5">
        <v>0</v>
      </c>
      <c r="ED11" s="58">
        <v>0</v>
      </c>
      <c r="EE11" s="57">
        <v>0</v>
      </c>
      <c r="EF11" s="5">
        <v>0</v>
      </c>
      <c r="EG11" s="58">
        <v>0</v>
      </c>
      <c r="EH11" s="57">
        <v>0</v>
      </c>
      <c r="EI11" s="5">
        <v>0</v>
      </c>
      <c r="EJ11" s="58">
        <v>0</v>
      </c>
      <c r="EK11" s="57">
        <v>0</v>
      </c>
      <c r="EL11" s="5">
        <v>0</v>
      </c>
      <c r="EM11" s="58">
        <v>0</v>
      </c>
      <c r="EN11" s="57"/>
      <c r="EO11" s="5"/>
      <c r="EP11" s="58"/>
      <c r="EQ11" s="57">
        <v>0</v>
      </c>
      <c r="ER11" s="5">
        <v>0</v>
      </c>
      <c r="ES11" s="58">
        <v>0</v>
      </c>
      <c r="ET11" s="57">
        <v>0</v>
      </c>
      <c r="EU11" s="5">
        <v>0</v>
      </c>
      <c r="EV11" s="58">
        <v>0</v>
      </c>
      <c r="EW11" s="57">
        <v>0</v>
      </c>
      <c r="EX11" s="5">
        <v>0</v>
      </c>
      <c r="EY11" s="58">
        <v>0</v>
      </c>
      <c r="EZ11" s="57">
        <v>0</v>
      </c>
      <c r="FA11" s="5">
        <v>0</v>
      </c>
      <c r="FB11" s="58">
        <f t="shared" si="1"/>
        <v>0</v>
      </c>
      <c r="FC11" s="57">
        <v>0</v>
      </c>
      <c r="FD11" s="5">
        <v>0</v>
      </c>
      <c r="FE11" s="58">
        <v>0</v>
      </c>
      <c r="FF11" s="57">
        <v>0</v>
      </c>
      <c r="FG11" s="5">
        <v>0</v>
      </c>
      <c r="FH11" s="58">
        <v>0</v>
      </c>
      <c r="FI11" s="57">
        <v>0</v>
      </c>
      <c r="FJ11" s="5">
        <v>0</v>
      </c>
      <c r="FK11" s="58">
        <v>0</v>
      </c>
      <c r="FL11" s="57">
        <v>0</v>
      </c>
      <c r="FM11" s="5">
        <v>0</v>
      </c>
      <c r="FN11" s="58">
        <v>0</v>
      </c>
      <c r="FO11" s="57">
        <v>0</v>
      </c>
      <c r="FP11" s="5">
        <v>0</v>
      </c>
      <c r="FQ11" s="58">
        <v>0</v>
      </c>
      <c r="FR11" s="57">
        <v>0</v>
      </c>
      <c r="FS11" s="5">
        <v>0</v>
      </c>
      <c r="FT11" s="58">
        <v>0</v>
      </c>
      <c r="FU11" s="57">
        <v>0</v>
      </c>
      <c r="FV11" s="5">
        <v>0</v>
      </c>
      <c r="FW11" s="58">
        <v>0</v>
      </c>
      <c r="FX11" s="57">
        <v>0</v>
      </c>
      <c r="FY11" s="5">
        <v>0</v>
      </c>
      <c r="FZ11" s="58">
        <v>0</v>
      </c>
      <c r="GA11" s="57">
        <v>0</v>
      </c>
      <c r="GB11" s="5">
        <v>0</v>
      </c>
      <c r="GC11" s="58">
        <v>0</v>
      </c>
      <c r="GD11" s="57">
        <v>0</v>
      </c>
      <c r="GE11" s="5">
        <v>0</v>
      </c>
      <c r="GF11" s="58">
        <v>0</v>
      </c>
      <c r="GG11" s="57">
        <v>0</v>
      </c>
      <c r="GH11" s="5">
        <v>0</v>
      </c>
      <c r="GI11" s="58">
        <v>0</v>
      </c>
      <c r="GJ11" s="57">
        <v>0</v>
      </c>
      <c r="GK11" s="5">
        <v>0</v>
      </c>
      <c r="GL11" s="58">
        <v>0</v>
      </c>
      <c r="GM11" s="57">
        <v>0</v>
      </c>
      <c r="GN11" s="5">
        <v>0</v>
      </c>
      <c r="GO11" s="58">
        <v>0</v>
      </c>
      <c r="GP11" s="57">
        <v>0</v>
      </c>
      <c r="GQ11" s="5">
        <v>0</v>
      </c>
      <c r="GR11" s="58">
        <v>0</v>
      </c>
      <c r="GS11" s="57">
        <v>0</v>
      </c>
      <c r="GT11" s="5">
        <v>0</v>
      </c>
      <c r="GU11" s="58">
        <v>0</v>
      </c>
      <c r="GV11" s="57">
        <v>0</v>
      </c>
      <c r="GW11" s="5">
        <v>0</v>
      </c>
      <c r="GX11" s="58">
        <v>0</v>
      </c>
      <c r="GY11" s="57">
        <v>0</v>
      </c>
      <c r="GZ11" s="5">
        <v>0</v>
      </c>
      <c r="HA11" s="58">
        <v>0</v>
      </c>
      <c r="HB11" s="57">
        <v>0</v>
      </c>
      <c r="HC11" s="5">
        <v>0</v>
      </c>
      <c r="HD11" s="58">
        <v>0</v>
      </c>
      <c r="HE11" s="57">
        <v>0</v>
      </c>
      <c r="HF11" s="5">
        <v>0</v>
      </c>
      <c r="HG11" s="58">
        <v>0</v>
      </c>
      <c r="HH11" s="57">
        <v>0</v>
      </c>
      <c r="HI11" s="5">
        <v>0</v>
      </c>
      <c r="HJ11" s="58">
        <v>0</v>
      </c>
      <c r="HK11" s="57">
        <v>0</v>
      </c>
      <c r="HL11" s="5">
        <v>0</v>
      </c>
      <c r="HM11" s="58">
        <v>0</v>
      </c>
      <c r="HN11" s="57">
        <v>0</v>
      </c>
      <c r="HO11" s="5">
        <v>0</v>
      </c>
      <c r="HP11" s="58">
        <v>0</v>
      </c>
      <c r="HQ11" s="57">
        <v>0</v>
      </c>
      <c r="HR11" s="5">
        <v>0</v>
      </c>
      <c r="HS11" s="58">
        <v>0</v>
      </c>
      <c r="HT11" s="57">
        <v>0</v>
      </c>
      <c r="HU11" s="5">
        <v>0</v>
      </c>
      <c r="HV11" s="58">
        <v>0</v>
      </c>
      <c r="HW11" s="57">
        <v>0</v>
      </c>
      <c r="HX11" s="5">
        <v>0</v>
      </c>
      <c r="HY11" s="58">
        <f t="shared" si="2"/>
        <v>0</v>
      </c>
      <c r="HZ11" s="57">
        <v>0</v>
      </c>
      <c r="IA11" s="5">
        <v>0</v>
      </c>
      <c r="IB11" s="58">
        <v>0</v>
      </c>
      <c r="IC11" s="57">
        <v>0</v>
      </c>
      <c r="ID11" s="5">
        <v>0</v>
      </c>
      <c r="IE11" s="58">
        <v>0</v>
      </c>
      <c r="IF11" s="57">
        <v>0</v>
      </c>
      <c r="IG11" s="5">
        <v>0</v>
      </c>
      <c r="IH11" s="58">
        <v>0</v>
      </c>
      <c r="II11" s="57">
        <v>0</v>
      </c>
      <c r="IJ11" s="5">
        <v>0</v>
      </c>
      <c r="IK11" s="58">
        <v>0</v>
      </c>
      <c r="IL11" s="57">
        <v>0</v>
      </c>
      <c r="IM11" s="5">
        <v>0</v>
      </c>
      <c r="IN11" s="58">
        <v>0</v>
      </c>
      <c r="IO11" s="57">
        <v>0</v>
      </c>
      <c r="IP11" s="5">
        <v>0</v>
      </c>
      <c r="IQ11" s="58">
        <v>0</v>
      </c>
      <c r="IR11" s="57">
        <v>0</v>
      </c>
      <c r="IS11" s="5">
        <v>0</v>
      </c>
      <c r="IT11" s="58">
        <v>0</v>
      </c>
      <c r="IU11" s="57">
        <v>0</v>
      </c>
      <c r="IV11" s="5">
        <v>0</v>
      </c>
      <c r="IW11" s="58">
        <v>0</v>
      </c>
      <c r="IX11" s="57">
        <v>0</v>
      </c>
      <c r="IY11" s="5">
        <v>0</v>
      </c>
      <c r="IZ11" s="58">
        <v>0</v>
      </c>
      <c r="JA11" s="57">
        <v>0</v>
      </c>
      <c r="JB11" s="5">
        <v>0</v>
      </c>
      <c r="JC11" s="58">
        <v>0</v>
      </c>
      <c r="JD11" s="57">
        <v>0</v>
      </c>
      <c r="JE11" s="5">
        <v>0</v>
      </c>
      <c r="JF11" s="58">
        <v>0</v>
      </c>
      <c r="JG11" s="57">
        <v>0</v>
      </c>
      <c r="JH11" s="5">
        <v>0</v>
      </c>
      <c r="JI11" s="58">
        <v>0</v>
      </c>
      <c r="JJ11" s="57">
        <v>0</v>
      </c>
      <c r="JK11" s="5">
        <v>0</v>
      </c>
      <c r="JL11" s="58">
        <v>0</v>
      </c>
      <c r="JM11" s="57">
        <v>0</v>
      </c>
      <c r="JN11" s="5">
        <v>0</v>
      </c>
      <c r="JO11" s="58">
        <v>0</v>
      </c>
      <c r="JP11" s="57">
        <v>0</v>
      </c>
      <c r="JQ11" s="5">
        <v>0</v>
      </c>
      <c r="JR11" s="58">
        <v>0</v>
      </c>
      <c r="JS11" s="57">
        <v>0</v>
      </c>
      <c r="JT11" s="5">
        <v>0</v>
      </c>
      <c r="JU11" s="58">
        <v>0</v>
      </c>
      <c r="JV11" s="57">
        <v>0</v>
      </c>
      <c r="JW11" s="5">
        <v>0</v>
      </c>
      <c r="JX11" s="58">
        <v>0</v>
      </c>
      <c r="JY11" s="57">
        <v>0</v>
      </c>
      <c r="JZ11" s="5">
        <v>0</v>
      </c>
      <c r="KA11" s="58">
        <v>0</v>
      </c>
      <c r="KB11" s="57">
        <v>0</v>
      </c>
      <c r="KC11" s="5">
        <v>0</v>
      </c>
      <c r="KD11" s="58">
        <v>0</v>
      </c>
      <c r="KE11" s="57">
        <v>0</v>
      </c>
      <c r="KF11" s="5">
        <v>0</v>
      </c>
      <c r="KG11" s="58">
        <f t="shared" si="3"/>
        <v>0</v>
      </c>
      <c r="KH11" s="57">
        <v>0</v>
      </c>
      <c r="KI11" s="5">
        <v>0</v>
      </c>
      <c r="KJ11" s="58">
        <v>0</v>
      </c>
      <c r="KK11" s="57">
        <v>0</v>
      </c>
      <c r="KL11" s="5">
        <v>0</v>
      </c>
      <c r="KM11" s="58">
        <v>0</v>
      </c>
      <c r="KN11" s="57">
        <v>0</v>
      </c>
      <c r="KO11" s="5">
        <v>0</v>
      </c>
      <c r="KP11" s="58">
        <v>0</v>
      </c>
      <c r="KQ11" s="57"/>
      <c r="KR11" s="5"/>
      <c r="KS11" s="58"/>
      <c r="KT11" s="57">
        <v>0</v>
      </c>
      <c r="KU11" s="5">
        <v>0</v>
      </c>
      <c r="KV11" s="58">
        <v>0</v>
      </c>
      <c r="KW11" s="57">
        <v>0</v>
      </c>
      <c r="KX11" s="5">
        <v>0</v>
      </c>
      <c r="KY11" s="58">
        <v>0</v>
      </c>
      <c r="KZ11" s="57">
        <v>0</v>
      </c>
      <c r="LA11" s="5">
        <v>0</v>
      </c>
      <c r="LB11" s="58">
        <v>0</v>
      </c>
      <c r="LC11" s="57">
        <v>0</v>
      </c>
      <c r="LD11" s="5">
        <v>0</v>
      </c>
      <c r="LE11" s="58">
        <v>0</v>
      </c>
      <c r="LF11" s="57">
        <v>0</v>
      </c>
      <c r="LG11" s="5">
        <v>0</v>
      </c>
      <c r="LH11" s="58">
        <v>0</v>
      </c>
      <c r="LI11" s="57">
        <v>0</v>
      </c>
      <c r="LJ11" s="5">
        <v>0</v>
      </c>
      <c r="LK11" s="58">
        <v>0</v>
      </c>
      <c r="LL11" s="57">
        <v>0</v>
      </c>
      <c r="LM11" s="5">
        <v>0</v>
      </c>
      <c r="LN11" s="58">
        <v>0</v>
      </c>
      <c r="LO11" s="57">
        <v>0</v>
      </c>
      <c r="LP11" s="5">
        <v>0</v>
      </c>
      <c r="LQ11" s="58">
        <v>0</v>
      </c>
      <c r="LR11" s="57">
        <v>0</v>
      </c>
      <c r="LS11" s="5">
        <v>0</v>
      </c>
      <c r="LT11" s="58">
        <v>0</v>
      </c>
      <c r="LU11" s="57">
        <v>0</v>
      </c>
      <c r="LV11" s="5">
        <v>0</v>
      </c>
      <c r="LW11" s="58">
        <v>0</v>
      </c>
      <c r="LX11" s="57">
        <v>0</v>
      </c>
      <c r="LY11" s="5">
        <v>0</v>
      </c>
      <c r="LZ11" s="58">
        <v>0</v>
      </c>
      <c r="MA11" s="10">
        <f t="shared" si="4"/>
        <v>0</v>
      </c>
      <c r="MB11" s="13">
        <f t="shared" si="5"/>
        <v>0</v>
      </c>
      <c r="MC11" s="1"/>
      <c r="MD11" s="6"/>
      <c r="ME11" s="1"/>
      <c r="MF11" s="1"/>
      <c r="MG11" s="1"/>
      <c r="MH11" s="6"/>
      <c r="MI11" s="1"/>
      <c r="MJ11" s="1"/>
      <c r="MK11" s="1"/>
      <c r="ML11" s="6"/>
      <c r="MM11" s="1"/>
      <c r="MN11" s="1"/>
      <c r="MO11" s="1"/>
      <c r="MP11" s="6"/>
      <c r="MQ11" s="1"/>
      <c r="MR11" s="1"/>
      <c r="MS11" s="1"/>
    </row>
    <row r="12" spans="1:436" x14ac:dyDescent="0.3">
      <c r="A12" s="68">
        <v>2008</v>
      </c>
      <c r="B12" s="69" t="s">
        <v>11</v>
      </c>
      <c r="C12" s="57">
        <v>0</v>
      </c>
      <c r="D12" s="5">
        <v>0</v>
      </c>
      <c r="E12" s="58">
        <f t="shared" si="0"/>
        <v>0</v>
      </c>
      <c r="F12" s="57">
        <v>0</v>
      </c>
      <c r="G12" s="5">
        <v>0</v>
      </c>
      <c r="H12" s="58">
        <v>0</v>
      </c>
      <c r="I12" s="57">
        <v>0</v>
      </c>
      <c r="J12" s="5">
        <v>0</v>
      </c>
      <c r="K12" s="58">
        <v>0</v>
      </c>
      <c r="L12" s="57">
        <v>0</v>
      </c>
      <c r="M12" s="5">
        <v>0</v>
      </c>
      <c r="N12" s="58">
        <v>0</v>
      </c>
      <c r="O12" s="57">
        <v>0</v>
      </c>
      <c r="P12" s="5">
        <v>0</v>
      </c>
      <c r="Q12" s="58">
        <v>0</v>
      </c>
      <c r="R12" s="57">
        <v>0</v>
      </c>
      <c r="S12" s="5">
        <v>0</v>
      </c>
      <c r="T12" s="58">
        <v>0</v>
      </c>
      <c r="U12" s="57">
        <v>0</v>
      </c>
      <c r="V12" s="5">
        <v>0</v>
      </c>
      <c r="W12" s="58">
        <v>0</v>
      </c>
      <c r="X12" s="57">
        <v>0</v>
      </c>
      <c r="Y12" s="5">
        <v>0</v>
      </c>
      <c r="Z12" s="58">
        <v>0</v>
      </c>
      <c r="AA12" s="57">
        <v>0</v>
      </c>
      <c r="AB12" s="5">
        <v>0</v>
      </c>
      <c r="AC12" s="58">
        <v>0</v>
      </c>
      <c r="AD12" s="57">
        <v>0</v>
      </c>
      <c r="AE12" s="5">
        <v>0</v>
      </c>
      <c r="AF12" s="58">
        <v>0</v>
      </c>
      <c r="AG12" s="57">
        <v>0</v>
      </c>
      <c r="AH12" s="5">
        <v>0</v>
      </c>
      <c r="AI12" s="58">
        <v>0</v>
      </c>
      <c r="AJ12" s="57">
        <v>0</v>
      </c>
      <c r="AK12" s="5">
        <v>0</v>
      </c>
      <c r="AL12" s="58">
        <v>0</v>
      </c>
      <c r="AM12" s="57">
        <v>0</v>
      </c>
      <c r="AN12" s="5">
        <v>0</v>
      </c>
      <c r="AO12" s="58">
        <v>0</v>
      </c>
      <c r="AP12" s="57">
        <v>0</v>
      </c>
      <c r="AQ12" s="5">
        <v>0</v>
      </c>
      <c r="AR12" s="58">
        <v>0</v>
      </c>
      <c r="AS12" s="57">
        <v>0</v>
      </c>
      <c r="AT12" s="5">
        <v>0</v>
      </c>
      <c r="AU12" s="58">
        <v>0</v>
      </c>
      <c r="AV12" s="57"/>
      <c r="AW12" s="5"/>
      <c r="AX12" s="58"/>
      <c r="AY12" s="57">
        <v>0</v>
      </c>
      <c r="AZ12" s="5">
        <v>0</v>
      </c>
      <c r="BA12" s="58">
        <v>0</v>
      </c>
      <c r="BB12" s="57">
        <v>0</v>
      </c>
      <c r="BC12" s="5">
        <v>0</v>
      </c>
      <c r="BD12" s="58">
        <v>0</v>
      </c>
      <c r="BE12" s="57">
        <v>0</v>
      </c>
      <c r="BF12" s="5">
        <v>0</v>
      </c>
      <c r="BG12" s="58">
        <v>0</v>
      </c>
      <c r="BH12" s="57">
        <v>0</v>
      </c>
      <c r="BI12" s="5">
        <v>0</v>
      </c>
      <c r="BJ12" s="58">
        <v>0</v>
      </c>
      <c r="BK12" s="57">
        <v>0</v>
      </c>
      <c r="BL12" s="5">
        <v>0</v>
      </c>
      <c r="BM12" s="58">
        <v>0</v>
      </c>
      <c r="BN12" s="57">
        <v>0</v>
      </c>
      <c r="BO12" s="5">
        <v>0</v>
      </c>
      <c r="BP12" s="58">
        <v>0</v>
      </c>
      <c r="BQ12" s="57">
        <v>0</v>
      </c>
      <c r="BR12" s="5">
        <v>0</v>
      </c>
      <c r="BS12" s="58">
        <v>0</v>
      </c>
      <c r="BT12" s="57">
        <v>0</v>
      </c>
      <c r="BU12" s="5">
        <v>0</v>
      </c>
      <c r="BV12" s="58">
        <v>0</v>
      </c>
      <c r="BW12" s="57">
        <v>0</v>
      </c>
      <c r="BX12" s="5">
        <v>0</v>
      </c>
      <c r="BY12" s="58">
        <v>0</v>
      </c>
      <c r="BZ12" s="57">
        <v>0</v>
      </c>
      <c r="CA12" s="5">
        <v>0</v>
      </c>
      <c r="CB12" s="58">
        <v>0</v>
      </c>
      <c r="CC12" s="57">
        <v>0</v>
      </c>
      <c r="CD12" s="5">
        <v>0</v>
      </c>
      <c r="CE12" s="58">
        <v>0</v>
      </c>
      <c r="CF12" s="57">
        <v>0</v>
      </c>
      <c r="CG12" s="5">
        <v>0</v>
      </c>
      <c r="CH12" s="58">
        <v>0</v>
      </c>
      <c r="CI12" s="57">
        <v>0</v>
      </c>
      <c r="CJ12" s="5">
        <v>0</v>
      </c>
      <c r="CK12" s="58">
        <v>0</v>
      </c>
      <c r="CL12" s="57">
        <v>0</v>
      </c>
      <c r="CM12" s="5">
        <v>0</v>
      </c>
      <c r="CN12" s="58">
        <v>0</v>
      </c>
      <c r="CO12" s="57">
        <v>0</v>
      </c>
      <c r="CP12" s="5">
        <v>0</v>
      </c>
      <c r="CQ12" s="58">
        <v>0</v>
      </c>
      <c r="CR12" s="57"/>
      <c r="CS12" s="5"/>
      <c r="CT12" s="58"/>
      <c r="CU12" s="57">
        <v>0</v>
      </c>
      <c r="CV12" s="5">
        <v>0</v>
      </c>
      <c r="CW12" s="58">
        <v>0</v>
      </c>
      <c r="CX12" s="57">
        <v>0</v>
      </c>
      <c r="CY12" s="5">
        <v>0</v>
      </c>
      <c r="CZ12" s="58">
        <v>0</v>
      </c>
      <c r="DA12" s="57">
        <v>0</v>
      </c>
      <c r="DB12" s="5">
        <v>0</v>
      </c>
      <c r="DC12" s="58">
        <v>0</v>
      </c>
      <c r="DD12" s="57">
        <v>0</v>
      </c>
      <c r="DE12" s="5">
        <v>0</v>
      </c>
      <c r="DF12" s="58">
        <v>0</v>
      </c>
      <c r="DG12" s="57">
        <v>0</v>
      </c>
      <c r="DH12" s="5">
        <v>0</v>
      </c>
      <c r="DI12" s="58">
        <v>0</v>
      </c>
      <c r="DJ12" s="57">
        <v>0</v>
      </c>
      <c r="DK12" s="5">
        <v>0</v>
      </c>
      <c r="DL12" s="58">
        <v>0</v>
      </c>
      <c r="DM12" s="57">
        <v>0</v>
      </c>
      <c r="DN12" s="5">
        <v>0</v>
      </c>
      <c r="DO12" s="58">
        <v>0</v>
      </c>
      <c r="DP12" s="57">
        <v>0</v>
      </c>
      <c r="DQ12" s="5">
        <v>0</v>
      </c>
      <c r="DR12" s="58">
        <v>0</v>
      </c>
      <c r="DS12" s="57">
        <v>0</v>
      </c>
      <c r="DT12" s="5">
        <v>0</v>
      </c>
      <c r="DU12" s="58">
        <v>0</v>
      </c>
      <c r="DV12" s="57">
        <v>0</v>
      </c>
      <c r="DW12" s="5">
        <v>0</v>
      </c>
      <c r="DX12" s="58">
        <v>0</v>
      </c>
      <c r="DY12" s="57">
        <v>0</v>
      </c>
      <c r="DZ12" s="5">
        <v>0</v>
      </c>
      <c r="EA12" s="58">
        <v>0</v>
      </c>
      <c r="EB12" s="57">
        <v>0</v>
      </c>
      <c r="EC12" s="5">
        <v>0</v>
      </c>
      <c r="ED12" s="58">
        <v>0</v>
      </c>
      <c r="EE12" s="57">
        <v>0</v>
      </c>
      <c r="EF12" s="5">
        <v>0</v>
      </c>
      <c r="EG12" s="58">
        <v>0</v>
      </c>
      <c r="EH12" s="57">
        <v>0</v>
      </c>
      <c r="EI12" s="5">
        <v>0</v>
      </c>
      <c r="EJ12" s="58">
        <v>0</v>
      </c>
      <c r="EK12" s="57">
        <v>0</v>
      </c>
      <c r="EL12" s="5">
        <v>0</v>
      </c>
      <c r="EM12" s="58">
        <v>0</v>
      </c>
      <c r="EN12" s="57"/>
      <c r="EO12" s="5"/>
      <c r="EP12" s="58"/>
      <c r="EQ12" s="57">
        <v>0</v>
      </c>
      <c r="ER12" s="5">
        <v>0</v>
      </c>
      <c r="ES12" s="58">
        <v>0</v>
      </c>
      <c r="ET12" s="57">
        <v>0</v>
      </c>
      <c r="EU12" s="5">
        <v>0</v>
      </c>
      <c r="EV12" s="58">
        <v>0</v>
      </c>
      <c r="EW12" s="57">
        <v>0</v>
      </c>
      <c r="EX12" s="5">
        <v>0</v>
      </c>
      <c r="EY12" s="58">
        <v>0</v>
      </c>
      <c r="EZ12" s="57">
        <v>0</v>
      </c>
      <c r="FA12" s="5">
        <v>0</v>
      </c>
      <c r="FB12" s="58">
        <f t="shared" si="1"/>
        <v>0</v>
      </c>
      <c r="FC12" s="57">
        <v>0</v>
      </c>
      <c r="FD12" s="5">
        <v>0</v>
      </c>
      <c r="FE12" s="58">
        <v>0</v>
      </c>
      <c r="FF12" s="57">
        <v>0</v>
      </c>
      <c r="FG12" s="5">
        <v>0</v>
      </c>
      <c r="FH12" s="58">
        <v>0</v>
      </c>
      <c r="FI12" s="57">
        <v>0</v>
      </c>
      <c r="FJ12" s="5">
        <v>0</v>
      </c>
      <c r="FK12" s="58">
        <v>0</v>
      </c>
      <c r="FL12" s="57">
        <v>0</v>
      </c>
      <c r="FM12" s="5">
        <v>0</v>
      </c>
      <c r="FN12" s="58">
        <v>0</v>
      </c>
      <c r="FO12" s="57">
        <v>0</v>
      </c>
      <c r="FP12" s="5">
        <v>0</v>
      </c>
      <c r="FQ12" s="58">
        <v>0</v>
      </c>
      <c r="FR12" s="57">
        <v>0</v>
      </c>
      <c r="FS12" s="5">
        <v>0</v>
      </c>
      <c r="FT12" s="58">
        <v>0</v>
      </c>
      <c r="FU12" s="57">
        <v>0</v>
      </c>
      <c r="FV12" s="5">
        <v>0</v>
      </c>
      <c r="FW12" s="58">
        <v>0</v>
      </c>
      <c r="FX12" s="57">
        <v>0</v>
      </c>
      <c r="FY12" s="5">
        <v>0</v>
      </c>
      <c r="FZ12" s="58">
        <v>0</v>
      </c>
      <c r="GA12" s="57">
        <v>0</v>
      </c>
      <c r="GB12" s="5">
        <v>0</v>
      </c>
      <c r="GC12" s="58">
        <v>0</v>
      </c>
      <c r="GD12" s="57">
        <v>0</v>
      </c>
      <c r="GE12" s="5">
        <v>0</v>
      </c>
      <c r="GF12" s="58">
        <v>0</v>
      </c>
      <c r="GG12" s="57">
        <v>0</v>
      </c>
      <c r="GH12" s="5">
        <v>0</v>
      </c>
      <c r="GI12" s="58">
        <v>0</v>
      </c>
      <c r="GJ12" s="57">
        <v>0</v>
      </c>
      <c r="GK12" s="5">
        <v>0</v>
      </c>
      <c r="GL12" s="58">
        <v>0</v>
      </c>
      <c r="GM12" s="57">
        <v>0</v>
      </c>
      <c r="GN12" s="5">
        <v>0</v>
      </c>
      <c r="GO12" s="58">
        <v>0</v>
      </c>
      <c r="GP12" s="57">
        <v>0</v>
      </c>
      <c r="GQ12" s="5">
        <v>0</v>
      </c>
      <c r="GR12" s="58">
        <v>0</v>
      </c>
      <c r="GS12" s="57">
        <v>0</v>
      </c>
      <c r="GT12" s="5">
        <v>0</v>
      </c>
      <c r="GU12" s="58">
        <v>0</v>
      </c>
      <c r="GV12" s="57">
        <v>0</v>
      </c>
      <c r="GW12" s="5">
        <v>0</v>
      </c>
      <c r="GX12" s="58">
        <v>0</v>
      </c>
      <c r="GY12" s="57">
        <v>0</v>
      </c>
      <c r="GZ12" s="5">
        <v>0</v>
      </c>
      <c r="HA12" s="58">
        <v>0</v>
      </c>
      <c r="HB12" s="57">
        <v>0</v>
      </c>
      <c r="HC12" s="5">
        <v>0</v>
      </c>
      <c r="HD12" s="58">
        <v>0</v>
      </c>
      <c r="HE12" s="57">
        <v>0</v>
      </c>
      <c r="HF12" s="5">
        <v>0</v>
      </c>
      <c r="HG12" s="58">
        <v>0</v>
      </c>
      <c r="HH12" s="57">
        <v>0</v>
      </c>
      <c r="HI12" s="5">
        <v>0</v>
      </c>
      <c r="HJ12" s="58">
        <v>0</v>
      </c>
      <c r="HK12" s="57">
        <v>0</v>
      </c>
      <c r="HL12" s="5">
        <v>0</v>
      </c>
      <c r="HM12" s="58">
        <v>0</v>
      </c>
      <c r="HN12" s="57">
        <v>0</v>
      </c>
      <c r="HO12" s="5">
        <v>0</v>
      </c>
      <c r="HP12" s="58">
        <v>0</v>
      </c>
      <c r="HQ12" s="57">
        <v>0</v>
      </c>
      <c r="HR12" s="5">
        <v>0</v>
      </c>
      <c r="HS12" s="58">
        <v>0</v>
      </c>
      <c r="HT12" s="57">
        <v>0</v>
      </c>
      <c r="HU12" s="5">
        <v>0</v>
      </c>
      <c r="HV12" s="58">
        <v>0</v>
      </c>
      <c r="HW12" s="57">
        <v>0</v>
      </c>
      <c r="HX12" s="5">
        <v>0</v>
      </c>
      <c r="HY12" s="58">
        <f t="shared" si="2"/>
        <v>0</v>
      </c>
      <c r="HZ12" s="57">
        <v>0</v>
      </c>
      <c r="IA12" s="5">
        <v>0</v>
      </c>
      <c r="IB12" s="58">
        <v>0</v>
      </c>
      <c r="IC12" s="57">
        <v>0</v>
      </c>
      <c r="ID12" s="5">
        <v>0</v>
      </c>
      <c r="IE12" s="58">
        <v>0</v>
      </c>
      <c r="IF12" s="57">
        <v>0</v>
      </c>
      <c r="IG12" s="5">
        <v>0</v>
      </c>
      <c r="IH12" s="58">
        <v>0</v>
      </c>
      <c r="II12" s="57">
        <v>0</v>
      </c>
      <c r="IJ12" s="5">
        <v>0</v>
      </c>
      <c r="IK12" s="58">
        <v>0</v>
      </c>
      <c r="IL12" s="57">
        <v>0</v>
      </c>
      <c r="IM12" s="5">
        <v>0</v>
      </c>
      <c r="IN12" s="58">
        <v>0</v>
      </c>
      <c r="IO12" s="57">
        <v>0</v>
      </c>
      <c r="IP12" s="5">
        <v>0</v>
      </c>
      <c r="IQ12" s="58">
        <v>0</v>
      </c>
      <c r="IR12" s="57">
        <v>0</v>
      </c>
      <c r="IS12" s="5">
        <v>0</v>
      </c>
      <c r="IT12" s="58">
        <v>0</v>
      </c>
      <c r="IU12" s="57">
        <v>0</v>
      </c>
      <c r="IV12" s="5">
        <v>0</v>
      </c>
      <c r="IW12" s="58">
        <v>0</v>
      </c>
      <c r="IX12" s="57">
        <v>0</v>
      </c>
      <c r="IY12" s="5">
        <v>0</v>
      </c>
      <c r="IZ12" s="58">
        <v>0</v>
      </c>
      <c r="JA12" s="57">
        <v>0</v>
      </c>
      <c r="JB12" s="5">
        <v>0</v>
      </c>
      <c r="JC12" s="58">
        <v>0</v>
      </c>
      <c r="JD12" s="57">
        <v>0</v>
      </c>
      <c r="JE12" s="5">
        <v>0</v>
      </c>
      <c r="JF12" s="58">
        <v>0</v>
      </c>
      <c r="JG12" s="57">
        <v>0</v>
      </c>
      <c r="JH12" s="5">
        <v>0</v>
      </c>
      <c r="JI12" s="58">
        <v>0</v>
      </c>
      <c r="JJ12" s="57">
        <v>0</v>
      </c>
      <c r="JK12" s="5">
        <v>0</v>
      </c>
      <c r="JL12" s="58">
        <v>0</v>
      </c>
      <c r="JM12" s="57">
        <v>0</v>
      </c>
      <c r="JN12" s="5">
        <v>0</v>
      </c>
      <c r="JO12" s="58">
        <v>0</v>
      </c>
      <c r="JP12" s="57">
        <v>0</v>
      </c>
      <c r="JQ12" s="5">
        <v>0</v>
      </c>
      <c r="JR12" s="58">
        <v>0</v>
      </c>
      <c r="JS12" s="57">
        <v>0</v>
      </c>
      <c r="JT12" s="5">
        <v>0</v>
      </c>
      <c r="JU12" s="58">
        <v>0</v>
      </c>
      <c r="JV12" s="57">
        <v>0</v>
      </c>
      <c r="JW12" s="5">
        <v>0</v>
      </c>
      <c r="JX12" s="58">
        <v>0</v>
      </c>
      <c r="JY12" s="57">
        <v>0</v>
      </c>
      <c r="JZ12" s="5">
        <v>0</v>
      </c>
      <c r="KA12" s="58">
        <v>0</v>
      </c>
      <c r="KB12" s="57">
        <v>0</v>
      </c>
      <c r="KC12" s="5">
        <v>0</v>
      </c>
      <c r="KD12" s="58">
        <v>0</v>
      </c>
      <c r="KE12" s="57">
        <v>0</v>
      </c>
      <c r="KF12" s="5">
        <v>0</v>
      </c>
      <c r="KG12" s="58">
        <f t="shared" si="3"/>
        <v>0</v>
      </c>
      <c r="KH12" s="57">
        <v>0</v>
      </c>
      <c r="KI12" s="5">
        <v>0</v>
      </c>
      <c r="KJ12" s="58">
        <v>0</v>
      </c>
      <c r="KK12" s="57">
        <v>0</v>
      </c>
      <c r="KL12" s="5">
        <v>0</v>
      </c>
      <c r="KM12" s="58">
        <v>0</v>
      </c>
      <c r="KN12" s="57">
        <v>0</v>
      </c>
      <c r="KO12" s="5">
        <v>0</v>
      </c>
      <c r="KP12" s="58">
        <v>0</v>
      </c>
      <c r="KQ12" s="57"/>
      <c r="KR12" s="5"/>
      <c r="KS12" s="58"/>
      <c r="KT12" s="57">
        <v>0</v>
      </c>
      <c r="KU12" s="5">
        <v>0</v>
      </c>
      <c r="KV12" s="58">
        <v>0</v>
      </c>
      <c r="KW12" s="57">
        <v>0</v>
      </c>
      <c r="KX12" s="5">
        <v>0</v>
      </c>
      <c r="KY12" s="58">
        <v>0</v>
      </c>
      <c r="KZ12" s="57">
        <v>0</v>
      </c>
      <c r="LA12" s="5">
        <v>0</v>
      </c>
      <c r="LB12" s="58">
        <v>0</v>
      </c>
      <c r="LC12" s="57">
        <v>0</v>
      </c>
      <c r="LD12" s="5">
        <v>0</v>
      </c>
      <c r="LE12" s="58">
        <v>0</v>
      </c>
      <c r="LF12" s="57">
        <v>0</v>
      </c>
      <c r="LG12" s="5">
        <v>0</v>
      </c>
      <c r="LH12" s="58">
        <v>0</v>
      </c>
      <c r="LI12" s="57">
        <v>0</v>
      </c>
      <c r="LJ12" s="5">
        <v>0</v>
      </c>
      <c r="LK12" s="58">
        <v>0</v>
      </c>
      <c r="LL12" s="57">
        <v>0</v>
      </c>
      <c r="LM12" s="5">
        <v>0</v>
      </c>
      <c r="LN12" s="58">
        <v>0</v>
      </c>
      <c r="LO12" s="57">
        <v>0</v>
      </c>
      <c r="LP12" s="5">
        <v>0</v>
      </c>
      <c r="LQ12" s="58">
        <v>0</v>
      </c>
      <c r="LR12" s="57">
        <v>0</v>
      </c>
      <c r="LS12" s="5">
        <v>0</v>
      </c>
      <c r="LT12" s="58">
        <v>0</v>
      </c>
      <c r="LU12" s="57">
        <v>0</v>
      </c>
      <c r="LV12" s="5">
        <v>0</v>
      </c>
      <c r="LW12" s="58">
        <v>0</v>
      </c>
      <c r="LX12" s="57">
        <v>0</v>
      </c>
      <c r="LY12" s="5">
        <v>0</v>
      </c>
      <c r="LZ12" s="58">
        <v>0</v>
      </c>
      <c r="MA12" s="10">
        <f t="shared" si="4"/>
        <v>0</v>
      </c>
      <c r="MB12" s="13">
        <f t="shared" si="5"/>
        <v>0</v>
      </c>
      <c r="MC12" s="1"/>
      <c r="MD12" s="6"/>
      <c r="ME12" s="1"/>
      <c r="MF12" s="1"/>
      <c r="MG12" s="1"/>
      <c r="MH12" s="6"/>
      <c r="MI12" s="1"/>
      <c r="MJ12" s="1"/>
      <c r="MK12" s="1"/>
      <c r="ML12" s="6"/>
      <c r="MM12" s="1"/>
      <c r="MN12" s="1"/>
      <c r="MO12" s="1"/>
      <c r="MP12" s="6"/>
      <c r="MQ12" s="1"/>
      <c r="MR12" s="1"/>
      <c r="MS12" s="1"/>
    </row>
    <row r="13" spans="1:436" x14ac:dyDescent="0.3">
      <c r="A13" s="68">
        <v>2008</v>
      </c>
      <c r="B13" s="69" t="s">
        <v>12</v>
      </c>
      <c r="C13" s="57">
        <v>0</v>
      </c>
      <c r="D13" s="5">
        <v>0</v>
      </c>
      <c r="E13" s="58">
        <f t="shared" si="0"/>
        <v>0</v>
      </c>
      <c r="F13" s="57">
        <v>0</v>
      </c>
      <c r="G13" s="5">
        <v>0</v>
      </c>
      <c r="H13" s="58">
        <v>0</v>
      </c>
      <c r="I13" s="57">
        <v>0</v>
      </c>
      <c r="J13" s="5">
        <v>0</v>
      </c>
      <c r="K13" s="58">
        <v>0</v>
      </c>
      <c r="L13" s="57">
        <v>0</v>
      </c>
      <c r="M13" s="5">
        <v>0</v>
      </c>
      <c r="N13" s="58">
        <v>0</v>
      </c>
      <c r="O13" s="57">
        <v>0</v>
      </c>
      <c r="P13" s="5">
        <v>0</v>
      </c>
      <c r="Q13" s="58">
        <v>0</v>
      </c>
      <c r="R13" s="57">
        <v>0</v>
      </c>
      <c r="S13" s="5">
        <v>0</v>
      </c>
      <c r="T13" s="58">
        <v>0</v>
      </c>
      <c r="U13" s="57">
        <v>0</v>
      </c>
      <c r="V13" s="5">
        <v>0</v>
      </c>
      <c r="W13" s="58">
        <v>0</v>
      </c>
      <c r="X13" s="57">
        <v>0</v>
      </c>
      <c r="Y13" s="5">
        <v>0</v>
      </c>
      <c r="Z13" s="58">
        <v>0</v>
      </c>
      <c r="AA13" s="57">
        <v>0</v>
      </c>
      <c r="AB13" s="5">
        <v>0</v>
      </c>
      <c r="AC13" s="58">
        <v>0</v>
      </c>
      <c r="AD13" s="57">
        <v>0</v>
      </c>
      <c r="AE13" s="5">
        <v>0</v>
      </c>
      <c r="AF13" s="58">
        <v>0</v>
      </c>
      <c r="AG13" s="57">
        <v>0</v>
      </c>
      <c r="AH13" s="5">
        <v>0</v>
      </c>
      <c r="AI13" s="58">
        <v>0</v>
      </c>
      <c r="AJ13" s="57">
        <v>0</v>
      </c>
      <c r="AK13" s="5">
        <v>0</v>
      </c>
      <c r="AL13" s="58">
        <v>0</v>
      </c>
      <c r="AM13" s="57">
        <v>0</v>
      </c>
      <c r="AN13" s="5">
        <v>0</v>
      </c>
      <c r="AO13" s="58">
        <v>0</v>
      </c>
      <c r="AP13" s="57">
        <v>0</v>
      </c>
      <c r="AQ13" s="5">
        <v>0</v>
      </c>
      <c r="AR13" s="58">
        <v>0</v>
      </c>
      <c r="AS13" s="57">
        <v>0</v>
      </c>
      <c r="AT13" s="5">
        <v>0</v>
      </c>
      <c r="AU13" s="58">
        <v>0</v>
      </c>
      <c r="AV13" s="57"/>
      <c r="AW13" s="5"/>
      <c r="AX13" s="58"/>
      <c r="AY13" s="57">
        <v>0</v>
      </c>
      <c r="AZ13" s="5">
        <v>0</v>
      </c>
      <c r="BA13" s="58">
        <v>0</v>
      </c>
      <c r="BB13" s="57">
        <v>0</v>
      </c>
      <c r="BC13" s="5">
        <v>0</v>
      </c>
      <c r="BD13" s="58">
        <v>0</v>
      </c>
      <c r="BE13" s="57">
        <v>0</v>
      </c>
      <c r="BF13" s="5">
        <v>0</v>
      </c>
      <c r="BG13" s="58">
        <v>0</v>
      </c>
      <c r="BH13" s="57">
        <v>0</v>
      </c>
      <c r="BI13" s="5">
        <v>0</v>
      </c>
      <c r="BJ13" s="58">
        <v>0</v>
      </c>
      <c r="BK13" s="57">
        <v>0</v>
      </c>
      <c r="BL13" s="5">
        <v>0</v>
      </c>
      <c r="BM13" s="58">
        <v>0</v>
      </c>
      <c r="BN13" s="57">
        <v>0</v>
      </c>
      <c r="BO13" s="5">
        <v>0</v>
      </c>
      <c r="BP13" s="58">
        <v>0</v>
      </c>
      <c r="BQ13" s="57">
        <v>0</v>
      </c>
      <c r="BR13" s="5">
        <v>0</v>
      </c>
      <c r="BS13" s="58">
        <v>0</v>
      </c>
      <c r="BT13" s="57">
        <v>0</v>
      </c>
      <c r="BU13" s="5">
        <v>0</v>
      </c>
      <c r="BV13" s="58">
        <v>0</v>
      </c>
      <c r="BW13" s="57">
        <v>0</v>
      </c>
      <c r="BX13" s="5">
        <v>0</v>
      </c>
      <c r="BY13" s="58">
        <v>0</v>
      </c>
      <c r="BZ13" s="57">
        <v>0</v>
      </c>
      <c r="CA13" s="5">
        <v>0</v>
      </c>
      <c r="CB13" s="58">
        <v>0</v>
      </c>
      <c r="CC13" s="57">
        <v>0</v>
      </c>
      <c r="CD13" s="5">
        <v>0</v>
      </c>
      <c r="CE13" s="58">
        <v>0</v>
      </c>
      <c r="CF13" s="57">
        <v>0</v>
      </c>
      <c r="CG13" s="5">
        <v>0</v>
      </c>
      <c r="CH13" s="58">
        <v>0</v>
      </c>
      <c r="CI13" s="57">
        <v>0</v>
      </c>
      <c r="CJ13" s="5">
        <v>0</v>
      </c>
      <c r="CK13" s="58">
        <v>0</v>
      </c>
      <c r="CL13" s="57">
        <v>0</v>
      </c>
      <c r="CM13" s="5">
        <v>0</v>
      </c>
      <c r="CN13" s="58">
        <v>0</v>
      </c>
      <c r="CO13" s="57">
        <v>0</v>
      </c>
      <c r="CP13" s="5">
        <v>0</v>
      </c>
      <c r="CQ13" s="58">
        <v>0</v>
      </c>
      <c r="CR13" s="57"/>
      <c r="CS13" s="5"/>
      <c r="CT13" s="58"/>
      <c r="CU13" s="57">
        <v>0</v>
      </c>
      <c r="CV13" s="5">
        <v>0</v>
      </c>
      <c r="CW13" s="58">
        <v>0</v>
      </c>
      <c r="CX13" s="57">
        <v>0</v>
      </c>
      <c r="CY13" s="5">
        <v>0</v>
      </c>
      <c r="CZ13" s="58">
        <v>0</v>
      </c>
      <c r="DA13" s="57">
        <v>0</v>
      </c>
      <c r="DB13" s="5">
        <v>0</v>
      </c>
      <c r="DC13" s="58">
        <v>0</v>
      </c>
      <c r="DD13" s="57">
        <v>0</v>
      </c>
      <c r="DE13" s="5">
        <v>0</v>
      </c>
      <c r="DF13" s="58">
        <v>0</v>
      </c>
      <c r="DG13" s="57">
        <v>0</v>
      </c>
      <c r="DH13" s="5">
        <v>0</v>
      </c>
      <c r="DI13" s="58">
        <v>0</v>
      </c>
      <c r="DJ13" s="57">
        <v>0</v>
      </c>
      <c r="DK13" s="5">
        <v>0</v>
      </c>
      <c r="DL13" s="58">
        <v>0</v>
      </c>
      <c r="DM13" s="57">
        <v>0</v>
      </c>
      <c r="DN13" s="5">
        <v>0</v>
      </c>
      <c r="DO13" s="58">
        <v>0</v>
      </c>
      <c r="DP13" s="57">
        <v>0</v>
      </c>
      <c r="DQ13" s="5">
        <v>0</v>
      </c>
      <c r="DR13" s="58">
        <v>0</v>
      </c>
      <c r="DS13" s="57">
        <v>0</v>
      </c>
      <c r="DT13" s="5">
        <v>0</v>
      </c>
      <c r="DU13" s="58">
        <v>0</v>
      </c>
      <c r="DV13" s="57">
        <v>0</v>
      </c>
      <c r="DW13" s="5">
        <v>0</v>
      </c>
      <c r="DX13" s="58">
        <v>0</v>
      </c>
      <c r="DY13" s="57">
        <v>0</v>
      </c>
      <c r="DZ13" s="5">
        <v>0</v>
      </c>
      <c r="EA13" s="58">
        <v>0</v>
      </c>
      <c r="EB13" s="57">
        <v>0</v>
      </c>
      <c r="EC13" s="5">
        <v>0</v>
      </c>
      <c r="ED13" s="58">
        <v>0</v>
      </c>
      <c r="EE13" s="57">
        <v>0</v>
      </c>
      <c r="EF13" s="5">
        <v>0</v>
      </c>
      <c r="EG13" s="58">
        <v>0</v>
      </c>
      <c r="EH13" s="57">
        <v>0</v>
      </c>
      <c r="EI13" s="5">
        <v>0</v>
      </c>
      <c r="EJ13" s="58">
        <v>0</v>
      </c>
      <c r="EK13" s="57">
        <v>0</v>
      </c>
      <c r="EL13" s="5">
        <v>0</v>
      </c>
      <c r="EM13" s="58">
        <v>0</v>
      </c>
      <c r="EN13" s="57"/>
      <c r="EO13" s="5"/>
      <c r="EP13" s="58"/>
      <c r="EQ13" s="57">
        <v>0</v>
      </c>
      <c r="ER13" s="5">
        <v>0</v>
      </c>
      <c r="ES13" s="58">
        <v>0</v>
      </c>
      <c r="ET13" s="57">
        <v>0</v>
      </c>
      <c r="EU13" s="5">
        <v>0</v>
      </c>
      <c r="EV13" s="58">
        <v>0</v>
      </c>
      <c r="EW13" s="57">
        <v>0</v>
      </c>
      <c r="EX13" s="5">
        <v>0</v>
      </c>
      <c r="EY13" s="58">
        <v>0</v>
      </c>
      <c r="EZ13" s="57">
        <v>0</v>
      </c>
      <c r="FA13" s="5">
        <v>0</v>
      </c>
      <c r="FB13" s="58">
        <f t="shared" si="1"/>
        <v>0</v>
      </c>
      <c r="FC13" s="57">
        <v>0</v>
      </c>
      <c r="FD13" s="5">
        <v>0</v>
      </c>
      <c r="FE13" s="58">
        <v>0</v>
      </c>
      <c r="FF13" s="57">
        <v>0</v>
      </c>
      <c r="FG13" s="5">
        <v>0</v>
      </c>
      <c r="FH13" s="58">
        <v>0</v>
      </c>
      <c r="FI13" s="57">
        <v>0</v>
      </c>
      <c r="FJ13" s="5">
        <v>0</v>
      </c>
      <c r="FK13" s="58">
        <v>0</v>
      </c>
      <c r="FL13" s="57">
        <v>0</v>
      </c>
      <c r="FM13" s="5">
        <v>0</v>
      </c>
      <c r="FN13" s="58">
        <v>0</v>
      </c>
      <c r="FO13" s="57">
        <v>0</v>
      </c>
      <c r="FP13" s="5">
        <v>0</v>
      </c>
      <c r="FQ13" s="58">
        <v>0</v>
      </c>
      <c r="FR13" s="57">
        <v>0</v>
      </c>
      <c r="FS13" s="5">
        <v>0</v>
      </c>
      <c r="FT13" s="58">
        <v>0</v>
      </c>
      <c r="FU13" s="57">
        <v>0</v>
      </c>
      <c r="FV13" s="5">
        <v>0</v>
      </c>
      <c r="FW13" s="58">
        <v>0</v>
      </c>
      <c r="FX13" s="57">
        <v>0</v>
      </c>
      <c r="FY13" s="5">
        <v>0</v>
      </c>
      <c r="FZ13" s="58">
        <v>0</v>
      </c>
      <c r="GA13" s="57">
        <v>0</v>
      </c>
      <c r="GB13" s="5">
        <v>0</v>
      </c>
      <c r="GC13" s="58">
        <v>0</v>
      </c>
      <c r="GD13" s="57">
        <v>0</v>
      </c>
      <c r="GE13" s="5">
        <v>0</v>
      </c>
      <c r="GF13" s="58">
        <v>0</v>
      </c>
      <c r="GG13" s="57">
        <v>0</v>
      </c>
      <c r="GH13" s="5">
        <v>0</v>
      </c>
      <c r="GI13" s="58">
        <v>0</v>
      </c>
      <c r="GJ13" s="57">
        <v>0</v>
      </c>
      <c r="GK13" s="5">
        <v>0</v>
      </c>
      <c r="GL13" s="58">
        <v>0</v>
      </c>
      <c r="GM13" s="57">
        <v>0</v>
      </c>
      <c r="GN13" s="5">
        <v>0</v>
      </c>
      <c r="GO13" s="58">
        <v>0</v>
      </c>
      <c r="GP13" s="57">
        <v>0</v>
      </c>
      <c r="GQ13" s="5">
        <v>0</v>
      </c>
      <c r="GR13" s="58">
        <v>0</v>
      </c>
      <c r="GS13" s="57">
        <v>0</v>
      </c>
      <c r="GT13" s="5">
        <v>0</v>
      </c>
      <c r="GU13" s="58">
        <v>0</v>
      </c>
      <c r="GV13" s="57">
        <v>0</v>
      </c>
      <c r="GW13" s="5">
        <v>0</v>
      </c>
      <c r="GX13" s="58">
        <v>0</v>
      </c>
      <c r="GY13" s="57">
        <v>0</v>
      </c>
      <c r="GZ13" s="5">
        <v>0</v>
      </c>
      <c r="HA13" s="58">
        <v>0</v>
      </c>
      <c r="HB13" s="57">
        <v>0</v>
      </c>
      <c r="HC13" s="5">
        <v>0</v>
      </c>
      <c r="HD13" s="58">
        <v>0</v>
      </c>
      <c r="HE13" s="57">
        <v>0</v>
      </c>
      <c r="HF13" s="5">
        <v>0</v>
      </c>
      <c r="HG13" s="58">
        <v>0</v>
      </c>
      <c r="HH13" s="57">
        <v>0</v>
      </c>
      <c r="HI13" s="5">
        <v>0</v>
      </c>
      <c r="HJ13" s="58">
        <v>0</v>
      </c>
      <c r="HK13" s="57">
        <v>0</v>
      </c>
      <c r="HL13" s="5">
        <v>0</v>
      </c>
      <c r="HM13" s="58">
        <v>0</v>
      </c>
      <c r="HN13" s="57">
        <v>0</v>
      </c>
      <c r="HO13" s="5">
        <v>0</v>
      </c>
      <c r="HP13" s="58">
        <v>0</v>
      </c>
      <c r="HQ13" s="57">
        <v>0</v>
      </c>
      <c r="HR13" s="5">
        <v>0</v>
      </c>
      <c r="HS13" s="58">
        <v>0</v>
      </c>
      <c r="HT13" s="57">
        <v>0</v>
      </c>
      <c r="HU13" s="5">
        <v>0</v>
      </c>
      <c r="HV13" s="58">
        <v>0</v>
      </c>
      <c r="HW13" s="57">
        <v>0</v>
      </c>
      <c r="HX13" s="5">
        <v>0</v>
      </c>
      <c r="HY13" s="58">
        <f t="shared" si="2"/>
        <v>0</v>
      </c>
      <c r="HZ13" s="57">
        <v>0</v>
      </c>
      <c r="IA13" s="5">
        <v>0</v>
      </c>
      <c r="IB13" s="58">
        <v>0</v>
      </c>
      <c r="IC13" s="57">
        <v>0</v>
      </c>
      <c r="ID13" s="5">
        <v>0</v>
      </c>
      <c r="IE13" s="58">
        <v>0</v>
      </c>
      <c r="IF13" s="57">
        <v>0</v>
      </c>
      <c r="IG13" s="5">
        <v>0</v>
      </c>
      <c r="IH13" s="58">
        <v>0</v>
      </c>
      <c r="II13" s="57">
        <v>0</v>
      </c>
      <c r="IJ13" s="5">
        <v>0</v>
      </c>
      <c r="IK13" s="58">
        <v>0</v>
      </c>
      <c r="IL13" s="57">
        <v>0</v>
      </c>
      <c r="IM13" s="5">
        <v>0</v>
      </c>
      <c r="IN13" s="58">
        <v>0</v>
      </c>
      <c r="IO13" s="57">
        <v>0</v>
      </c>
      <c r="IP13" s="5">
        <v>0</v>
      </c>
      <c r="IQ13" s="58">
        <v>0</v>
      </c>
      <c r="IR13" s="57">
        <v>0</v>
      </c>
      <c r="IS13" s="5">
        <v>0</v>
      </c>
      <c r="IT13" s="58">
        <v>0</v>
      </c>
      <c r="IU13" s="57">
        <v>0</v>
      </c>
      <c r="IV13" s="5">
        <v>0</v>
      </c>
      <c r="IW13" s="58">
        <v>0</v>
      </c>
      <c r="IX13" s="57">
        <v>0</v>
      </c>
      <c r="IY13" s="5">
        <v>0</v>
      </c>
      <c r="IZ13" s="58">
        <v>0</v>
      </c>
      <c r="JA13" s="57">
        <v>0</v>
      </c>
      <c r="JB13" s="5">
        <v>0</v>
      </c>
      <c r="JC13" s="58">
        <v>0</v>
      </c>
      <c r="JD13" s="57">
        <v>0</v>
      </c>
      <c r="JE13" s="5">
        <v>0</v>
      </c>
      <c r="JF13" s="58">
        <v>0</v>
      </c>
      <c r="JG13" s="57">
        <v>0</v>
      </c>
      <c r="JH13" s="5">
        <v>0</v>
      </c>
      <c r="JI13" s="58">
        <v>0</v>
      </c>
      <c r="JJ13" s="57">
        <v>0</v>
      </c>
      <c r="JK13" s="5">
        <v>0</v>
      </c>
      <c r="JL13" s="58">
        <v>0</v>
      </c>
      <c r="JM13" s="57">
        <v>0</v>
      </c>
      <c r="JN13" s="5">
        <v>0</v>
      </c>
      <c r="JO13" s="58">
        <v>0</v>
      </c>
      <c r="JP13" s="57">
        <v>0</v>
      </c>
      <c r="JQ13" s="5">
        <v>0</v>
      </c>
      <c r="JR13" s="58">
        <v>0</v>
      </c>
      <c r="JS13" s="57">
        <v>0</v>
      </c>
      <c r="JT13" s="5">
        <v>0</v>
      </c>
      <c r="JU13" s="58">
        <v>0</v>
      </c>
      <c r="JV13" s="57">
        <v>0</v>
      </c>
      <c r="JW13" s="5">
        <v>0</v>
      </c>
      <c r="JX13" s="58">
        <v>0</v>
      </c>
      <c r="JY13" s="57">
        <v>0</v>
      </c>
      <c r="JZ13" s="5">
        <v>0</v>
      </c>
      <c r="KA13" s="58">
        <v>0</v>
      </c>
      <c r="KB13" s="57">
        <v>0</v>
      </c>
      <c r="KC13" s="5">
        <v>0</v>
      </c>
      <c r="KD13" s="58">
        <v>0</v>
      </c>
      <c r="KE13" s="57">
        <v>0</v>
      </c>
      <c r="KF13" s="5">
        <v>0</v>
      </c>
      <c r="KG13" s="58">
        <f t="shared" si="3"/>
        <v>0</v>
      </c>
      <c r="KH13" s="57">
        <v>0</v>
      </c>
      <c r="KI13" s="5">
        <v>0</v>
      </c>
      <c r="KJ13" s="58">
        <v>0</v>
      </c>
      <c r="KK13" s="57">
        <v>0</v>
      </c>
      <c r="KL13" s="5">
        <v>0</v>
      </c>
      <c r="KM13" s="58">
        <v>0</v>
      </c>
      <c r="KN13" s="57">
        <v>0</v>
      </c>
      <c r="KO13" s="5">
        <v>0</v>
      </c>
      <c r="KP13" s="58">
        <v>0</v>
      </c>
      <c r="KQ13" s="57"/>
      <c r="KR13" s="5"/>
      <c r="KS13" s="58"/>
      <c r="KT13" s="57">
        <v>0</v>
      </c>
      <c r="KU13" s="5">
        <v>0</v>
      </c>
      <c r="KV13" s="58">
        <v>0</v>
      </c>
      <c r="KW13" s="57">
        <v>0</v>
      </c>
      <c r="KX13" s="5">
        <v>0</v>
      </c>
      <c r="KY13" s="58">
        <v>0</v>
      </c>
      <c r="KZ13" s="57">
        <v>0</v>
      </c>
      <c r="LA13" s="5">
        <v>0</v>
      </c>
      <c r="LB13" s="58">
        <v>0</v>
      </c>
      <c r="LC13" s="57">
        <v>0</v>
      </c>
      <c r="LD13" s="5">
        <v>0</v>
      </c>
      <c r="LE13" s="58">
        <v>0</v>
      </c>
      <c r="LF13" s="57">
        <v>0</v>
      </c>
      <c r="LG13" s="5">
        <v>0</v>
      </c>
      <c r="LH13" s="58">
        <v>0</v>
      </c>
      <c r="LI13" s="57">
        <v>0</v>
      </c>
      <c r="LJ13" s="5">
        <v>0</v>
      </c>
      <c r="LK13" s="58">
        <v>0</v>
      </c>
      <c r="LL13" s="57">
        <v>0</v>
      </c>
      <c r="LM13" s="5">
        <v>0</v>
      </c>
      <c r="LN13" s="58">
        <v>0</v>
      </c>
      <c r="LO13" s="57">
        <v>0</v>
      </c>
      <c r="LP13" s="5">
        <v>0</v>
      </c>
      <c r="LQ13" s="58">
        <v>0</v>
      </c>
      <c r="LR13" s="57">
        <v>0</v>
      </c>
      <c r="LS13" s="5">
        <v>0</v>
      </c>
      <c r="LT13" s="58">
        <v>0</v>
      </c>
      <c r="LU13" s="57">
        <v>0</v>
      </c>
      <c r="LV13" s="5">
        <v>0</v>
      </c>
      <c r="LW13" s="58">
        <v>0</v>
      </c>
      <c r="LX13" s="57">
        <v>0</v>
      </c>
      <c r="LY13" s="5">
        <v>0</v>
      </c>
      <c r="LZ13" s="58">
        <v>0</v>
      </c>
      <c r="MA13" s="10">
        <f t="shared" si="4"/>
        <v>0</v>
      </c>
      <c r="MB13" s="13">
        <f t="shared" si="5"/>
        <v>0</v>
      </c>
      <c r="MC13" s="1"/>
      <c r="MD13" s="6"/>
      <c r="ME13" s="1"/>
      <c r="MF13" s="1"/>
      <c r="MG13" s="1"/>
      <c r="MH13" s="6"/>
      <c r="MI13" s="1"/>
      <c r="MJ13" s="1"/>
      <c r="MK13" s="1"/>
      <c r="ML13" s="6"/>
      <c r="MM13" s="1"/>
      <c r="MN13" s="1"/>
      <c r="MO13" s="1"/>
      <c r="MP13" s="6"/>
      <c r="MQ13" s="1"/>
      <c r="MR13" s="1"/>
      <c r="MS13" s="1"/>
    </row>
    <row r="14" spans="1:436" x14ac:dyDescent="0.3">
      <c r="A14" s="68">
        <v>2008</v>
      </c>
      <c r="B14" s="69" t="s">
        <v>13</v>
      </c>
      <c r="C14" s="57">
        <v>0</v>
      </c>
      <c r="D14" s="5">
        <v>0</v>
      </c>
      <c r="E14" s="58">
        <f t="shared" si="0"/>
        <v>0</v>
      </c>
      <c r="F14" s="57">
        <v>0</v>
      </c>
      <c r="G14" s="5">
        <v>0</v>
      </c>
      <c r="H14" s="58">
        <v>0</v>
      </c>
      <c r="I14" s="57">
        <v>0</v>
      </c>
      <c r="J14" s="5">
        <v>0</v>
      </c>
      <c r="K14" s="58">
        <v>0</v>
      </c>
      <c r="L14" s="57">
        <v>0</v>
      </c>
      <c r="M14" s="5">
        <v>0</v>
      </c>
      <c r="N14" s="58">
        <v>0</v>
      </c>
      <c r="O14" s="57">
        <v>0</v>
      </c>
      <c r="P14" s="5">
        <v>0</v>
      </c>
      <c r="Q14" s="58">
        <v>0</v>
      </c>
      <c r="R14" s="57">
        <v>0</v>
      </c>
      <c r="S14" s="5">
        <v>0</v>
      </c>
      <c r="T14" s="58">
        <v>0</v>
      </c>
      <c r="U14" s="57">
        <v>0</v>
      </c>
      <c r="V14" s="5">
        <v>0</v>
      </c>
      <c r="W14" s="58">
        <v>0</v>
      </c>
      <c r="X14" s="57">
        <v>0</v>
      </c>
      <c r="Y14" s="5">
        <v>0</v>
      </c>
      <c r="Z14" s="58">
        <v>0</v>
      </c>
      <c r="AA14" s="57">
        <v>0</v>
      </c>
      <c r="AB14" s="5">
        <v>0</v>
      </c>
      <c r="AC14" s="58">
        <v>0</v>
      </c>
      <c r="AD14" s="57">
        <v>0</v>
      </c>
      <c r="AE14" s="5">
        <v>0</v>
      </c>
      <c r="AF14" s="58">
        <v>0</v>
      </c>
      <c r="AG14" s="57">
        <v>0</v>
      </c>
      <c r="AH14" s="5">
        <v>0</v>
      </c>
      <c r="AI14" s="58">
        <v>0</v>
      </c>
      <c r="AJ14" s="57">
        <v>0</v>
      </c>
      <c r="AK14" s="5">
        <v>0</v>
      </c>
      <c r="AL14" s="58">
        <v>0</v>
      </c>
      <c r="AM14" s="57">
        <v>0</v>
      </c>
      <c r="AN14" s="5">
        <v>0</v>
      </c>
      <c r="AO14" s="58">
        <v>0</v>
      </c>
      <c r="AP14" s="57">
        <v>0</v>
      </c>
      <c r="AQ14" s="5">
        <v>0</v>
      </c>
      <c r="AR14" s="58">
        <v>0</v>
      </c>
      <c r="AS14" s="57">
        <v>0</v>
      </c>
      <c r="AT14" s="5">
        <v>0</v>
      </c>
      <c r="AU14" s="58">
        <v>0</v>
      </c>
      <c r="AV14" s="57"/>
      <c r="AW14" s="5"/>
      <c r="AX14" s="58"/>
      <c r="AY14" s="57">
        <v>0</v>
      </c>
      <c r="AZ14" s="5">
        <v>0</v>
      </c>
      <c r="BA14" s="58">
        <v>0</v>
      </c>
      <c r="BB14" s="57">
        <v>0</v>
      </c>
      <c r="BC14" s="5">
        <v>0</v>
      </c>
      <c r="BD14" s="58">
        <v>0</v>
      </c>
      <c r="BE14" s="57">
        <v>0</v>
      </c>
      <c r="BF14" s="5">
        <v>0</v>
      </c>
      <c r="BG14" s="58">
        <v>0</v>
      </c>
      <c r="BH14" s="57">
        <v>0</v>
      </c>
      <c r="BI14" s="5">
        <v>0</v>
      </c>
      <c r="BJ14" s="58">
        <v>0</v>
      </c>
      <c r="BK14" s="57">
        <v>0</v>
      </c>
      <c r="BL14" s="5">
        <v>0</v>
      </c>
      <c r="BM14" s="58">
        <v>0</v>
      </c>
      <c r="BN14" s="57">
        <v>0</v>
      </c>
      <c r="BO14" s="5">
        <v>0</v>
      </c>
      <c r="BP14" s="58">
        <v>0</v>
      </c>
      <c r="BQ14" s="57">
        <v>0</v>
      </c>
      <c r="BR14" s="5">
        <v>0</v>
      </c>
      <c r="BS14" s="58">
        <v>0</v>
      </c>
      <c r="BT14" s="57">
        <v>0</v>
      </c>
      <c r="BU14" s="5">
        <v>0</v>
      </c>
      <c r="BV14" s="58">
        <v>0</v>
      </c>
      <c r="BW14" s="57">
        <v>0</v>
      </c>
      <c r="BX14" s="5">
        <v>0</v>
      </c>
      <c r="BY14" s="58">
        <v>0</v>
      </c>
      <c r="BZ14" s="57">
        <v>0</v>
      </c>
      <c r="CA14" s="5">
        <v>0</v>
      </c>
      <c r="CB14" s="58">
        <v>0</v>
      </c>
      <c r="CC14" s="57">
        <v>0</v>
      </c>
      <c r="CD14" s="5">
        <v>0</v>
      </c>
      <c r="CE14" s="58">
        <v>0</v>
      </c>
      <c r="CF14" s="57">
        <v>0</v>
      </c>
      <c r="CG14" s="5">
        <v>0</v>
      </c>
      <c r="CH14" s="58">
        <v>0</v>
      </c>
      <c r="CI14" s="57">
        <v>0</v>
      </c>
      <c r="CJ14" s="5">
        <v>0</v>
      </c>
      <c r="CK14" s="58">
        <v>0</v>
      </c>
      <c r="CL14" s="57">
        <v>0</v>
      </c>
      <c r="CM14" s="5">
        <v>0</v>
      </c>
      <c r="CN14" s="58">
        <v>0</v>
      </c>
      <c r="CO14" s="57">
        <v>0</v>
      </c>
      <c r="CP14" s="5">
        <v>0</v>
      </c>
      <c r="CQ14" s="58">
        <v>0</v>
      </c>
      <c r="CR14" s="57"/>
      <c r="CS14" s="5"/>
      <c r="CT14" s="58"/>
      <c r="CU14" s="57">
        <v>0</v>
      </c>
      <c r="CV14" s="5">
        <v>0</v>
      </c>
      <c r="CW14" s="58">
        <v>0</v>
      </c>
      <c r="CX14" s="57">
        <v>0</v>
      </c>
      <c r="CY14" s="5">
        <v>0</v>
      </c>
      <c r="CZ14" s="58">
        <v>0</v>
      </c>
      <c r="DA14" s="57">
        <v>0</v>
      </c>
      <c r="DB14" s="5">
        <v>0</v>
      </c>
      <c r="DC14" s="58">
        <v>0</v>
      </c>
      <c r="DD14" s="57">
        <v>0</v>
      </c>
      <c r="DE14" s="5">
        <v>0</v>
      </c>
      <c r="DF14" s="58">
        <v>0</v>
      </c>
      <c r="DG14" s="57">
        <v>0</v>
      </c>
      <c r="DH14" s="5">
        <v>0</v>
      </c>
      <c r="DI14" s="58">
        <v>0</v>
      </c>
      <c r="DJ14" s="57">
        <v>0</v>
      </c>
      <c r="DK14" s="5">
        <v>0</v>
      </c>
      <c r="DL14" s="58">
        <v>0</v>
      </c>
      <c r="DM14" s="57">
        <v>0</v>
      </c>
      <c r="DN14" s="5">
        <v>0</v>
      </c>
      <c r="DO14" s="58">
        <v>0</v>
      </c>
      <c r="DP14" s="57">
        <v>0</v>
      </c>
      <c r="DQ14" s="5">
        <v>0</v>
      </c>
      <c r="DR14" s="58">
        <v>0</v>
      </c>
      <c r="DS14" s="57">
        <v>0</v>
      </c>
      <c r="DT14" s="5">
        <v>0</v>
      </c>
      <c r="DU14" s="58">
        <v>0</v>
      </c>
      <c r="DV14" s="57">
        <v>0</v>
      </c>
      <c r="DW14" s="5">
        <v>0</v>
      </c>
      <c r="DX14" s="58">
        <v>0</v>
      </c>
      <c r="DY14" s="57">
        <v>0</v>
      </c>
      <c r="DZ14" s="5">
        <v>0</v>
      </c>
      <c r="EA14" s="58">
        <v>0</v>
      </c>
      <c r="EB14" s="57">
        <v>0</v>
      </c>
      <c r="EC14" s="5">
        <v>0</v>
      </c>
      <c r="ED14" s="58">
        <v>0</v>
      </c>
      <c r="EE14" s="57">
        <v>0</v>
      </c>
      <c r="EF14" s="5">
        <v>0</v>
      </c>
      <c r="EG14" s="58">
        <v>0</v>
      </c>
      <c r="EH14" s="57">
        <v>0</v>
      </c>
      <c r="EI14" s="5">
        <v>0</v>
      </c>
      <c r="EJ14" s="58">
        <v>0</v>
      </c>
      <c r="EK14" s="57">
        <v>0</v>
      </c>
      <c r="EL14" s="5">
        <v>0</v>
      </c>
      <c r="EM14" s="58">
        <v>0</v>
      </c>
      <c r="EN14" s="57"/>
      <c r="EO14" s="5"/>
      <c r="EP14" s="58"/>
      <c r="EQ14" s="57">
        <v>0</v>
      </c>
      <c r="ER14" s="5">
        <v>0</v>
      </c>
      <c r="ES14" s="58">
        <v>0</v>
      </c>
      <c r="ET14" s="57">
        <v>0</v>
      </c>
      <c r="EU14" s="5">
        <v>0</v>
      </c>
      <c r="EV14" s="58">
        <v>0</v>
      </c>
      <c r="EW14" s="57">
        <v>0</v>
      </c>
      <c r="EX14" s="5">
        <v>0</v>
      </c>
      <c r="EY14" s="58">
        <v>0</v>
      </c>
      <c r="EZ14" s="57">
        <v>0</v>
      </c>
      <c r="FA14" s="5">
        <v>0</v>
      </c>
      <c r="FB14" s="58">
        <f t="shared" si="1"/>
        <v>0</v>
      </c>
      <c r="FC14" s="57">
        <v>0</v>
      </c>
      <c r="FD14" s="5">
        <v>0</v>
      </c>
      <c r="FE14" s="58">
        <v>0</v>
      </c>
      <c r="FF14" s="57">
        <v>0</v>
      </c>
      <c r="FG14" s="5">
        <v>0</v>
      </c>
      <c r="FH14" s="58">
        <v>0</v>
      </c>
      <c r="FI14" s="57">
        <v>0</v>
      </c>
      <c r="FJ14" s="5">
        <v>0</v>
      </c>
      <c r="FK14" s="58">
        <v>0</v>
      </c>
      <c r="FL14" s="57">
        <v>0</v>
      </c>
      <c r="FM14" s="5">
        <v>0</v>
      </c>
      <c r="FN14" s="58">
        <v>0</v>
      </c>
      <c r="FO14" s="57">
        <v>0</v>
      </c>
      <c r="FP14" s="5">
        <v>0</v>
      </c>
      <c r="FQ14" s="58">
        <v>0</v>
      </c>
      <c r="FR14" s="57">
        <v>0</v>
      </c>
      <c r="FS14" s="5">
        <v>0</v>
      </c>
      <c r="FT14" s="58">
        <v>0</v>
      </c>
      <c r="FU14" s="57">
        <v>0</v>
      </c>
      <c r="FV14" s="5">
        <v>0</v>
      </c>
      <c r="FW14" s="58">
        <v>0</v>
      </c>
      <c r="FX14" s="57">
        <v>0</v>
      </c>
      <c r="FY14" s="5">
        <v>0</v>
      </c>
      <c r="FZ14" s="58">
        <v>0</v>
      </c>
      <c r="GA14" s="57">
        <v>0</v>
      </c>
      <c r="GB14" s="5">
        <v>0</v>
      </c>
      <c r="GC14" s="58">
        <v>0</v>
      </c>
      <c r="GD14" s="57">
        <v>0</v>
      </c>
      <c r="GE14" s="5">
        <v>0</v>
      </c>
      <c r="GF14" s="58">
        <v>0</v>
      </c>
      <c r="GG14" s="57">
        <v>0</v>
      </c>
      <c r="GH14" s="5">
        <v>0</v>
      </c>
      <c r="GI14" s="58">
        <v>0</v>
      </c>
      <c r="GJ14" s="57">
        <v>0</v>
      </c>
      <c r="GK14" s="5">
        <v>0</v>
      </c>
      <c r="GL14" s="58">
        <v>0</v>
      </c>
      <c r="GM14" s="57">
        <v>0</v>
      </c>
      <c r="GN14" s="5">
        <v>0</v>
      </c>
      <c r="GO14" s="58">
        <v>0</v>
      </c>
      <c r="GP14" s="57">
        <v>0</v>
      </c>
      <c r="GQ14" s="5">
        <v>0</v>
      </c>
      <c r="GR14" s="58">
        <v>0</v>
      </c>
      <c r="GS14" s="57">
        <v>0</v>
      </c>
      <c r="GT14" s="5">
        <v>0</v>
      </c>
      <c r="GU14" s="58">
        <v>0</v>
      </c>
      <c r="GV14" s="57">
        <v>0</v>
      </c>
      <c r="GW14" s="5">
        <v>0</v>
      </c>
      <c r="GX14" s="58">
        <v>0</v>
      </c>
      <c r="GY14" s="57">
        <v>0</v>
      </c>
      <c r="GZ14" s="5">
        <v>0</v>
      </c>
      <c r="HA14" s="58">
        <v>0</v>
      </c>
      <c r="HB14" s="57">
        <v>0</v>
      </c>
      <c r="HC14" s="5">
        <v>0</v>
      </c>
      <c r="HD14" s="58">
        <v>0</v>
      </c>
      <c r="HE14" s="57">
        <v>0</v>
      </c>
      <c r="HF14" s="5">
        <v>0</v>
      </c>
      <c r="HG14" s="58">
        <v>0</v>
      </c>
      <c r="HH14" s="57">
        <v>0</v>
      </c>
      <c r="HI14" s="5">
        <v>0</v>
      </c>
      <c r="HJ14" s="58">
        <v>0</v>
      </c>
      <c r="HK14" s="57">
        <v>0</v>
      </c>
      <c r="HL14" s="5">
        <v>0</v>
      </c>
      <c r="HM14" s="58">
        <v>0</v>
      </c>
      <c r="HN14" s="57">
        <v>0</v>
      </c>
      <c r="HO14" s="5">
        <v>0</v>
      </c>
      <c r="HP14" s="58">
        <v>0</v>
      </c>
      <c r="HQ14" s="57">
        <v>0</v>
      </c>
      <c r="HR14" s="5">
        <v>0</v>
      </c>
      <c r="HS14" s="58">
        <v>0</v>
      </c>
      <c r="HT14" s="57">
        <v>0</v>
      </c>
      <c r="HU14" s="5">
        <v>0</v>
      </c>
      <c r="HV14" s="58">
        <v>0</v>
      </c>
      <c r="HW14" s="57">
        <v>0</v>
      </c>
      <c r="HX14" s="5">
        <v>0</v>
      </c>
      <c r="HY14" s="58">
        <f t="shared" si="2"/>
        <v>0</v>
      </c>
      <c r="HZ14" s="57">
        <v>0</v>
      </c>
      <c r="IA14" s="5">
        <v>0</v>
      </c>
      <c r="IB14" s="58">
        <v>0</v>
      </c>
      <c r="IC14" s="57">
        <v>0</v>
      </c>
      <c r="ID14" s="5">
        <v>0</v>
      </c>
      <c r="IE14" s="58">
        <v>0</v>
      </c>
      <c r="IF14" s="57">
        <v>0</v>
      </c>
      <c r="IG14" s="5">
        <v>0</v>
      </c>
      <c r="IH14" s="58">
        <v>0</v>
      </c>
      <c r="II14" s="57">
        <v>0</v>
      </c>
      <c r="IJ14" s="5">
        <v>0</v>
      </c>
      <c r="IK14" s="58">
        <v>0</v>
      </c>
      <c r="IL14" s="57">
        <v>0</v>
      </c>
      <c r="IM14" s="5">
        <v>0</v>
      </c>
      <c r="IN14" s="58">
        <v>0</v>
      </c>
      <c r="IO14" s="57">
        <v>0</v>
      </c>
      <c r="IP14" s="5">
        <v>0</v>
      </c>
      <c r="IQ14" s="58">
        <v>0</v>
      </c>
      <c r="IR14" s="57">
        <v>0</v>
      </c>
      <c r="IS14" s="5">
        <v>0</v>
      </c>
      <c r="IT14" s="58">
        <v>0</v>
      </c>
      <c r="IU14" s="57">
        <v>0</v>
      </c>
      <c r="IV14" s="5">
        <v>0</v>
      </c>
      <c r="IW14" s="58">
        <v>0</v>
      </c>
      <c r="IX14" s="57">
        <v>0</v>
      </c>
      <c r="IY14" s="5">
        <v>0</v>
      </c>
      <c r="IZ14" s="58">
        <v>0</v>
      </c>
      <c r="JA14" s="57">
        <v>0</v>
      </c>
      <c r="JB14" s="5">
        <v>0</v>
      </c>
      <c r="JC14" s="58">
        <v>0</v>
      </c>
      <c r="JD14" s="57">
        <v>0</v>
      </c>
      <c r="JE14" s="5">
        <v>0</v>
      </c>
      <c r="JF14" s="58">
        <v>0</v>
      </c>
      <c r="JG14" s="57">
        <v>0</v>
      </c>
      <c r="JH14" s="5">
        <v>0</v>
      </c>
      <c r="JI14" s="58">
        <v>0</v>
      </c>
      <c r="JJ14" s="57">
        <v>0</v>
      </c>
      <c r="JK14" s="5">
        <v>0</v>
      </c>
      <c r="JL14" s="58">
        <v>0</v>
      </c>
      <c r="JM14" s="57">
        <v>0</v>
      </c>
      <c r="JN14" s="5">
        <v>0</v>
      </c>
      <c r="JO14" s="58">
        <v>0</v>
      </c>
      <c r="JP14" s="57">
        <v>0</v>
      </c>
      <c r="JQ14" s="5">
        <v>0</v>
      </c>
      <c r="JR14" s="58">
        <v>0</v>
      </c>
      <c r="JS14" s="57">
        <v>0</v>
      </c>
      <c r="JT14" s="5">
        <v>0</v>
      </c>
      <c r="JU14" s="58">
        <v>0</v>
      </c>
      <c r="JV14" s="57">
        <v>0</v>
      </c>
      <c r="JW14" s="5">
        <v>0</v>
      </c>
      <c r="JX14" s="58">
        <v>0</v>
      </c>
      <c r="JY14" s="57">
        <v>0</v>
      </c>
      <c r="JZ14" s="5">
        <v>0</v>
      </c>
      <c r="KA14" s="58">
        <v>0</v>
      </c>
      <c r="KB14" s="57">
        <v>0</v>
      </c>
      <c r="KC14" s="5">
        <v>0</v>
      </c>
      <c r="KD14" s="58">
        <v>0</v>
      </c>
      <c r="KE14" s="57">
        <v>0</v>
      </c>
      <c r="KF14" s="5">
        <v>0</v>
      </c>
      <c r="KG14" s="58">
        <f t="shared" si="3"/>
        <v>0</v>
      </c>
      <c r="KH14" s="57">
        <v>0</v>
      </c>
      <c r="KI14" s="5">
        <v>0</v>
      </c>
      <c r="KJ14" s="58">
        <v>0</v>
      </c>
      <c r="KK14" s="57">
        <v>0</v>
      </c>
      <c r="KL14" s="5">
        <v>0</v>
      </c>
      <c r="KM14" s="58">
        <v>0</v>
      </c>
      <c r="KN14" s="57">
        <v>0</v>
      </c>
      <c r="KO14" s="5">
        <v>0</v>
      </c>
      <c r="KP14" s="58">
        <v>0</v>
      </c>
      <c r="KQ14" s="57"/>
      <c r="KR14" s="5"/>
      <c r="KS14" s="58"/>
      <c r="KT14" s="57">
        <v>0</v>
      </c>
      <c r="KU14" s="5">
        <v>0</v>
      </c>
      <c r="KV14" s="58">
        <v>0</v>
      </c>
      <c r="KW14" s="57">
        <v>0</v>
      </c>
      <c r="KX14" s="5">
        <v>0</v>
      </c>
      <c r="KY14" s="58">
        <v>0</v>
      </c>
      <c r="KZ14" s="57">
        <v>0</v>
      </c>
      <c r="LA14" s="5">
        <v>0</v>
      </c>
      <c r="LB14" s="58">
        <v>0</v>
      </c>
      <c r="LC14" s="57">
        <v>0</v>
      </c>
      <c r="LD14" s="5">
        <v>0</v>
      </c>
      <c r="LE14" s="58">
        <v>0</v>
      </c>
      <c r="LF14" s="57">
        <v>0</v>
      </c>
      <c r="LG14" s="5">
        <v>0</v>
      </c>
      <c r="LH14" s="58">
        <v>0</v>
      </c>
      <c r="LI14" s="57">
        <v>0</v>
      </c>
      <c r="LJ14" s="5">
        <v>0</v>
      </c>
      <c r="LK14" s="58">
        <v>0</v>
      </c>
      <c r="LL14" s="57">
        <v>0</v>
      </c>
      <c r="LM14" s="5">
        <v>0</v>
      </c>
      <c r="LN14" s="58">
        <v>0</v>
      </c>
      <c r="LO14" s="57">
        <v>0</v>
      </c>
      <c r="LP14" s="5">
        <v>0</v>
      </c>
      <c r="LQ14" s="58">
        <v>0</v>
      </c>
      <c r="LR14" s="57">
        <v>0</v>
      </c>
      <c r="LS14" s="5">
        <v>0</v>
      </c>
      <c r="LT14" s="58">
        <v>0</v>
      </c>
      <c r="LU14" s="57">
        <v>0</v>
      </c>
      <c r="LV14" s="5">
        <v>0</v>
      </c>
      <c r="LW14" s="58">
        <v>0</v>
      </c>
      <c r="LX14" s="57">
        <v>0</v>
      </c>
      <c r="LY14" s="5">
        <v>0</v>
      </c>
      <c r="LZ14" s="58">
        <v>0</v>
      </c>
      <c r="MA14" s="10">
        <f t="shared" si="4"/>
        <v>0</v>
      </c>
      <c r="MB14" s="13">
        <f t="shared" si="5"/>
        <v>0</v>
      </c>
      <c r="MC14" s="1"/>
      <c r="MD14" s="6"/>
      <c r="ME14" s="1"/>
      <c r="MF14" s="1"/>
      <c r="MG14" s="1"/>
      <c r="MH14" s="6"/>
      <c r="MI14" s="1"/>
      <c r="MJ14" s="1"/>
      <c r="MK14" s="1"/>
      <c r="ML14" s="6"/>
      <c r="MM14" s="1"/>
      <c r="MN14" s="1"/>
      <c r="MO14" s="1"/>
      <c r="MP14" s="6"/>
      <c r="MQ14" s="1"/>
      <c r="MR14" s="1"/>
      <c r="MS14" s="1"/>
    </row>
    <row r="15" spans="1:436" x14ac:dyDescent="0.3">
      <c r="A15" s="68">
        <v>2008</v>
      </c>
      <c r="B15" s="69" t="s">
        <v>14</v>
      </c>
      <c r="C15" s="57">
        <v>0</v>
      </c>
      <c r="D15" s="5">
        <v>0</v>
      </c>
      <c r="E15" s="58">
        <f t="shared" si="0"/>
        <v>0</v>
      </c>
      <c r="F15" s="57">
        <v>0</v>
      </c>
      <c r="G15" s="5">
        <v>0</v>
      </c>
      <c r="H15" s="58">
        <v>0</v>
      </c>
      <c r="I15" s="57">
        <v>0</v>
      </c>
      <c r="J15" s="5">
        <v>0</v>
      </c>
      <c r="K15" s="58">
        <v>0</v>
      </c>
      <c r="L15" s="57">
        <v>0</v>
      </c>
      <c r="M15" s="5">
        <v>0</v>
      </c>
      <c r="N15" s="58">
        <v>0</v>
      </c>
      <c r="O15" s="57">
        <v>0</v>
      </c>
      <c r="P15" s="5">
        <v>0</v>
      </c>
      <c r="Q15" s="58">
        <v>0</v>
      </c>
      <c r="R15" s="57">
        <v>0</v>
      </c>
      <c r="S15" s="5">
        <v>0</v>
      </c>
      <c r="T15" s="58">
        <v>0</v>
      </c>
      <c r="U15" s="57">
        <v>0</v>
      </c>
      <c r="V15" s="5">
        <v>0</v>
      </c>
      <c r="W15" s="58">
        <v>0</v>
      </c>
      <c r="X15" s="57">
        <v>0</v>
      </c>
      <c r="Y15" s="5">
        <v>0</v>
      </c>
      <c r="Z15" s="58">
        <v>0</v>
      </c>
      <c r="AA15" s="57">
        <v>0</v>
      </c>
      <c r="AB15" s="5">
        <v>0</v>
      </c>
      <c r="AC15" s="58">
        <v>0</v>
      </c>
      <c r="AD15" s="57">
        <v>0</v>
      </c>
      <c r="AE15" s="5">
        <v>0</v>
      </c>
      <c r="AF15" s="58">
        <v>0</v>
      </c>
      <c r="AG15" s="57">
        <v>0</v>
      </c>
      <c r="AH15" s="5">
        <v>0</v>
      </c>
      <c r="AI15" s="58">
        <v>0</v>
      </c>
      <c r="AJ15" s="57">
        <v>0</v>
      </c>
      <c r="AK15" s="5">
        <v>0</v>
      </c>
      <c r="AL15" s="58">
        <v>0</v>
      </c>
      <c r="AM15" s="57">
        <v>0</v>
      </c>
      <c r="AN15" s="5">
        <v>0</v>
      </c>
      <c r="AO15" s="58">
        <v>0</v>
      </c>
      <c r="AP15" s="57">
        <v>0</v>
      </c>
      <c r="AQ15" s="5">
        <v>0</v>
      </c>
      <c r="AR15" s="58">
        <v>0</v>
      </c>
      <c r="AS15" s="57">
        <v>0</v>
      </c>
      <c r="AT15" s="5">
        <v>0</v>
      </c>
      <c r="AU15" s="58">
        <v>0</v>
      </c>
      <c r="AV15" s="57"/>
      <c r="AW15" s="5"/>
      <c r="AX15" s="58"/>
      <c r="AY15" s="57">
        <v>0</v>
      </c>
      <c r="AZ15" s="5">
        <v>0</v>
      </c>
      <c r="BA15" s="58">
        <v>0</v>
      </c>
      <c r="BB15" s="57">
        <v>0</v>
      </c>
      <c r="BC15" s="5">
        <v>0</v>
      </c>
      <c r="BD15" s="58">
        <v>0</v>
      </c>
      <c r="BE15" s="57">
        <v>0</v>
      </c>
      <c r="BF15" s="5">
        <v>0</v>
      </c>
      <c r="BG15" s="58">
        <v>0</v>
      </c>
      <c r="BH15" s="57">
        <v>0</v>
      </c>
      <c r="BI15" s="5">
        <v>0</v>
      </c>
      <c r="BJ15" s="58">
        <v>0</v>
      </c>
      <c r="BK15" s="57">
        <v>0</v>
      </c>
      <c r="BL15" s="5">
        <v>0</v>
      </c>
      <c r="BM15" s="58">
        <v>0</v>
      </c>
      <c r="BN15" s="57">
        <v>0</v>
      </c>
      <c r="BO15" s="5">
        <v>0</v>
      </c>
      <c r="BP15" s="58">
        <v>0</v>
      </c>
      <c r="BQ15" s="57">
        <v>0</v>
      </c>
      <c r="BR15" s="5">
        <v>0</v>
      </c>
      <c r="BS15" s="58">
        <v>0</v>
      </c>
      <c r="BT15" s="57">
        <v>0</v>
      </c>
      <c r="BU15" s="5">
        <v>0</v>
      </c>
      <c r="BV15" s="58">
        <v>0</v>
      </c>
      <c r="BW15" s="57">
        <v>0</v>
      </c>
      <c r="BX15" s="5">
        <v>0</v>
      </c>
      <c r="BY15" s="58">
        <v>0</v>
      </c>
      <c r="BZ15" s="57">
        <v>0</v>
      </c>
      <c r="CA15" s="5">
        <v>0</v>
      </c>
      <c r="CB15" s="58">
        <v>0</v>
      </c>
      <c r="CC15" s="57">
        <v>0</v>
      </c>
      <c r="CD15" s="5">
        <v>0</v>
      </c>
      <c r="CE15" s="58">
        <v>0</v>
      </c>
      <c r="CF15" s="57">
        <v>0</v>
      </c>
      <c r="CG15" s="5">
        <v>0</v>
      </c>
      <c r="CH15" s="58">
        <v>0</v>
      </c>
      <c r="CI15" s="57">
        <v>0</v>
      </c>
      <c r="CJ15" s="5">
        <v>0</v>
      </c>
      <c r="CK15" s="58">
        <v>0</v>
      </c>
      <c r="CL15" s="57">
        <v>0</v>
      </c>
      <c r="CM15" s="5">
        <v>0</v>
      </c>
      <c r="CN15" s="58">
        <v>0</v>
      </c>
      <c r="CO15" s="57">
        <v>0</v>
      </c>
      <c r="CP15" s="5">
        <v>0</v>
      </c>
      <c r="CQ15" s="58">
        <v>0</v>
      </c>
      <c r="CR15" s="57"/>
      <c r="CS15" s="5"/>
      <c r="CT15" s="58"/>
      <c r="CU15" s="57">
        <v>0</v>
      </c>
      <c r="CV15" s="5">
        <v>0</v>
      </c>
      <c r="CW15" s="58">
        <v>0</v>
      </c>
      <c r="CX15" s="57">
        <v>0</v>
      </c>
      <c r="CY15" s="5">
        <v>0</v>
      </c>
      <c r="CZ15" s="58">
        <v>0</v>
      </c>
      <c r="DA15" s="57">
        <v>0</v>
      </c>
      <c r="DB15" s="5">
        <v>0</v>
      </c>
      <c r="DC15" s="58">
        <v>0</v>
      </c>
      <c r="DD15" s="57">
        <v>0</v>
      </c>
      <c r="DE15" s="5">
        <v>0</v>
      </c>
      <c r="DF15" s="58">
        <v>0</v>
      </c>
      <c r="DG15" s="57">
        <v>0</v>
      </c>
      <c r="DH15" s="5">
        <v>0</v>
      </c>
      <c r="DI15" s="58">
        <v>0</v>
      </c>
      <c r="DJ15" s="57">
        <v>0</v>
      </c>
      <c r="DK15" s="5">
        <v>0</v>
      </c>
      <c r="DL15" s="58">
        <v>0</v>
      </c>
      <c r="DM15" s="57">
        <v>0</v>
      </c>
      <c r="DN15" s="5">
        <v>0</v>
      </c>
      <c r="DO15" s="58">
        <v>0</v>
      </c>
      <c r="DP15" s="57">
        <v>0</v>
      </c>
      <c r="DQ15" s="5">
        <v>0</v>
      </c>
      <c r="DR15" s="58">
        <v>0</v>
      </c>
      <c r="DS15" s="57">
        <v>0</v>
      </c>
      <c r="DT15" s="5">
        <v>0</v>
      </c>
      <c r="DU15" s="58">
        <v>0</v>
      </c>
      <c r="DV15" s="57">
        <v>0</v>
      </c>
      <c r="DW15" s="5">
        <v>0</v>
      </c>
      <c r="DX15" s="58">
        <v>0</v>
      </c>
      <c r="DY15" s="57">
        <v>0</v>
      </c>
      <c r="DZ15" s="5">
        <v>0</v>
      </c>
      <c r="EA15" s="58">
        <v>0</v>
      </c>
      <c r="EB15" s="57">
        <v>0</v>
      </c>
      <c r="EC15" s="5">
        <v>0</v>
      </c>
      <c r="ED15" s="58">
        <v>0</v>
      </c>
      <c r="EE15" s="57">
        <v>0</v>
      </c>
      <c r="EF15" s="5">
        <v>0</v>
      </c>
      <c r="EG15" s="58">
        <v>0</v>
      </c>
      <c r="EH15" s="57">
        <v>0</v>
      </c>
      <c r="EI15" s="5">
        <v>0</v>
      </c>
      <c r="EJ15" s="58">
        <v>0</v>
      </c>
      <c r="EK15" s="57">
        <v>0</v>
      </c>
      <c r="EL15" s="5">
        <v>0</v>
      </c>
      <c r="EM15" s="58">
        <v>0</v>
      </c>
      <c r="EN15" s="57"/>
      <c r="EO15" s="5"/>
      <c r="EP15" s="58"/>
      <c r="EQ15" s="57">
        <v>0</v>
      </c>
      <c r="ER15" s="5">
        <v>0</v>
      </c>
      <c r="ES15" s="58">
        <v>0</v>
      </c>
      <c r="ET15" s="57">
        <v>0</v>
      </c>
      <c r="EU15" s="5">
        <v>0</v>
      </c>
      <c r="EV15" s="58">
        <v>0</v>
      </c>
      <c r="EW15" s="57">
        <v>0</v>
      </c>
      <c r="EX15" s="5">
        <v>0</v>
      </c>
      <c r="EY15" s="58">
        <v>0</v>
      </c>
      <c r="EZ15" s="57">
        <v>0</v>
      </c>
      <c r="FA15" s="5">
        <v>0</v>
      </c>
      <c r="FB15" s="58">
        <f t="shared" si="1"/>
        <v>0</v>
      </c>
      <c r="FC15" s="57">
        <v>0</v>
      </c>
      <c r="FD15" s="5">
        <v>0</v>
      </c>
      <c r="FE15" s="58">
        <v>0</v>
      </c>
      <c r="FF15" s="57">
        <v>0</v>
      </c>
      <c r="FG15" s="5">
        <v>0</v>
      </c>
      <c r="FH15" s="58">
        <v>0</v>
      </c>
      <c r="FI15" s="57">
        <v>0</v>
      </c>
      <c r="FJ15" s="5">
        <v>0</v>
      </c>
      <c r="FK15" s="58">
        <v>0</v>
      </c>
      <c r="FL15" s="57">
        <v>0</v>
      </c>
      <c r="FM15" s="5">
        <v>0</v>
      </c>
      <c r="FN15" s="58">
        <v>0</v>
      </c>
      <c r="FO15" s="57">
        <v>0</v>
      </c>
      <c r="FP15" s="5">
        <v>0</v>
      </c>
      <c r="FQ15" s="58">
        <v>0</v>
      </c>
      <c r="FR15" s="57">
        <v>0</v>
      </c>
      <c r="FS15" s="5">
        <v>0</v>
      </c>
      <c r="FT15" s="58">
        <v>0</v>
      </c>
      <c r="FU15" s="57">
        <v>0</v>
      </c>
      <c r="FV15" s="5">
        <v>0</v>
      </c>
      <c r="FW15" s="58">
        <v>0</v>
      </c>
      <c r="FX15" s="57">
        <v>0</v>
      </c>
      <c r="FY15" s="5">
        <v>0</v>
      </c>
      <c r="FZ15" s="58">
        <v>0</v>
      </c>
      <c r="GA15" s="57">
        <v>0</v>
      </c>
      <c r="GB15" s="5">
        <v>0</v>
      </c>
      <c r="GC15" s="58">
        <v>0</v>
      </c>
      <c r="GD15" s="57">
        <v>0</v>
      </c>
      <c r="GE15" s="5">
        <v>0</v>
      </c>
      <c r="GF15" s="58">
        <v>0</v>
      </c>
      <c r="GG15" s="57">
        <v>0</v>
      </c>
      <c r="GH15" s="5">
        <v>0</v>
      </c>
      <c r="GI15" s="58">
        <v>0</v>
      </c>
      <c r="GJ15" s="57">
        <v>0</v>
      </c>
      <c r="GK15" s="5">
        <v>0</v>
      </c>
      <c r="GL15" s="58">
        <v>0</v>
      </c>
      <c r="GM15" s="57">
        <v>0</v>
      </c>
      <c r="GN15" s="5">
        <v>0</v>
      </c>
      <c r="GO15" s="58">
        <v>0</v>
      </c>
      <c r="GP15" s="57">
        <v>0</v>
      </c>
      <c r="GQ15" s="5">
        <v>0</v>
      </c>
      <c r="GR15" s="58">
        <v>0</v>
      </c>
      <c r="GS15" s="57">
        <v>0</v>
      </c>
      <c r="GT15" s="5">
        <v>0</v>
      </c>
      <c r="GU15" s="58">
        <v>0</v>
      </c>
      <c r="GV15" s="57">
        <v>0</v>
      </c>
      <c r="GW15" s="5">
        <v>0</v>
      </c>
      <c r="GX15" s="58">
        <v>0</v>
      </c>
      <c r="GY15" s="57">
        <v>0</v>
      </c>
      <c r="GZ15" s="5">
        <v>0</v>
      </c>
      <c r="HA15" s="58">
        <v>0</v>
      </c>
      <c r="HB15" s="57">
        <v>0</v>
      </c>
      <c r="HC15" s="5">
        <v>0</v>
      </c>
      <c r="HD15" s="58">
        <v>0</v>
      </c>
      <c r="HE15" s="57">
        <v>0</v>
      </c>
      <c r="HF15" s="5">
        <v>0</v>
      </c>
      <c r="HG15" s="58">
        <v>0</v>
      </c>
      <c r="HH15" s="57">
        <v>0</v>
      </c>
      <c r="HI15" s="5">
        <v>0</v>
      </c>
      <c r="HJ15" s="58">
        <v>0</v>
      </c>
      <c r="HK15" s="57">
        <v>0</v>
      </c>
      <c r="HL15" s="5">
        <v>0</v>
      </c>
      <c r="HM15" s="58">
        <v>0</v>
      </c>
      <c r="HN15" s="57">
        <v>0</v>
      </c>
      <c r="HO15" s="5">
        <v>0</v>
      </c>
      <c r="HP15" s="58">
        <v>0</v>
      </c>
      <c r="HQ15" s="57">
        <v>0</v>
      </c>
      <c r="HR15" s="5">
        <v>0</v>
      </c>
      <c r="HS15" s="58">
        <v>0</v>
      </c>
      <c r="HT15" s="57">
        <v>0</v>
      </c>
      <c r="HU15" s="5">
        <v>0</v>
      </c>
      <c r="HV15" s="58">
        <v>0</v>
      </c>
      <c r="HW15" s="57">
        <v>0</v>
      </c>
      <c r="HX15" s="5">
        <v>0</v>
      </c>
      <c r="HY15" s="58">
        <f t="shared" si="2"/>
        <v>0</v>
      </c>
      <c r="HZ15" s="57">
        <v>0</v>
      </c>
      <c r="IA15" s="5">
        <v>0</v>
      </c>
      <c r="IB15" s="58">
        <v>0</v>
      </c>
      <c r="IC15" s="57">
        <v>0</v>
      </c>
      <c r="ID15" s="5">
        <v>0</v>
      </c>
      <c r="IE15" s="58">
        <v>0</v>
      </c>
      <c r="IF15" s="57">
        <v>0</v>
      </c>
      <c r="IG15" s="5">
        <v>0</v>
      </c>
      <c r="IH15" s="58">
        <v>0</v>
      </c>
      <c r="II15" s="57">
        <v>0</v>
      </c>
      <c r="IJ15" s="5">
        <v>0</v>
      </c>
      <c r="IK15" s="58">
        <v>0</v>
      </c>
      <c r="IL15" s="57">
        <v>0</v>
      </c>
      <c r="IM15" s="5">
        <v>0</v>
      </c>
      <c r="IN15" s="58">
        <v>0</v>
      </c>
      <c r="IO15" s="57">
        <v>0</v>
      </c>
      <c r="IP15" s="5">
        <v>0</v>
      </c>
      <c r="IQ15" s="58">
        <v>0</v>
      </c>
      <c r="IR15" s="57">
        <v>0</v>
      </c>
      <c r="IS15" s="5">
        <v>0</v>
      </c>
      <c r="IT15" s="58">
        <v>0</v>
      </c>
      <c r="IU15" s="57">
        <v>0</v>
      </c>
      <c r="IV15" s="5">
        <v>0</v>
      </c>
      <c r="IW15" s="58">
        <v>0</v>
      </c>
      <c r="IX15" s="57">
        <v>0</v>
      </c>
      <c r="IY15" s="5">
        <v>0</v>
      </c>
      <c r="IZ15" s="58">
        <v>0</v>
      </c>
      <c r="JA15" s="57">
        <v>0</v>
      </c>
      <c r="JB15" s="5">
        <v>0</v>
      </c>
      <c r="JC15" s="58">
        <v>0</v>
      </c>
      <c r="JD15" s="57">
        <v>0</v>
      </c>
      <c r="JE15" s="5">
        <v>0</v>
      </c>
      <c r="JF15" s="58">
        <v>0</v>
      </c>
      <c r="JG15" s="57">
        <v>0</v>
      </c>
      <c r="JH15" s="5">
        <v>0</v>
      </c>
      <c r="JI15" s="58">
        <v>0</v>
      </c>
      <c r="JJ15" s="57">
        <v>0</v>
      </c>
      <c r="JK15" s="5">
        <v>0</v>
      </c>
      <c r="JL15" s="58">
        <v>0</v>
      </c>
      <c r="JM15" s="57">
        <v>0</v>
      </c>
      <c r="JN15" s="5">
        <v>0</v>
      </c>
      <c r="JO15" s="58">
        <v>0</v>
      </c>
      <c r="JP15" s="57">
        <v>0</v>
      </c>
      <c r="JQ15" s="5">
        <v>0</v>
      </c>
      <c r="JR15" s="58">
        <v>0</v>
      </c>
      <c r="JS15" s="57">
        <v>0</v>
      </c>
      <c r="JT15" s="5">
        <v>0</v>
      </c>
      <c r="JU15" s="58">
        <v>0</v>
      </c>
      <c r="JV15" s="57">
        <v>0</v>
      </c>
      <c r="JW15" s="5">
        <v>0</v>
      </c>
      <c r="JX15" s="58">
        <v>0</v>
      </c>
      <c r="JY15" s="57">
        <v>0</v>
      </c>
      <c r="JZ15" s="5">
        <v>0</v>
      </c>
      <c r="KA15" s="58">
        <v>0</v>
      </c>
      <c r="KB15" s="57">
        <v>0</v>
      </c>
      <c r="KC15" s="5">
        <v>0</v>
      </c>
      <c r="KD15" s="58">
        <v>0</v>
      </c>
      <c r="KE15" s="57">
        <v>0</v>
      </c>
      <c r="KF15" s="5">
        <v>0</v>
      </c>
      <c r="KG15" s="58">
        <f t="shared" si="3"/>
        <v>0</v>
      </c>
      <c r="KH15" s="57">
        <v>0</v>
      </c>
      <c r="KI15" s="5">
        <v>0</v>
      </c>
      <c r="KJ15" s="58">
        <v>0</v>
      </c>
      <c r="KK15" s="57">
        <v>0</v>
      </c>
      <c r="KL15" s="5">
        <v>0</v>
      </c>
      <c r="KM15" s="58">
        <v>0</v>
      </c>
      <c r="KN15" s="57">
        <v>0</v>
      </c>
      <c r="KO15" s="5">
        <v>0</v>
      </c>
      <c r="KP15" s="58">
        <v>0</v>
      </c>
      <c r="KQ15" s="57"/>
      <c r="KR15" s="5"/>
      <c r="KS15" s="58"/>
      <c r="KT15" s="57">
        <v>0</v>
      </c>
      <c r="KU15" s="5">
        <v>0</v>
      </c>
      <c r="KV15" s="58">
        <v>0</v>
      </c>
      <c r="KW15" s="57">
        <v>0</v>
      </c>
      <c r="KX15" s="5">
        <v>0</v>
      </c>
      <c r="KY15" s="58">
        <v>0</v>
      </c>
      <c r="KZ15" s="57">
        <v>0</v>
      </c>
      <c r="LA15" s="5">
        <v>0</v>
      </c>
      <c r="LB15" s="58">
        <v>0</v>
      </c>
      <c r="LC15" s="57">
        <v>0</v>
      </c>
      <c r="LD15" s="5">
        <v>0</v>
      </c>
      <c r="LE15" s="58">
        <v>0</v>
      </c>
      <c r="LF15" s="57">
        <v>0</v>
      </c>
      <c r="LG15" s="5">
        <v>0</v>
      </c>
      <c r="LH15" s="58">
        <v>0</v>
      </c>
      <c r="LI15" s="57">
        <v>0</v>
      </c>
      <c r="LJ15" s="5">
        <v>0</v>
      </c>
      <c r="LK15" s="58">
        <v>0</v>
      </c>
      <c r="LL15" s="57">
        <v>0</v>
      </c>
      <c r="LM15" s="5">
        <v>0</v>
      </c>
      <c r="LN15" s="58">
        <v>0</v>
      </c>
      <c r="LO15" s="57">
        <v>0</v>
      </c>
      <c r="LP15" s="5">
        <v>0</v>
      </c>
      <c r="LQ15" s="58">
        <v>0</v>
      </c>
      <c r="LR15" s="57">
        <v>0</v>
      </c>
      <c r="LS15" s="5">
        <v>0</v>
      </c>
      <c r="LT15" s="58">
        <v>0</v>
      </c>
      <c r="LU15" s="57">
        <v>0</v>
      </c>
      <c r="LV15" s="5">
        <v>0</v>
      </c>
      <c r="LW15" s="58">
        <v>0</v>
      </c>
      <c r="LX15" s="57">
        <v>0</v>
      </c>
      <c r="LY15" s="5">
        <v>0</v>
      </c>
      <c r="LZ15" s="58">
        <v>0</v>
      </c>
      <c r="MA15" s="10">
        <f t="shared" si="4"/>
        <v>0</v>
      </c>
      <c r="MB15" s="13">
        <f t="shared" si="5"/>
        <v>0</v>
      </c>
      <c r="MC15" s="1"/>
      <c r="MD15" s="6"/>
      <c r="ME15" s="1"/>
      <c r="MF15" s="1"/>
      <c r="MG15" s="1"/>
      <c r="MH15" s="6"/>
      <c r="MI15" s="1"/>
      <c r="MJ15" s="1"/>
      <c r="MK15" s="1"/>
      <c r="ML15" s="6"/>
      <c r="MM15" s="1"/>
      <c r="MN15" s="1"/>
      <c r="MO15" s="1"/>
      <c r="MP15" s="6"/>
      <c r="MQ15" s="1"/>
      <c r="MR15" s="1"/>
      <c r="MS15" s="1"/>
    </row>
    <row r="16" spans="1:436" x14ac:dyDescent="0.3">
      <c r="A16" s="68">
        <v>2008</v>
      </c>
      <c r="B16" s="69" t="s">
        <v>15</v>
      </c>
      <c r="C16" s="57">
        <v>0</v>
      </c>
      <c r="D16" s="5">
        <v>0</v>
      </c>
      <c r="E16" s="58">
        <f t="shared" si="0"/>
        <v>0</v>
      </c>
      <c r="F16" s="57">
        <v>0</v>
      </c>
      <c r="G16" s="5">
        <v>0</v>
      </c>
      <c r="H16" s="58">
        <v>0</v>
      </c>
      <c r="I16" s="57">
        <v>0</v>
      </c>
      <c r="J16" s="5">
        <v>0</v>
      </c>
      <c r="K16" s="58">
        <v>0</v>
      </c>
      <c r="L16" s="57">
        <v>0</v>
      </c>
      <c r="M16" s="5">
        <v>0</v>
      </c>
      <c r="N16" s="58">
        <v>0</v>
      </c>
      <c r="O16" s="57">
        <v>0</v>
      </c>
      <c r="P16" s="5">
        <v>0</v>
      </c>
      <c r="Q16" s="58">
        <v>0</v>
      </c>
      <c r="R16" s="57">
        <v>0</v>
      </c>
      <c r="S16" s="5">
        <v>0</v>
      </c>
      <c r="T16" s="58">
        <v>0</v>
      </c>
      <c r="U16" s="57">
        <v>0</v>
      </c>
      <c r="V16" s="5">
        <v>0</v>
      </c>
      <c r="W16" s="58">
        <v>0</v>
      </c>
      <c r="X16" s="57">
        <v>0</v>
      </c>
      <c r="Y16" s="5">
        <v>0</v>
      </c>
      <c r="Z16" s="58">
        <v>0</v>
      </c>
      <c r="AA16" s="57">
        <v>0</v>
      </c>
      <c r="AB16" s="5">
        <v>0</v>
      </c>
      <c r="AC16" s="58">
        <v>0</v>
      </c>
      <c r="AD16" s="57">
        <v>0</v>
      </c>
      <c r="AE16" s="5">
        <v>0</v>
      </c>
      <c r="AF16" s="58">
        <v>0</v>
      </c>
      <c r="AG16" s="57">
        <v>0</v>
      </c>
      <c r="AH16" s="5">
        <v>0</v>
      </c>
      <c r="AI16" s="58">
        <v>0</v>
      </c>
      <c r="AJ16" s="57">
        <v>0</v>
      </c>
      <c r="AK16" s="5">
        <v>0</v>
      </c>
      <c r="AL16" s="58">
        <v>0</v>
      </c>
      <c r="AM16" s="57">
        <v>0</v>
      </c>
      <c r="AN16" s="5">
        <v>0</v>
      </c>
      <c r="AO16" s="58">
        <v>0</v>
      </c>
      <c r="AP16" s="57">
        <v>0</v>
      </c>
      <c r="AQ16" s="5">
        <v>0</v>
      </c>
      <c r="AR16" s="58">
        <v>0</v>
      </c>
      <c r="AS16" s="57">
        <v>0</v>
      </c>
      <c r="AT16" s="5">
        <v>0</v>
      </c>
      <c r="AU16" s="58">
        <v>0</v>
      </c>
      <c r="AV16" s="57"/>
      <c r="AW16" s="5"/>
      <c r="AX16" s="58"/>
      <c r="AY16" s="57">
        <v>0</v>
      </c>
      <c r="AZ16" s="5">
        <v>0</v>
      </c>
      <c r="BA16" s="58">
        <v>0</v>
      </c>
      <c r="BB16" s="57">
        <v>0</v>
      </c>
      <c r="BC16" s="5">
        <v>0</v>
      </c>
      <c r="BD16" s="58">
        <v>0</v>
      </c>
      <c r="BE16" s="57">
        <v>0</v>
      </c>
      <c r="BF16" s="5">
        <v>0</v>
      </c>
      <c r="BG16" s="58">
        <v>0</v>
      </c>
      <c r="BH16" s="57">
        <v>0</v>
      </c>
      <c r="BI16" s="5">
        <v>0</v>
      </c>
      <c r="BJ16" s="58">
        <v>0</v>
      </c>
      <c r="BK16" s="57">
        <v>0</v>
      </c>
      <c r="BL16" s="5">
        <v>0</v>
      </c>
      <c r="BM16" s="58">
        <v>0</v>
      </c>
      <c r="BN16" s="57">
        <v>0</v>
      </c>
      <c r="BO16" s="5">
        <v>0</v>
      </c>
      <c r="BP16" s="58">
        <v>0</v>
      </c>
      <c r="BQ16" s="57">
        <v>0</v>
      </c>
      <c r="BR16" s="5">
        <v>0</v>
      </c>
      <c r="BS16" s="58">
        <v>0</v>
      </c>
      <c r="BT16" s="57">
        <v>0</v>
      </c>
      <c r="BU16" s="5">
        <v>0</v>
      </c>
      <c r="BV16" s="58">
        <v>0</v>
      </c>
      <c r="BW16" s="57">
        <v>0</v>
      </c>
      <c r="BX16" s="5">
        <v>0</v>
      </c>
      <c r="BY16" s="58">
        <v>0</v>
      </c>
      <c r="BZ16" s="57">
        <v>0</v>
      </c>
      <c r="CA16" s="5">
        <v>0</v>
      </c>
      <c r="CB16" s="58">
        <v>0</v>
      </c>
      <c r="CC16" s="57">
        <v>0</v>
      </c>
      <c r="CD16" s="5">
        <v>0</v>
      </c>
      <c r="CE16" s="58">
        <v>0</v>
      </c>
      <c r="CF16" s="57">
        <v>0</v>
      </c>
      <c r="CG16" s="5">
        <v>0</v>
      </c>
      <c r="CH16" s="58">
        <v>0</v>
      </c>
      <c r="CI16" s="57">
        <v>0</v>
      </c>
      <c r="CJ16" s="5">
        <v>0</v>
      </c>
      <c r="CK16" s="58">
        <v>0</v>
      </c>
      <c r="CL16" s="57">
        <v>0</v>
      </c>
      <c r="CM16" s="5">
        <v>0</v>
      </c>
      <c r="CN16" s="58">
        <v>0</v>
      </c>
      <c r="CO16" s="57">
        <v>0</v>
      </c>
      <c r="CP16" s="5">
        <v>0</v>
      </c>
      <c r="CQ16" s="58">
        <v>0</v>
      </c>
      <c r="CR16" s="57"/>
      <c r="CS16" s="5"/>
      <c r="CT16" s="58"/>
      <c r="CU16" s="57">
        <v>0</v>
      </c>
      <c r="CV16" s="5">
        <v>0</v>
      </c>
      <c r="CW16" s="58">
        <v>0</v>
      </c>
      <c r="CX16" s="57">
        <v>0</v>
      </c>
      <c r="CY16" s="5">
        <v>0</v>
      </c>
      <c r="CZ16" s="58">
        <v>0</v>
      </c>
      <c r="DA16" s="57">
        <v>0</v>
      </c>
      <c r="DB16" s="5">
        <v>0</v>
      </c>
      <c r="DC16" s="58">
        <v>0</v>
      </c>
      <c r="DD16" s="57">
        <v>0</v>
      </c>
      <c r="DE16" s="5">
        <v>0</v>
      </c>
      <c r="DF16" s="58">
        <v>0</v>
      </c>
      <c r="DG16" s="57">
        <v>0</v>
      </c>
      <c r="DH16" s="5">
        <v>0</v>
      </c>
      <c r="DI16" s="58">
        <v>0</v>
      </c>
      <c r="DJ16" s="57">
        <v>0</v>
      </c>
      <c r="DK16" s="5">
        <v>0</v>
      </c>
      <c r="DL16" s="58">
        <v>0</v>
      </c>
      <c r="DM16" s="57">
        <v>0</v>
      </c>
      <c r="DN16" s="5">
        <v>0</v>
      </c>
      <c r="DO16" s="58">
        <v>0</v>
      </c>
      <c r="DP16" s="57">
        <v>0</v>
      </c>
      <c r="DQ16" s="5">
        <v>0</v>
      </c>
      <c r="DR16" s="58">
        <v>0</v>
      </c>
      <c r="DS16" s="57">
        <v>0</v>
      </c>
      <c r="DT16" s="5">
        <v>0</v>
      </c>
      <c r="DU16" s="58">
        <v>0</v>
      </c>
      <c r="DV16" s="57">
        <v>0</v>
      </c>
      <c r="DW16" s="5">
        <v>0</v>
      </c>
      <c r="DX16" s="58">
        <v>0</v>
      </c>
      <c r="DY16" s="57">
        <v>0</v>
      </c>
      <c r="DZ16" s="5">
        <v>0</v>
      </c>
      <c r="EA16" s="58">
        <v>0</v>
      </c>
      <c r="EB16" s="57">
        <v>0</v>
      </c>
      <c r="EC16" s="5">
        <v>0</v>
      </c>
      <c r="ED16" s="58">
        <v>0</v>
      </c>
      <c r="EE16" s="57">
        <v>0</v>
      </c>
      <c r="EF16" s="5">
        <v>0</v>
      </c>
      <c r="EG16" s="58">
        <v>0</v>
      </c>
      <c r="EH16" s="57">
        <v>0</v>
      </c>
      <c r="EI16" s="5">
        <v>0</v>
      </c>
      <c r="EJ16" s="58">
        <v>0</v>
      </c>
      <c r="EK16" s="57">
        <v>0</v>
      </c>
      <c r="EL16" s="5">
        <v>0</v>
      </c>
      <c r="EM16" s="58">
        <v>0</v>
      </c>
      <c r="EN16" s="57"/>
      <c r="EO16" s="5"/>
      <c r="EP16" s="58"/>
      <c r="EQ16" s="57">
        <v>0</v>
      </c>
      <c r="ER16" s="5">
        <v>0</v>
      </c>
      <c r="ES16" s="58">
        <v>0</v>
      </c>
      <c r="ET16" s="57">
        <v>0</v>
      </c>
      <c r="EU16" s="5">
        <v>0</v>
      </c>
      <c r="EV16" s="58">
        <v>0</v>
      </c>
      <c r="EW16" s="57">
        <v>0</v>
      </c>
      <c r="EX16" s="5">
        <v>0</v>
      </c>
      <c r="EY16" s="58">
        <v>0</v>
      </c>
      <c r="EZ16" s="57">
        <v>0</v>
      </c>
      <c r="FA16" s="5">
        <v>0</v>
      </c>
      <c r="FB16" s="58">
        <f t="shared" si="1"/>
        <v>0</v>
      </c>
      <c r="FC16" s="57">
        <v>0</v>
      </c>
      <c r="FD16" s="5">
        <v>0</v>
      </c>
      <c r="FE16" s="58">
        <v>0</v>
      </c>
      <c r="FF16" s="57">
        <v>0</v>
      </c>
      <c r="FG16" s="5">
        <v>0</v>
      </c>
      <c r="FH16" s="58">
        <v>0</v>
      </c>
      <c r="FI16" s="57">
        <v>0</v>
      </c>
      <c r="FJ16" s="5">
        <v>0</v>
      </c>
      <c r="FK16" s="58">
        <v>0</v>
      </c>
      <c r="FL16" s="57">
        <v>0</v>
      </c>
      <c r="FM16" s="5">
        <v>0</v>
      </c>
      <c r="FN16" s="58">
        <v>0</v>
      </c>
      <c r="FO16" s="57">
        <v>0</v>
      </c>
      <c r="FP16" s="5">
        <v>0</v>
      </c>
      <c r="FQ16" s="58">
        <v>0</v>
      </c>
      <c r="FR16" s="57">
        <v>0</v>
      </c>
      <c r="FS16" s="5">
        <v>0</v>
      </c>
      <c r="FT16" s="58">
        <v>0</v>
      </c>
      <c r="FU16" s="57">
        <v>0</v>
      </c>
      <c r="FV16" s="5">
        <v>0</v>
      </c>
      <c r="FW16" s="58">
        <v>0</v>
      </c>
      <c r="FX16" s="57">
        <v>0</v>
      </c>
      <c r="FY16" s="5">
        <v>0</v>
      </c>
      <c r="FZ16" s="58">
        <v>0</v>
      </c>
      <c r="GA16" s="57">
        <v>0</v>
      </c>
      <c r="GB16" s="5">
        <v>0</v>
      </c>
      <c r="GC16" s="58">
        <v>0</v>
      </c>
      <c r="GD16" s="57">
        <v>0</v>
      </c>
      <c r="GE16" s="5">
        <v>0</v>
      </c>
      <c r="GF16" s="58">
        <v>0</v>
      </c>
      <c r="GG16" s="57">
        <v>0</v>
      </c>
      <c r="GH16" s="5">
        <v>0</v>
      </c>
      <c r="GI16" s="58">
        <v>0</v>
      </c>
      <c r="GJ16" s="57">
        <v>0</v>
      </c>
      <c r="GK16" s="5">
        <v>0</v>
      </c>
      <c r="GL16" s="58">
        <v>0</v>
      </c>
      <c r="GM16" s="57">
        <v>0</v>
      </c>
      <c r="GN16" s="5">
        <v>0</v>
      </c>
      <c r="GO16" s="58">
        <v>0</v>
      </c>
      <c r="GP16" s="57">
        <v>0</v>
      </c>
      <c r="GQ16" s="5">
        <v>0</v>
      </c>
      <c r="GR16" s="58">
        <v>0</v>
      </c>
      <c r="GS16" s="57">
        <v>0</v>
      </c>
      <c r="GT16" s="5">
        <v>0</v>
      </c>
      <c r="GU16" s="58">
        <v>0</v>
      </c>
      <c r="GV16" s="57">
        <v>0</v>
      </c>
      <c r="GW16" s="5">
        <v>0</v>
      </c>
      <c r="GX16" s="58">
        <v>0</v>
      </c>
      <c r="GY16" s="57">
        <v>0</v>
      </c>
      <c r="GZ16" s="5">
        <v>0</v>
      </c>
      <c r="HA16" s="58">
        <v>0</v>
      </c>
      <c r="HB16" s="57">
        <v>0</v>
      </c>
      <c r="HC16" s="5">
        <v>0</v>
      </c>
      <c r="HD16" s="58">
        <v>0</v>
      </c>
      <c r="HE16" s="57">
        <v>0</v>
      </c>
      <c r="HF16" s="5">
        <v>0</v>
      </c>
      <c r="HG16" s="58">
        <v>0</v>
      </c>
      <c r="HH16" s="57">
        <v>0</v>
      </c>
      <c r="HI16" s="5">
        <v>0</v>
      </c>
      <c r="HJ16" s="58">
        <v>0</v>
      </c>
      <c r="HK16" s="57">
        <v>0</v>
      </c>
      <c r="HL16" s="5">
        <v>0</v>
      </c>
      <c r="HM16" s="58">
        <v>0</v>
      </c>
      <c r="HN16" s="57">
        <v>0</v>
      </c>
      <c r="HO16" s="5">
        <v>0</v>
      </c>
      <c r="HP16" s="58">
        <v>0</v>
      </c>
      <c r="HQ16" s="57">
        <v>0</v>
      </c>
      <c r="HR16" s="5">
        <v>0</v>
      </c>
      <c r="HS16" s="58">
        <v>0</v>
      </c>
      <c r="HT16" s="57">
        <v>0</v>
      </c>
      <c r="HU16" s="5">
        <v>0</v>
      </c>
      <c r="HV16" s="58">
        <v>0</v>
      </c>
      <c r="HW16" s="57">
        <v>0</v>
      </c>
      <c r="HX16" s="5">
        <v>0</v>
      </c>
      <c r="HY16" s="58">
        <f t="shared" si="2"/>
        <v>0</v>
      </c>
      <c r="HZ16" s="57">
        <v>0</v>
      </c>
      <c r="IA16" s="5">
        <v>0</v>
      </c>
      <c r="IB16" s="58">
        <v>0</v>
      </c>
      <c r="IC16" s="57">
        <v>0</v>
      </c>
      <c r="ID16" s="5">
        <v>0</v>
      </c>
      <c r="IE16" s="58">
        <v>0</v>
      </c>
      <c r="IF16" s="57">
        <v>0</v>
      </c>
      <c r="IG16" s="5">
        <v>0</v>
      </c>
      <c r="IH16" s="58">
        <v>0</v>
      </c>
      <c r="II16" s="57">
        <v>0</v>
      </c>
      <c r="IJ16" s="5">
        <v>0</v>
      </c>
      <c r="IK16" s="58">
        <v>0</v>
      </c>
      <c r="IL16" s="57">
        <v>0</v>
      </c>
      <c r="IM16" s="5">
        <v>0</v>
      </c>
      <c r="IN16" s="58">
        <v>0</v>
      </c>
      <c r="IO16" s="57">
        <v>0</v>
      </c>
      <c r="IP16" s="5">
        <v>0</v>
      </c>
      <c r="IQ16" s="58">
        <v>0</v>
      </c>
      <c r="IR16" s="57">
        <v>0</v>
      </c>
      <c r="IS16" s="5">
        <v>0</v>
      </c>
      <c r="IT16" s="58">
        <v>0</v>
      </c>
      <c r="IU16" s="57">
        <v>0</v>
      </c>
      <c r="IV16" s="5">
        <v>0</v>
      </c>
      <c r="IW16" s="58">
        <v>0</v>
      </c>
      <c r="IX16" s="57">
        <v>0</v>
      </c>
      <c r="IY16" s="5">
        <v>0</v>
      </c>
      <c r="IZ16" s="58">
        <v>0</v>
      </c>
      <c r="JA16" s="57">
        <v>0</v>
      </c>
      <c r="JB16" s="5">
        <v>0</v>
      </c>
      <c r="JC16" s="58">
        <v>0</v>
      </c>
      <c r="JD16" s="57">
        <v>0</v>
      </c>
      <c r="JE16" s="5">
        <v>0</v>
      </c>
      <c r="JF16" s="58">
        <v>0</v>
      </c>
      <c r="JG16" s="57">
        <v>0</v>
      </c>
      <c r="JH16" s="5">
        <v>0</v>
      </c>
      <c r="JI16" s="58">
        <v>0</v>
      </c>
      <c r="JJ16" s="57">
        <v>0</v>
      </c>
      <c r="JK16" s="5">
        <v>0</v>
      </c>
      <c r="JL16" s="58">
        <v>0</v>
      </c>
      <c r="JM16" s="57">
        <v>0</v>
      </c>
      <c r="JN16" s="5">
        <v>0</v>
      </c>
      <c r="JO16" s="58">
        <v>0</v>
      </c>
      <c r="JP16" s="57">
        <v>0</v>
      </c>
      <c r="JQ16" s="5">
        <v>0</v>
      </c>
      <c r="JR16" s="58">
        <v>0</v>
      </c>
      <c r="JS16" s="57">
        <v>0</v>
      </c>
      <c r="JT16" s="5">
        <v>0</v>
      </c>
      <c r="JU16" s="58">
        <v>0</v>
      </c>
      <c r="JV16" s="57">
        <v>0</v>
      </c>
      <c r="JW16" s="5">
        <v>0</v>
      </c>
      <c r="JX16" s="58">
        <v>0</v>
      </c>
      <c r="JY16" s="57">
        <v>0</v>
      </c>
      <c r="JZ16" s="5">
        <v>0</v>
      </c>
      <c r="KA16" s="58">
        <v>0</v>
      </c>
      <c r="KB16" s="57">
        <v>0</v>
      </c>
      <c r="KC16" s="5">
        <v>0</v>
      </c>
      <c r="KD16" s="58">
        <v>0</v>
      </c>
      <c r="KE16" s="57">
        <v>0</v>
      </c>
      <c r="KF16" s="5">
        <v>0</v>
      </c>
      <c r="KG16" s="58">
        <f t="shared" si="3"/>
        <v>0</v>
      </c>
      <c r="KH16" s="57">
        <v>0</v>
      </c>
      <c r="KI16" s="5">
        <v>0</v>
      </c>
      <c r="KJ16" s="58">
        <v>0</v>
      </c>
      <c r="KK16" s="57">
        <v>0</v>
      </c>
      <c r="KL16" s="5">
        <v>0</v>
      </c>
      <c r="KM16" s="58">
        <v>0</v>
      </c>
      <c r="KN16" s="57">
        <v>0</v>
      </c>
      <c r="KO16" s="5">
        <v>0</v>
      </c>
      <c r="KP16" s="58">
        <v>0</v>
      </c>
      <c r="KQ16" s="57"/>
      <c r="KR16" s="5"/>
      <c r="KS16" s="58"/>
      <c r="KT16" s="57">
        <v>0</v>
      </c>
      <c r="KU16" s="5">
        <v>0</v>
      </c>
      <c r="KV16" s="58">
        <v>0</v>
      </c>
      <c r="KW16" s="57">
        <v>0</v>
      </c>
      <c r="KX16" s="5">
        <v>0</v>
      </c>
      <c r="KY16" s="58">
        <v>0</v>
      </c>
      <c r="KZ16" s="57">
        <v>0</v>
      </c>
      <c r="LA16" s="5">
        <v>0</v>
      </c>
      <c r="LB16" s="58">
        <v>0</v>
      </c>
      <c r="LC16" s="57">
        <v>0</v>
      </c>
      <c r="LD16" s="5">
        <v>0</v>
      </c>
      <c r="LE16" s="58">
        <v>0</v>
      </c>
      <c r="LF16" s="57">
        <v>0</v>
      </c>
      <c r="LG16" s="5">
        <v>0</v>
      </c>
      <c r="LH16" s="58">
        <v>0</v>
      </c>
      <c r="LI16" s="57">
        <v>0</v>
      </c>
      <c r="LJ16" s="5">
        <v>0</v>
      </c>
      <c r="LK16" s="58">
        <v>0</v>
      </c>
      <c r="LL16" s="57">
        <v>0</v>
      </c>
      <c r="LM16" s="5">
        <v>0</v>
      </c>
      <c r="LN16" s="58">
        <v>0</v>
      </c>
      <c r="LO16" s="57">
        <v>0</v>
      </c>
      <c r="LP16" s="5">
        <v>0</v>
      </c>
      <c r="LQ16" s="58">
        <v>0</v>
      </c>
      <c r="LR16" s="57">
        <v>0</v>
      </c>
      <c r="LS16" s="5">
        <v>0</v>
      </c>
      <c r="LT16" s="58">
        <v>0</v>
      </c>
      <c r="LU16" s="57">
        <v>0</v>
      </c>
      <c r="LV16" s="5">
        <v>0</v>
      </c>
      <c r="LW16" s="58">
        <v>0</v>
      </c>
      <c r="LX16" s="57">
        <v>0</v>
      </c>
      <c r="LY16" s="5">
        <v>0</v>
      </c>
      <c r="LZ16" s="58">
        <v>0</v>
      </c>
      <c r="MA16" s="10">
        <f t="shared" si="4"/>
        <v>0</v>
      </c>
      <c r="MB16" s="13">
        <f t="shared" si="5"/>
        <v>0</v>
      </c>
      <c r="MC16" s="1"/>
      <c r="MD16" s="6"/>
      <c r="ME16" s="1"/>
      <c r="MF16" s="1"/>
      <c r="MG16" s="1"/>
      <c r="MH16" s="6"/>
      <c r="MI16" s="1"/>
      <c r="MJ16" s="1"/>
      <c r="MK16" s="1"/>
      <c r="ML16" s="6"/>
      <c r="MM16" s="1"/>
      <c r="MN16" s="1"/>
      <c r="MO16" s="1"/>
      <c r="MP16" s="6"/>
      <c r="MQ16" s="1"/>
      <c r="MR16" s="1"/>
      <c r="MS16" s="1"/>
    </row>
    <row r="17" spans="1:432" x14ac:dyDescent="0.3">
      <c r="A17" s="68">
        <v>2008</v>
      </c>
      <c r="B17" s="69" t="s">
        <v>16</v>
      </c>
      <c r="C17" s="57">
        <v>0</v>
      </c>
      <c r="D17" s="5">
        <v>0</v>
      </c>
      <c r="E17" s="58">
        <f t="shared" si="0"/>
        <v>0</v>
      </c>
      <c r="F17" s="57">
        <v>0</v>
      </c>
      <c r="G17" s="5">
        <v>0</v>
      </c>
      <c r="H17" s="58">
        <v>0</v>
      </c>
      <c r="I17" s="57">
        <v>0</v>
      </c>
      <c r="J17" s="5">
        <v>0</v>
      </c>
      <c r="K17" s="58">
        <v>0</v>
      </c>
      <c r="L17" s="57">
        <v>0</v>
      </c>
      <c r="M17" s="5">
        <v>0</v>
      </c>
      <c r="N17" s="58">
        <v>0</v>
      </c>
      <c r="O17" s="57">
        <v>0</v>
      </c>
      <c r="P17" s="5">
        <v>0</v>
      </c>
      <c r="Q17" s="58">
        <v>0</v>
      </c>
      <c r="R17" s="57">
        <v>0</v>
      </c>
      <c r="S17" s="5">
        <v>0</v>
      </c>
      <c r="T17" s="58">
        <v>0</v>
      </c>
      <c r="U17" s="57">
        <v>0</v>
      </c>
      <c r="V17" s="5">
        <v>0</v>
      </c>
      <c r="W17" s="58">
        <v>0</v>
      </c>
      <c r="X17" s="57">
        <v>0</v>
      </c>
      <c r="Y17" s="5">
        <v>0</v>
      </c>
      <c r="Z17" s="58">
        <v>0</v>
      </c>
      <c r="AA17" s="57">
        <v>0</v>
      </c>
      <c r="AB17" s="5">
        <v>0</v>
      </c>
      <c r="AC17" s="58">
        <v>0</v>
      </c>
      <c r="AD17" s="57">
        <v>0</v>
      </c>
      <c r="AE17" s="5">
        <v>0</v>
      </c>
      <c r="AF17" s="58">
        <v>0</v>
      </c>
      <c r="AG17" s="57">
        <v>0</v>
      </c>
      <c r="AH17" s="5">
        <v>0</v>
      </c>
      <c r="AI17" s="58">
        <v>0</v>
      </c>
      <c r="AJ17" s="57">
        <v>0</v>
      </c>
      <c r="AK17" s="5">
        <v>0</v>
      </c>
      <c r="AL17" s="58">
        <v>0</v>
      </c>
      <c r="AM17" s="57">
        <v>0</v>
      </c>
      <c r="AN17" s="5">
        <v>0</v>
      </c>
      <c r="AO17" s="58">
        <v>0</v>
      </c>
      <c r="AP17" s="57">
        <v>0</v>
      </c>
      <c r="AQ17" s="5">
        <v>0</v>
      </c>
      <c r="AR17" s="58">
        <v>0</v>
      </c>
      <c r="AS17" s="57">
        <v>0</v>
      </c>
      <c r="AT17" s="5">
        <v>0</v>
      </c>
      <c r="AU17" s="58">
        <v>0</v>
      </c>
      <c r="AV17" s="57"/>
      <c r="AW17" s="5"/>
      <c r="AX17" s="58"/>
      <c r="AY17" s="57">
        <v>0</v>
      </c>
      <c r="AZ17" s="5">
        <v>0</v>
      </c>
      <c r="BA17" s="58">
        <v>0</v>
      </c>
      <c r="BB17" s="57">
        <v>0</v>
      </c>
      <c r="BC17" s="5">
        <v>0</v>
      </c>
      <c r="BD17" s="58">
        <v>0</v>
      </c>
      <c r="BE17" s="57">
        <v>0</v>
      </c>
      <c r="BF17" s="5">
        <v>0</v>
      </c>
      <c r="BG17" s="58">
        <v>0</v>
      </c>
      <c r="BH17" s="57">
        <v>0</v>
      </c>
      <c r="BI17" s="5">
        <v>0</v>
      </c>
      <c r="BJ17" s="58">
        <v>0</v>
      </c>
      <c r="BK17" s="57">
        <v>0</v>
      </c>
      <c r="BL17" s="5">
        <v>0</v>
      </c>
      <c r="BM17" s="58">
        <v>0</v>
      </c>
      <c r="BN17" s="57">
        <v>0</v>
      </c>
      <c r="BO17" s="5">
        <v>0</v>
      </c>
      <c r="BP17" s="58">
        <v>0</v>
      </c>
      <c r="BQ17" s="57">
        <v>0</v>
      </c>
      <c r="BR17" s="5">
        <v>0</v>
      </c>
      <c r="BS17" s="58">
        <v>0</v>
      </c>
      <c r="BT17" s="57">
        <v>0</v>
      </c>
      <c r="BU17" s="5">
        <v>0</v>
      </c>
      <c r="BV17" s="58">
        <v>0</v>
      </c>
      <c r="BW17" s="57">
        <v>0</v>
      </c>
      <c r="BX17" s="5">
        <v>0</v>
      </c>
      <c r="BY17" s="58">
        <v>0</v>
      </c>
      <c r="BZ17" s="57">
        <v>0</v>
      </c>
      <c r="CA17" s="5">
        <v>0</v>
      </c>
      <c r="CB17" s="58">
        <v>0</v>
      </c>
      <c r="CC17" s="57">
        <v>0</v>
      </c>
      <c r="CD17" s="5">
        <v>0</v>
      </c>
      <c r="CE17" s="58">
        <v>0</v>
      </c>
      <c r="CF17" s="57">
        <v>0</v>
      </c>
      <c r="CG17" s="5">
        <v>0</v>
      </c>
      <c r="CH17" s="58">
        <v>0</v>
      </c>
      <c r="CI17" s="57">
        <v>0</v>
      </c>
      <c r="CJ17" s="5">
        <v>0</v>
      </c>
      <c r="CK17" s="58">
        <v>0</v>
      </c>
      <c r="CL17" s="57">
        <v>0</v>
      </c>
      <c r="CM17" s="5">
        <v>0</v>
      </c>
      <c r="CN17" s="58">
        <v>0</v>
      </c>
      <c r="CO17" s="57">
        <v>0</v>
      </c>
      <c r="CP17" s="5">
        <v>0</v>
      </c>
      <c r="CQ17" s="58">
        <v>0</v>
      </c>
      <c r="CR17" s="57"/>
      <c r="CS17" s="5"/>
      <c r="CT17" s="58"/>
      <c r="CU17" s="57">
        <v>0</v>
      </c>
      <c r="CV17" s="5">
        <v>0</v>
      </c>
      <c r="CW17" s="58">
        <v>0</v>
      </c>
      <c r="CX17" s="57">
        <v>0</v>
      </c>
      <c r="CY17" s="5">
        <v>0</v>
      </c>
      <c r="CZ17" s="58">
        <v>0</v>
      </c>
      <c r="DA17" s="57">
        <v>0</v>
      </c>
      <c r="DB17" s="5">
        <v>0</v>
      </c>
      <c r="DC17" s="58">
        <v>0</v>
      </c>
      <c r="DD17" s="57">
        <v>0</v>
      </c>
      <c r="DE17" s="5">
        <v>0</v>
      </c>
      <c r="DF17" s="58">
        <v>0</v>
      </c>
      <c r="DG17" s="57">
        <v>0</v>
      </c>
      <c r="DH17" s="5">
        <v>0</v>
      </c>
      <c r="DI17" s="58">
        <v>0</v>
      </c>
      <c r="DJ17" s="57">
        <v>0</v>
      </c>
      <c r="DK17" s="5">
        <v>0</v>
      </c>
      <c r="DL17" s="58">
        <v>0</v>
      </c>
      <c r="DM17" s="57">
        <v>0</v>
      </c>
      <c r="DN17" s="5">
        <v>0</v>
      </c>
      <c r="DO17" s="58">
        <v>0</v>
      </c>
      <c r="DP17" s="57">
        <v>0</v>
      </c>
      <c r="DQ17" s="5">
        <v>0</v>
      </c>
      <c r="DR17" s="58">
        <v>0</v>
      </c>
      <c r="DS17" s="57">
        <v>0</v>
      </c>
      <c r="DT17" s="5">
        <v>0</v>
      </c>
      <c r="DU17" s="58">
        <v>0</v>
      </c>
      <c r="DV17" s="57">
        <v>0</v>
      </c>
      <c r="DW17" s="5">
        <v>0</v>
      </c>
      <c r="DX17" s="58">
        <v>0</v>
      </c>
      <c r="DY17" s="57">
        <v>0</v>
      </c>
      <c r="DZ17" s="5">
        <v>0</v>
      </c>
      <c r="EA17" s="58">
        <v>0</v>
      </c>
      <c r="EB17" s="57">
        <v>0</v>
      </c>
      <c r="EC17" s="5">
        <v>0</v>
      </c>
      <c r="ED17" s="58">
        <v>0</v>
      </c>
      <c r="EE17" s="57">
        <v>0</v>
      </c>
      <c r="EF17" s="5">
        <v>0</v>
      </c>
      <c r="EG17" s="58">
        <v>0</v>
      </c>
      <c r="EH17" s="57">
        <v>0</v>
      </c>
      <c r="EI17" s="5">
        <v>0</v>
      </c>
      <c r="EJ17" s="58">
        <v>0</v>
      </c>
      <c r="EK17" s="57">
        <v>0</v>
      </c>
      <c r="EL17" s="5">
        <v>0</v>
      </c>
      <c r="EM17" s="58">
        <v>0</v>
      </c>
      <c r="EN17" s="57"/>
      <c r="EO17" s="5"/>
      <c r="EP17" s="58"/>
      <c r="EQ17" s="57">
        <v>0</v>
      </c>
      <c r="ER17" s="5">
        <v>0</v>
      </c>
      <c r="ES17" s="58">
        <v>0</v>
      </c>
      <c r="ET17" s="57">
        <v>0</v>
      </c>
      <c r="EU17" s="5">
        <v>0</v>
      </c>
      <c r="EV17" s="58">
        <v>0</v>
      </c>
      <c r="EW17" s="57">
        <v>0</v>
      </c>
      <c r="EX17" s="5">
        <v>0</v>
      </c>
      <c r="EY17" s="58">
        <v>0</v>
      </c>
      <c r="EZ17" s="57">
        <v>0</v>
      </c>
      <c r="FA17" s="5">
        <v>0</v>
      </c>
      <c r="FB17" s="58">
        <f t="shared" si="1"/>
        <v>0</v>
      </c>
      <c r="FC17" s="57">
        <v>0</v>
      </c>
      <c r="FD17" s="5">
        <v>0</v>
      </c>
      <c r="FE17" s="58">
        <v>0</v>
      </c>
      <c r="FF17" s="57">
        <v>0</v>
      </c>
      <c r="FG17" s="5">
        <v>0</v>
      </c>
      <c r="FH17" s="58">
        <v>0</v>
      </c>
      <c r="FI17" s="57">
        <v>0</v>
      </c>
      <c r="FJ17" s="5">
        <v>0</v>
      </c>
      <c r="FK17" s="58">
        <v>0</v>
      </c>
      <c r="FL17" s="57">
        <v>0</v>
      </c>
      <c r="FM17" s="5">
        <v>0</v>
      </c>
      <c r="FN17" s="58">
        <v>0</v>
      </c>
      <c r="FO17" s="57">
        <v>0</v>
      </c>
      <c r="FP17" s="5">
        <v>0</v>
      </c>
      <c r="FQ17" s="58">
        <v>0</v>
      </c>
      <c r="FR17" s="57">
        <v>0</v>
      </c>
      <c r="FS17" s="5">
        <v>0</v>
      </c>
      <c r="FT17" s="58">
        <v>0</v>
      </c>
      <c r="FU17" s="57">
        <v>0</v>
      </c>
      <c r="FV17" s="5">
        <v>0</v>
      </c>
      <c r="FW17" s="58">
        <v>0</v>
      </c>
      <c r="FX17" s="57">
        <v>0</v>
      </c>
      <c r="FY17" s="5">
        <v>0</v>
      </c>
      <c r="FZ17" s="58">
        <v>0</v>
      </c>
      <c r="GA17" s="57">
        <v>0</v>
      </c>
      <c r="GB17" s="5">
        <v>0</v>
      </c>
      <c r="GC17" s="58">
        <v>0</v>
      </c>
      <c r="GD17" s="57">
        <v>0</v>
      </c>
      <c r="GE17" s="5">
        <v>0</v>
      </c>
      <c r="GF17" s="58">
        <v>0</v>
      </c>
      <c r="GG17" s="57">
        <v>0</v>
      </c>
      <c r="GH17" s="5">
        <v>0</v>
      </c>
      <c r="GI17" s="58">
        <v>0</v>
      </c>
      <c r="GJ17" s="57">
        <v>0</v>
      </c>
      <c r="GK17" s="5">
        <v>0</v>
      </c>
      <c r="GL17" s="58">
        <v>0</v>
      </c>
      <c r="GM17" s="57">
        <v>0</v>
      </c>
      <c r="GN17" s="5">
        <v>0</v>
      </c>
      <c r="GO17" s="58">
        <v>0</v>
      </c>
      <c r="GP17" s="57">
        <v>0</v>
      </c>
      <c r="GQ17" s="5">
        <v>0</v>
      </c>
      <c r="GR17" s="58">
        <v>0</v>
      </c>
      <c r="GS17" s="57">
        <v>0</v>
      </c>
      <c r="GT17" s="5">
        <v>0</v>
      </c>
      <c r="GU17" s="58">
        <v>0</v>
      </c>
      <c r="GV17" s="57">
        <v>0</v>
      </c>
      <c r="GW17" s="5">
        <v>0</v>
      </c>
      <c r="GX17" s="58">
        <v>0</v>
      </c>
      <c r="GY17" s="57">
        <v>0</v>
      </c>
      <c r="GZ17" s="5">
        <v>0</v>
      </c>
      <c r="HA17" s="58">
        <v>0</v>
      </c>
      <c r="HB17" s="57">
        <v>0</v>
      </c>
      <c r="HC17" s="5">
        <v>0</v>
      </c>
      <c r="HD17" s="58">
        <v>0</v>
      </c>
      <c r="HE17" s="57">
        <v>0</v>
      </c>
      <c r="HF17" s="5">
        <v>0</v>
      </c>
      <c r="HG17" s="58">
        <v>0</v>
      </c>
      <c r="HH17" s="57">
        <v>0</v>
      </c>
      <c r="HI17" s="5">
        <v>0</v>
      </c>
      <c r="HJ17" s="58">
        <v>0</v>
      </c>
      <c r="HK17" s="57">
        <v>0</v>
      </c>
      <c r="HL17" s="5">
        <v>0</v>
      </c>
      <c r="HM17" s="58">
        <v>0</v>
      </c>
      <c r="HN17" s="57">
        <v>0</v>
      </c>
      <c r="HO17" s="5">
        <v>0</v>
      </c>
      <c r="HP17" s="58">
        <v>0</v>
      </c>
      <c r="HQ17" s="57">
        <v>0</v>
      </c>
      <c r="HR17" s="5">
        <v>0</v>
      </c>
      <c r="HS17" s="58">
        <v>0</v>
      </c>
      <c r="HT17" s="57">
        <v>0</v>
      </c>
      <c r="HU17" s="5">
        <v>0</v>
      </c>
      <c r="HV17" s="58">
        <v>0</v>
      </c>
      <c r="HW17" s="57">
        <v>0</v>
      </c>
      <c r="HX17" s="5">
        <v>0</v>
      </c>
      <c r="HY17" s="58">
        <f t="shared" si="2"/>
        <v>0</v>
      </c>
      <c r="HZ17" s="57">
        <v>0</v>
      </c>
      <c r="IA17" s="5">
        <v>0</v>
      </c>
      <c r="IB17" s="58">
        <v>0</v>
      </c>
      <c r="IC17" s="57">
        <v>0</v>
      </c>
      <c r="ID17" s="5">
        <v>0</v>
      </c>
      <c r="IE17" s="58">
        <v>0</v>
      </c>
      <c r="IF17" s="57">
        <v>0</v>
      </c>
      <c r="IG17" s="5">
        <v>0</v>
      </c>
      <c r="IH17" s="58">
        <v>0</v>
      </c>
      <c r="II17" s="57">
        <v>0</v>
      </c>
      <c r="IJ17" s="5">
        <v>0</v>
      </c>
      <c r="IK17" s="58">
        <v>0</v>
      </c>
      <c r="IL17" s="57">
        <v>0</v>
      </c>
      <c r="IM17" s="5">
        <v>0</v>
      </c>
      <c r="IN17" s="58">
        <v>0</v>
      </c>
      <c r="IO17" s="57">
        <v>0</v>
      </c>
      <c r="IP17" s="5">
        <v>0</v>
      </c>
      <c r="IQ17" s="58">
        <v>0</v>
      </c>
      <c r="IR17" s="57">
        <v>0</v>
      </c>
      <c r="IS17" s="5">
        <v>0</v>
      </c>
      <c r="IT17" s="58">
        <v>0</v>
      </c>
      <c r="IU17" s="57">
        <v>0</v>
      </c>
      <c r="IV17" s="5">
        <v>0</v>
      </c>
      <c r="IW17" s="58">
        <v>0</v>
      </c>
      <c r="IX17" s="57">
        <v>0</v>
      </c>
      <c r="IY17" s="5">
        <v>0</v>
      </c>
      <c r="IZ17" s="58">
        <v>0</v>
      </c>
      <c r="JA17" s="57">
        <v>0</v>
      </c>
      <c r="JB17" s="5">
        <v>0</v>
      </c>
      <c r="JC17" s="58">
        <v>0</v>
      </c>
      <c r="JD17" s="57">
        <v>0</v>
      </c>
      <c r="JE17" s="5">
        <v>0</v>
      </c>
      <c r="JF17" s="58">
        <v>0</v>
      </c>
      <c r="JG17" s="57">
        <v>0</v>
      </c>
      <c r="JH17" s="5">
        <v>0</v>
      </c>
      <c r="JI17" s="58">
        <v>0</v>
      </c>
      <c r="JJ17" s="57">
        <v>0</v>
      </c>
      <c r="JK17" s="5">
        <v>0</v>
      </c>
      <c r="JL17" s="58">
        <v>0</v>
      </c>
      <c r="JM17" s="57">
        <v>0</v>
      </c>
      <c r="JN17" s="5">
        <v>0</v>
      </c>
      <c r="JO17" s="58">
        <v>0</v>
      </c>
      <c r="JP17" s="57">
        <v>0</v>
      </c>
      <c r="JQ17" s="5">
        <v>0</v>
      </c>
      <c r="JR17" s="58">
        <v>0</v>
      </c>
      <c r="JS17" s="57">
        <v>0</v>
      </c>
      <c r="JT17" s="5">
        <v>0</v>
      </c>
      <c r="JU17" s="58">
        <v>0</v>
      </c>
      <c r="JV17" s="57">
        <v>0</v>
      </c>
      <c r="JW17" s="5">
        <v>0</v>
      </c>
      <c r="JX17" s="58">
        <v>0</v>
      </c>
      <c r="JY17" s="57">
        <v>0</v>
      </c>
      <c r="JZ17" s="5">
        <v>0</v>
      </c>
      <c r="KA17" s="58">
        <v>0</v>
      </c>
      <c r="KB17" s="57">
        <v>0</v>
      </c>
      <c r="KC17" s="5">
        <v>0</v>
      </c>
      <c r="KD17" s="58">
        <v>0</v>
      </c>
      <c r="KE17" s="57">
        <v>0</v>
      </c>
      <c r="KF17" s="5">
        <v>0</v>
      </c>
      <c r="KG17" s="58">
        <f t="shared" si="3"/>
        <v>0</v>
      </c>
      <c r="KH17" s="57">
        <v>0</v>
      </c>
      <c r="KI17" s="5">
        <v>0</v>
      </c>
      <c r="KJ17" s="58">
        <v>0</v>
      </c>
      <c r="KK17" s="57">
        <v>0</v>
      </c>
      <c r="KL17" s="5">
        <v>0</v>
      </c>
      <c r="KM17" s="58">
        <v>0</v>
      </c>
      <c r="KN17" s="57">
        <v>0</v>
      </c>
      <c r="KO17" s="5">
        <v>0</v>
      </c>
      <c r="KP17" s="58">
        <v>0</v>
      </c>
      <c r="KQ17" s="57"/>
      <c r="KR17" s="5"/>
      <c r="KS17" s="58"/>
      <c r="KT17" s="57">
        <v>0</v>
      </c>
      <c r="KU17" s="5">
        <v>0</v>
      </c>
      <c r="KV17" s="58">
        <v>0</v>
      </c>
      <c r="KW17" s="57">
        <v>0</v>
      </c>
      <c r="KX17" s="5">
        <v>0</v>
      </c>
      <c r="KY17" s="58">
        <v>0</v>
      </c>
      <c r="KZ17" s="57">
        <v>0</v>
      </c>
      <c r="LA17" s="5">
        <v>0</v>
      </c>
      <c r="LB17" s="58">
        <v>0</v>
      </c>
      <c r="LC17" s="57">
        <v>0</v>
      </c>
      <c r="LD17" s="5">
        <v>0</v>
      </c>
      <c r="LE17" s="58">
        <v>0</v>
      </c>
      <c r="LF17" s="57">
        <v>0</v>
      </c>
      <c r="LG17" s="5">
        <v>0</v>
      </c>
      <c r="LH17" s="58">
        <v>0</v>
      </c>
      <c r="LI17" s="57">
        <v>0</v>
      </c>
      <c r="LJ17" s="5">
        <v>0</v>
      </c>
      <c r="LK17" s="58">
        <v>0</v>
      </c>
      <c r="LL17" s="57">
        <v>0</v>
      </c>
      <c r="LM17" s="5">
        <v>0</v>
      </c>
      <c r="LN17" s="58">
        <v>0</v>
      </c>
      <c r="LO17" s="57">
        <v>0</v>
      </c>
      <c r="LP17" s="5">
        <v>0</v>
      </c>
      <c r="LQ17" s="58">
        <v>0</v>
      </c>
      <c r="LR17" s="57">
        <v>0</v>
      </c>
      <c r="LS17" s="5">
        <v>0</v>
      </c>
      <c r="LT17" s="58">
        <v>0</v>
      </c>
      <c r="LU17" s="57">
        <v>0</v>
      </c>
      <c r="LV17" s="5">
        <v>0</v>
      </c>
      <c r="LW17" s="58">
        <v>0</v>
      </c>
      <c r="LX17" s="57">
        <v>0</v>
      </c>
      <c r="LY17" s="5">
        <v>0</v>
      </c>
      <c r="LZ17" s="58">
        <v>0</v>
      </c>
      <c r="MA17" s="10">
        <f t="shared" si="4"/>
        <v>0</v>
      </c>
      <c r="MB17" s="13">
        <f t="shared" si="5"/>
        <v>0</v>
      </c>
      <c r="MC17" s="1"/>
      <c r="MD17" s="6"/>
      <c r="ME17" s="1"/>
      <c r="MF17" s="1"/>
      <c r="MG17" s="1"/>
      <c r="MH17" s="6"/>
      <c r="MI17" s="1"/>
      <c r="MJ17" s="1"/>
      <c r="MK17" s="1"/>
      <c r="ML17" s="6"/>
      <c r="MM17" s="1"/>
      <c r="MN17" s="1"/>
      <c r="MO17" s="1"/>
      <c r="MP17" s="6"/>
      <c r="MQ17" s="1"/>
      <c r="MR17" s="1"/>
      <c r="MS17" s="1"/>
    </row>
    <row r="18" spans="1:432" ht="15" thickBot="1" x14ac:dyDescent="0.35">
      <c r="A18" s="70"/>
      <c r="B18" s="71" t="s">
        <v>17</v>
      </c>
      <c r="C18" s="74">
        <f t="shared" ref="C18:D18" si="6">SUM(C6:C17)</f>
        <v>0</v>
      </c>
      <c r="D18" s="44">
        <f t="shared" si="6"/>
        <v>0</v>
      </c>
      <c r="E18" s="75"/>
      <c r="F18" s="74">
        <f>SUM(F6:F17)</f>
        <v>0</v>
      </c>
      <c r="G18" s="44">
        <f>SUM(G6:G17)</f>
        <v>0</v>
      </c>
      <c r="H18" s="75"/>
      <c r="I18" s="74">
        <f>SUM(I6:I17)</f>
        <v>72</v>
      </c>
      <c r="J18" s="44">
        <f>SUM(J6:J17)</f>
        <v>376</v>
      </c>
      <c r="K18" s="75"/>
      <c r="L18" s="74">
        <f>SUM(L6:L17)</f>
        <v>0</v>
      </c>
      <c r="M18" s="44">
        <f>SUM(M6:M17)</f>
        <v>0</v>
      </c>
      <c r="N18" s="75"/>
      <c r="O18" s="74">
        <f>SUM(O6:O17)</f>
        <v>0</v>
      </c>
      <c r="P18" s="44">
        <f>SUM(P6:P17)</f>
        <v>0</v>
      </c>
      <c r="Q18" s="75"/>
      <c r="R18" s="74">
        <f>SUM(R6:R17)</f>
        <v>0</v>
      </c>
      <c r="S18" s="44">
        <f>SUM(S6:S17)</f>
        <v>0</v>
      </c>
      <c r="T18" s="75"/>
      <c r="U18" s="74">
        <f>SUM(U6:U17)</f>
        <v>0</v>
      </c>
      <c r="V18" s="44">
        <f>SUM(V6:V17)</f>
        <v>0</v>
      </c>
      <c r="W18" s="75"/>
      <c r="X18" s="74">
        <f>SUM(X6:X17)</f>
        <v>0</v>
      </c>
      <c r="Y18" s="44">
        <f>SUM(Y6:Y17)</f>
        <v>0</v>
      </c>
      <c r="Z18" s="75"/>
      <c r="AA18" s="74">
        <f>SUM(AA6:AA17)</f>
        <v>0</v>
      </c>
      <c r="AB18" s="44">
        <f>SUM(AB6:AB17)</f>
        <v>0</v>
      </c>
      <c r="AC18" s="75"/>
      <c r="AD18" s="74">
        <f>SUM(AD6:AD17)</f>
        <v>0</v>
      </c>
      <c r="AE18" s="44">
        <f>SUM(AE6:AE17)</f>
        <v>0</v>
      </c>
      <c r="AF18" s="75"/>
      <c r="AG18" s="74">
        <f>SUM(AG6:AG17)</f>
        <v>0</v>
      </c>
      <c r="AH18" s="44">
        <f>SUM(AH6:AH17)</f>
        <v>0</v>
      </c>
      <c r="AI18" s="75"/>
      <c r="AJ18" s="74">
        <f>SUM(AJ6:AJ17)</f>
        <v>0</v>
      </c>
      <c r="AK18" s="44">
        <f>SUM(AK6:AK17)</f>
        <v>0</v>
      </c>
      <c r="AL18" s="75"/>
      <c r="AM18" s="74">
        <f>SUM(AM6:AM17)</f>
        <v>0</v>
      </c>
      <c r="AN18" s="44">
        <f>SUM(AN6:AN17)</f>
        <v>0</v>
      </c>
      <c r="AO18" s="75"/>
      <c r="AP18" s="74">
        <f>SUM(AP6:AP17)</f>
        <v>0</v>
      </c>
      <c r="AQ18" s="44">
        <f>SUM(AQ6:AQ17)</f>
        <v>0</v>
      </c>
      <c r="AR18" s="75"/>
      <c r="AS18" s="74">
        <f>SUM(AS6:AS17)</f>
        <v>0</v>
      </c>
      <c r="AT18" s="44">
        <f>SUM(AT6:AT17)</f>
        <v>0</v>
      </c>
      <c r="AU18" s="75"/>
      <c r="AV18" s="74"/>
      <c r="AW18" s="44"/>
      <c r="AX18" s="75"/>
      <c r="AY18" s="74">
        <f>SUM(AY6:AY17)</f>
        <v>0</v>
      </c>
      <c r="AZ18" s="44">
        <f>SUM(AZ6:AZ17)</f>
        <v>0</v>
      </c>
      <c r="BA18" s="75"/>
      <c r="BB18" s="74">
        <f>SUM(BB6:BB17)</f>
        <v>0</v>
      </c>
      <c r="BC18" s="44">
        <f>SUM(BC6:BC17)</f>
        <v>0</v>
      </c>
      <c r="BD18" s="75"/>
      <c r="BE18" s="74">
        <f>SUM(BE6:BE17)</f>
        <v>0</v>
      </c>
      <c r="BF18" s="44">
        <f>SUM(BF6:BF17)</f>
        <v>0</v>
      </c>
      <c r="BG18" s="75"/>
      <c r="BH18" s="74">
        <f>SUM(BH6:BH17)</f>
        <v>0</v>
      </c>
      <c r="BI18" s="44">
        <f>SUM(BI6:BI17)</f>
        <v>0</v>
      </c>
      <c r="BJ18" s="75"/>
      <c r="BK18" s="74">
        <f>SUM(BK6:BK17)</f>
        <v>0</v>
      </c>
      <c r="BL18" s="44">
        <f>SUM(BL6:BL17)</f>
        <v>0</v>
      </c>
      <c r="BM18" s="75"/>
      <c r="BN18" s="74">
        <f>SUM(BN6:BN17)</f>
        <v>0</v>
      </c>
      <c r="BO18" s="44">
        <f>SUM(BO6:BO17)</f>
        <v>0</v>
      </c>
      <c r="BP18" s="75"/>
      <c r="BQ18" s="74">
        <f>SUM(BQ6:BQ17)</f>
        <v>0</v>
      </c>
      <c r="BR18" s="44">
        <f>SUM(BR6:BR17)</f>
        <v>0</v>
      </c>
      <c r="BS18" s="75"/>
      <c r="BT18" s="74">
        <f>SUM(BT6:BT17)</f>
        <v>0</v>
      </c>
      <c r="BU18" s="44">
        <f>SUM(BU6:BU17)</f>
        <v>0</v>
      </c>
      <c r="BV18" s="75"/>
      <c r="BW18" s="74">
        <f>SUM(BW6:BW17)</f>
        <v>0</v>
      </c>
      <c r="BX18" s="44">
        <f>SUM(BX6:BX17)</f>
        <v>0</v>
      </c>
      <c r="BY18" s="75"/>
      <c r="BZ18" s="74">
        <f>SUM(BZ6:BZ17)</f>
        <v>0</v>
      </c>
      <c r="CA18" s="44">
        <f>SUM(CA6:CA17)</f>
        <v>0</v>
      </c>
      <c r="CB18" s="75"/>
      <c r="CC18" s="74">
        <f>SUM(CC6:CC17)</f>
        <v>0</v>
      </c>
      <c r="CD18" s="44">
        <f>SUM(CD6:CD17)</f>
        <v>0</v>
      </c>
      <c r="CE18" s="75"/>
      <c r="CF18" s="74">
        <f>SUM(CF6:CF17)</f>
        <v>0</v>
      </c>
      <c r="CG18" s="44">
        <f>SUM(CG6:CG17)</f>
        <v>0</v>
      </c>
      <c r="CH18" s="75"/>
      <c r="CI18" s="74">
        <f>SUM(CI6:CI17)</f>
        <v>0</v>
      </c>
      <c r="CJ18" s="44">
        <f>SUM(CJ6:CJ17)</f>
        <v>0</v>
      </c>
      <c r="CK18" s="75"/>
      <c r="CL18" s="74">
        <f>SUM(CL6:CL17)</f>
        <v>0</v>
      </c>
      <c r="CM18" s="44">
        <f>SUM(CM6:CM17)</f>
        <v>0</v>
      </c>
      <c r="CN18" s="75"/>
      <c r="CO18" s="74">
        <f>SUM(CO6:CO17)</f>
        <v>0</v>
      </c>
      <c r="CP18" s="44">
        <f>SUM(CP6:CP17)</f>
        <v>0</v>
      </c>
      <c r="CQ18" s="75"/>
      <c r="CR18" s="74"/>
      <c r="CS18" s="44"/>
      <c r="CT18" s="75"/>
      <c r="CU18" s="74">
        <f>SUM(CU6:CU17)</f>
        <v>0</v>
      </c>
      <c r="CV18" s="44">
        <f>SUM(CV6:CV17)</f>
        <v>0</v>
      </c>
      <c r="CW18" s="75"/>
      <c r="CX18" s="74">
        <f>SUM(CX6:CX17)</f>
        <v>0</v>
      </c>
      <c r="CY18" s="44">
        <f>SUM(CY6:CY17)</f>
        <v>0</v>
      </c>
      <c r="CZ18" s="75"/>
      <c r="DA18" s="74">
        <f>SUM(DA6:DA17)</f>
        <v>0</v>
      </c>
      <c r="DB18" s="44">
        <f>SUM(DB6:DB17)</f>
        <v>0</v>
      </c>
      <c r="DC18" s="75"/>
      <c r="DD18" s="74">
        <f>SUM(DD6:DD17)</f>
        <v>0</v>
      </c>
      <c r="DE18" s="44">
        <f>SUM(DE6:DE17)</f>
        <v>0</v>
      </c>
      <c r="DF18" s="75"/>
      <c r="DG18" s="74">
        <f>SUM(DG6:DG17)</f>
        <v>0</v>
      </c>
      <c r="DH18" s="44">
        <f>SUM(DH6:DH17)</f>
        <v>0</v>
      </c>
      <c r="DI18" s="75"/>
      <c r="DJ18" s="74">
        <f>SUM(DJ6:DJ17)</f>
        <v>0</v>
      </c>
      <c r="DK18" s="44">
        <f>SUM(DK6:DK17)</f>
        <v>0</v>
      </c>
      <c r="DL18" s="75"/>
      <c r="DM18" s="74">
        <f>SUM(DM6:DM17)</f>
        <v>1</v>
      </c>
      <c r="DN18" s="44">
        <f>SUM(DN6:DN17)</f>
        <v>6</v>
      </c>
      <c r="DO18" s="75"/>
      <c r="DP18" s="74">
        <f>SUM(DP6:DP17)</f>
        <v>0</v>
      </c>
      <c r="DQ18" s="44">
        <f>SUM(DQ6:DQ17)</f>
        <v>0</v>
      </c>
      <c r="DR18" s="75"/>
      <c r="DS18" s="74">
        <f>SUM(DS6:DS17)</f>
        <v>0</v>
      </c>
      <c r="DT18" s="44">
        <f>SUM(DT6:DT17)</f>
        <v>0</v>
      </c>
      <c r="DU18" s="75"/>
      <c r="DV18" s="74">
        <f>SUM(DV6:DV17)</f>
        <v>0</v>
      </c>
      <c r="DW18" s="44">
        <f>SUM(DW6:DW17)</f>
        <v>0</v>
      </c>
      <c r="DX18" s="75"/>
      <c r="DY18" s="74">
        <f>SUM(DY6:DY17)</f>
        <v>0</v>
      </c>
      <c r="DZ18" s="44">
        <f>SUM(DZ6:DZ17)</f>
        <v>0</v>
      </c>
      <c r="EA18" s="75"/>
      <c r="EB18" s="74">
        <f>SUM(EB6:EB17)</f>
        <v>0</v>
      </c>
      <c r="EC18" s="44">
        <f>SUM(EC6:EC17)</f>
        <v>0</v>
      </c>
      <c r="ED18" s="75"/>
      <c r="EE18" s="74">
        <f>SUM(EE6:EE17)</f>
        <v>0</v>
      </c>
      <c r="EF18" s="44">
        <f>SUM(EF6:EF17)</f>
        <v>0</v>
      </c>
      <c r="EG18" s="75"/>
      <c r="EH18" s="74">
        <f>SUM(EH6:EH17)</f>
        <v>0</v>
      </c>
      <c r="EI18" s="44">
        <f>SUM(EI6:EI17)</f>
        <v>0</v>
      </c>
      <c r="EJ18" s="75"/>
      <c r="EK18" s="74">
        <f>SUM(EK6:EK17)</f>
        <v>0</v>
      </c>
      <c r="EL18" s="44">
        <f>SUM(EL6:EL17)</f>
        <v>0</v>
      </c>
      <c r="EM18" s="75"/>
      <c r="EN18" s="74"/>
      <c r="EO18" s="44"/>
      <c r="EP18" s="75"/>
      <c r="EQ18" s="74">
        <f>SUM(EQ6:EQ17)</f>
        <v>0</v>
      </c>
      <c r="ER18" s="44">
        <f>SUM(ER6:ER17)</f>
        <v>0</v>
      </c>
      <c r="ES18" s="75"/>
      <c r="ET18" s="74">
        <f>SUM(ET6:ET17)</f>
        <v>0</v>
      </c>
      <c r="EU18" s="44">
        <f>SUM(EU6:EU17)</f>
        <v>0</v>
      </c>
      <c r="EV18" s="75"/>
      <c r="EW18" s="74">
        <f>SUM(EW6:EW17)</f>
        <v>0</v>
      </c>
      <c r="EX18" s="44">
        <f>SUM(EX6:EX17)</f>
        <v>0</v>
      </c>
      <c r="EY18" s="75"/>
      <c r="EZ18" s="74">
        <f t="shared" ref="EZ18:FA18" si="7">SUM(EZ6:EZ17)</f>
        <v>0</v>
      </c>
      <c r="FA18" s="44">
        <f t="shared" si="7"/>
        <v>0</v>
      </c>
      <c r="FB18" s="75"/>
      <c r="FC18" s="74">
        <f>SUM(FC6:FC17)</f>
        <v>0</v>
      </c>
      <c r="FD18" s="44">
        <f>SUM(FD6:FD17)</f>
        <v>0</v>
      </c>
      <c r="FE18" s="75"/>
      <c r="FF18" s="74">
        <f>SUM(FF6:FF17)</f>
        <v>0</v>
      </c>
      <c r="FG18" s="44">
        <f>SUM(FG6:FG17)</f>
        <v>0</v>
      </c>
      <c r="FH18" s="75"/>
      <c r="FI18" s="74">
        <f>SUM(FI6:FI17)</f>
        <v>0</v>
      </c>
      <c r="FJ18" s="44">
        <f>SUM(FJ6:FJ17)</f>
        <v>0</v>
      </c>
      <c r="FK18" s="75"/>
      <c r="FL18" s="74">
        <f>SUM(FL6:FL17)</f>
        <v>0</v>
      </c>
      <c r="FM18" s="44">
        <f>SUM(FM6:FM17)</f>
        <v>0</v>
      </c>
      <c r="FN18" s="75"/>
      <c r="FO18" s="74">
        <f>SUM(FO6:FO17)</f>
        <v>0</v>
      </c>
      <c r="FP18" s="44">
        <f>SUM(FP6:FP17)</f>
        <v>0</v>
      </c>
      <c r="FQ18" s="75"/>
      <c r="FR18" s="74">
        <f>SUM(FR6:FR17)</f>
        <v>0</v>
      </c>
      <c r="FS18" s="44">
        <f>SUM(FS6:FS17)</f>
        <v>0</v>
      </c>
      <c r="FT18" s="75"/>
      <c r="FU18" s="74">
        <f>SUM(FU6:FU17)</f>
        <v>0</v>
      </c>
      <c r="FV18" s="44">
        <f>SUM(FV6:FV17)</f>
        <v>4</v>
      </c>
      <c r="FW18" s="75"/>
      <c r="FX18" s="74">
        <f>SUM(FX6:FX17)</f>
        <v>0</v>
      </c>
      <c r="FY18" s="44">
        <f>SUM(FY6:FY17)</f>
        <v>0</v>
      </c>
      <c r="FZ18" s="75"/>
      <c r="GA18" s="74">
        <f>SUM(GA6:GA17)</f>
        <v>0</v>
      </c>
      <c r="GB18" s="44">
        <f>SUM(GB6:GB17)</f>
        <v>0</v>
      </c>
      <c r="GC18" s="75"/>
      <c r="GD18" s="74">
        <f>SUM(GD6:GD17)</f>
        <v>0</v>
      </c>
      <c r="GE18" s="44">
        <f>SUM(GE6:GE17)</f>
        <v>0</v>
      </c>
      <c r="GF18" s="75"/>
      <c r="GG18" s="74">
        <f>SUM(GG6:GG17)</f>
        <v>0</v>
      </c>
      <c r="GH18" s="44">
        <f>SUM(GH6:GH17)</f>
        <v>0</v>
      </c>
      <c r="GI18" s="75"/>
      <c r="GJ18" s="74">
        <f>SUM(GJ6:GJ17)</f>
        <v>0</v>
      </c>
      <c r="GK18" s="44">
        <f>SUM(GK6:GK17)</f>
        <v>0</v>
      </c>
      <c r="GL18" s="75"/>
      <c r="GM18" s="74">
        <f>SUM(GM6:GM17)</f>
        <v>0</v>
      </c>
      <c r="GN18" s="44">
        <f>SUM(GN6:GN17)</f>
        <v>0</v>
      </c>
      <c r="GO18" s="75"/>
      <c r="GP18" s="74">
        <f>SUM(GP6:GP17)</f>
        <v>0</v>
      </c>
      <c r="GQ18" s="44">
        <f>SUM(GQ6:GQ17)</f>
        <v>0</v>
      </c>
      <c r="GR18" s="75"/>
      <c r="GS18" s="74">
        <f>SUM(GS6:GS17)</f>
        <v>112</v>
      </c>
      <c r="GT18" s="44">
        <f>SUM(GT6:GT17)</f>
        <v>310</v>
      </c>
      <c r="GU18" s="75"/>
      <c r="GV18" s="74">
        <f>SUM(GV6:GV17)</f>
        <v>0</v>
      </c>
      <c r="GW18" s="44">
        <f>SUM(GW6:GW17)</f>
        <v>0</v>
      </c>
      <c r="GX18" s="75"/>
      <c r="GY18" s="74">
        <f>SUM(GY6:GY17)</f>
        <v>0</v>
      </c>
      <c r="GZ18" s="44">
        <f>SUM(GZ6:GZ17)</f>
        <v>0</v>
      </c>
      <c r="HA18" s="75"/>
      <c r="HB18" s="74">
        <f>SUM(HB6:HB17)</f>
        <v>0</v>
      </c>
      <c r="HC18" s="44">
        <f>SUM(HC6:HC17)</f>
        <v>0</v>
      </c>
      <c r="HD18" s="75"/>
      <c r="HE18" s="74">
        <f>SUM(HE6:HE17)</f>
        <v>0</v>
      </c>
      <c r="HF18" s="44">
        <f>SUM(HF6:HF17)</f>
        <v>0</v>
      </c>
      <c r="HG18" s="75"/>
      <c r="HH18" s="74">
        <f>SUM(HH6:HH17)</f>
        <v>2</v>
      </c>
      <c r="HI18" s="44">
        <f>SUM(HI6:HI17)</f>
        <v>10</v>
      </c>
      <c r="HJ18" s="75"/>
      <c r="HK18" s="74">
        <f>SUM(HK6:HK17)</f>
        <v>0</v>
      </c>
      <c r="HL18" s="44">
        <f>SUM(HL6:HL17)</f>
        <v>0</v>
      </c>
      <c r="HM18" s="75"/>
      <c r="HN18" s="74">
        <f>SUM(HN6:HN17)</f>
        <v>0</v>
      </c>
      <c r="HO18" s="44">
        <f>SUM(HO6:HO17)</f>
        <v>0</v>
      </c>
      <c r="HP18" s="75"/>
      <c r="HQ18" s="74">
        <f>SUM(HQ6:HQ17)</f>
        <v>0</v>
      </c>
      <c r="HR18" s="44">
        <f>SUM(HR6:HR17)</f>
        <v>0</v>
      </c>
      <c r="HS18" s="75"/>
      <c r="HT18" s="74">
        <f>SUM(HT6:HT17)</f>
        <v>0</v>
      </c>
      <c r="HU18" s="44">
        <f>SUM(HU6:HU17)</f>
        <v>0</v>
      </c>
      <c r="HV18" s="75"/>
      <c r="HW18" s="74">
        <f t="shared" ref="HW18:HX18" si="8">SUM(HW6:HW17)</f>
        <v>0</v>
      </c>
      <c r="HX18" s="44">
        <f t="shared" si="8"/>
        <v>0</v>
      </c>
      <c r="HY18" s="75"/>
      <c r="HZ18" s="74">
        <f>SUM(HZ6:HZ17)</f>
        <v>0</v>
      </c>
      <c r="IA18" s="44">
        <f>SUM(IA6:IA17)</f>
        <v>0</v>
      </c>
      <c r="IB18" s="75"/>
      <c r="IC18" s="74">
        <f>SUM(IC6:IC17)</f>
        <v>0</v>
      </c>
      <c r="ID18" s="44">
        <f>SUM(ID6:ID17)</f>
        <v>0</v>
      </c>
      <c r="IE18" s="75"/>
      <c r="IF18" s="74">
        <f>SUM(IF6:IF17)</f>
        <v>0</v>
      </c>
      <c r="IG18" s="44">
        <f>SUM(IG6:IG17)</f>
        <v>0</v>
      </c>
      <c r="IH18" s="75"/>
      <c r="II18" s="74">
        <f>SUM(II6:II17)</f>
        <v>0</v>
      </c>
      <c r="IJ18" s="44">
        <f>SUM(IJ6:IJ17)</f>
        <v>0</v>
      </c>
      <c r="IK18" s="75"/>
      <c r="IL18" s="74">
        <f>SUM(IL6:IL17)</f>
        <v>0</v>
      </c>
      <c r="IM18" s="44">
        <f>SUM(IM6:IM17)</f>
        <v>0</v>
      </c>
      <c r="IN18" s="75"/>
      <c r="IO18" s="74">
        <f>SUM(IO6:IO17)</f>
        <v>1</v>
      </c>
      <c r="IP18" s="44">
        <f>SUM(IP6:IP17)</f>
        <v>9</v>
      </c>
      <c r="IQ18" s="75"/>
      <c r="IR18" s="74">
        <f>SUM(IR6:IR17)</f>
        <v>0</v>
      </c>
      <c r="IS18" s="44">
        <f>SUM(IS6:IS17)</f>
        <v>0</v>
      </c>
      <c r="IT18" s="75"/>
      <c r="IU18" s="74">
        <f>SUM(IU6:IU17)</f>
        <v>0</v>
      </c>
      <c r="IV18" s="44">
        <f>SUM(IV6:IV17)</f>
        <v>0</v>
      </c>
      <c r="IW18" s="75"/>
      <c r="IX18" s="74">
        <f>SUM(IX6:IX17)</f>
        <v>0</v>
      </c>
      <c r="IY18" s="44">
        <f>SUM(IY6:IY17)</f>
        <v>0</v>
      </c>
      <c r="IZ18" s="75"/>
      <c r="JA18" s="74">
        <f>SUM(JA6:JA17)</f>
        <v>0</v>
      </c>
      <c r="JB18" s="44">
        <f>SUM(JB6:JB17)</f>
        <v>0</v>
      </c>
      <c r="JC18" s="75"/>
      <c r="JD18" s="74">
        <f>SUM(JD6:JD17)</f>
        <v>0</v>
      </c>
      <c r="JE18" s="44">
        <f>SUM(JE6:JE17)</f>
        <v>0</v>
      </c>
      <c r="JF18" s="75"/>
      <c r="JG18" s="74">
        <f>SUM(JG6:JG17)</f>
        <v>0</v>
      </c>
      <c r="JH18" s="44">
        <f>SUM(JH6:JH17)</f>
        <v>0</v>
      </c>
      <c r="JI18" s="75"/>
      <c r="JJ18" s="74">
        <f>SUM(JJ6:JJ17)</f>
        <v>0</v>
      </c>
      <c r="JK18" s="44">
        <f>SUM(JK6:JK17)</f>
        <v>0</v>
      </c>
      <c r="JL18" s="75"/>
      <c r="JM18" s="74">
        <f>SUM(JM6:JM17)</f>
        <v>0</v>
      </c>
      <c r="JN18" s="44">
        <f>SUM(JN6:JN17)</f>
        <v>0</v>
      </c>
      <c r="JO18" s="75"/>
      <c r="JP18" s="74">
        <f>SUM(JP6:JP17)</f>
        <v>0</v>
      </c>
      <c r="JQ18" s="44">
        <f>SUM(JQ6:JQ17)</f>
        <v>0</v>
      </c>
      <c r="JR18" s="75"/>
      <c r="JS18" s="74">
        <f>SUM(JS6:JS17)</f>
        <v>0</v>
      </c>
      <c r="JT18" s="44">
        <f>SUM(JT6:JT17)</f>
        <v>0</v>
      </c>
      <c r="JU18" s="75"/>
      <c r="JV18" s="74">
        <f>SUM(JV6:JV17)</f>
        <v>0</v>
      </c>
      <c r="JW18" s="44">
        <f>SUM(JW6:JW17)</f>
        <v>0</v>
      </c>
      <c r="JX18" s="75"/>
      <c r="JY18" s="74">
        <f>SUM(JY6:JY17)</f>
        <v>0</v>
      </c>
      <c r="JZ18" s="44">
        <f>SUM(JZ6:JZ17)</f>
        <v>0</v>
      </c>
      <c r="KA18" s="75"/>
      <c r="KB18" s="74">
        <f>SUM(KB6:KB17)</f>
        <v>0</v>
      </c>
      <c r="KC18" s="44">
        <f>SUM(KC6:KC17)</f>
        <v>0</v>
      </c>
      <c r="KD18" s="75"/>
      <c r="KE18" s="74">
        <f t="shared" ref="KE18:KF18" si="9">SUM(KE6:KE17)</f>
        <v>0</v>
      </c>
      <c r="KF18" s="44">
        <f t="shared" si="9"/>
        <v>0</v>
      </c>
      <c r="KG18" s="75"/>
      <c r="KH18" s="74">
        <f>SUM(KH6:KH17)</f>
        <v>0</v>
      </c>
      <c r="KI18" s="44">
        <f>SUM(KI6:KI17)</f>
        <v>0</v>
      </c>
      <c r="KJ18" s="75"/>
      <c r="KK18" s="74">
        <f>SUM(KK6:KK17)</f>
        <v>1</v>
      </c>
      <c r="KL18" s="44">
        <f>SUM(KL6:KL17)</f>
        <v>12</v>
      </c>
      <c r="KM18" s="75"/>
      <c r="KN18" s="74">
        <f>SUM(KN6:KN17)</f>
        <v>0</v>
      </c>
      <c r="KO18" s="44">
        <f>SUM(KO6:KO17)</f>
        <v>0</v>
      </c>
      <c r="KP18" s="75"/>
      <c r="KQ18" s="74"/>
      <c r="KR18" s="44"/>
      <c r="KS18" s="75"/>
      <c r="KT18" s="74">
        <f>SUM(KT6:KT17)</f>
        <v>0</v>
      </c>
      <c r="KU18" s="44">
        <f>SUM(KU6:KU17)</f>
        <v>0</v>
      </c>
      <c r="KV18" s="75"/>
      <c r="KW18" s="74">
        <f>SUM(KW6:KW17)</f>
        <v>0</v>
      </c>
      <c r="KX18" s="44">
        <f>SUM(KX6:KX17)</f>
        <v>0</v>
      </c>
      <c r="KY18" s="75"/>
      <c r="KZ18" s="74">
        <f>SUM(KZ6:KZ17)</f>
        <v>1</v>
      </c>
      <c r="LA18" s="44">
        <f>SUM(LA6:LA17)</f>
        <v>8</v>
      </c>
      <c r="LB18" s="75"/>
      <c r="LC18" s="74">
        <f>SUM(LC6:LC17)</f>
        <v>0</v>
      </c>
      <c r="LD18" s="44">
        <f>SUM(LD6:LD17)</f>
        <v>0</v>
      </c>
      <c r="LE18" s="75"/>
      <c r="LF18" s="74">
        <f>SUM(LF6:LF17)</f>
        <v>1</v>
      </c>
      <c r="LG18" s="44">
        <f>SUM(LG6:LG17)</f>
        <v>7</v>
      </c>
      <c r="LH18" s="75"/>
      <c r="LI18" s="74">
        <f>SUM(LI6:LI17)</f>
        <v>2</v>
      </c>
      <c r="LJ18" s="44">
        <f>SUM(LJ6:LJ17)</f>
        <v>11</v>
      </c>
      <c r="LK18" s="75"/>
      <c r="LL18" s="74">
        <f>SUM(LL6:LL17)</f>
        <v>101</v>
      </c>
      <c r="LM18" s="44">
        <f>SUM(LM6:LM17)</f>
        <v>358</v>
      </c>
      <c r="LN18" s="75"/>
      <c r="LO18" s="74">
        <f>SUM(LO6:LO17)</f>
        <v>0</v>
      </c>
      <c r="LP18" s="44">
        <f>SUM(LP6:LP17)</f>
        <v>0</v>
      </c>
      <c r="LQ18" s="75"/>
      <c r="LR18" s="74">
        <f>SUM(LR6:LR17)</f>
        <v>0</v>
      </c>
      <c r="LS18" s="44">
        <f>SUM(LS6:LS17)</f>
        <v>0</v>
      </c>
      <c r="LT18" s="75"/>
      <c r="LU18" s="74">
        <f>SUM(LU6:LU17)</f>
        <v>50</v>
      </c>
      <c r="LV18" s="44">
        <f>SUM(LV6:LV17)</f>
        <v>136</v>
      </c>
      <c r="LW18" s="75"/>
      <c r="LX18" s="74">
        <f>SUM(LX6:LX17)</f>
        <v>57</v>
      </c>
      <c r="LY18" s="44">
        <f>SUM(LY6:LY17)</f>
        <v>465</v>
      </c>
      <c r="LZ18" s="75"/>
      <c r="MA18" s="45">
        <f t="shared" si="4"/>
        <v>401</v>
      </c>
      <c r="MB18" s="46">
        <f t="shared" si="5"/>
        <v>1712</v>
      </c>
      <c r="MC18" s="1"/>
      <c r="MD18" s="6"/>
      <c r="ME18" s="1"/>
      <c r="MF18" s="1"/>
      <c r="MG18" s="1"/>
      <c r="MH18" s="6"/>
      <c r="MI18" s="1"/>
      <c r="MJ18" s="1"/>
      <c r="MK18" s="1"/>
      <c r="ML18" s="6"/>
      <c r="MM18" s="1"/>
      <c r="MN18" s="1"/>
      <c r="MO18" s="1"/>
      <c r="MP18" s="6"/>
      <c r="MQ18" s="1"/>
      <c r="MR18" s="1"/>
      <c r="MS18" s="1"/>
      <c r="MX18" s="8"/>
      <c r="NC18" s="8"/>
      <c r="NH18" s="8"/>
      <c r="NM18" s="8"/>
      <c r="NR18" s="8"/>
      <c r="NW18" s="8"/>
      <c r="OB18" s="8"/>
      <c r="OG18" s="8"/>
      <c r="OL18" s="8"/>
      <c r="OQ18" s="8"/>
      <c r="OV18" s="8"/>
      <c r="PA18" s="8"/>
      <c r="PF18" s="8"/>
      <c r="PK18" s="8"/>
      <c r="PP18" s="8"/>
    </row>
    <row r="19" spans="1:432" x14ac:dyDescent="0.3">
      <c r="A19" s="72">
        <v>2009</v>
      </c>
      <c r="B19" s="73" t="s">
        <v>5</v>
      </c>
      <c r="C19" s="62">
        <v>0</v>
      </c>
      <c r="D19" s="32">
        <v>0</v>
      </c>
      <c r="E19" s="63">
        <f t="shared" ref="E19:E30" si="10">IF(C19=0,0,D19/C19*1000)</f>
        <v>0</v>
      </c>
      <c r="F19" s="62">
        <v>0</v>
      </c>
      <c r="G19" s="32">
        <v>0</v>
      </c>
      <c r="H19" s="63">
        <v>0</v>
      </c>
      <c r="I19" s="62">
        <v>37.450000000000003</v>
      </c>
      <c r="J19" s="32">
        <v>426.34399999999999</v>
      </c>
      <c r="K19" s="63">
        <f t="shared" ref="K19:K30" si="11">J19/I19*1000</f>
        <v>11384.352469959946</v>
      </c>
      <c r="L19" s="62">
        <v>0</v>
      </c>
      <c r="M19" s="32">
        <v>0</v>
      </c>
      <c r="N19" s="63">
        <v>0</v>
      </c>
      <c r="O19" s="62">
        <v>0.35</v>
      </c>
      <c r="P19" s="32">
        <v>3.2440000000000002</v>
      </c>
      <c r="Q19" s="63">
        <f t="shared" ref="Q19:Q24" si="12">P19/O19*1000</f>
        <v>9268.5714285714312</v>
      </c>
      <c r="R19" s="62">
        <v>0</v>
      </c>
      <c r="S19" s="32">
        <v>0</v>
      </c>
      <c r="T19" s="63">
        <v>0</v>
      </c>
      <c r="U19" s="62">
        <v>1</v>
      </c>
      <c r="V19" s="32">
        <v>4.8</v>
      </c>
      <c r="W19" s="63">
        <f t="shared" ref="W19:W29" si="13">V19/U19*1000</f>
        <v>4800</v>
      </c>
      <c r="X19" s="62">
        <v>0</v>
      </c>
      <c r="Y19" s="32">
        <v>0</v>
      </c>
      <c r="Z19" s="63">
        <v>0</v>
      </c>
      <c r="AA19" s="62">
        <v>0.12</v>
      </c>
      <c r="AB19" s="32">
        <v>2.0230000000000001</v>
      </c>
      <c r="AC19" s="63">
        <f t="shared" ref="AC19:AC30" si="14">AB19/AA19*1000</f>
        <v>16858.333333333336</v>
      </c>
      <c r="AD19" s="62">
        <v>0</v>
      </c>
      <c r="AE19" s="32">
        <v>0</v>
      </c>
      <c r="AF19" s="63">
        <v>0</v>
      </c>
      <c r="AG19" s="62">
        <v>0</v>
      </c>
      <c r="AH19" s="32">
        <v>0</v>
      </c>
      <c r="AI19" s="63">
        <v>0</v>
      </c>
      <c r="AJ19" s="62">
        <v>0</v>
      </c>
      <c r="AK19" s="32">
        <v>0</v>
      </c>
      <c r="AL19" s="63">
        <v>0</v>
      </c>
      <c r="AM19" s="62">
        <v>0</v>
      </c>
      <c r="AN19" s="32">
        <v>0</v>
      </c>
      <c r="AO19" s="63">
        <v>0</v>
      </c>
      <c r="AP19" s="62">
        <v>0</v>
      </c>
      <c r="AQ19" s="32">
        <v>0</v>
      </c>
      <c r="AR19" s="63">
        <v>0</v>
      </c>
      <c r="AS19" s="62">
        <v>0</v>
      </c>
      <c r="AT19" s="32">
        <v>0</v>
      </c>
      <c r="AU19" s="63">
        <v>0</v>
      </c>
      <c r="AV19" s="62"/>
      <c r="AW19" s="32"/>
      <c r="AX19" s="63"/>
      <c r="AY19" s="62">
        <v>0</v>
      </c>
      <c r="AZ19" s="32">
        <v>0</v>
      </c>
      <c r="BA19" s="63">
        <v>0</v>
      </c>
      <c r="BB19" s="62">
        <v>0</v>
      </c>
      <c r="BC19" s="32">
        <v>0</v>
      </c>
      <c r="BD19" s="63">
        <v>0</v>
      </c>
      <c r="BE19" s="62">
        <v>0</v>
      </c>
      <c r="BF19" s="32">
        <v>0</v>
      </c>
      <c r="BG19" s="63">
        <v>0</v>
      </c>
      <c r="BH19" s="62">
        <v>0</v>
      </c>
      <c r="BI19" s="32">
        <v>0</v>
      </c>
      <c r="BJ19" s="63">
        <v>0</v>
      </c>
      <c r="BK19" s="62">
        <v>0</v>
      </c>
      <c r="BL19" s="32">
        <v>0</v>
      </c>
      <c r="BM19" s="63">
        <v>0</v>
      </c>
      <c r="BN19" s="62">
        <v>0</v>
      </c>
      <c r="BO19" s="32">
        <v>0</v>
      </c>
      <c r="BP19" s="63">
        <v>0</v>
      </c>
      <c r="BQ19" s="62">
        <v>0</v>
      </c>
      <c r="BR19" s="32">
        <v>0</v>
      </c>
      <c r="BS19" s="63">
        <v>0</v>
      </c>
      <c r="BT19" s="62">
        <v>0</v>
      </c>
      <c r="BU19" s="32">
        <v>0</v>
      </c>
      <c r="BV19" s="63">
        <v>0</v>
      </c>
      <c r="BW19" s="62">
        <v>0</v>
      </c>
      <c r="BX19" s="32">
        <v>0</v>
      </c>
      <c r="BY19" s="63">
        <v>0</v>
      </c>
      <c r="BZ19" s="62">
        <v>3.0000000000000001E-3</v>
      </c>
      <c r="CA19" s="32">
        <v>0.17499999999999999</v>
      </c>
      <c r="CB19" s="63">
        <f t="shared" ref="CB19:CB30" si="15">CA19/BZ19*1000</f>
        <v>58333.333333333328</v>
      </c>
      <c r="CC19" s="62">
        <v>0</v>
      </c>
      <c r="CD19" s="32">
        <v>0</v>
      </c>
      <c r="CE19" s="63">
        <v>0</v>
      </c>
      <c r="CF19" s="62">
        <v>0</v>
      </c>
      <c r="CG19" s="32">
        <v>0</v>
      </c>
      <c r="CH19" s="63">
        <v>0</v>
      </c>
      <c r="CI19" s="62">
        <v>0</v>
      </c>
      <c r="CJ19" s="32">
        <v>0</v>
      </c>
      <c r="CK19" s="63">
        <v>0</v>
      </c>
      <c r="CL19" s="62">
        <v>0</v>
      </c>
      <c r="CM19" s="32">
        <v>0</v>
      </c>
      <c r="CN19" s="63">
        <v>0</v>
      </c>
      <c r="CO19" s="62">
        <v>0.125</v>
      </c>
      <c r="CP19" s="32">
        <v>2.83</v>
      </c>
      <c r="CQ19" s="63">
        <f t="shared" ref="CQ19" si="16">CP19/CO19*1000</f>
        <v>22640</v>
      </c>
      <c r="CR19" s="62"/>
      <c r="CS19" s="32"/>
      <c r="CT19" s="63"/>
      <c r="CU19" s="62">
        <v>0</v>
      </c>
      <c r="CV19" s="32">
        <v>0</v>
      </c>
      <c r="CW19" s="63">
        <v>0</v>
      </c>
      <c r="CX19" s="62">
        <v>0</v>
      </c>
      <c r="CY19" s="32">
        <v>0</v>
      </c>
      <c r="CZ19" s="63">
        <v>0</v>
      </c>
      <c r="DA19" s="62">
        <v>0</v>
      </c>
      <c r="DB19" s="32">
        <v>0</v>
      </c>
      <c r="DC19" s="63">
        <v>0</v>
      </c>
      <c r="DD19" s="62">
        <v>0</v>
      </c>
      <c r="DE19" s="32">
        <v>0</v>
      </c>
      <c r="DF19" s="63">
        <v>0</v>
      </c>
      <c r="DG19" s="57">
        <v>0</v>
      </c>
      <c r="DH19" s="5">
        <v>0</v>
      </c>
      <c r="DI19" s="58">
        <v>0</v>
      </c>
      <c r="DJ19" s="62">
        <v>7.6120000000000001</v>
      </c>
      <c r="DK19" s="32">
        <v>118.11799999999999</v>
      </c>
      <c r="DL19" s="63">
        <f t="shared" ref="DL19:DL30" si="17">DK19/DJ19*1000</f>
        <v>15517.341040462426</v>
      </c>
      <c r="DM19" s="62">
        <v>0.17299999999999999</v>
      </c>
      <c r="DN19" s="32">
        <v>5.8959999999999999</v>
      </c>
      <c r="DO19" s="63">
        <f t="shared" ref="DO19:DO30" si="18">DN19/DM19*1000</f>
        <v>34080.924855491336</v>
      </c>
      <c r="DP19" s="62">
        <v>7.7169999999999996</v>
      </c>
      <c r="DQ19" s="32">
        <v>73.415999999999997</v>
      </c>
      <c r="DR19" s="63">
        <f t="shared" ref="DR19:DR30" si="19">DQ19/DP19*1000</f>
        <v>9513.5415316832969</v>
      </c>
      <c r="DS19" s="62">
        <v>0</v>
      </c>
      <c r="DT19" s="32">
        <v>0</v>
      </c>
      <c r="DU19" s="63">
        <v>0</v>
      </c>
      <c r="DV19" s="62">
        <v>0</v>
      </c>
      <c r="DW19" s="32">
        <v>0</v>
      </c>
      <c r="DX19" s="63">
        <v>0</v>
      </c>
      <c r="DY19" s="62">
        <v>0</v>
      </c>
      <c r="DZ19" s="32">
        <v>0</v>
      </c>
      <c r="EA19" s="63">
        <v>0</v>
      </c>
      <c r="EB19" s="62">
        <v>0.2</v>
      </c>
      <c r="EC19" s="32">
        <v>2.3940000000000001</v>
      </c>
      <c r="ED19" s="63">
        <f t="shared" ref="ED19" si="20">EC19/EB19*1000</f>
        <v>11970</v>
      </c>
      <c r="EE19" s="62">
        <v>0</v>
      </c>
      <c r="EF19" s="32">
        <v>0</v>
      </c>
      <c r="EG19" s="63">
        <v>0</v>
      </c>
      <c r="EH19" s="62">
        <v>0</v>
      </c>
      <c r="EI19" s="32">
        <v>0</v>
      </c>
      <c r="EJ19" s="63">
        <v>0</v>
      </c>
      <c r="EK19" s="62">
        <v>0</v>
      </c>
      <c r="EL19" s="32">
        <v>0</v>
      </c>
      <c r="EM19" s="63">
        <v>0</v>
      </c>
      <c r="EN19" s="62"/>
      <c r="EO19" s="32"/>
      <c r="EP19" s="63"/>
      <c r="EQ19" s="62">
        <v>0.12</v>
      </c>
      <c r="ER19" s="32">
        <v>3.2120000000000002</v>
      </c>
      <c r="ES19" s="63">
        <f t="shared" ref="ES19:ES21" si="21">ER19/EQ19*1000</f>
        <v>26766.666666666668</v>
      </c>
      <c r="ET19" s="62">
        <v>0.05</v>
      </c>
      <c r="EU19" s="32">
        <v>0.68799999999999994</v>
      </c>
      <c r="EV19" s="63">
        <f t="shared" ref="EV19:EV21" si="22">EU19/ET19*1000</f>
        <v>13759.999999999998</v>
      </c>
      <c r="EW19" s="62">
        <v>36</v>
      </c>
      <c r="EX19" s="32">
        <v>295.2</v>
      </c>
      <c r="EY19" s="63">
        <f t="shared" ref="EY19" si="23">EX19/EW19*1000</f>
        <v>8200</v>
      </c>
      <c r="EZ19" s="62">
        <v>0</v>
      </c>
      <c r="FA19" s="32">
        <v>0</v>
      </c>
      <c r="FB19" s="63">
        <f t="shared" ref="FB19:FB30" si="24">IF(EZ19=0,0,FA19/EZ19*1000)</f>
        <v>0</v>
      </c>
      <c r="FC19" s="62">
        <v>0</v>
      </c>
      <c r="FD19" s="32">
        <v>0</v>
      </c>
      <c r="FE19" s="63">
        <v>0</v>
      </c>
      <c r="FF19" s="62">
        <v>0.2</v>
      </c>
      <c r="FG19" s="32">
        <v>2.52</v>
      </c>
      <c r="FH19" s="63">
        <f t="shared" ref="FH19:FH30" si="25">FG19/FF19*1000</f>
        <v>12600</v>
      </c>
      <c r="FI19" s="62">
        <v>15</v>
      </c>
      <c r="FJ19" s="32">
        <v>123</v>
      </c>
      <c r="FK19" s="63">
        <f t="shared" ref="FK19" si="26">FJ19/FI19*1000</f>
        <v>8200</v>
      </c>
      <c r="FL19" s="62">
        <v>0</v>
      </c>
      <c r="FM19" s="32">
        <v>0</v>
      </c>
      <c r="FN19" s="63">
        <v>0</v>
      </c>
      <c r="FO19" s="62">
        <v>0.05</v>
      </c>
      <c r="FP19" s="32">
        <v>0.46</v>
      </c>
      <c r="FQ19" s="63">
        <f t="shared" ref="FQ19:FQ30" si="27">FP19/FO19*1000</f>
        <v>9200</v>
      </c>
      <c r="FR19" s="62">
        <v>0</v>
      </c>
      <c r="FS19" s="32">
        <v>0</v>
      </c>
      <c r="FT19" s="63">
        <v>0</v>
      </c>
      <c r="FU19" s="62">
        <v>1.9570000000000001</v>
      </c>
      <c r="FV19" s="32">
        <v>20.591000000000001</v>
      </c>
      <c r="FW19" s="63">
        <f t="shared" ref="FW19:FW30" si="28">FV19/FU19*1000</f>
        <v>10521.716913643331</v>
      </c>
      <c r="FX19" s="62">
        <v>7.4999999999999997E-2</v>
      </c>
      <c r="FY19" s="32">
        <v>0.96199999999999997</v>
      </c>
      <c r="FZ19" s="63">
        <f t="shared" ref="FZ19:FZ20" si="29">FY19/FX19*1000</f>
        <v>12826.666666666666</v>
      </c>
      <c r="GA19" s="62">
        <v>0</v>
      </c>
      <c r="GB19" s="32">
        <v>0</v>
      </c>
      <c r="GC19" s="63">
        <v>0</v>
      </c>
      <c r="GD19" s="62">
        <v>0</v>
      </c>
      <c r="GE19" s="32">
        <v>0</v>
      </c>
      <c r="GF19" s="63">
        <v>0</v>
      </c>
      <c r="GG19" s="62">
        <v>0.35</v>
      </c>
      <c r="GH19" s="32">
        <v>3.472</v>
      </c>
      <c r="GI19" s="63">
        <f t="shared" ref="GI19:GI28" si="30">GH19/GG19*1000</f>
        <v>9920</v>
      </c>
      <c r="GJ19" s="62">
        <v>0.15</v>
      </c>
      <c r="GK19" s="32">
        <v>2.2879999999999998</v>
      </c>
      <c r="GL19" s="63">
        <f t="shared" ref="GL19" si="31">GK19/GJ19*1000</f>
        <v>15253.333333333332</v>
      </c>
      <c r="GM19" s="62">
        <v>0</v>
      </c>
      <c r="GN19" s="32">
        <v>0</v>
      </c>
      <c r="GO19" s="63">
        <v>0</v>
      </c>
      <c r="GP19" s="62">
        <v>0.15</v>
      </c>
      <c r="GQ19" s="32">
        <v>11.356</v>
      </c>
      <c r="GR19" s="63">
        <f t="shared" ref="GR19" si="32">GQ19/GP19*1000</f>
        <v>75706.666666666657</v>
      </c>
      <c r="GS19" s="62">
        <v>0.74099999999999999</v>
      </c>
      <c r="GT19" s="32">
        <v>11.798999999999999</v>
      </c>
      <c r="GU19" s="63">
        <f t="shared" ref="GU19:GU30" si="33">GT19/GS19*1000</f>
        <v>15923.076923076924</v>
      </c>
      <c r="GV19" s="66">
        <v>0</v>
      </c>
      <c r="GW19" s="36">
        <v>0</v>
      </c>
      <c r="GX19" s="63">
        <v>0</v>
      </c>
      <c r="GY19" s="62">
        <v>0</v>
      </c>
      <c r="GZ19" s="32">
        <v>0</v>
      </c>
      <c r="HA19" s="63">
        <v>0</v>
      </c>
      <c r="HB19" s="62">
        <v>0</v>
      </c>
      <c r="HC19" s="32">
        <v>0</v>
      </c>
      <c r="HD19" s="63">
        <v>0</v>
      </c>
      <c r="HE19" s="62">
        <v>0.42499999999999999</v>
      </c>
      <c r="HF19" s="32">
        <v>10.659000000000001</v>
      </c>
      <c r="HG19" s="63">
        <f t="shared" ref="HG19:HG20" si="34">HF19/HE19*1000</f>
        <v>25080.000000000004</v>
      </c>
      <c r="HH19" s="62">
        <v>4.133</v>
      </c>
      <c r="HI19" s="32">
        <v>52.970999999999997</v>
      </c>
      <c r="HJ19" s="63">
        <f t="shared" ref="HJ19:HJ30" si="35">HI19/HH19*1000</f>
        <v>12816.598112751028</v>
      </c>
      <c r="HK19" s="62">
        <v>0.4</v>
      </c>
      <c r="HL19" s="32">
        <v>4.7519999999999998</v>
      </c>
      <c r="HM19" s="63">
        <f t="shared" ref="HM19" si="36">HL19/HK19*1000</f>
        <v>11879.999999999998</v>
      </c>
      <c r="HN19" s="62">
        <v>13.742000000000001</v>
      </c>
      <c r="HO19" s="32">
        <v>252.90700000000001</v>
      </c>
      <c r="HP19" s="63">
        <f t="shared" ref="HP19:HP30" si="37">HO19/HN19*1000</f>
        <v>18403.944112938436</v>
      </c>
      <c r="HQ19" s="62">
        <v>0</v>
      </c>
      <c r="HR19" s="32">
        <v>0</v>
      </c>
      <c r="HS19" s="63">
        <v>0</v>
      </c>
      <c r="HT19" s="62">
        <v>0</v>
      </c>
      <c r="HU19" s="32">
        <v>0</v>
      </c>
      <c r="HV19" s="63">
        <v>0</v>
      </c>
      <c r="HW19" s="62">
        <v>0</v>
      </c>
      <c r="HX19" s="32">
        <v>0</v>
      </c>
      <c r="HY19" s="63">
        <f t="shared" ref="HY19:HY30" si="38">IF(HW19=0,0,HX19/HW19*1000)</f>
        <v>0</v>
      </c>
      <c r="HZ19" s="62">
        <v>0</v>
      </c>
      <c r="IA19" s="32">
        <v>0</v>
      </c>
      <c r="IB19" s="63">
        <v>0</v>
      </c>
      <c r="IC19" s="62">
        <v>0</v>
      </c>
      <c r="ID19" s="32">
        <v>0</v>
      </c>
      <c r="IE19" s="63">
        <v>0</v>
      </c>
      <c r="IF19" s="62">
        <v>0</v>
      </c>
      <c r="IG19" s="32">
        <v>0</v>
      </c>
      <c r="IH19" s="63">
        <v>0</v>
      </c>
      <c r="II19" s="62">
        <v>0</v>
      </c>
      <c r="IJ19" s="32">
        <v>0</v>
      </c>
      <c r="IK19" s="63">
        <v>0</v>
      </c>
      <c r="IL19" s="62">
        <v>0</v>
      </c>
      <c r="IM19" s="32">
        <v>0</v>
      </c>
      <c r="IN19" s="63">
        <v>0</v>
      </c>
      <c r="IO19" s="62">
        <v>1.24</v>
      </c>
      <c r="IP19" s="32">
        <v>33.902999999999999</v>
      </c>
      <c r="IQ19" s="63">
        <f t="shared" ref="IQ19:IQ20" si="39">IP19/IO19*1000</f>
        <v>27341.129032258064</v>
      </c>
      <c r="IR19" s="62">
        <v>0.4</v>
      </c>
      <c r="IS19" s="32">
        <v>3.8719999999999999</v>
      </c>
      <c r="IT19" s="63">
        <f t="shared" ref="IT19" si="40">IS19/IR19*1000</f>
        <v>9680</v>
      </c>
      <c r="IU19" s="62">
        <v>0</v>
      </c>
      <c r="IV19" s="32">
        <v>0</v>
      </c>
      <c r="IW19" s="63">
        <v>0</v>
      </c>
      <c r="IX19" s="62">
        <v>0</v>
      </c>
      <c r="IY19" s="32">
        <v>0</v>
      </c>
      <c r="IZ19" s="63">
        <v>0</v>
      </c>
      <c r="JA19" s="62">
        <v>0</v>
      </c>
      <c r="JB19" s="32">
        <v>0</v>
      </c>
      <c r="JC19" s="63">
        <v>0</v>
      </c>
      <c r="JD19" s="62">
        <v>0</v>
      </c>
      <c r="JE19" s="32">
        <v>0</v>
      </c>
      <c r="JF19" s="63">
        <v>0</v>
      </c>
      <c r="JG19" s="62">
        <v>0.65</v>
      </c>
      <c r="JH19" s="32">
        <v>9.2210000000000001</v>
      </c>
      <c r="JI19" s="63">
        <f t="shared" ref="JI19:JI30" si="41">JH19/JG19*1000</f>
        <v>14186.153846153846</v>
      </c>
      <c r="JJ19" s="62">
        <v>0</v>
      </c>
      <c r="JK19" s="32">
        <v>0</v>
      </c>
      <c r="JL19" s="63">
        <v>0</v>
      </c>
      <c r="JM19" s="62">
        <v>0</v>
      </c>
      <c r="JN19" s="32">
        <v>0</v>
      </c>
      <c r="JO19" s="63">
        <v>0</v>
      </c>
      <c r="JP19" s="62">
        <v>0</v>
      </c>
      <c r="JQ19" s="32">
        <v>0</v>
      </c>
      <c r="JR19" s="63">
        <v>0</v>
      </c>
      <c r="JS19" s="57">
        <v>0</v>
      </c>
      <c r="JT19" s="5">
        <v>0</v>
      </c>
      <c r="JU19" s="58">
        <v>0</v>
      </c>
      <c r="JV19" s="62">
        <v>0</v>
      </c>
      <c r="JW19" s="32">
        <v>0</v>
      </c>
      <c r="JX19" s="63">
        <v>0</v>
      </c>
      <c r="JY19" s="62">
        <v>0</v>
      </c>
      <c r="JZ19" s="32">
        <v>0</v>
      </c>
      <c r="KA19" s="63">
        <v>0</v>
      </c>
      <c r="KB19" s="62">
        <v>0</v>
      </c>
      <c r="KC19" s="32">
        <v>0</v>
      </c>
      <c r="KD19" s="63">
        <v>0</v>
      </c>
      <c r="KE19" s="62">
        <v>0</v>
      </c>
      <c r="KF19" s="32">
        <v>0</v>
      </c>
      <c r="KG19" s="63">
        <f t="shared" ref="KG19:KG30" si="42">IF(KE19=0,0,KF19/KE19*1000)</f>
        <v>0</v>
      </c>
      <c r="KH19" s="62">
        <v>99.5</v>
      </c>
      <c r="KI19" s="32">
        <v>179.3</v>
      </c>
      <c r="KJ19" s="63">
        <f t="shared" ref="KJ19:KJ30" si="43">KI19/KH19*1000</f>
        <v>1802.0100502512564</v>
      </c>
      <c r="KK19" s="62">
        <v>0.81699999999999995</v>
      </c>
      <c r="KL19" s="32">
        <v>18.809999999999999</v>
      </c>
      <c r="KM19" s="63">
        <f t="shared" ref="KM19:KM29" si="44">KL19/KK19*1000</f>
        <v>23023.255813953485</v>
      </c>
      <c r="KN19" s="62">
        <v>0</v>
      </c>
      <c r="KO19" s="32">
        <v>0</v>
      </c>
      <c r="KP19" s="63">
        <v>0</v>
      </c>
      <c r="KQ19" s="62"/>
      <c r="KR19" s="32"/>
      <c r="KS19" s="63"/>
      <c r="KT19" s="62">
        <v>0</v>
      </c>
      <c r="KU19" s="32">
        <v>0</v>
      </c>
      <c r="KV19" s="63">
        <v>0</v>
      </c>
      <c r="KW19" s="62">
        <v>0</v>
      </c>
      <c r="KX19" s="32">
        <v>0</v>
      </c>
      <c r="KY19" s="63">
        <v>0</v>
      </c>
      <c r="KZ19" s="62">
        <v>0.76500000000000001</v>
      </c>
      <c r="LA19" s="32">
        <v>14.193</v>
      </c>
      <c r="LB19" s="63">
        <f t="shared" ref="LB19:LB30" si="45">LA19/KZ19*1000</f>
        <v>18552.941176470587</v>
      </c>
      <c r="LC19" s="62">
        <v>0</v>
      </c>
      <c r="LD19" s="32">
        <v>0</v>
      </c>
      <c r="LE19" s="63">
        <v>0</v>
      </c>
      <c r="LF19" s="62">
        <v>3.5249999999999999</v>
      </c>
      <c r="LG19" s="32">
        <v>61.518999999999998</v>
      </c>
      <c r="LH19" s="63">
        <f>LG19/LF19*1000</f>
        <v>17452.198581560286</v>
      </c>
      <c r="LI19" s="62">
        <v>0.02</v>
      </c>
      <c r="LJ19" s="32">
        <v>0.621</v>
      </c>
      <c r="LK19" s="63">
        <f>LJ19/LI19*1000</f>
        <v>31050</v>
      </c>
      <c r="LL19" s="62">
        <v>0.12</v>
      </c>
      <c r="LM19" s="32">
        <v>2.879</v>
      </c>
      <c r="LN19" s="63">
        <f>LM19/LL19*1000</f>
        <v>23991.666666666668</v>
      </c>
      <c r="LO19" s="62">
        <v>0</v>
      </c>
      <c r="LP19" s="32">
        <v>0</v>
      </c>
      <c r="LQ19" s="63">
        <v>0</v>
      </c>
      <c r="LR19" s="62">
        <v>0</v>
      </c>
      <c r="LS19" s="32">
        <v>0</v>
      </c>
      <c r="LT19" s="63">
        <v>0</v>
      </c>
      <c r="LU19" s="62">
        <v>8.7859999999999996</v>
      </c>
      <c r="LV19" s="32">
        <v>130.59</v>
      </c>
      <c r="LW19" s="63">
        <f>LV19/LU19*1000</f>
        <v>14863.419075802414</v>
      </c>
      <c r="LX19" s="62">
        <v>148.55000000000001</v>
      </c>
      <c r="LY19" s="32">
        <v>1474.934</v>
      </c>
      <c r="LZ19" s="63">
        <f>LY19/LX19*1000</f>
        <v>9928.872433524064</v>
      </c>
      <c r="MA19" s="42">
        <f t="shared" si="4"/>
        <v>392.66600000000005</v>
      </c>
      <c r="MB19" s="43">
        <f t="shared" si="5"/>
        <v>3365.9189999999999</v>
      </c>
      <c r="MC19" s="1"/>
      <c r="MD19" s="6"/>
      <c r="ME19" s="1"/>
      <c r="MF19" s="1"/>
      <c r="MG19" s="1"/>
      <c r="MH19" s="6"/>
      <c r="MI19" s="1"/>
      <c r="MJ19" s="1"/>
      <c r="MK19" s="1"/>
      <c r="ML19" s="6"/>
      <c r="MM19" s="1"/>
      <c r="MN19" s="1"/>
      <c r="MO19" s="1"/>
      <c r="MP19" s="6"/>
      <c r="MQ19" s="1"/>
      <c r="MR19" s="1"/>
      <c r="MS19" s="1"/>
    </row>
    <row r="20" spans="1:432" x14ac:dyDescent="0.3">
      <c r="A20" s="68">
        <v>2009</v>
      </c>
      <c r="B20" s="69" t="s">
        <v>6</v>
      </c>
      <c r="C20" s="57">
        <v>0</v>
      </c>
      <c r="D20" s="5">
        <v>0</v>
      </c>
      <c r="E20" s="58">
        <f t="shared" si="10"/>
        <v>0</v>
      </c>
      <c r="F20" s="57">
        <v>0.16</v>
      </c>
      <c r="G20" s="5">
        <v>14.24</v>
      </c>
      <c r="H20" s="58">
        <f t="shared" ref="H20" si="46">G20/F20*1000</f>
        <v>89000</v>
      </c>
      <c r="I20" s="57">
        <v>24.763000000000002</v>
      </c>
      <c r="J20" s="5">
        <v>280.68599999999998</v>
      </c>
      <c r="K20" s="58">
        <f t="shared" si="11"/>
        <v>11334.894802729877</v>
      </c>
      <c r="L20" s="57">
        <v>0</v>
      </c>
      <c r="M20" s="5">
        <v>0</v>
      </c>
      <c r="N20" s="58">
        <v>0</v>
      </c>
      <c r="O20" s="57">
        <v>0</v>
      </c>
      <c r="P20" s="5">
        <v>0</v>
      </c>
      <c r="Q20" s="58">
        <v>0</v>
      </c>
      <c r="R20" s="57">
        <v>0</v>
      </c>
      <c r="S20" s="5">
        <v>0</v>
      </c>
      <c r="T20" s="58">
        <v>0</v>
      </c>
      <c r="U20" s="57">
        <v>0</v>
      </c>
      <c r="V20" s="5">
        <v>0</v>
      </c>
      <c r="W20" s="58">
        <v>0</v>
      </c>
      <c r="X20" s="57">
        <v>0</v>
      </c>
      <c r="Y20" s="5">
        <v>0</v>
      </c>
      <c r="Z20" s="58">
        <v>0</v>
      </c>
      <c r="AA20" s="57">
        <v>0</v>
      </c>
      <c r="AB20" s="5">
        <v>0</v>
      </c>
      <c r="AC20" s="58">
        <v>0</v>
      </c>
      <c r="AD20" s="57">
        <v>0</v>
      </c>
      <c r="AE20" s="5">
        <v>0</v>
      </c>
      <c r="AF20" s="58">
        <v>0</v>
      </c>
      <c r="AG20" s="57">
        <v>0</v>
      </c>
      <c r="AH20" s="5">
        <v>0</v>
      </c>
      <c r="AI20" s="58">
        <v>0</v>
      </c>
      <c r="AJ20" s="57">
        <v>0</v>
      </c>
      <c r="AK20" s="5">
        <v>0</v>
      </c>
      <c r="AL20" s="58">
        <v>0</v>
      </c>
      <c r="AM20" s="57">
        <v>0</v>
      </c>
      <c r="AN20" s="5">
        <v>0</v>
      </c>
      <c r="AO20" s="58">
        <v>0</v>
      </c>
      <c r="AP20" s="57">
        <v>0</v>
      </c>
      <c r="AQ20" s="5">
        <v>0</v>
      </c>
      <c r="AR20" s="58">
        <v>0</v>
      </c>
      <c r="AS20" s="57">
        <v>0</v>
      </c>
      <c r="AT20" s="5">
        <v>0</v>
      </c>
      <c r="AU20" s="58">
        <v>0</v>
      </c>
      <c r="AV20" s="57"/>
      <c r="AW20" s="5"/>
      <c r="AX20" s="58"/>
      <c r="AY20" s="57">
        <v>0</v>
      </c>
      <c r="AZ20" s="5">
        <v>0</v>
      </c>
      <c r="BA20" s="58">
        <v>0</v>
      </c>
      <c r="BB20" s="57">
        <v>0</v>
      </c>
      <c r="BC20" s="5">
        <v>0</v>
      </c>
      <c r="BD20" s="58">
        <v>0</v>
      </c>
      <c r="BE20" s="57">
        <v>0</v>
      </c>
      <c r="BF20" s="5">
        <v>0</v>
      </c>
      <c r="BG20" s="58">
        <v>0</v>
      </c>
      <c r="BH20" s="57">
        <v>0</v>
      </c>
      <c r="BI20" s="5">
        <v>0</v>
      </c>
      <c r="BJ20" s="58">
        <v>0</v>
      </c>
      <c r="BK20" s="57">
        <v>0</v>
      </c>
      <c r="BL20" s="5">
        <v>0</v>
      </c>
      <c r="BM20" s="58">
        <v>0</v>
      </c>
      <c r="BN20" s="57">
        <v>0</v>
      </c>
      <c r="BO20" s="5">
        <v>0</v>
      </c>
      <c r="BP20" s="58">
        <v>0</v>
      </c>
      <c r="BQ20" s="57">
        <v>2.75</v>
      </c>
      <c r="BR20" s="5">
        <v>43.56</v>
      </c>
      <c r="BS20" s="58">
        <f t="shared" ref="BS20" si="47">BR20/BQ20*1000</f>
        <v>15840.000000000002</v>
      </c>
      <c r="BT20" s="57">
        <v>0</v>
      </c>
      <c r="BU20" s="5">
        <v>0</v>
      </c>
      <c r="BV20" s="58">
        <v>0</v>
      </c>
      <c r="BW20" s="57">
        <v>0</v>
      </c>
      <c r="BX20" s="5">
        <v>0</v>
      </c>
      <c r="BY20" s="58">
        <v>0</v>
      </c>
      <c r="BZ20" s="57">
        <v>0.10299999999999999</v>
      </c>
      <c r="CA20" s="5">
        <v>8.8179999999999996</v>
      </c>
      <c r="CB20" s="58">
        <f t="shared" si="15"/>
        <v>85611.650485436898</v>
      </c>
      <c r="CC20" s="57">
        <v>0</v>
      </c>
      <c r="CD20" s="5">
        <v>0</v>
      </c>
      <c r="CE20" s="58">
        <v>0</v>
      </c>
      <c r="CF20" s="57">
        <v>0.1</v>
      </c>
      <c r="CG20" s="5">
        <v>1.19</v>
      </c>
      <c r="CH20" s="58">
        <f t="shared" ref="CH20" si="48">CG20/CF20*1000</f>
        <v>11899.999999999998</v>
      </c>
      <c r="CI20" s="57">
        <v>0</v>
      </c>
      <c r="CJ20" s="5">
        <v>0</v>
      </c>
      <c r="CK20" s="58">
        <v>0</v>
      </c>
      <c r="CL20" s="57">
        <v>0.378</v>
      </c>
      <c r="CM20" s="5">
        <v>3.6139999999999999</v>
      </c>
      <c r="CN20" s="58">
        <f t="shared" ref="CN20" si="49">CM20/CL20*1000</f>
        <v>9560.8465608465594</v>
      </c>
      <c r="CO20" s="57">
        <v>0</v>
      </c>
      <c r="CP20" s="5">
        <v>0</v>
      </c>
      <c r="CQ20" s="58">
        <v>0</v>
      </c>
      <c r="CR20" s="57"/>
      <c r="CS20" s="5"/>
      <c r="CT20" s="58"/>
      <c r="CU20" s="57">
        <v>0</v>
      </c>
      <c r="CV20" s="5">
        <v>0</v>
      </c>
      <c r="CW20" s="58">
        <v>0</v>
      </c>
      <c r="CX20" s="57">
        <v>0</v>
      </c>
      <c r="CY20" s="5">
        <v>0</v>
      </c>
      <c r="CZ20" s="58">
        <v>0</v>
      </c>
      <c r="DA20" s="57">
        <v>0</v>
      </c>
      <c r="DB20" s="5">
        <v>0</v>
      </c>
      <c r="DC20" s="58">
        <v>0</v>
      </c>
      <c r="DD20" s="57">
        <v>0</v>
      </c>
      <c r="DE20" s="5">
        <v>0</v>
      </c>
      <c r="DF20" s="58">
        <v>0</v>
      </c>
      <c r="DG20" s="57">
        <v>0</v>
      </c>
      <c r="DH20" s="5">
        <v>0</v>
      </c>
      <c r="DI20" s="58">
        <v>0</v>
      </c>
      <c r="DJ20" s="57">
        <v>7.98</v>
      </c>
      <c r="DK20" s="5">
        <v>117.39100000000001</v>
      </c>
      <c r="DL20" s="58">
        <f t="shared" si="17"/>
        <v>14710.651629072683</v>
      </c>
      <c r="DM20" s="57">
        <v>0.73299999999999998</v>
      </c>
      <c r="DN20" s="5">
        <v>10.952</v>
      </c>
      <c r="DO20" s="58">
        <f t="shared" si="18"/>
        <v>14941.336971350614</v>
      </c>
      <c r="DP20" s="57">
        <v>56.000999999999998</v>
      </c>
      <c r="DQ20" s="5">
        <v>201.523</v>
      </c>
      <c r="DR20" s="58">
        <f t="shared" si="19"/>
        <v>3598.5607399867858</v>
      </c>
      <c r="DS20" s="57">
        <v>0</v>
      </c>
      <c r="DT20" s="5">
        <v>0</v>
      </c>
      <c r="DU20" s="58">
        <v>0</v>
      </c>
      <c r="DV20" s="57">
        <v>0</v>
      </c>
      <c r="DW20" s="5">
        <v>0</v>
      </c>
      <c r="DX20" s="58">
        <v>0</v>
      </c>
      <c r="DY20" s="57">
        <v>0.1</v>
      </c>
      <c r="DZ20" s="5">
        <v>2.5499999999999998</v>
      </c>
      <c r="EA20" s="58">
        <f t="shared" ref="EA20:EA30" si="50">DZ20/DY20*1000</f>
        <v>25499.999999999996</v>
      </c>
      <c r="EB20" s="57">
        <v>0</v>
      </c>
      <c r="EC20" s="5">
        <v>0</v>
      </c>
      <c r="ED20" s="58">
        <v>0</v>
      </c>
      <c r="EE20" s="57">
        <v>0.2</v>
      </c>
      <c r="EF20" s="5">
        <v>2.718</v>
      </c>
      <c r="EG20" s="58">
        <f t="shared" ref="EG20:EG22" si="51">EF20/EE20*1000</f>
        <v>13590</v>
      </c>
      <c r="EH20" s="57">
        <v>0</v>
      </c>
      <c r="EI20" s="5">
        <v>0</v>
      </c>
      <c r="EJ20" s="58">
        <v>0</v>
      </c>
      <c r="EK20" s="57">
        <v>0</v>
      </c>
      <c r="EL20" s="5">
        <v>0</v>
      </c>
      <c r="EM20" s="58">
        <v>0</v>
      </c>
      <c r="EN20" s="57"/>
      <c r="EO20" s="5"/>
      <c r="EP20" s="58"/>
      <c r="EQ20" s="57">
        <v>1</v>
      </c>
      <c r="ER20" s="5">
        <v>0.24299999999999999</v>
      </c>
      <c r="ES20" s="58">
        <f t="shared" si="21"/>
        <v>243</v>
      </c>
      <c r="ET20" s="57">
        <v>1.24</v>
      </c>
      <c r="EU20" s="5">
        <v>26.530999999999999</v>
      </c>
      <c r="EV20" s="58">
        <f t="shared" si="22"/>
        <v>21395.967741935481</v>
      </c>
      <c r="EW20" s="57">
        <v>0</v>
      </c>
      <c r="EX20" s="5">
        <v>0</v>
      </c>
      <c r="EY20" s="58">
        <v>0</v>
      </c>
      <c r="EZ20" s="57">
        <v>0</v>
      </c>
      <c r="FA20" s="5">
        <v>0</v>
      </c>
      <c r="FB20" s="58">
        <f t="shared" si="24"/>
        <v>0</v>
      </c>
      <c r="FC20" s="57">
        <v>3.5000000000000003E-2</v>
      </c>
      <c r="FD20" s="5">
        <v>0.95599999999999996</v>
      </c>
      <c r="FE20" s="58">
        <f t="shared" ref="FE20" si="52">FD20/FC20*1000</f>
        <v>27314.28571428571</v>
      </c>
      <c r="FF20" s="57">
        <v>0.45</v>
      </c>
      <c r="FG20" s="5">
        <v>55.832000000000001</v>
      </c>
      <c r="FH20" s="58">
        <f t="shared" si="25"/>
        <v>124071.11111111111</v>
      </c>
      <c r="FI20" s="57">
        <v>0</v>
      </c>
      <c r="FJ20" s="5">
        <v>0</v>
      </c>
      <c r="FK20" s="58">
        <v>0</v>
      </c>
      <c r="FL20" s="57">
        <v>0</v>
      </c>
      <c r="FM20" s="5">
        <v>0</v>
      </c>
      <c r="FN20" s="58">
        <v>0</v>
      </c>
      <c r="FO20" s="57">
        <v>0.7</v>
      </c>
      <c r="FP20" s="5">
        <v>13.32</v>
      </c>
      <c r="FQ20" s="58">
        <f t="shared" si="27"/>
        <v>19028.571428571428</v>
      </c>
      <c r="FR20" s="57">
        <v>0.36</v>
      </c>
      <c r="FS20" s="5">
        <v>11.335000000000001</v>
      </c>
      <c r="FT20" s="58">
        <f t="shared" ref="FT20" si="53">FS20/FR20*1000</f>
        <v>31486.111111111113</v>
      </c>
      <c r="FU20" s="57">
        <v>3.13</v>
      </c>
      <c r="FV20" s="5">
        <v>51.183999999999997</v>
      </c>
      <c r="FW20" s="58">
        <f t="shared" si="28"/>
        <v>16352.715654952075</v>
      </c>
      <c r="FX20" s="57">
        <v>0.1</v>
      </c>
      <c r="FY20" s="5">
        <v>2.34</v>
      </c>
      <c r="FZ20" s="58">
        <f t="shared" si="29"/>
        <v>23400</v>
      </c>
      <c r="GA20" s="57">
        <v>0</v>
      </c>
      <c r="GB20" s="5">
        <v>0</v>
      </c>
      <c r="GC20" s="58">
        <v>0</v>
      </c>
      <c r="GD20" s="57">
        <v>0</v>
      </c>
      <c r="GE20" s="5">
        <v>0</v>
      </c>
      <c r="GF20" s="58">
        <v>0</v>
      </c>
      <c r="GG20" s="57">
        <v>0</v>
      </c>
      <c r="GH20" s="5">
        <v>0</v>
      </c>
      <c r="GI20" s="58">
        <v>0</v>
      </c>
      <c r="GJ20" s="57">
        <v>0</v>
      </c>
      <c r="GK20" s="5">
        <v>0</v>
      </c>
      <c r="GL20" s="58">
        <v>0</v>
      </c>
      <c r="GM20" s="57">
        <v>0</v>
      </c>
      <c r="GN20" s="5">
        <v>0</v>
      </c>
      <c r="GO20" s="58">
        <v>0</v>
      </c>
      <c r="GP20" s="57">
        <v>0</v>
      </c>
      <c r="GQ20" s="5">
        <v>0</v>
      </c>
      <c r="GR20" s="58">
        <v>0</v>
      </c>
      <c r="GS20" s="57">
        <v>3.4000000000000002E-2</v>
      </c>
      <c r="GT20" s="5">
        <v>0.46600000000000003</v>
      </c>
      <c r="GU20" s="58">
        <f t="shared" si="33"/>
        <v>13705.882352941177</v>
      </c>
      <c r="GV20" s="57">
        <v>0</v>
      </c>
      <c r="GW20" s="5">
        <v>0</v>
      </c>
      <c r="GX20" s="58">
        <v>0</v>
      </c>
      <c r="GY20" s="57">
        <v>0</v>
      </c>
      <c r="GZ20" s="5">
        <v>0</v>
      </c>
      <c r="HA20" s="58">
        <v>0</v>
      </c>
      <c r="HB20" s="57">
        <v>0</v>
      </c>
      <c r="HC20" s="5">
        <v>0</v>
      </c>
      <c r="HD20" s="58">
        <v>0</v>
      </c>
      <c r="HE20" s="57">
        <v>0.94199999999999995</v>
      </c>
      <c r="HF20" s="5">
        <v>12.47</v>
      </c>
      <c r="HG20" s="58">
        <f t="shared" si="34"/>
        <v>13237.79193205945</v>
      </c>
      <c r="HH20" s="57">
        <v>0</v>
      </c>
      <c r="HI20" s="5">
        <v>0</v>
      </c>
      <c r="HJ20" s="58">
        <v>0</v>
      </c>
      <c r="HK20" s="57">
        <v>0</v>
      </c>
      <c r="HL20" s="5">
        <v>0</v>
      </c>
      <c r="HM20" s="58">
        <v>0</v>
      </c>
      <c r="HN20" s="57">
        <v>6.74</v>
      </c>
      <c r="HO20" s="5">
        <v>106.22499999999999</v>
      </c>
      <c r="HP20" s="58">
        <f t="shared" si="37"/>
        <v>15760.385756676556</v>
      </c>
      <c r="HQ20" s="57">
        <v>0</v>
      </c>
      <c r="HR20" s="5">
        <v>0</v>
      </c>
      <c r="HS20" s="58">
        <v>0</v>
      </c>
      <c r="HT20" s="57">
        <v>0</v>
      </c>
      <c r="HU20" s="5">
        <v>0</v>
      </c>
      <c r="HV20" s="58">
        <v>0</v>
      </c>
      <c r="HW20" s="57">
        <v>0</v>
      </c>
      <c r="HX20" s="5">
        <v>0</v>
      </c>
      <c r="HY20" s="58">
        <f t="shared" si="38"/>
        <v>0</v>
      </c>
      <c r="HZ20" s="57">
        <v>0</v>
      </c>
      <c r="IA20" s="5">
        <v>0</v>
      </c>
      <c r="IB20" s="58">
        <v>0</v>
      </c>
      <c r="IC20" s="57">
        <v>0</v>
      </c>
      <c r="ID20" s="5">
        <v>0</v>
      </c>
      <c r="IE20" s="58">
        <v>0</v>
      </c>
      <c r="IF20" s="57">
        <v>0</v>
      </c>
      <c r="IG20" s="5">
        <v>0</v>
      </c>
      <c r="IH20" s="58">
        <v>0</v>
      </c>
      <c r="II20" s="57">
        <v>0</v>
      </c>
      <c r="IJ20" s="5">
        <v>0</v>
      </c>
      <c r="IK20" s="58">
        <v>0</v>
      </c>
      <c r="IL20" s="57">
        <v>0</v>
      </c>
      <c r="IM20" s="5">
        <v>0</v>
      </c>
      <c r="IN20" s="58">
        <v>0</v>
      </c>
      <c r="IO20" s="57">
        <v>7.03</v>
      </c>
      <c r="IP20" s="5">
        <v>80.501000000000005</v>
      </c>
      <c r="IQ20" s="58">
        <f t="shared" si="39"/>
        <v>11451.066856330013</v>
      </c>
      <c r="IR20" s="57">
        <v>0</v>
      </c>
      <c r="IS20" s="5">
        <v>0</v>
      </c>
      <c r="IT20" s="58">
        <v>0</v>
      </c>
      <c r="IU20" s="57">
        <v>0</v>
      </c>
      <c r="IV20" s="5">
        <v>0</v>
      </c>
      <c r="IW20" s="58">
        <v>0</v>
      </c>
      <c r="IX20" s="57">
        <v>0</v>
      </c>
      <c r="IY20" s="5">
        <v>0</v>
      </c>
      <c r="IZ20" s="58">
        <v>0</v>
      </c>
      <c r="JA20" s="57">
        <v>2E-3</v>
      </c>
      <c r="JB20" s="5">
        <v>0.22900000000000001</v>
      </c>
      <c r="JC20" s="58">
        <f t="shared" ref="JC20:JC26" si="54">JB20/JA20*1000</f>
        <v>114500</v>
      </c>
      <c r="JD20" s="57">
        <v>0</v>
      </c>
      <c r="JE20" s="5">
        <v>0</v>
      </c>
      <c r="JF20" s="58">
        <v>0</v>
      </c>
      <c r="JG20" s="57">
        <v>1.0149999999999999</v>
      </c>
      <c r="JH20" s="5">
        <v>15.121</v>
      </c>
      <c r="JI20" s="58">
        <f t="shared" si="41"/>
        <v>14897.53694581281</v>
      </c>
      <c r="JJ20" s="57">
        <v>0</v>
      </c>
      <c r="JK20" s="5">
        <v>0</v>
      </c>
      <c r="JL20" s="58">
        <v>0</v>
      </c>
      <c r="JM20" s="57">
        <v>0</v>
      </c>
      <c r="JN20" s="5">
        <v>0</v>
      </c>
      <c r="JO20" s="58">
        <v>0</v>
      </c>
      <c r="JP20" s="57">
        <v>0</v>
      </c>
      <c r="JQ20" s="5">
        <v>0</v>
      </c>
      <c r="JR20" s="58">
        <v>0</v>
      </c>
      <c r="JS20" s="57">
        <v>0</v>
      </c>
      <c r="JT20" s="5">
        <v>0</v>
      </c>
      <c r="JU20" s="58">
        <v>0</v>
      </c>
      <c r="JV20" s="57">
        <v>0</v>
      </c>
      <c r="JW20" s="5">
        <v>0</v>
      </c>
      <c r="JX20" s="58">
        <v>0</v>
      </c>
      <c r="JY20" s="57">
        <v>0</v>
      </c>
      <c r="JZ20" s="5">
        <v>0</v>
      </c>
      <c r="KA20" s="58">
        <v>0</v>
      </c>
      <c r="KB20" s="57">
        <v>0</v>
      </c>
      <c r="KC20" s="5">
        <v>0</v>
      </c>
      <c r="KD20" s="58">
        <v>0</v>
      </c>
      <c r="KE20" s="57">
        <v>0</v>
      </c>
      <c r="KF20" s="5">
        <v>0</v>
      </c>
      <c r="KG20" s="58">
        <f t="shared" si="42"/>
        <v>0</v>
      </c>
      <c r="KH20" s="57">
        <v>22.75</v>
      </c>
      <c r="KI20" s="5">
        <v>268.39999999999998</v>
      </c>
      <c r="KJ20" s="58">
        <f t="shared" si="43"/>
        <v>11797.802197802197</v>
      </c>
      <c r="KK20" s="57">
        <v>1.107</v>
      </c>
      <c r="KL20" s="5">
        <v>19.181000000000001</v>
      </c>
      <c r="KM20" s="58">
        <f t="shared" si="44"/>
        <v>17327.009936766037</v>
      </c>
      <c r="KN20" s="57">
        <v>0</v>
      </c>
      <c r="KO20" s="5">
        <v>0</v>
      </c>
      <c r="KP20" s="58">
        <v>0</v>
      </c>
      <c r="KQ20" s="57"/>
      <c r="KR20" s="5"/>
      <c r="KS20" s="58"/>
      <c r="KT20" s="57">
        <v>0</v>
      </c>
      <c r="KU20" s="5">
        <v>0</v>
      </c>
      <c r="KV20" s="58">
        <v>0</v>
      </c>
      <c r="KW20" s="57">
        <v>0</v>
      </c>
      <c r="KX20" s="5">
        <v>0</v>
      </c>
      <c r="KY20" s="58">
        <v>0</v>
      </c>
      <c r="KZ20" s="57">
        <v>0.74</v>
      </c>
      <c r="LA20" s="5">
        <v>14.833</v>
      </c>
      <c r="LB20" s="58">
        <f t="shared" si="45"/>
        <v>20044.594594594597</v>
      </c>
      <c r="LC20" s="57">
        <v>0</v>
      </c>
      <c r="LD20" s="5">
        <v>0</v>
      </c>
      <c r="LE20" s="58">
        <v>0</v>
      </c>
      <c r="LF20" s="57">
        <v>0.16</v>
      </c>
      <c r="LG20" s="5">
        <v>2.8140000000000001</v>
      </c>
      <c r="LH20" s="58">
        <f>LG20/LF20*1000</f>
        <v>17587.5</v>
      </c>
      <c r="LI20" s="57">
        <v>0.15</v>
      </c>
      <c r="LJ20" s="5">
        <v>4.0620000000000003</v>
      </c>
      <c r="LK20" s="58">
        <f>LJ20/LI20*1000</f>
        <v>27080.000000000004</v>
      </c>
      <c r="LL20" s="57">
        <v>0.1</v>
      </c>
      <c r="LM20" s="5">
        <v>2.399</v>
      </c>
      <c r="LN20" s="58">
        <f>LM20/LL20*1000</f>
        <v>23990</v>
      </c>
      <c r="LO20" s="57">
        <v>0</v>
      </c>
      <c r="LP20" s="5">
        <v>0</v>
      </c>
      <c r="LQ20" s="58">
        <v>0</v>
      </c>
      <c r="LR20" s="57">
        <v>0</v>
      </c>
      <c r="LS20" s="5">
        <v>0</v>
      </c>
      <c r="LT20" s="58">
        <v>0</v>
      </c>
      <c r="LU20" s="57">
        <v>15.081</v>
      </c>
      <c r="LV20" s="5">
        <v>182.73599999999999</v>
      </c>
      <c r="LW20" s="58">
        <f>LV20/LU20*1000</f>
        <v>12116.968370797693</v>
      </c>
      <c r="LX20" s="57">
        <v>126.387</v>
      </c>
      <c r="LY20" s="5">
        <v>1319.373</v>
      </c>
      <c r="LZ20" s="58">
        <f>LY20/LX20*1000</f>
        <v>10439.151178523109</v>
      </c>
      <c r="MA20" s="10">
        <f t="shared" si="4"/>
        <v>282.52099999999996</v>
      </c>
      <c r="MB20" s="13">
        <f t="shared" si="5"/>
        <v>2877.7930000000001</v>
      </c>
      <c r="MC20" s="1"/>
      <c r="MD20" s="6"/>
      <c r="ME20" s="1"/>
      <c r="MF20" s="1"/>
      <c r="MG20" s="1"/>
      <c r="MH20" s="6"/>
      <c r="MI20" s="1"/>
      <c r="MJ20" s="1"/>
      <c r="MK20" s="1"/>
      <c r="ML20" s="6"/>
      <c r="MM20" s="1"/>
      <c r="MN20" s="1"/>
      <c r="MO20" s="1"/>
      <c r="MP20" s="6"/>
      <c r="MQ20" s="1"/>
      <c r="MR20" s="1"/>
      <c r="MS20" s="1"/>
    </row>
    <row r="21" spans="1:432" x14ac:dyDescent="0.3">
      <c r="A21" s="68">
        <v>2009</v>
      </c>
      <c r="B21" s="69" t="s">
        <v>7</v>
      </c>
      <c r="C21" s="57">
        <v>0</v>
      </c>
      <c r="D21" s="5">
        <v>0</v>
      </c>
      <c r="E21" s="58">
        <f t="shared" si="10"/>
        <v>0</v>
      </c>
      <c r="F21" s="57">
        <v>0</v>
      </c>
      <c r="G21" s="5">
        <v>0</v>
      </c>
      <c r="H21" s="58">
        <v>0</v>
      </c>
      <c r="I21" s="57">
        <v>18.151</v>
      </c>
      <c r="J21" s="5">
        <v>201.523</v>
      </c>
      <c r="K21" s="58">
        <f t="shared" si="11"/>
        <v>11102.583879676051</v>
      </c>
      <c r="L21" s="57">
        <v>0</v>
      </c>
      <c r="M21" s="5">
        <v>0</v>
      </c>
      <c r="N21" s="58">
        <v>0</v>
      </c>
      <c r="O21" s="57">
        <v>0.05</v>
      </c>
      <c r="P21" s="5">
        <v>0.42099999999999999</v>
      </c>
      <c r="Q21" s="58">
        <f t="shared" si="12"/>
        <v>8420</v>
      </c>
      <c r="R21" s="57">
        <v>0</v>
      </c>
      <c r="S21" s="5">
        <v>0</v>
      </c>
      <c r="T21" s="58">
        <v>0</v>
      </c>
      <c r="U21" s="57">
        <v>0.30399999999999999</v>
      </c>
      <c r="V21" s="5">
        <v>6.48</v>
      </c>
      <c r="W21" s="58">
        <f t="shared" si="13"/>
        <v>21315.789473684214</v>
      </c>
      <c r="X21" s="57">
        <v>0</v>
      </c>
      <c r="Y21" s="5">
        <v>0</v>
      </c>
      <c r="Z21" s="58">
        <v>0</v>
      </c>
      <c r="AA21" s="57">
        <v>0.11</v>
      </c>
      <c r="AB21" s="5">
        <v>1.9730000000000001</v>
      </c>
      <c r="AC21" s="58">
        <f t="shared" si="14"/>
        <v>17936.363636363636</v>
      </c>
      <c r="AD21" s="57">
        <v>0.31</v>
      </c>
      <c r="AE21" s="5">
        <v>3.5710000000000002</v>
      </c>
      <c r="AF21" s="58">
        <f t="shared" ref="AF21:AF22" si="55">AE21/AD21*1000</f>
        <v>11519.354838709678</v>
      </c>
      <c r="AG21" s="57">
        <v>0</v>
      </c>
      <c r="AH21" s="5">
        <v>0</v>
      </c>
      <c r="AI21" s="58">
        <v>0</v>
      </c>
      <c r="AJ21" s="57">
        <v>0</v>
      </c>
      <c r="AK21" s="5">
        <v>0</v>
      </c>
      <c r="AL21" s="58">
        <v>0</v>
      </c>
      <c r="AM21" s="57">
        <v>0</v>
      </c>
      <c r="AN21" s="5">
        <v>0</v>
      </c>
      <c r="AO21" s="58">
        <v>0</v>
      </c>
      <c r="AP21" s="57">
        <v>0</v>
      </c>
      <c r="AQ21" s="5">
        <v>0</v>
      </c>
      <c r="AR21" s="58">
        <v>0</v>
      </c>
      <c r="AS21" s="57">
        <v>0</v>
      </c>
      <c r="AT21" s="5">
        <v>0</v>
      </c>
      <c r="AU21" s="58">
        <v>0</v>
      </c>
      <c r="AV21" s="57"/>
      <c r="AW21" s="5"/>
      <c r="AX21" s="58"/>
      <c r="AY21" s="57">
        <v>0</v>
      </c>
      <c r="AZ21" s="5">
        <v>0</v>
      </c>
      <c r="BA21" s="58">
        <v>0</v>
      </c>
      <c r="BB21" s="57">
        <v>0</v>
      </c>
      <c r="BC21" s="5">
        <v>0</v>
      </c>
      <c r="BD21" s="58">
        <v>0</v>
      </c>
      <c r="BE21" s="57">
        <v>0</v>
      </c>
      <c r="BF21" s="5">
        <v>0</v>
      </c>
      <c r="BG21" s="58">
        <v>0</v>
      </c>
      <c r="BH21" s="57">
        <v>0</v>
      </c>
      <c r="BI21" s="5">
        <v>0</v>
      </c>
      <c r="BJ21" s="58">
        <v>0</v>
      </c>
      <c r="BK21" s="57">
        <v>0</v>
      </c>
      <c r="BL21" s="5">
        <v>0</v>
      </c>
      <c r="BM21" s="58">
        <v>0</v>
      </c>
      <c r="BN21" s="57">
        <v>0</v>
      </c>
      <c r="BO21" s="5">
        <v>0</v>
      </c>
      <c r="BP21" s="58">
        <v>0</v>
      </c>
      <c r="BQ21" s="57">
        <v>0</v>
      </c>
      <c r="BR21" s="5">
        <v>0</v>
      </c>
      <c r="BS21" s="58">
        <v>0</v>
      </c>
      <c r="BT21" s="57">
        <v>0</v>
      </c>
      <c r="BU21" s="5">
        <v>0</v>
      </c>
      <c r="BV21" s="58">
        <v>0</v>
      </c>
      <c r="BW21" s="57">
        <v>0</v>
      </c>
      <c r="BX21" s="5">
        <v>0</v>
      </c>
      <c r="BY21" s="58">
        <v>0</v>
      </c>
      <c r="BZ21" s="57">
        <v>30.867999999999999</v>
      </c>
      <c r="CA21" s="5">
        <v>344.13</v>
      </c>
      <c r="CB21" s="58">
        <f t="shared" si="15"/>
        <v>11148.438512375275</v>
      </c>
      <c r="CC21" s="57">
        <v>0</v>
      </c>
      <c r="CD21" s="5">
        <v>0</v>
      </c>
      <c r="CE21" s="58">
        <v>0</v>
      </c>
      <c r="CF21" s="57">
        <v>0</v>
      </c>
      <c r="CG21" s="5">
        <v>0</v>
      </c>
      <c r="CH21" s="58">
        <v>0</v>
      </c>
      <c r="CI21" s="57">
        <v>0.01</v>
      </c>
      <c r="CJ21" s="5">
        <v>0.126</v>
      </c>
      <c r="CK21" s="58">
        <f t="shared" ref="CK21:CK24" si="56">CJ21/CI21*1000</f>
        <v>12600</v>
      </c>
      <c r="CL21" s="57">
        <v>0</v>
      </c>
      <c r="CM21" s="5">
        <v>0</v>
      </c>
      <c r="CN21" s="58">
        <v>0</v>
      </c>
      <c r="CO21" s="57">
        <v>0</v>
      </c>
      <c r="CP21" s="5">
        <v>0</v>
      </c>
      <c r="CQ21" s="58">
        <v>0</v>
      </c>
      <c r="CR21" s="57"/>
      <c r="CS21" s="5"/>
      <c r="CT21" s="58"/>
      <c r="CU21" s="57">
        <v>0</v>
      </c>
      <c r="CV21" s="5">
        <v>0</v>
      </c>
      <c r="CW21" s="58">
        <v>0</v>
      </c>
      <c r="CX21" s="57">
        <v>4.0000000000000001E-3</v>
      </c>
      <c r="CY21" s="5">
        <v>0.16300000000000001</v>
      </c>
      <c r="CZ21" s="58">
        <f t="shared" ref="CZ21" si="57">CY21/CX21*1000</f>
        <v>40750</v>
      </c>
      <c r="DA21" s="57">
        <v>0</v>
      </c>
      <c r="DB21" s="5">
        <v>0</v>
      </c>
      <c r="DC21" s="58">
        <v>0</v>
      </c>
      <c r="DD21" s="57">
        <v>0</v>
      </c>
      <c r="DE21" s="5">
        <v>0</v>
      </c>
      <c r="DF21" s="58">
        <v>0</v>
      </c>
      <c r="DG21" s="57">
        <v>0</v>
      </c>
      <c r="DH21" s="5">
        <v>0</v>
      </c>
      <c r="DI21" s="58">
        <v>0</v>
      </c>
      <c r="DJ21" s="57">
        <v>8.7789999999999999</v>
      </c>
      <c r="DK21" s="5">
        <v>154.25399999999999</v>
      </c>
      <c r="DL21" s="58">
        <f t="shared" si="17"/>
        <v>17570.793940084288</v>
      </c>
      <c r="DM21" s="57">
        <v>0.02</v>
      </c>
      <c r="DN21" s="5">
        <v>0.628</v>
      </c>
      <c r="DO21" s="58">
        <f t="shared" si="18"/>
        <v>31400</v>
      </c>
      <c r="DP21" s="57">
        <v>14.608000000000001</v>
      </c>
      <c r="DQ21" s="5">
        <v>143.506</v>
      </c>
      <c r="DR21" s="58">
        <f t="shared" si="19"/>
        <v>9823.795180722891</v>
      </c>
      <c r="DS21" s="57">
        <v>0</v>
      </c>
      <c r="DT21" s="5">
        <v>0</v>
      </c>
      <c r="DU21" s="58">
        <v>0</v>
      </c>
      <c r="DV21" s="57">
        <v>0</v>
      </c>
      <c r="DW21" s="5">
        <v>0</v>
      </c>
      <c r="DX21" s="58">
        <v>0</v>
      </c>
      <c r="DY21" s="57">
        <v>0.28299999999999997</v>
      </c>
      <c r="DZ21" s="5">
        <v>4.8170000000000002</v>
      </c>
      <c r="EA21" s="58">
        <f t="shared" si="50"/>
        <v>17021.201413427567</v>
      </c>
      <c r="EB21" s="57">
        <v>0</v>
      </c>
      <c r="EC21" s="5">
        <v>0</v>
      </c>
      <c r="ED21" s="58">
        <v>0</v>
      </c>
      <c r="EE21" s="57">
        <v>0</v>
      </c>
      <c r="EF21" s="5">
        <v>0</v>
      </c>
      <c r="EG21" s="58">
        <v>0</v>
      </c>
      <c r="EH21" s="57">
        <v>0</v>
      </c>
      <c r="EI21" s="5">
        <v>0</v>
      </c>
      <c r="EJ21" s="58">
        <v>0</v>
      </c>
      <c r="EK21" s="57">
        <v>0</v>
      </c>
      <c r="EL21" s="5">
        <v>0</v>
      </c>
      <c r="EM21" s="58">
        <v>0</v>
      </c>
      <c r="EN21" s="57"/>
      <c r="EO21" s="5"/>
      <c r="EP21" s="58"/>
      <c r="EQ21" s="57">
        <v>0.2</v>
      </c>
      <c r="ER21" s="5">
        <v>1.921</v>
      </c>
      <c r="ES21" s="58">
        <f t="shared" si="21"/>
        <v>9605</v>
      </c>
      <c r="ET21" s="57">
        <v>1.4219999999999999</v>
      </c>
      <c r="EU21" s="5">
        <v>29.5</v>
      </c>
      <c r="EV21" s="58">
        <f t="shared" si="22"/>
        <v>20745.428973277074</v>
      </c>
      <c r="EW21" s="57">
        <v>0</v>
      </c>
      <c r="EX21" s="5">
        <v>0</v>
      </c>
      <c r="EY21" s="58">
        <v>0</v>
      </c>
      <c r="EZ21" s="57">
        <v>0</v>
      </c>
      <c r="FA21" s="5">
        <v>0</v>
      </c>
      <c r="FB21" s="58">
        <f t="shared" si="24"/>
        <v>0</v>
      </c>
      <c r="FC21" s="57">
        <v>0</v>
      </c>
      <c r="FD21" s="5">
        <v>0</v>
      </c>
      <c r="FE21" s="58">
        <v>0</v>
      </c>
      <c r="FF21" s="57">
        <v>2.5</v>
      </c>
      <c r="FG21" s="5">
        <v>25.5</v>
      </c>
      <c r="FH21" s="58">
        <f t="shared" si="25"/>
        <v>10200</v>
      </c>
      <c r="FI21" s="57">
        <v>0</v>
      </c>
      <c r="FJ21" s="5">
        <v>0</v>
      </c>
      <c r="FK21" s="58">
        <v>0</v>
      </c>
      <c r="FL21" s="57">
        <v>0</v>
      </c>
      <c r="FM21" s="5">
        <v>0</v>
      </c>
      <c r="FN21" s="58">
        <v>0</v>
      </c>
      <c r="FO21" s="57">
        <v>0.2</v>
      </c>
      <c r="FP21" s="5">
        <v>4.45</v>
      </c>
      <c r="FQ21" s="58">
        <f t="shared" si="27"/>
        <v>22250</v>
      </c>
      <c r="FR21" s="57">
        <v>0</v>
      </c>
      <c r="FS21" s="5">
        <v>0</v>
      </c>
      <c r="FT21" s="58">
        <v>0</v>
      </c>
      <c r="FU21" s="57">
        <v>0.85599999999999998</v>
      </c>
      <c r="FV21" s="5">
        <v>16.524000000000001</v>
      </c>
      <c r="FW21" s="58">
        <f t="shared" si="28"/>
        <v>19303.738317757008</v>
      </c>
      <c r="FX21" s="57">
        <v>0</v>
      </c>
      <c r="FY21" s="5">
        <v>0</v>
      </c>
      <c r="FZ21" s="58">
        <v>0</v>
      </c>
      <c r="GA21" s="57">
        <v>0</v>
      </c>
      <c r="GB21" s="5">
        <v>0</v>
      </c>
      <c r="GC21" s="58">
        <v>0</v>
      </c>
      <c r="GD21" s="57">
        <v>0</v>
      </c>
      <c r="GE21" s="5">
        <v>0</v>
      </c>
      <c r="GF21" s="58">
        <v>0</v>
      </c>
      <c r="GG21" s="57">
        <v>0.38300000000000001</v>
      </c>
      <c r="GH21" s="5">
        <v>4.0010000000000003</v>
      </c>
      <c r="GI21" s="58">
        <f t="shared" si="30"/>
        <v>10446.475195822455</v>
      </c>
      <c r="GJ21" s="57">
        <v>0</v>
      </c>
      <c r="GK21" s="5">
        <v>0</v>
      </c>
      <c r="GL21" s="58">
        <v>0</v>
      </c>
      <c r="GM21" s="57">
        <v>0</v>
      </c>
      <c r="GN21" s="5">
        <v>0</v>
      </c>
      <c r="GO21" s="58">
        <v>0</v>
      </c>
      <c r="GP21" s="57">
        <v>0.85</v>
      </c>
      <c r="GQ21" s="5">
        <v>14.917999999999999</v>
      </c>
      <c r="GR21" s="58">
        <f t="shared" ref="GR21:GR22" si="58">GQ21/GP21*1000</f>
        <v>17550.588235294119</v>
      </c>
      <c r="GS21" s="57">
        <v>4.0430000000000001</v>
      </c>
      <c r="GT21" s="5">
        <v>105.26300000000001</v>
      </c>
      <c r="GU21" s="58">
        <f t="shared" si="33"/>
        <v>26035.864457086322</v>
      </c>
      <c r="GV21" s="57">
        <v>0</v>
      </c>
      <c r="GW21" s="5">
        <v>0</v>
      </c>
      <c r="GX21" s="58">
        <v>0</v>
      </c>
      <c r="GY21" s="57">
        <v>0</v>
      </c>
      <c r="GZ21" s="5">
        <v>0</v>
      </c>
      <c r="HA21" s="58">
        <v>0</v>
      </c>
      <c r="HB21" s="57">
        <v>0</v>
      </c>
      <c r="HC21" s="5">
        <v>0</v>
      </c>
      <c r="HD21" s="58">
        <v>0</v>
      </c>
      <c r="HE21" s="57">
        <v>0</v>
      </c>
      <c r="HF21" s="5">
        <v>0</v>
      </c>
      <c r="HG21" s="58">
        <v>0</v>
      </c>
      <c r="HH21" s="57">
        <v>0.41199999999999998</v>
      </c>
      <c r="HI21" s="5">
        <v>10.747999999999999</v>
      </c>
      <c r="HJ21" s="58">
        <f t="shared" si="35"/>
        <v>26087.3786407767</v>
      </c>
      <c r="HK21" s="57">
        <v>0</v>
      </c>
      <c r="HL21" s="5">
        <v>0</v>
      </c>
      <c r="HM21" s="58">
        <v>0</v>
      </c>
      <c r="HN21" s="57">
        <v>4.2270000000000003</v>
      </c>
      <c r="HO21" s="5">
        <v>71.17</v>
      </c>
      <c r="HP21" s="58">
        <f t="shared" si="37"/>
        <v>16837.0002365744</v>
      </c>
      <c r="HQ21" s="57">
        <v>0</v>
      </c>
      <c r="HR21" s="5">
        <v>0</v>
      </c>
      <c r="HS21" s="58">
        <v>0</v>
      </c>
      <c r="HT21" s="57">
        <v>0</v>
      </c>
      <c r="HU21" s="5">
        <v>0</v>
      </c>
      <c r="HV21" s="58">
        <v>0</v>
      </c>
      <c r="HW21" s="57">
        <v>0</v>
      </c>
      <c r="HX21" s="5">
        <v>0</v>
      </c>
      <c r="HY21" s="58">
        <f t="shared" si="38"/>
        <v>0</v>
      </c>
      <c r="HZ21" s="57">
        <v>0</v>
      </c>
      <c r="IA21" s="5">
        <v>0</v>
      </c>
      <c r="IB21" s="58">
        <v>0</v>
      </c>
      <c r="IC21" s="57">
        <v>0</v>
      </c>
      <c r="ID21" s="5">
        <v>0</v>
      </c>
      <c r="IE21" s="58">
        <v>0</v>
      </c>
      <c r="IF21" s="57">
        <v>0</v>
      </c>
      <c r="IG21" s="5">
        <v>0</v>
      </c>
      <c r="IH21" s="58">
        <v>0</v>
      </c>
      <c r="II21" s="57">
        <v>0.05</v>
      </c>
      <c r="IJ21" s="5">
        <v>0.38400000000000001</v>
      </c>
      <c r="IK21" s="58">
        <f t="shared" ref="IK21" si="59">IJ21/II21*1000</f>
        <v>7680</v>
      </c>
      <c r="IL21" s="57">
        <v>0</v>
      </c>
      <c r="IM21" s="5">
        <v>0</v>
      </c>
      <c r="IN21" s="58">
        <v>0</v>
      </c>
      <c r="IO21" s="57">
        <v>0</v>
      </c>
      <c r="IP21" s="5">
        <v>0</v>
      </c>
      <c r="IQ21" s="58">
        <v>0</v>
      </c>
      <c r="IR21" s="57">
        <v>0</v>
      </c>
      <c r="IS21" s="5">
        <v>0</v>
      </c>
      <c r="IT21" s="58">
        <v>0</v>
      </c>
      <c r="IU21" s="57">
        <v>0</v>
      </c>
      <c r="IV21" s="5">
        <v>0</v>
      </c>
      <c r="IW21" s="58">
        <v>0</v>
      </c>
      <c r="IX21" s="57">
        <v>0</v>
      </c>
      <c r="IY21" s="5">
        <v>0</v>
      </c>
      <c r="IZ21" s="58">
        <v>0</v>
      </c>
      <c r="JA21" s="57">
        <v>0.35099999999999998</v>
      </c>
      <c r="JB21" s="5">
        <v>10.885</v>
      </c>
      <c r="JC21" s="58">
        <f t="shared" si="54"/>
        <v>31011.396011396013</v>
      </c>
      <c r="JD21" s="57">
        <v>0</v>
      </c>
      <c r="JE21" s="5">
        <v>0</v>
      </c>
      <c r="JF21" s="58">
        <v>0</v>
      </c>
      <c r="JG21" s="57">
        <v>3.0350000000000001</v>
      </c>
      <c r="JH21" s="5">
        <v>49.223999999999997</v>
      </c>
      <c r="JI21" s="58">
        <f t="shared" si="41"/>
        <v>16218.780889621086</v>
      </c>
      <c r="JJ21" s="57">
        <v>0</v>
      </c>
      <c r="JK21" s="5">
        <v>0</v>
      </c>
      <c r="JL21" s="58">
        <v>0</v>
      </c>
      <c r="JM21" s="57">
        <v>0</v>
      </c>
      <c r="JN21" s="5">
        <v>0</v>
      </c>
      <c r="JO21" s="58">
        <v>0</v>
      </c>
      <c r="JP21" s="57">
        <v>0</v>
      </c>
      <c r="JQ21" s="5">
        <v>0</v>
      </c>
      <c r="JR21" s="58">
        <v>0</v>
      </c>
      <c r="JS21" s="57">
        <v>0</v>
      </c>
      <c r="JT21" s="5">
        <v>0</v>
      </c>
      <c r="JU21" s="58">
        <v>0</v>
      </c>
      <c r="JV21" s="57">
        <v>0</v>
      </c>
      <c r="JW21" s="5">
        <v>0</v>
      </c>
      <c r="JX21" s="58">
        <v>0</v>
      </c>
      <c r="JY21" s="57">
        <v>0</v>
      </c>
      <c r="JZ21" s="5">
        <v>0</v>
      </c>
      <c r="KA21" s="58">
        <v>0</v>
      </c>
      <c r="KB21" s="57">
        <v>0</v>
      </c>
      <c r="KC21" s="5">
        <v>0</v>
      </c>
      <c r="KD21" s="58">
        <v>0</v>
      </c>
      <c r="KE21" s="57">
        <v>0</v>
      </c>
      <c r="KF21" s="5">
        <v>0</v>
      </c>
      <c r="KG21" s="58">
        <f t="shared" si="42"/>
        <v>0</v>
      </c>
      <c r="KH21" s="57">
        <v>11.055</v>
      </c>
      <c r="KI21" s="5">
        <v>138.38999999999999</v>
      </c>
      <c r="KJ21" s="58">
        <f t="shared" si="43"/>
        <v>12518.317503392129</v>
      </c>
      <c r="KK21" s="57">
        <v>0.379</v>
      </c>
      <c r="KL21" s="5">
        <v>8.7560000000000002</v>
      </c>
      <c r="KM21" s="58">
        <f t="shared" si="44"/>
        <v>23102.902374670186</v>
      </c>
      <c r="KN21" s="57">
        <v>0</v>
      </c>
      <c r="KO21" s="5">
        <v>0</v>
      </c>
      <c r="KP21" s="58">
        <v>0</v>
      </c>
      <c r="KQ21" s="57"/>
      <c r="KR21" s="5"/>
      <c r="KS21" s="58"/>
      <c r="KT21" s="57">
        <v>0</v>
      </c>
      <c r="KU21" s="5">
        <v>0</v>
      </c>
      <c r="KV21" s="58">
        <v>0</v>
      </c>
      <c r="KW21" s="57">
        <v>0</v>
      </c>
      <c r="KX21" s="5">
        <v>0</v>
      </c>
      <c r="KY21" s="58">
        <v>0</v>
      </c>
      <c r="KZ21" s="57">
        <v>0.72199999999999998</v>
      </c>
      <c r="LA21" s="5">
        <v>10.628</v>
      </c>
      <c r="LB21" s="58">
        <f t="shared" si="45"/>
        <v>14720.2216066482</v>
      </c>
      <c r="LC21" s="57">
        <v>1E-3</v>
      </c>
      <c r="LD21" s="5">
        <v>0.01</v>
      </c>
      <c r="LE21" s="58">
        <f>LD21/LC21*1000</f>
        <v>10000</v>
      </c>
      <c r="LF21" s="57">
        <v>0.3</v>
      </c>
      <c r="LG21" s="5">
        <v>3.6360000000000001</v>
      </c>
      <c r="LH21" s="58">
        <f>LG21/LF21*1000</f>
        <v>12120.000000000002</v>
      </c>
      <c r="LI21" s="57">
        <v>1.9139999999999999</v>
      </c>
      <c r="LJ21" s="5">
        <v>21.931999999999999</v>
      </c>
      <c r="LK21" s="58">
        <f>LJ21/LI21*1000</f>
        <v>11458.725182863114</v>
      </c>
      <c r="LL21" s="57">
        <v>0.14000000000000001</v>
      </c>
      <c r="LM21" s="5">
        <v>3.3580000000000001</v>
      </c>
      <c r="LN21" s="58">
        <f>LM21/LL21*1000</f>
        <v>23985.714285714283</v>
      </c>
      <c r="LO21" s="57">
        <v>0</v>
      </c>
      <c r="LP21" s="5">
        <v>0</v>
      </c>
      <c r="LQ21" s="58">
        <v>0</v>
      </c>
      <c r="LR21" s="57">
        <v>0</v>
      </c>
      <c r="LS21" s="5">
        <v>0</v>
      </c>
      <c r="LT21" s="58">
        <v>0</v>
      </c>
      <c r="LU21" s="57">
        <v>594.91800000000001</v>
      </c>
      <c r="LV21" s="5">
        <v>834.31</v>
      </c>
      <c r="LW21" s="58">
        <f>LV21/LU21*1000</f>
        <v>1402.3949519093387</v>
      </c>
      <c r="LX21" s="57">
        <v>769.84799999999996</v>
      </c>
      <c r="LY21" s="5">
        <v>5192.3320000000003</v>
      </c>
      <c r="LZ21" s="58">
        <f>LY21/LX21*1000</f>
        <v>6744.6197171389686</v>
      </c>
      <c r="MA21" s="10">
        <f t="shared" si="4"/>
        <v>1471.3029999999999</v>
      </c>
      <c r="MB21" s="13">
        <f t="shared" si="5"/>
        <v>7419.4320000000007</v>
      </c>
      <c r="MC21" s="1"/>
      <c r="MD21" s="6"/>
      <c r="ME21" s="1"/>
      <c r="MF21" s="1"/>
      <c r="MG21" s="1"/>
      <c r="MH21" s="6"/>
      <c r="MI21" s="1"/>
      <c r="MJ21" s="1"/>
      <c r="MK21" s="1"/>
      <c r="ML21" s="6"/>
      <c r="MM21" s="1"/>
      <c r="MN21" s="1"/>
      <c r="MO21" s="1"/>
      <c r="MP21" s="6"/>
      <c r="MQ21" s="1"/>
      <c r="MR21" s="1"/>
      <c r="MS21" s="1"/>
    </row>
    <row r="22" spans="1:432" x14ac:dyDescent="0.3">
      <c r="A22" s="68">
        <v>2009</v>
      </c>
      <c r="B22" s="69" t="s">
        <v>8</v>
      </c>
      <c r="C22" s="57">
        <v>0</v>
      </c>
      <c r="D22" s="5">
        <v>0</v>
      </c>
      <c r="E22" s="58">
        <f t="shared" si="10"/>
        <v>0</v>
      </c>
      <c r="F22" s="57">
        <v>0</v>
      </c>
      <c r="G22" s="5">
        <v>0</v>
      </c>
      <c r="H22" s="58">
        <v>0</v>
      </c>
      <c r="I22" s="57">
        <v>15.696999999999999</v>
      </c>
      <c r="J22" s="5">
        <v>200.756</v>
      </c>
      <c r="K22" s="58">
        <f t="shared" si="11"/>
        <v>12789.450213416578</v>
      </c>
      <c r="L22" s="57">
        <v>0</v>
      </c>
      <c r="M22" s="5">
        <v>0</v>
      </c>
      <c r="N22" s="58">
        <v>0</v>
      </c>
      <c r="O22" s="57">
        <v>0.05</v>
      </c>
      <c r="P22" s="5">
        <v>0.44800000000000001</v>
      </c>
      <c r="Q22" s="58">
        <f t="shared" si="12"/>
        <v>8959.9999999999982</v>
      </c>
      <c r="R22" s="57">
        <v>0</v>
      </c>
      <c r="S22" s="5">
        <v>0</v>
      </c>
      <c r="T22" s="58">
        <v>0</v>
      </c>
      <c r="U22" s="57">
        <v>0</v>
      </c>
      <c r="V22" s="5">
        <v>0</v>
      </c>
      <c r="W22" s="58">
        <v>0</v>
      </c>
      <c r="X22" s="57">
        <v>0</v>
      </c>
      <c r="Y22" s="5">
        <v>0</v>
      </c>
      <c r="Z22" s="58">
        <v>0</v>
      </c>
      <c r="AA22" s="57">
        <v>0.2</v>
      </c>
      <c r="AB22" s="5">
        <v>2.593</v>
      </c>
      <c r="AC22" s="58">
        <f t="shared" si="14"/>
        <v>12965</v>
      </c>
      <c r="AD22" s="57">
        <v>1.3</v>
      </c>
      <c r="AE22" s="5">
        <v>15.657999999999999</v>
      </c>
      <c r="AF22" s="58">
        <f t="shared" si="55"/>
        <v>12044.615384615383</v>
      </c>
      <c r="AG22" s="57">
        <v>0</v>
      </c>
      <c r="AH22" s="5">
        <v>0</v>
      </c>
      <c r="AI22" s="58">
        <v>0</v>
      </c>
      <c r="AJ22" s="57">
        <v>0</v>
      </c>
      <c r="AK22" s="5">
        <v>0</v>
      </c>
      <c r="AL22" s="58">
        <v>0</v>
      </c>
      <c r="AM22" s="57">
        <v>0</v>
      </c>
      <c r="AN22" s="5">
        <v>0</v>
      </c>
      <c r="AO22" s="58">
        <v>0</v>
      </c>
      <c r="AP22" s="57">
        <v>0</v>
      </c>
      <c r="AQ22" s="5">
        <v>0</v>
      </c>
      <c r="AR22" s="58">
        <v>0</v>
      </c>
      <c r="AS22" s="57">
        <v>0.3</v>
      </c>
      <c r="AT22" s="5">
        <v>2.7869999999999999</v>
      </c>
      <c r="AU22" s="58">
        <f t="shared" ref="AU22:AU23" si="60">AT22/AS22*1000</f>
        <v>9290.0000000000018</v>
      </c>
      <c r="AV22" s="57"/>
      <c r="AW22" s="5"/>
      <c r="AX22" s="58"/>
      <c r="AY22" s="57">
        <v>0</v>
      </c>
      <c r="AZ22" s="5">
        <v>0</v>
      </c>
      <c r="BA22" s="58">
        <v>0</v>
      </c>
      <c r="BB22" s="57">
        <v>0</v>
      </c>
      <c r="BC22" s="5">
        <v>0</v>
      </c>
      <c r="BD22" s="58">
        <v>0</v>
      </c>
      <c r="BE22" s="57">
        <v>0</v>
      </c>
      <c r="BF22" s="5">
        <v>0</v>
      </c>
      <c r="BG22" s="58">
        <v>0</v>
      </c>
      <c r="BH22" s="57">
        <v>0</v>
      </c>
      <c r="BI22" s="5">
        <v>0</v>
      </c>
      <c r="BJ22" s="58">
        <v>0</v>
      </c>
      <c r="BK22" s="57">
        <v>0</v>
      </c>
      <c r="BL22" s="5">
        <v>0</v>
      </c>
      <c r="BM22" s="58">
        <v>0</v>
      </c>
      <c r="BN22" s="57">
        <v>0</v>
      </c>
      <c r="BO22" s="5">
        <v>0</v>
      </c>
      <c r="BP22" s="58">
        <v>0</v>
      </c>
      <c r="BQ22" s="57">
        <v>0</v>
      </c>
      <c r="BR22" s="5">
        <v>0</v>
      </c>
      <c r="BS22" s="58">
        <v>0</v>
      </c>
      <c r="BT22" s="57">
        <v>0</v>
      </c>
      <c r="BU22" s="5">
        <v>0</v>
      </c>
      <c r="BV22" s="58">
        <v>0</v>
      </c>
      <c r="BW22" s="57">
        <v>0</v>
      </c>
      <c r="BX22" s="5">
        <v>0</v>
      </c>
      <c r="BY22" s="58">
        <v>0</v>
      </c>
      <c r="BZ22" s="57">
        <v>0.252</v>
      </c>
      <c r="CA22" s="5">
        <v>2.4969999999999999</v>
      </c>
      <c r="CB22" s="58">
        <f t="shared" si="15"/>
        <v>9908.730158730159</v>
      </c>
      <c r="CC22" s="57">
        <v>0</v>
      </c>
      <c r="CD22" s="5">
        <v>0</v>
      </c>
      <c r="CE22" s="58">
        <v>0</v>
      </c>
      <c r="CF22" s="57">
        <v>0</v>
      </c>
      <c r="CG22" s="5">
        <v>0</v>
      </c>
      <c r="CH22" s="58">
        <v>0</v>
      </c>
      <c r="CI22" s="57">
        <v>0.01</v>
      </c>
      <c r="CJ22" s="5">
        <v>0.11899999999999999</v>
      </c>
      <c r="CK22" s="58">
        <f t="shared" si="56"/>
        <v>11899.999999999998</v>
      </c>
      <c r="CL22" s="57">
        <v>0</v>
      </c>
      <c r="CM22" s="5">
        <v>0</v>
      </c>
      <c r="CN22" s="58">
        <v>0</v>
      </c>
      <c r="CO22" s="57">
        <v>0</v>
      </c>
      <c r="CP22" s="5">
        <v>0</v>
      </c>
      <c r="CQ22" s="58">
        <v>0</v>
      </c>
      <c r="CR22" s="57"/>
      <c r="CS22" s="5"/>
      <c r="CT22" s="58"/>
      <c r="CU22" s="57">
        <v>0</v>
      </c>
      <c r="CV22" s="5">
        <v>0</v>
      </c>
      <c r="CW22" s="58">
        <v>0</v>
      </c>
      <c r="CX22" s="57">
        <v>0</v>
      </c>
      <c r="CY22" s="5">
        <v>0</v>
      </c>
      <c r="CZ22" s="58">
        <v>0</v>
      </c>
      <c r="DA22" s="57">
        <v>0</v>
      </c>
      <c r="DB22" s="5">
        <v>0</v>
      </c>
      <c r="DC22" s="58">
        <v>0</v>
      </c>
      <c r="DD22" s="57">
        <v>0</v>
      </c>
      <c r="DE22" s="5">
        <v>0</v>
      </c>
      <c r="DF22" s="58">
        <v>0</v>
      </c>
      <c r="DG22" s="57">
        <v>0</v>
      </c>
      <c r="DH22" s="5">
        <v>0</v>
      </c>
      <c r="DI22" s="58">
        <v>0</v>
      </c>
      <c r="DJ22" s="57">
        <v>10.228</v>
      </c>
      <c r="DK22" s="5">
        <v>177.17099999999999</v>
      </c>
      <c r="DL22" s="58">
        <f t="shared" si="17"/>
        <v>17322.154868987094</v>
      </c>
      <c r="DM22" s="57">
        <v>2.2050000000000001</v>
      </c>
      <c r="DN22" s="5">
        <v>42.100999999999999</v>
      </c>
      <c r="DO22" s="58">
        <f t="shared" si="18"/>
        <v>19093.424036281176</v>
      </c>
      <c r="DP22" s="57">
        <v>8.1839999999999993</v>
      </c>
      <c r="DQ22" s="5">
        <v>71.677999999999997</v>
      </c>
      <c r="DR22" s="58">
        <f t="shared" si="19"/>
        <v>8758.3088954056711</v>
      </c>
      <c r="DS22" s="57">
        <v>0</v>
      </c>
      <c r="DT22" s="5">
        <v>0</v>
      </c>
      <c r="DU22" s="58">
        <v>0</v>
      </c>
      <c r="DV22" s="57">
        <v>0</v>
      </c>
      <c r="DW22" s="5">
        <v>0</v>
      </c>
      <c r="DX22" s="58">
        <v>0</v>
      </c>
      <c r="DY22" s="57">
        <v>0.2</v>
      </c>
      <c r="DZ22" s="5">
        <v>2.13</v>
      </c>
      <c r="EA22" s="58">
        <f t="shared" si="50"/>
        <v>10649.999999999998</v>
      </c>
      <c r="EB22" s="57">
        <v>0</v>
      </c>
      <c r="EC22" s="5">
        <v>0</v>
      </c>
      <c r="ED22" s="58">
        <v>0</v>
      </c>
      <c r="EE22" s="57">
        <v>500.02</v>
      </c>
      <c r="EF22" s="5">
        <v>2885.92</v>
      </c>
      <c r="EG22" s="58">
        <f t="shared" si="51"/>
        <v>5771.6091356345751</v>
      </c>
      <c r="EH22" s="57">
        <v>0</v>
      </c>
      <c r="EI22" s="5">
        <v>0</v>
      </c>
      <c r="EJ22" s="58">
        <v>0</v>
      </c>
      <c r="EK22" s="57">
        <v>0</v>
      </c>
      <c r="EL22" s="5">
        <v>0</v>
      </c>
      <c r="EM22" s="58">
        <v>0</v>
      </c>
      <c r="EN22" s="57"/>
      <c r="EO22" s="5"/>
      <c r="EP22" s="58"/>
      <c r="EQ22" s="57">
        <v>0</v>
      </c>
      <c r="ER22" s="5">
        <v>0</v>
      </c>
      <c r="ES22" s="58">
        <v>0</v>
      </c>
      <c r="ET22" s="57">
        <v>0</v>
      </c>
      <c r="EU22" s="5">
        <v>0</v>
      </c>
      <c r="EV22" s="58">
        <v>0</v>
      </c>
      <c r="EW22" s="57">
        <v>0</v>
      </c>
      <c r="EX22" s="5">
        <v>0</v>
      </c>
      <c r="EY22" s="58">
        <v>0</v>
      </c>
      <c r="EZ22" s="57">
        <v>0</v>
      </c>
      <c r="FA22" s="5">
        <v>0</v>
      </c>
      <c r="FB22" s="58">
        <f t="shared" si="24"/>
        <v>0</v>
      </c>
      <c r="FC22" s="57">
        <v>0</v>
      </c>
      <c r="FD22" s="5">
        <v>0</v>
      </c>
      <c r="FE22" s="58">
        <v>0</v>
      </c>
      <c r="FF22" s="57">
        <v>0.75</v>
      </c>
      <c r="FG22" s="5">
        <v>9.3480000000000008</v>
      </c>
      <c r="FH22" s="58">
        <f t="shared" si="25"/>
        <v>12464</v>
      </c>
      <c r="FI22" s="57">
        <v>0</v>
      </c>
      <c r="FJ22" s="5">
        <v>0</v>
      </c>
      <c r="FK22" s="58">
        <v>0</v>
      </c>
      <c r="FL22" s="57">
        <v>0</v>
      </c>
      <c r="FM22" s="5">
        <v>0</v>
      </c>
      <c r="FN22" s="58">
        <v>0</v>
      </c>
      <c r="FO22" s="57">
        <v>0.1</v>
      </c>
      <c r="FP22" s="5">
        <v>1.4850000000000001</v>
      </c>
      <c r="FQ22" s="58">
        <f t="shared" si="27"/>
        <v>14850</v>
      </c>
      <c r="FR22" s="57">
        <v>0</v>
      </c>
      <c r="FS22" s="5">
        <v>0</v>
      </c>
      <c r="FT22" s="58">
        <v>0</v>
      </c>
      <c r="FU22" s="57">
        <v>7.7110000000000003</v>
      </c>
      <c r="FV22" s="5">
        <v>57.357999999999997</v>
      </c>
      <c r="FW22" s="58">
        <f t="shared" si="28"/>
        <v>7438.46453118921</v>
      </c>
      <c r="FX22" s="57">
        <v>0</v>
      </c>
      <c r="FY22" s="5">
        <v>0</v>
      </c>
      <c r="FZ22" s="58">
        <v>0</v>
      </c>
      <c r="GA22" s="57">
        <v>0</v>
      </c>
      <c r="GB22" s="5">
        <v>0</v>
      </c>
      <c r="GC22" s="58">
        <v>0</v>
      </c>
      <c r="GD22" s="57">
        <v>0</v>
      </c>
      <c r="GE22" s="5">
        <v>0</v>
      </c>
      <c r="GF22" s="58">
        <v>0</v>
      </c>
      <c r="GG22" s="57">
        <v>0.32600000000000001</v>
      </c>
      <c r="GH22" s="5">
        <v>3.5510000000000002</v>
      </c>
      <c r="GI22" s="58">
        <f t="shared" si="30"/>
        <v>10892.638036809816</v>
      </c>
      <c r="GJ22" s="57">
        <v>0</v>
      </c>
      <c r="GK22" s="5">
        <v>0</v>
      </c>
      <c r="GL22" s="58">
        <v>0</v>
      </c>
      <c r="GM22" s="57">
        <v>0</v>
      </c>
      <c r="GN22" s="5">
        <v>0</v>
      </c>
      <c r="GO22" s="58">
        <v>0</v>
      </c>
      <c r="GP22" s="57">
        <v>0.02</v>
      </c>
      <c r="GQ22" s="5">
        <v>1.6819999999999999</v>
      </c>
      <c r="GR22" s="58">
        <f t="shared" si="58"/>
        <v>84100</v>
      </c>
      <c r="GS22" s="57">
        <v>0.47199999999999998</v>
      </c>
      <c r="GT22" s="5">
        <v>94.602999999999994</v>
      </c>
      <c r="GU22" s="58">
        <f t="shared" si="33"/>
        <v>200430.08474576272</v>
      </c>
      <c r="GV22" s="57">
        <v>0</v>
      </c>
      <c r="GW22" s="5">
        <v>0</v>
      </c>
      <c r="GX22" s="58">
        <v>0</v>
      </c>
      <c r="GY22" s="57">
        <v>0</v>
      </c>
      <c r="GZ22" s="5">
        <v>0</v>
      </c>
      <c r="HA22" s="58">
        <v>0</v>
      </c>
      <c r="HB22" s="57">
        <v>0.2</v>
      </c>
      <c r="HC22" s="5">
        <v>4.6559999999999997</v>
      </c>
      <c r="HD22" s="58">
        <f t="shared" ref="HD22:HD26" si="61">HC22/HB22*1000</f>
        <v>23279.999999999996</v>
      </c>
      <c r="HE22" s="57">
        <v>0</v>
      </c>
      <c r="HF22" s="5">
        <v>0</v>
      </c>
      <c r="HG22" s="58">
        <v>0</v>
      </c>
      <c r="HH22" s="57">
        <v>0.22500000000000001</v>
      </c>
      <c r="HI22" s="5">
        <v>6.21</v>
      </c>
      <c r="HJ22" s="58">
        <f t="shared" si="35"/>
        <v>27599.999999999996</v>
      </c>
      <c r="HK22" s="57">
        <v>0</v>
      </c>
      <c r="HL22" s="5">
        <v>0</v>
      </c>
      <c r="HM22" s="58">
        <v>0</v>
      </c>
      <c r="HN22" s="57">
        <v>7.8369999999999997</v>
      </c>
      <c r="HO22" s="5">
        <v>106.595</v>
      </c>
      <c r="HP22" s="58">
        <f t="shared" si="37"/>
        <v>13601.505678193187</v>
      </c>
      <c r="HQ22" s="57">
        <v>0</v>
      </c>
      <c r="HR22" s="5">
        <v>0</v>
      </c>
      <c r="HS22" s="58">
        <v>0</v>
      </c>
      <c r="HT22" s="57">
        <v>0</v>
      </c>
      <c r="HU22" s="5">
        <v>0</v>
      </c>
      <c r="HV22" s="58">
        <v>0</v>
      </c>
      <c r="HW22" s="57">
        <v>0</v>
      </c>
      <c r="HX22" s="5">
        <v>0</v>
      </c>
      <c r="HY22" s="58">
        <f t="shared" si="38"/>
        <v>0</v>
      </c>
      <c r="HZ22" s="57">
        <v>0</v>
      </c>
      <c r="IA22" s="5">
        <v>0</v>
      </c>
      <c r="IB22" s="58">
        <v>0</v>
      </c>
      <c r="IC22" s="57">
        <v>0</v>
      </c>
      <c r="ID22" s="5">
        <v>0</v>
      </c>
      <c r="IE22" s="58">
        <v>0</v>
      </c>
      <c r="IF22" s="57">
        <v>0</v>
      </c>
      <c r="IG22" s="5">
        <v>0</v>
      </c>
      <c r="IH22" s="58">
        <v>0</v>
      </c>
      <c r="II22" s="57">
        <v>0</v>
      </c>
      <c r="IJ22" s="5">
        <v>0</v>
      </c>
      <c r="IK22" s="58">
        <v>0</v>
      </c>
      <c r="IL22" s="57">
        <v>6.0000000000000001E-3</v>
      </c>
      <c r="IM22" s="5">
        <v>3.6999999999999998E-2</v>
      </c>
      <c r="IN22" s="58">
        <f t="shared" ref="IN22" si="62">IM22/IL22*1000</f>
        <v>6166.6666666666661</v>
      </c>
      <c r="IO22" s="57">
        <v>0</v>
      </c>
      <c r="IP22" s="5">
        <v>0</v>
      </c>
      <c r="IQ22" s="58">
        <v>0</v>
      </c>
      <c r="IR22" s="57">
        <v>0</v>
      </c>
      <c r="IS22" s="5">
        <v>0</v>
      </c>
      <c r="IT22" s="58">
        <v>0</v>
      </c>
      <c r="IU22" s="57">
        <v>0</v>
      </c>
      <c r="IV22" s="5">
        <v>0</v>
      </c>
      <c r="IW22" s="58">
        <v>0</v>
      </c>
      <c r="IX22" s="57">
        <v>0</v>
      </c>
      <c r="IY22" s="5">
        <v>0</v>
      </c>
      <c r="IZ22" s="58">
        <v>0</v>
      </c>
      <c r="JA22" s="57">
        <v>2E-3</v>
      </c>
      <c r="JB22" s="5">
        <v>0.16800000000000001</v>
      </c>
      <c r="JC22" s="58">
        <f t="shared" si="54"/>
        <v>84000</v>
      </c>
      <c r="JD22" s="57">
        <v>0</v>
      </c>
      <c r="JE22" s="5">
        <v>0</v>
      </c>
      <c r="JF22" s="58">
        <v>0</v>
      </c>
      <c r="JG22" s="57">
        <v>0.88</v>
      </c>
      <c r="JH22" s="5">
        <v>12.661</v>
      </c>
      <c r="JI22" s="58">
        <f t="shared" si="41"/>
        <v>14387.5</v>
      </c>
      <c r="JJ22" s="57">
        <v>0</v>
      </c>
      <c r="JK22" s="5">
        <v>0</v>
      </c>
      <c r="JL22" s="58">
        <v>0</v>
      </c>
      <c r="JM22" s="57">
        <v>0</v>
      </c>
      <c r="JN22" s="5">
        <v>0</v>
      </c>
      <c r="JO22" s="58">
        <v>0</v>
      </c>
      <c r="JP22" s="57">
        <v>0</v>
      </c>
      <c r="JQ22" s="5">
        <v>0</v>
      </c>
      <c r="JR22" s="58">
        <v>0</v>
      </c>
      <c r="JS22" s="57">
        <v>0</v>
      </c>
      <c r="JT22" s="5">
        <v>0</v>
      </c>
      <c r="JU22" s="58">
        <v>0</v>
      </c>
      <c r="JV22" s="57">
        <v>0</v>
      </c>
      <c r="JW22" s="5">
        <v>0</v>
      </c>
      <c r="JX22" s="58">
        <v>0</v>
      </c>
      <c r="JY22" s="57">
        <v>0</v>
      </c>
      <c r="JZ22" s="5">
        <v>0</v>
      </c>
      <c r="KA22" s="58">
        <v>0</v>
      </c>
      <c r="KB22" s="57">
        <v>4.2000000000000003E-2</v>
      </c>
      <c r="KC22" s="5">
        <v>1.581</v>
      </c>
      <c r="KD22" s="58">
        <f t="shared" ref="KD22" si="63">KC22/KB22*1000</f>
        <v>37642.857142857138</v>
      </c>
      <c r="KE22" s="57">
        <v>0</v>
      </c>
      <c r="KF22" s="5">
        <v>0</v>
      </c>
      <c r="KG22" s="58">
        <f t="shared" si="42"/>
        <v>0</v>
      </c>
      <c r="KH22" s="57">
        <v>14.2</v>
      </c>
      <c r="KI22" s="5">
        <v>153.44</v>
      </c>
      <c r="KJ22" s="58">
        <f t="shared" si="43"/>
        <v>10805.633802816901</v>
      </c>
      <c r="KK22" s="57">
        <v>0.317</v>
      </c>
      <c r="KL22" s="5">
        <v>6.343</v>
      </c>
      <c r="KM22" s="58">
        <f t="shared" si="44"/>
        <v>20009.463722397479</v>
      </c>
      <c r="KN22" s="57">
        <v>0</v>
      </c>
      <c r="KO22" s="5">
        <v>0</v>
      </c>
      <c r="KP22" s="58">
        <v>0</v>
      </c>
      <c r="KQ22" s="57"/>
      <c r="KR22" s="5"/>
      <c r="KS22" s="58"/>
      <c r="KT22" s="57">
        <v>0</v>
      </c>
      <c r="KU22" s="5">
        <v>0</v>
      </c>
      <c r="KV22" s="58">
        <v>0</v>
      </c>
      <c r="KW22" s="57">
        <v>0</v>
      </c>
      <c r="KX22" s="5">
        <v>0</v>
      </c>
      <c r="KY22" s="58">
        <v>0</v>
      </c>
      <c r="KZ22" s="57">
        <v>0.155</v>
      </c>
      <c r="LA22" s="5">
        <v>3.7130000000000001</v>
      </c>
      <c r="LB22" s="58">
        <f t="shared" si="45"/>
        <v>23954.83870967742</v>
      </c>
      <c r="LC22" s="57">
        <v>0</v>
      </c>
      <c r="LD22" s="5">
        <v>0</v>
      </c>
      <c r="LE22" s="58">
        <v>0</v>
      </c>
      <c r="LF22" s="57">
        <v>0.26800000000000002</v>
      </c>
      <c r="LG22" s="5">
        <v>3.7189999999999999</v>
      </c>
      <c r="LH22" s="58">
        <f>LG22/LF22*1000</f>
        <v>13876.86567164179</v>
      </c>
      <c r="LI22" s="57">
        <v>0</v>
      </c>
      <c r="LJ22" s="5">
        <v>0</v>
      </c>
      <c r="LK22" s="58">
        <v>0</v>
      </c>
      <c r="LL22" s="57">
        <v>0</v>
      </c>
      <c r="LM22" s="5">
        <v>0</v>
      </c>
      <c r="LN22" s="58">
        <v>0</v>
      </c>
      <c r="LO22" s="57">
        <v>0</v>
      </c>
      <c r="LP22" s="5">
        <v>0</v>
      </c>
      <c r="LQ22" s="58">
        <v>0</v>
      </c>
      <c r="LR22" s="57">
        <v>0.15</v>
      </c>
      <c r="LS22" s="5">
        <v>1.47</v>
      </c>
      <c r="LT22" s="58">
        <f>LS22/LR22*1000</f>
        <v>9800</v>
      </c>
      <c r="LU22" s="57">
        <v>234.83699999999999</v>
      </c>
      <c r="LV22" s="5">
        <v>608.952</v>
      </c>
      <c r="LW22" s="58">
        <f>LV22/LU22*1000</f>
        <v>2593.0837133841769</v>
      </c>
      <c r="LX22" s="57">
        <v>715.87099999999998</v>
      </c>
      <c r="LY22" s="5">
        <v>4236.6970000000001</v>
      </c>
      <c r="LZ22" s="58">
        <f>LY22/LX22*1000</f>
        <v>5918.2408562436531</v>
      </c>
      <c r="MA22" s="10">
        <f t="shared" si="4"/>
        <v>1523.0149999999999</v>
      </c>
      <c r="MB22" s="13">
        <f t="shared" si="5"/>
        <v>8718.1270000000004</v>
      </c>
      <c r="MC22" s="1"/>
      <c r="MD22" s="6"/>
      <c r="ME22" s="1"/>
      <c r="MF22" s="1"/>
      <c r="MG22" s="1"/>
      <c r="MH22" s="6"/>
      <c r="MI22" s="1"/>
      <c r="MJ22" s="1"/>
      <c r="MK22" s="1"/>
      <c r="ML22" s="6"/>
      <c r="MM22" s="1"/>
      <c r="MN22" s="1"/>
      <c r="MO22" s="1"/>
      <c r="MP22" s="6"/>
      <c r="MQ22" s="1"/>
      <c r="MR22" s="1"/>
      <c r="MS22" s="1"/>
    </row>
    <row r="23" spans="1:432" x14ac:dyDescent="0.3">
      <c r="A23" s="68">
        <v>2009</v>
      </c>
      <c r="B23" s="69" t="s">
        <v>9</v>
      </c>
      <c r="C23" s="57">
        <v>0</v>
      </c>
      <c r="D23" s="5">
        <v>0</v>
      </c>
      <c r="E23" s="58">
        <f t="shared" si="10"/>
        <v>0</v>
      </c>
      <c r="F23" s="57">
        <v>0</v>
      </c>
      <c r="G23" s="5">
        <v>0</v>
      </c>
      <c r="H23" s="58">
        <v>0</v>
      </c>
      <c r="I23" s="57">
        <v>45.213999999999999</v>
      </c>
      <c r="J23" s="5">
        <v>462.46</v>
      </c>
      <c r="K23" s="58">
        <f t="shared" si="11"/>
        <v>10228.247887822356</v>
      </c>
      <c r="L23" s="57">
        <v>0</v>
      </c>
      <c r="M23" s="5">
        <v>0</v>
      </c>
      <c r="N23" s="58">
        <v>0</v>
      </c>
      <c r="O23" s="57">
        <v>0</v>
      </c>
      <c r="P23" s="5">
        <v>0</v>
      </c>
      <c r="Q23" s="58">
        <v>0</v>
      </c>
      <c r="R23" s="57">
        <v>0</v>
      </c>
      <c r="S23" s="5">
        <v>0</v>
      </c>
      <c r="T23" s="58">
        <v>0</v>
      </c>
      <c r="U23" s="57">
        <v>1.18</v>
      </c>
      <c r="V23" s="5">
        <v>20.67</v>
      </c>
      <c r="W23" s="58">
        <f t="shared" si="13"/>
        <v>17516.949152542373</v>
      </c>
      <c r="X23" s="57">
        <v>0</v>
      </c>
      <c r="Y23" s="5">
        <v>0</v>
      </c>
      <c r="Z23" s="58">
        <v>0</v>
      </c>
      <c r="AA23" s="57">
        <v>0.72499999999999998</v>
      </c>
      <c r="AB23" s="5">
        <v>7.7690000000000001</v>
      </c>
      <c r="AC23" s="58">
        <f t="shared" si="14"/>
        <v>10715.862068965518</v>
      </c>
      <c r="AD23" s="57">
        <v>0</v>
      </c>
      <c r="AE23" s="5">
        <v>0</v>
      </c>
      <c r="AF23" s="58">
        <v>0</v>
      </c>
      <c r="AG23" s="57">
        <v>0</v>
      </c>
      <c r="AH23" s="5">
        <v>0</v>
      </c>
      <c r="AI23" s="58">
        <v>0</v>
      </c>
      <c r="AJ23" s="57">
        <v>0</v>
      </c>
      <c r="AK23" s="5">
        <v>0</v>
      </c>
      <c r="AL23" s="58">
        <v>0</v>
      </c>
      <c r="AM23" s="57">
        <v>0</v>
      </c>
      <c r="AN23" s="5">
        <v>0</v>
      </c>
      <c r="AO23" s="58">
        <v>0</v>
      </c>
      <c r="AP23" s="57">
        <v>0</v>
      </c>
      <c r="AQ23" s="5">
        <v>0</v>
      </c>
      <c r="AR23" s="58">
        <v>0</v>
      </c>
      <c r="AS23" s="57">
        <v>0.12</v>
      </c>
      <c r="AT23" s="5">
        <v>1.155</v>
      </c>
      <c r="AU23" s="58">
        <f t="shared" si="60"/>
        <v>9625</v>
      </c>
      <c r="AV23" s="57"/>
      <c r="AW23" s="5"/>
      <c r="AX23" s="58"/>
      <c r="AY23" s="57">
        <v>0</v>
      </c>
      <c r="AZ23" s="5">
        <v>0</v>
      </c>
      <c r="BA23" s="58">
        <v>0</v>
      </c>
      <c r="BB23" s="57">
        <v>0</v>
      </c>
      <c r="BC23" s="5">
        <v>0</v>
      </c>
      <c r="BD23" s="58">
        <v>0</v>
      </c>
      <c r="BE23" s="57">
        <v>0</v>
      </c>
      <c r="BF23" s="5">
        <v>0</v>
      </c>
      <c r="BG23" s="58">
        <v>0</v>
      </c>
      <c r="BH23" s="57">
        <v>0</v>
      </c>
      <c r="BI23" s="5">
        <v>0</v>
      </c>
      <c r="BJ23" s="58">
        <v>0</v>
      </c>
      <c r="BK23" s="57">
        <v>0.04</v>
      </c>
      <c r="BL23" s="5">
        <v>0.56000000000000005</v>
      </c>
      <c r="BM23" s="58">
        <f t="shared" ref="BM23:BM28" si="64">BL23/BK23*1000</f>
        <v>14000.000000000002</v>
      </c>
      <c r="BN23" s="57">
        <v>0</v>
      </c>
      <c r="BO23" s="5">
        <v>0</v>
      </c>
      <c r="BP23" s="58">
        <v>0</v>
      </c>
      <c r="BQ23" s="57">
        <v>0</v>
      </c>
      <c r="BR23" s="5">
        <v>0</v>
      </c>
      <c r="BS23" s="58">
        <v>0</v>
      </c>
      <c r="BT23" s="57">
        <v>0</v>
      </c>
      <c r="BU23" s="5">
        <v>0</v>
      </c>
      <c r="BV23" s="58">
        <v>0</v>
      </c>
      <c r="BW23" s="57">
        <v>0</v>
      </c>
      <c r="BX23" s="5">
        <v>0</v>
      </c>
      <c r="BY23" s="58">
        <v>0</v>
      </c>
      <c r="BZ23" s="57">
        <v>7.1859999999999999</v>
      </c>
      <c r="CA23" s="5">
        <v>88.581000000000003</v>
      </c>
      <c r="CB23" s="58">
        <f t="shared" si="15"/>
        <v>12326.885610910103</v>
      </c>
      <c r="CC23" s="57">
        <v>0</v>
      </c>
      <c r="CD23" s="5">
        <v>0</v>
      </c>
      <c r="CE23" s="58">
        <v>0</v>
      </c>
      <c r="CF23" s="57">
        <v>2.5000000000000001E-2</v>
      </c>
      <c r="CG23" s="5">
        <v>0.29599999999999999</v>
      </c>
      <c r="CH23" s="58">
        <f t="shared" ref="CH23:CH26" si="65">CG23/CF23*1000</f>
        <v>11839.999999999998</v>
      </c>
      <c r="CI23" s="57">
        <v>0</v>
      </c>
      <c r="CJ23" s="5">
        <v>0</v>
      </c>
      <c r="CK23" s="58">
        <v>0</v>
      </c>
      <c r="CL23" s="57">
        <v>0</v>
      </c>
      <c r="CM23" s="5">
        <v>0</v>
      </c>
      <c r="CN23" s="58">
        <v>0</v>
      </c>
      <c r="CO23" s="57">
        <v>0</v>
      </c>
      <c r="CP23" s="5">
        <v>0</v>
      </c>
      <c r="CQ23" s="58">
        <v>0</v>
      </c>
      <c r="CR23" s="57"/>
      <c r="CS23" s="5"/>
      <c r="CT23" s="58"/>
      <c r="CU23" s="57">
        <v>0</v>
      </c>
      <c r="CV23" s="5">
        <v>0</v>
      </c>
      <c r="CW23" s="58">
        <v>0</v>
      </c>
      <c r="CX23" s="57">
        <v>0</v>
      </c>
      <c r="CY23" s="5">
        <v>0</v>
      </c>
      <c r="CZ23" s="58">
        <v>0</v>
      </c>
      <c r="DA23" s="57">
        <v>0</v>
      </c>
      <c r="DB23" s="5">
        <v>0</v>
      </c>
      <c r="DC23" s="58">
        <v>0</v>
      </c>
      <c r="DD23" s="57">
        <v>0</v>
      </c>
      <c r="DE23" s="5">
        <v>0</v>
      </c>
      <c r="DF23" s="58">
        <v>0</v>
      </c>
      <c r="DG23" s="57">
        <v>0</v>
      </c>
      <c r="DH23" s="5">
        <v>0</v>
      </c>
      <c r="DI23" s="58">
        <v>0</v>
      </c>
      <c r="DJ23" s="57">
        <v>9.2349999999999994</v>
      </c>
      <c r="DK23" s="5">
        <v>130.143</v>
      </c>
      <c r="DL23" s="58">
        <f t="shared" si="17"/>
        <v>14092.365998917163</v>
      </c>
      <c r="DM23" s="57">
        <v>1.542</v>
      </c>
      <c r="DN23" s="5">
        <v>24.01</v>
      </c>
      <c r="DO23" s="58">
        <f t="shared" si="18"/>
        <v>15570.687418936448</v>
      </c>
      <c r="DP23" s="57">
        <v>12.558</v>
      </c>
      <c r="DQ23" s="5">
        <v>97.295000000000002</v>
      </c>
      <c r="DR23" s="58">
        <f t="shared" si="19"/>
        <v>7747.6508998248128</v>
      </c>
      <c r="DS23" s="57">
        <v>0</v>
      </c>
      <c r="DT23" s="5">
        <v>0</v>
      </c>
      <c r="DU23" s="58">
        <v>0</v>
      </c>
      <c r="DV23" s="57">
        <v>0</v>
      </c>
      <c r="DW23" s="5">
        <v>0</v>
      </c>
      <c r="DX23" s="58">
        <v>0</v>
      </c>
      <c r="DY23" s="57">
        <v>0.2</v>
      </c>
      <c r="DZ23" s="5">
        <v>7.3440000000000003</v>
      </c>
      <c r="EA23" s="58">
        <f t="shared" si="50"/>
        <v>36720</v>
      </c>
      <c r="EB23" s="57">
        <v>0</v>
      </c>
      <c r="EC23" s="5">
        <v>0</v>
      </c>
      <c r="ED23" s="58">
        <v>0</v>
      </c>
      <c r="EE23" s="57">
        <v>0</v>
      </c>
      <c r="EF23" s="5">
        <v>0</v>
      </c>
      <c r="EG23" s="58">
        <v>0</v>
      </c>
      <c r="EH23" s="57">
        <v>0</v>
      </c>
      <c r="EI23" s="5">
        <v>0</v>
      </c>
      <c r="EJ23" s="58">
        <v>0</v>
      </c>
      <c r="EK23" s="57">
        <v>0</v>
      </c>
      <c r="EL23" s="5">
        <v>0</v>
      </c>
      <c r="EM23" s="58">
        <v>0</v>
      </c>
      <c r="EN23" s="57"/>
      <c r="EO23" s="5"/>
      <c r="EP23" s="58"/>
      <c r="EQ23" s="57">
        <v>0</v>
      </c>
      <c r="ER23" s="5">
        <v>0</v>
      </c>
      <c r="ES23" s="58">
        <v>0</v>
      </c>
      <c r="ET23" s="57">
        <v>0</v>
      </c>
      <c r="EU23" s="5">
        <v>0</v>
      </c>
      <c r="EV23" s="58">
        <v>0</v>
      </c>
      <c r="EW23" s="57">
        <v>0</v>
      </c>
      <c r="EX23" s="5">
        <v>0</v>
      </c>
      <c r="EY23" s="58">
        <v>0</v>
      </c>
      <c r="EZ23" s="57">
        <v>0</v>
      </c>
      <c r="FA23" s="5">
        <v>0</v>
      </c>
      <c r="FB23" s="58">
        <f t="shared" si="24"/>
        <v>0</v>
      </c>
      <c r="FC23" s="57">
        <v>0</v>
      </c>
      <c r="FD23" s="5">
        <v>0</v>
      </c>
      <c r="FE23" s="58">
        <v>0</v>
      </c>
      <c r="FF23" s="57">
        <v>2.2999999999999998</v>
      </c>
      <c r="FG23" s="5">
        <v>36.432000000000002</v>
      </c>
      <c r="FH23" s="58">
        <f t="shared" si="25"/>
        <v>15840.000000000002</v>
      </c>
      <c r="FI23" s="57">
        <v>0</v>
      </c>
      <c r="FJ23" s="5">
        <v>0</v>
      </c>
      <c r="FK23" s="58">
        <v>0</v>
      </c>
      <c r="FL23" s="57">
        <v>0</v>
      </c>
      <c r="FM23" s="5">
        <v>0</v>
      </c>
      <c r="FN23" s="58">
        <v>0</v>
      </c>
      <c r="FO23" s="57">
        <v>0.3</v>
      </c>
      <c r="FP23" s="5">
        <v>2.1480000000000001</v>
      </c>
      <c r="FQ23" s="58">
        <f t="shared" si="27"/>
        <v>7160.0000000000009</v>
      </c>
      <c r="FR23" s="57">
        <v>0</v>
      </c>
      <c r="FS23" s="5">
        <v>0</v>
      </c>
      <c r="FT23" s="58">
        <v>0</v>
      </c>
      <c r="FU23" s="57">
        <v>8.1170000000000009</v>
      </c>
      <c r="FV23" s="5">
        <v>31.663</v>
      </c>
      <c r="FW23" s="58">
        <f t="shared" si="28"/>
        <v>3900.8254281138347</v>
      </c>
      <c r="FX23" s="57">
        <v>0</v>
      </c>
      <c r="FY23" s="5">
        <v>0</v>
      </c>
      <c r="FZ23" s="58">
        <v>0</v>
      </c>
      <c r="GA23" s="57">
        <v>0</v>
      </c>
      <c r="GB23" s="5">
        <v>0</v>
      </c>
      <c r="GC23" s="58">
        <v>0</v>
      </c>
      <c r="GD23" s="57">
        <v>0</v>
      </c>
      <c r="GE23" s="5">
        <v>0</v>
      </c>
      <c r="GF23" s="58">
        <v>0</v>
      </c>
      <c r="GG23" s="57">
        <v>0</v>
      </c>
      <c r="GH23" s="5">
        <v>0</v>
      </c>
      <c r="GI23" s="58">
        <v>0</v>
      </c>
      <c r="GJ23" s="57">
        <v>0</v>
      </c>
      <c r="GK23" s="5">
        <v>0</v>
      </c>
      <c r="GL23" s="58">
        <v>0</v>
      </c>
      <c r="GM23" s="57">
        <v>0</v>
      </c>
      <c r="GN23" s="5">
        <v>0</v>
      </c>
      <c r="GO23" s="58">
        <v>0</v>
      </c>
      <c r="GP23" s="57">
        <v>0</v>
      </c>
      <c r="GQ23" s="5">
        <v>0</v>
      </c>
      <c r="GR23" s="58">
        <v>0</v>
      </c>
      <c r="GS23" s="57">
        <v>1.204</v>
      </c>
      <c r="GT23" s="5">
        <v>13.301</v>
      </c>
      <c r="GU23" s="58">
        <f t="shared" si="33"/>
        <v>11047.342192691031</v>
      </c>
      <c r="GV23" s="57">
        <v>0</v>
      </c>
      <c r="GW23" s="5">
        <v>0</v>
      </c>
      <c r="GX23" s="58">
        <v>0</v>
      </c>
      <c r="GY23" s="57">
        <v>0</v>
      </c>
      <c r="GZ23" s="5">
        <v>0</v>
      </c>
      <c r="HA23" s="58">
        <v>0</v>
      </c>
      <c r="HB23" s="57">
        <v>0</v>
      </c>
      <c r="HC23" s="5">
        <v>0</v>
      </c>
      <c r="HD23" s="58">
        <v>0</v>
      </c>
      <c r="HE23" s="57">
        <v>0</v>
      </c>
      <c r="HF23" s="5">
        <v>0</v>
      </c>
      <c r="HG23" s="58">
        <v>0</v>
      </c>
      <c r="HH23" s="57">
        <v>1.393</v>
      </c>
      <c r="HI23" s="5">
        <v>27.045000000000002</v>
      </c>
      <c r="HJ23" s="58">
        <f t="shared" si="35"/>
        <v>19414.931801866478</v>
      </c>
      <c r="HK23" s="57">
        <v>0.33</v>
      </c>
      <c r="HL23" s="5">
        <v>6.9349999999999996</v>
      </c>
      <c r="HM23" s="58">
        <f t="shared" ref="HM23" si="66">HL23/HK23*1000</f>
        <v>21015.151515151512</v>
      </c>
      <c r="HN23" s="57">
        <v>5.07</v>
      </c>
      <c r="HO23" s="5">
        <v>90.646000000000001</v>
      </c>
      <c r="HP23" s="58">
        <f t="shared" si="37"/>
        <v>17878.895463510846</v>
      </c>
      <c r="HQ23" s="57">
        <v>0</v>
      </c>
      <c r="HR23" s="5">
        <v>0</v>
      </c>
      <c r="HS23" s="58">
        <v>0</v>
      </c>
      <c r="HT23" s="57">
        <v>0.05</v>
      </c>
      <c r="HU23" s="5">
        <v>0.58899999999999997</v>
      </c>
      <c r="HV23" s="58">
        <f t="shared" ref="HV23" si="67">HU23/HT23*1000</f>
        <v>11780</v>
      </c>
      <c r="HW23" s="57">
        <v>0</v>
      </c>
      <c r="HX23" s="5">
        <v>0</v>
      </c>
      <c r="HY23" s="58">
        <f t="shared" si="38"/>
        <v>0</v>
      </c>
      <c r="HZ23" s="57">
        <v>0</v>
      </c>
      <c r="IA23" s="5">
        <v>0</v>
      </c>
      <c r="IB23" s="58">
        <v>0</v>
      </c>
      <c r="IC23" s="57">
        <v>0</v>
      </c>
      <c r="ID23" s="5">
        <v>0</v>
      </c>
      <c r="IE23" s="58">
        <v>0</v>
      </c>
      <c r="IF23" s="57">
        <v>0</v>
      </c>
      <c r="IG23" s="5">
        <v>0</v>
      </c>
      <c r="IH23" s="58">
        <v>0</v>
      </c>
      <c r="II23" s="57">
        <v>0</v>
      </c>
      <c r="IJ23" s="5">
        <v>0</v>
      </c>
      <c r="IK23" s="58">
        <v>0</v>
      </c>
      <c r="IL23" s="57">
        <v>0</v>
      </c>
      <c r="IM23" s="5">
        <v>0</v>
      </c>
      <c r="IN23" s="58">
        <v>0</v>
      </c>
      <c r="IO23" s="57">
        <v>0.65</v>
      </c>
      <c r="IP23" s="5">
        <v>6.0960000000000001</v>
      </c>
      <c r="IQ23" s="58">
        <f t="shared" ref="IQ23" si="68">IP23/IO23*1000</f>
        <v>9378.461538461539</v>
      </c>
      <c r="IR23" s="57">
        <v>0</v>
      </c>
      <c r="IS23" s="5">
        <v>0</v>
      </c>
      <c r="IT23" s="58">
        <v>0</v>
      </c>
      <c r="IU23" s="57">
        <v>0</v>
      </c>
      <c r="IV23" s="5">
        <v>0</v>
      </c>
      <c r="IW23" s="58">
        <v>0</v>
      </c>
      <c r="IX23" s="57">
        <v>0</v>
      </c>
      <c r="IY23" s="5">
        <v>0</v>
      </c>
      <c r="IZ23" s="58">
        <v>0</v>
      </c>
      <c r="JA23" s="57">
        <v>0.2</v>
      </c>
      <c r="JB23" s="5">
        <v>6.24</v>
      </c>
      <c r="JC23" s="58">
        <f t="shared" si="54"/>
        <v>31200</v>
      </c>
      <c r="JD23" s="57">
        <v>0</v>
      </c>
      <c r="JE23" s="5">
        <v>0</v>
      </c>
      <c r="JF23" s="58">
        <v>0</v>
      </c>
      <c r="JG23" s="57">
        <v>0.53</v>
      </c>
      <c r="JH23" s="5">
        <v>9.2530000000000001</v>
      </c>
      <c r="JI23" s="58">
        <f t="shared" si="41"/>
        <v>17458.490566037734</v>
      </c>
      <c r="JJ23" s="57">
        <v>0</v>
      </c>
      <c r="JK23" s="5">
        <v>0</v>
      </c>
      <c r="JL23" s="58">
        <v>0</v>
      </c>
      <c r="JM23" s="57">
        <v>0</v>
      </c>
      <c r="JN23" s="5">
        <v>0</v>
      </c>
      <c r="JO23" s="58">
        <v>0</v>
      </c>
      <c r="JP23" s="57">
        <v>0</v>
      </c>
      <c r="JQ23" s="5">
        <v>0</v>
      </c>
      <c r="JR23" s="58">
        <v>0</v>
      </c>
      <c r="JS23" s="57">
        <v>0</v>
      </c>
      <c r="JT23" s="5">
        <v>0</v>
      </c>
      <c r="JU23" s="58">
        <v>0</v>
      </c>
      <c r="JV23" s="57">
        <v>0</v>
      </c>
      <c r="JW23" s="5">
        <v>0</v>
      </c>
      <c r="JX23" s="58">
        <v>0</v>
      </c>
      <c r="JY23" s="57">
        <v>0</v>
      </c>
      <c r="JZ23" s="5">
        <v>0</v>
      </c>
      <c r="KA23" s="58">
        <v>0</v>
      </c>
      <c r="KB23" s="57">
        <v>0</v>
      </c>
      <c r="KC23" s="5">
        <v>0</v>
      </c>
      <c r="KD23" s="58">
        <v>0</v>
      </c>
      <c r="KE23" s="57">
        <v>0</v>
      </c>
      <c r="KF23" s="5">
        <v>0</v>
      </c>
      <c r="KG23" s="58">
        <f t="shared" si="42"/>
        <v>0</v>
      </c>
      <c r="KH23" s="57">
        <v>6.6749999999999998</v>
      </c>
      <c r="KI23" s="5">
        <v>81.28</v>
      </c>
      <c r="KJ23" s="58">
        <f t="shared" si="43"/>
        <v>12176.779026217229</v>
      </c>
      <c r="KK23" s="57">
        <v>0.46800000000000003</v>
      </c>
      <c r="KL23" s="5">
        <v>8.048</v>
      </c>
      <c r="KM23" s="58">
        <f t="shared" si="44"/>
        <v>17196.581196581195</v>
      </c>
      <c r="KN23" s="57">
        <v>0.05</v>
      </c>
      <c r="KO23" s="5">
        <v>0.495</v>
      </c>
      <c r="KP23" s="58">
        <f t="shared" ref="KP23" si="69">KO23/KN23*1000</f>
        <v>9899.9999999999982</v>
      </c>
      <c r="KQ23" s="57"/>
      <c r="KR23" s="5"/>
      <c r="KS23" s="58"/>
      <c r="KT23" s="57">
        <v>0</v>
      </c>
      <c r="KU23" s="5">
        <v>0</v>
      </c>
      <c r="KV23" s="58">
        <v>0</v>
      </c>
      <c r="KW23" s="57">
        <v>0</v>
      </c>
      <c r="KX23" s="5">
        <v>0</v>
      </c>
      <c r="KY23" s="58">
        <v>0</v>
      </c>
      <c r="KZ23" s="57">
        <v>0.27600000000000002</v>
      </c>
      <c r="LA23" s="5">
        <v>5.2169999999999996</v>
      </c>
      <c r="LB23" s="58">
        <f t="shared" si="45"/>
        <v>18902.173913043476</v>
      </c>
      <c r="LC23" s="57">
        <v>0</v>
      </c>
      <c r="LD23" s="5">
        <v>0</v>
      </c>
      <c r="LE23" s="58">
        <v>0</v>
      </c>
      <c r="LF23" s="57">
        <v>0.46</v>
      </c>
      <c r="LG23" s="5">
        <v>11.93</v>
      </c>
      <c r="LH23" s="58">
        <f>LG23/LF23*1000</f>
        <v>25934.782608695648</v>
      </c>
      <c r="LI23" s="57">
        <v>1.075</v>
      </c>
      <c r="LJ23" s="5">
        <v>9.1340000000000003</v>
      </c>
      <c r="LK23" s="58">
        <f t="shared" ref="LK23:LK30" si="70">LJ23/LI23*1000</f>
        <v>8496.7441860465133</v>
      </c>
      <c r="LL23" s="57">
        <v>0.1</v>
      </c>
      <c r="LM23" s="5">
        <v>2.399</v>
      </c>
      <c r="LN23" s="58">
        <f>LM23/LL23*1000</f>
        <v>23990</v>
      </c>
      <c r="LO23" s="57">
        <v>0</v>
      </c>
      <c r="LP23" s="5">
        <v>0</v>
      </c>
      <c r="LQ23" s="58">
        <v>0</v>
      </c>
      <c r="LR23" s="57">
        <v>0</v>
      </c>
      <c r="LS23" s="5">
        <v>0</v>
      </c>
      <c r="LT23" s="58">
        <v>0</v>
      </c>
      <c r="LU23" s="57">
        <v>765.07799999999997</v>
      </c>
      <c r="LV23" s="5">
        <v>1320.3530000000001</v>
      </c>
      <c r="LW23" s="58">
        <f t="shared" ref="LW23:LW30" si="71">LV23/LU23*1000</f>
        <v>1725.7756725458059</v>
      </c>
      <c r="LX23" s="57">
        <v>203.41</v>
      </c>
      <c r="LY23" s="5">
        <v>2337.0160000000001</v>
      </c>
      <c r="LZ23" s="58">
        <f t="shared" ref="LZ23:LZ30" si="72">LY23/LX23*1000</f>
        <v>11489.189322058897</v>
      </c>
      <c r="MA23" s="10">
        <f t="shared" si="4"/>
        <v>1075.761</v>
      </c>
      <c r="MB23" s="13">
        <f t="shared" si="5"/>
        <v>4846.5030000000006</v>
      </c>
      <c r="MC23" s="1"/>
      <c r="MD23" s="6"/>
      <c r="ME23" s="1"/>
      <c r="MF23" s="1"/>
      <c r="MG23" s="1"/>
      <c r="MH23" s="6"/>
      <c r="MI23" s="1"/>
      <c r="MJ23" s="1"/>
      <c r="MK23" s="1"/>
      <c r="ML23" s="6"/>
      <c r="MM23" s="1"/>
      <c r="MN23" s="1"/>
      <c r="MO23" s="1"/>
      <c r="MP23" s="6"/>
      <c r="MQ23" s="1"/>
      <c r="MR23" s="1"/>
      <c r="MS23" s="1"/>
    </row>
    <row r="24" spans="1:432" x14ac:dyDescent="0.3">
      <c r="A24" s="68">
        <v>2009</v>
      </c>
      <c r="B24" s="69" t="s">
        <v>10</v>
      </c>
      <c r="C24" s="57">
        <v>0</v>
      </c>
      <c r="D24" s="5">
        <v>0</v>
      </c>
      <c r="E24" s="58">
        <f t="shared" si="10"/>
        <v>0</v>
      </c>
      <c r="F24" s="57">
        <v>0</v>
      </c>
      <c r="G24" s="5">
        <v>0</v>
      </c>
      <c r="H24" s="58">
        <v>0</v>
      </c>
      <c r="I24" s="57">
        <v>24.074999999999999</v>
      </c>
      <c r="J24" s="5">
        <v>272.68400000000003</v>
      </c>
      <c r="K24" s="58">
        <f t="shared" si="11"/>
        <v>11326.438213914851</v>
      </c>
      <c r="L24" s="57">
        <v>0</v>
      </c>
      <c r="M24" s="5">
        <v>0</v>
      </c>
      <c r="N24" s="58">
        <v>0</v>
      </c>
      <c r="O24" s="57">
        <v>0.05</v>
      </c>
      <c r="P24" s="5">
        <v>0.42699999999999999</v>
      </c>
      <c r="Q24" s="58">
        <f t="shared" si="12"/>
        <v>8540</v>
      </c>
      <c r="R24" s="57">
        <v>0</v>
      </c>
      <c r="S24" s="5">
        <v>0</v>
      </c>
      <c r="T24" s="58">
        <v>0</v>
      </c>
      <c r="U24" s="57">
        <v>1.26</v>
      </c>
      <c r="V24" s="5">
        <v>16.286000000000001</v>
      </c>
      <c r="W24" s="58">
        <f t="shared" si="13"/>
        <v>12925.396825396825</v>
      </c>
      <c r="X24" s="57">
        <v>0</v>
      </c>
      <c r="Y24" s="5">
        <v>0</v>
      </c>
      <c r="Z24" s="58">
        <v>0</v>
      </c>
      <c r="AA24" s="57">
        <v>0.02</v>
      </c>
      <c r="AB24" s="5">
        <v>0.36399999999999999</v>
      </c>
      <c r="AC24" s="58">
        <f t="shared" si="14"/>
        <v>18200</v>
      </c>
      <c r="AD24" s="57">
        <v>2.5000000000000001E-2</v>
      </c>
      <c r="AE24" s="5">
        <v>0.61699999999999999</v>
      </c>
      <c r="AF24" s="58">
        <f t="shared" ref="AF24:AF27" si="73">AE24/AD24*1000</f>
        <v>24680</v>
      </c>
      <c r="AG24" s="57">
        <v>0</v>
      </c>
      <c r="AH24" s="5">
        <v>0</v>
      </c>
      <c r="AI24" s="58">
        <v>0</v>
      </c>
      <c r="AJ24" s="57">
        <v>0</v>
      </c>
      <c r="AK24" s="5">
        <v>0</v>
      </c>
      <c r="AL24" s="58">
        <v>0</v>
      </c>
      <c r="AM24" s="57">
        <v>0</v>
      </c>
      <c r="AN24" s="5">
        <v>0</v>
      </c>
      <c r="AO24" s="58">
        <v>0</v>
      </c>
      <c r="AP24" s="57">
        <v>0</v>
      </c>
      <c r="AQ24" s="5">
        <v>0</v>
      </c>
      <c r="AR24" s="58">
        <v>0</v>
      </c>
      <c r="AS24" s="57">
        <v>0</v>
      </c>
      <c r="AT24" s="5">
        <v>0</v>
      </c>
      <c r="AU24" s="58">
        <v>0</v>
      </c>
      <c r="AV24" s="57"/>
      <c r="AW24" s="5"/>
      <c r="AX24" s="58"/>
      <c r="AY24" s="57">
        <v>0</v>
      </c>
      <c r="AZ24" s="5">
        <v>0</v>
      </c>
      <c r="BA24" s="58">
        <v>0</v>
      </c>
      <c r="BB24" s="57">
        <v>0</v>
      </c>
      <c r="BC24" s="5">
        <v>0</v>
      </c>
      <c r="BD24" s="58">
        <v>0</v>
      </c>
      <c r="BE24" s="57">
        <v>0</v>
      </c>
      <c r="BF24" s="5">
        <v>0</v>
      </c>
      <c r="BG24" s="58">
        <v>0</v>
      </c>
      <c r="BH24" s="57">
        <v>0</v>
      </c>
      <c r="BI24" s="5">
        <v>0</v>
      </c>
      <c r="BJ24" s="58">
        <v>0</v>
      </c>
      <c r="BK24" s="57">
        <v>0</v>
      </c>
      <c r="BL24" s="5">
        <v>0</v>
      </c>
      <c r="BM24" s="58">
        <v>0</v>
      </c>
      <c r="BN24" s="57">
        <v>0</v>
      </c>
      <c r="BO24" s="5">
        <v>0</v>
      </c>
      <c r="BP24" s="58">
        <v>0</v>
      </c>
      <c r="BQ24" s="57">
        <v>0</v>
      </c>
      <c r="BR24" s="5">
        <v>0</v>
      </c>
      <c r="BS24" s="58">
        <v>0</v>
      </c>
      <c r="BT24" s="57">
        <v>0</v>
      </c>
      <c r="BU24" s="5">
        <v>0</v>
      </c>
      <c r="BV24" s="58">
        <v>0</v>
      </c>
      <c r="BW24" s="57">
        <v>0</v>
      </c>
      <c r="BX24" s="5">
        <v>0</v>
      </c>
      <c r="BY24" s="58">
        <v>0</v>
      </c>
      <c r="BZ24" s="57">
        <v>13.881</v>
      </c>
      <c r="CA24" s="5">
        <v>66.451999999999998</v>
      </c>
      <c r="CB24" s="58">
        <f t="shared" si="15"/>
        <v>4787.2631654779916</v>
      </c>
      <c r="CC24" s="57">
        <v>0</v>
      </c>
      <c r="CD24" s="5">
        <v>0</v>
      </c>
      <c r="CE24" s="58">
        <v>0</v>
      </c>
      <c r="CF24" s="57">
        <v>0.65</v>
      </c>
      <c r="CG24" s="5">
        <v>13.173</v>
      </c>
      <c r="CH24" s="58">
        <f t="shared" si="65"/>
        <v>20266.153846153844</v>
      </c>
      <c r="CI24" s="57">
        <v>0.01</v>
      </c>
      <c r="CJ24" s="5">
        <v>0.11899999999999999</v>
      </c>
      <c r="CK24" s="58">
        <f t="shared" si="56"/>
        <v>11899.999999999998</v>
      </c>
      <c r="CL24" s="57">
        <v>0</v>
      </c>
      <c r="CM24" s="5">
        <v>0</v>
      </c>
      <c r="CN24" s="58">
        <v>0</v>
      </c>
      <c r="CO24" s="57">
        <v>0</v>
      </c>
      <c r="CP24" s="5">
        <v>0</v>
      </c>
      <c r="CQ24" s="58">
        <v>0</v>
      </c>
      <c r="CR24" s="57"/>
      <c r="CS24" s="5"/>
      <c r="CT24" s="58"/>
      <c r="CU24" s="57">
        <v>0</v>
      </c>
      <c r="CV24" s="5">
        <v>0</v>
      </c>
      <c r="CW24" s="58">
        <v>0</v>
      </c>
      <c r="CX24" s="57">
        <v>0</v>
      </c>
      <c r="CY24" s="5">
        <v>0</v>
      </c>
      <c r="CZ24" s="58">
        <v>0</v>
      </c>
      <c r="DA24" s="57">
        <v>0</v>
      </c>
      <c r="DB24" s="5">
        <v>0</v>
      </c>
      <c r="DC24" s="58">
        <v>0</v>
      </c>
      <c r="DD24" s="57">
        <v>0</v>
      </c>
      <c r="DE24" s="5">
        <v>0</v>
      </c>
      <c r="DF24" s="58">
        <v>0</v>
      </c>
      <c r="DG24" s="57">
        <v>0</v>
      </c>
      <c r="DH24" s="5">
        <v>0</v>
      </c>
      <c r="DI24" s="58">
        <v>0</v>
      </c>
      <c r="DJ24" s="57">
        <v>6.4080000000000004</v>
      </c>
      <c r="DK24" s="5">
        <v>97.295000000000002</v>
      </c>
      <c r="DL24" s="58">
        <f t="shared" si="17"/>
        <v>15183.3645443196</v>
      </c>
      <c r="DM24" s="57">
        <v>1.1299999999999999</v>
      </c>
      <c r="DN24" s="5">
        <v>19.727</v>
      </c>
      <c r="DO24" s="58">
        <f t="shared" si="18"/>
        <v>17457.522123893807</v>
      </c>
      <c r="DP24" s="57">
        <v>8.8330000000000002</v>
      </c>
      <c r="DQ24" s="5">
        <v>74.396000000000001</v>
      </c>
      <c r="DR24" s="58">
        <f t="shared" si="19"/>
        <v>8422.5065096796116</v>
      </c>
      <c r="DS24" s="57">
        <v>0</v>
      </c>
      <c r="DT24" s="5">
        <v>0</v>
      </c>
      <c r="DU24" s="58">
        <v>0</v>
      </c>
      <c r="DV24" s="57">
        <v>0</v>
      </c>
      <c r="DW24" s="5">
        <v>0</v>
      </c>
      <c r="DX24" s="58">
        <v>0</v>
      </c>
      <c r="DY24" s="57">
        <v>0.61599999999999999</v>
      </c>
      <c r="DZ24" s="5">
        <v>7.0359999999999996</v>
      </c>
      <c r="EA24" s="58">
        <f t="shared" si="50"/>
        <v>11422.077922077922</v>
      </c>
      <c r="EB24" s="57">
        <v>0</v>
      </c>
      <c r="EC24" s="5">
        <v>0</v>
      </c>
      <c r="ED24" s="58">
        <v>0</v>
      </c>
      <c r="EE24" s="57">
        <v>0</v>
      </c>
      <c r="EF24" s="5">
        <v>0</v>
      </c>
      <c r="EG24" s="58">
        <v>0</v>
      </c>
      <c r="EH24" s="57">
        <v>0</v>
      </c>
      <c r="EI24" s="5">
        <v>0</v>
      </c>
      <c r="EJ24" s="58">
        <v>0</v>
      </c>
      <c r="EK24" s="57">
        <v>0</v>
      </c>
      <c r="EL24" s="5">
        <v>0</v>
      </c>
      <c r="EM24" s="58">
        <v>0</v>
      </c>
      <c r="EN24" s="57"/>
      <c r="EO24" s="5"/>
      <c r="EP24" s="58"/>
      <c r="EQ24" s="57">
        <v>1.6</v>
      </c>
      <c r="ER24" s="5">
        <v>16.207999999999998</v>
      </c>
      <c r="ES24" s="58">
        <f t="shared" ref="ES24" si="74">ER24/EQ24*1000</f>
        <v>10129.999999999998</v>
      </c>
      <c r="ET24" s="57">
        <v>0</v>
      </c>
      <c r="EU24" s="5">
        <v>0</v>
      </c>
      <c r="EV24" s="58">
        <v>0</v>
      </c>
      <c r="EW24" s="57">
        <v>0</v>
      </c>
      <c r="EX24" s="5">
        <v>0</v>
      </c>
      <c r="EY24" s="58">
        <v>0</v>
      </c>
      <c r="EZ24" s="57">
        <v>0</v>
      </c>
      <c r="FA24" s="5">
        <v>0</v>
      </c>
      <c r="FB24" s="58">
        <f t="shared" si="24"/>
        <v>0</v>
      </c>
      <c r="FC24" s="57">
        <v>0.73799999999999999</v>
      </c>
      <c r="FD24" s="5">
        <v>6.99</v>
      </c>
      <c r="FE24" s="58">
        <f t="shared" ref="FE24" si="75">FD24/FC24*1000</f>
        <v>9471.5447154471549</v>
      </c>
      <c r="FF24" s="57">
        <v>1.88</v>
      </c>
      <c r="FG24" s="5">
        <v>28.725999999999999</v>
      </c>
      <c r="FH24" s="58">
        <f t="shared" si="25"/>
        <v>15279.787234042553</v>
      </c>
      <c r="FI24" s="57">
        <v>0</v>
      </c>
      <c r="FJ24" s="5">
        <v>0</v>
      </c>
      <c r="FK24" s="58">
        <v>0</v>
      </c>
      <c r="FL24" s="57">
        <v>0</v>
      </c>
      <c r="FM24" s="5">
        <v>0</v>
      </c>
      <c r="FN24" s="58">
        <v>0</v>
      </c>
      <c r="FO24" s="57">
        <v>0.35</v>
      </c>
      <c r="FP24" s="5">
        <v>7.4870000000000001</v>
      </c>
      <c r="FQ24" s="58">
        <f t="shared" si="27"/>
        <v>21391.428571428572</v>
      </c>
      <c r="FR24" s="57">
        <v>0</v>
      </c>
      <c r="FS24" s="5">
        <v>0</v>
      </c>
      <c r="FT24" s="58">
        <v>0</v>
      </c>
      <c r="FU24" s="57">
        <v>3.9569999999999999</v>
      </c>
      <c r="FV24" s="5">
        <v>29.745000000000001</v>
      </c>
      <c r="FW24" s="58">
        <f t="shared" si="28"/>
        <v>7517.0583775587575</v>
      </c>
      <c r="FX24" s="57">
        <v>0</v>
      </c>
      <c r="FY24" s="5">
        <v>0</v>
      </c>
      <c r="FZ24" s="58">
        <v>0</v>
      </c>
      <c r="GA24" s="57">
        <v>0</v>
      </c>
      <c r="GB24" s="5">
        <v>0</v>
      </c>
      <c r="GC24" s="58">
        <v>0</v>
      </c>
      <c r="GD24" s="57">
        <v>0</v>
      </c>
      <c r="GE24" s="5">
        <v>0</v>
      </c>
      <c r="GF24" s="58">
        <v>0</v>
      </c>
      <c r="GG24" s="57">
        <v>0.15</v>
      </c>
      <c r="GH24" s="5">
        <v>1.4039999999999999</v>
      </c>
      <c r="GI24" s="58">
        <f t="shared" si="30"/>
        <v>9360</v>
      </c>
      <c r="GJ24" s="57">
        <v>0</v>
      </c>
      <c r="GK24" s="5">
        <v>0</v>
      </c>
      <c r="GL24" s="58">
        <v>0</v>
      </c>
      <c r="GM24" s="57">
        <v>0</v>
      </c>
      <c r="GN24" s="5">
        <v>0</v>
      </c>
      <c r="GO24" s="58">
        <v>0</v>
      </c>
      <c r="GP24" s="57">
        <v>0</v>
      </c>
      <c r="GQ24" s="5">
        <v>0</v>
      </c>
      <c r="GR24" s="58">
        <v>0</v>
      </c>
      <c r="GS24" s="57">
        <v>2.2949999999999999</v>
      </c>
      <c r="GT24" s="5">
        <v>29.248999999999999</v>
      </c>
      <c r="GU24" s="58">
        <f t="shared" si="33"/>
        <v>12744.662309368192</v>
      </c>
      <c r="GV24" s="57">
        <v>0</v>
      </c>
      <c r="GW24" s="5">
        <v>0</v>
      </c>
      <c r="GX24" s="58">
        <v>0</v>
      </c>
      <c r="GY24" s="57">
        <v>0</v>
      </c>
      <c r="GZ24" s="5">
        <v>0</v>
      </c>
      <c r="HA24" s="58">
        <v>0</v>
      </c>
      <c r="HB24" s="57">
        <v>5.0000000000000001E-3</v>
      </c>
      <c r="HC24" s="5">
        <v>8.6999999999999994E-2</v>
      </c>
      <c r="HD24" s="58">
        <f t="shared" si="61"/>
        <v>17400</v>
      </c>
      <c r="HE24" s="57">
        <v>0</v>
      </c>
      <c r="HF24" s="5">
        <v>0</v>
      </c>
      <c r="HG24" s="58">
        <v>0</v>
      </c>
      <c r="HH24" s="57">
        <v>0.19400000000000001</v>
      </c>
      <c r="HI24" s="5">
        <v>5.5309999999999997</v>
      </c>
      <c r="HJ24" s="58">
        <f t="shared" si="35"/>
        <v>28510.309278350513</v>
      </c>
      <c r="HK24" s="57">
        <v>0</v>
      </c>
      <c r="HL24" s="5">
        <v>0</v>
      </c>
      <c r="HM24" s="58">
        <v>0</v>
      </c>
      <c r="HN24" s="57">
        <v>7.8140000000000001</v>
      </c>
      <c r="HO24" s="5">
        <v>131.02799999999999</v>
      </c>
      <c r="HP24" s="58">
        <f t="shared" si="37"/>
        <v>16768.364474020989</v>
      </c>
      <c r="HQ24" s="57">
        <v>0</v>
      </c>
      <c r="HR24" s="5">
        <v>0</v>
      </c>
      <c r="HS24" s="58">
        <v>0</v>
      </c>
      <c r="HT24" s="57">
        <v>0</v>
      </c>
      <c r="HU24" s="5">
        <v>0</v>
      </c>
      <c r="HV24" s="58">
        <v>0</v>
      </c>
      <c r="HW24" s="57">
        <v>0</v>
      </c>
      <c r="HX24" s="5">
        <v>0</v>
      </c>
      <c r="HY24" s="58">
        <f t="shared" si="38"/>
        <v>0</v>
      </c>
      <c r="HZ24" s="57">
        <v>0</v>
      </c>
      <c r="IA24" s="5">
        <v>0</v>
      </c>
      <c r="IB24" s="58">
        <v>0</v>
      </c>
      <c r="IC24" s="57">
        <v>0</v>
      </c>
      <c r="ID24" s="5">
        <v>0</v>
      </c>
      <c r="IE24" s="58">
        <v>0</v>
      </c>
      <c r="IF24" s="57">
        <v>0</v>
      </c>
      <c r="IG24" s="5">
        <v>0</v>
      </c>
      <c r="IH24" s="58">
        <v>0</v>
      </c>
      <c r="II24" s="57">
        <v>0</v>
      </c>
      <c r="IJ24" s="5">
        <v>0</v>
      </c>
      <c r="IK24" s="58">
        <v>0</v>
      </c>
      <c r="IL24" s="57">
        <v>0</v>
      </c>
      <c r="IM24" s="5">
        <v>0</v>
      </c>
      <c r="IN24" s="58">
        <v>0</v>
      </c>
      <c r="IO24" s="57">
        <v>0</v>
      </c>
      <c r="IP24" s="5">
        <v>0</v>
      </c>
      <c r="IQ24" s="58">
        <v>0</v>
      </c>
      <c r="IR24" s="57">
        <v>0</v>
      </c>
      <c r="IS24" s="5">
        <v>0</v>
      </c>
      <c r="IT24" s="58">
        <v>0</v>
      </c>
      <c r="IU24" s="57">
        <v>0</v>
      </c>
      <c r="IV24" s="5">
        <v>0</v>
      </c>
      <c r="IW24" s="58">
        <v>0</v>
      </c>
      <c r="IX24" s="57">
        <v>0</v>
      </c>
      <c r="IY24" s="5">
        <v>0</v>
      </c>
      <c r="IZ24" s="58">
        <v>0</v>
      </c>
      <c r="JA24" s="57">
        <v>0</v>
      </c>
      <c r="JB24" s="5">
        <v>0</v>
      </c>
      <c r="JC24" s="58">
        <v>0</v>
      </c>
      <c r="JD24" s="57">
        <v>0</v>
      </c>
      <c r="JE24" s="5">
        <v>0</v>
      </c>
      <c r="JF24" s="58">
        <v>0</v>
      </c>
      <c r="JG24" s="57">
        <v>0.90500000000000003</v>
      </c>
      <c r="JH24" s="5">
        <v>13.978</v>
      </c>
      <c r="JI24" s="58">
        <f t="shared" si="41"/>
        <v>15445.303867403314</v>
      </c>
      <c r="JJ24" s="57">
        <v>0</v>
      </c>
      <c r="JK24" s="5">
        <v>0</v>
      </c>
      <c r="JL24" s="58">
        <v>0</v>
      </c>
      <c r="JM24" s="57">
        <v>0</v>
      </c>
      <c r="JN24" s="5">
        <v>0</v>
      </c>
      <c r="JO24" s="58">
        <v>0</v>
      </c>
      <c r="JP24" s="57">
        <v>0</v>
      </c>
      <c r="JQ24" s="5">
        <v>0</v>
      </c>
      <c r="JR24" s="58">
        <v>0</v>
      </c>
      <c r="JS24" s="57">
        <v>0</v>
      </c>
      <c r="JT24" s="5">
        <v>0</v>
      </c>
      <c r="JU24" s="58">
        <v>0</v>
      </c>
      <c r="JV24" s="57">
        <v>7.0000000000000001E-3</v>
      </c>
      <c r="JW24" s="5">
        <v>0.157</v>
      </c>
      <c r="JX24" s="58">
        <f t="shared" ref="JX24" si="76">JW24/JV24*1000</f>
        <v>22428.571428571428</v>
      </c>
      <c r="JY24" s="57">
        <v>0</v>
      </c>
      <c r="JZ24" s="5">
        <v>0</v>
      </c>
      <c r="KA24" s="58">
        <v>0</v>
      </c>
      <c r="KB24" s="57">
        <v>0</v>
      </c>
      <c r="KC24" s="5">
        <v>0</v>
      </c>
      <c r="KD24" s="58">
        <v>0</v>
      </c>
      <c r="KE24" s="57">
        <v>0</v>
      </c>
      <c r="KF24" s="5">
        <v>0</v>
      </c>
      <c r="KG24" s="58">
        <f t="shared" si="42"/>
        <v>0</v>
      </c>
      <c r="KH24" s="57">
        <v>17</v>
      </c>
      <c r="KI24" s="5">
        <v>185.4</v>
      </c>
      <c r="KJ24" s="58">
        <f t="shared" si="43"/>
        <v>10905.882352941177</v>
      </c>
      <c r="KK24" s="57">
        <v>0.53500000000000003</v>
      </c>
      <c r="KL24" s="5">
        <v>9.625</v>
      </c>
      <c r="KM24" s="58">
        <f t="shared" si="44"/>
        <v>17990.654205607476</v>
      </c>
      <c r="KN24" s="57">
        <v>0</v>
      </c>
      <c r="KO24" s="5">
        <v>0</v>
      </c>
      <c r="KP24" s="58">
        <v>0</v>
      </c>
      <c r="KQ24" s="57"/>
      <c r="KR24" s="5"/>
      <c r="KS24" s="58"/>
      <c r="KT24" s="57">
        <v>0</v>
      </c>
      <c r="KU24" s="5">
        <v>0</v>
      </c>
      <c r="KV24" s="58">
        <v>0</v>
      </c>
      <c r="KW24" s="57">
        <v>0</v>
      </c>
      <c r="KX24" s="5">
        <v>0</v>
      </c>
      <c r="KY24" s="58">
        <v>0</v>
      </c>
      <c r="KZ24" s="57">
        <v>1.389</v>
      </c>
      <c r="LA24" s="5">
        <v>13.746</v>
      </c>
      <c r="LB24" s="58">
        <f t="shared" si="45"/>
        <v>9896.3282937365002</v>
      </c>
      <c r="LC24" s="57">
        <v>0</v>
      </c>
      <c r="LD24" s="5">
        <v>0</v>
      </c>
      <c r="LE24" s="58">
        <v>0</v>
      </c>
      <c r="LF24" s="57">
        <v>0.153</v>
      </c>
      <c r="LG24" s="5">
        <v>1.732</v>
      </c>
      <c r="LH24" s="58">
        <f t="shared" ref="LH24:LH30" si="77">LG24/LF24*1000</f>
        <v>11320.261437908497</v>
      </c>
      <c r="LI24" s="57">
        <v>2.7850000000000001</v>
      </c>
      <c r="LJ24" s="5">
        <v>29.213000000000001</v>
      </c>
      <c r="LK24" s="58">
        <f t="shared" si="70"/>
        <v>10489.407540394974</v>
      </c>
      <c r="LL24" s="57">
        <v>0</v>
      </c>
      <c r="LM24" s="5">
        <v>0</v>
      </c>
      <c r="LN24" s="58">
        <v>0</v>
      </c>
      <c r="LO24" s="57">
        <v>0</v>
      </c>
      <c r="LP24" s="5">
        <v>0</v>
      </c>
      <c r="LQ24" s="58">
        <v>0</v>
      </c>
      <c r="LR24" s="57">
        <v>0</v>
      </c>
      <c r="LS24" s="5">
        <v>0</v>
      </c>
      <c r="LT24" s="58">
        <v>0</v>
      </c>
      <c r="LU24" s="57">
        <v>248.864</v>
      </c>
      <c r="LV24" s="5">
        <v>582.22</v>
      </c>
      <c r="LW24" s="58">
        <f t="shared" si="71"/>
        <v>2339.5107367879646</v>
      </c>
      <c r="LX24" s="57">
        <v>753.32799999999997</v>
      </c>
      <c r="LY24" s="5">
        <v>3962.2240000000002</v>
      </c>
      <c r="LZ24" s="58">
        <f t="shared" si="72"/>
        <v>5259.6266168256061</v>
      </c>
      <c r="MA24" s="10">
        <f t="shared" si="4"/>
        <v>1100.9069999999999</v>
      </c>
      <c r="MB24" s="13">
        <f t="shared" si="5"/>
        <v>5623.326</v>
      </c>
      <c r="MC24" s="1"/>
      <c r="MD24" s="6"/>
      <c r="ME24" s="1"/>
      <c r="MF24" s="1"/>
      <c r="MG24" s="1"/>
      <c r="MH24" s="6"/>
      <c r="MI24" s="1"/>
      <c r="MJ24" s="1"/>
      <c r="MK24" s="1"/>
      <c r="ML24" s="6"/>
      <c r="MM24" s="1"/>
      <c r="MN24" s="1"/>
      <c r="MO24" s="1"/>
      <c r="MP24" s="6"/>
      <c r="MQ24" s="1"/>
      <c r="MR24" s="1"/>
      <c r="MS24" s="1"/>
    </row>
    <row r="25" spans="1:432" x14ac:dyDescent="0.3">
      <c r="A25" s="68">
        <v>2009</v>
      </c>
      <c r="B25" s="69" t="s">
        <v>11</v>
      </c>
      <c r="C25" s="57">
        <v>0</v>
      </c>
      <c r="D25" s="5">
        <v>0</v>
      </c>
      <c r="E25" s="58">
        <f t="shared" si="10"/>
        <v>0</v>
      </c>
      <c r="F25" s="57">
        <v>0.01</v>
      </c>
      <c r="G25" s="5">
        <v>0.126</v>
      </c>
      <c r="H25" s="58">
        <f t="shared" ref="H25" si="78">G25/F25*1000</f>
        <v>12600</v>
      </c>
      <c r="I25" s="57">
        <v>24.637</v>
      </c>
      <c r="J25" s="5">
        <v>205.334</v>
      </c>
      <c r="K25" s="58">
        <f t="shared" si="11"/>
        <v>8334.3751268417418</v>
      </c>
      <c r="L25" s="57">
        <v>0</v>
      </c>
      <c r="M25" s="5">
        <v>0</v>
      </c>
      <c r="N25" s="58">
        <v>0</v>
      </c>
      <c r="O25" s="57">
        <v>0</v>
      </c>
      <c r="P25" s="5">
        <v>0</v>
      </c>
      <c r="Q25" s="58">
        <v>0</v>
      </c>
      <c r="R25" s="57">
        <v>0</v>
      </c>
      <c r="S25" s="5">
        <v>0</v>
      </c>
      <c r="T25" s="58">
        <v>0</v>
      </c>
      <c r="U25" s="57">
        <v>8.1999999999999993</v>
      </c>
      <c r="V25" s="5">
        <v>108.31699999999999</v>
      </c>
      <c r="W25" s="58">
        <f t="shared" si="13"/>
        <v>13209.390243902439</v>
      </c>
      <c r="X25" s="57">
        <v>0</v>
      </c>
      <c r="Y25" s="5">
        <v>0</v>
      </c>
      <c r="Z25" s="58">
        <v>0</v>
      </c>
      <c r="AA25" s="57">
        <v>1.5529999999999999</v>
      </c>
      <c r="AB25" s="5">
        <v>2.8090000000000002</v>
      </c>
      <c r="AC25" s="58">
        <f t="shared" si="14"/>
        <v>1808.7572440437864</v>
      </c>
      <c r="AD25" s="57">
        <v>0.45</v>
      </c>
      <c r="AE25" s="5">
        <v>4.0679999999999996</v>
      </c>
      <c r="AF25" s="58">
        <f t="shared" si="73"/>
        <v>9040</v>
      </c>
      <c r="AG25" s="57">
        <v>0</v>
      </c>
      <c r="AH25" s="5">
        <v>0</v>
      </c>
      <c r="AI25" s="58">
        <v>0</v>
      </c>
      <c r="AJ25" s="57">
        <v>0</v>
      </c>
      <c r="AK25" s="5">
        <v>0</v>
      </c>
      <c r="AL25" s="58">
        <v>0</v>
      </c>
      <c r="AM25" s="57">
        <v>0</v>
      </c>
      <c r="AN25" s="5">
        <v>0</v>
      </c>
      <c r="AO25" s="58">
        <v>0</v>
      </c>
      <c r="AP25" s="57">
        <v>0</v>
      </c>
      <c r="AQ25" s="5">
        <v>0</v>
      </c>
      <c r="AR25" s="58">
        <v>0</v>
      </c>
      <c r="AS25" s="57">
        <v>0</v>
      </c>
      <c r="AT25" s="5">
        <v>0</v>
      </c>
      <c r="AU25" s="58">
        <v>0</v>
      </c>
      <c r="AV25" s="57"/>
      <c r="AW25" s="5"/>
      <c r="AX25" s="58"/>
      <c r="AY25" s="57">
        <v>0</v>
      </c>
      <c r="AZ25" s="5">
        <v>0</v>
      </c>
      <c r="BA25" s="58">
        <v>0</v>
      </c>
      <c r="BB25" s="57">
        <v>0</v>
      </c>
      <c r="BC25" s="5">
        <v>0</v>
      </c>
      <c r="BD25" s="58">
        <v>0</v>
      </c>
      <c r="BE25" s="57">
        <v>0</v>
      </c>
      <c r="BF25" s="5">
        <v>0</v>
      </c>
      <c r="BG25" s="58">
        <v>0</v>
      </c>
      <c r="BH25" s="57">
        <v>0</v>
      </c>
      <c r="BI25" s="5">
        <v>0</v>
      </c>
      <c r="BJ25" s="58">
        <v>0</v>
      </c>
      <c r="BK25" s="57">
        <v>0.2</v>
      </c>
      <c r="BL25" s="5">
        <v>2.2970000000000002</v>
      </c>
      <c r="BM25" s="58">
        <f t="shared" si="64"/>
        <v>11485</v>
      </c>
      <c r="BN25" s="57">
        <v>0</v>
      </c>
      <c r="BO25" s="5">
        <v>0</v>
      </c>
      <c r="BP25" s="58">
        <v>0</v>
      </c>
      <c r="BQ25" s="57">
        <v>0</v>
      </c>
      <c r="BR25" s="5">
        <v>0</v>
      </c>
      <c r="BS25" s="58">
        <v>0</v>
      </c>
      <c r="BT25" s="57">
        <v>0</v>
      </c>
      <c r="BU25" s="5">
        <v>0</v>
      </c>
      <c r="BV25" s="58">
        <v>0</v>
      </c>
      <c r="BW25" s="57">
        <v>0</v>
      </c>
      <c r="BX25" s="5">
        <v>0</v>
      </c>
      <c r="BY25" s="58">
        <v>0</v>
      </c>
      <c r="BZ25" s="57">
        <v>2.1000000000000001E-2</v>
      </c>
      <c r="CA25" s="5">
        <v>0.35699999999999998</v>
      </c>
      <c r="CB25" s="58">
        <f t="shared" si="15"/>
        <v>16999.999999999996</v>
      </c>
      <c r="CC25" s="57">
        <v>0</v>
      </c>
      <c r="CD25" s="5">
        <v>0</v>
      </c>
      <c r="CE25" s="58">
        <v>0</v>
      </c>
      <c r="CF25" s="57">
        <v>1.4999999999999999E-2</v>
      </c>
      <c r="CG25" s="5">
        <v>0.14499999999999999</v>
      </c>
      <c r="CH25" s="58">
        <f t="shared" si="65"/>
        <v>9666.6666666666661</v>
      </c>
      <c r="CI25" s="57">
        <v>0</v>
      </c>
      <c r="CJ25" s="5">
        <v>0</v>
      </c>
      <c r="CK25" s="58">
        <v>0</v>
      </c>
      <c r="CL25" s="57">
        <v>0</v>
      </c>
      <c r="CM25" s="5">
        <v>0</v>
      </c>
      <c r="CN25" s="58">
        <v>0</v>
      </c>
      <c r="CO25" s="57">
        <v>0</v>
      </c>
      <c r="CP25" s="5">
        <v>0</v>
      </c>
      <c r="CQ25" s="58">
        <v>0</v>
      </c>
      <c r="CR25" s="57"/>
      <c r="CS25" s="5"/>
      <c r="CT25" s="58"/>
      <c r="CU25" s="57">
        <v>0</v>
      </c>
      <c r="CV25" s="5">
        <v>0</v>
      </c>
      <c r="CW25" s="58">
        <v>0</v>
      </c>
      <c r="CX25" s="57">
        <v>0</v>
      </c>
      <c r="CY25" s="5">
        <v>0</v>
      </c>
      <c r="CZ25" s="58">
        <v>0</v>
      </c>
      <c r="DA25" s="57">
        <v>0</v>
      </c>
      <c r="DB25" s="5">
        <v>0</v>
      </c>
      <c r="DC25" s="58">
        <v>0</v>
      </c>
      <c r="DD25" s="57">
        <v>0</v>
      </c>
      <c r="DE25" s="5">
        <v>0</v>
      </c>
      <c r="DF25" s="58">
        <v>0</v>
      </c>
      <c r="DG25" s="57">
        <v>0</v>
      </c>
      <c r="DH25" s="5">
        <v>0</v>
      </c>
      <c r="DI25" s="58">
        <v>0</v>
      </c>
      <c r="DJ25" s="57">
        <v>11.891999999999999</v>
      </c>
      <c r="DK25" s="5">
        <v>163.119</v>
      </c>
      <c r="DL25" s="58">
        <f t="shared" si="17"/>
        <v>13716.700302724521</v>
      </c>
      <c r="DM25" s="57">
        <v>0.55700000000000005</v>
      </c>
      <c r="DN25" s="5">
        <v>10.263</v>
      </c>
      <c r="DO25" s="58">
        <f t="shared" si="18"/>
        <v>18425.493716337522</v>
      </c>
      <c r="DP25" s="57">
        <v>7.6680000000000001</v>
      </c>
      <c r="DQ25" s="5">
        <v>64.98</v>
      </c>
      <c r="DR25" s="58">
        <f t="shared" si="19"/>
        <v>8474.1784037558682</v>
      </c>
      <c r="DS25" s="57">
        <v>0</v>
      </c>
      <c r="DT25" s="5">
        <v>0</v>
      </c>
      <c r="DU25" s="58">
        <v>0</v>
      </c>
      <c r="DV25" s="57">
        <v>0</v>
      </c>
      <c r="DW25" s="5">
        <v>0</v>
      </c>
      <c r="DX25" s="58">
        <v>0</v>
      </c>
      <c r="DY25" s="57">
        <v>0</v>
      </c>
      <c r="DZ25" s="5">
        <v>0</v>
      </c>
      <c r="EA25" s="58">
        <v>0</v>
      </c>
      <c r="EB25" s="57">
        <v>0</v>
      </c>
      <c r="EC25" s="5">
        <v>0</v>
      </c>
      <c r="ED25" s="58">
        <v>0</v>
      </c>
      <c r="EE25" s="57">
        <v>0.05</v>
      </c>
      <c r="EF25" s="5">
        <v>0.56799999999999995</v>
      </c>
      <c r="EG25" s="58">
        <f t="shared" ref="EG25:EG26" si="79">EF25/EE25*1000</f>
        <v>11359.999999999998</v>
      </c>
      <c r="EH25" s="57">
        <v>0</v>
      </c>
      <c r="EI25" s="5">
        <v>0</v>
      </c>
      <c r="EJ25" s="58">
        <v>0</v>
      </c>
      <c r="EK25" s="57">
        <v>0.24</v>
      </c>
      <c r="EL25" s="5">
        <v>2.9649999999999999</v>
      </c>
      <c r="EM25" s="58">
        <f t="shared" ref="EM25" si="80">EL25/EK25*1000</f>
        <v>12354.166666666666</v>
      </c>
      <c r="EN25" s="57"/>
      <c r="EO25" s="5"/>
      <c r="EP25" s="58"/>
      <c r="EQ25" s="57">
        <v>0</v>
      </c>
      <c r="ER25" s="5">
        <v>0</v>
      </c>
      <c r="ES25" s="58">
        <v>0</v>
      </c>
      <c r="ET25" s="57">
        <v>0.1</v>
      </c>
      <c r="EU25" s="5">
        <v>1.0880000000000001</v>
      </c>
      <c r="EV25" s="58">
        <f t="shared" ref="EV25" si="81">EU25/ET25*1000</f>
        <v>10880</v>
      </c>
      <c r="EW25" s="57">
        <v>0</v>
      </c>
      <c r="EX25" s="5">
        <v>0</v>
      </c>
      <c r="EY25" s="58">
        <v>0</v>
      </c>
      <c r="EZ25" s="57">
        <v>0</v>
      </c>
      <c r="FA25" s="5">
        <v>0</v>
      </c>
      <c r="FB25" s="58">
        <f t="shared" si="24"/>
        <v>0</v>
      </c>
      <c r="FC25" s="57">
        <v>0</v>
      </c>
      <c r="FD25" s="5">
        <v>0</v>
      </c>
      <c r="FE25" s="58">
        <v>0</v>
      </c>
      <c r="FF25" s="57">
        <v>2.3650000000000002</v>
      </c>
      <c r="FG25" s="5">
        <v>33.01</v>
      </c>
      <c r="FH25" s="58">
        <f t="shared" si="25"/>
        <v>13957.716701902747</v>
      </c>
      <c r="FI25" s="57">
        <v>0</v>
      </c>
      <c r="FJ25" s="5">
        <v>0</v>
      </c>
      <c r="FK25" s="58">
        <v>0</v>
      </c>
      <c r="FL25" s="57">
        <v>0</v>
      </c>
      <c r="FM25" s="5">
        <v>0</v>
      </c>
      <c r="FN25" s="58">
        <v>0</v>
      </c>
      <c r="FO25" s="57">
        <v>0.9</v>
      </c>
      <c r="FP25" s="5">
        <v>19.38</v>
      </c>
      <c r="FQ25" s="58">
        <f t="shared" si="27"/>
        <v>21533.333333333332</v>
      </c>
      <c r="FR25" s="57">
        <v>0</v>
      </c>
      <c r="FS25" s="5">
        <v>0</v>
      </c>
      <c r="FT25" s="58">
        <v>0</v>
      </c>
      <c r="FU25" s="57">
        <v>0.96399999999999997</v>
      </c>
      <c r="FV25" s="5">
        <v>15.661</v>
      </c>
      <c r="FW25" s="58">
        <f t="shared" si="28"/>
        <v>16245.850622406639</v>
      </c>
      <c r="FX25" s="57">
        <v>0</v>
      </c>
      <c r="FY25" s="5">
        <v>0</v>
      </c>
      <c r="FZ25" s="58">
        <v>0</v>
      </c>
      <c r="GA25" s="57">
        <v>0</v>
      </c>
      <c r="GB25" s="5">
        <v>0</v>
      </c>
      <c r="GC25" s="58">
        <v>0</v>
      </c>
      <c r="GD25" s="57">
        <v>0</v>
      </c>
      <c r="GE25" s="5">
        <v>0</v>
      </c>
      <c r="GF25" s="58">
        <v>0</v>
      </c>
      <c r="GG25" s="57">
        <v>0.17</v>
      </c>
      <c r="GH25" s="5">
        <v>2.9550000000000001</v>
      </c>
      <c r="GI25" s="58">
        <f t="shared" si="30"/>
        <v>17382.352941176472</v>
      </c>
      <c r="GJ25" s="57">
        <v>0</v>
      </c>
      <c r="GK25" s="5">
        <v>0</v>
      </c>
      <c r="GL25" s="58">
        <v>0</v>
      </c>
      <c r="GM25" s="57">
        <v>0</v>
      </c>
      <c r="GN25" s="5">
        <v>0</v>
      </c>
      <c r="GO25" s="58">
        <v>0</v>
      </c>
      <c r="GP25" s="57">
        <v>0</v>
      </c>
      <c r="GQ25" s="5">
        <v>0</v>
      </c>
      <c r="GR25" s="58">
        <v>0</v>
      </c>
      <c r="GS25" s="57">
        <v>7.6639999999999997</v>
      </c>
      <c r="GT25" s="5">
        <v>108.032</v>
      </c>
      <c r="GU25" s="58">
        <f t="shared" si="33"/>
        <v>14096.033402922754</v>
      </c>
      <c r="GV25" s="57">
        <v>0</v>
      </c>
      <c r="GW25" s="5">
        <v>0</v>
      </c>
      <c r="GX25" s="58">
        <v>0</v>
      </c>
      <c r="GY25" s="57">
        <v>0</v>
      </c>
      <c r="GZ25" s="5">
        <v>0</v>
      </c>
      <c r="HA25" s="58">
        <v>0</v>
      </c>
      <c r="HB25" s="57">
        <v>0</v>
      </c>
      <c r="HC25" s="5">
        <v>0</v>
      </c>
      <c r="HD25" s="58">
        <v>0</v>
      </c>
      <c r="HE25" s="57">
        <v>0</v>
      </c>
      <c r="HF25" s="5">
        <v>0</v>
      </c>
      <c r="HG25" s="58">
        <v>0</v>
      </c>
      <c r="HH25" s="57">
        <v>2.2930000000000001</v>
      </c>
      <c r="HI25" s="5">
        <v>55.023000000000003</v>
      </c>
      <c r="HJ25" s="58">
        <f t="shared" si="35"/>
        <v>23996.075010902747</v>
      </c>
      <c r="HK25" s="57">
        <v>0.4</v>
      </c>
      <c r="HL25" s="5">
        <v>8.2799999999999994</v>
      </c>
      <c r="HM25" s="58">
        <f t="shared" ref="HM25" si="82">HL25/HK25*1000</f>
        <v>20699.999999999996</v>
      </c>
      <c r="HN25" s="57">
        <v>6.234</v>
      </c>
      <c r="HO25" s="5">
        <v>92.775999999999996</v>
      </c>
      <c r="HP25" s="58">
        <f t="shared" si="37"/>
        <v>14882.258581969842</v>
      </c>
      <c r="HQ25" s="57">
        <v>0</v>
      </c>
      <c r="HR25" s="5">
        <v>0</v>
      </c>
      <c r="HS25" s="58">
        <v>0</v>
      </c>
      <c r="HT25" s="57">
        <v>0</v>
      </c>
      <c r="HU25" s="5">
        <v>0</v>
      </c>
      <c r="HV25" s="58">
        <v>0</v>
      </c>
      <c r="HW25" s="57">
        <v>0</v>
      </c>
      <c r="HX25" s="5">
        <v>0</v>
      </c>
      <c r="HY25" s="58">
        <f t="shared" si="38"/>
        <v>0</v>
      </c>
      <c r="HZ25" s="57">
        <v>0</v>
      </c>
      <c r="IA25" s="5">
        <v>0</v>
      </c>
      <c r="IB25" s="58">
        <v>0</v>
      </c>
      <c r="IC25" s="57">
        <v>0</v>
      </c>
      <c r="ID25" s="5">
        <v>0</v>
      </c>
      <c r="IE25" s="58">
        <v>0</v>
      </c>
      <c r="IF25" s="57">
        <v>0</v>
      </c>
      <c r="IG25" s="5">
        <v>0</v>
      </c>
      <c r="IH25" s="58">
        <v>0</v>
      </c>
      <c r="II25" s="57">
        <v>0</v>
      </c>
      <c r="IJ25" s="5">
        <v>0</v>
      </c>
      <c r="IK25" s="58">
        <v>0</v>
      </c>
      <c r="IL25" s="57">
        <v>0</v>
      </c>
      <c r="IM25" s="5">
        <v>0</v>
      </c>
      <c r="IN25" s="58">
        <v>0</v>
      </c>
      <c r="IO25" s="57">
        <v>3.69</v>
      </c>
      <c r="IP25" s="5">
        <v>58.670999999999999</v>
      </c>
      <c r="IQ25" s="58">
        <f t="shared" ref="IQ25:IQ26" si="83">IP25/IO25*1000</f>
        <v>15900</v>
      </c>
      <c r="IR25" s="57">
        <v>0</v>
      </c>
      <c r="IS25" s="5">
        <v>0</v>
      </c>
      <c r="IT25" s="58">
        <v>0</v>
      </c>
      <c r="IU25" s="57">
        <v>0</v>
      </c>
      <c r="IV25" s="5">
        <v>0</v>
      </c>
      <c r="IW25" s="58">
        <v>0</v>
      </c>
      <c r="IX25" s="57">
        <v>0</v>
      </c>
      <c r="IY25" s="5">
        <v>0</v>
      </c>
      <c r="IZ25" s="58">
        <v>0</v>
      </c>
      <c r="JA25" s="57">
        <v>0.40799999999999997</v>
      </c>
      <c r="JB25" s="5">
        <v>4.8019999999999996</v>
      </c>
      <c r="JC25" s="58">
        <f t="shared" si="54"/>
        <v>11769.607843137255</v>
      </c>
      <c r="JD25" s="57">
        <v>0</v>
      </c>
      <c r="JE25" s="5">
        <v>0</v>
      </c>
      <c r="JF25" s="58">
        <v>0</v>
      </c>
      <c r="JG25" s="57">
        <v>0.505</v>
      </c>
      <c r="JH25" s="5">
        <v>3.5590000000000002</v>
      </c>
      <c r="JI25" s="58">
        <f t="shared" si="41"/>
        <v>7047.5247524752476</v>
      </c>
      <c r="JJ25" s="57">
        <v>0</v>
      </c>
      <c r="JK25" s="5">
        <v>0</v>
      </c>
      <c r="JL25" s="58">
        <v>0</v>
      </c>
      <c r="JM25" s="57">
        <v>0</v>
      </c>
      <c r="JN25" s="5">
        <v>0</v>
      </c>
      <c r="JO25" s="58">
        <v>0</v>
      </c>
      <c r="JP25" s="57">
        <v>0</v>
      </c>
      <c r="JQ25" s="5">
        <v>0</v>
      </c>
      <c r="JR25" s="58">
        <v>0</v>
      </c>
      <c r="JS25" s="57">
        <v>0</v>
      </c>
      <c r="JT25" s="5">
        <v>0</v>
      </c>
      <c r="JU25" s="58">
        <v>0</v>
      </c>
      <c r="JV25" s="57">
        <v>0</v>
      </c>
      <c r="JW25" s="5">
        <v>0</v>
      </c>
      <c r="JX25" s="58">
        <v>0</v>
      </c>
      <c r="JY25" s="57">
        <v>0</v>
      </c>
      <c r="JZ25" s="5">
        <v>0</v>
      </c>
      <c r="KA25" s="58">
        <v>0</v>
      </c>
      <c r="KB25" s="57">
        <v>0</v>
      </c>
      <c r="KC25" s="5">
        <v>0</v>
      </c>
      <c r="KD25" s="58">
        <v>0</v>
      </c>
      <c r="KE25" s="57">
        <v>0</v>
      </c>
      <c r="KF25" s="5">
        <v>0</v>
      </c>
      <c r="KG25" s="58">
        <f t="shared" si="42"/>
        <v>0</v>
      </c>
      <c r="KH25" s="57">
        <v>40.325000000000003</v>
      </c>
      <c r="KI25" s="5">
        <v>196.5</v>
      </c>
      <c r="KJ25" s="58">
        <f t="shared" si="43"/>
        <v>4872.907625542467</v>
      </c>
      <c r="KK25" s="57">
        <v>0.50700000000000001</v>
      </c>
      <c r="KL25" s="5">
        <v>9.1630000000000003</v>
      </c>
      <c r="KM25" s="58">
        <f t="shared" si="44"/>
        <v>18072.978303747535</v>
      </c>
      <c r="KN25" s="57">
        <v>0</v>
      </c>
      <c r="KO25" s="5">
        <v>0</v>
      </c>
      <c r="KP25" s="58">
        <v>0</v>
      </c>
      <c r="KQ25" s="57"/>
      <c r="KR25" s="5"/>
      <c r="KS25" s="58"/>
      <c r="KT25" s="57">
        <v>0</v>
      </c>
      <c r="KU25" s="5">
        <v>0</v>
      </c>
      <c r="KV25" s="58">
        <v>0</v>
      </c>
      <c r="KW25" s="57">
        <v>0</v>
      </c>
      <c r="KX25" s="5">
        <v>0</v>
      </c>
      <c r="KY25" s="58">
        <v>0</v>
      </c>
      <c r="KZ25" s="57">
        <v>0.16500000000000001</v>
      </c>
      <c r="LA25" s="5">
        <v>1.766</v>
      </c>
      <c r="LB25" s="58">
        <f t="shared" si="45"/>
        <v>10703.030303030304</v>
      </c>
      <c r="LC25" s="57">
        <v>0</v>
      </c>
      <c r="LD25" s="5">
        <v>0</v>
      </c>
      <c r="LE25" s="58">
        <v>0</v>
      </c>
      <c r="LF25" s="57">
        <v>1.496</v>
      </c>
      <c r="LG25" s="5">
        <v>21.518999999999998</v>
      </c>
      <c r="LH25" s="58">
        <f t="shared" si="77"/>
        <v>14384.358288770052</v>
      </c>
      <c r="LI25" s="57">
        <v>0.2</v>
      </c>
      <c r="LJ25" s="5">
        <v>2.976</v>
      </c>
      <c r="LK25" s="58">
        <f t="shared" si="70"/>
        <v>14879.999999999998</v>
      </c>
      <c r="LL25" s="57">
        <v>0</v>
      </c>
      <c r="LM25" s="5">
        <v>0</v>
      </c>
      <c r="LN25" s="58">
        <v>0</v>
      </c>
      <c r="LO25" s="57">
        <v>0</v>
      </c>
      <c r="LP25" s="5">
        <v>0</v>
      </c>
      <c r="LQ25" s="58">
        <v>0</v>
      </c>
      <c r="LR25" s="57">
        <v>0</v>
      </c>
      <c r="LS25" s="5">
        <v>0</v>
      </c>
      <c r="LT25" s="58">
        <v>0</v>
      </c>
      <c r="LU25" s="57">
        <v>197.15899999999999</v>
      </c>
      <c r="LV25" s="5">
        <v>383.69499999999999</v>
      </c>
      <c r="LW25" s="58">
        <f t="shared" si="71"/>
        <v>1946.1196293346993</v>
      </c>
      <c r="LX25" s="57">
        <v>254.155</v>
      </c>
      <c r="LY25" s="5">
        <v>1821.2059999999999</v>
      </c>
      <c r="LZ25" s="58">
        <f t="shared" si="72"/>
        <v>7165.7295744722705</v>
      </c>
      <c r="MA25" s="10">
        <f t="shared" si="4"/>
        <v>575.19299999999998</v>
      </c>
      <c r="MB25" s="13">
        <f t="shared" si="5"/>
        <v>3405.41</v>
      </c>
      <c r="MC25" s="1"/>
      <c r="MD25" s="6"/>
      <c r="ME25" s="1"/>
      <c r="MF25" s="1"/>
      <c r="MG25" s="1"/>
      <c r="MH25" s="6"/>
      <c r="MI25" s="1"/>
      <c r="MJ25" s="1"/>
      <c r="MK25" s="1"/>
      <c r="ML25" s="6"/>
      <c r="MM25" s="1"/>
      <c r="MN25" s="1"/>
      <c r="MO25" s="1"/>
      <c r="MP25" s="6"/>
      <c r="MQ25" s="1"/>
      <c r="MR25" s="1"/>
      <c r="MS25" s="1"/>
    </row>
    <row r="26" spans="1:432" x14ac:dyDescent="0.3">
      <c r="A26" s="68">
        <v>2009</v>
      </c>
      <c r="B26" s="69" t="s">
        <v>12</v>
      </c>
      <c r="C26" s="57">
        <v>0</v>
      </c>
      <c r="D26" s="5">
        <v>0</v>
      </c>
      <c r="E26" s="58">
        <f t="shared" si="10"/>
        <v>0</v>
      </c>
      <c r="F26" s="57">
        <v>0</v>
      </c>
      <c r="G26" s="5">
        <v>0</v>
      </c>
      <c r="H26" s="58">
        <v>0</v>
      </c>
      <c r="I26" s="57">
        <v>6.0819999999999999</v>
      </c>
      <c r="J26" s="5">
        <v>115.048</v>
      </c>
      <c r="K26" s="58">
        <f t="shared" si="11"/>
        <v>18916.14600460375</v>
      </c>
      <c r="L26" s="57">
        <v>0</v>
      </c>
      <c r="M26" s="5">
        <v>0</v>
      </c>
      <c r="N26" s="58">
        <v>0</v>
      </c>
      <c r="O26" s="57">
        <v>0</v>
      </c>
      <c r="P26" s="5">
        <v>0</v>
      </c>
      <c r="Q26" s="58">
        <v>0</v>
      </c>
      <c r="R26" s="57">
        <v>0</v>
      </c>
      <c r="S26" s="5">
        <v>0</v>
      </c>
      <c r="T26" s="58">
        <v>0</v>
      </c>
      <c r="U26" s="57">
        <v>0.15</v>
      </c>
      <c r="V26" s="5">
        <v>1.1140000000000001</v>
      </c>
      <c r="W26" s="58">
        <f t="shared" si="13"/>
        <v>7426.6666666666679</v>
      </c>
      <c r="X26" s="57">
        <v>0</v>
      </c>
      <c r="Y26" s="5">
        <v>0</v>
      </c>
      <c r="Z26" s="58">
        <v>0</v>
      </c>
      <c r="AA26" s="57">
        <v>0</v>
      </c>
      <c r="AB26" s="5">
        <v>0</v>
      </c>
      <c r="AC26" s="58">
        <v>0</v>
      </c>
      <c r="AD26" s="57">
        <v>0.125</v>
      </c>
      <c r="AE26" s="5">
        <v>3.2949999999999999</v>
      </c>
      <c r="AF26" s="58">
        <f t="shared" si="73"/>
        <v>26360</v>
      </c>
      <c r="AG26" s="57">
        <v>0</v>
      </c>
      <c r="AH26" s="5">
        <v>0</v>
      </c>
      <c r="AI26" s="58">
        <v>0</v>
      </c>
      <c r="AJ26" s="57">
        <v>0</v>
      </c>
      <c r="AK26" s="5">
        <v>0</v>
      </c>
      <c r="AL26" s="58">
        <v>0</v>
      </c>
      <c r="AM26" s="57">
        <v>0</v>
      </c>
      <c r="AN26" s="5">
        <v>0</v>
      </c>
      <c r="AO26" s="58">
        <v>0</v>
      </c>
      <c r="AP26" s="57">
        <v>0</v>
      </c>
      <c r="AQ26" s="5">
        <v>0</v>
      </c>
      <c r="AR26" s="58">
        <v>0</v>
      </c>
      <c r="AS26" s="57">
        <v>0.25</v>
      </c>
      <c r="AT26" s="5">
        <v>3.1150000000000002</v>
      </c>
      <c r="AU26" s="58">
        <f t="shared" ref="AU26:AU27" si="84">AT26/AS26*1000</f>
        <v>12460</v>
      </c>
      <c r="AV26" s="57"/>
      <c r="AW26" s="5"/>
      <c r="AX26" s="58"/>
      <c r="AY26" s="57">
        <v>0</v>
      </c>
      <c r="AZ26" s="5">
        <v>0</v>
      </c>
      <c r="BA26" s="58">
        <v>0</v>
      </c>
      <c r="BB26" s="57">
        <v>0</v>
      </c>
      <c r="BC26" s="5">
        <v>0</v>
      </c>
      <c r="BD26" s="58">
        <v>0</v>
      </c>
      <c r="BE26" s="57">
        <v>0.01</v>
      </c>
      <c r="BF26" s="5">
        <v>0.184</v>
      </c>
      <c r="BG26" s="58">
        <f t="shared" ref="BG26" si="85">BF26/BE26*1000</f>
        <v>18400</v>
      </c>
      <c r="BH26" s="57">
        <v>0</v>
      </c>
      <c r="BI26" s="5">
        <v>0</v>
      </c>
      <c r="BJ26" s="58">
        <v>0</v>
      </c>
      <c r="BK26" s="57">
        <v>0.122</v>
      </c>
      <c r="BL26" s="5">
        <v>1.466</v>
      </c>
      <c r="BM26" s="58">
        <f t="shared" si="64"/>
        <v>12016.39344262295</v>
      </c>
      <c r="BN26" s="57">
        <v>0</v>
      </c>
      <c r="BO26" s="5">
        <v>0</v>
      </c>
      <c r="BP26" s="58">
        <v>0</v>
      </c>
      <c r="BQ26" s="57">
        <v>0</v>
      </c>
      <c r="BR26" s="5">
        <v>0</v>
      </c>
      <c r="BS26" s="58">
        <v>0</v>
      </c>
      <c r="BT26" s="57">
        <v>2.8000000000000001E-2</v>
      </c>
      <c r="BU26" s="5">
        <v>0.42499999999999999</v>
      </c>
      <c r="BV26" s="58">
        <f t="shared" ref="BV26" si="86">BU26/BT26*1000</f>
        <v>15178.571428571428</v>
      </c>
      <c r="BW26" s="57">
        <v>0</v>
      </c>
      <c r="BX26" s="5">
        <v>0</v>
      </c>
      <c r="BY26" s="58">
        <v>0</v>
      </c>
      <c r="BZ26" s="57">
        <v>0.89500000000000002</v>
      </c>
      <c r="CA26" s="5">
        <v>9.4510000000000005</v>
      </c>
      <c r="CB26" s="58">
        <f t="shared" si="15"/>
        <v>10559.776536312849</v>
      </c>
      <c r="CC26" s="57">
        <v>0</v>
      </c>
      <c r="CD26" s="5">
        <v>0</v>
      </c>
      <c r="CE26" s="58">
        <v>0</v>
      </c>
      <c r="CF26" s="57">
        <v>0.375</v>
      </c>
      <c r="CG26" s="5">
        <v>2.0209999999999999</v>
      </c>
      <c r="CH26" s="58">
        <f t="shared" si="65"/>
        <v>5389.333333333333</v>
      </c>
      <c r="CI26" s="57">
        <v>0</v>
      </c>
      <c r="CJ26" s="5">
        <v>0</v>
      </c>
      <c r="CK26" s="58">
        <v>0</v>
      </c>
      <c r="CL26" s="57">
        <v>0</v>
      </c>
      <c r="CM26" s="5">
        <v>0</v>
      </c>
      <c r="CN26" s="58">
        <v>0</v>
      </c>
      <c r="CO26" s="57">
        <v>0</v>
      </c>
      <c r="CP26" s="5">
        <v>0</v>
      </c>
      <c r="CQ26" s="58">
        <v>0</v>
      </c>
      <c r="CR26" s="57"/>
      <c r="CS26" s="5"/>
      <c r="CT26" s="58"/>
      <c r="CU26" s="57">
        <v>0</v>
      </c>
      <c r="CV26" s="5">
        <v>0</v>
      </c>
      <c r="CW26" s="58">
        <v>0</v>
      </c>
      <c r="CX26" s="57">
        <v>0.01</v>
      </c>
      <c r="CY26" s="5">
        <v>0.13</v>
      </c>
      <c r="CZ26" s="58">
        <f t="shared" ref="CZ26" si="87">CY26/CX26*1000</f>
        <v>13000</v>
      </c>
      <c r="DA26" s="57">
        <v>0</v>
      </c>
      <c r="DB26" s="5">
        <v>0</v>
      </c>
      <c r="DC26" s="58">
        <v>0</v>
      </c>
      <c r="DD26" s="57">
        <v>0</v>
      </c>
      <c r="DE26" s="5">
        <v>0</v>
      </c>
      <c r="DF26" s="58">
        <v>0</v>
      </c>
      <c r="DG26" s="57">
        <v>0</v>
      </c>
      <c r="DH26" s="5">
        <v>0</v>
      </c>
      <c r="DI26" s="58">
        <v>0</v>
      </c>
      <c r="DJ26" s="57">
        <v>9.5950000000000006</v>
      </c>
      <c r="DK26" s="5">
        <v>126.268</v>
      </c>
      <c r="DL26" s="58">
        <f t="shared" si="17"/>
        <v>13159.770713913495</v>
      </c>
      <c r="DM26" s="57">
        <v>0</v>
      </c>
      <c r="DN26" s="5">
        <v>0</v>
      </c>
      <c r="DO26" s="58">
        <v>0</v>
      </c>
      <c r="DP26" s="57">
        <v>7.7969999999999997</v>
      </c>
      <c r="DQ26" s="5">
        <v>69.013999999999996</v>
      </c>
      <c r="DR26" s="58">
        <f t="shared" si="19"/>
        <v>8851.3530845196874</v>
      </c>
      <c r="DS26" s="57">
        <v>0</v>
      </c>
      <c r="DT26" s="5">
        <v>0</v>
      </c>
      <c r="DU26" s="58">
        <v>0</v>
      </c>
      <c r="DV26" s="57">
        <v>0</v>
      </c>
      <c r="DW26" s="5">
        <v>0</v>
      </c>
      <c r="DX26" s="58">
        <v>0</v>
      </c>
      <c r="DY26" s="57">
        <v>0.2</v>
      </c>
      <c r="DZ26" s="5">
        <v>4.49</v>
      </c>
      <c r="EA26" s="58">
        <f t="shared" si="50"/>
        <v>22450</v>
      </c>
      <c r="EB26" s="57">
        <v>0</v>
      </c>
      <c r="EC26" s="5">
        <v>0</v>
      </c>
      <c r="ED26" s="58">
        <v>0</v>
      </c>
      <c r="EE26" s="57">
        <v>0.3</v>
      </c>
      <c r="EF26" s="5">
        <v>1.617</v>
      </c>
      <c r="EG26" s="58">
        <f t="shared" si="79"/>
        <v>5390.0000000000009</v>
      </c>
      <c r="EH26" s="57">
        <v>0</v>
      </c>
      <c r="EI26" s="5">
        <v>0</v>
      </c>
      <c r="EJ26" s="58">
        <v>0</v>
      </c>
      <c r="EK26" s="57">
        <v>0</v>
      </c>
      <c r="EL26" s="5">
        <v>0</v>
      </c>
      <c r="EM26" s="58">
        <v>0</v>
      </c>
      <c r="EN26" s="57"/>
      <c r="EO26" s="5"/>
      <c r="EP26" s="58"/>
      <c r="EQ26" s="57">
        <v>0.01</v>
      </c>
      <c r="ER26" s="5">
        <v>0.27</v>
      </c>
      <c r="ES26" s="58">
        <f t="shared" ref="ES26" si="88">ER26/EQ26*1000</f>
        <v>27000</v>
      </c>
      <c r="ET26" s="57">
        <v>0</v>
      </c>
      <c r="EU26" s="5">
        <v>0</v>
      </c>
      <c r="EV26" s="58">
        <v>0</v>
      </c>
      <c r="EW26" s="57">
        <v>0</v>
      </c>
      <c r="EX26" s="5">
        <v>0</v>
      </c>
      <c r="EY26" s="58">
        <v>0</v>
      </c>
      <c r="EZ26" s="57">
        <v>0</v>
      </c>
      <c r="FA26" s="5">
        <v>0</v>
      </c>
      <c r="FB26" s="58">
        <f t="shared" si="24"/>
        <v>0</v>
      </c>
      <c r="FC26" s="57">
        <v>0.9</v>
      </c>
      <c r="FD26" s="5">
        <v>33.427</v>
      </c>
      <c r="FE26" s="58">
        <f t="shared" ref="FE26:FE30" si="89">FD26/FC26*1000</f>
        <v>37141.111111111109</v>
      </c>
      <c r="FF26" s="57">
        <v>3.65</v>
      </c>
      <c r="FG26" s="5">
        <v>46.77</v>
      </c>
      <c r="FH26" s="58">
        <f t="shared" si="25"/>
        <v>12813.698630136987</v>
      </c>
      <c r="FI26" s="57">
        <v>0</v>
      </c>
      <c r="FJ26" s="5">
        <v>0</v>
      </c>
      <c r="FK26" s="58">
        <v>0</v>
      </c>
      <c r="FL26" s="57">
        <v>0</v>
      </c>
      <c r="FM26" s="5">
        <v>0</v>
      </c>
      <c r="FN26" s="58">
        <v>0</v>
      </c>
      <c r="FO26" s="57">
        <v>0.2</v>
      </c>
      <c r="FP26" s="5">
        <v>1.0780000000000001</v>
      </c>
      <c r="FQ26" s="58">
        <f t="shared" si="27"/>
        <v>5390</v>
      </c>
      <c r="FR26" s="57">
        <v>0</v>
      </c>
      <c r="FS26" s="5">
        <v>0</v>
      </c>
      <c r="FT26" s="58">
        <v>0</v>
      </c>
      <c r="FU26" s="57">
        <v>4.5</v>
      </c>
      <c r="FV26" s="5">
        <v>34.831000000000003</v>
      </c>
      <c r="FW26" s="58">
        <f t="shared" si="28"/>
        <v>7740.2222222222226</v>
      </c>
      <c r="FX26" s="57">
        <v>0</v>
      </c>
      <c r="FY26" s="5">
        <v>0</v>
      </c>
      <c r="FZ26" s="58">
        <v>0</v>
      </c>
      <c r="GA26" s="57">
        <v>0</v>
      </c>
      <c r="GB26" s="5">
        <v>0</v>
      </c>
      <c r="GC26" s="58">
        <v>0</v>
      </c>
      <c r="GD26" s="57">
        <v>0</v>
      </c>
      <c r="GE26" s="5">
        <v>0</v>
      </c>
      <c r="GF26" s="58">
        <v>0</v>
      </c>
      <c r="GG26" s="57">
        <v>0</v>
      </c>
      <c r="GH26" s="5">
        <v>0</v>
      </c>
      <c r="GI26" s="58">
        <v>0</v>
      </c>
      <c r="GJ26" s="57">
        <v>0</v>
      </c>
      <c r="GK26" s="5">
        <v>0</v>
      </c>
      <c r="GL26" s="58">
        <v>0</v>
      </c>
      <c r="GM26" s="57">
        <v>0</v>
      </c>
      <c r="GN26" s="5">
        <v>0</v>
      </c>
      <c r="GO26" s="58">
        <v>0</v>
      </c>
      <c r="GP26" s="57">
        <v>0.1</v>
      </c>
      <c r="GQ26" s="5">
        <v>2.39</v>
      </c>
      <c r="GR26" s="58">
        <f t="shared" ref="GR26" si="90">GQ26/GP26*1000</f>
        <v>23900</v>
      </c>
      <c r="GS26" s="57">
        <v>1.1060000000000001</v>
      </c>
      <c r="GT26" s="5">
        <v>80.768000000000001</v>
      </c>
      <c r="GU26" s="58">
        <f t="shared" si="33"/>
        <v>73027.124773960211</v>
      </c>
      <c r="GV26" s="57">
        <v>0</v>
      </c>
      <c r="GW26" s="5">
        <v>0</v>
      </c>
      <c r="GX26" s="58">
        <v>0</v>
      </c>
      <c r="GY26" s="57">
        <v>0</v>
      </c>
      <c r="GZ26" s="5">
        <v>0</v>
      </c>
      <c r="HA26" s="58">
        <v>0</v>
      </c>
      <c r="HB26" s="57">
        <v>0.2</v>
      </c>
      <c r="HC26" s="5">
        <v>2.0299999999999998</v>
      </c>
      <c r="HD26" s="58">
        <f t="shared" si="61"/>
        <v>10149.999999999998</v>
      </c>
      <c r="HE26" s="57">
        <v>0</v>
      </c>
      <c r="HF26" s="5">
        <v>0</v>
      </c>
      <c r="HG26" s="58">
        <v>0</v>
      </c>
      <c r="HH26" s="57">
        <v>0.877</v>
      </c>
      <c r="HI26" s="5">
        <v>13.548999999999999</v>
      </c>
      <c r="HJ26" s="58">
        <f t="shared" si="35"/>
        <v>15449.258836944127</v>
      </c>
      <c r="HK26" s="57">
        <v>0</v>
      </c>
      <c r="HL26" s="5">
        <v>0</v>
      </c>
      <c r="HM26" s="58">
        <v>0</v>
      </c>
      <c r="HN26" s="57">
        <v>8.3040000000000003</v>
      </c>
      <c r="HO26" s="5">
        <v>132.13900000000001</v>
      </c>
      <c r="HP26" s="58">
        <f t="shared" si="37"/>
        <v>15912.69267822736</v>
      </c>
      <c r="HQ26" s="57">
        <v>0</v>
      </c>
      <c r="HR26" s="5">
        <v>0</v>
      </c>
      <c r="HS26" s="58">
        <v>0</v>
      </c>
      <c r="HT26" s="57">
        <v>0</v>
      </c>
      <c r="HU26" s="5">
        <v>0</v>
      </c>
      <c r="HV26" s="58">
        <v>0</v>
      </c>
      <c r="HW26" s="57">
        <v>0</v>
      </c>
      <c r="HX26" s="5">
        <v>0</v>
      </c>
      <c r="HY26" s="58">
        <f t="shared" si="38"/>
        <v>0</v>
      </c>
      <c r="HZ26" s="57">
        <v>0</v>
      </c>
      <c r="IA26" s="5">
        <v>0</v>
      </c>
      <c r="IB26" s="58">
        <v>0</v>
      </c>
      <c r="IC26" s="57">
        <v>0</v>
      </c>
      <c r="ID26" s="5">
        <v>0</v>
      </c>
      <c r="IE26" s="58">
        <v>0</v>
      </c>
      <c r="IF26" s="57">
        <v>0</v>
      </c>
      <c r="IG26" s="5">
        <v>0</v>
      </c>
      <c r="IH26" s="58">
        <v>0</v>
      </c>
      <c r="II26" s="57">
        <v>0</v>
      </c>
      <c r="IJ26" s="5">
        <v>0</v>
      </c>
      <c r="IK26" s="58">
        <v>0</v>
      </c>
      <c r="IL26" s="57">
        <v>0</v>
      </c>
      <c r="IM26" s="5">
        <v>0</v>
      </c>
      <c r="IN26" s="58">
        <v>0</v>
      </c>
      <c r="IO26" s="57">
        <v>2.65</v>
      </c>
      <c r="IP26" s="5">
        <v>110.249</v>
      </c>
      <c r="IQ26" s="58">
        <f t="shared" si="83"/>
        <v>41603.39622641509</v>
      </c>
      <c r="IR26" s="57">
        <v>0</v>
      </c>
      <c r="IS26" s="5">
        <v>0</v>
      </c>
      <c r="IT26" s="58">
        <v>0</v>
      </c>
      <c r="IU26" s="57">
        <v>0</v>
      </c>
      <c r="IV26" s="5">
        <v>0</v>
      </c>
      <c r="IW26" s="58">
        <v>0</v>
      </c>
      <c r="IX26" s="57">
        <v>0</v>
      </c>
      <c r="IY26" s="5">
        <v>0</v>
      </c>
      <c r="IZ26" s="58">
        <v>0</v>
      </c>
      <c r="JA26" s="57">
        <v>1.4999999999999999E-2</v>
      </c>
      <c r="JB26" s="5">
        <v>0.56200000000000006</v>
      </c>
      <c r="JC26" s="58">
        <f t="shared" si="54"/>
        <v>37466.666666666672</v>
      </c>
      <c r="JD26" s="57">
        <v>0</v>
      </c>
      <c r="JE26" s="5">
        <v>0</v>
      </c>
      <c r="JF26" s="58">
        <v>0</v>
      </c>
      <c r="JG26" s="57">
        <v>0.1</v>
      </c>
      <c r="JH26" s="5">
        <v>0.95899999999999996</v>
      </c>
      <c r="JI26" s="58">
        <f t="shared" si="41"/>
        <v>9590</v>
      </c>
      <c r="JJ26" s="57">
        <v>0</v>
      </c>
      <c r="JK26" s="5">
        <v>0</v>
      </c>
      <c r="JL26" s="58">
        <v>0</v>
      </c>
      <c r="JM26" s="57">
        <v>0</v>
      </c>
      <c r="JN26" s="5">
        <v>0</v>
      </c>
      <c r="JO26" s="58">
        <v>0</v>
      </c>
      <c r="JP26" s="57">
        <v>0</v>
      </c>
      <c r="JQ26" s="5">
        <v>0</v>
      </c>
      <c r="JR26" s="58">
        <v>0</v>
      </c>
      <c r="JS26" s="57">
        <v>0</v>
      </c>
      <c r="JT26" s="5">
        <v>0</v>
      </c>
      <c r="JU26" s="58">
        <v>0</v>
      </c>
      <c r="JV26" s="57">
        <v>0</v>
      </c>
      <c r="JW26" s="5">
        <v>0</v>
      </c>
      <c r="JX26" s="58">
        <v>0</v>
      </c>
      <c r="JY26" s="57">
        <v>0</v>
      </c>
      <c r="JZ26" s="5">
        <v>0</v>
      </c>
      <c r="KA26" s="58">
        <v>0</v>
      </c>
      <c r="KB26" s="57">
        <v>0</v>
      </c>
      <c r="KC26" s="5">
        <v>0</v>
      </c>
      <c r="KD26" s="58">
        <v>0</v>
      </c>
      <c r="KE26" s="57">
        <v>0</v>
      </c>
      <c r="KF26" s="5">
        <v>0</v>
      </c>
      <c r="KG26" s="58">
        <f t="shared" si="42"/>
        <v>0</v>
      </c>
      <c r="KH26" s="57">
        <v>23.565999999999999</v>
      </c>
      <c r="KI26" s="5">
        <v>252.85</v>
      </c>
      <c r="KJ26" s="58">
        <f t="shared" si="43"/>
        <v>10729.440719680897</v>
      </c>
      <c r="KK26" s="57">
        <v>0.47099999999999997</v>
      </c>
      <c r="KL26" s="5">
        <v>8.8919999999999995</v>
      </c>
      <c r="KM26" s="58">
        <f t="shared" si="44"/>
        <v>18878.980891719744</v>
      </c>
      <c r="KN26" s="57">
        <v>0.5</v>
      </c>
      <c r="KO26" s="5">
        <v>4.97</v>
      </c>
      <c r="KP26" s="58">
        <f t="shared" ref="KP26" si="91">KO26/KN26*1000</f>
        <v>9940</v>
      </c>
      <c r="KQ26" s="57"/>
      <c r="KR26" s="5"/>
      <c r="KS26" s="58"/>
      <c r="KT26" s="57">
        <v>0</v>
      </c>
      <c r="KU26" s="5">
        <v>0</v>
      </c>
      <c r="KV26" s="58">
        <v>0</v>
      </c>
      <c r="KW26" s="57">
        <v>0</v>
      </c>
      <c r="KX26" s="5">
        <v>0</v>
      </c>
      <c r="KY26" s="58">
        <v>0</v>
      </c>
      <c r="KZ26" s="57">
        <v>0.20499999999999999</v>
      </c>
      <c r="LA26" s="5">
        <v>2.4510000000000001</v>
      </c>
      <c r="LB26" s="58">
        <f t="shared" si="45"/>
        <v>11956.097560975611</v>
      </c>
      <c r="LC26" s="57">
        <v>168</v>
      </c>
      <c r="LD26" s="5">
        <v>1272.096</v>
      </c>
      <c r="LE26" s="58">
        <f t="shared" ref="LE26:LE27" si="92">LD26/LC26*1000</f>
        <v>7572</v>
      </c>
      <c r="LF26" s="57">
        <v>0.214</v>
      </c>
      <c r="LG26" s="5">
        <v>3.718</v>
      </c>
      <c r="LH26" s="58">
        <f t="shared" si="77"/>
        <v>17373.831775700935</v>
      </c>
      <c r="LI26" s="57">
        <v>0.6</v>
      </c>
      <c r="LJ26" s="5">
        <v>6.1790000000000003</v>
      </c>
      <c r="LK26" s="58">
        <f t="shared" si="70"/>
        <v>10298.333333333334</v>
      </c>
      <c r="LL26" s="57">
        <v>0</v>
      </c>
      <c r="LM26" s="5">
        <v>0</v>
      </c>
      <c r="LN26" s="58">
        <v>0</v>
      </c>
      <c r="LO26" s="57">
        <v>0</v>
      </c>
      <c r="LP26" s="5">
        <v>0</v>
      </c>
      <c r="LQ26" s="58">
        <v>0</v>
      </c>
      <c r="LR26" s="57">
        <v>0</v>
      </c>
      <c r="LS26" s="5">
        <v>0</v>
      </c>
      <c r="LT26" s="58">
        <v>0</v>
      </c>
      <c r="LU26" s="57">
        <v>22.931000000000001</v>
      </c>
      <c r="LV26" s="5">
        <v>249.48599999999999</v>
      </c>
      <c r="LW26" s="58">
        <f t="shared" si="71"/>
        <v>10879.856962190919</v>
      </c>
      <c r="LX26" s="57">
        <v>369.178</v>
      </c>
      <c r="LY26" s="5">
        <v>2827.6149999999998</v>
      </c>
      <c r="LZ26" s="58">
        <f t="shared" si="72"/>
        <v>7659.2185883232469</v>
      </c>
      <c r="MA26" s="10">
        <f t="shared" si="4"/>
        <v>634.21600000000001</v>
      </c>
      <c r="MB26" s="13">
        <f t="shared" si="5"/>
        <v>5424.9169999999995</v>
      </c>
      <c r="MC26" s="1"/>
      <c r="MD26" s="6"/>
      <c r="ME26" s="1"/>
      <c r="MF26" s="1"/>
      <c r="MG26" s="1"/>
      <c r="MH26" s="6"/>
      <c r="MI26" s="1"/>
      <c r="MJ26" s="1"/>
      <c r="MK26" s="1"/>
      <c r="ML26" s="6"/>
      <c r="MM26" s="1"/>
      <c r="MN26" s="1"/>
      <c r="MO26" s="1"/>
      <c r="MP26" s="6"/>
      <c r="MQ26" s="1"/>
      <c r="MR26" s="1"/>
      <c r="MS26" s="1"/>
    </row>
    <row r="27" spans="1:432" x14ac:dyDescent="0.3">
      <c r="A27" s="68">
        <v>2009</v>
      </c>
      <c r="B27" s="69" t="s">
        <v>13</v>
      </c>
      <c r="C27" s="57">
        <v>0</v>
      </c>
      <c r="D27" s="5">
        <v>0</v>
      </c>
      <c r="E27" s="58">
        <f t="shared" si="10"/>
        <v>0</v>
      </c>
      <c r="F27" s="57">
        <v>0</v>
      </c>
      <c r="G27" s="5">
        <v>0</v>
      </c>
      <c r="H27" s="58">
        <v>0</v>
      </c>
      <c r="I27" s="57">
        <v>45.31</v>
      </c>
      <c r="J27" s="5">
        <v>506.76400000000001</v>
      </c>
      <c r="K27" s="58">
        <f t="shared" si="11"/>
        <v>11184.374310306775</v>
      </c>
      <c r="L27" s="57">
        <v>0</v>
      </c>
      <c r="M27" s="5">
        <v>0</v>
      </c>
      <c r="N27" s="58">
        <v>0</v>
      </c>
      <c r="O27" s="57">
        <v>0</v>
      </c>
      <c r="P27" s="5">
        <v>0</v>
      </c>
      <c r="Q27" s="58">
        <v>0</v>
      </c>
      <c r="R27" s="57">
        <v>0</v>
      </c>
      <c r="S27" s="5">
        <v>0</v>
      </c>
      <c r="T27" s="58">
        <v>0</v>
      </c>
      <c r="U27" s="57">
        <v>0</v>
      </c>
      <c r="V27" s="5">
        <v>0</v>
      </c>
      <c r="W27" s="58">
        <v>0</v>
      </c>
      <c r="X27" s="57">
        <v>0.05</v>
      </c>
      <c r="Y27" s="5">
        <v>0.45</v>
      </c>
      <c r="Z27" s="58">
        <f t="shared" ref="Z27" si="93">Y27/X27*1000</f>
        <v>9000</v>
      </c>
      <c r="AA27" s="57">
        <v>0.12</v>
      </c>
      <c r="AB27" s="5">
        <v>1.9590000000000001</v>
      </c>
      <c r="AC27" s="58">
        <f t="shared" si="14"/>
        <v>16325.000000000004</v>
      </c>
      <c r="AD27" s="57">
        <v>0.25</v>
      </c>
      <c r="AE27" s="5">
        <v>3.105</v>
      </c>
      <c r="AF27" s="58">
        <f t="shared" si="73"/>
        <v>12420</v>
      </c>
      <c r="AG27" s="57">
        <v>0</v>
      </c>
      <c r="AH27" s="5">
        <v>0</v>
      </c>
      <c r="AI27" s="58">
        <v>0</v>
      </c>
      <c r="AJ27" s="57">
        <v>0</v>
      </c>
      <c r="AK27" s="5">
        <v>0</v>
      </c>
      <c r="AL27" s="58">
        <v>0</v>
      </c>
      <c r="AM27" s="57">
        <v>0</v>
      </c>
      <c r="AN27" s="5">
        <v>0</v>
      </c>
      <c r="AO27" s="58">
        <v>0</v>
      </c>
      <c r="AP27" s="57">
        <v>0</v>
      </c>
      <c r="AQ27" s="5">
        <v>0</v>
      </c>
      <c r="AR27" s="58">
        <v>0</v>
      </c>
      <c r="AS27" s="57">
        <v>0.2</v>
      </c>
      <c r="AT27" s="5">
        <v>1.694</v>
      </c>
      <c r="AU27" s="58">
        <f t="shared" si="84"/>
        <v>8469.9999999999982</v>
      </c>
      <c r="AV27" s="57"/>
      <c r="AW27" s="5"/>
      <c r="AX27" s="58"/>
      <c r="AY27" s="57">
        <v>0</v>
      </c>
      <c r="AZ27" s="5">
        <v>0</v>
      </c>
      <c r="BA27" s="58">
        <v>0</v>
      </c>
      <c r="BB27" s="57">
        <v>0</v>
      </c>
      <c r="BC27" s="5">
        <v>0</v>
      </c>
      <c r="BD27" s="58">
        <v>0</v>
      </c>
      <c r="BE27" s="57">
        <v>0</v>
      </c>
      <c r="BF27" s="5">
        <v>0</v>
      </c>
      <c r="BG27" s="58">
        <v>0</v>
      </c>
      <c r="BH27" s="57">
        <v>0</v>
      </c>
      <c r="BI27" s="5">
        <v>0</v>
      </c>
      <c r="BJ27" s="58">
        <v>0</v>
      </c>
      <c r="BK27" s="57">
        <v>5.0000000000000001E-3</v>
      </c>
      <c r="BL27" s="5">
        <v>0.439</v>
      </c>
      <c r="BM27" s="58">
        <f t="shared" si="64"/>
        <v>87800</v>
      </c>
      <c r="BN27" s="57">
        <v>0</v>
      </c>
      <c r="BO27" s="5">
        <v>0</v>
      </c>
      <c r="BP27" s="58">
        <v>0</v>
      </c>
      <c r="BQ27" s="57">
        <v>0</v>
      </c>
      <c r="BR27" s="5">
        <v>0</v>
      </c>
      <c r="BS27" s="58">
        <v>0</v>
      </c>
      <c r="BT27" s="57">
        <v>0</v>
      </c>
      <c r="BU27" s="5">
        <v>0</v>
      </c>
      <c r="BV27" s="58">
        <v>0</v>
      </c>
      <c r="BW27" s="57">
        <v>0</v>
      </c>
      <c r="BX27" s="5">
        <v>0</v>
      </c>
      <c r="BY27" s="58">
        <v>0</v>
      </c>
      <c r="BZ27" s="57">
        <v>33.095999999999997</v>
      </c>
      <c r="CA27" s="5">
        <v>120.961</v>
      </c>
      <c r="CB27" s="58">
        <f t="shared" si="15"/>
        <v>3654.8525501571189</v>
      </c>
      <c r="CC27" s="57">
        <v>0</v>
      </c>
      <c r="CD27" s="5">
        <v>0</v>
      </c>
      <c r="CE27" s="58">
        <v>0</v>
      </c>
      <c r="CF27" s="57">
        <v>0</v>
      </c>
      <c r="CG27" s="5">
        <v>0</v>
      </c>
      <c r="CH27" s="58">
        <v>0</v>
      </c>
      <c r="CI27" s="57">
        <v>0</v>
      </c>
      <c r="CJ27" s="5">
        <v>0</v>
      </c>
      <c r="CK27" s="58">
        <v>0</v>
      </c>
      <c r="CL27" s="57">
        <v>0</v>
      </c>
      <c r="CM27" s="5">
        <v>0</v>
      </c>
      <c r="CN27" s="58">
        <v>0</v>
      </c>
      <c r="CO27" s="57">
        <v>0</v>
      </c>
      <c r="CP27" s="5">
        <v>0</v>
      </c>
      <c r="CQ27" s="58">
        <v>0</v>
      </c>
      <c r="CR27" s="57"/>
      <c r="CS27" s="5"/>
      <c r="CT27" s="58"/>
      <c r="CU27" s="57">
        <v>0</v>
      </c>
      <c r="CV27" s="5">
        <v>0</v>
      </c>
      <c r="CW27" s="58">
        <v>0</v>
      </c>
      <c r="CX27" s="57">
        <v>0</v>
      </c>
      <c r="CY27" s="5">
        <v>0</v>
      </c>
      <c r="CZ27" s="58">
        <v>0</v>
      </c>
      <c r="DA27" s="57">
        <v>0</v>
      </c>
      <c r="DB27" s="5">
        <v>0</v>
      </c>
      <c r="DC27" s="58">
        <v>0</v>
      </c>
      <c r="DD27" s="57">
        <v>0</v>
      </c>
      <c r="DE27" s="5">
        <v>0</v>
      </c>
      <c r="DF27" s="58">
        <v>0</v>
      </c>
      <c r="DG27" s="57">
        <v>0</v>
      </c>
      <c r="DH27" s="5">
        <v>0</v>
      </c>
      <c r="DI27" s="58">
        <v>0</v>
      </c>
      <c r="DJ27" s="57">
        <v>6.4850000000000003</v>
      </c>
      <c r="DK27" s="5">
        <v>80.494</v>
      </c>
      <c r="DL27" s="58">
        <f t="shared" si="17"/>
        <v>12412.336160370085</v>
      </c>
      <c r="DM27" s="57">
        <v>0.5</v>
      </c>
      <c r="DN27" s="5">
        <v>4.2469999999999999</v>
      </c>
      <c r="DO27" s="58">
        <f t="shared" si="18"/>
        <v>8494</v>
      </c>
      <c r="DP27" s="57">
        <v>11.18</v>
      </c>
      <c r="DQ27" s="5">
        <v>87.221999999999994</v>
      </c>
      <c r="DR27" s="58">
        <f t="shared" si="19"/>
        <v>7801.6100178890874</v>
      </c>
      <c r="DS27" s="57">
        <v>0</v>
      </c>
      <c r="DT27" s="5">
        <v>0</v>
      </c>
      <c r="DU27" s="58">
        <v>0</v>
      </c>
      <c r="DV27" s="57">
        <v>0</v>
      </c>
      <c r="DW27" s="5">
        <v>0</v>
      </c>
      <c r="DX27" s="58">
        <v>0</v>
      </c>
      <c r="DY27" s="57">
        <v>0</v>
      </c>
      <c r="DZ27" s="5">
        <v>0</v>
      </c>
      <c r="EA27" s="58">
        <v>0</v>
      </c>
      <c r="EB27" s="57">
        <v>0</v>
      </c>
      <c r="EC27" s="5">
        <v>0</v>
      </c>
      <c r="ED27" s="58">
        <v>0</v>
      </c>
      <c r="EE27" s="57">
        <v>0</v>
      </c>
      <c r="EF27" s="5">
        <v>0</v>
      </c>
      <c r="EG27" s="58">
        <v>0</v>
      </c>
      <c r="EH27" s="57">
        <v>0</v>
      </c>
      <c r="EI27" s="5">
        <v>0</v>
      </c>
      <c r="EJ27" s="58">
        <v>0</v>
      </c>
      <c r="EK27" s="57">
        <v>0</v>
      </c>
      <c r="EL27" s="5">
        <v>0</v>
      </c>
      <c r="EM27" s="58">
        <v>0</v>
      </c>
      <c r="EN27" s="57"/>
      <c r="EO27" s="5"/>
      <c r="EP27" s="58"/>
      <c r="EQ27" s="57">
        <v>0</v>
      </c>
      <c r="ER27" s="5">
        <v>0</v>
      </c>
      <c r="ES27" s="58">
        <v>0</v>
      </c>
      <c r="ET27" s="57">
        <v>0</v>
      </c>
      <c r="EU27" s="5">
        <v>0</v>
      </c>
      <c r="EV27" s="58">
        <v>0</v>
      </c>
      <c r="EW27" s="57">
        <v>0</v>
      </c>
      <c r="EX27" s="5">
        <v>0</v>
      </c>
      <c r="EY27" s="58">
        <v>0</v>
      </c>
      <c r="EZ27" s="57">
        <v>0</v>
      </c>
      <c r="FA27" s="5">
        <v>0</v>
      </c>
      <c r="FB27" s="58">
        <f t="shared" si="24"/>
        <v>0</v>
      </c>
      <c r="FC27" s="57">
        <v>0.03</v>
      </c>
      <c r="FD27" s="5">
        <v>1.9319999999999999</v>
      </c>
      <c r="FE27" s="58">
        <f t="shared" si="89"/>
        <v>64400.000000000007</v>
      </c>
      <c r="FF27" s="57">
        <v>3.4359999999999999</v>
      </c>
      <c r="FG27" s="5">
        <v>41.341999999999999</v>
      </c>
      <c r="FH27" s="58">
        <f t="shared" si="25"/>
        <v>12032.013969732248</v>
      </c>
      <c r="FI27" s="57">
        <v>0</v>
      </c>
      <c r="FJ27" s="5">
        <v>0</v>
      </c>
      <c r="FK27" s="58">
        <v>0</v>
      </c>
      <c r="FL27" s="57">
        <v>0</v>
      </c>
      <c r="FM27" s="5">
        <v>0</v>
      </c>
      <c r="FN27" s="58">
        <v>0</v>
      </c>
      <c r="FO27" s="57">
        <v>1</v>
      </c>
      <c r="FP27" s="5">
        <v>18.071000000000002</v>
      </c>
      <c r="FQ27" s="58">
        <f t="shared" si="27"/>
        <v>18071</v>
      </c>
      <c r="FR27" s="57">
        <v>0</v>
      </c>
      <c r="FS27" s="5">
        <v>0</v>
      </c>
      <c r="FT27" s="58">
        <v>0</v>
      </c>
      <c r="FU27" s="57">
        <v>0.88700000000000001</v>
      </c>
      <c r="FV27" s="5">
        <v>5.0549999999999997</v>
      </c>
      <c r="FW27" s="58">
        <f t="shared" si="28"/>
        <v>5698.9853438556929</v>
      </c>
      <c r="FX27" s="57">
        <v>0.15</v>
      </c>
      <c r="FY27" s="5">
        <v>1.278</v>
      </c>
      <c r="FZ27" s="58">
        <f t="shared" ref="FZ27" si="94">FY27/FX27*1000</f>
        <v>8520.0000000000018</v>
      </c>
      <c r="GA27" s="57">
        <v>0</v>
      </c>
      <c r="GB27" s="5">
        <v>0</v>
      </c>
      <c r="GC27" s="58">
        <v>0</v>
      </c>
      <c r="GD27" s="57">
        <v>0</v>
      </c>
      <c r="GE27" s="5">
        <v>0</v>
      </c>
      <c r="GF27" s="58">
        <v>0</v>
      </c>
      <c r="GG27" s="57">
        <v>0.06</v>
      </c>
      <c r="GH27" s="5">
        <v>1.24</v>
      </c>
      <c r="GI27" s="58">
        <f t="shared" si="30"/>
        <v>20666.666666666668</v>
      </c>
      <c r="GJ27" s="57">
        <v>0</v>
      </c>
      <c r="GK27" s="5">
        <v>0</v>
      </c>
      <c r="GL27" s="58">
        <v>0</v>
      </c>
      <c r="GM27" s="57">
        <v>0</v>
      </c>
      <c r="GN27" s="5">
        <v>0</v>
      </c>
      <c r="GO27" s="58">
        <v>0</v>
      </c>
      <c r="GP27" s="57">
        <v>0</v>
      </c>
      <c r="GQ27" s="5">
        <v>0</v>
      </c>
      <c r="GR27" s="58">
        <v>0</v>
      </c>
      <c r="GS27" s="57">
        <v>14.871</v>
      </c>
      <c r="GT27" s="5">
        <v>207.857</v>
      </c>
      <c r="GU27" s="58">
        <f t="shared" si="33"/>
        <v>13977.338443951314</v>
      </c>
      <c r="GV27" s="57">
        <v>0</v>
      </c>
      <c r="GW27" s="5">
        <v>0</v>
      </c>
      <c r="GX27" s="58">
        <v>0</v>
      </c>
      <c r="GY27" s="57">
        <v>0</v>
      </c>
      <c r="GZ27" s="5">
        <v>0</v>
      </c>
      <c r="HA27" s="58">
        <v>0</v>
      </c>
      <c r="HB27" s="57">
        <v>0</v>
      </c>
      <c r="HC27" s="5">
        <v>0</v>
      </c>
      <c r="HD27" s="58">
        <v>0</v>
      </c>
      <c r="HE27" s="57">
        <v>0</v>
      </c>
      <c r="HF27" s="5">
        <v>0</v>
      </c>
      <c r="HG27" s="58">
        <v>0</v>
      </c>
      <c r="HH27" s="57">
        <v>1.3939999999999999</v>
      </c>
      <c r="HI27" s="5">
        <v>26.643999999999998</v>
      </c>
      <c r="HJ27" s="58">
        <f t="shared" si="35"/>
        <v>19113.342898134862</v>
      </c>
      <c r="HK27" s="57">
        <v>0</v>
      </c>
      <c r="HL27" s="5">
        <v>0</v>
      </c>
      <c r="HM27" s="58">
        <v>0</v>
      </c>
      <c r="HN27" s="57">
        <v>5.1890000000000001</v>
      </c>
      <c r="HO27" s="5">
        <v>65.438000000000002</v>
      </c>
      <c r="HP27" s="58">
        <f t="shared" si="37"/>
        <v>12610.907689342841</v>
      </c>
      <c r="HQ27" s="57">
        <v>0</v>
      </c>
      <c r="HR27" s="5">
        <v>0</v>
      </c>
      <c r="HS27" s="58">
        <v>0</v>
      </c>
      <c r="HT27" s="57">
        <v>8.5000000000000006E-2</v>
      </c>
      <c r="HU27" s="5">
        <v>2.3210000000000002</v>
      </c>
      <c r="HV27" s="58">
        <f t="shared" ref="HV27" si="95">HU27/HT27*1000</f>
        <v>27305.882352941175</v>
      </c>
      <c r="HW27" s="57">
        <v>0</v>
      </c>
      <c r="HX27" s="5">
        <v>0</v>
      </c>
      <c r="HY27" s="58">
        <f t="shared" si="38"/>
        <v>0</v>
      </c>
      <c r="HZ27" s="57">
        <v>0</v>
      </c>
      <c r="IA27" s="5">
        <v>0</v>
      </c>
      <c r="IB27" s="58">
        <v>0</v>
      </c>
      <c r="IC27" s="57">
        <v>0</v>
      </c>
      <c r="ID27" s="5">
        <v>0</v>
      </c>
      <c r="IE27" s="58">
        <v>0</v>
      </c>
      <c r="IF27" s="57">
        <v>0</v>
      </c>
      <c r="IG27" s="5">
        <v>0</v>
      </c>
      <c r="IH27" s="58">
        <v>0</v>
      </c>
      <c r="II27" s="57">
        <v>0</v>
      </c>
      <c r="IJ27" s="5">
        <v>0</v>
      </c>
      <c r="IK27" s="58">
        <v>0</v>
      </c>
      <c r="IL27" s="57">
        <v>0</v>
      </c>
      <c r="IM27" s="5">
        <v>0</v>
      </c>
      <c r="IN27" s="58">
        <v>0</v>
      </c>
      <c r="IO27" s="57">
        <v>0</v>
      </c>
      <c r="IP27" s="5">
        <v>0</v>
      </c>
      <c r="IQ27" s="58">
        <v>0</v>
      </c>
      <c r="IR27" s="57">
        <v>0</v>
      </c>
      <c r="IS27" s="5">
        <v>0</v>
      </c>
      <c r="IT27" s="58">
        <v>0</v>
      </c>
      <c r="IU27" s="57">
        <v>0</v>
      </c>
      <c r="IV27" s="5">
        <v>0</v>
      </c>
      <c r="IW27" s="58">
        <v>0</v>
      </c>
      <c r="IX27" s="57">
        <v>1.4E-2</v>
      </c>
      <c r="IY27" s="5">
        <v>19.574999999999999</v>
      </c>
      <c r="IZ27" s="58">
        <f t="shared" ref="IZ27" si="96">IY27/IX27*1000</f>
        <v>1398214.2857142854</v>
      </c>
      <c r="JA27" s="57">
        <v>0</v>
      </c>
      <c r="JB27" s="5">
        <v>0</v>
      </c>
      <c r="JC27" s="58">
        <v>0</v>
      </c>
      <c r="JD27" s="57">
        <v>0</v>
      </c>
      <c r="JE27" s="5">
        <v>0</v>
      </c>
      <c r="JF27" s="58">
        <v>0</v>
      </c>
      <c r="JG27" s="57">
        <v>1.242</v>
      </c>
      <c r="JH27" s="5">
        <v>9.6549999999999994</v>
      </c>
      <c r="JI27" s="58">
        <f t="shared" si="41"/>
        <v>7773.7520128824472</v>
      </c>
      <c r="JJ27" s="57">
        <v>0</v>
      </c>
      <c r="JK27" s="5">
        <v>0</v>
      </c>
      <c r="JL27" s="58">
        <v>0</v>
      </c>
      <c r="JM27" s="57">
        <v>0</v>
      </c>
      <c r="JN27" s="5">
        <v>0</v>
      </c>
      <c r="JO27" s="58">
        <v>0</v>
      </c>
      <c r="JP27" s="57">
        <v>0</v>
      </c>
      <c r="JQ27" s="5">
        <v>0</v>
      </c>
      <c r="JR27" s="58">
        <v>0</v>
      </c>
      <c r="JS27" s="57">
        <v>0</v>
      </c>
      <c r="JT27" s="5">
        <v>0</v>
      </c>
      <c r="JU27" s="58">
        <v>0</v>
      </c>
      <c r="JV27" s="57">
        <v>0</v>
      </c>
      <c r="JW27" s="5">
        <v>0</v>
      </c>
      <c r="JX27" s="58">
        <v>0</v>
      </c>
      <c r="JY27" s="57">
        <v>0</v>
      </c>
      <c r="JZ27" s="5">
        <v>0</v>
      </c>
      <c r="KA27" s="58">
        <v>0</v>
      </c>
      <c r="KB27" s="57">
        <v>0</v>
      </c>
      <c r="KC27" s="5">
        <v>0</v>
      </c>
      <c r="KD27" s="58">
        <v>0</v>
      </c>
      <c r="KE27" s="57">
        <v>0</v>
      </c>
      <c r="KF27" s="5">
        <v>0</v>
      </c>
      <c r="KG27" s="58">
        <f t="shared" si="42"/>
        <v>0</v>
      </c>
      <c r="KH27" s="57">
        <v>2.2480000000000002</v>
      </c>
      <c r="KI27" s="5">
        <v>27.8</v>
      </c>
      <c r="KJ27" s="58">
        <f t="shared" si="43"/>
        <v>12366.548042704626</v>
      </c>
      <c r="KK27" s="57">
        <v>0.38</v>
      </c>
      <c r="KL27" s="5">
        <v>7.9630000000000001</v>
      </c>
      <c r="KM27" s="58">
        <f t="shared" si="44"/>
        <v>20955.263157894737</v>
      </c>
      <c r="KN27" s="57">
        <v>0</v>
      </c>
      <c r="KO27" s="5">
        <v>0</v>
      </c>
      <c r="KP27" s="58">
        <v>0</v>
      </c>
      <c r="KQ27" s="57"/>
      <c r="KR27" s="5"/>
      <c r="KS27" s="58"/>
      <c r="KT27" s="57">
        <v>0</v>
      </c>
      <c r="KU27" s="5">
        <v>0</v>
      </c>
      <c r="KV27" s="58">
        <v>0</v>
      </c>
      <c r="KW27" s="57">
        <v>0</v>
      </c>
      <c r="KX27" s="5">
        <v>0</v>
      </c>
      <c r="KY27" s="58">
        <v>0</v>
      </c>
      <c r="KZ27" s="57">
        <v>0.255</v>
      </c>
      <c r="LA27" s="5">
        <v>2.9780000000000002</v>
      </c>
      <c r="LB27" s="58">
        <f t="shared" si="45"/>
        <v>11678.431372549021</v>
      </c>
      <c r="LC27" s="57">
        <v>21.815000000000001</v>
      </c>
      <c r="LD27" s="5">
        <v>165.79400000000001</v>
      </c>
      <c r="LE27" s="58">
        <f t="shared" si="92"/>
        <v>7600</v>
      </c>
      <c r="LF27" s="57">
        <v>0.52</v>
      </c>
      <c r="LG27" s="5">
        <v>6.5010000000000003</v>
      </c>
      <c r="LH27" s="58">
        <f t="shared" si="77"/>
        <v>12501.923076923078</v>
      </c>
      <c r="LI27" s="57">
        <v>1.76</v>
      </c>
      <c r="LJ27" s="5">
        <v>15.699</v>
      </c>
      <c r="LK27" s="58">
        <f t="shared" si="70"/>
        <v>8919.886363636364</v>
      </c>
      <c r="LL27" s="57">
        <v>0</v>
      </c>
      <c r="LM27" s="5">
        <v>0</v>
      </c>
      <c r="LN27" s="58">
        <v>0</v>
      </c>
      <c r="LO27" s="57">
        <v>0</v>
      </c>
      <c r="LP27" s="5">
        <v>0</v>
      </c>
      <c r="LQ27" s="58">
        <v>0</v>
      </c>
      <c r="LR27" s="57">
        <v>0</v>
      </c>
      <c r="LS27" s="5">
        <v>0</v>
      </c>
      <c r="LT27" s="58">
        <v>0</v>
      </c>
      <c r="LU27" s="57">
        <v>18.548999999999999</v>
      </c>
      <c r="LV27" s="5">
        <v>155.703</v>
      </c>
      <c r="LW27" s="58">
        <f t="shared" si="71"/>
        <v>8394.1452369399958</v>
      </c>
      <c r="LX27" s="57">
        <v>226.905</v>
      </c>
      <c r="LY27" s="5">
        <v>1700.7360000000001</v>
      </c>
      <c r="LZ27" s="58">
        <f t="shared" si="72"/>
        <v>7495.3659020294845</v>
      </c>
      <c r="MA27" s="10">
        <f t="shared" si="4"/>
        <v>397.98599999999999</v>
      </c>
      <c r="MB27" s="13">
        <f t="shared" si="5"/>
        <v>3290.9170000000004</v>
      </c>
      <c r="MC27" s="1"/>
      <c r="MD27" s="6"/>
      <c r="ME27" s="1"/>
      <c r="MF27" s="1"/>
      <c r="MG27" s="1"/>
      <c r="MH27" s="6"/>
      <c r="MI27" s="1"/>
      <c r="MJ27" s="1"/>
      <c r="MK27" s="1"/>
      <c r="ML27" s="6"/>
      <c r="MM27" s="1"/>
      <c r="MN27" s="1"/>
      <c r="MO27" s="1"/>
      <c r="MP27" s="6"/>
      <c r="MQ27" s="1"/>
      <c r="MR27" s="1"/>
      <c r="MS27" s="1"/>
    </row>
    <row r="28" spans="1:432" x14ac:dyDescent="0.3">
      <c r="A28" s="68">
        <v>2009</v>
      </c>
      <c r="B28" s="69" t="s">
        <v>14</v>
      </c>
      <c r="C28" s="57">
        <v>0</v>
      </c>
      <c r="D28" s="5">
        <v>0</v>
      </c>
      <c r="E28" s="58">
        <f t="shared" si="10"/>
        <v>0</v>
      </c>
      <c r="F28" s="57">
        <v>0</v>
      </c>
      <c r="G28" s="5">
        <v>0</v>
      </c>
      <c r="H28" s="58">
        <v>0</v>
      </c>
      <c r="I28" s="57">
        <v>8.0020000000000007</v>
      </c>
      <c r="J28" s="5">
        <v>98.245000000000005</v>
      </c>
      <c r="K28" s="58">
        <f t="shared" si="11"/>
        <v>12277.555611097227</v>
      </c>
      <c r="L28" s="57">
        <v>0</v>
      </c>
      <c r="M28" s="5">
        <v>0</v>
      </c>
      <c r="N28" s="58">
        <v>0</v>
      </c>
      <c r="O28" s="57">
        <v>0</v>
      </c>
      <c r="P28" s="5">
        <v>0</v>
      </c>
      <c r="Q28" s="58">
        <v>0</v>
      </c>
      <c r="R28" s="57">
        <v>0</v>
      </c>
      <c r="S28" s="5">
        <v>0</v>
      </c>
      <c r="T28" s="58">
        <v>0</v>
      </c>
      <c r="U28" s="57">
        <v>0.17899999999999999</v>
      </c>
      <c r="V28" s="5">
        <v>2.6989999999999998</v>
      </c>
      <c r="W28" s="58">
        <f t="shared" si="13"/>
        <v>15078.212290502792</v>
      </c>
      <c r="X28" s="57">
        <v>0</v>
      </c>
      <c r="Y28" s="5">
        <v>0</v>
      </c>
      <c r="Z28" s="58">
        <v>0</v>
      </c>
      <c r="AA28" s="57">
        <v>0.77500000000000002</v>
      </c>
      <c r="AB28" s="5">
        <v>11.179</v>
      </c>
      <c r="AC28" s="58">
        <f t="shared" si="14"/>
        <v>14424.516129032258</v>
      </c>
      <c r="AD28" s="57">
        <v>0</v>
      </c>
      <c r="AE28" s="5">
        <v>0</v>
      </c>
      <c r="AF28" s="58">
        <v>0</v>
      </c>
      <c r="AG28" s="57">
        <v>0</v>
      </c>
      <c r="AH28" s="5">
        <v>0</v>
      </c>
      <c r="AI28" s="58">
        <v>0</v>
      </c>
      <c r="AJ28" s="57">
        <v>0</v>
      </c>
      <c r="AK28" s="5">
        <v>0</v>
      </c>
      <c r="AL28" s="58">
        <v>0</v>
      </c>
      <c r="AM28" s="57">
        <v>0</v>
      </c>
      <c r="AN28" s="5">
        <v>0</v>
      </c>
      <c r="AO28" s="58">
        <v>0</v>
      </c>
      <c r="AP28" s="57">
        <v>0</v>
      </c>
      <c r="AQ28" s="5">
        <v>0</v>
      </c>
      <c r="AR28" s="58">
        <v>0</v>
      </c>
      <c r="AS28" s="57">
        <v>0</v>
      </c>
      <c r="AT28" s="5">
        <v>0</v>
      </c>
      <c r="AU28" s="58">
        <v>0</v>
      </c>
      <c r="AV28" s="57"/>
      <c r="AW28" s="5"/>
      <c r="AX28" s="58"/>
      <c r="AY28" s="57">
        <v>0</v>
      </c>
      <c r="AZ28" s="5">
        <v>0</v>
      </c>
      <c r="BA28" s="58">
        <v>0</v>
      </c>
      <c r="BB28" s="57">
        <v>0</v>
      </c>
      <c r="BC28" s="5">
        <v>0</v>
      </c>
      <c r="BD28" s="58">
        <v>0</v>
      </c>
      <c r="BE28" s="57">
        <v>0</v>
      </c>
      <c r="BF28" s="5">
        <v>0</v>
      </c>
      <c r="BG28" s="58">
        <v>0</v>
      </c>
      <c r="BH28" s="57">
        <v>0</v>
      </c>
      <c r="BI28" s="5">
        <v>0</v>
      </c>
      <c r="BJ28" s="58">
        <v>0</v>
      </c>
      <c r="BK28" s="57">
        <v>3.0000000000000001E-3</v>
      </c>
      <c r="BL28" s="5">
        <v>0.84199999999999997</v>
      </c>
      <c r="BM28" s="58">
        <f t="shared" si="64"/>
        <v>280666.66666666663</v>
      </c>
      <c r="BN28" s="57">
        <v>0</v>
      </c>
      <c r="BO28" s="5">
        <v>0</v>
      </c>
      <c r="BP28" s="58">
        <v>0</v>
      </c>
      <c r="BQ28" s="57">
        <v>0</v>
      </c>
      <c r="BR28" s="5">
        <v>0</v>
      </c>
      <c r="BS28" s="58">
        <v>0</v>
      </c>
      <c r="BT28" s="57">
        <v>0</v>
      </c>
      <c r="BU28" s="5">
        <v>0</v>
      </c>
      <c r="BV28" s="58">
        <v>0</v>
      </c>
      <c r="BW28" s="57">
        <v>0</v>
      </c>
      <c r="BX28" s="5">
        <v>0</v>
      </c>
      <c r="BY28" s="58">
        <v>0</v>
      </c>
      <c r="BZ28" s="57">
        <v>2.573</v>
      </c>
      <c r="CA28" s="5">
        <v>40.880000000000003</v>
      </c>
      <c r="CB28" s="58">
        <f t="shared" si="15"/>
        <v>15888.06840264283</v>
      </c>
      <c r="CC28" s="57">
        <v>0</v>
      </c>
      <c r="CD28" s="5">
        <v>0</v>
      </c>
      <c r="CE28" s="58">
        <v>0</v>
      </c>
      <c r="CF28" s="57">
        <v>0</v>
      </c>
      <c r="CG28" s="5">
        <v>0</v>
      </c>
      <c r="CH28" s="58">
        <v>0</v>
      </c>
      <c r="CI28" s="57">
        <v>0</v>
      </c>
      <c r="CJ28" s="5">
        <v>0</v>
      </c>
      <c r="CK28" s="58">
        <v>0</v>
      </c>
      <c r="CL28" s="57">
        <v>0</v>
      </c>
      <c r="CM28" s="5">
        <v>0</v>
      </c>
      <c r="CN28" s="58">
        <v>0</v>
      </c>
      <c r="CO28" s="57">
        <v>0</v>
      </c>
      <c r="CP28" s="5">
        <v>0</v>
      </c>
      <c r="CQ28" s="58">
        <v>0</v>
      </c>
      <c r="CR28" s="57"/>
      <c r="CS28" s="5"/>
      <c r="CT28" s="58"/>
      <c r="CU28" s="57">
        <v>0</v>
      </c>
      <c r="CV28" s="5">
        <v>0</v>
      </c>
      <c r="CW28" s="58">
        <v>0</v>
      </c>
      <c r="CX28" s="57">
        <v>0</v>
      </c>
      <c r="CY28" s="5">
        <v>0</v>
      </c>
      <c r="CZ28" s="58">
        <v>0</v>
      </c>
      <c r="DA28" s="57">
        <v>0</v>
      </c>
      <c r="DB28" s="5">
        <v>0</v>
      </c>
      <c r="DC28" s="58">
        <v>0</v>
      </c>
      <c r="DD28" s="57">
        <v>0</v>
      </c>
      <c r="DE28" s="5">
        <v>0</v>
      </c>
      <c r="DF28" s="58">
        <v>0</v>
      </c>
      <c r="DG28" s="57">
        <v>0</v>
      </c>
      <c r="DH28" s="5">
        <v>0</v>
      </c>
      <c r="DI28" s="58">
        <v>0</v>
      </c>
      <c r="DJ28" s="57">
        <v>9.8919999999999995</v>
      </c>
      <c r="DK28" s="5">
        <v>115.78</v>
      </c>
      <c r="DL28" s="58">
        <f t="shared" si="17"/>
        <v>11704.40760210271</v>
      </c>
      <c r="DM28" s="57">
        <v>1.0580000000000001</v>
      </c>
      <c r="DN28" s="5">
        <v>11.590999999999999</v>
      </c>
      <c r="DO28" s="58">
        <f t="shared" si="18"/>
        <v>10955.576559546313</v>
      </c>
      <c r="DP28" s="57">
        <v>8.0510000000000002</v>
      </c>
      <c r="DQ28" s="5">
        <v>67.899000000000001</v>
      </c>
      <c r="DR28" s="58">
        <f t="shared" si="19"/>
        <v>8433.6107315861391</v>
      </c>
      <c r="DS28" s="57">
        <v>0</v>
      </c>
      <c r="DT28" s="5">
        <v>0</v>
      </c>
      <c r="DU28" s="58">
        <v>0</v>
      </c>
      <c r="DV28" s="57">
        <v>0</v>
      </c>
      <c r="DW28" s="5">
        <v>0</v>
      </c>
      <c r="DX28" s="58">
        <v>0</v>
      </c>
      <c r="DY28" s="57">
        <v>0.65</v>
      </c>
      <c r="DZ28" s="5">
        <v>12.624000000000001</v>
      </c>
      <c r="EA28" s="58">
        <f t="shared" si="50"/>
        <v>19421.538461538461</v>
      </c>
      <c r="EB28" s="57">
        <v>0</v>
      </c>
      <c r="EC28" s="5">
        <v>0</v>
      </c>
      <c r="ED28" s="58">
        <v>0</v>
      </c>
      <c r="EE28" s="57">
        <v>0</v>
      </c>
      <c r="EF28" s="5">
        <v>0</v>
      </c>
      <c r="EG28" s="58">
        <v>0</v>
      </c>
      <c r="EH28" s="57">
        <v>0</v>
      </c>
      <c r="EI28" s="5">
        <v>0</v>
      </c>
      <c r="EJ28" s="58">
        <v>0</v>
      </c>
      <c r="EK28" s="57">
        <v>0</v>
      </c>
      <c r="EL28" s="5">
        <v>0</v>
      </c>
      <c r="EM28" s="58">
        <v>0</v>
      </c>
      <c r="EN28" s="57"/>
      <c r="EO28" s="5"/>
      <c r="EP28" s="58"/>
      <c r="EQ28" s="57">
        <v>0</v>
      </c>
      <c r="ER28" s="5">
        <v>0</v>
      </c>
      <c r="ES28" s="58">
        <v>0</v>
      </c>
      <c r="ET28" s="57">
        <v>2.5000000000000001E-2</v>
      </c>
      <c r="EU28" s="5">
        <v>0.45900000000000002</v>
      </c>
      <c r="EV28" s="58">
        <f t="shared" ref="EV28:EV30" si="97">EU28/ET28*1000</f>
        <v>18360</v>
      </c>
      <c r="EW28" s="57">
        <v>0</v>
      </c>
      <c r="EX28" s="5">
        <v>0</v>
      </c>
      <c r="EY28" s="58">
        <v>0</v>
      </c>
      <c r="EZ28" s="57">
        <v>0</v>
      </c>
      <c r="FA28" s="5">
        <v>0</v>
      </c>
      <c r="FB28" s="58">
        <f t="shared" si="24"/>
        <v>0</v>
      </c>
      <c r="FC28" s="57">
        <v>0.13300000000000001</v>
      </c>
      <c r="FD28" s="5">
        <v>1.554</v>
      </c>
      <c r="FE28" s="58">
        <f t="shared" si="89"/>
        <v>11684.21052631579</v>
      </c>
      <c r="FF28" s="57">
        <v>2.0369999999999999</v>
      </c>
      <c r="FG28" s="5">
        <v>24.218</v>
      </c>
      <c r="FH28" s="58">
        <f t="shared" si="25"/>
        <v>11889.052528227787</v>
      </c>
      <c r="FI28" s="57">
        <v>0</v>
      </c>
      <c r="FJ28" s="5">
        <v>0</v>
      </c>
      <c r="FK28" s="58">
        <v>0</v>
      </c>
      <c r="FL28" s="57">
        <v>0</v>
      </c>
      <c r="FM28" s="5">
        <v>0</v>
      </c>
      <c r="FN28" s="58">
        <v>0</v>
      </c>
      <c r="FO28" s="57">
        <v>0</v>
      </c>
      <c r="FP28" s="5">
        <v>0</v>
      </c>
      <c r="FQ28" s="58">
        <v>0</v>
      </c>
      <c r="FR28" s="57">
        <v>0</v>
      </c>
      <c r="FS28" s="5">
        <v>0</v>
      </c>
      <c r="FT28" s="58">
        <v>0</v>
      </c>
      <c r="FU28" s="57">
        <v>5.1269999999999998</v>
      </c>
      <c r="FV28" s="5">
        <v>28.783000000000001</v>
      </c>
      <c r="FW28" s="58">
        <f t="shared" si="28"/>
        <v>5614.0042910083876</v>
      </c>
      <c r="FX28" s="57">
        <v>0</v>
      </c>
      <c r="FY28" s="5">
        <v>0</v>
      </c>
      <c r="FZ28" s="58">
        <v>0</v>
      </c>
      <c r="GA28" s="57">
        <v>0</v>
      </c>
      <c r="GB28" s="5">
        <v>0</v>
      </c>
      <c r="GC28" s="58">
        <v>0</v>
      </c>
      <c r="GD28" s="57">
        <v>0</v>
      </c>
      <c r="GE28" s="5">
        <v>0</v>
      </c>
      <c r="GF28" s="58">
        <v>0</v>
      </c>
      <c r="GG28" s="57">
        <v>0.15</v>
      </c>
      <c r="GH28" s="5">
        <v>1.6379999999999999</v>
      </c>
      <c r="GI28" s="58">
        <f t="shared" si="30"/>
        <v>10920</v>
      </c>
      <c r="GJ28" s="57">
        <v>0</v>
      </c>
      <c r="GK28" s="5">
        <v>0</v>
      </c>
      <c r="GL28" s="58">
        <v>0</v>
      </c>
      <c r="GM28" s="57">
        <v>0</v>
      </c>
      <c r="GN28" s="5">
        <v>0</v>
      </c>
      <c r="GO28" s="58">
        <v>0</v>
      </c>
      <c r="GP28" s="57">
        <v>0</v>
      </c>
      <c r="GQ28" s="5">
        <v>0</v>
      </c>
      <c r="GR28" s="58">
        <v>0</v>
      </c>
      <c r="GS28" s="57">
        <v>3.2989999999999999</v>
      </c>
      <c r="GT28" s="5">
        <v>28.638999999999999</v>
      </c>
      <c r="GU28" s="58">
        <f t="shared" si="33"/>
        <v>8681.115489542286</v>
      </c>
      <c r="GV28" s="57">
        <v>0</v>
      </c>
      <c r="GW28" s="5">
        <v>0</v>
      </c>
      <c r="GX28" s="58">
        <v>0</v>
      </c>
      <c r="GY28" s="57">
        <v>0</v>
      </c>
      <c r="GZ28" s="5">
        <v>0</v>
      </c>
      <c r="HA28" s="58">
        <v>0</v>
      </c>
      <c r="HB28" s="57">
        <v>0</v>
      </c>
      <c r="HC28" s="5">
        <v>0</v>
      </c>
      <c r="HD28" s="58">
        <v>0</v>
      </c>
      <c r="HE28" s="57">
        <v>0</v>
      </c>
      <c r="HF28" s="5">
        <v>0</v>
      </c>
      <c r="HG28" s="58">
        <v>0</v>
      </c>
      <c r="HH28" s="57">
        <v>0.73199999999999998</v>
      </c>
      <c r="HI28" s="5">
        <v>10.412000000000001</v>
      </c>
      <c r="HJ28" s="58">
        <f t="shared" si="35"/>
        <v>14224.043715846996</v>
      </c>
      <c r="HK28" s="57">
        <v>0</v>
      </c>
      <c r="HL28" s="5">
        <v>0</v>
      </c>
      <c r="HM28" s="58">
        <v>0</v>
      </c>
      <c r="HN28" s="57">
        <v>10.53</v>
      </c>
      <c r="HO28" s="5">
        <v>111.077</v>
      </c>
      <c r="HP28" s="58">
        <f t="shared" si="37"/>
        <v>10548.622981956316</v>
      </c>
      <c r="HQ28" s="57">
        <v>1.1200000000000001</v>
      </c>
      <c r="HR28" s="5">
        <v>12.452</v>
      </c>
      <c r="HS28" s="58">
        <f t="shared" ref="HS28" si="98">HR28/HQ28*1000</f>
        <v>11117.857142857141</v>
      </c>
      <c r="HT28" s="57">
        <v>0</v>
      </c>
      <c r="HU28" s="5">
        <v>0</v>
      </c>
      <c r="HV28" s="58">
        <v>0</v>
      </c>
      <c r="HW28" s="57">
        <v>0</v>
      </c>
      <c r="HX28" s="5">
        <v>0</v>
      </c>
      <c r="HY28" s="58">
        <f t="shared" si="38"/>
        <v>0</v>
      </c>
      <c r="HZ28" s="57">
        <v>0</v>
      </c>
      <c r="IA28" s="5">
        <v>0</v>
      </c>
      <c r="IB28" s="58">
        <v>0</v>
      </c>
      <c r="IC28" s="57">
        <v>0</v>
      </c>
      <c r="ID28" s="5">
        <v>0</v>
      </c>
      <c r="IE28" s="58">
        <v>0</v>
      </c>
      <c r="IF28" s="57">
        <v>0</v>
      </c>
      <c r="IG28" s="5">
        <v>0</v>
      </c>
      <c r="IH28" s="58">
        <v>0</v>
      </c>
      <c r="II28" s="57">
        <v>0</v>
      </c>
      <c r="IJ28" s="5">
        <v>0</v>
      </c>
      <c r="IK28" s="58">
        <v>0</v>
      </c>
      <c r="IL28" s="57">
        <v>0</v>
      </c>
      <c r="IM28" s="5">
        <v>0</v>
      </c>
      <c r="IN28" s="58">
        <v>0</v>
      </c>
      <c r="IO28" s="57">
        <v>2.52</v>
      </c>
      <c r="IP28" s="5">
        <v>29.234000000000002</v>
      </c>
      <c r="IQ28" s="58">
        <f t="shared" ref="IQ28:IQ30" si="99">IP28/IO28*1000</f>
        <v>11600.793650793652</v>
      </c>
      <c r="IR28" s="57">
        <v>0</v>
      </c>
      <c r="IS28" s="5">
        <v>0</v>
      </c>
      <c r="IT28" s="58">
        <v>0</v>
      </c>
      <c r="IU28" s="57">
        <v>0</v>
      </c>
      <c r="IV28" s="5">
        <v>0</v>
      </c>
      <c r="IW28" s="58">
        <v>0</v>
      </c>
      <c r="IX28" s="57">
        <v>0</v>
      </c>
      <c r="IY28" s="5">
        <v>0</v>
      </c>
      <c r="IZ28" s="58">
        <v>0</v>
      </c>
      <c r="JA28" s="57">
        <v>0</v>
      </c>
      <c r="JB28" s="5">
        <v>0</v>
      </c>
      <c r="JC28" s="58">
        <v>0</v>
      </c>
      <c r="JD28" s="57">
        <v>0</v>
      </c>
      <c r="JE28" s="5">
        <v>0</v>
      </c>
      <c r="JF28" s="58">
        <v>0</v>
      </c>
      <c r="JG28" s="57">
        <v>0.625</v>
      </c>
      <c r="JH28" s="5">
        <v>5.891</v>
      </c>
      <c r="JI28" s="58">
        <f t="shared" si="41"/>
        <v>9425.5999999999985</v>
      </c>
      <c r="JJ28" s="57">
        <v>0</v>
      </c>
      <c r="JK28" s="5">
        <v>0</v>
      </c>
      <c r="JL28" s="58">
        <v>0</v>
      </c>
      <c r="JM28" s="57">
        <v>0</v>
      </c>
      <c r="JN28" s="5">
        <v>0</v>
      </c>
      <c r="JO28" s="58">
        <v>0</v>
      </c>
      <c r="JP28" s="57">
        <v>0</v>
      </c>
      <c r="JQ28" s="5">
        <v>0</v>
      </c>
      <c r="JR28" s="58">
        <v>0</v>
      </c>
      <c r="JS28" s="57">
        <v>0</v>
      </c>
      <c r="JT28" s="5">
        <v>0</v>
      </c>
      <c r="JU28" s="58">
        <v>0</v>
      </c>
      <c r="JV28" s="57">
        <v>0</v>
      </c>
      <c r="JW28" s="5">
        <v>0</v>
      </c>
      <c r="JX28" s="58">
        <v>0</v>
      </c>
      <c r="JY28" s="57">
        <v>0</v>
      </c>
      <c r="JZ28" s="5">
        <v>0</v>
      </c>
      <c r="KA28" s="58">
        <v>0</v>
      </c>
      <c r="KB28" s="57">
        <v>0</v>
      </c>
      <c r="KC28" s="5">
        <v>0</v>
      </c>
      <c r="KD28" s="58">
        <v>0</v>
      </c>
      <c r="KE28" s="57">
        <v>0</v>
      </c>
      <c r="KF28" s="5">
        <v>0</v>
      </c>
      <c r="KG28" s="58">
        <f t="shared" si="42"/>
        <v>0</v>
      </c>
      <c r="KH28" s="57">
        <v>9.77</v>
      </c>
      <c r="KI28" s="5">
        <v>86.67</v>
      </c>
      <c r="KJ28" s="58">
        <f t="shared" si="43"/>
        <v>8871.0337768679638</v>
      </c>
      <c r="KK28" s="57">
        <v>0.83299999999999996</v>
      </c>
      <c r="KL28" s="5">
        <v>13.564</v>
      </c>
      <c r="KM28" s="58">
        <f t="shared" si="44"/>
        <v>16283.313325330135</v>
      </c>
      <c r="KN28" s="57">
        <v>0</v>
      </c>
      <c r="KO28" s="5">
        <v>0</v>
      </c>
      <c r="KP28" s="58">
        <v>0</v>
      </c>
      <c r="KQ28" s="57"/>
      <c r="KR28" s="5"/>
      <c r="KS28" s="58"/>
      <c r="KT28" s="57">
        <v>0</v>
      </c>
      <c r="KU28" s="5">
        <v>0</v>
      </c>
      <c r="KV28" s="58">
        <v>0</v>
      </c>
      <c r="KW28" s="57">
        <v>0</v>
      </c>
      <c r="KX28" s="5">
        <v>0</v>
      </c>
      <c r="KY28" s="58">
        <v>0</v>
      </c>
      <c r="KZ28" s="57">
        <v>0.26200000000000001</v>
      </c>
      <c r="LA28" s="5">
        <v>3.3919999999999999</v>
      </c>
      <c r="LB28" s="58">
        <f t="shared" si="45"/>
        <v>12946.564885496182</v>
      </c>
      <c r="LC28" s="57">
        <v>0</v>
      </c>
      <c r="LD28" s="5">
        <v>0</v>
      </c>
      <c r="LE28" s="58">
        <v>0</v>
      </c>
      <c r="LF28" s="57">
        <v>2.7440000000000002</v>
      </c>
      <c r="LG28" s="5">
        <v>6.2050000000000001</v>
      </c>
      <c r="LH28" s="58">
        <f t="shared" si="77"/>
        <v>2261.2973760932941</v>
      </c>
      <c r="LI28" s="57">
        <v>0.7</v>
      </c>
      <c r="LJ28" s="5">
        <v>4.4989999999999997</v>
      </c>
      <c r="LK28" s="58">
        <f t="shared" si="70"/>
        <v>6427.1428571428569</v>
      </c>
      <c r="LL28" s="57">
        <v>0</v>
      </c>
      <c r="LM28" s="5">
        <v>0</v>
      </c>
      <c r="LN28" s="58">
        <v>0</v>
      </c>
      <c r="LO28" s="57">
        <v>0</v>
      </c>
      <c r="LP28" s="5">
        <v>0</v>
      </c>
      <c r="LQ28" s="58">
        <v>0</v>
      </c>
      <c r="LR28" s="57">
        <v>0</v>
      </c>
      <c r="LS28" s="5">
        <v>0</v>
      </c>
      <c r="LT28" s="58">
        <v>0</v>
      </c>
      <c r="LU28" s="57">
        <v>13.741</v>
      </c>
      <c r="LV28" s="5">
        <v>111.227</v>
      </c>
      <c r="LW28" s="58">
        <f t="shared" si="71"/>
        <v>8094.5346044683802</v>
      </c>
      <c r="LX28" s="57">
        <v>111.17400000000001</v>
      </c>
      <c r="LY28" s="5">
        <v>812.73400000000004</v>
      </c>
      <c r="LZ28" s="58">
        <f t="shared" si="72"/>
        <v>7310.4682749563744</v>
      </c>
      <c r="MA28" s="10">
        <f t="shared" si="4"/>
        <v>196.70500000000001</v>
      </c>
      <c r="MB28" s="13">
        <f t="shared" si="5"/>
        <v>1654.3870000000002</v>
      </c>
      <c r="MC28" s="1"/>
      <c r="MD28" s="6"/>
      <c r="ME28" s="1"/>
      <c r="MF28" s="1"/>
      <c r="MG28" s="1"/>
      <c r="MH28" s="6"/>
      <c r="MI28" s="1"/>
      <c r="MJ28" s="1"/>
      <c r="MK28" s="1"/>
      <c r="ML28" s="6"/>
      <c r="MM28" s="1"/>
      <c r="MN28" s="1"/>
      <c r="MO28" s="1"/>
      <c r="MP28" s="6"/>
      <c r="MQ28" s="1"/>
      <c r="MR28" s="1"/>
      <c r="MS28" s="1"/>
    </row>
    <row r="29" spans="1:432" x14ac:dyDescent="0.3">
      <c r="A29" s="68">
        <v>2009</v>
      </c>
      <c r="B29" s="69" t="s">
        <v>15</v>
      </c>
      <c r="C29" s="57">
        <v>0</v>
      </c>
      <c r="D29" s="5">
        <v>0</v>
      </c>
      <c r="E29" s="58">
        <f t="shared" si="10"/>
        <v>0</v>
      </c>
      <c r="F29" s="57">
        <v>0</v>
      </c>
      <c r="G29" s="5">
        <v>0</v>
      </c>
      <c r="H29" s="58">
        <v>0</v>
      </c>
      <c r="I29" s="57">
        <v>36.261000000000003</v>
      </c>
      <c r="J29" s="5">
        <v>436.733</v>
      </c>
      <c r="K29" s="58">
        <f t="shared" si="11"/>
        <v>12044.152119356884</v>
      </c>
      <c r="L29" s="57">
        <v>0</v>
      </c>
      <c r="M29" s="5">
        <v>0</v>
      </c>
      <c r="N29" s="58">
        <v>0</v>
      </c>
      <c r="O29" s="57">
        <v>0</v>
      </c>
      <c r="P29" s="5">
        <v>0</v>
      </c>
      <c r="Q29" s="58">
        <v>0</v>
      </c>
      <c r="R29" s="57">
        <v>0</v>
      </c>
      <c r="S29" s="5">
        <v>0</v>
      </c>
      <c r="T29" s="58">
        <v>0</v>
      </c>
      <c r="U29" s="57">
        <v>1.18</v>
      </c>
      <c r="V29" s="5">
        <v>12.756</v>
      </c>
      <c r="W29" s="58">
        <f t="shared" si="13"/>
        <v>10810.169491525425</v>
      </c>
      <c r="X29" s="57">
        <v>0</v>
      </c>
      <c r="Y29" s="5">
        <v>0</v>
      </c>
      <c r="Z29" s="58">
        <v>0</v>
      </c>
      <c r="AA29" s="57">
        <v>0.35</v>
      </c>
      <c r="AB29" s="5">
        <v>3.7770000000000001</v>
      </c>
      <c r="AC29" s="58">
        <f t="shared" si="14"/>
        <v>10791.428571428572</v>
      </c>
      <c r="AD29" s="57">
        <v>0.01</v>
      </c>
      <c r="AE29" s="5">
        <v>0.23</v>
      </c>
      <c r="AF29" s="58">
        <f t="shared" ref="AF29" si="100">AE29/AD29*1000</f>
        <v>23000</v>
      </c>
      <c r="AG29" s="57">
        <v>0</v>
      </c>
      <c r="AH29" s="5">
        <v>0</v>
      </c>
      <c r="AI29" s="58">
        <v>0</v>
      </c>
      <c r="AJ29" s="57">
        <v>0</v>
      </c>
      <c r="AK29" s="5">
        <v>0</v>
      </c>
      <c r="AL29" s="58">
        <v>0</v>
      </c>
      <c r="AM29" s="57">
        <v>7</v>
      </c>
      <c r="AN29" s="5">
        <v>40.25</v>
      </c>
      <c r="AO29" s="58">
        <f t="shared" ref="AO29" si="101">AN29/AM29*1000</f>
        <v>5750</v>
      </c>
      <c r="AP29" s="57">
        <v>0</v>
      </c>
      <c r="AQ29" s="5">
        <v>0</v>
      </c>
      <c r="AR29" s="58">
        <v>0</v>
      </c>
      <c r="AS29" s="57">
        <v>0</v>
      </c>
      <c r="AT29" s="5">
        <v>0</v>
      </c>
      <c r="AU29" s="58">
        <v>0</v>
      </c>
      <c r="AV29" s="57"/>
      <c r="AW29" s="5"/>
      <c r="AX29" s="58"/>
      <c r="AY29" s="57">
        <v>0</v>
      </c>
      <c r="AZ29" s="5">
        <v>0</v>
      </c>
      <c r="BA29" s="58">
        <v>0</v>
      </c>
      <c r="BB29" s="57">
        <v>0</v>
      </c>
      <c r="BC29" s="5">
        <v>0</v>
      </c>
      <c r="BD29" s="58">
        <v>0</v>
      </c>
      <c r="BE29" s="57">
        <v>0</v>
      </c>
      <c r="BF29" s="5">
        <v>0</v>
      </c>
      <c r="BG29" s="58">
        <v>0</v>
      </c>
      <c r="BH29" s="57">
        <v>0</v>
      </c>
      <c r="BI29" s="5">
        <v>0</v>
      </c>
      <c r="BJ29" s="58">
        <v>0</v>
      </c>
      <c r="BK29" s="57">
        <v>0</v>
      </c>
      <c r="BL29" s="5">
        <v>0</v>
      </c>
      <c r="BM29" s="58">
        <v>0</v>
      </c>
      <c r="BN29" s="57">
        <v>1E-3</v>
      </c>
      <c r="BO29" s="5">
        <v>0.03</v>
      </c>
      <c r="BP29" s="58">
        <f t="shared" ref="BP29" si="102">BO29/BN29*1000</f>
        <v>30000</v>
      </c>
      <c r="BQ29" s="57">
        <v>0</v>
      </c>
      <c r="BR29" s="5">
        <v>0</v>
      </c>
      <c r="BS29" s="58">
        <v>0</v>
      </c>
      <c r="BT29" s="57">
        <v>0</v>
      </c>
      <c r="BU29" s="5">
        <v>0</v>
      </c>
      <c r="BV29" s="58">
        <v>0</v>
      </c>
      <c r="BW29" s="57">
        <v>0</v>
      </c>
      <c r="BX29" s="5">
        <v>0</v>
      </c>
      <c r="BY29" s="58">
        <v>0</v>
      </c>
      <c r="BZ29" s="57">
        <v>0</v>
      </c>
      <c r="CA29" s="5">
        <v>0</v>
      </c>
      <c r="CB29" s="58">
        <v>0</v>
      </c>
      <c r="CC29" s="57">
        <v>0</v>
      </c>
      <c r="CD29" s="5">
        <v>0</v>
      </c>
      <c r="CE29" s="58">
        <v>0</v>
      </c>
      <c r="CF29" s="57">
        <v>2.5000000000000001E-2</v>
      </c>
      <c r="CG29" s="5">
        <v>0.221</v>
      </c>
      <c r="CH29" s="58">
        <f t="shared" ref="CH29:CH30" si="103">CG29/CF29*1000</f>
        <v>8840</v>
      </c>
      <c r="CI29" s="57">
        <v>0</v>
      </c>
      <c r="CJ29" s="5">
        <v>0</v>
      </c>
      <c r="CK29" s="58">
        <v>0</v>
      </c>
      <c r="CL29" s="57">
        <v>0</v>
      </c>
      <c r="CM29" s="5">
        <v>0</v>
      </c>
      <c r="CN29" s="58">
        <v>0</v>
      </c>
      <c r="CO29" s="57">
        <v>0</v>
      </c>
      <c r="CP29" s="5">
        <v>0</v>
      </c>
      <c r="CQ29" s="58">
        <v>0</v>
      </c>
      <c r="CR29" s="57"/>
      <c r="CS29" s="5"/>
      <c r="CT29" s="58"/>
      <c r="CU29" s="57">
        <v>0</v>
      </c>
      <c r="CV29" s="5">
        <v>0</v>
      </c>
      <c r="CW29" s="58">
        <v>0</v>
      </c>
      <c r="CX29" s="57">
        <v>0</v>
      </c>
      <c r="CY29" s="5">
        <v>0</v>
      </c>
      <c r="CZ29" s="58">
        <v>0</v>
      </c>
      <c r="DA29" s="57">
        <v>0</v>
      </c>
      <c r="DB29" s="5">
        <v>0</v>
      </c>
      <c r="DC29" s="58">
        <v>0</v>
      </c>
      <c r="DD29" s="57">
        <v>0</v>
      </c>
      <c r="DE29" s="5">
        <v>0</v>
      </c>
      <c r="DF29" s="58">
        <v>0</v>
      </c>
      <c r="DG29" s="57">
        <v>0</v>
      </c>
      <c r="DH29" s="5">
        <v>0</v>
      </c>
      <c r="DI29" s="58">
        <v>0</v>
      </c>
      <c r="DJ29" s="57">
        <v>7.4889999999999999</v>
      </c>
      <c r="DK29" s="5">
        <v>83.174999999999997</v>
      </c>
      <c r="DL29" s="58">
        <f t="shared" si="17"/>
        <v>11106.289224195487</v>
      </c>
      <c r="DM29" s="57">
        <v>1.3979999999999999</v>
      </c>
      <c r="DN29" s="5">
        <v>12.656000000000001</v>
      </c>
      <c r="DO29" s="58">
        <f t="shared" si="18"/>
        <v>9052.9327610872679</v>
      </c>
      <c r="DP29" s="57">
        <v>4.931</v>
      </c>
      <c r="DQ29" s="5">
        <v>48.968000000000004</v>
      </c>
      <c r="DR29" s="58">
        <f t="shared" si="19"/>
        <v>9930.6428716284736</v>
      </c>
      <c r="DS29" s="57">
        <v>0</v>
      </c>
      <c r="DT29" s="5">
        <v>0</v>
      </c>
      <c r="DU29" s="58">
        <v>0</v>
      </c>
      <c r="DV29" s="57">
        <v>0</v>
      </c>
      <c r="DW29" s="5">
        <v>0</v>
      </c>
      <c r="DX29" s="58">
        <v>0</v>
      </c>
      <c r="DY29" s="57">
        <v>0.4</v>
      </c>
      <c r="DZ29" s="5">
        <v>6.3840000000000003</v>
      </c>
      <c r="EA29" s="58">
        <f t="shared" si="50"/>
        <v>15960</v>
      </c>
      <c r="EB29" s="57">
        <v>0</v>
      </c>
      <c r="EC29" s="5">
        <v>0</v>
      </c>
      <c r="ED29" s="58">
        <v>0</v>
      </c>
      <c r="EE29" s="57">
        <v>0</v>
      </c>
      <c r="EF29" s="5">
        <v>0</v>
      </c>
      <c r="EG29" s="58">
        <v>0</v>
      </c>
      <c r="EH29" s="57">
        <v>0</v>
      </c>
      <c r="EI29" s="5">
        <v>0</v>
      </c>
      <c r="EJ29" s="58">
        <v>0</v>
      </c>
      <c r="EK29" s="57">
        <v>0</v>
      </c>
      <c r="EL29" s="5">
        <v>0</v>
      </c>
      <c r="EM29" s="58">
        <v>0</v>
      </c>
      <c r="EN29" s="57"/>
      <c r="EO29" s="5"/>
      <c r="EP29" s="58"/>
      <c r="EQ29" s="57">
        <v>0.9</v>
      </c>
      <c r="ER29" s="5">
        <v>11.26</v>
      </c>
      <c r="ES29" s="58">
        <f t="shared" ref="ES29:ES30" si="104">ER29/EQ29*1000</f>
        <v>12511.111111111111</v>
      </c>
      <c r="ET29" s="57">
        <v>0.65</v>
      </c>
      <c r="EU29" s="5">
        <v>19.468</v>
      </c>
      <c r="EV29" s="58">
        <f t="shared" si="97"/>
        <v>29950.76923076923</v>
      </c>
      <c r="EW29" s="57">
        <v>0</v>
      </c>
      <c r="EX29" s="5">
        <v>0</v>
      </c>
      <c r="EY29" s="58">
        <v>0</v>
      </c>
      <c r="EZ29" s="57">
        <v>0</v>
      </c>
      <c r="FA29" s="5">
        <v>0</v>
      </c>
      <c r="FB29" s="58">
        <f t="shared" si="24"/>
        <v>0</v>
      </c>
      <c r="FC29" s="57">
        <v>0.53</v>
      </c>
      <c r="FD29" s="5">
        <v>7.2969999999999997</v>
      </c>
      <c r="FE29" s="58">
        <f t="shared" si="89"/>
        <v>13767.924528301884</v>
      </c>
      <c r="FF29" s="57">
        <v>2.35</v>
      </c>
      <c r="FG29" s="5">
        <v>33.075000000000003</v>
      </c>
      <c r="FH29" s="58">
        <f t="shared" si="25"/>
        <v>14074.468085106384</v>
      </c>
      <c r="FI29" s="57">
        <v>0.29699999999999999</v>
      </c>
      <c r="FJ29" s="5">
        <v>12.791</v>
      </c>
      <c r="FK29" s="58">
        <f t="shared" ref="FK29" si="105">FJ29/FI29*1000</f>
        <v>43067.340067340068</v>
      </c>
      <c r="FL29" s="57">
        <v>0</v>
      </c>
      <c r="FM29" s="5">
        <v>0</v>
      </c>
      <c r="FN29" s="58">
        <v>0</v>
      </c>
      <c r="FO29" s="57">
        <v>0.22700000000000001</v>
      </c>
      <c r="FP29" s="5">
        <v>4.4139999999999997</v>
      </c>
      <c r="FQ29" s="58">
        <f t="shared" si="27"/>
        <v>19444.933920704843</v>
      </c>
      <c r="FR29" s="57">
        <v>0</v>
      </c>
      <c r="FS29" s="5">
        <v>0</v>
      </c>
      <c r="FT29" s="58">
        <v>0</v>
      </c>
      <c r="FU29" s="57">
        <v>1.454</v>
      </c>
      <c r="FV29" s="5">
        <v>24.913</v>
      </c>
      <c r="FW29" s="58">
        <f t="shared" si="28"/>
        <v>17134.112792297114</v>
      </c>
      <c r="FX29" s="57">
        <v>0</v>
      </c>
      <c r="FY29" s="5">
        <v>0</v>
      </c>
      <c r="FZ29" s="58">
        <v>0</v>
      </c>
      <c r="GA29" s="57">
        <v>0</v>
      </c>
      <c r="GB29" s="5">
        <v>0</v>
      </c>
      <c r="GC29" s="58">
        <v>0</v>
      </c>
      <c r="GD29" s="57">
        <v>0</v>
      </c>
      <c r="GE29" s="5">
        <v>0</v>
      </c>
      <c r="GF29" s="58">
        <v>0</v>
      </c>
      <c r="GG29" s="57">
        <v>0</v>
      </c>
      <c r="GH29" s="5">
        <v>0</v>
      </c>
      <c r="GI29" s="58">
        <v>0</v>
      </c>
      <c r="GJ29" s="57">
        <v>0</v>
      </c>
      <c r="GK29" s="5">
        <v>0</v>
      </c>
      <c r="GL29" s="58">
        <v>0</v>
      </c>
      <c r="GM29" s="57">
        <v>0</v>
      </c>
      <c r="GN29" s="5">
        <v>0</v>
      </c>
      <c r="GO29" s="58">
        <v>0</v>
      </c>
      <c r="GP29" s="57">
        <v>0</v>
      </c>
      <c r="GQ29" s="5">
        <v>0</v>
      </c>
      <c r="GR29" s="58">
        <v>0</v>
      </c>
      <c r="GS29" s="57">
        <v>79.989999999999995</v>
      </c>
      <c r="GT29" s="5">
        <v>507.71199999999999</v>
      </c>
      <c r="GU29" s="58">
        <f t="shared" si="33"/>
        <v>6347.1933991748974</v>
      </c>
      <c r="GV29" s="57">
        <v>0</v>
      </c>
      <c r="GW29" s="5">
        <v>0</v>
      </c>
      <c r="GX29" s="58">
        <v>0</v>
      </c>
      <c r="GY29" s="57">
        <v>0</v>
      </c>
      <c r="GZ29" s="5">
        <v>0</v>
      </c>
      <c r="HA29" s="58">
        <v>0</v>
      </c>
      <c r="HB29" s="57">
        <v>0</v>
      </c>
      <c r="HC29" s="5">
        <v>0</v>
      </c>
      <c r="HD29" s="58">
        <v>0</v>
      </c>
      <c r="HE29" s="57">
        <v>0</v>
      </c>
      <c r="HF29" s="5">
        <v>0</v>
      </c>
      <c r="HG29" s="58">
        <v>0</v>
      </c>
      <c r="HH29" s="57">
        <v>2.601</v>
      </c>
      <c r="HI29" s="5">
        <v>29.823</v>
      </c>
      <c r="HJ29" s="58">
        <f t="shared" si="35"/>
        <v>11465.974625144176</v>
      </c>
      <c r="HK29" s="57">
        <v>0</v>
      </c>
      <c r="HL29" s="5">
        <v>0</v>
      </c>
      <c r="HM29" s="58">
        <v>0</v>
      </c>
      <c r="HN29" s="57">
        <v>11.923999999999999</v>
      </c>
      <c r="HO29" s="5">
        <v>147.44499999999999</v>
      </c>
      <c r="HP29" s="58">
        <f t="shared" si="37"/>
        <v>12365.39751761154</v>
      </c>
      <c r="HQ29" s="57">
        <v>0</v>
      </c>
      <c r="HR29" s="5">
        <v>0</v>
      </c>
      <c r="HS29" s="58">
        <v>0</v>
      </c>
      <c r="HT29" s="57">
        <v>0</v>
      </c>
      <c r="HU29" s="5">
        <v>0</v>
      </c>
      <c r="HV29" s="58">
        <v>0</v>
      </c>
      <c r="HW29" s="57">
        <v>0</v>
      </c>
      <c r="HX29" s="5">
        <v>0</v>
      </c>
      <c r="HY29" s="58">
        <f t="shared" si="38"/>
        <v>0</v>
      </c>
      <c r="HZ29" s="57">
        <v>0</v>
      </c>
      <c r="IA29" s="5">
        <v>0</v>
      </c>
      <c r="IB29" s="58">
        <v>0</v>
      </c>
      <c r="IC29" s="57">
        <v>0</v>
      </c>
      <c r="ID29" s="5">
        <v>0</v>
      </c>
      <c r="IE29" s="58">
        <v>0</v>
      </c>
      <c r="IF29" s="57">
        <v>0</v>
      </c>
      <c r="IG29" s="5">
        <v>0</v>
      </c>
      <c r="IH29" s="58">
        <v>0</v>
      </c>
      <c r="II29" s="57">
        <v>0.4</v>
      </c>
      <c r="IJ29" s="5">
        <v>3.7519999999999998</v>
      </c>
      <c r="IK29" s="58">
        <f t="shared" ref="IK29" si="106">IJ29/II29*1000</f>
        <v>9379.9999999999982</v>
      </c>
      <c r="IL29" s="57">
        <v>0</v>
      </c>
      <c r="IM29" s="5">
        <v>0</v>
      </c>
      <c r="IN29" s="58">
        <v>0</v>
      </c>
      <c r="IO29" s="57">
        <v>1.1599999999999999</v>
      </c>
      <c r="IP29" s="5">
        <v>35.07</v>
      </c>
      <c r="IQ29" s="58">
        <f t="shared" si="99"/>
        <v>30232.758620689659</v>
      </c>
      <c r="IR29" s="57">
        <v>0</v>
      </c>
      <c r="IS29" s="5">
        <v>0</v>
      </c>
      <c r="IT29" s="58">
        <v>0</v>
      </c>
      <c r="IU29" s="57">
        <v>0</v>
      </c>
      <c r="IV29" s="5">
        <v>0</v>
      </c>
      <c r="IW29" s="58">
        <v>0</v>
      </c>
      <c r="IX29" s="57">
        <v>0</v>
      </c>
      <c r="IY29" s="5">
        <v>0</v>
      </c>
      <c r="IZ29" s="58">
        <v>0</v>
      </c>
      <c r="JA29" s="57">
        <v>0</v>
      </c>
      <c r="JB29" s="5">
        <v>0</v>
      </c>
      <c r="JC29" s="58">
        <v>0</v>
      </c>
      <c r="JD29" s="57">
        <v>0</v>
      </c>
      <c r="JE29" s="5">
        <v>0</v>
      </c>
      <c r="JF29" s="58">
        <v>0</v>
      </c>
      <c r="JG29" s="57">
        <v>0.7</v>
      </c>
      <c r="JH29" s="5">
        <v>5.681</v>
      </c>
      <c r="JI29" s="58">
        <f t="shared" si="41"/>
        <v>8115.7142857142862</v>
      </c>
      <c r="JJ29" s="57">
        <v>0</v>
      </c>
      <c r="JK29" s="5">
        <v>0</v>
      </c>
      <c r="JL29" s="58">
        <v>0</v>
      </c>
      <c r="JM29" s="57">
        <v>0</v>
      </c>
      <c r="JN29" s="5">
        <v>0</v>
      </c>
      <c r="JO29" s="58">
        <v>0</v>
      </c>
      <c r="JP29" s="57">
        <v>0</v>
      </c>
      <c r="JQ29" s="5">
        <v>0</v>
      </c>
      <c r="JR29" s="58">
        <v>0</v>
      </c>
      <c r="JS29" s="57">
        <v>0</v>
      </c>
      <c r="JT29" s="5">
        <v>0</v>
      </c>
      <c r="JU29" s="58">
        <v>0</v>
      </c>
      <c r="JV29" s="57">
        <v>0</v>
      </c>
      <c r="JW29" s="5">
        <v>0</v>
      </c>
      <c r="JX29" s="58">
        <v>0</v>
      </c>
      <c r="JY29" s="57">
        <v>0</v>
      </c>
      <c r="JZ29" s="5">
        <v>0</v>
      </c>
      <c r="KA29" s="58">
        <v>0</v>
      </c>
      <c r="KB29" s="57">
        <v>0</v>
      </c>
      <c r="KC29" s="5">
        <v>0</v>
      </c>
      <c r="KD29" s="58">
        <v>0</v>
      </c>
      <c r="KE29" s="57">
        <v>0</v>
      </c>
      <c r="KF29" s="5">
        <v>0</v>
      </c>
      <c r="KG29" s="58">
        <f t="shared" si="42"/>
        <v>0</v>
      </c>
      <c r="KH29" s="57">
        <v>0.125</v>
      </c>
      <c r="KI29" s="5">
        <v>1</v>
      </c>
      <c r="KJ29" s="58">
        <f t="shared" si="43"/>
        <v>8000</v>
      </c>
      <c r="KK29" s="57">
        <v>1.143</v>
      </c>
      <c r="KL29" s="5">
        <v>21.216999999999999</v>
      </c>
      <c r="KM29" s="58">
        <f t="shared" si="44"/>
        <v>18562.554680664918</v>
      </c>
      <c r="KN29" s="57">
        <v>0</v>
      </c>
      <c r="KO29" s="5">
        <v>0</v>
      </c>
      <c r="KP29" s="58">
        <v>0</v>
      </c>
      <c r="KQ29" s="57"/>
      <c r="KR29" s="5"/>
      <c r="KS29" s="58"/>
      <c r="KT29" s="57">
        <v>0</v>
      </c>
      <c r="KU29" s="5">
        <v>0</v>
      </c>
      <c r="KV29" s="58">
        <v>0</v>
      </c>
      <c r="KW29" s="57">
        <v>0</v>
      </c>
      <c r="KX29" s="5">
        <v>0</v>
      </c>
      <c r="KY29" s="58">
        <v>0</v>
      </c>
      <c r="KZ29" s="57">
        <v>0.55700000000000005</v>
      </c>
      <c r="LA29" s="5">
        <v>6.5129999999999999</v>
      </c>
      <c r="LB29" s="58">
        <f t="shared" si="45"/>
        <v>11692.998204667863</v>
      </c>
      <c r="LC29" s="57">
        <v>0</v>
      </c>
      <c r="LD29" s="5">
        <v>0</v>
      </c>
      <c r="LE29" s="58">
        <v>0</v>
      </c>
      <c r="LF29" s="57">
        <v>61.1</v>
      </c>
      <c r="LG29" s="5">
        <v>228.34399999999999</v>
      </c>
      <c r="LH29" s="58">
        <f t="shared" si="77"/>
        <v>3737.2176759410804</v>
      </c>
      <c r="LI29" s="57">
        <v>0.4</v>
      </c>
      <c r="LJ29" s="5">
        <v>3.702</v>
      </c>
      <c r="LK29" s="58">
        <f t="shared" si="70"/>
        <v>9254.9999999999982</v>
      </c>
      <c r="LL29" s="57">
        <v>0</v>
      </c>
      <c r="LM29" s="5">
        <v>0</v>
      </c>
      <c r="LN29" s="58">
        <v>0</v>
      </c>
      <c r="LO29" s="57">
        <v>0</v>
      </c>
      <c r="LP29" s="5">
        <v>0</v>
      </c>
      <c r="LQ29" s="58">
        <v>0</v>
      </c>
      <c r="LR29" s="57">
        <v>0</v>
      </c>
      <c r="LS29" s="5">
        <v>0</v>
      </c>
      <c r="LT29" s="58">
        <v>0</v>
      </c>
      <c r="LU29" s="57">
        <v>459.18700000000001</v>
      </c>
      <c r="LV29" s="5">
        <v>627.20299999999997</v>
      </c>
      <c r="LW29" s="58">
        <f t="shared" si="71"/>
        <v>1365.8988603771447</v>
      </c>
      <c r="LX29" s="57">
        <v>199.98</v>
      </c>
      <c r="LY29" s="5">
        <v>1440.2929999999999</v>
      </c>
      <c r="LZ29" s="58">
        <f t="shared" si="72"/>
        <v>7202.1852185218522</v>
      </c>
      <c r="MA29" s="10">
        <f t="shared" si="4"/>
        <v>884.72</v>
      </c>
      <c r="MB29" s="13">
        <f t="shared" si="5"/>
        <v>3816.1530000000002</v>
      </c>
      <c r="MC29" s="1"/>
      <c r="MD29" s="6"/>
      <c r="ME29" s="1"/>
      <c r="MF29" s="1"/>
      <c r="MG29" s="1"/>
      <c r="MH29" s="6"/>
      <c r="MI29" s="1"/>
      <c r="MJ29" s="1"/>
      <c r="MK29" s="1"/>
      <c r="ML29" s="6"/>
      <c r="MM29" s="1"/>
      <c r="MN29" s="1"/>
      <c r="MO29" s="1"/>
      <c r="MP29" s="6"/>
      <c r="MQ29" s="1"/>
      <c r="MR29" s="1"/>
      <c r="MS29" s="1"/>
    </row>
    <row r="30" spans="1:432" x14ac:dyDescent="0.3">
      <c r="A30" s="68">
        <v>2009</v>
      </c>
      <c r="B30" s="69" t="s">
        <v>16</v>
      </c>
      <c r="C30" s="57">
        <v>0</v>
      </c>
      <c r="D30" s="5">
        <v>0</v>
      </c>
      <c r="E30" s="58">
        <f t="shared" si="10"/>
        <v>0</v>
      </c>
      <c r="F30" s="57">
        <v>0</v>
      </c>
      <c r="G30" s="5">
        <v>0</v>
      </c>
      <c r="H30" s="58">
        <v>0</v>
      </c>
      <c r="I30" s="57">
        <v>15.646000000000001</v>
      </c>
      <c r="J30" s="5">
        <v>125.864</v>
      </c>
      <c r="K30" s="58">
        <f t="shared" si="11"/>
        <v>8044.4842132174354</v>
      </c>
      <c r="L30" s="57">
        <v>0</v>
      </c>
      <c r="M30" s="5">
        <v>0</v>
      </c>
      <c r="N30" s="58">
        <v>0</v>
      </c>
      <c r="O30" s="57">
        <v>0</v>
      </c>
      <c r="P30" s="5">
        <v>0</v>
      </c>
      <c r="Q30" s="58">
        <v>0</v>
      </c>
      <c r="R30" s="57">
        <v>1.2</v>
      </c>
      <c r="S30" s="5">
        <v>12</v>
      </c>
      <c r="T30" s="58">
        <f t="shared" ref="T30" si="107">S30/R30*1000</f>
        <v>10000</v>
      </c>
      <c r="U30" s="57">
        <v>0</v>
      </c>
      <c r="V30" s="5">
        <v>0</v>
      </c>
      <c r="W30" s="58">
        <v>0</v>
      </c>
      <c r="X30" s="57">
        <v>0</v>
      </c>
      <c r="Y30" s="5">
        <v>0</v>
      </c>
      <c r="Z30" s="58">
        <v>0</v>
      </c>
      <c r="AA30" s="57">
        <v>0.19</v>
      </c>
      <c r="AB30" s="5">
        <v>3.2040000000000002</v>
      </c>
      <c r="AC30" s="58">
        <f t="shared" si="14"/>
        <v>16863.157894736843</v>
      </c>
      <c r="AD30" s="57">
        <v>0</v>
      </c>
      <c r="AE30" s="5">
        <v>0</v>
      </c>
      <c r="AF30" s="58">
        <v>0</v>
      </c>
      <c r="AG30" s="57">
        <v>0</v>
      </c>
      <c r="AH30" s="5">
        <v>0</v>
      </c>
      <c r="AI30" s="58">
        <v>0</v>
      </c>
      <c r="AJ30" s="57">
        <v>0</v>
      </c>
      <c r="AK30" s="5">
        <v>0</v>
      </c>
      <c r="AL30" s="58">
        <v>0</v>
      </c>
      <c r="AM30" s="57">
        <v>0</v>
      </c>
      <c r="AN30" s="5">
        <v>0</v>
      </c>
      <c r="AO30" s="58">
        <v>0</v>
      </c>
      <c r="AP30" s="57">
        <v>0</v>
      </c>
      <c r="AQ30" s="5">
        <v>0</v>
      </c>
      <c r="AR30" s="58">
        <v>0</v>
      </c>
      <c r="AS30" s="57">
        <v>0</v>
      </c>
      <c r="AT30" s="5">
        <v>0</v>
      </c>
      <c r="AU30" s="58">
        <v>0</v>
      </c>
      <c r="AV30" s="57"/>
      <c r="AW30" s="5"/>
      <c r="AX30" s="58"/>
      <c r="AY30" s="57">
        <v>0</v>
      </c>
      <c r="AZ30" s="5">
        <v>0</v>
      </c>
      <c r="BA30" s="58">
        <v>0</v>
      </c>
      <c r="BB30" s="57">
        <v>0</v>
      </c>
      <c r="BC30" s="5">
        <v>0</v>
      </c>
      <c r="BD30" s="58">
        <v>0</v>
      </c>
      <c r="BE30" s="57">
        <v>0</v>
      </c>
      <c r="BF30" s="5">
        <v>0</v>
      </c>
      <c r="BG30" s="58">
        <v>0</v>
      </c>
      <c r="BH30" s="57">
        <v>0</v>
      </c>
      <c r="BI30" s="5">
        <v>0</v>
      </c>
      <c r="BJ30" s="58">
        <v>0</v>
      </c>
      <c r="BK30" s="57">
        <v>0</v>
      </c>
      <c r="BL30" s="5">
        <v>0</v>
      </c>
      <c r="BM30" s="58">
        <v>0</v>
      </c>
      <c r="BN30" s="57">
        <v>0</v>
      </c>
      <c r="BO30" s="5">
        <v>0</v>
      </c>
      <c r="BP30" s="58">
        <v>0</v>
      </c>
      <c r="BQ30" s="57">
        <v>0</v>
      </c>
      <c r="BR30" s="5">
        <v>0</v>
      </c>
      <c r="BS30" s="58">
        <v>0</v>
      </c>
      <c r="BT30" s="57">
        <v>0</v>
      </c>
      <c r="BU30" s="5">
        <v>0</v>
      </c>
      <c r="BV30" s="58">
        <v>0</v>
      </c>
      <c r="BW30" s="57">
        <v>0</v>
      </c>
      <c r="BX30" s="5">
        <v>0</v>
      </c>
      <c r="BY30" s="58">
        <v>0</v>
      </c>
      <c r="BZ30" s="57">
        <v>0.60499999999999998</v>
      </c>
      <c r="CA30" s="5">
        <v>12.335000000000001</v>
      </c>
      <c r="CB30" s="58">
        <f t="shared" si="15"/>
        <v>20388.429752066117</v>
      </c>
      <c r="CC30" s="57">
        <v>0</v>
      </c>
      <c r="CD30" s="5">
        <v>0</v>
      </c>
      <c r="CE30" s="58">
        <v>0</v>
      </c>
      <c r="CF30" s="57">
        <v>0.4</v>
      </c>
      <c r="CG30" s="5">
        <v>3.3319999999999999</v>
      </c>
      <c r="CH30" s="58">
        <f t="shared" si="103"/>
        <v>8329.9999999999982</v>
      </c>
      <c r="CI30" s="57">
        <v>0</v>
      </c>
      <c r="CJ30" s="5">
        <v>0</v>
      </c>
      <c r="CK30" s="58">
        <v>0</v>
      </c>
      <c r="CL30" s="57">
        <v>0</v>
      </c>
      <c r="CM30" s="5">
        <v>0</v>
      </c>
      <c r="CN30" s="58">
        <v>0</v>
      </c>
      <c r="CO30" s="57">
        <v>0</v>
      </c>
      <c r="CP30" s="5">
        <v>0</v>
      </c>
      <c r="CQ30" s="58">
        <v>0</v>
      </c>
      <c r="CR30" s="57"/>
      <c r="CS30" s="5"/>
      <c r="CT30" s="58"/>
      <c r="CU30" s="57">
        <v>0</v>
      </c>
      <c r="CV30" s="5">
        <v>0</v>
      </c>
      <c r="CW30" s="58">
        <v>0</v>
      </c>
      <c r="CX30" s="57">
        <v>0</v>
      </c>
      <c r="CY30" s="5">
        <v>0</v>
      </c>
      <c r="CZ30" s="58">
        <v>0</v>
      </c>
      <c r="DA30" s="57">
        <v>0</v>
      </c>
      <c r="DB30" s="5">
        <v>0</v>
      </c>
      <c r="DC30" s="58">
        <v>0</v>
      </c>
      <c r="DD30" s="57">
        <v>0</v>
      </c>
      <c r="DE30" s="5">
        <v>0</v>
      </c>
      <c r="DF30" s="58">
        <v>0</v>
      </c>
      <c r="DG30" s="57">
        <v>0</v>
      </c>
      <c r="DH30" s="5">
        <v>0</v>
      </c>
      <c r="DI30" s="58">
        <v>0</v>
      </c>
      <c r="DJ30" s="57">
        <v>7.157</v>
      </c>
      <c r="DK30" s="5">
        <v>79.63</v>
      </c>
      <c r="DL30" s="58">
        <f t="shared" si="17"/>
        <v>11126.170183037586</v>
      </c>
      <c r="DM30" s="57">
        <v>2.3730000000000002</v>
      </c>
      <c r="DN30" s="5">
        <v>26.155000000000001</v>
      </c>
      <c r="DO30" s="58">
        <f t="shared" si="18"/>
        <v>11021.913190054782</v>
      </c>
      <c r="DP30" s="57">
        <v>4.6950000000000003</v>
      </c>
      <c r="DQ30" s="5">
        <v>43.832999999999998</v>
      </c>
      <c r="DR30" s="58">
        <f t="shared" si="19"/>
        <v>9336.102236421726</v>
      </c>
      <c r="DS30" s="57">
        <v>0</v>
      </c>
      <c r="DT30" s="5">
        <v>0</v>
      </c>
      <c r="DU30" s="58">
        <v>0</v>
      </c>
      <c r="DV30" s="57">
        <v>0</v>
      </c>
      <c r="DW30" s="5">
        <v>0</v>
      </c>
      <c r="DX30" s="58">
        <v>0</v>
      </c>
      <c r="DY30" s="57">
        <v>0.83</v>
      </c>
      <c r="DZ30" s="5">
        <v>8.0120000000000005</v>
      </c>
      <c r="EA30" s="58">
        <f t="shared" si="50"/>
        <v>9653.0120481927734</v>
      </c>
      <c r="EB30" s="57">
        <v>0</v>
      </c>
      <c r="EC30" s="5">
        <v>0</v>
      </c>
      <c r="ED30" s="58">
        <v>0</v>
      </c>
      <c r="EE30" s="57">
        <v>0</v>
      </c>
      <c r="EF30" s="5">
        <v>0</v>
      </c>
      <c r="EG30" s="58">
        <v>0</v>
      </c>
      <c r="EH30" s="57">
        <v>0</v>
      </c>
      <c r="EI30" s="5">
        <v>0</v>
      </c>
      <c r="EJ30" s="58">
        <v>0</v>
      </c>
      <c r="EK30" s="57">
        <v>0</v>
      </c>
      <c r="EL30" s="5">
        <v>0</v>
      </c>
      <c r="EM30" s="58">
        <v>0</v>
      </c>
      <c r="EN30" s="57"/>
      <c r="EO30" s="5"/>
      <c r="EP30" s="58"/>
      <c r="EQ30" s="57">
        <v>3.25</v>
      </c>
      <c r="ER30" s="5">
        <v>34.774999999999999</v>
      </c>
      <c r="ES30" s="58">
        <f t="shared" si="104"/>
        <v>10700</v>
      </c>
      <c r="ET30" s="57">
        <v>3.0000000000000001E-3</v>
      </c>
      <c r="EU30" s="5">
        <v>0.10100000000000001</v>
      </c>
      <c r="EV30" s="58">
        <f t="shared" si="97"/>
        <v>33666.666666666672</v>
      </c>
      <c r="EW30" s="57">
        <v>0</v>
      </c>
      <c r="EX30" s="5">
        <v>0</v>
      </c>
      <c r="EY30" s="58">
        <v>0</v>
      </c>
      <c r="EZ30" s="57">
        <v>0</v>
      </c>
      <c r="FA30" s="5">
        <v>0</v>
      </c>
      <c r="FB30" s="58">
        <f t="shared" si="24"/>
        <v>0</v>
      </c>
      <c r="FC30" s="57">
        <v>82.444000000000003</v>
      </c>
      <c r="FD30" s="5">
        <v>522.54</v>
      </c>
      <c r="FE30" s="58">
        <f t="shared" si="89"/>
        <v>6338.1204211343447</v>
      </c>
      <c r="FF30" s="57">
        <v>1.9890000000000001</v>
      </c>
      <c r="FG30" s="5">
        <v>25.106000000000002</v>
      </c>
      <c r="FH30" s="58">
        <f t="shared" si="25"/>
        <v>12622.42332830568</v>
      </c>
      <c r="FI30" s="57">
        <v>0</v>
      </c>
      <c r="FJ30" s="5">
        <v>0</v>
      </c>
      <c r="FK30" s="58">
        <v>0</v>
      </c>
      <c r="FL30" s="57">
        <v>0</v>
      </c>
      <c r="FM30" s="5">
        <v>0</v>
      </c>
      <c r="FN30" s="58">
        <v>0</v>
      </c>
      <c r="FO30" s="57">
        <v>0.09</v>
      </c>
      <c r="FP30" s="5">
        <v>0.77200000000000002</v>
      </c>
      <c r="FQ30" s="58">
        <f t="shared" si="27"/>
        <v>8577.7777777777774</v>
      </c>
      <c r="FR30" s="57">
        <v>0.85</v>
      </c>
      <c r="FS30" s="5">
        <v>6.133</v>
      </c>
      <c r="FT30" s="58">
        <f t="shared" ref="FT30" si="108">FS30/FR30*1000</f>
        <v>7215.2941176470595</v>
      </c>
      <c r="FU30" s="57">
        <v>0.71599999999999997</v>
      </c>
      <c r="FV30" s="5">
        <v>10.257999999999999</v>
      </c>
      <c r="FW30" s="58">
        <f t="shared" si="28"/>
        <v>14326.815642458101</v>
      </c>
      <c r="FX30" s="57">
        <v>0</v>
      </c>
      <c r="FY30" s="5">
        <v>0</v>
      </c>
      <c r="FZ30" s="58">
        <v>0</v>
      </c>
      <c r="GA30" s="57">
        <v>0</v>
      </c>
      <c r="GB30" s="5">
        <v>0</v>
      </c>
      <c r="GC30" s="58">
        <v>0</v>
      </c>
      <c r="GD30" s="57">
        <v>0</v>
      </c>
      <c r="GE30" s="5">
        <v>0</v>
      </c>
      <c r="GF30" s="58">
        <v>0</v>
      </c>
      <c r="GG30" s="57">
        <v>0</v>
      </c>
      <c r="GH30" s="5">
        <v>0</v>
      </c>
      <c r="GI30" s="58">
        <v>0</v>
      </c>
      <c r="GJ30" s="57">
        <v>0</v>
      </c>
      <c r="GK30" s="5">
        <v>0</v>
      </c>
      <c r="GL30" s="58">
        <v>0</v>
      </c>
      <c r="GM30" s="57">
        <v>0</v>
      </c>
      <c r="GN30" s="5">
        <v>0</v>
      </c>
      <c r="GO30" s="58">
        <v>0</v>
      </c>
      <c r="GP30" s="57">
        <v>0</v>
      </c>
      <c r="GQ30" s="5">
        <v>0</v>
      </c>
      <c r="GR30" s="58">
        <v>0</v>
      </c>
      <c r="GS30" s="57">
        <v>23.268000000000001</v>
      </c>
      <c r="GT30" s="5">
        <v>266.71899999999999</v>
      </c>
      <c r="GU30" s="58">
        <f t="shared" si="33"/>
        <v>11462.910434932095</v>
      </c>
      <c r="GV30" s="57">
        <v>0</v>
      </c>
      <c r="GW30" s="5">
        <v>0</v>
      </c>
      <c r="GX30" s="58">
        <v>0</v>
      </c>
      <c r="GY30" s="57">
        <v>0</v>
      </c>
      <c r="GZ30" s="5">
        <v>0</v>
      </c>
      <c r="HA30" s="58">
        <v>0</v>
      </c>
      <c r="HB30" s="57">
        <v>0</v>
      </c>
      <c r="HC30" s="5">
        <v>0</v>
      </c>
      <c r="HD30" s="58">
        <v>0</v>
      </c>
      <c r="HE30" s="57">
        <v>0</v>
      </c>
      <c r="HF30" s="5">
        <v>0</v>
      </c>
      <c r="HG30" s="58">
        <v>0</v>
      </c>
      <c r="HH30" s="57">
        <v>1.7749999999999999</v>
      </c>
      <c r="HI30" s="5">
        <v>20.29</v>
      </c>
      <c r="HJ30" s="58">
        <f t="shared" si="35"/>
        <v>11430.985915492958</v>
      </c>
      <c r="HK30" s="57">
        <v>0</v>
      </c>
      <c r="HL30" s="5">
        <v>0</v>
      </c>
      <c r="HM30" s="58">
        <v>0</v>
      </c>
      <c r="HN30" s="57">
        <v>11.614000000000001</v>
      </c>
      <c r="HO30" s="5">
        <v>125.82899999999999</v>
      </c>
      <c r="HP30" s="58">
        <f t="shared" si="37"/>
        <v>10834.251765111072</v>
      </c>
      <c r="HQ30" s="57">
        <v>0</v>
      </c>
      <c r="HR30" s="5">
        <v>0</v>
      </c>
      <c r="HS30" s="58">
        <v>0</v>
      </c>
      <c r="HT30" s="57">
        <v>0.2</v>
      </c>
      <c r="HU30" s="5">
        <v>1.792</v>
      </c>
      <c r="HV30" s="58">
        <f t="shared" ref="HV30" si="109">HU30/HT30*1000</f>
        <v>8959.9999999999982</v>
      </c>
      <c r="HW30" s="57">
        <v>0</v>
      </c>
      <c r="HX30" s="5">
        <v>0</v>
      </c>
      <c r="HY30" s="58">
        <f t="shared" si="38"/>
        <v>0</v>
      </c>
      <c r="HZ30" s="57">
        <v>0</v>
      </c>
      <c r="IA30" s="5">
        <v>0</v>
      </c>
      <c r="IB30" s="58">
        <v>0</v>
      </c>
      <c r="IC30" s="57">
        <v>0</v>
      </c>
      <c r="ID30" s="5">
        <v>0</v>
      </c>
      <c r="IE30" s="58">
        <v>0</v>
      </c>
      <c r="IF30" s="57">
        <v>0</v>
      </c>
      <c r="IG30" s="5">
        <v>0</v>
      </c>
      <c r="IH30" s="58">
        <v>0</v>
      </c>
      <c r="II30" s="57">
        <v>0</v>
      </c>
      <c r="IJ30" s="5">
        <v>0</v>
      </c>
      <c r="IK30" s="58">
        <v>0</v>
      </c>
      <c r="IL30" s="57">
        <v>0</v>
      </c>
      <c r="IM30" s="5">
        <v>0</v>
      </c>
      <c r="IN30" s="58">
        <v>0</v>
      </c>
      <c r="IO30" s="57">
        <v>0.25</v>
      </c>
      <c r="IP30" s="5">
        <v>33.695999999999998</v>
      </c>
      <c r="IQ30" s="58">
        <f t="shared" si="99"/>
        <v>134784</v>
      </c>
      <c r="IR30" s="57">
        <v>0</v>
      </c>
      <c r="IS30" s="5">
        <v>0</v>
      </c>
      <c r="IT30" s="58">
        <v>0</v>
      </c>
      <c r="IU30" s="57">
        <v>0</v>
      </c>
      <c r="IV30" s="5">
        <v>0</v>
      </c>
      <c r="IW30" s="58">
        <v>0</v>
      </c>
      <c r="IX30" s="57">
        <v>0</v>
      </c>
      <c r="IY30" s="5">
        <v>0</v>
      </c>
      <c r="IZ30" s="58">
        <v>0</v>
      </c>
      <c r="JA30" s="57">
        <v>0</v>
      </c>
      <c r="JB30" s="5">
        <v>0</v>
      </c>
      <c r="JC30" s="58">
        <v>0</v>
      </c>
      <c r="JD30" s="57">
        <v>0</v>
      </c>
      <c r="JE30" s="5">
        <v>0</v>
      </c>
      <c r="JF30" s="58">
        <v>0</v>
      </c>
      <c r="JG30" s="57">
        <v>0.35</v>
      </c>
      <c r="JH30" s="5">
        <v>3.8370000000000002</v>
      </c>
      <c r="JI30" s="58">
        <f t="shared" si="41"/>
        <v>10962.857142857145</v>
      </c>
      <c r="JJ30" s="57">
        <v>0</v>
      </c>
      <c r="JK30" s="5">
        <v>0</v>
      </c>
      <c r="JL30" s="58">
        <v>0</v>
      </c>
      <c r="JM30" s="57">
        <v>0</v>
      </c>
      <c r="JN30" s="5">
        <v>0</v>
      </c>
      <c r="JO30" s="58">
        <v>0</v>
      </c>
      <c r="JP30" s="57">
        <v>0</v>
      </c>
      <c r="JQ30" s="5">
        <v>0</v>
      </c>
      <c r="JR30" s="58">
        <v>0</v>
      </c>
      <c r="JS30" s="57">
        <v>0</v>
      </c>
      <c r="JT30" s="5">
        <v>0</v>
      </c>
      <c r="JU30" s="58">
        <v>0</v>
      </c>
      <c r="JV30" s="57">
        <v>0</v>
      </c>
      <c r="JW30" s="5">
        <v>0</v>
      </c>
      <c r="JX30" s="58">
        <v>0</v>
      </c>
      <c r="JY30" s="57">
        <v>0</v>
      </c>
      <c r="JZ30" s="5">
        <v>0</v>
      </c>
      <c r="KA30" s="58">
        <v>0</v>
      </c>
      <c r="KB30" s="57">
        <v>0</v>
      </c>
      <c r="KC30" s="5">
        <v>0</v>
      </c>
      <c r="KD30" s="58">
        <v>0</v>
      </c>
      <c r="KE30" s="57">
        <v>0</v>
      </c>
      <c r="KF30" s="5">
        <v>0</v>
      </c>
      <c r="KG30" s="58">
        <f t="shared" si="42"/>
        <v>0</v>
      </c>
      <c r="KH30" s="57">
        <v>4.5</v>
      </c>
      <c r="KI30" s="5">
        <v>42</v>
      </c>
      <c r="KJ30" s="58">
        <f t="shared" si="43"/>
        <v>9333.3333333333339</v>
      </c>
      <c r="KK30" s="57">
        <v>0</v>
      </c>
      <c r="KL30" s="5">
        <v>0</v>
      </c>
      <c r="KM30" s="58">
        <v>0</v>
      </c>
      <c r="KN30" s="57">
        <v>0</v>
      </c>
      <c r="KO30" s="5">
        <v>0</v>
      </c>
      <c r="KP30" s="58">
        <v>0</v>
      </c>
      <c r="KQ30" s="57"/>
      <c r="KR30" s="5"/>
      <c r="KS30" s="58"/>
      <c r="KT30" s="57">
        <v>0</v>
      </c>
      <c r="KU30" s="5">
        <v>0</v>
      </c>
      <c r="KV30" s="58">
        <v>0</v>
      </c>
      <c r="KW30" s="57">
        <v>0</v>
      </c>
      <c r="KX30" s="5">
        <v>0</v>
      </c>
      <c r="KY30" s="58">
        <v>0</v>
      </c>
      <c r="KZ30" s="57">
        <v>0.51500000000000001</v>
      </c>
      <c r="LA30" s="5">
        <v>5.9160000000000004</v>
      </c>
      <c r="LB30" s="58">
        <f t="shared" si="45"/>
        <v>11487.378640776698</v>
      </c>
      <c r="LC30" s="57">
        <v>0</v>
      </c>
      <c r="LD30" s="5">
        <v>0</v>
      </c>
      <c r="LE30" s="58">
        <v>0</v>
      </c>
      <c r="LF30" s="57">
        <v>1.1000000000000001</v>
      </c>
      <c r="LG30" s="5">
        <v>13.055999999999999</v>
      </c>
      <c r="LH30" s="58">
        <f t="shared" si="77"/>
        <v>11869.090909090908</v>
      </c>
      <c r="LI30" s="57">
        <v>0.6</v>
      </c>
      <c r="LJ30" s="5">
        <v>5.5949999999999998</v>
      </c>
      <c r="LK30" s="58">
        <f t="shared" si="70"/>
        <v>9325</v>
      </c>
      <c r="LL30" s="57">
        <v>0</v>
      </c>
      <c r="LM30" s="5">
        <v>0</v>
      </c>
      <c r="LN30" s="58">
        <v>0</v>
      </c>
      <c r="LO30" s="57">
        <v>0</v>
      </c>
      <c r="LP30" s="5">
        <v>0</v>
      </c>
      <c r="LQ30" s="58">
        <v>0</v>
      </c>
      <c r="LR30" s="57">
        <v>0</v>
      </c>
      <c r="LS30" s="5">
        <v>0</v>
      </c>
      <c r="LT30" s="58">
        <v>0</v>
      </c>
      <c r="LU30" s="57">
        <v>276.17099999999999</v>
      </c>
      <c r="LV30" s="5">
        <v>421.90699999999998</v>
      </c>
      <c r="LW30" s="58">
        <f t="shared" si="71"/>
        <v>1527.7020396783153</v>
      </c>
      <c r="LX30" s="57">
        <v>408.548</v>
      </c>
      <c r="LY30" s="5">
        <v>2912.9470000000001</v>
      </c>
      <c r="LZ30" s="58">
        <f t="shared" si="72"/>
        <v>7129.9994125537269</v>
      </c>
      <c r="MA30" s="10">
        <f t="shared" si="4"/>
        <v>851.32899999999995</v>
      </c>
      <c r="MB30" s="13">
        <f t="shared" si="5"/>
        <v>4767.634</v>
      </c>
      <c r="MC30" s="1"/>
      <c r="MD30" s="6"/>
      <c r="ME30" s="1"/>
      <c r="MF30" s="1"/>
      <c r="MG30" s="1"/>
      <c r="MH30" s="6"/>
      <c r="MI30" s="1"/>
      <c r="MJ30" s="1"/>
      <c r="MK30" s="1"/>
      <c r="ML30" s="6"/>
      <c r="MM30" s="1"/>
      <c r="MN30" s="1"/>
      <c r="MO30" s="1"/>
      <c r="MP30" s="6"/>
      <c r="MQ30" s="1"/>
      <c r="MR30" s="1"/>
      <c r="MS30" s="1"/>
    </row>
    <row r="31" spans="1:432" ht="15" thickBot="1" x14ac:dyDescent="0.35">
      <c r="A31" s="70"/>
      <c r="B31" s="71" t="s">
        <v>17</v>
      </c>
      <c r="C31" s="74">
        <f t="shared" ref="C31:D31" si="110">SUM(C19:C30)</f>
        <v>0</v>
      </c>
      <c r="D31" s="44">
        <f t="shared" si="110"/>
        <v>0</v>
      </c>
      <c r="E31" s="75"/>
      <c r="F31" s="74">
        <f>SUM(F19:F30)</f>
        <v>0.17</v>
      </c>
      <c r="G31" s="44">
        <f>SUM(G19:G30)</f>
        <v>14.366</v>
      </c>
      <c r="H31" s="75"/>
      <c r="I31" s="74">
        <f>SUM(I19:I30)</f>
        <v>301.28800000000001</v>
      </c>
      <c r="J31" s="44">
        <f>SUM(J19:J30)</f>
        <v>3332.4410000000003</v>
      </c>
      <c r="K31" s="75"/>
      <c r="L31" s="74">
        <f>SUM(L19:L30)</f>
        <v>0</v>
      </c>
      <c r="M31" s="44">
        <f>SUM(M19:M30)</f>
        <v>0</v>
      </c>
      <c r="N31" s="75"/>
      <c r="O31" s="74">
        <f>SUM(O19:O30)</f>
        <v>0.49999999999999994</v>
      </c>
      <c r="P31" s="44">
        <f>SUM(P19:P30)</f>
        <v>4.54</v>
      </c>
      <c r="Q31" s="75"/>
      <c r="R31" s="74">
        <f>SUM(R19:R30)</f>
        <v>1.2</v>
      </c>
      <c r="S31" s="44">
        <f>SUM(S19:S30)</f>
        <v>12</v>
      </c>
      <c r="T31" s="75"/>
      <c r="U31" s="74">
        <f>SUM(U19:U30)</f>
        <v>13.452999999999999</v>
      </c>
      <c r="V31" s="44">
        <f>SUM(V19:V30)</f>
        <v>173.12200000000001</v>
      </c>
      <c r="W31" s="75"/>
      <c r="X31" s="74">
        <f>SUM(X19:X30)</f>
        <v>0.05</v>
      </c>
      <c r="Y31" s="44">
        <f>SUM(Y19:Y30)</f>
        <v>0.45</v>
      </c>
      <c r="Z31" s="75"/>
      <c r="AA31" s="74">
        <f>SUM(AA19:AA30)</f>
        <v>4.1630000000000003</v>
      </c>
      <c r="AB31" s="44">
        <f>SUM(AB19:AB30)</f>
        <v>37.650000000000006</v>
      </c>
      <c r="AC31" s="75"/>
      <c r="AD31" s="74">
        <f>SUM(AD19:AD30)</f>
        <v>2.4699999999999998</v>
      </c>
      <c r="AE31" s="44">
        <f>SUM(AE19:AE30)</f>
        <v>30.544000000000004</v>
      </c>
      <c r="AF31" s="75"/>
      <c r="AG31" s="74">
        <f>SUM(AG19:AG30)</f>
        <v>0</v>
      </c>
      <c r="AH31" s="44">
        <f>SUM(AH19:AH30)</f>
        <v>0</v>
      </c>
      <c r="AI31" s="75"/>
      <c r="AJ31" s="74">
        <f>SUM(AJ19:AJ30)</f>
        <v>0</v>
      </c>
      <c r="AK31" s="44">
        <f>SUM(AK19:AK30)</f>
        <v>0</v>
      </c>
      <c r="AL31" s="75"/>
      <c r="AM31" s="74">
        <f>SUM(AM19:AM30)</f>
        <v>7</v>
      </c>
      <c r="AN31" s="44">
        <f>SUM(AN19:AN30)</f>
        <v>40.25</v>
      </c>
      <c r="AO31" s="75"/>
      <c r="AP31" s="74">
        <f>SUM(AP19:AP30)</f>
        <v>0</v>
      </c>
      <c r="AQ31" s="44">
        <f>SUM(AQ19:AQ30)</f>
        <v>0</v>
      </c>
      <c r="AR31" s="75"/>
      <c r="AS31" s="74">
        <f>SUM(AS19:AS30)</f>
        <v>0.86999999999999988</v>
      </c>
      <c r="AT31" s="44">
        <f>SUM(AT19:AT30)</f>
        <v>8.7510000000000012</v>
      </c>
      <c r="AU31" s="75"/>
      <c r="AV31" s="74"/>
      <c r="AW31" s="44"/>
      <c r="AX31" s="75"/>
      <c r="AY31" s="74">
        <f>SUM(AY19:AY30)</f>
        <v>0</v>
      </c>
      <c r="AZ31" s="44">
        <f>SUM(AZ19:AZ30)</f>
        <v>0</v>
      </c>
      <c r="BA31" s="75"/>
      <c r="BB31" s="74">
        <f>SUM(BB19:BB30)</f>
        <v>0</v>
      </c>
      <c r="BC31" s="44">
        <f>SUM(BC19:BC30)</f>
        <v>0</v>
      </c>
      <c r="BD31" s="75"/>
      <c r="BE31" s="74">
        <f>SUM(BE19:BE30)</f>
        <v>0.01</v>
      </c>
      <c r="BF31" s="44">
        <f>SUM(BF19:BF30)</f>
        <v>0.184</v>
      </c>
      <c r="BG31" s="75"/>
      <c r="BH31" s="74">
        <f>SUM(BH19:BH30)</f>
        <v>0</v>
      </c>
      <c r="BI31" s="44">
        <f>SUM(BI19:BI30)</f>
        <v>0</v>
      </c>
      <c r="BJ31" s="75"/>
      <c r="BK31" s="74">
        <f>SUM(BK19:BK30)</f>
        <v>0.37</v>
      </c>
      <c r="BL31" s="44">
        <f>SUM(BL19:BL30)</f>
        <v>5.6040000000000001</v>
      </c>
      <c r="BM31" s="75"/>
      <c r="BN31" s="74">
        <f>SUM(BN19:BN30)</f>
        <v>1E-3</v>
      </c>
      <c r="BO31" s="44">
        <f>SUM(BO19:BO30)</f>
        <v>0.03</v>
      </c>
      <c r="BP31" s="75"/>
      <c r="BQ31" s="74">
        <f>SUM(BQ19:BQ30)</f>
        <v>2.75</v>
      </c>
      <c r="BR31" s="44">
        <f>SUM(BR19:BR30)</f>
        <v>43.56</v>
      </c>
      <c r="BS31" s="75"/>
      <c r="BT31" s="74">
        <f>SUM(BT19:BT30)</f>
        <v>2.8000000000000001E-2</v>
      </c>
      <c r="BU31" s="44">
        <f>SUM(BU19:BU30)</f>
        <v>0.42499999999999999</v>
      </c>
      <c r="BV31" s="75"/>
      <c r="BW31" s="74">
        <f>SUM(BW19:BW30)</f>
        <v>0</v>
      </c>
      <c r="BX31" s="44">
        <f>SUM(BX19:BX30)</f>
        <v>0</v>
      </c>
      <c r="BY31" s="75"/>
      <c r="BZ31" s="74">
        <f>SUM(BZ19:BZ30)</f>
        <v>89.483000000000004</v>
      </c>
      <c r="CA31" s="44">
        <f>SUM(CA19:CA30)</f>
        <v>694.63700000000006</v>
      </c>
      <c r="CB31" s="75"/>
      <c r="CC31" s="74">
        <f>SUM(CC19:CC30)</f>
        <v>0</v>
      </c>
      <c r="CD31" s="44">
        <f>SUM(CD19:CD30)</f>
        <v>0</v>
      </c>
      <c r="CE31" s="75"/>
      <c r="CF31" s="74">
        <f>SUM(CF19:CF30)</f>
        <v>1.5899999999999999</v>
      </c>
      <c r="CG31" s="44">
        <f>SUM(CG19:CG30)</f>
        <v>20.378</v>
      </c>
      <c r="CH31" s="75"/>
      <c r="CI31" s="74">
        <f>SUM(CI19:CI30)</f>
        <v>0.03</v>
      </c>
      <c r="CJ31" s="44">
        <f>SUM(CJ19:CJ30)</f>
        <v>0.36399999999999999</v>
      </c>
      <c r="CK31" s="75"/>
      <c r="CL31" s="74">
        <f>SUM(CL19:CL30)</f>
        <v>0.378</v>
      </c>
      <c r="CM31" s="44">
        <f>SUM(CM19:CM30)</f>
        <v>3.6139999999999999</v>
      </c>
      <c r="CN31" s="75"/>
      <c r="CO31" s="74">
        <f>SUM(CO19:CO30)</f>
        <v>0.125</v>
      </c>
      <c r="CP31" s="44">
        <f>SUM(CP19:CP30)</f>
        <v>2.83</v>
      </c>
      <c r="CQ31" s="75"/>
      <c r="CR31" s="74"/>
      <c r="CS31" s="44"/>
      <c r="CT31" s="75"/>
      <c r="CU31" s="74">
        <f>SUM(CU19:CU30)</f>
        <v>0</v>
      </c>
      <c r="CV31" s="44">
        <f>SUM(CV19:CV30)</f>
        <v>0</v>
      </c>
      <c r="CW31" s="75"/>
      <c r="CX31" s="74">
        <f>SUM(CX19:CX30)</f>
        <v>1.4E-2</v>
      </c>
      <c r="CY31" s="44">
        <f>SUM(CY19:CY30)</f>
        <v>0.29300000000000004</v>
      </c>
      <c r="CZ31" s="75"/>
      <c r="DA31" s="74">
        <f>SUM(DA19:DA30)</f>
        <v>0</v>
      </c>
      <c r="DB31" s="44">
        <f>SUM(DB19:DB30)</f>
        <v>0</v>
      </c>
      <c r="DC31" s="75"/>
      <c r="DD31" s="74">
        <f>SUM(DD19:DD30)</f>
        <v>0</v>
      </c>
      <c r="DE31" s="44">
        <f>SUM(DE19:DE30)</f>
        <v>0</v>
      </c>
      <c r="DF31" s="75"/>
      <c r="DG31" s="74">
        <f>SUM(DG19:DG30)</f>
        <v>0</v>
      </c>
      <c r="DH31" s="44">
        <f>SUM(DH19:DH30)</f>
        <v>0</v>
      </c>
      <c r="DI31" s="75"/>
      <c r="DJ31" s="74">
        <f>SUM(DJ19:DJ30)</f>
        <v>102.752</v>
      </c>
      <c r="DK31" s="44">
        <f>SUM(DK19:DK30)</f>
        <v>1442.8379999999997</v>
      </c>
      <c r="DL31" s="75"/>
      <c r="DM31" s="74">
        <f>SUM(DM19:DM30)</f>
        <v>11.689</v>
      </c>
      <c r="DN31" s="44">
        <f>SUM(DN19:DN30)</f>
        <v>168.22600000000003</v>
      </c>
      <c r="DO31" s="75"/>
      <c r="DP31" s="74">
        <f>SUM(DP19:DP30)</f>
        <v>152.22299999999998</v>
      </c>
      <c r="DQ31" s="44">
        <f>SUM(DQ19:DQ30)</f>
        <v>1043.7299999999998</v>
      </c>
      <c r="DR31" s="75"/>
      <c r="DS31" s="74">
        <f>SUM(DS19:DS30)</f>
        <v>0</v>
      </c>
      <c r="DT31" s="44">
        <f>SUM(DT19:DT30)</f>
        <v>0</v>
      </c>
      <c r="DU31" s="75"/>
      <c r="DV31" s="74">
        <f>SUM(DV19:DV30)</f>
        <v>0</v>
      </c>
      <c r="DW31" s="44">
        <f>SUM(DW19:DW30)</f>
        <v>0</v>
      </c>
      <c r="DX31" s="75"/>
      <c r="DY31" s="74">
        <f>SUM(DY19:DY30)</f>
        <v>3.4790000000000001</v>
      </c>
      <c r="DZ31" s="44">
        <f>SUM(DZ19:DZ30)</f>
        <v>55.387000000000008</v>
      </c>
      <c r="EA31" s="75"/>
      <c r="EB31" s="74">
        <f>SUM(EB19:EB30)</f>
        <v>0.2</v>
      </c>
      <c r="EC31" s="44">
        <f>SUM(EC19:EC30)</f>
        <v>2.3940000000000001</v>
      </c>
      <c r="ED31" s="75"/>
      <c r="EE31" s="74">
        <f>SUM(EE19:EE30)</f>
        <v>500.57</v>
      </c>
      <c r="EF31" s="44">
        <f>SUM(EF19:EF30)</f>
        <v>2890.8230000000003</v>
      </c>
      <c r="EG31" s="75"/>
      <c r="EH31" s="74">
        <f>SUM(EH19:EH30)</f>
        <v>0</v>
      </c>
      <c r="EI31" s="44">
        <f>SUM(EI19:EI30)</f>
        <v>0</v>
      </c>
      <c r="EJ31" s="75"/>
      <c r="EK31" s="74">
        <f>SUM(EK19:EK30)</f>
        <v>0.24</v>
      </c>
      <c r="EL31" s="44">
        <f>SUM(EL19:EL30)</f>
        <v>2.9649999999999999</v>
      </c>
      <c r="EM31" s="75"/>
      <c r="EN31" s="74"/>
      <c r="EO31" s="44"/>
      <c r="EP31" s="75"/>
      <c r="EQ31" s="74">
        <f>SUM(EQ19:EQ30)</f>
        <v>7.08</v>
      </c>
      <c r="ER31" s="44">
        <f>SUM(ER19:ER30)</f>
        <v>67.888999999999996</v>
      </c>
      <c r="ES31" s="75"/>
      <c r="ET31" s="74">
        <f>SUM(ET19:ET30)</f>
        <v>3.4899999999999998</v>
      </c>
      <c r="EU31" s="44">
        <f>SUM(EU19:EU30)</f>
        <v>77.834999999999994</v>
      </c>
      <c r="EV31" s="75"/>
      <c r="EW31" s="74">
        <f>SUM(EW19:EW30)</f>
        <v>36</v>
      </c>
      <c r="EX31" s="44">
        <f>SUM(EX19:EX30)</f>
        <v>295.2</v>
      </c>
      <c r="EY31" s="75"/>
      <c r="EZ31" s="74">
        <f t="shared" ref="EZ31:FA31" si="111">SUM(EZ19:EZ30)</f>
        <v>0</v>
      </c>
      <c r="FA31" s="44">
        <f t="shared" si="111"/>
        <v>0</v>
      </c>
      <c r="FB31" s="75"/>
      <c r="FC31" s="74">
        <f>SUM(FC19:FC30)</f>
        <v>84.81</v>
      </c>
      <c r="FD31" s="44">
        <f>SUM(FD19:FD30)</f>
        <v>574.69599999999991</v>
      </c>
      <c r="FE31" s="75"/>
      <c r="FF31" s="74">
        <f>SUM(FF19:FF30)</f>
        <v>23.907</v>
      </c>
      <c r="FG31" s="44">
        <f>SUM(FG19:FG30)</f>
        <v>361.87900000000002</v>
      </c>
      <c r="FH31" s="75"/>
      <c r="FI31" s="74">
        <f>SUM(FI19:FI30)</f>
        <v>15.297000000000001</v>
      </c>
      <c r="FJ31" s="44">
        <f>SUM(FJ19:FJ30)</f>
        <v>135.791</v>
      </c>
      <c r="FK31" s="75"/>
      <c r="FL31" s="74">
        <f>SUM(FL19:FL30)</f>
        <v>0</v>
      </c>
      <c r="FM31" s="44">
        <f>SUM(FM19:FM30)</f>
        <v>0</v>
      </c>
      <c r="FN31" s="75"/>
      <c r="FO31" s="74">
        <f>SUM(FO19:FO30)</f>
        <v>4.117</v>
      </c>
      <c r="FP31" s="44">
        <f>SUM(FP19:FP30)</f>
        <v>73.065000000000012</v>
      </c>
      <c r="FQ31" s="75"/>
      <c r="FR31" s="74">
        <f>SUM(FR19:FR30)</f>
        <v>1.21</v>
      </c>
      <c r="FS31" s="44">
        <f>SUM(FS19:FS30)</f>
        <v>17.468</v>
      </c>
      <c r="FT31" s="75"/>
      <c r="FU31" s="74">
        <f>SUM(FU19:FU30)</f>
        <v>39.376000000000005</v>
      </c>
      <c r="FV31" s="44">
        <f>SUM(FV19:FV30)</f>
        <v>326.56600000000003</v>
      </c>
      <c r="FW31" s="75"/>
      <c r="FX31" s="74">
        <f>SUM(FX19:FX30)</f>
        <v>0.32499999999999996</v>
      </c>
      <c r="FY31" s="44">
        <f>SUM(FY19:FY30)</f>
        <v>4.58</v>
      </c>
      <c r="FZ31" s="75"/>
      <c r="GA31" s="74">
        <f>SUM(GA19:GA30)</f>
        <v>0</v>
      </c>
      <c r="GB31" s="44">
        <f>SUM(GB19:GB30)</f>
        <v>0</v>
      </c>
      <c r="GC31" s="75"/>
      <c r="GD31" s="74">
        <f>SUM(GD19:GD30)</f>
        <v>0</v>
      </c>
      <c r="GE31" s="44">
        <f>SUM(GE19:GE30)</f>
        <v>0</v>
      </c>
      <c r="GF31" s="75"/>
      <c r="GG31" s="74">
        <f>SUM(GG19:GG30)</f>
        <v>1.5889999999999997</v>
      </c>
      <c r="GH31" s="44">
        <f>SUM(GH19:GH30)</f>
        <v>18.261000000000003</v>
      </c>
      <c r="GI31" s="75"/>
      <c r="GJ31" s="74">
        <f>SUM(GJ19:GJ30)</f>
        <v>0.15</v>
      </c>
      <c r="GK31" s="44">
        <f>SUM(GK19:GK30)</f>
        <v>2.2879999999999998</v>
      </c>
      <c r="GL31" s="75"/>
      <c r="GM31" s="74">
        <f>SUM(GM19:GM30)</f>
        <v>0</v>
      </c>
      <c r="GN31" s="44">
        <f>SUM(GN19:GN30)</f>
        <v>0</v>
      </c>
      <c r="GO31" s="75"/>
      <c r="GP31" s="74">
        <f>SUM(GP19:GP30)</f>
        <v>1.1200000000000001</v>
      </c>
      <c r="GQ31" s="44">
        <f>SUM(GQ19:GQ30)</f>
        <v>30.346</v>
      </c>
      <c r="GR31" s="75"/>
      <c r="GS31" s="74">
        <f>SUM(GS19:GS30)</f>
        <v>138.98699999999999</v>
      </c>
      <c r="GT31" s="44">
        <f>SUM(GT19:GT30)</f>
        <v>1454.4079999999999</v>
      </c>
      <c r="GU31" s="75"/>
      <c r="GV31" s="74">
        <f>SUM(GV19:GV30)</f>
        <v>0</v>
      </c>
      <c r="GW31" s="44">
        <f>SUM(GW19:GW30)</f>
        <v>0</v>
      </c>
      <c r="GX31" s="75"/>
      <c r="GY31" s="74">
        <f>SUM(GY19:GY30)</f>
        <v>0</v>
      </c>
      <c r="GZ31" s="44">
        <f>SUM(GZ19:GZ30)</f>
        <v>0</v>
      </c>
      <c r="HA31" s="75"/>
      <c r="HB31" s="74">
        <f>SUM(HB19:HB30)</f>
        <v>0.40500000000000003</v>
      </c>
      <c r="HC31" s="44">
        <f>SUM(HC19:HC30)</f>
        <v>6.7729999999999997</v>
      </c>
      <c r="HD31" s="75"/>
      <c r="HE31" s="74">
        <f>SUM(HE19:HE30)</f>
        <v>1.367</v>
      </c>
      <c r="HF31" s="44">
        <f>SUM(HF19:HF30)</f>
        <v>23.129000000000001</v>
      </c>
      <c r="HG31" s="75"/>
      <c r="HH31" s="74">
        <f>SUM(HH19:HH30)</f>
        <v>16.028999999999996</v>
      </c>
      <c r="HI31" s="44">
        <f>SUM(HI19:HI30)</f>
        <v>258.24600000000004</v>
      </c>
      <c r="HJ31" s="75"/>
      <c r="HK31" s="74">
        <f>SUM(HK19:HK30)</f>
        <v>1.1299999999999999</v>
      </c>
      <c r="HL31" s="44">
        <f>SUM(HL19:HL30)</f>
        <v>19.966999999999999</v>
      </c>
      <c r="HM31" s="75"/>
      <c r="HN31" s="74">
        <f>SUM(HN19:HN30)</f>
        <v>99.225000000000023</v>
      </c>
      <c r="HO31" s="44">
        <f>SUM(HO19:HO30)</f>
        <v>1433.2749999999999</v>
      </c>
      <c r="HP31" s="75"/>
      <c r="HQ31" s="74">
        <f>SUM(HQ19:HQ30)</f>
        <v>1.1200000000000001</v>
      </c>
      <c r="HR31" s="44">
        <f>SUM(HR19:HR30)</f>
        <v>12.452</v>
      </c>
      <c r="HS31" s="75"/>
      <c r="HT31" s="74">
        <f>SUM(HT19:HT30)</f>
        <v>0.33500000000000002</v>
      </c>
      <c r="HU31" s="44">
        <f>SUM(HU19:HU30)</f>
        <v>4.702</v>
      </c>
      <c r="HV31" s="75"/>
      <c r="HW31" s="74">
        <f t="shared" ref="HW31:HX31" si="112">SUM(HW19:HW30)</f>
        <v>0</v>
      </c>
      <c r="HX31" s="44">
        <f t="shared" si="112"/>
        <v>0</v>
      </c>
      <c r="HY31" s="75"/>
      <c r="HZ31" s="74">
        <f>SUM(HZ19:HZ30)</f>
        <v>0</v>
      </c>
      <c r="IA31" s="44">
        <f>SUM(IA19:IA30)</f>
        <v>0</v>
      </c>
      <c r="IB31" s="75"/>
      <c r="IC31" s="74">
        <f>SUM(IC19:IC30)</f>
        <v>0</v>
      </c>
      <c r="ID31" s="44">
        <f>SUM(ID19:ID30)</f>
        <v>0</v>
      </c>
      <c r="IE31" s="75"/>
      <c r="IF31" s="74">
        <f>SUM(IF19:IF30)</f>
        <v>0</v>
      </c>
      <c r="IG31" s="44">
        <f>SUM(IG19:IG30)</f>
        <v>0</v>
      </c>
      <c r="IH31" s="75"/>
      <c r="II31" s="74">
        <f>SUM(II19:II30)</f>
        <v>0.45</v>
      </c>
      <c r="IJ31" s="44">
        <f>SUM(IJ19:IJ30)</f>
        <v>4.1360000000000001</v>
      </c>
      <c r="IK31" s="75"/>
      <c r="IL31" s="74">
        <f>SUM(IL19:IL30)</f>
        <v>6.0000000000000001E-3</v>
      </c>
      <c r="IM31" s="44">
        <f>SUM(IM19:IM30)</f>
        <v>3.6999999999999998E-2</v>
      </c>
      <c r="IN31" s="75"/>
      <c r="IO31" s="74">
        <f>SUM(IO19:IO30)</f>
        <v>19.190000000000001</v>
      </c>
      <c r="IP31" s="44">
        <f>SUM(IP19:IP30)</f>
        <v>387.41999999999996</v>
      </c>
      <c r="IQ31" s="75"/>
      <c r="IR31" s="74">
        <f>SUM(IR19:IR30)</f>
        <v>0.4</v>
      </c>
      <c r="IS31" s="44">
        <f>SUM(IS19:IS30)</f>
        <v>3.8719999999999999</v>
      </c>
      <c r="IT31" s="75"/>
      <c r="IU31" s="74">
        <f>SUM(IU19:IU30)</f>
        <v>0</v>
      </c>
      <c r="IV31" s="44">
        <f>SUM(IV19:IV30)</f>
        <v>0</v>
      </c>
      <c r="IW31" s="75"/>
      <c r="IX31" s="74">
        <f>SUM(IX19:IX30)</f>
        <v>1.4E-2</v>
      </c>
      <c r="IY31" s="44">
        <f>SUM(IY19:IY30)</f>
        <v>19.574999999999999</v>
      </c>
      <c r="IZ31" s="75"/>
      <c r="JA31" s="74">
        <f>SUM(JA19:JA30)</f>
        <v>0.97799999999999987</v>
      </c>
      <c r="JB31" s="44">
        <f>SUM(JB19:JB30)</f>
        <v>22.885999999999999</v>
      </c>
      <c r="JC31" s="75"/>
      <c r="JD31" s="74">
        <f>SUM(JD19:JD30)</f>
        <v>0</v>
      </c>
      <c r="JE31" s="44">
        <f>SUM(JE19:JE30)</f>
        <v>0</v>
      </c>
      <c r="JF31" s="75"/>
      <c r="JG31" s="74">
        <f>SUM(JG19:JG30)</f>
        <v>10.536999999999999</v>
      </c>
      <c r="JH31" s="44">
        <f>SUM(JH19:JH30)</f>
        <v>139.04</v>
      </c>
      <c r="JI31" s="75"/>
      <c r="JJ31" s="74">
        <f>SUM(JJ19:JJ30)</f>
        <v>0</v>
      </c>
      <c r="JK31" s="44">
        <f>SUM(JK19:JK30)</f>
        <v>0</v>
      </c>
      <c r="JL31" s="75"/>
      <c r="JM31" s="74">
        <f>SUM(JM19:JM30)</f>
        <v>0</v>
      </c>
      <c r="JN31" s="44">
        <f>SUM(JN19:JN30)</f>
        <v>0</v>
      </c>
      <c r="JO31" s="75"/>
      <c r="JP31" s="74">
        <f>SUM(JP19:JP30)</f>
        <v>0</v>
      </c>
      <c r="JQ31" s="44">
        <f>SUM(JQ19:JQ30)</f>
        <v>0</v>
      </c>
      <c r="JR31" s="75"/>
      <c r="JS31" s="74">
        <f>SUM(JS19:JS30)</f>
        <v>0</v>
      </c>
      <c r="JT31" s="44">
        <f>SUM(JT19:JT30)</f>
        <v>0</v>
      </c>
      <c r="JU31" s="75"/>
      <c r="JV31" s="74">
        <f>SUM(JV19:JV30)</f>
        <v>7.0000000000000001E-3</v>
      </c>
      <c r="JW31" s="44">
        <f>SUM(JW19:JW30)</f>
        <v>0.157</v>
      </c>
      <c r="JX31" s="75"/>
      <c r="JY31" s="74">
        <f>SUM(JY19:JY30)</f>
        <v>0</v>
      </c>
      <c r="JZ31" s="44">
        <f>SUM(JZ19:JZ30)</f>
        <v>0</v>
      </c>
      <c r="KA31" s="75"/>
      <c r="KB31" s="74">
        <f>SUM(KB19:KB30)</f>
        <v>4.2000000000000003E-2</v>
      </c>
      <c r="KC31" s="44">
        <f>SUM(KC19:KC30)</f>
        <v>1.581</v>
      </c>
      <c r="KD31" s="75"/>
      <c r="KE31" s="74">
        <f t="shared" ref="KE31:KF31" si="113">SUM(KE19:KE30)</f>
        <v>0</v>
      </c>
      <c r="KF31" s="44">
        <f t="shared" si="113"/>
        <v>0</v>
      </c>
      <c r="KG31" s="75"/>
      <c r="KH31" s="74">
        <f>SUM(KH19:KH30)</f>
        <v>251.714</v>
      </c>
      <c r="KI31" s="44">
        <f>SUM(KI19:KI30)</f>
        <v>1613.03</v>
      </c>
      <c r="KJ31" s="75"/>
      <c r="KK31" s="74">
        <f>SUM(KK19:KK30)</f>
        <v>6.9569999999999999</v>
      </c>
      <c r="KL31" s="44">
        <f>SUM(KL19:KL30)</f>
        <v>131.56200000000001</v>
      </c>
      <c r="KM31" s="75"/>
      <c r="KN31" s="74">
        <f>SUM(KN19:KN30)</f>
        <v>0.55000000000000004</v>
      </c>
      <c r="KO31" s="44">
        <f>SUM(KO19:KO30)</f>
        <v>5.4649999999999999</v>
      </c>
      <c r="KP31" s="75"/>
      <c r="KQ31" s="74"/>
      <c r="KR31" s="44"/>
      <c r="KS31" s="75"/>
      <c r="KT31" s="74">
        <f>SUM(KT19:KT30)</f>
        <v>0</v>
      </c>
      <c r="KU31" s="44">
        <f>SUM(KU19:KU30)</f>
        <v>0</v>
      </c>
      <c r="KV31" s="75"/>
      <c r="KW31" s="74">
        <f>SUM(KW19:KW30)</f>
        <v>0</v>
      </c>
      <c r="KX31" s="44">
        <f>SUM(KX19:KX30)</f>
        <v>0</v>
      </c>
      <c r="KY31" s="75"/>
      <c r="KZ31" s="74">
        <f>SUM(KZ19:KZ30)</f>
        <v>6.0059999999999993</v>
      </c>
      <c r="LA31" s="44">
        <f>SUM(LA19:LA30)</f>
        <v>85.345999999999989</v>
      </c>
      <c r="LB31" s="75"/>
      <c r="LC31" s="74">
        <f>SUM(LC19:LC30)</f>
        <v>189.816</v>
      </c>
      <c r="LD31" s="44">
        <f>SUM(LD19:LD30)</f>
        <v>1437.9</v>
      </c>
      <c r="LE31" s="75"/>
      <c r="LF31" s="74">
        <f>SUM(LF19:LF30)</f>
        <v>72.039999999999992</v>
      </c>
      <c r="LG31" s="44">
        <f>SUM(LG19:LG30)</f>
        <v>364.69299999999998</v>
      </c>
      <c r="LH31" s="75"/>
      <c r="LI31" s="74">
        <f>SUM(LI19:LI30)</f>
        <v>10.203999999999999</v>
      </c>
      <c r="LJ31" s="44">
        <f>SUM(LJ19:LJ30)</f>
        <v>103.61199999999998</v>
      </c>
      <c r="LK31" s="75"/>
      <c r="LL31" s="74">
        <f>SUM(LL19:LL30)</f>
        <v>0.45999999999999996</v>
      </c>
      <c r="LM31" s="44">
        <f>SUM(LM19:LM30)</f>
        <v>11.035</v>
      </c>
      <c r="LN31" s="75"/>
      <c r="LO31" s="74">
        <f>SUM(LO19:LO30)</f>
        <v>0</v>
      </c>
      <c r="LP31" s="44">
        <f>SUM(LP19:LP30)</f>
        <v>0</v>
      </c>
      <c r="LQ31" s="75"/>
      <c r="LR31" s="74">
        <f>SUM(LR19:LR30)</f>
        <v>0.15</v>
      </c>
      <c r="LS31" s="44">
        <f>SUM(LS19:LS30)</f>
        <v>1.47</v>
      </c>
      <c r="LT31" s="75"/>
      <c r="LU31" s="74">
        <f>SUM(LU19:LU30)</f>
        <v>2855.3019999999997</v>
      </c>
      <c r="LV31" s="44">
        <f>SUM(LV19:LV30)</f>
        <v>5608.3820000000005</v>
      </c>
      <c r="LW31" s="75"/>
      <c r="LX31" s="74">
        <f>SUM(LX19:LX30)</f>
        <v>4287.3340000000007</v>
      </c>
      <c r="LY31" s="44">
        <f>SUM(LY19:LY30)</f>
        <v>30038.107</v>
      </c>
      <c r="LZ31" s="75"/>
      <c r="MA31" s="45">
        <f t="shared" si="4"/>
        <v>9386.3220000000001</v>
      </c>
      <c r="MB31" s="46">
        <f t="shared" si="5"/>
        <v>55210.518000000004</v>
      </c>
      <c r="MC31" s="1"/>
      <c r="MD31" s="6"/>
      <c r="ME31" s="1"/>
      <c r="MF31" s="1"/>
      <c r="MG31" s="1"/>
      <c r="MH31" s="6"/>
      <c r="MI31" s="1"/>
      <c r="MJ31" s="1"/>
      <c r="MK31" s="1"/>
      <c r="ML31" s="6"/>
      <c r="MM31" s="1"/>
      <c r="MN31" s="1"/>
      <c r="MO31" s="1"/>
      <c r="MP31" s="6"/>
      <c r="MQ31" s="1"/>
      <c r="MR31" s="1"/>
      <c r="MS31" s="1"/>
      <c r="MX31" s="8"/>
      <c r="NC31" s="8"/>
      <c r="NH31" s="8"/>
      <c r="NM31" s="8"/>
      <c r="NR31" s="8"/>
      <c r="NW31" s="8"/>
      <c r="OB31" s="8"/>
      <c r="OG31" s="8"/>
      <c r="OL31" s="8"/>
      <c r="OQ31" s="8"/>
      <c r="OV31" s="8"/>
      <c r="PA31" s="8"/>
      <c r="PF31" s="8"/>
      <c r="PK31" s="8"/>
      <c r="PP31" s="8"/>
    </row>
    <row r="32" spans="1:432" x14ac:dyDescent="0.3">
      <c r="A32" s="68">
        <v>2010</v>
      </c>
      <c r="B32" s="69" t="s">
        <v>5</v>
      </c>
      <c r="C32" s="57">
        <v>0</v>
      </c>
      <c r="D32" s="5">
        <v>0</v>
      </c>
      <c r="E32" s="58">
        <f t="shared" ref="E32:E43" si="114">IF(C32=0,0,D32/C32*1000)</f>
        <v>0</v>
      </c>
      <c r="F32" s="57">
        <v>0</v>
      </c>
      <c r="G32" s="5">
        <v>0</v>
      </c>
      <c r="H32" s="58">
        <v>0</v>
      </c>
      <c r="I32" s="57">
        <v>12.784000000000001</v>
      </c>
      <c r="J32" s="5">
        <v>165.95599999999999</v>
      </c>
      <c r="K32" s="58">
        <f t="shared" ref="K32:K43" si="115">J32/I32*1000</f>
        <v>12981.539424280349</v>
      </c>
      <c r="L32" s="57">
        <v>0</v>
      </c>
      <c r="M32" s="5">
        <v>0</v>
      </c>
      <c r="N32" s="58">
        <v>0</v>
      </c>
      <c r="O32" s="57">
        <v>0</v>
      </c>
      <c r="P32" s="5">
        <v>0</v>
      </c>
      <c r="Q32" s="58">
        <v>0</v>
      </c>
      <c r="R32" s="57">
        <v>0</v>
      </c>
      <c r="S32" s="5">
        <v>0</v>
      </c>
      <c r="T32" s="58">
        <v>0</v>
      </c>
      <c r="U32" s="57">
        <v>0</v>
      </c>
      <c r="V32" s="5">
        <v>0</v>
      </c>
      <c r="W32" s="58">
        <v>0</v>
      </c>
      <c r="X32" s="57">
        <v>0</v>
      </c>
      <c r="Y32" s="5">
        <v>0</v>
      </c>
      <c r="Z32" s="58">
        <v>0</v>
      </c>
      <c r="AA32" s="57">
        <v>0.1</v>
      </c>
      <c r="AB32" s="5">
        <v>1.716</v>
      </c>
      <c r="AC32" s="58">
        <f t="shared" ref="AC32:AC37" si="116">AB32/AA32*1000</f>
        <v>17160</v>
      </c>
      <c r="AD32" s="57">
        <v>0.152</v>
      </c>
      <c r="AE32" s="5">
        <v>3.23</v>
      </c>
      <c r="AF32" s="58">
        <f t="shared" ref="AF32:AF33" si="117">AE32/AD32*1000</f>
        <v>21250</v>
      </c>
      <c r="AG32" s="57">
        <v>0</v>
      </c>
      <c r="AH32" s="5">
        <v>0</v>
      </c>
      <c r="AI32" s="58">
        <v>0</v>
      </c>
      <c r="AJ32" s="57">
        <v>0</v>
      </c>
      <c r="AK32" s="5">
        <v>0</v>
      </c>
      <c r="AL32" s="58">
        <v>0</v>
      </c>
      <c r="AM32" s="57">
        <v>0</v>
      </c>
      <c r="AN32" s="5">
        <v>0</v>
      </c>
      <c r="AO32" s="58">
        <v>0</v>
      </c>
      <c r="AP32" s="57">
        <v>0</v>
      </c>
      <c r="AQ32" s="5">
        <v>0</v>
      </c>
      <c r="AR32" s="58">
        <v>0</v>
      </c>
      <c r="AS32" s="57">
        <v>0</v>
      </c>
      <c r="AT32" s="5">
        <v>0</v>
      </c>
      <c r="AU32" s="58">
        <v>0</v>
      </c>
      <c r="AV32" s="57"/>
      <c r="AW32" s="5"/>
      <c r="AX32" s="58"/>
      <c r="AY32" s="57">
        <v>0</v>
      </c>
      <c r="AZ32" s="5">
        <v>0</v>
      </c>
      <c r="BA32" s="58">
        <v>0</v>
      </c>
      <c r="BB32" s="57">
        <v>0</v>
      </c>
      <c r="BC32" s="5">
        <v>0</v>
      </c>
      <c r="BD32" s="58">
        <v>0</v>
      </c>
      <c r="BE32" s="57">
        <v>0</v>
      </c>
      <c r="BF32" s="5">
        <v>0</v>
      </c>
      <c r="BG32" s="58">
        <v>0</v>
      </c>
      <c r="BH32" s="57">
        <v>0</v>
      </c>
      <c r="BI32" s="5">
        <v>0</v>
      </c>
      <c r="BJ32" s="58">
        <v>0</v>
      </c>
      <c r="BK32" s="57">
        <v>0</v>
      </c>
      <c r="BL32" s="5">
        <v>0</v>
      </c>
      <c r="BM32" s="58">
        <v>0</v>
      </c>
      <c r="BN32" s="57">
        <v>0</v>
      </c>
      <c r="BO32" s="5">
        <v>0</v>
      </c>
      <c r="BP32" s="58">
        <v>0</v>
      </c>
      <c r="BQ32" s="57">
        <v>0</v>
      </c>
      <c r="BR32" s="5">
        <v>0</v>
      </c>
      <c r="BS32" s="58">
        <v>0</v>
      </c>
      <c r="BT32" s="57">
        <v>0</v>
      </c>
      <c r="BU32" s="5">
        <v>0</v>
      </c>
      <c r="BV32" s="58">
        <v>0</v>
      </c>
      <c r="BW32" s="57">
        <v>0</v>
      </c>
      <c r="BX32" s="5">
        <v>0</v>
      </c>
      <c r="BY32" s="58">
        <v>0</v>
      </c>
      <c r="BZ32" s="57">
        <v>0.153</v>
      </c>
      <c r="CA32" s="5">
        <v>1.788</v>
      </c>
      <c r="CB32" s="58">
        <f t="shared" ref="CB32" si="118">CA32/BZ32*1000</f>
        <v>11686.274509803923</v>
      </c>
      <c r="CC32" s="57">
        <v>0</v>
      </c>
      <c r="CD32" s="5">
        <v>0</v>
      </c>
      <c r="CE32" s="58">
        <v>0</v>
      </c>
      <c r="CF32" s="57">
        <v>0.05</v>
      </c>
      <c r="CG32" s="5">
        <v>0.44800000000000001</v>
      </c>
      <c r="CH32" s="58">
        <f t="shared" ref="CH32" si="119">CG32/CF32*1000</f>
        <v>8959.9999999999982</v>
      </c>
      <c r="CI32" s="57">
        <v>0</v>
      </c>
      <c r="CJ32" s="5">
        <v>0</v>
      </c>
      <c r="CK32" s="58">
        <v>0</v>
      </c>
      <c r="CL32" s="57">
        <v>0</v>
      </c>
      <c r="CM32" s="5">
        <v>0</v>
      </c>
      <c r="CN32" s="58">
        <v>0</v>
      </c>
      <c r="CO32" s="57">
        <v>0</v>
      </c>
      <c r="CP32" s="5">
        <v>0</v>
      </c>
      <c r="CQ32" s="58">
        <v>0</v>
      </c>
      <c r="CR32" s="57"/>
      <c r="CS32" s="5"/>
      <c r="CT32" s="58"/>
      <c r="CU32" s="57">
        <v>0</v>
      </c>
      <c r="CV32" s="5">
        <v>0</v>
      </c>
      <c r="CW32" s="58">
        <v>0</v>
      </c>
      <c r="CX32" s="57">
        <v>0</v>
      </c>
      <c r="CY32" s="5">
        <v>0</v>
      </c>
      <c r="CZ32" s="58">
        <v>0</v>
      </c>
      <c r="DA32" s="57">
        <v>0</v>
      </c>
      <c r="DB32" s="5">
        <v>0</v>
      </c>
      <c r="DC32" s="58">
        <v>0</v>
      </c>
      <c r="DD32" s="57">
        <v>0</v>
      </c>
      <c r="DE32" s="5">
        <v>0</v>
      </c>
      <c r="DF32" s="58">
        <v>0</v>
      </c>
      <c r="DG32" s="57">
        <v>0</v>
      </c>
      <c r="DH32" s="5">
        <v>0</v>
      </c>
      <c r="DI32" s="58">
        <v>0</v>
      </c>
      <c r="DJ32" s="57">
        <v>4.8780000000000001</v>
      </c>
      <c r="DK32" s="5">
        <v>63.841999999999999</v>
      </c>
      <c r="DL32" s="58">
        <f t="shared" ref="DL32:DL39" si="120">DK32/DJ32*1000</f>
        <v>13087.740877408773</v>
      </c>
      <c r="DM32" s="57">
        <v>0.06</v>
      </c>
      <c r="DN32" s="5">
        <v>1.1419999999999999</v>
      </c>
      <c r="DO32" s="58">
        <f t="shared" ref="DO32:DO43" si="121">DN32/DM32*1000</f>
        <v>19033.333333333332</v>
      </c>
      <c r="DP32" s="57">
        <v>4.87</v>
      </c>
      <c r="DQ32" s="5">
        <v>37.207000000000001</v>
      </c>
      <c r="DR32" s="58">
        <f t="shared" ref="DR32:DR38" si="122">DQ32/DP32*1000</f>
        <v>7640.0410677618065</v>
      </c>
      <c r="DS32" s="57">
        <v>0</v>
      </c>
      <c r="DT32" s="5">
        <v>0</v>
      </c>
      <c r="DU32" s="58">
        <v>0</v>
      </c>
      <c r="DV32" s="57">
        <v>0</v>
      </c>
      <c r="DW32" s="5">
        <v>0</v>
      </c>
      <c r="DX32" s="58">
        <v>0</v>
      </c>
      <c r="DY32" s="57">
        <v>0.20200000000000001</v>
      </c>
      <c r="DZ32" s="5">
        <v>4.9779999999999998</v>
      </c>
      <c r="EA32" s="58">
        <f t="shared" ref="EA32:EA39" si="123">DZ32/DY32*1000</f>
        <v>24643.56435643564</v>
      </c>
      <c r="EB32" s="57">
        <v>0</v>
      </c>
      <c r="EC32" s="5">
        <v>0</v>
      </c>
      <c r="ED32" s="58">
        <v>0</v>
      </c>
      <c r="EE32" s="57">
        <v>0</v>
      </c>
      <c r="EF32" s="5">
        <v>0</v>
      </c>
      <c r="EG32" s="58">
        <v>0</v>
      </c>
      <c r="EH32" s="57">
        <v>0</v>
      </c>
      <c r="EI32" s="5">
        <v>0</v>
      </c>
      <c r="EJ32" s="58">
        <v>0</v>
      </c>
      <c r="EK32" s="57">
        <v>0</v>
      </c>
      <c r="EL32" s="5">
        <v>0</v>
      </c>
      <c r="EM32" s="58">
        <v>0</v>
      </c>
      <c r="EN32" s="57"/>
      <c r="EO32" s="5"/>
      <c r="EP32" s="58"/>
      <c r="EQ32" s="57">
        <v>0.5</v>
      </c>
      <c r="ER32" s="5">
        <v>7.05</v>
      </c>
      <c r="ES32" s="58">
        <f t="shared" ref="ES32:ES39" si="124">ER32/EQ32*1000</f>
        <v>14100</v>
      </c>
      <c r="ET32" s="57">
        <v>0</v>
      </c>
      <c r="EU32" s="5">
        <v>0</v>
      </c>
      <c r="EV32" s="58">
        <v>0</v>
      </c>
      <c r="EW32" s="57">
        <v>0</v>
      </c>
      <c r="EX32" s="5">
        <v>0</v>
      </c>
      <c r="EY32" s="58">
        <v>0</v>
      </c>
      <c r="EZ32" s="57">
        <v>0</v>
      </c>
      <c r="FA32" s="5">
        <v>0</v>
      </c>
      <c r="FB32" s="58">
        <f t="shared" ref="FB32:FB43" si="125">IF(EZ32=0,0,FA32/EZ32*1000)</f>
        <v>0</v>
      </c>
      <c r="FC32" s="57">
        <v>0</v>
      </c>
      <c r="FD32" s="5">
        <v>0</v>
      </c>
      <c r="FE32" s="58">
        <v>0</v>
      </c>
      <c r="FF32" s="57">
        <v>0.71</v>
      </c>
      <c r="FG32" s="5">
        <v>7.51</v>
      </c>
      <c r="FH32" s="58">
        <f t="shared" ref="FH32:FH43" si="126">FG32/FF32*1000</f>
        <v>10577.464788732394</v>
      </c>
      <c r="FI32" s="57">
        <v>0</v>
      </c>
      <c r="FJ32" s="5">
        <v>0</v>
      </c>
      <c r="FK32" s="58">
        <v>0</v>
      </c>
      <c r="FL32" s="57">
        <v>0</v>
      </c>
      <c r="FM32" s="5">
        <v>0</v>
      </c>
      <c r="FN32" s="58">
        <v>0</v>
      </c>
      <c r="FO32" s="57">
        <v>0.27400000000000002</v>
      </c>
      <c r="FP32" s="5">
        <v>2.569</v>
      </c>
      <c r="FQ32" s="58">
        <f t="shared" ref="FQ32:FQ39" si="127">FP32/FO32*1000</f>
        <v>9375.9124087591244</v>
      </c>
      <c r="FR32" s="57">
        <v>0</v>
      </c>
      <c r="FS32" s="5">
        <v>0</v>
      </c>
      <c r="FT32" s="58">
        <v>0</v>
      </c>
      <c r="FU32" s="57">
        <v>0.96</v>
      </c>
      <c r="FV32" s="5">
        <v>12.481999999999999</v>
      </c>
      <c r="FW32" s="58">
        <f t="shared" ref="FW32:FW43" si="128">FV32/FU32*1000</f>
        <v>13002.083333333334</v>
      </c>
      <c r="FX32" s="57">
        <v>0</v>
      </c>
      <c r="FY32" s="5">
        <v>0</v>
      </c>
      <c r="FZ32" s="58">
        <v>0</v>
      </c>
      <c r="GA32" s="57">
        <v>0</v>
      </c>
      <c r="GB32" s="5">
        <v>0</v>
      </c>
      <c r="GC32" s="58">
        <v>0</v>
      </c>
      <c r="GD32" s="57">
        <v>0</v>
      </c>
      <c r="GE32" s="5">
        <v>0</v>
      </c>
      <c r="GF32" s="58">
        <v>0</v>
      </c>
      <c r="GG32" s="57">
        <v>0</v>
      </c>
      <c r="GH32" s="5">
        <v>0</v>
      </c>
      <c r="GI32" s="58">
        <v>0</v>
      </c>
      <c r="GJ32" s="57">
        <v>0</v>
      </c>
      <c r="GK32" s="5">
        <v>0</v>
      </c>
      <c r="GL32" s="58">
        <v>0</v>
      </c>
      <c r="GM32" s="57">
        <v>0</v>
      </c>
      <c r="GN32" s="5">
        <v>0</v>
      </c>
      <c r="GO32" s="58">
        <v>0</v>
      </c>
      <c r="GP32" s="57">
        <v>0</v>
      </c>
      <c r="GQ32" s="5">
        <v>0</v>
      </c>
      <c r="GR32" s="58">
        <v>0</v>
      </c>
      <c r="GS32" s="57">
        <v>29.783999999999999</v>
      </c>
      <c r="GT32" s="5">
        <v>290.209</v>
      </c>
      <c r="GU32" s="58">
        <f t="shared" ref="GU32:GU43" si="129">GT32/GS32*1000</f>
        <v>9743.788611334945</v>
      </c>
      <c r="GV32" s="59">
        <v>0</v>
      </c>
      <c r="GW32" s="12">
        <v>0</v>
      </c>
      <c r="GX32" s="58">
        <v>0</v>
      </c>
      <c r="GY32" s="57">
        <v>0</v>
      </c>
      <c r="GZ32" s="5">
        <v>0</v>
      </c>
      <c r="HA32" s="58">
        <v>0</v>
      </c>
      <c r="HB32" s="57">
        <v>0</v>
      </c>
      <c r="HC32" s="5">
        <v>0</v>
      </c>
      <c r="HD32" s="58">
        <v>0</v>
      </c>
      <c r="HE32" s="57">
        <v>0</v>
      </c>
      <c r="HF32" s="5">
        <v>0</v>
      </c>
      <c r="HG32" s="58">
        <v>0</v>
      </c>
      <c r="HH32" s="57">
        <v>0.55600000000000005</v>
      </c>
      <c r="HI32" s="5">
        <v>10.646000000000001</v>
      </c>
      <c r="HJ32" s="58">
        <f t="shared" ref="HJ32:HJ43" si="130">HI32/HH32*1000</f>
        <v>19147.48201438849</v>
      </c>
      <c r="HK32" s="57">
        <v>0</v>
      </c>
      <c r="HL32" s="5">
        <v>0</v>
      </c>
      <c r="HM32" s="58">
        <v>0</v>
      </c>
      <c r="HN32" s="57">
        <v>6.8140000000000001</v>
      </c>
      <c r="HO32" s="5">
        <v>91.674000000000007</v>
      </c>
      <c r="HP32" s="58">
        <f t="shared" ref="HP32:HP43" si="131">HO32/HN32*1000</f>
        <v>13453.771646609921</v>
      </c>
      <c r="HQ32" s="57">
        <v>0</v>
      </c>
      <c r="HR32" s="5">
        <v>0</v>
      </c>
      <c r="HS32" s="58">
        <v>0</v>
      </c>
      <c r="HT32" s="57">
        <v>0</v>
      </c>
      <c r="HU32" s="5">
        <v>0</v>
      </c>
      <c r="HV32" s="58">
        <v>0</v>
      </c>
      <c r="HW32" s="57">
        <v>0</v>
      </c>
      <c r="HX32" s="5">
        <v>0</v>
      </c>
      <c r="HY32" s="58">
        <f t="shared" ref="HY32:HY43" si="132">IF(HW32=0,0,HX32/HW32*1000)</f>
        <v>0</v>
      </c>
      <c r="HZ32" s="57">
        <v>0</v>
      </c>
      <c r="IA32" s="5">
        <v>0</v>
      </c>
      <c r="IB32" s="58">
        <v>0</v>
      </c>
      <c r="IC32" s="57">
        <v>0</v>
      </c>
      <c r="ID32" s="5">
        <v>0</v>
      </c>
      <c r="IE32" s="58">
        <v>0</v>
      </c>
      <c r="IF32" s="57">
        <v>0</v>
      </c>
      <c r="IG32" s="5">
        <v>0</v>
      </c>
      <c r="IH32" s="58">
        <v>0</v>
      </c>
      <c r="II32" s="57">
        <v>0</v>
      </c>
      <c r="IJ32" s="5">
        <v>0</v>
      </c>
      <c r="IK32" s="58">
        <v>0</v>
      </c>
      <c r="IL32" s="57">
        <v>0</v>
      </c>
      <c r="IM32" s="5">
        <v>0</v>
      </c>
      <c r="IN32" s="58">
        <v>0</v>
      </c>
      <c r="IO32" s="57">
        <v>0.7</v>
      </c>
      <c r="IP32" s="5">
        <v>5.0750000000000002</v>
      </c>
      <c r="IQ32" s="58">
        <f t="shared" ref="IQ32:IQ43" si="133">IP32/IO32*1000</f>
        <v>7250.0000000000009</v>
      </c>
      <c r="IR32" s="57">
        <v>0</v>
      </c>
      <c r="IS32" s="5">
        <v>0</v>
      </c>
      <c r="IT32" s="58">
        <v>0</v>
      </c>
      <c r="IU32" s="57">
        <v>0</v>
      </c>
      <c r="IV32" s="5">
        <v>0</v>
      </c>
      <c r="IW32" s="58">
        <v>0</v>
      </c>
      <c r="IX32" s="57">
        <v>0</v>
      </c>
      <c r="IY32" s="5">
        <v>0</v>
      </c>
      <c r="IZ32" s="58">
        <v>0</v>
      </c>
      <c r="JA32" s="57">
        <v>0</v>
      </c>
      <c r="JB32" s="5">
        <v>0</v>
      </c>
      <c r="JC32" s="58">
        <v>0</v>
      </c>
      <c r="JD32" s="57">
        <v>0</v>
      </c>
      <c r="JE32" s="5">
        <v>0</v>
      </c>
      <c r="JF32" s="58">
        <v>0</v>
      </c>
      <c r="JG32" s="57">
        <v>0.15</v>
      </c>
      <c r="JH32" s="5">
        <v>2.988</v>
      </c>
      <c r="JI32" s="58">
        <f t="shared" ref="JI32:JI41" si="134">JH32/JG32*1000</f>
        <v>19920</v>
      </c>
      <c r="JJ32" s="57">
        <v>0</v>
      </c>
      <c r="JK32" s="5">
        <v>0</v>
      </c>
      <c r="JL32" s="58">
        <v>0</v>
      </c>
      <c r="JM32" s="57">
        <v>0</v>
      </c>
      <c r="JN32" s="5">
        <v>0</v>
      </c>
      <c r="JO32" s="58">
        <v>0</v>
      </c>
      <c r="JP32" s="57">
        <v>0</v>
      </c>
      <c r="JQ32" s="5">
        <v>0</v>
      </c>
      <c r="JR32" s="58">
        <v>0</v>
      </c>
      <c r="JS32" s="57">
        <v>0</v>
      </c>
      <c r="JT32" s="5">
        <v>0</v>
      </c>
      <c r="JU32" s="58">
        <v>0</v>
      </c>
      <c r="JV32" s="57">
        <v>0</v>
      </c>
      <c r="JW32" s="5">
        <v>0</v>
      </c>
      <c r="JX32" s="58">
        <v>0</v>
      </c>
      <c r="JY32" s="57">
        <v>0</v>
      </c>
      <c r="JZ32" s="5">
        <v>0</v>
      </c>
      <c r="KA32" s="58">
        <v>0</v>
      </c>
      <c r="KB32" s="57">
        <v>0</v>
      </c>
      <c r="KC32" s="5">
        <v>0</v>
      </c>
      <c r="KD32" s="58">
        <v>0</v>
      </c>
      <c r="KE32" s="57">
        <v>0</v>
      </c>
      <c r="KF32" s="5">
        <v>0</v>
      </c>
      <c r="KG32" s="58">
        <f t="shared" ref="KG32:KG43" si="135">IF(KE32=0,0,KF32/KE32*1000)</f>
        <v>0</v>
      </c>
      <c r="KH32" s="57">
        <v>21.875</v>
      </c>
      <c r="KI32" s="5">
        <v>193.35</v>
      </c>
      <c r="KJ32" s="58">
        <f t="shared" ref="KJ32:KJ40" si="136">KI32/KH32*1000</f>
        <v>8838.8571428571413</v>
      </c>
      <c r="KK32" s="57">
        <v>1.2529999999999999</v>
      </c>
      <c r="KL32" s="5">
        <v>13.843999999999999</v>
      </c>
      <c r="KM32" s="58">
        <f t="shared" ref="KM32:KM43" si="137">KL32/KK32*1000</f>
        <v>11048.683160415005</v>
      </c>
      <c r="KN32" s="57">
        <v>0</v>
      </c>
      <c r="KO32" s="5">
        <v>0</v>
      </c>
      <c r="KP32" s="58">
        <v>0</v>
      </c>
      <c r="KQ32" s="57"/>
      <c r="KR32" s="5"/>
      <c r="KS32" s="58"/>
      <c r="KT32" s="57">
        <v>0</v>
      </c>
      <c r="KU32" s="5">
        <v>0</v>
      </c>
      <c r="KV32" s="58">
        <v>0</v>
      </c>
      <c r="KW32" s="57">
        <v>0</v>
      </c>
      <c r="KX32" s="5">
        <v>0</v>
      </c>
      <c r="KY32" s="58">
        <v>0</v>
      </c>
      <c r="KZ32" s="57">
        <v>0.13100000000000001</v>
      </c>
      <c r="LA32" s="5">
        <v>1.923</v>
      </c>
      <c r="LB32" s="58">
        <f t="shared" ref="LB32:LB43" si="138">LA32/KZ32*1000</f>
        <v>14679.389312977099</v>
      </c>
      <c r="LC32" s="57">
        <v>0</v>
      </c>
      <c r="LD32" s="5">
        <v>0</v>
      </c>
      <c r="LE32" s="58">
        <v>0</v>
      </c>
      <c r="LF32" s="57">
        <v>1.49</v>
      </c>
      <c r="LG32" s="5">
        <v>16.148</v>
      </c>
      <c r="LH32" s="58">
        <f t="shared" ref="LH32:LH43" si="139">LG32/LF32*1000</f>
        <v>10837.583892617449</v>
      </c>
      <c r="LI32" s="57">
        <v>0.9</v>
      </c>
      <c r="LJ32" s="5">
        <v>9.1489999999999991</v>
      </c>
      <c r="LK32" s="58">
        <f t="shared" ref="LK32:LK38" si="140">LJ32/LI32*1000</f>
        <v>10165.555555555555</v>
      </c>
      <c r="LL32" s="57">
        <v>0</v>
      </c>
      <c r="LM32" s="5">
        <v>0</v>
      </c>
      <c r="LN32" s="58">
        <v>0</v>
      </c>
      <c r="LO32" s="57">
        <v>0</v>
      </c>
      <c r="LP32" s="5">
        <v>0</v>
      </c>
      <c r="LQ32" s="58">
        <v>0</v>
      </c>
      <c r="LR32" s="57">
        <v>0</v>
      </c>
      <c r="LS32" s="5">
        <v>0</v>
      </c>
      <c r="LT32" s="58">
        <v>0</v>
      </c>
      <c r="LU32" s="57">
        <v>10.314</v>
      </c>
      <c r="LV32" s="5">
        <v>136.43899999999999</v>
      </c>
      <c r="LW32" s="58">
        <f t="shared" ref="LW32:LW43" si="141">LV32/LU32*1000</f>
        <v>13228.524335854179</v>
      </c>
      <c r="LX32" s="57">
        <v>524.14099999999996</v>
      </c>
      <c r="LY32" s="5">
        <v>6968.2150000000001</v>
      </c>
      <c r="LZ32" s="58">
        <f t="shared" ref="LZ32:LZ43" si="142">LY32/LX32*1000</f>
        <v>13294.542880637082</v>
      </c>
      <c r="MA32" s="10">
        <f t="shared" si="4"/>
        <v>623.80099999999993</v>
      </c>
      <c r="MB32" s="13">
        <f t="shared" si="5"/>
        <v>8049.5780000000004</v>
      </c>
      <c r="MC32" s="1"/>
      <c r="MD32" s="6"/>
      <c r="ME32" s="1"/>
      <c r="MF32" s="1"/>
      <c r="MG32" s="1"/>
      <c r="MH32" s="6"/>
      <c r="MI32" s="1"/>
      <c r="MJ32" s="1"/>
      <c r="MK32" s="1"/>
      <c r="ML32" s="6"/>
      <c r="MM32" s="1"/>
      <c r="MN32" s="1"/>
      <c r="MO32" s="1"/>
      <c r="MP32" s="6"/>
      <c r="MQ32" s="1"/>
      <c r="MR32" s="1"/>
      <c r="MS32" s="1"/>
    </row>
    <row r="33" spans="1:432" x14ac:dyDescent="0.3">
      <c r="A33" s="68">
        <v>2010</v>
      </c>
      <c r="B33" s="69" t="s">
        <v>6</v>
      </c>
      <c r="C33" s="57">
        <v>0</v>
      </c>
      <c r="D33" s="5">
        <v>0</v>
      </c>
      <c r="E33" s="58">
        <f t="shared" si="114"/>
        <v>0</v>
      </c>
      <c r="F33" s="57">
        <v>0</v>
      </c>
      <c r="G33" s="5">
        <v>0</v>
      </c>
      <c r="H33" s="58">
        <v>0</v>
      </c>
      <c r="I33" s="57">
        <v>11.67</v>
      </c>
      <c r="J33" s="5">
        <v>102.464</v>
      </c>
      <c r="K33" s="58">
        <f t="shared" si="115"/>
        <v>8780.1199657240795</v>
      </c>
      <c r="L33" s="57">
        <v>5.0000000000000001E-3</v>
      </c>
      <c r="M33" s="5">
        <v>8.1000000000000003E-2</v>
      </c>
      <c r="N33" s="58">
        <f t="shared" ref="N33" si="143">M33/L33*1000</f>
        <v>16200</v>
      </c>
      <c r="O33" s="57">
        <v>0</v>
      </c>
      <c r="P33" s="5">
        <v>0</v>
      </c>
      <c r="Q33" s="58">
        <v>0</v>
      </c>
      <c r="R33" s="57">
        <v>0</v>
      </c>
      <c r="S33" s="5">
        <v>0</v>
      </c>
      <c r="T33" s="58">
        <v>0</v>
      </c>
      <c r="U33" s="57">
        <v>0.316</v>
      </c>
      <c r="V33" s="5">
        <v>5.0419999999999998</v>
      </c>
      <c r="W33" s="58">
        <f t="shared" ref="W33:W34" si="144">V33/U33*1000</f>
        <v>15955.696202531644</v>
      </c>
      <c r="X33" s="57">
        <v>0</v>
      </c>
      <c r="Y33" s="5">
        <v>0</v>
      </c>
      <c r="Z33" s="58">
        <v>0</v>
      </c>
      <c r="AA33" s="57">
        <v>1.08</v>
      </c>
      <c r="AB33" s="5">
        <v>13.363</v>
      </c>
      <c r="AC33" s="58">
        <f t="shared" si="116"/>
        <v>12373.148148148146</v>
      </c>
      <c r="AD33" s="57">
        <v>0.05</v>
      </c>
      <c r="AE33" s="5">
        <v>0.432</v>
      </c>
      <c r="AF33" s="58">
        <f t="shared" si="117"/>
        <v>8639.9999999999982</v>
      </c>
      <c r="AG33" s="57">
        <v>0</v>
      </c>
      <c r="AH33" s="5">
        <v>0</v>
      </c>
      <c r="AI33" s="58">
        <v>0</v>
      </c>
      <c r="AJ33" s="57">
        <v>0</v>
      </c>
      <c r="AK33" s="5">
        <v>0</v>
      </c>
      <c r="AL33" s="58">
        <v>0</v>
      </c>
      <c r="AM33" s="57">
        <v>0</v>
      </c>
      <c r="AN33" s="5">
        <v>0</v>
      </c>
      <c r="AO33" s="58">
        <v>0</v>
      </c>
      <c r="AP33" s="57">
        <v>0</v>
      </c>
      <c r="AQ33" s="5">
        <v>0</v>
      </c>
      <c r="AR33" s="58">
        <v>0</v>
      </c>
      <c r="AS33" s="57">
        <v>0</v>
      </c>
      <c r="AT33" s="5">
        <v>0</v>
      </c>
      <c r="AU33" s="58">
        <v>0</v>
      </c>
      <c r="AV33" s="57"/>
      <c r="AW33" s="5"/>
      <c r="AX33" s="58"/>
      <c r="AY33" s="57">
        <v>0</v>
      </c>
      <c r="AZ33" s="5">
        <v>0</v>
      </c>
      <c r="BA33" s="58">
        <v>0</v>
      </c>
      <c r="BB33" s="57">
        <v>0</v>
      </c>
      <c r="BC33" s="5">
        <v>0</v>
      </c>
      <c r="BD33" s="58">
        <v>0</v>
      </c>
      <c r="BE33" s="57">
        <v>0</v>
      </c>
      <c r="BF33" s="5">
        <v>0</v>
      </c>
      <c r="BG33" s="58">
        <v>0</v>
      </c>
      <c r="BH33" s="57">
        <v>0</v>
      </c>
      <c r="BI33" s="5">
        <v>0</v>
      </c>
      <c r="BJ33" s="58">
        <v>0</v>
      </c>
      <c r="BK33" s="57">
        <v>0</v>
      </c>
      <c r="BL33" s="5">
        <v>0</v>
      </c>
      <c r="BM33" s="58">
        <v>0</v>
      </c>
      <c r="BN33" s="57">
        <v>0</v>
      </c>
      <c r="BO33" s="5">
        <v>0</v>
      </c>
      <c r="BP33" s="58">
        <v>0</v>
      </c>
      <c r="BQ33" s="57">
        <v>0</v>
      </c>
      <c r="BR33" s="5">
        <v>0</v>
      </c>
      <c r="BS33" s="58">
        <v>0</v>
      </c>
      <c r="BT33" s="57">
        <v>0</v>
      </c>
      <c r="BU33" s="5">
        <v>0</v>
      </c>
      <c r="BV33" s="58">
        <v>0</v>
      </c>
      <c r="BW33" s="57">
        <v>0</v>
      </c>
      <c r="BX33" s="5">
        <v>0</v>
      </c>
      <c r="BY33" s="58">
        <v>0</v>
      </c>
      <c r="BZ33" s="57">
        <v>0</v>
      </c>
      <c r="CA33" s="5">
        <v>0</v>
      </c>
      <c r="CB33" s="58">
        <v>0</v>
      </c>
      <c r="CC33" s="57">
        <v>0</v>
      </c>
      <c r="CD33" s="5">
        <v>0</v>
      </c>
      <c r="CE33" s="58">
        <v>0</v>
      </c>
      <c r="CF33" s="57">
        <v>0</v>
      </c>
      <c r="CG33" s="5">
        <v>0</v>
      </c>
      <c r="CH33" s="58">
        <v>0</v>
      </c>
      <c r="CI33" s="57">
        <v>0.05</v>
      </c>
      <c r="CJ33" s="5">
        <v>0.44800000000000001</v>
      </c>
      <c r="CK33" s="58">
        <f t="shared" ref="CK33:CK36" si="145">CJ33/CI33*1000</f>
        <v>8959.9999999999982</v>
      </c>
      <c r="CL33" s="57">
        <v>0</v>
      </c>
      <c r="CM33" s="5">
        <v>0</v>
      </c>
      <c r="CN33" s="58">
        <v>0</v>
      </c>
      <c r="CO33" s="57">
        <v>0</v>
      </c>
      <c r="CP33" s="5">
        <v>0</v>
      </c>
      <c r="CQ33" s="58">
        <v>0</v>
      </c>
      <c r="CR33" s="57"/>
      <c r="CS33" s="5"/>
      <c r="CT33" s="58"/>
      <c r="CU33" s="57">
        <v>0</v>
      </c>
      <c r="CV33" s="5">
        <v>0</v>
      </c>
      <c r="CW33" s="58">
        <v>0</v>
      </c>
      <c r="CX33" s="57">
        <v>0</v>
      </c>
      <c r="CY33" s="5">
        <v>0</v>
      </c>
      <c r="CZ33" s="58">
        <v>0</v>
      </c>
      <c r="DA33" s="57">
        <v>0</v>
      </c>
      <c r="DB33" s="5">
        <v>0</v>
      </c>
      <c r="DC33" s="58">
        <v>0</v>
      </c>
      <c r="DD33" s="57">
        <v>0</v>
      </c>
      <c r="DE33" s="5">
        <v>0</v>
      </c>
      <c r="DF33" s="58">
        <v>0</v>
      </c>
      <c r="DG33" s="57">
        <v>0</v>
      </c>
      <c r="DH33" s="5">
        <v>0</v>
      </c>
      <c r="DI33" s="58">
        <v>0</v>
      </c>
      <c r="DJ33" s="57">
        <v>2.63</v>
      </c>
      <c r="DK33" s="5">
        <v>24.771999999999998</v>
      </c>
      <c r="DL33" s="58">
        <f t="shared" si="120"/>
        <v>9419.0114068441071</v>
      </c>
      <c r="DM33" s="57">
        <v>2.1000000000000001E-2</v>
      </c>
      <c r="DN33" s="5">
        <v>0.247</v>
      </c>
      <c r="DO33" s="58">
        <f t="shared" si="121"/>
        <v>11761.904761904761</v>
      </c>
      <c r="DP33" s="57">
        <v>4.75</v>
      </c>
      <c r="DQ33" s="5">
        <v>34.945</v>
      </c>
      <c r="DR33" s="58">
        <f t="shared" si="122"/>
        <v>7356.8421052631575</v>
      </c>
      <c r="DS33" s="57">
        <v>0</v>
      </c>
      <c r="DT33" s="5">
        <v>0</v>
      </c>
      <c r="DU33" s="58">
        <v>0</v>
      </c>
      <c r="DV33" s="57">
        <v>0</v>
      </c>
      <c r="DW33" s="5">
        <v>0</v>
      </c>
      <c r="DX33" s="58">
        <v>0</v>
      </c>
      <c r="DY33" s="57">
        <v>0.3</v>
      </c>
      <c r="DZ33" s="5">
        <v>4.2750000000000004</v>
      </c>
      <c r="EA33" s="58">
        <f t="shared" si="123"/>
        <v>14250.000000000002</v>
      </c>
      <c r="EB33" s="57">
        <v>0</v>
      </c>
      <c r="EC33" s="5">
        <v>0</v>
      </c>
      <c r="ED33" s="58">
        <v>0</v>
      </c>
      <c r="EE33" s="57">
        <v>0</v>
      </c>
      <c r="EF33" s="5">
        <v>0</v>
      </c>
      <c r="EG33" s="58">
        <v>0</v>
      </c>
      <c r="EH33" s="57">
        <v>0</v>
      </c>
      <c r="EI33" s="5">
        <v>0</v>
      </c>
      <c r="EJ33" s="58">
        <v>0</v>
      </c>
      <c r="EK33" s="57">
        <v>0</v>
      </c>
      <c r="EL33" s="5">
        <v>0</v>
      </c>
      <c r="EM33" s="58">
        <v>0</v>
      </c>
      <c r="EN33" s="57"/>
      <c r="EO33" s="5"/>
      <c r="EP33" s="58"/>
      <c r="EQ33" s="57">
        <v>2.4500000000000002</v>
      </c>
      <c r="ER33" s="5">
        <v>25.06</v>
      </c>
      <c r="ES33" s="58">
        <f t="shared" si="124"/>
        <v>10228.571428571428</v>
      </c>
      <c r="ET33" s="57">
        <v>7.9000000000000001E-2</v>
      </c>
      <c r="EU33" s="5">
        <v>1.0589999999999999</v>
      </c>
      <c r="EV33" s="58">
        <f t="shared" ref="EV33:EV40" si="146">EU33/ET33*1000</f>
        <v>13405.063291139239</v>
      </c>
      <c r="EW33" s="57">
        <v>0</v>
      </c>
      <c r="EX33" s="5">
        <v>0</v>
      </c>
      <c r="EY33" s="58">
        <v>0</v>
      </c>
      <c r="EZ33" s="57">
        <v>0</v>
      </c>
      <c r="FA33" s="5">
        <v>0</v>
      </c>
      <c r="FB33" s="58">
        <f t="shared" si="125"/>
        <v>0</v>
      </c>
      <c r="FC33" s="57">
        <v>0</v>
      </c>
      <c r="FD33" s="5">
        <v>0</v>
      </c>
      <c r="FE33" s="58">
        <v>0</v>
      </c>
      <c r="FF33" s="57">
        <v>1.5720000000000001</v>
      </c>
      <c r="FG33" s="5">
        <v>23.024999999999999</v>
      </c>
      <c r="FH33" s="58">
        <f t="shared" si="126"/>
        <v>14646.946564885495</v>
      </c>
      <c r="FI33" s="57">
        <v>0</v>
      </c>
      <c r="FJ33" s="5">
        <v>0</v>
      </c>
      <c r="FK33" s="58">
        <v>0</v>
      </c>
      <c r="FL33" s="57">
        <v>0</v>
      </c>
      <c r="FM33" s="5">
        <v>0</v>
      </c>
      <c r="FN33" s="58">
        <v>0</v>
      </c>
      <c r="FO33" s="57">
        <v>0.3</v>
      </c>
      <c r="FP33" s="5">
        <v>2.6880000000000002</v>
      </c>
      <c r="FQ33" s="58">
        <f t="shared" si="127"/>
        <v>8960</v>
      </c>
      <c r="FR33" s="57">
        <v>0</v>
      </c>
      <c r="FS33" s="5">
        <v>0</v>
      </c>
      <c r="FT33" s="58">
        <v>0</v>
      </c>
      <c r="FU33" s="57">
        <v>1.6519999999999999</v>
      </c>
      <c r="FV33" s="5">
        <v>26.023</v>
      </c>
      <c r="FW33" s="58">
        <f t="shared" si="128"/>
        <v>15752.421307506054</v>
      </c>
      <c r="FX33" s="57">
        <v>5.0000000000000001E-3</v>
      </c>
      <c r="FY33" s="5">
        <v>0.32300000000000001</v>
      </c>
      <c r="FZ33" s="58">
        <f t="shared" ref="FZ33:FZ34" si="147">FY33/FX33*1000</f>
        <v>64599.999999999993</v>
      </c>
      <c r="GA33" s="57">
        <v>0</v>
      </c>
      <c r="GB33" s="5">
        <v>0</v>
      </c>
      <c r="GC33" s="58">
        <v>0</v>
      </c>
      <c r="GD33" s="57">
        <v>0</v>
      </c>
      <c r="GE33" s="5">
        <v>0</v>
      </c>
      <c r="GF33" s="58">
        <v>0</v>
      </c>
      <c r="GG33" s="57">
        <v>0</v>
      </c>
      <c r="GH33" s="5">
        <v>0</v>
      </c>
      <c r="GI33" s="58">
        <v>0</v>
      </c>
      <c r="GJ33" s="57">
        <v>0</v>
      </c>
      <c r="GK33" s="5">
        <v>0</v>
      </c>
      <c r="GL33" s="58">
        <v>0</v>
      </c>
      <c r="GM33" s="57">
        <v>0</v>
      </c>
      <c r="GN33" s="5">
        <v>0</v>
      </c>
      <c r="GO33" s="58">
        <v>0</v>
      </c>
      <c r="GP33" s="57">
        <v>0</v>
      </c>
      <c r="GQ33" s="5">
        <v>0</v>
      </c>
      <c r="GR33" s="58">
        <v>0</v>
      </c>
      <c r="GS33" s="57">
        <v>39.585999999999999</v>
      </c>
      <c r="GT33" s="5">
        <v>253.977</v>
      </c>
      <c r="GU33" s="58">
        <f t="shared" si="129"/>
        <v>6415.8288283736674</v>
      </c>
      <c r="GV33" s="57">
        <v>0</v>
      </c>
      <c r="GW33" s="5">
        <v>0</v>
      </c>
      <c r="GX33" s="58">
        <v>0</v>
      </c>
      <c r="GY33" s="57">
        <v>0</v>
      </c>
      <c r="GZ33" s="5">
        <v>0</v>
      </c>
      <c r="HA33" s="58">
        <v>0</v>
      </c>
      <c r="HB33" s="57">
        <v>0</v>
      </c>
      <c r="HC33" s="5">
        <v>0</v>
      </c>
      <c r="HD33" s="58">
        <v>0</v>
      </c>
      <c r="HE33" s="57">
        <v>0</v>
      </c>
      <c r="HF33" s="5">
        <v>0</v>
      </c>
      <c r="HG33" s="58">
        <v>0</v>
      </c>
      <c r="HH33" s="57">
        <v>0.92200000000000004</v>
      </c>
      <c r="HI33" s="5">
        <v>11.922000000000001</v>
      </c>
      <c r="HJ33" s="58">
        <f t="shared" si="130"/>
        <v>12930.58568329718</v>
      </c>
      <c r="HK33" s="57">
        <v>0</v>
      </c>
      <c r="HL33" s="5">
        <v>0</v>
      </c>
      <c r="HM33" s="58">
        <v>0</v>
      </c>
      <c r="HN33" s="57">
        <v>4.1719999999999997</v>
      </c>
      <c r="HO33" s="5">
        <v>59.268000000000001</v>
      </c>
      <c r="HP33" s="58">
        <f t="shared" si="131"/>
        <v>14206.136145733462</v>
      </c>
      <c r="HQ33" s="57">
        <v>0</v>
      </c>
      <c r="HR33" s="5">
        <v>0</v>
      </c>
      <c r="HS33" s="58">
        <v>0</v>
      </c>
      <c r="HT33" s="57">
        <v>0</v>
      </c>
      <c r="HU33" s="5">
        <v>0</v>
      </c>
      <c r="HV33" s="58">
        <v>0</v>
      </c>
      <c r="HW33" s="57">
        <v>0</v>
      </c>
      <c r="HX33" s="5">
        <v>0</v>
      </c>
      <c r="HY33" s="58">
        <f t="shared" si="132"/>
        <v>0</v>
      </c>
      <c r="HZ33" s="57">
        <v>0</v>
      </c>
      <c r="IA33" s="5">
        <v>0</v>
      </c>
      <c r="IB33" s="58">
        <v>0</v>
      </c>
      <c r="IC33" s="57">
        <v>0</v>
      </c>
      <c r="ID33" s="5">
        <v>0</v>
      </c>
      <c r="IE33" s="58">
        <v>0</v>
      </c>
      <c r="IF33" s="57">
        <v>0</v>
      </c>
      <c r="IG33" s="5">
        <v>0</v>
      </c>
      <c r="IH33" s="58">
        <v>0</v>
      </c>
      <c r="II33" s="57">
        <v>0</v>
      </c>
      <c r="IJ33" s="5">
        <v>0</v>
      </c>
      <c r="IK33" s="58">
        <v>0</v>
      </c>
      <c r="IL33" s="57">
        <v>0</v>
      </c>
      <c r="IM33" s="5">
        <v>0</v>
      </c>
      <c r="IN33" s="58">
        <v>0</v>
      </c>
      <c r="IO33" s="57">
        <v>8.3759999999999994</v>
      </c>
      <c r="IP33" s="5">
        <v>80.718999999999994</v>
      </c>
      <c r="IQ33" s="58">
        <f t="shared" si="133"/>
        <v>9636.9388729703915</v>
      </c>
      <c r="IR33" s="57">
        <v>0</v>
      </c>
      <c r="IS33" s="5">
        <v>0</v>
      </c>
      <c r="IT33" s="58">
        <v>0</v>
      </c>
      <c r="IU33" s="57">
        <v>0</v>
      </c>
      <c r="IV33" s="5">
        <v>0</v>
      </c>
      <c r="IW33" s="58">
        <v>0</v>
      </c>
      <c r="IX33" s="57">
        <v>0</v>
      </c>
      <c r="IY33" s="5">
        <v>0</v>
      </c>
      <c r="IZ33" s="58">
        <v>0</v>
      </c>
      <c r="JA33" s="57">
        <v>0</v>
      </c>
      <c r="JB33" s="5">
        <v>0</v>
      </c>
      <c r="JC33" s="58">
        <v>0</v>
      </c>
      <c r="JD33" s="57">
        <v>0</v>
      </c>
      <c r="JE33" s="5">
        <v>0</v>
      </c>
      <c r="JF33" s="58">
        <v>0</v>
      </c>
      <c r="JG33" s="57">
        <v>0.11600000000000001</v>
      </c>
      <c r="JH33" s="5">
        <v>1.833</v>
      </c>
      <c r="JI33" s="58">
        <f t="shared" si="134"/>
        <v>15801.724137931034</v>
      </c>
      <c r="JJ33" s="57">
        <v>0</v>
      </c>
      <c r="JK33" s="5">
        <v>0</v>
      </c>
      <c r="JL33" s="58">
        <v>0</v>
      </c>
      <c r="JM33" s="57">
        <v>0</v>
      </c>
      <c r="JN33" s="5">
        <v>0</v>
      </c>
      <c r="JO33" s="58">
        <v>0</v>
      </c>
      <c r="JP33" s="57">
        <v>0</v>
      </c>
      <c r="JQ33" s="5">
        <v>0</v>
      </c>
      <c r="JR33" s="58">
        <v>0</v>
      </c>
      <c r="JS33" s="57">
        <v>0</v>
      </c>
      <c r="JT33" s="5">
        <v>0</v>
      </c>
      <c r="JU33" s="58">
        <v>0</v>
      </c>
      <c r="JV33" s="57">
        <v>0</v>
      </c>
      <c r="JW33" s="5">
        <v>0</v>
      </c>
      <c r="JX33" s="58">
        <v>0</v>
      </c>
      <c r="JY33" s="57">
        <v>0</v>
      </c>
      <c r="JZ33" s="5">
        <v>0</v>
      </c>
      <c r="KA33" s="58">
        <v>0</v>
      </c>
      <c r="KB33" s="57">
        <v>0</v>
      </c>
      <c r="KC33" s="5">
        <v>0</v>
      </c>
      <c r="KD33" s="58">
        <v>0</v>
      </c>
      <c r="KE33" s="57">
        <v>0</v>
      </c>
      <c r="KF33" s="5">
        <v>0</v>
      </c>
      <c r="KG33" s="58">
        <f t="shared" si="135"/>
        <v>0</v>
      </c>
      <c r="KH33" s="57">
        <v>5.65</v>
      </c>
      <c r="KI33" s="5">
        <v>62.5</v>
      </c>
      <c r="KJ33" s="58">
        <f t="shared" si="136"/>
        <v>11061.946902654867</v>
      </c>
      <c r="KK33" s="57">
        <v>2.5569999999999999</v>
      </c>
      <c r="KL33" s="5">
        <v>35.701000000000001</v>
      </c>
      <c r="KM33" s="58">
        <f t="shared" si="137"/>
        <v>13962.064919827924</v>
      </c>
      <c r="KN33" s="57">
        <v>0</v>
      </c>
      <c r="KO33" s="5">
        <v>0</v>
      </c>
      <c r="KP33" s="58">
        <v>0</v>
      </c>
      <c r="KQ33" s="57"/>
      <c r="KR33" s="5"/>
      <c r="KS33" s="58"/>
      <c r="KT33" s="57">
        <v>0</v>
      </c>
      <c r="KU33" s="5">
        <v>0</v>
      </c>
      <c r="KV33" s="58">
        <v>0</v>
      </c>
      <c r="KW33" s="57">
        <v>0</v>
      </c>
      <c r="KX33" s="5">
        <v>0</v>
      </c>
      <c r="KY33" s="58">
        <v>0</v>
      </c>
      <c r="KZ33" s="57">
        <v>3.2000000000000001E-2</v>
      </c>
      <c r="LA33" s="5">
        <v>0.85599999999999998</v>
      </c>
      <c r="LB33" s="58">
        <f t="shared" si="138"/>
        <v>26750</v>
      </c>
      <c r="LC33" s="57">
        <v>0</v>
      </c>
      <c r="LD33" s="5">
        <v>0</v>
      </c>
      <c r="LE33" s="58">
        <v>0</v>
      </c>
      <c r="LF33" s="57">
        <v>0.84</v>
      </c>
      <c r="LG33" s="5">
        <v>10.678000000000001</v>
      </c>
      <c r="LH33" s="58">
        <f t="shared" si="139"/>
        <v>12711.904761904763</v>
      </c>
      <c r="LI33" s="57">
        <v>1.3</v>
      </c>
      <c r="LJ33" s="5">
        <v>14.592000000000001</v>
      </c>
      <c r="LK33" s="58">
        <f t="shared" si="140"/>
        <v>11224.615384615385</v>
      </c>
      <c r="LL33" s="57">
        <v>0</v>
      </c>
      <c r="LM33" s="5">
        <v>0</v>
      </c>
      <c r="LN33" s="58">
        <v>0</v>
      </c>
      <c r="LO33" s="57">
        <v>0</v>
      </c>
      <c r="LP33" s="5">
        <v>0</v>
      </c>
      <c r="LQ33" s="58">
        <v>0</v>
      </c>
      <c r="LR33" s="57">
        <v>0</v>
      </c>
      <c r="LS33" s="5">
        <v>0</v>
      </c>
      <c r="LT33" s="58">
        <v>0</v>
      </c>
      <c r="LU33" s="57">
        <v>6.3040000000000003</v>
      </c>
      <c r="LV33" s="5">
        <v>68.751000000000005</v>
      </c>
      <c r="LW33" s="58">
        <f t="shared" si="141"/>
        <v>10905.932741116752</v>
      </c>
      <c r="LX33" s="57">
        <v>458.46199999999999</v>
      </c>
      <c r="LY33" s="5">
        <v>3012.348</v>
      </c>
      <c r="LZ33" s="58">
        <f t="shared" si="142"/>
        <v>6570.551103472043</v>
      </c>
      <c r="MA33" s="10">
        <f t="shared" si="4"/>
        <v>555.24699999999996</v>
      </c>
      <c r="MB33" s="13">
        <f t="shared" si="5"/>
        <v>3877.3919999999998</v>
      </c>
      <c r="MC33" s="1"/>
      <c r="MD33" s="6"/>
      <c r="ME33" s="1"/>
      <c r="MF33" s="1"/>
      <c r="MG33" s="1"/>
      <c r="MH33" s="6"/>
      <c r="MI33" s="1"/>
      <c r="MJ33" s="1"/>
      <c r="MK33" s="1"/>
      <c r="ML33" s="6"/>
      <c r="MM33" s="1"/>
      <c r="MN33" s="1"/>
      <c r="MO33" s="1"/>
      <c r="MP33" s="6"/>
      <c r="MQ33" s="1"/>
      <c r="MR33" s="1"/>
      <c r="MS33" s="1"/>
    </row>
    <row r="34" spans="1:432" x14ac:dyDescent="0.3">
      <c r="A34" s="68">
        <v>2010</v>
      </c>
      <c r="B34" s="69" t="s">
        <v>7</v>
      </c>
      <c r="C34" s="57">
        <v>0</v>
      </c>
      <c r="D34" s="5">
        <v>0</v>
      </c>
      <c r="E34" s="58">
        <f t="shared" si="114"/>
        <v>0</v>
      </c>
      <c r="F34" s="57">
        <v>0</v>
      </c>
      <c r="G34" s="5">
        <v>0</v>
      </c>
      <c r="H34" s="58">
        <v>0</v>
      </c>
      <c r="I34" s="57">
        <v>12.481999999999999</v>
      </c>
      <c r="J34" s="5">
        <v>97.402000000000001</v>
      </c>
      <c r="K34" s="58">
        <f t="shared" si="115"/>
        <v>7803.3968915237947</v>
      </c>
      <c r="L34" s="57">
        <v>0</v>
      </c>
      <c r="M34" s="5">
        <v>0</v>
      </c>
      <c r="N34" s="58">
        <v>0</v>
      </c>
      <c r="O34" s="57">
        <v>0</v>
      </c>
      <c r="P34" s="5">
        <v>0</v>
      </c>
      <c r="Q34" s="58">
        <v>0</v>
      </c>
      <c r="R34" s="57">
        <v>0</v>
      </c>
      <c r="S34" s="5">
        <v>0</v>
      </c>
      <c r="T34" s="58">
        <v>0</v>
      </c>
      <c r="U34" s="57">
        <v>0.88100000000000001</v>
      </c>
      <c r="V34" s="5">
        <v>10.981</v>
      </c>
      <c r="W34" s="58">
        <f t="shared" si="144"/>
        <v>12464.245175936436</v>
      </c>
      <c r="X34" s="57">
        <v>0</v>
      </c>
      <c r="Y34" s="5">
        <v>0</v>
      </c>
      <c r="Z34" s="58">
        <v>0</v>
      </c>
      <c r="AA34" s="57">
        <v>0.15</v>
      </c>
      <c r="AB34" s="5">
        <v>2.2970000000000002</v>
      </c>
      <c r="AC34" s="58">
        <f t="shared" si="116"/>
        <v>15313.333333333334</v>
      </c>
      <c r="AD34" s="57">
        <v>0</v>
      </c>
      <c r="AE34" s="5">
        <v>0</v>
      </c>
      <c r="AF34" s="58">
        <v>0</v>
      </c>
      <c r="AG34" s="57">
        <v>0</v>
      </c>
      <c r="AH34" s="5">
        <v>0</v>
      </c>
      <c r="AI34" s="58">
        <v>0</v>
      </c>
      <c r="AJ34" s="57">
        <v>0</v>
      </c>
      <c r="AK34" s="5">
        <v>0</v>
      </c>
      <c r="AL34" s="58">
        <v>0</v>
      </c>
      <c r="AM34" s="57">
        <v>0</v>
      </c>
      <c r="AN34" s="5">
        <v>0</v>
      </c>
      <c r="AO34" s="58">
        <v>0</v>
      </c>
      <c r="AP34" s="57">
        <v>0</v>
      </c>
      <c r="AQ34" s="5">
        <v>0</v>
      </c>
      <c r="AR34" s="58">
        <v>0</v>
      </c>
      <c r="AS34" s="57">
        <v>0</v>
      </c>
      <c r="AT34" s="5">
        <v>0</v>
      </c>
      <c r="AU34" s="58">
        <v>0</v>
      </c>
      <c r="AV34" s="57"/>
      <c r="AW34" s="5"/>
      <c r="AX34" s="58"/>
      <c r="AY34" s="57">
        <v>0</v>
      </c>
      <c r="AZ34" s="5">
        <v>0</v>
      </c>
      <c r="BA34" s="58">
        <v>0</v>
      </c>
      <c r="BB34" s="57">
        <v>0</v>
      </c>
      <c r="BC34" s="5">
        <v>0</v>
      </c>
      <c r="BD34" s="58">
        <v>0</v>
      </c>
      <c r="BE34" s="57">
        <v>0</v>
      </c>
      <c r="BF34" s="5">
        <v>0</v>
      </c>
      <c r="BG34" s="58">
        <v>0</v>
      </c>
      <c r="BH34" s="57">
        <v>0</v>
      </c>
      <c r="BI34" s="5">
        <v>0</v>
      </c>
      <c r="BJ34" s="58">
        <v>0</v>
      </c>
      <c r="BK34" s="57">
        <v>4.1000000000000002E-2</v>
      </c>
      <c r="BL34" s="5">
        <v>1.516</v>
      </c>
      <c r="BM34" s="58">
        <f t="shared" ref="BM34:BM35" si="148">BL34/BK34*1000</f>
        <v>36975.609756097561</v>
      </c>
      <c r="BN34" s="57">
        <v>0</v>
      </c>
      <c r="BO34" s="5">
        <v>0</v>
      </c>
      <c r="BP34" s="58">
        <v>0</v>
      </c>
      <c r="BQ34" s="57">
        <v>0</v>
      </c>
      <c r="BR34" s="5">
        <v>0</v>
      </c>
      <c r="BS34" s="58">
        <v>0</v>
      </c>
      <c r="BT34" s="57">
        <v>0</v>
      </c>
      <c r="BU34" s="5">
        <v>0</v>
      </c>
      <c r="BV34" s="58">
        <v>0</v>
      </c>
      <c r="BW34" s="57">
        <v>0</v>
      </c>
      <c r="BX34" s="5">
        <v>0</v>
      </c>
      <c r="BY34" s="58">
        <v>0</v>
      </c>
      <c r="BZ34" s="57">
        <v>3.4089999999999998</v>
      </c>
      <c r="CA34" s="5">
        <v>50.167000000000002</v>
      </c>
      <c r="CB34" s="58">
        <f t="shared" ref="CB34:CB40" si="149">CA34/BZ34*1000</f>
        <v>14716.045761220301</v>
      </c>
      <c r="CC34" s="57">
        <v>0</v>
      </c>
      <c r="CD34" s="5">
        <v>0</v>
      </c>
      <c r="CE34" s="58">
        <v>0</v>
      </c>
      <c r="CF34" s="57">
        <v>0.1</v>
      </c>
      <c r="CG34" s="5">
        <v>0.75</v>
      </c>
      <c r="CH34" s="58">
        <f t="shared" ref="CH34:CH35" si="150">CG34/CF34*1000</f>
        <v>7500</v>
      </c>
      <c r="CI34" s="57">
        <v>0.05</v>
      </c>
      <c r="CJ34" s="5">
        <v>0.84099999999999997</v>
      </c>
      <c r="CK34" s="58">
        <f t="shared" si="145"/>
        <v>16819.999999999996</v>
      </c>
      <c r="CL34" s="57">
        <v>0</v>
      </c>
      <c r="CM34" s="5">
        <v>0</v>
      </c>
      <c r="CN34" s="58">
        <v>0</v>
      </c>
      <c r="CO34" s="57">
        <v>0</v>
      </c>
      <c r="CP34" s="5">
        <v>0</v>
      </c>
      <c r="CQ34" s="58">
        <v>0</v>
      </c>
      <c r="CR34" s="57"/>
      <c r="CS34" s="5"/>
      <c r="CT34" s="58"/>
      <c r="CU34" s="57">
        <v>0</v>
      </c>
      <c r="CV34" s="5">
        <v>0</v>
      </c>
      <c r="CW34" s="58">
        <v>0</v>
      </c>
      <c r="CX34" s="57">
        <v>0</v>
      </c>
      <c r="CY34" s="5">
        <v>0</v>
      </c>
      <c r="CZ34" s="58">
        <v>0</v>
      </c>
      <c r="DA34" s="57">
        <v>0</v>
      </c>
      <c r="DB34" s="5">
        <v>0</v>
      </c>
      <c r="DC34" s="58">
        <v>0</v>
      </c>
      <c r="DD34" s="57">
        <v>0</v>
      </c>
      <c r="DE34" s="5">
        <v>0</v>
      </c>
      <c r="DF34" s="58">
        <v>0</v>
      </c>
      <c r="DG34" s="57">
        <v>0</v>
      </c>
      <c r="DH34" s="5">
        <v>0</v>
      </c>
      <c r="DI34" s="58">
        <v>0</v>
      </c>
      <c r="DJ34" s="57">
        <v>6.0780000000000003</v>
      </c>
      <c r="DK34" s="5">
        <v>53.899000000000001</v>
      </c>
      <c r="DL34" s="58">
        <f t="shared" si="120"/>
        <v>8867.8841724251397</v>
      </c>
      <c r="DM34" s="57">
        <v>0.02</v>
      </c>
      <c r="DN34" s="5">
        <v>0.246</v>
      </c>
      <c r="DO34" s="58">
        <f t="shared" si="121"/>
        <v>12299.999999999998</v>
      </c>
      <c r="DP34" s="57">
        <v>9.8849999999999998</v>
      </c>
      <c r="DQ34" s="5">
        <v>70.983000000000004</v>
      </c>
      <c r="DR34" s="58">
        <f t="shared" si="122"/>
        <v>7180.8801213960551</v>
      </c>
      <c r="DS34" s="57">
        <v>0</v>
      </c>
      <c r="DT34" s="5">
        <v>0</v>
      </c>
      <c r="DU34" s="58">
        <v>0</v>
      </c>
      <c r="DV34" s="57">
        <v>0</v>
      </c>
      <c r="DW34" s="5">
        <v>0</v>
      </c>
      <c r="DX34" s="58">
        <v>0</v>
      </c>
      <c r="DY34" s="57">
        <v>0.21</v>
      </c>
      <c r="DZ34" s="5">
        <v>2.4689999999999999</v>
      </c>
      <c r="EA34" s="58">
        <f t="shared" si="123"/>
        <v>11757.142857142857</v>
      </c>
      <c r="EB34" s="57">
        <v>0</v>
      </c>
      <c r="EC34" s="5">
        <v>0</v>
      </c>
      <c r="ED34" s="58">
        <v>0</v>
      </c>
      <c r="EE34" s="57">
        <v>0.05</v>
      </c>
      <c r="EF34" s="5">
        <v>0.78100000000000003</v>
      </c>
      <c r="EG34" s="58">
        <f t="shared" ref="EG34:EG35" si="151">EF34/EE34*1000</f>
        <v>15620</v>
      </c>
      <c r="EH34" s="57">
        <v>0</v>
      </c>
      <c r="EI34" s="5">
        <v>0</v>
      </c>
      <c r="EJ34" s="58">
        <v>0</v>
      </c>
      <c r="EK34" s="57">
        <v>0</v>
      </c>
      <c r="EL34" s="5">
        <v>0</v>
      </c>
      <c r="EM34" s="58">
        <v>0</v>
      </c>
      <c r="EN34" s="57"/>
      <c r="EO34" s="5"/>
      <c r="EP34" s="58"/>
      <c r="EQ34" s="57">
        <v>1.71</v>
      </c>
      <c r="ER34" s="5">
        <v>18.533999999999999</v>
      </c>
      <c r="ES34" s="58">
        <f t="shared" si="124"/>
        <v>10838.596491228071</v>
      </c>
      <c r="ET34" s="57">
        <v>4.375</v>
      </c>
      <c r="EU34" s="5">
        <v>83.478999999999999</v>
      </c>
      <c r="EV34" s="58">
        <f t="shared" si="146"/>
        <v>19080.914285714287</v>
      </c>
      <c r="EW34" s="57">
        <v>0</v>
      </c>
      <c r="EX34" s="5">
        <v>0</v>
      </c>
      <c r="EY34" s="58">
        <v>0</v>
      </c>
      <c r="EZ34" s="57">
        <v>0</v>
      </c>
      <c r="FA34" s="5">
        <v>0</v>
      </c>
      <c r="FB34" s="58">
        <f t="shared" si="125"/>
        <v>0</v>
      </c>
      <c r="FC34" s="57">
        <v>1.224</v>
      </c>
      <c r="FD34" s="5">
        <v>15.811</v>
      </c>
      <c r="FE34" s="58">
        <f t="shared" ref="FE34" si="152">FD34/FC34*1000</f>
        <v>12917.483660130718</v>
      </c>
      <c r="FF34" s="57">
        <v>0.502</v>
      </c>
      <c r="FG34" s="5">
        <v>6.0949999999999998</v>
      </c>
      <c r="FH34" s="58">
        <f t="shared" si="126"/>
        <v>12141.434262948207</v>
      </c>
      <c r="FI34" s="57">
        <v>0</v>
      </c>
      <c r="FJ34" s="5">
        <v>0</v>
      </c>
      <c r="FK34" s="58">
        <v>0</v>
      </c>
      <c r="FL34" s="57">
        <v>0</v>
      </c>
      <c r="FM34" s="5">
        <v>0</v>
      </c>
      <c r="FN34" s="58">
        <v>0</v>
      </c>
      <c r="FO34" s="57">
        <v>2.31</v>
      </c>
      <c r="FP34" s="5">
        <v>19.695</v>
      </c>
      <c r="FQ34" s="58">
        <f t="shared" si="127"/>
        <v>8525.9740259740265</v>
      </c>
      <c r="FR34" s="57">
        <v>0</v>
      </c>
      <c r="FS34" s="5">
        <v>0</v>
      </c>
      <c r="FT34" s="58">
        <v>0</v>
      </c>
      <c r="FU34" s="57">
        <v>0.66</v>
      </c>
      <c r="FV34" s="5">
        <v>8.1790000000000003</v>
      </c>
      <c r="FW34" s="58">
        <f t="shared" si="128"/>
        <v>12392.424242424242</v>
      </c>
      <c r="FX34" s="57">
        <v>0.15</v>
      </c>
      <c r="FY34" s="5">
        <v>1.397</v>
      </c>
      <c r="FZ34" s="58">
        <f t="shared" si="147"/>
        <v>9313.3333333333339</v>
      </c>
      <c r="GA34" s="57">
        <v>0</v>
      </c>
      <c r="GB34" s="5">
        <v>0</v>
      </c>
      <c r="GC34" s="58">
        <v>0</v>
      </c>
      <c r="GD34" s="57">
        <v>0</v>
      </c>
      <c r="GE34" s="5">
        <v>0</v>
      </c>
      <c r="GF34" s="58">
        <v>0</v>
      </c>
      <c r="GG34" s="57">
        <v>4.4999999999999998E-2</v>
      </c>
      <c r="GH34" s="5">
        <v>0.70599999999999996</v>
      </c>
      <c r="GI34" s="58">
        <f t="shared" ref="GI34:GI37" si="153">GH34/GG34*1000</f>
        <v>15688.888888888889</v>
      </c>
      <c r="GJ34" s="57">
        <v>0.2</v>
      </c>
      <c r="GK34" s="5">
        <v>1.988</v>
      </c>
      <c r="GL34" s="58">
        <f t="shared" ref="GL34" si="154">GK34/GJ34*1000</f>
        <v>9940</v>
      </c>
      <c r="GM34" s="57">
        <v>0</v>
      </c>
      <c r="GN34" s="5">
        <v>0</v>
      </c>
      <c r="GO34" s="58">
        <v>0</v>
      </c>
      <c r="GP34" s="57">
        <v>0</v>
      </c>
      <c r="GQ34" s="5">
        <v>0</v>
      </c>
      <c r="GR34" s="58">
        <v>0</v>
      </c>
      <c r="GS34" s="57">
        <v>0.78100000000000003</v>
      </c>
      <c r="GT34" s="5">
        <v>10.206</v>
      </c>
      <c r="GU34" s="58">
        <f t="shared" si="129"/>
        <v>13067.861715749039</v>
      </c>
      <c r="GV34" s="57">
        <v>0</v>
      </c>
      <c r="GW34" s="5">
        <v>0</v>
      </c>
      <c r="GX34" s="58">
        <v>0</v>
      </c>
      <c r="GY34" s="57">
        <v>0</v>
      </c>
      <c r="GZ34" s="5">
        <v>0</v>
      </c>
      <c r="HA34" s="58">
        <v>0</v>
      </c>
      <c r="HB34" s="57">
        <v>0.04</v>
      </c>
      <c r="HC34" s="5">
        <v>0.36599999999999999</v>
      </c>
      <c r="HD34" s="58">
        <f t="shared" ref="HD34:HD37" si="155">HC34/HB34*1000</f>
        <v>9150</v>
      </c>
      <c r="HE34" s="57">
        <v>0</v>
      </c>
      <c r="HF34" s="5">
        <v>0</v>
      </c>
      <c r="HG34" s="58">
        <v>0</v>
      </c>
      <c r="HH34" s="57">
        <v>1.593</v>
      </c>
      <c r="HI34" s="5">
        <v>17.381</v>
      </c>
      <c r="HJ34" s="58">
        <f t="shared" si="130"/>
        <v>10910.860012554927</v>
      </c>
      <c r="HK34" s="57">
        <v>2.7</v>
      </c>
      <c r="HL34" s="5">
        <v>23.541</v>
      </c>
      <c r="HM34" s="58">
        <f t="shared" ref="HM34" si="156">HL34/HK34*1000</f>
        <v>8718.8888888888869</v>
      </c>
      <c r="HN34" s="57">
        <v>10.093999999999999</v>
      </c>
      <c r="HO34" s="5">
        <v>110.90600000000001</v>
      </c>
      <c r="HP34" s="58">
        <f t="shared" si="131"/>
        <v>10987.319199524471</v>
      </c>
      <c r="HQ34" s="57">
        <v>0</v>
      </c>
      <c r="HR34" s="5">
        <v>0</v>
      </c>
      <c r="HS34" s="58">
        <v>0</v>
      </c>
      <c r="HT34" s="57">
        <v>0</v>
      </c>
      <c r="HU34" s="5">
        <v>0</v>
      </c>
      <c r="HV34" s="58">
        <v>0</v>
      </c>
      <c r="HW34" s="57">
        <v>0</v>
      </c>
      <c r="HX34" s="5">
        <v>0</v>
      </c>
      <c r="HY34" s="58">
        <f t="shared" si="132"/>
        <v>0</v>
      </c>
      <c r="HZ34" s="57">
        <v>0</v>
      </c>
      <c r="IA34" s="5">
        <v>0</v>
      </c>
      <c r="IB34" s="58">
        <v>0</v>
      </c>
      <c r="IC34" s="57">
        <v>0</v>
      </c>
      <c r="ID34" s="5">
        <v>0</v>
      </c>
      <c r="IE34" s="58">
        <v>0</v>
      </c>
      <c r="IF34" s="57">
        <v>0</v>
      </c>
      <c r="IG34" s="5">
        <v>0</v>
      </c>
      <c r="IH34" s="58">
        <v>0</v>
      </c>
      <c r="II34" s="57">
        <v>0</v>
      </c>
      <c r="IJ34" s="5">
        <v>0</v>
      </c>
      <c r="IK34" s="58">
        <v>0</v>
      </c>
      <c r="IL34" s="57">
        <v>0</v>
      </c>
      <c r="IM34" s="5">
        <v>0</v>
      </c>
      <c r="IN34" s="58">
        <v>0</v>
      </c>
      <c r="IO34" s="57">
        <v>0</v>
      </c>
      <c r="IP34" s="5">
        <v>0</v>
      </c>
      <c r="IQ34" s="58">
        <v>0</v>
      </c>
      <c r="IR34" s="57">
        <v>0.01</v>
      </c>
      <c r="IS34" s="5">
        <v>0.29899999999999999</v>
      </c>
      <c r="IT34" s="58">
        <f t="shared" ref="IT34" si="157">IS34/IR34*1000</f>
        <v>29900</v>
      </c>
      <c r="IU34" s="57">
        <v>0</v>
      </c>
      <c r="IV34" s="5">
        <v>0</v>
      </c>
      <c r="IW34" s="58">
        <v>0</v>
      </c>
      <c r="IX34" s="57">
        <v>0</v>
      </c>
      <c r="IY34" s="5">
        <v>0</v>
      </c>
      <c r="IZ34" s="58">
        <v>0</v>
      </c>
      <c r="JA34" s="57">
        <v>0</v>
      </c>
      <c r="JB34" s="5">
        <v>0</v>
      </c>
      <c r="JC34" s="58">
        <v>0</v>
      </c>
      <c r="JD34" s="57">
        <v>0</v>
      </c>
      <c r="JE34" s="5">
        <v>0</v>
      </c>
      <c r="JF34" s="58">
        <v>0</v>
      </c>
      <c r="JG34" s="57">
        <v>0.495</v>
      </c>
      <c r="JH34" s="5">
        <v>8.6170000000000009</v>
      </c>
      <c r="JI34" s="58">
        <f t="shared" si="134"/>
        <v>17408.080808080813</v>
      </c>
      <c r="JJ34" s="57">
        <v>0</v>
      </c>
      <c r="JK34" s="5">
        <v>0</v>
      </c>
      <c r="JL34" s="58">
        <v>0</v>
      </c>
      <c r="JM34" s="57">
        <v>0</v>
      </c>
      <c r="JN34" s="5">
        <v>0</v>
      </c>
      <c r="JO34" s="58">
        <v>0</v>
      </c>
      <c r="JP34" s="57">
        <v>0</v>
      </c>
      <c r="JQ34" s="5">
        <v>0</v>
      </c>
      <c r="JR34" s="58">
        <v>0</v>
      </c>
      <c r="JS34" s="57">
        <v>0</v>
      </c>
      <c r="JT34" s="5">
        <v>0</v>
      </c>
      <c r="JU34" s="58">
        <v>0</v>
      </c>
      <c r="JV34" s="57">
        <v>0</v>
      </c>
      <c r="JW34" s="5">
        <v>0</v>
      </c>
      <c r="JX34" s="58">
        <v>0</v>
      </c>
      <c r="JY34" s="57">
        <v>0</v>
      </c>
      <c r="JZ34" s="5">
        <v>0</v>
      </c>
      <c r="KA34" s="58">
        <v>0</v>
      </c>
      <c r="KB34" s="57">
        <v>0</v>
      </c>
      <c r="KC34" s="5">
        <v>0</v>
      </c>
      <c r="KD34" s="58">
        <v>0</v>
      </c>
      <c r="KE34" s="57">
        <v>0</v>
      </c>
      <c r="KF34" s="5">
        <v>0</v>
      </c>
      <c r="KG34" s="58">
        <f t="shared" si="135"/>
        <v>0</v>
      </c>
      <c r="KH34" s="57">
        <v>2</v>
      </c>
      <c r="KI34" s="5">
        <v>17.600000000000001</v>
      </c>
      <c r="KJ34" s="58">
        <f t="shared" si="136"/>
        <v>8800</v>
      </c>
      <c r="KK34" s="57">
        <v>0.04</v>
      </c>
      <c r="KL34" s="5">
        <v>0.89200000000000002</v>
      </c>
      <c r="KM34" s="58">
        <f t="shared" si="137"/>
        <v>22300</v>
      </c>
      <c r="KN34" s="57">
        <v>0.01</v>
      </c>
      <c r="KO34" s="5">
        <v>0.16</v>
      </c>
      <c r="KP34" s="58">
        <f t="shared" ref="KP34" si="158">KO34/KN34*1000</f>
        <v>16000</v>
      </c>
      <c r="KQ34" s="57"/>
      <c r="KR34" s="5"/>
      <c r="KS34" s="58"/>
      <c r="KT34" s="57">
        <v>0</v>
      </c>
      <c r="KU34" s="5">
        <v>0</v>
      </c>
      <c r="KV34" s="58">
        <v>0</v>
      </c>
      <c r="KW34" s="57">
        <v>2.5000000000000001E-2</v>
      </c>
      <c r="KX34" s="5">
        <v>0.42399999999999999</v>
      </c>
      <c r="KY34" s="58">
        <f t="shared" ref="KY34" si="159">KX34/KW34*1000</f>
        <v>16959.999999999996</v>
      </c>
      <c r="KZ34" s="57">
        <v>0.621</v>
      </c>
      <c r="LA34" s="5">
        <v>4.9370000000000003</v>
      </c>
      <c r="LB34" s="58">
        <f t="shared" si="138"/>
        <v>7950.0805152979074</v>
      </c>
      <c r="LC34" s="57">
        <v>0</v>
      </c>
      <c r="LD34" s="5">
        <v>0</v>
      </c>
      <c r="LE34" s="58">
        <v>0</v>
      </c>
      <c r="LF34" s="57">
        <v>0.09</v>
      </c>
      <c r="LG34" s="5">
        <v>0.98899999999999999</v>
      </c>
      <c r="LH34" s="58">
        <f t="shared" si="139"/>
        <v>10988.888888888889</v>
      </c>
      <c r="LI34" s="57">
        <v>1.6E-2</v>
      </c>
      <c r="LJ34" s="5">
        <v>0.81899999999999995</v>
      </c>
      <c r="LK34" s="58">
        <f t="shared" si="140"/>
        <v>51187.499999999993</v>
      </c>
      <c r="LL34" s="57">
        <v>0</v>
      </c>
      <c r="LM34" s="5">
        <v>0</v>
      </c>
      <c r="LN34" s="58">
        <v>0</v>
      </c>
      <c r="LO34" s="57">
        <v>0</v>
      </c>
      <c r="LP34" s="5">
        <v>0</v>
      </c>
      <c r="LQ34" s="58">
        <v>0</v>
      </c>
      <c r="LR34" s="57">
        <v>0</v>
      </c>
      <c r="LS34" s="5">
        <v>0</v>
      </c>
      <c r="LT34" s="58">
        <v>0</v>
      </c>
      <c r="LU34" s="57">
        <v>4.6929999999999996</v>
      </c>
      <c r="LV34" s="5">
        <v>51.29</v>
      </c>
      <c r="LW34" s="58">
        <f t="shared" si="141"/>
        <v>10929.043255913064</v>
      </c>
      <c r="LX34" s="57">
        <v>254.27699999999999</v>
      </c>
      <c r="LY34" s="5">
        <v>2052.9780000000001</v>
      </c>
      <c r="LZ34" s="58">
        <f t="shared" si="142"/>
        <v>8073.785674677616</v>
      </c>
      <c r="MA34" s="10">
        <f t="shared" si="4"/>
        <v>322.017</v>
      </c>
      <c r="MB34" s="13">
        <f t="shared" si="5"/>
        <v>2749.6210000000001</v>
      </c>
      <c r="MC34" s="1"/>
      <c r="MD34" s="6"/>
      <c r="ME34" s="1"/>
      <c r="MF34" s="1"/>
      <c r="MG34" s="1"/>
      <c r="MH34" s="6"/>
      <c r="MI34" s="1"/>
      <c r="MJ34" s="1"/>
      <c r="MK34" s="1"/>
      <c r="ML34" s="6"/>
      <c r="MM34" s="1"/>
      <c r="MN34" s="1"/>
      <c r="MO34" s="1"/>
      <c r="MP34" s="6"/>
      <c r="MQ34" s="1"/>
      <c r="MR34" s="1"/>
      <c r="MS34" s="1"/>
    </row>
    <row r="35" spans="1:432" x14ac:dyDescent="0.3">
      <c r="A35" s="68">
        <v>2010</v>
      </c>
      <c r="B35" s="69" t="s">
        <v>8</v>
      </c>
      <c r="C35" s="57">
        <v>0</v>
      </c>
      <c r="D35" s="5">
        <v>0</v>
      </c>
      <c r="E35" s="58">
        <f t="shared" si="114"/>
        <v>0</v>
      </c>
      <c r="F35" s="57">
        <v>0</v>
      </c>
      <c r="G35" s="5">
        <v>0</v>
      </c>
      <c r="H35" s="58">
        <v>0</v>
      </c>
      <c r="I35" s="57">
        <v>9.2729999999999997</v>
      </c>
      <c r="J35" s="5">
        <v>103.486</v>
      </c>
      <c r="K35" s="58">
        <f t="shared" si="115"/>
        <v>11159.926668823466</v>
      </c>
      <c r="L35" s="57">
        <v>0</v>
      </c>
      <c r="M35" s="5">
        <v>0</v>
      </c>
      <c r="N35" s="58">
        <v>0</v>
      </c>
      <c r="O35" s="57">
        <v>0</v>
      </c>
      <c r="P35" s="5">
        <v>0</v>
      </c>
      <c r="Q35" s="58">
        <v>0</v>
      </c>
      <c r="R35" s="57">
        <v>0</v>
      </c>
      <c r="S35" s="5">
        <v>0</v>
      </c>
      <c r="T35" s="58">
        <v>0</v>
      </c>
      <c r="U35" s="57">
        <v>0</v>
      </c>
      <c r="V35" s="5">
        <v>0</v>
      </c>
      <c r="W35" s="58">
        <v>0</v>
      </c>
      <c r="X35" s="57">
        <v>0</v>
      </c>
      <c r="Y35" s="5">
        <v>0</v>
      </c>
      <c r="Z35" s="58">
        <v>0</v>
      </c>
      <c r="AA35" s="57">
        <v>7.0000000000000007E-2</v>
      </c>
      <c r="AB35" s="5">
        <v>1.6240000000000001</v>
      </c>
      <c r="AC35" s="58">
        <f t="shared" si="116"/>
        <v>23200</v>
      </c>
      <c r="AD35" s="57">
        <v>0</v>
      </c>
      <c r="AE35" s="5">
        <v>0</v>
      </c>
      <c r="AF35" s="58">
        <v>0</v>
      </c>
      <c r="AG35" s="57">
        <v>5.0000000000000001E-3</v>
      </c>
      <c r="AH35" s="5">
        <v>0.112</v>
      </c>
      <c r="AI35" s="58">
        <f t="shared" ref="AI35:AI39" si="160">AH35/AG35*1000</f>
        <v>22400</v>
      </c>
      <c r="AJ35" s="57">
        <v>0</v>
      </c>
      <c r="AK35" s="5">
        <v>0</v>
      </c>
      <c r="AL35" s="58">
        <v>0</v>
      </c>
      <c r="AM35" s="57">
        <v>0</v>
      </c>
      <c r="AN35" s="5">
        <v>0</v>
      </c>
      <c r="AO35" s="58">
        <v>0</v>
      </c>
      <c r="AP35" s="57">
        <v>0</v>
      </c>
      <c r="AQ35" s="5">
        <v>0</v>
      </c>
      <c r="AR35" s="58">
        <v>0</v>
      </c>
      <c r="AS35" s="57">
        <v>0</v>
      </c>
      <c r="AT35" s="5">
        <v>0</v>
      </c>
      <c r="AU35" s="58">
        <v>0</v>
      </c>
      <c r="AV35" s="57"/>
      <c r="AW35" s="5"/>
      <c r="AX35" s="58"/>
      <c r="AY35" s="57">
        <v>0</v>
      </c>
      <c r="AZ35" s="5">
        <v>0</v>
      </c>
      <c r="BA35" s="58">
        <v>0</v>
      </c>
      <c r="BB35" s="57">
        <v>0</v>
      </c>
      <c r="BC35" s="5">
        <v>0</v>
      </c>
      <c r="BD35" s="58">
        <v>0</v>
      </c>
      <c r="BE35" s="57">
        <v>4.2999999999999997E-2</v>
      </c>
      <c r="BF35" s="5">
        <v>0.48899999999999999</v>
      </c>
      <c r="BG35" s="58">
        <f t="shared" ref="BG35" si="161">BF35/BE35*1000</f>
        <v>11372.093023255815</v>
      </c>
      <c r="BH35" s="57">
        <v>0</v>
      </c>
      <c r="BI35" s="5">
        <v>0</v>
      </c>
      <c r="BJ35" s="58">
        <v>0</v>
      </c>
      <c r="BK35" s="57">
        <v>0.28499999999999998</v>
      </c>
      <c r="BL35" s="5">
        <v>6.4690000000000003</v>
      </c>
      <c r="BM35" s="58">
        <f t="shared" si="148"/>
        <v>22698.245614035091</v>
      </c>
      <c r="BN35" s="57">
        <v>0</v>
      </c>
      <c r="BO35" s="5">
        <v>0</v>
      </c>
      <c r="BP35" s="58">
        <v>0</v>
      </c>
      <c r="BQ35" s="57">
        <v>0</v>
      </c>
      <c r="BR35" s="5">
        <v>0</v>
      </c>
      <c r="BS35" s="58">
        <v>0</v>
      </c>
      <c r="BT35" s="57">
        <v>0</v>
      </c>
      <c r="BU35" s="5">
        <v>0</v>
      </c>
      <c r="BV35" s="58">
        <v>0</v>
      </c>
      <c r="BW35" s="57">
        <v>0</v>
      </c>
      <c r="BX35" s="5">
        <v>0</v>
      </c>
      <c r="BY35" s="58">
        <v>0</v>
      </c>
      <c r="BZ35" s="57">
        <v>0.04</v>
      </c>
      <c r="CA35" s="5">
        <v>1.254</v>
      </c>
      <c r="CB35" s="58">
        <f t="shared" si="149"/>
        <v>31349.999999999996</v>
      </c>
      <c r="CC35" s="57">
        <v>0</v>
      </c>
      <c r="CD35" s="5">
        <v>0</v>
      </c>
      <c r="CE35" s="58">
        <v>0</v>
      </c>
      <c r="CF35" s="57">
        <v>0.11</v>
      </c>
      <c r="CG35" s="5">
        <v>1.3280000000000001</v>
      </c>
      <c r="CH35" s="58">
        <f t="shared" si="150"/>
        <v>12072.727272727274</v>
      </c>
      <c r="CI35" s="57">
        <v>0.33</v>
      </c>
      <c r="CJ35" s="5">
        <v>4.2670000000000003</v>
      </c>
      <c r="CK35" s="58">
        <f t="shared" si="145"/>
        <v>12930.303030303032</v>
      </c>
      <c r="CL35" s="57">
        <v>0</v>
      </c>
      <c r="CM35" s="5">
        <v>0</v>
      </c>
      <c r="CN35" s="58">
        <v>0</v>
      </c>
      <c r="CO35" s="57">
        <v>0</v>
      </c>
      <c r="CP35" s="5">
        <v>0</v>
      </c>
      <c r="CQ35" s="58">
        <v>0</v>
      </c>
      <c r="CR35" s="57"/>
      <c r="CS35" s="5"/>
      <c r="CT35" s="58"/>
      <c r="CU35" s="57">
        <v>0</v>
      </c>
      <c r="CV35" s="5">
        <v>0</v>
      </c>
      <c r="CW35" s="58">
        <v>0</v>
      </c>
      <c r="CX35" s="57">
        <v>1.7000000000000001E-2</v>
      </c>
      <c r="CY35" s="5">
        <v>0.50600000000000001</v>
      </c>
      <c r="CZ35" s="58">
        <f t="shared" ref="CZ35" si="162">CY35/CX35*1000</f>
        <v>29764.705882352937</v>
      </c>
      <c r="DA35" s="57">
        <v>0</v>
      </c>
      <c r="DB35" s="5">
        <v>0</v>
      </c>
      <c r="DC35" s="58">
        <v>0</v>
      </c>
      <c r="DD35" s="57">
        <v>0</v>
      </c>
      <c r="DE35" s="5">
        <v>0</v>
      </c>
      <c r="DF35" s="58">
        <v>0</v>
      </c>
      <c r="DG35" s="57">
        <v>0</v>
      </c>
      <c r="DH35" s="5">
        <v>0</v>
      </c>
      <c r="DI35" s="58">
        <v>0</v>
      </c>
      <c r="DJ35" s="57">
        <v>7.0279999999999996</v>
      </c>
      <c r="DK35" s="5">
        <v>71.81</v>
      </c>
      <c r="DL35" s="58">
        <f t="shared" si="120"/>
        <v>10217.700626067161</v>
      </c>
      <c r="DM35" s="57">
        <v>3.2000000000000001E-2</v>
      </c>
      <c r="DN35" s="5">
        <v>2.5209999999999999</v>
      </c>
      <c r="DO35" s="58">
        <f t="shared" si="121"/>
        <v>78781.25</v>
      </c>
      <c r="DP35" s="57">
        <v>5.532</v>
      </c>
      <c r="DQ35" s="5">
        <v>53.758000000000003</v>
      </c>
      <c r="DR35" s="58">
        <f t="shared" si="122"/>
        <v>9717.6428054953012</v>
      </c>
      <c r="DS35" s="57">
        <v>0</v>
      </c>
      <c r="DT35" s="5">
        <v>0</v>
      </c>
      <c r="DU35" s="58">
        <v>0</v>
      </c>
      <c r="DV35" s="57">
        <v>0</v>
      </c>
      <c r="DW35" s="5">
        <v>0</v>
      </c>
      <c r="DX35" s="58">
        <v>0</v>
      </c>
      <c r="DY35" s="57">
        <v>0.4</v>
      </c>
      <c r="DZ35" s="5">
        <v>5.1040000000000001</v>
      </c>
      <c r="EA35" s="58">
        <f t="shared" si="123"/>
        <v>12760</v>
      </c>
      <c r="EB35" s="57">
        <v>0</v>
      </c>
      <c r="EC35" s="5">
        <v>0</v>
      </c>
      <c r="ED35" s="58">
        <v>0</v>
      </c>
      <c r="EE35" s="57">
        <v>0.28000000000000003</v>
      </c>
      <c r="EF35" s="5">
        <v>5.1479999999999997</v>
      </c>
      <c r="EG35" s="58">
        <f t="shared" si="151"/>
        <v>18385.714285714283</v>
      </c>
      <c r="EH35" s="57">
        <v>0</v>
      </c>
      <c r="EI35" s="5">
        <v>0</v>
      </c>
      <c r="EJ35" s="58">
        <v>0</v>
      </c>
      <c r="EK35" s="57">
        <v>0</v>
      </c>
      <c r="EL35" s="5">
        <v>0</v>
      </c>
      <c r="EM35" s="58">
        <v>0</v>
      </c>
      <c r="EN35" s="57"/>
      <c r="EO35" s="5"/>
      <c r="EP35" s="58"/>
      <c r="EQ35" s="57">
        <v>0.65</v>
      </c>
      <c r="ER35" s="5">
        <v>7.41</v>
      </c>
      <c r="ES35" s="58">
        <f t="shared" si="124"/>
        <v>11400</v>
      </c>
      <c r="ET35" s="57">
        <v>6.5149999999999997</v>
      </c>
      <c r="EU35" s="5">
        <v>126.345</v>
      </c>
      <c r="EV35" s="58">
        <f t="shared" si="146"/>
        <v>19392.939370683038</v>
      </c>
      <c r="EW35" s="57">
        <v>0</v>
      </c>
      <c r="EX35" s="5">
        <v>0</v>
      </c>
      <c r="EY35" s="58">
        <v>0</v>
      </c>
      <c r="EZ35" s="57">
        <v>0</v>
      </c>
      <c r="FA35" s="5">
        <v>0</v>
      </c>
      <c r="FB35" s="58">
        <f t="shared" si="125"/>
        <v>0</v>
      </c>
      <c r="FC35" s="57">
        <v>0</v>
      </c>
      <c r="FD35" s="5">
        <v>0</v>
      </c>
      <c r="FE35" s="58">
        <v>0</v>
      </c>
      <c r="FF35" s="57">
        <v>2.121</v>
      </c>
      <c r="FG35" s="5">
        <v>31.798999999999999</v>
      </c>
      <c r="FH35" s="58">
        <f t="shared" si="126"/>
        <v>14992.456388495992</v>
      </c>
      <c r="FI35" s="57">
        <v>0</v>
      </c>
      <c r="FJ35" s="5">
        <v>0</v>
      </c>
      <c r="FK35" s="58">
        <v>0</v>
      </c>
      <c r="FL35" s="57">
        <v>0</v>
      </c>
      <c r="FM35" s="5">
        <v>0</v>
      </c>
      <c r="FN35" s="58">
        <v>0</v>
      </c>
      <c r="FO35" s="57">
        <v>0.92</v>
      </c>
      <c r="FP35" s="5">
        <v>10.526</v>
      </c>
      <c r="FQ35" s="58">
        <f t="shared" si="127"/>
        <v>11441.304347826086</v>
      </c>
      <c r="FR35" s="57">
        <v>0.93500000000000005</v>
      </c>
      <c r="FS35" s="5">
        <v>7.3540000000000001</v>
      </c>
      <c r="FT35" s="58">
        <f t="shared" ref="FT35:FT36" si="163">FS35/FR35*1000</f>
        <v>7865.2406417112297</v>
      </c>
      <c r="FU35" s="57">
        <v>0.74</v>
      </c>
      <c r="FV35" s="5">
        <v>12.103</v>
      </c>
      <c r="FW35" s="58">
        <f t="shared" si="128"/>
        <v>16355.405405405407</v>
      </c>
      <c r="FX35" s="57">
        <v>0</v>
      </c>
      <c r="FY35" s="5">
        <v>0</v>
      </c>
      <c r="FZ35" s="58">
        <v>0</v>
      </c>
      <c r="GA35" s="57">
        <v>0</v>
      </c>
      <c r="GB35" s="5">
        <v>0</v>
      </c>
      <c r="GC35" s="58">
        <v>0</v>
      </c>
      <c r="GD35" s="57">
        <v>2.3E-2</v>
      </c>
      <c r="GE35" s="5">
        <v>0.40400000000000003</v>
      </c>
      <c r="GF35" s="58">
        <f t="shared" ref="GF35" si="164">GE35/GD35*1000</f>
        <v>17565.217391304348</v>
      </c>
      <c r="GG35" s="57">
        <v>0.47499999999999998</v>
      </c>
      <c r="GH35" s="5">
        <v>5.1050000000000004</v>
      </c>
      <c r="GI35" s="58">
        <f t="shared" si="153"/>
        <v>10747.368421052632</v>
      </c>
      <c r="GJ35" s="57">
        <v>0</v>
      </c>
      <c r="GK35" s="5">
        <v>0</v>
      </c>
      <c r="GL35" s="58">
        <v>0</v>
      </c>
      <c r="GM35" s="57">
        <v>0</v>
      </c>
      <c r="GN35" s="5">
        <v>0</v>
      </c>
      <c r="GO35" s="58">
        <v>0</v>
      </c>
      <c r="GP35" s="57">
        <v>0</v>
      </c>
      <c r="GQ35" s="5">
        <v>0</v>
      </c>
      <c r="GR35" s="58">
        <v>0</v>
      </c>
      <c r="GS35" s="57">
        <v>34.999000000000002</v>
      </c>
      <c r="GT35" s="5">
        <v>195.11500000000001</v>
      </c>
      <c r="GU35" s="58">
        <f t="shared" si="129"/>
        <v>5574.8735678162238</v>
      </c>
      <c r="GV35" s="57">
        <v>0</v>
      </c>
      <c r="GW35" s="5">
        <v>0</v>
      </c>
      <c r="GX35" s="58">
        <v>0</v>
      </c>
      <c r="GY35" s="57">
        <v>0</v>
      </c>
      <c r="GZ35" s="5">
        <v>0</v>
      </c>
      <c r="HA35" s="58">
        <v>0</v>
      </c>
      <c r="HB35" s="57">
        <v>0.05</v>
      </c>
      <c r="HC35" s="5">
        <v>0.49299999999999999</v>
      </c>
      <c r="HD35" s="58">
        <f t="shared" si="155"/>
        <v>9860</v>
      </c>
      <c r="HE35" s="57">
        <v>0</v>
      </c>
      <c r="HF35" s="5">
        <v>0</v>
      </c>
      <c r="HG35" s="58">
        <v>0</v>
      </c>
      <c r="HH35" s="57">
        <v>0.55900000000000005</v>
      </c>
      <c r="HI35" s="5">
        <v>13.231</v>
      </c>
      <c r="HJ35" s="58">
        <f t="shared" si="130"/>
        <v>23669.051878354203</v>
      </c>
      <c r="HK35" s="57">
        <v>0</v>
      </c>
      <c r="HL35" s="5">
        <v>0</v>
      </c>
      <c r="HM35" s="58">
        <v>0</v>
      </c>
      <c r="HN35" s="57">
        <v>8.2870000000000008</v>
      </c>
      <c r="HO35" s="5">
        <v>95.128</v>
      </c>
      <c r="HP35" s="58">
        <f t="shared" si="131"/>
        <v>11479.184264510679</v>
      </c>
      <c r="HQ35" s="57">
        <v>0</v>
      </c>
      <c r="HR35" s="5">
        <v>0</v>
      </c>
      <c r="HS35" s="58">
        <v>0</v>
      </c>
      <c r="HT35" s="57">
        <v>0</v>
      </c>
      <c r="HU35" s="5">
        <v>0</v>
      </c>
      <c r="HV35" s="58">
        <v>0</v>
      </c>
      <c r="HW35" s="57">
        <v>0</v>
      </c>
      <c r="HX35" s="5">
        <v>0</v>
      </c>
      <c r="HY35" s="58">
        <f t="shared" si="132"/>
        <v>0</v>
      </c>
      <c r="HZ35" s="57">
        <v>0.15</v>
      </c>
      <c r="IA35" s="5">
        <v>1.5349999999999999</v>
      </c>
      <c r="IB35" s="58">
        <f t="shared" ref="IB35" si="165">IA35/HZ35*1000</f>
        <v>10233.333333333332</v>
      </c>
      <c r="IC35" s="57">
        <v>0</v>
      </c>
      <c r="ID35" s="5">
        <v>0</v>
      </c>
      <c r="IE35" s="58">
        <v>0</v>
      </c>
      <c r="IF35" s="57">
        <v>0</v>
      </c>
      <c r="IG35" s="5">
        <v>0</v>
      </c>
      <c r="IH35" s="58">
        <v>0</v>
      </c>
      <c r="II35" s="57">
        <v>0</v>
      </c>
      <c r="IJ35" s="5">
        <v>0</v>
      </c>
      <c r="IK35" s="58">
        <v>0</v>
      </c>
      <c r="IL35" s="57">
        <v>0</v>
      </c>
      <c r="IM35" s="5">
        <v>0</v>
      </c>
      <c r="IN35" s="58">
        <v>0</v>
      </c>
      <c r="IO35" s="57">
        <v>0</v>
      </c>
      <c r="IP35" s="5">
        <v>0</v>
      </c>
      <c r="IQ35" s="58">
        <v>0</v>
      </c>
      <c r="IR35" s="57">
        <v>0</v>
      </c>
      <c r="IS35" s="5">
        <v>0</v>
      </c>
      <c r="IT35" s="58">
        <v>0</v>
      </c>
      <c r="IU35" s="57">
        <v>0</v>
      </c>
      <c r="IV35" s="5">
        <v>0</v>
      </c>
      <c r="IW35" s="58">
        <v>0</v>
      </c>
      <c r="IX35" s="57">
        <v>0</v>
      </c>
      <c r="IY35" s="5">
        <v>0</v>
      </c>
      <c r="IZ35" s="58">
        <v>0</v>
      </c>
      <c r="JA35" s="57">
        <v>0.34799999999999998</v>
      </c>
      <c r="JB35" s="5">
        <v>3.87</v>
      </c>
      <c r="JC35" s="58">
        <f t="shared" ref="JC35" si="166">JB35/JA35*1000</f>
        <v>11120.689655172415</v>
      </c>
      <c r="JD35" s="57">
        <v>0</v>
      </c>
      <c r="JE35" s="5">
        <v>0</v>
      </c>
      <c r="JF35" s="58">
        <v>0</v>
      </c>
      <c r="JG35" s="57">
        <v>0.93500000000000005</v>
      </c>
      <c r="JH35" s="5">
        <v>8.4220000000000006</v>
      </c>
      <c r="JI35" s="58">
        <f t="shared" si="134"/>
        <v>9007.4866310160432</v>
      </c>
      <c r="JJ35" s="57">
        <v>0</v>
      </c>
      <c r="JK35" s="5">
        <v>0</v>
      </c>
      <c r="JL35" s="58">
        <v>0</v>
      </c>
      <c r="JM35" s="57">
        <v>0</v>
      </c>
      <c r="JN35" s="5">
        <v>0</v>
      </c>
      <c r="JO35" s="58">
        <v>0</v>
      </c>
      <c r="JP35" s="57">
        <v>0</v>
      </c>
      <c r="JQ35" s="5">
        <v>0</v>
      </c>
      <c r="JR35" s="58">
        <v>0</v>
      </c>
      <c r="JS35" s="57">
        <v>0</v>
      </c>
      <c r="JT35" s="5">
        <v>0</v>
      </c>
      <c r="JU35" s="58">
        <v>0</v>
      </c>
      <c r="JV35" s="57">
        <v>0</v>
      </c>
      <c r="JW35" s="5">
        <v>0</v>
      </c>
      <c r="JX35" s="58">
        <v>0</v>
      </c>
      <c r="JY35" s="57">
        <v>0</v>
      </c>
      <c r="JZ35" s="5">
        <v>0</v>
      </c>
      <c r="KA35" s="58">
        <v>0</v>
      </c>
      <c r="KB35" s="57">
        <v>0</v>
      </c>
      <c r="KC35" s="5">
        <v>0</v>
      </c>
      <c r="KD35" s="58">
        <v>0</v>
      </c>
      <c r="KE35" s="57">
        <v>0</v>
      </c>
      <c r="KF35" s="5">
        <v>0</v>
      </c>
      <c r="KG35" s="58">
        <f t="shared" si="135"/>
        <v>0</v>
      </c>
      <c r="KH35" s="57">
        <v>6.125</v>
      </c>
      <c r="KI35" s="5">
        <v>57.25</v>
      </c>
      <c r="KJ35" s="58">
        <f t="shared" si="136"/>
        <v>9346.9387755102034</v>
      </c>
      <c r="KK35" s="57">
        <v>1.4039999999999999</v>
      </c>
      <c r="KL35" s="5">
        <v>19.285</v>
      </c>
      <c r="KM35" s="58">
        <f t="shared" si="137"/>
        <v>13735.754985754988</v>
      </c>
      <c r="KN35" s="57">
        <v>0</v>
      </c>
      <c r="KO35" s="5">
        <v>0</v>
      </c>
      <c r="KP35" s="58">
        <v>0</v>
      </c>
      <c r="KQ35" s="57"/>
      <c r="KR35" s="5"/>
      <c r="KS35" s="58"/>
      <c r="KT35" s="57">
        <v>0</v>
      </c>
      <c r="KU35" s="5">
        <v>0</v>
      </c>
      <c r="KV35" s="58">
        <v>0</v>
      </c>
      <c r="KW35" s="57">
        <v>0</v>
      </c>
      <c r="KX35" s="5">
        <v>0</v>
      </c>
      <c r="KY35" s="58">
        <v>0</v>
      </c>
      <c r="KZ35" s="57">
        <v>7.0000000000000007E-2</v>
      </c>
      <c r="LA35" s="5">
        <v>1.379</v>
      </c>
      <c r="LB35" s="58">
        <f t="shared" si="138"/>
        <v>19700</v>
      </c>
      <c r="LC35" s="57">
        <v>0</v>
      </c>
      <c r="LD35" s="5">
        <v>0</v>
      </c>
      <c r="LE35" s="58">
        <v>0</v>
      </c>
      <c r="LF35" s="57">
        <v>1.29</v>
      </c>
      <c r="LG35" s="5">
        <v>16.559000000000001</v>
      </c>
      <c r="LH35" s="58">
        <f t="shared" si="139"/>
        <v>12836.434108527134</v>
      </c>
      <c r="LI35" s="57">
        <v>0.24</v>
      </c>
      <c r="LJ35" s="5">
        <v>2.496</v>
      </c>
      <c r="LK35" s="58">
        <f t="shared" si="140"/>
        <v>10400</v>
      </c>
      <c r="LL35" s="57">
        <v>0</v>
      </c>
      <c r="LM35" s="5">
        <v>0</v>
      </c>
      <c r="LN35" s="58">
        <v>0</v>
      </c>
      <c r="LO35" s="57">
        <v>0</v>
      </c>
      <c r="LP35" s="5">
        <v>0</v>
      </c>
      <c r="LQ35" s="58">
        <v>0</v>
      </c>
      <c r="LR35" s="57">
        <v>0</v>
      </c>
      <c r="LS35" s="5">
        <v>0</v>
      </c>
      <c r="LT35" s="58">
        <v>0</v>
      </c>
      <c r="LU35" s="57">
        <v>27.111999999999998</v>
      </c>
      <c r="LV35" s="5">
        <v>71.951999999999998</v>
      </c>
      <c r="LW35" s="58">
        <f t="shared" si="141"/>
        <v>2653.8802006491592</v>
      </c>
      <c r="LX35" s="57">
        <v>387.363</v>
      </c>
      <c r="LY35" s="5">
        <v>2758.6610000000001</v>
      </c>
      <c r="LZ35" s="58">
        <f t="shared" si="142"/>
        <v>7121.6430066888161</v>
      </c>
      <c r="MA35" s="10">
        <f t="shared" si="4"/>
        <v>504.75599999999997</v>
      </c>
      <c r="MB35" s="13">
        <f t="shared" si="5"/>
        <v>3704.2980000000002</v>
      </c>
      <c r="MC35" s="1"/>
      <c r="MD35" s="6"/>
      <c r="ME35" s="1"/>
      <c r="MF35" s="1"/>
      <c r="MG35" s="1"/>
      <c r="MH35" s="6"/>
      <c r="MI35" s="1"/>
      <c r="MJ35" s="1"/>
      <c r="MK35" s="1"/>
      <c r="ML35" s="6"/>
      <c r="MM35" s="1"/>
      <c r="MN35" s="1"/>
      <c r="MO35" s="1"/>
      <c r="MP35" s="6"/>
      <c r="MQ35" s="1"/>
      <c r="MR35" s="1"/>
      <c r="MS35" s="1"/>
    </row>
    <row r="36" spans="1:432" x14ac:dyDescent="0.3">
      <c r="A36" s="68">
        <v>2010</v>
      </c>
      <c r="B36" s="69" t="s">
        <v>9</v>
      </c>
      <c r="C36" s="57">
        <v>0</v>
      </c>
      <c r="D36" s="5">
        <v>0</v>
      </c>
      <c r="E36" s="58">
        <f t="shared" si="114"/>
        <v>0</v>
      </c>
      <c r="F36" s="57">
        <v>0</v>
      </c>
      <c r="G36" s="5">
        <v>0</v>
      </c>
      <c r="H36" s="58">
        <v>0</v>
      </c>
      <c r="I36" s="57">
        <v>19.010999999999999</v>
      </c>
      <c r="J36" s="5">
        <v>159.077</v>
      </c>
      <c r="K36" s="58">
        <f t="shared" si="115"/>
        <v>8367.6292672663203</v>
      </c>
      <c r="L36" s="57">
        <v>0</v>
      </c>
      <c r="M36" s="5">
        <v>0</v>
      </c>
      <c r="N36" s="58">
        <v>0</v>
      </c>
      <c r="O36" s="57">
        <v>0.15</v>
      </c>
      <c r="P36" s="5">
        <v>1.502</v>
      </c>
      <c r="Q36" s="58">
        <f t="shared" ref="Q36" si="167">P36/O36*1000</f>
        <v>10013.333333333334</v>
      </c>
      <c r="R36" s="57">
        <v>0</v>
      </c>
      <c r="S36" s="5">
        <v>0</v>
      </c>
      <c r="T36" s="58">
        <v>0</v>
      </c>
      <c r="U36" s="57">
        <v>0</v>
      </c>
      <c r="V36" s="5">
        <v>0</v>
      </c>
      <c r="W36" s="58">
        <v>0</v>
      </c>
      <c r="X36" s="57">
        <v>0</v>
      </c>
      <c r="Y36" s="5">
        <v>0</v>
      </c>
      <c r="Z36" s="58">
        <v>0</v>
      </c>
      <c r="AA36" s="57">
        <v>0.16</v>
      </c>
      <c r="AB36" s="5">
        <v>3.0640000000000001</v>
      </c>
      <c r="AC36" s="58">
        <f t="shared" si="116"/>
        <v>19150</v>
      </c>
      <c r="AD36" s="57">
        <v>0</v>
      </c>
      <c r="AE36" s="5">
        <v>0</v>
      </c>
      <c r="AF36" s="58">
        <v>0</v>
      </c>
      <c r="AG36" s="57">
        <v>7.0000000000000001E-3</v>
      </c>
      <c r="AH36" s="5">
        <v>0.14599999999999999</v>
      </c>
      <c r="AI36" s="58">
        <f t="shared" si="160"/>
        <v>20857.142857142855</v>
      </c>
      <c r="AJ36" s="57">
        <v>0</v>
      </c>
      <c r="AK36" s="5">
        <v>0</v>
      </c>
      <c r="AL36" s="58">
        <v>0</v>
      </c>
      <c r="AM36" s="57">
        <v>0</v>
      </c>
      <c r="AN36" s="5">
        <v>0</v>
      </c>
      <c r="AO36" s="58">
        <v>0</v>
      </c>
      <c r="AP36" s="57">
        <v>0</v>
      </c>
      <c r="AQ36" s="5">
        <v>0</v>
      </c>
      <c r="AR36" s="58">
        <v>0</v>
      </c>
      <c r="AS36" s="57">
        <v>0</v>
      </c>
      <c r="AT36" s="5">
        <v>0</v>
      </c>
      <c r="AU36" s="58">
        <v>0</v>
      </c>
      <c r="AV36" s="57"/>
      <c r="AW36" s="5"/>
      <c r="AX36" s="58"/>
      <c r="AY36" s="57">
        <v>0</v>
      </c>
      <c r="AZ36" s="5">
        <v>0</v>
      </c>
      <c r="BA36" s="58">
        <v>0</v>
      </c>
      <c r="BB36" s="57">
        <v>0</v>
      </c>
      <c r="BC36" s="5">
        <v>0</v>
      </c>
      <c r="BD36" s="58">
        <v>0</v>
      </c>
      <c r="BE36" s="57">
        <v>0</v>
      </c>
      <c r="BF36" s="5">
        <v>0</v>
      </c>
      <c r="BG36" s="58">
        <v>0</v>
      </c>
      <c r="BH36" s="57">
        <v>0</v>
      </c>
      <c r="BI36" s="5">
        <v>0</v>
      </c>
      <c r="BJ36" s="58">
        <v>0</v>
      </c>
      <c r="BK36" s="57">
        <v>0</v>
      </c>
      <c r="BL36" s="5">
        <v>0</v>
      </c>
      <c r="BM36" s="58">
        <v>0</v>
      </c>
      <c r="BN36" s="57">
        <v>0</v>
      </c>
      <c r="BO36" s="5">
        <v>0</v>
      </c>
      <c r="BP36" s="58">
        <v>0</v>
      </c>
      <c r="BQ36" s="57">
        <v>0</v>
      </c>
      <c r="BR36" s="5">
        <v>0</v>
      </c>
      <c r="BS36" s="58">
        <v>0</v>
      </c>
      <c r="BT36" s="57">
        <v>0</v>
      </c>
      <c r="BU36" s="5">
        <v>0</v>
      </c>
      <c r="BV36" s="58">
        <v>0</v>
      </c>
      <c r="BW36" s="57">
        <v>0</v>
      </c>
      <c r="BX36" s="5">
        <v>0</v>
      </c>
      <c r="BY36" s="58">
        <v>0</v>
      </c>
      <c r="BZ36" s="57">
        <v>0.109</v>
      </c>
      <c r="CA36" s="5">
        <v>4.9870000000000001</v>
      </c>
      <c r="CB36" s="58">
        <f t="shared" si="149"/>
        <v>45752.293577981654</v>
      </c>
      <c r="CC36" s="57">
        <v>0</v>
      </c>
      <c r="CD36" s="5">
        <v>0</v>
      </c>
      <c r="CE36" s="58">
        <v>0</v>
      </c>
      <c r="CF36" s="57">
        <v>0</v>
      </c>
      <c r="CG36" s="5">
        <v>0</v>
      </c>
      <c r="CH36" s="58">
        <v>0</v>
      </c>
      <c r="CI36" s="57">
        <v>0.15</v>
      </c>
      <c r="CJ36" s="5">
        <v>2.2250000000000001</v>
      </c>
      <c r="CK36" s="58">
        <f t="shared" si="145"/>
        <v>14833.333333333334</v>
      </c>
      <c r="CL36" s="57">
        <v>0</v>
      </c>
      <c r="CM36" s="5">
        <v>0</v>
      </c>
      <c r="CN36" s="58">
        <v>0</v>
      </c>
      <c r="CO36" s="57">
        <v>0</v>
      </c>
      <c r="CP36" s="5">
        <v>0</v>
      </c>
      <c r="CQ36" s="58">
        <v>0</v>
      </c>
      <c r="CR36" s="57"/>
      <c r="CS36" s="5"/>
      <c r="CT36" s="58"/>
      <c r="CU36" s="57">
        <v>0</v>
      </c>
      <c r="CV36" s="5">
        <v>0</v>
      </c>
      <c r="CW36" s="58">
        <v>0</v>
      </c>
      <c r="CX36" s="57">
        <v>0</v>
      </c>
      <c r="CY36" s="5">
        <v>0</v>
      </c>
      <c r="CZ36" s="58">
        <v>0</v>
      </c>
      <c r="DA36" s="57">
        <v>0</v>
      </c>
      <c r="DB36" s="5">
        <v>0</v>
      </c>
      <c r="DC36" s="58">
        <v>0</v>
      </c>
      <c r="DD36" s="57">
        <v>0</v>
      </c>
      <c r="DE36" s="5">
        <v>0</v>
      </c>
      <c r="DF36" s="58">
        <v>0</v>
      </c>
      <c r="DG36" s="57">
        <v>0</v>
      </c>
      <c r="DH36" s="5">
        <v>0</v>
      </c>
      <c r="DI36" s="58">
        <v>0</v>
      </c>
      <c r="DJ36" s="57">
        <v>3.625</v>
      </c>
      <c r="DK36" s="5">
        <v>35.369999999999997</v>
      </c>
      <c r="DL36" s="58">
        <f t="shared" si="120"/>
        <v>9757.2413793103442</v>
      </c>
      <c r="DM36" s="57">
        <v>0.111</v>
      </c>
      <c r="DN36" s="5">
        <v>2.0390000000000001</v>
      </c>
      <c r="DO36" s="58">
        <f t="shared" si="121"/>
        <v>18369.369369369371</v>
      </c>
      <c r="DP36" s="57">
        <v>9.1</v>
      </c>
      <c r="DQ36" s="5">
        <v>78.802000000000007</v>
      </c>
      <c r="DR36" s="58">
        <f t="shared" si="122"/>
        <v>8659.5604395604405</v>
      </c>
      <c r="DS36" s="57">
        <v>0</v>
      </c>
      <c r="DT36" s="5">
        <v>0</v>
      </c>
      <c r="DU36" s="58">
        <v>0</v>
      </c>
      <c r="DV36" s="57">
        <v>0</v>
      </c>
      <c r="DW36" s="5">
        <v>0</v>
      </c>
      <c r="DX36" s="58">
        <v>0</v>
      </c>
      <c r="DY36" s="57">
        <v>0.12</v>
      </c>
      <c r="DZ36" s="5">
        <v>1.5880000000000001</v>
      </c>
      <c r="EA36" s="58">
        <f t="shared" si="123"/>
        <v>13233.333333333334</v>
      </c>
      <c r="EB36" s="57">
        <v>0</v>
      </c>
      <c r="EC36" s="5">
        <v>0</v>
      </c>
      <c r="ED36" s="58">
        <v>0</v>
      </c>
      <c r="EE36" s="57">
        <v>0</v>
      </c>
      <c r="EF36" s="5">
        <v>0</v>
      </c>
      <c r="EG36" s="58">
        <v>0</v>
      </c>
      <c r="EH36" s="57">
        <v>0</v>
      </c>
      <c r="EI36" s="5">
        <v>0</v>
      </c>
      <c r="EJ36" s="58">
        <v>0</v>
      </c>
      <c r="EK36" s="57">
        <v>0</v>
      </c>
      <c r="EL36" s="5">
        <v>0</v>
      </c>
      <c r="EM36" s="58">
        <v>0</v>
      </c>
      <c r="EN36" s="57"/>
      <c r="EO36" s="5"/>
      <c r="EP36" s="58"/>
      <c r="EQ36" s="57">
        <v>0.05</v>
      </c>
      <c r="ER36" s="5">
        <v>0.54900000000000004</v>
      </c>
      <c r="ES36" s="58">
        <f t="shared" si="124"/>
        <v>10980</v>
      </c>
      <c r="ET36" s="57">
        <v>7.625</v>
      </c>
      <c r="EU36" s="5">
        <v>149.58500000000001</v>
      </c>
      <c r="EV36" s="58">
        <f t="shared" si="146"/>
        <v>19617.704918032789</v>
      </c>
      <c r="EW36" s="57">
        <v>0</v>
      </c>
      <c r="EX36" s="5">
        <v>0</v>
      </c>
      <c r="EY36" s="58">
        <v>0</v>
      </c>
      <c r="EZ36" s="57">
        <v>0</v>
      </c>
      <c r="FA36" s="5">
        <v>0</v>
      </c>
      <c r="FB36" s="58">
        <f t="shared" si="125"/>
        <v>0</v>
      </c>
      <c r="FC36" s="57">
        <v>0.02</v>
      </c>
      <c r="FD36" s="5">
        <v>0.32300000000000001</v>
      </c>
      <c r="FE36" s="58">
        <f t="shared" ref="FE36" si="168">FD36/FC36*1000</f>
        <v>16149.999999999998</v>
      </c>
      <c r="FF36" s="57">
        <v>0.82</v>
      </c>
      <c r="FG36" s="5">
        <v>9.42</v>
      </c>
      <c r="FH36" s="58">
        <f t="shared" si="126"/>
        <v>11487.804878048781</v>
      </c>
      <c r="FI36" s="57">
        <v>0</v>
      </c>
      <c r="FJ36" s="5">
        <v>0</v>
      </c>
      <c r="FK36" s="58">
        <v>0</v>
      </c>
      <c r="FL36" s="57">
        <v>0</v>
      </c>
      <c r="FM36" s="5">
        <v>0</v>
      </c>
      <c r="FN36" s="58">
        <v>0</v>
      </c>
      <c r="FO36" s="57">
        <v>0.3</v>
      </c>
      <c r="FP36" s="5">
        <v>3.3420000000000001</v>
      </c>
      <c r="FQ36" s="58">
        <f t="shared" si="127"/>
        <v>11140</v>
      </c>
      <c r="FR36" s="57">
        <v>0.93500000000000005</v>
      </c>
      <c r="FS36" s="5">
        <v>7.3360000000000003</v>
      </c>
      <c r="FT36" s="58">
        <f t="shared" si="163"/>
        <v>7845.9893048128342</v>
      </c>
      <c r="FU36" s="57">
        <v>0.68200000000000005</v>
      </c>
      <c r="FV36" s="5">
        <v>8.9550000000000001</v>
      </c>
      <c r="FW36" s="58">
        <f t="shared" si="128"/>
        <v>13130.498533724338</v>
      </c>
      <c r="FX36" s="57">
        <v>0</v>
      </c>
      <c r="FY36" s="5">
        <v>0</v>
      </c>
      <c r="FZ36" s="58">
        <v>0</v>
      </c>
      <c r="GA36" s="57">
        <v>0</v>
      </c>
      <c r="GB36" s="5">
        <v>0</v>
      </c>
      <c r="GC36" s="58">
        <v>0</v>
      </c>
      <c r="GD36" s="57">
        <v>0</v>
      </c>
      <c r="GE36" s="5">
        <v>0</v>
      </c>
      <c r="GF36" s="58">
        <v>0</v>
      </c>
      <c r="GG36" s="57">
        <v>2.5000000000000001E-2</v>
      </c>
      <c r="GH36" s="5">
        <v>0.34799999999999998</v>
      </c>
      <c r="GI36" s="58">
        <f t="shared" si="153"/>
        <v>13919.999999999998</v>
      </c>
      <c r="GJ36" s="57">
        <v>0</v>
      </c>
      <c r="GK36" s="5">
        <v>0</v>
      </c>
      <c r="GL36" s="58">
        <v>0</v>
      </c>
      <c r="GM36" s="57">
        <v>0</v>
      </c>
      <c r="GN36" s="5">
        <v>0</v>
      </c>
      <c r="GO36" s="58">
        <v>0</v>
      </c>
      <c r="GP36" s="57">
        <v>0</v>
      </c>
      <c r="GQ36" s="5">
        <v>0</v>
      </c>
      <c r="GR36" s="58">
        <v>0</v>
      </c>
      <c r="GS36" s="57">
        <v>39.417000000000002</v>
      </c>
      <c r="GT36" s="5">
        <v>242.36600000000001</v>
      </c>
      <c r="GU36" s="58">
        <f t="shared" si="129"/>
        <v>6148.7682979425117</v>
      </c>
      <c r="GV36" s="57">
        <v>0</v>
      </c>
      <c r="GW36" s="5">
        <v>0</v>
      </c>
      <c r="GX36" s="58">
        <v>0</v>
      </c>
      <c r="GY36" s="57">
        <v>0</v>
      </c>
      <c r="GZ36" s="5">
        <v>0</v>
      </c>
      <c r="HA36" s="58">
        <v>0</v>
      </c>
      <c r="HB36" s="57">
        <v>0.30199999999999999</v>
      </c>
      <c r="HC36" s="5">
        <v>2.8580000000000001</v>
      </c>
      <c r="HD36" s="58">
        <f t="shared" si="155"/>
        <v>9463.5761589403992</v>
      </c>
      <c r="HE36" s="57">
        <v>0</v>
      </c>
      <c r="HF36" s="5">
        <v>0</v>
      </c>
      <c r="HG36" s="58">
        <v>0</v>
      </c>
      <c r="HH36" s="57">
        <v>1.37</v>
      </c>
      <c r="HI36" s="5">
        <v>23.805</v>
      </c>
      <c r="HJ36" s="58">
        <f t="shared" si="130"/>
        <v>17375.912408759123</v>
      </c>
      <c r="HK36" s="57">
        <v>0</v>
      </c>
      <c r="HL36" s="5">
        <v>0</v>
      </c>
      <c r="HM36" s="58">
        <v>0</v>
      </c>
      <c r="HN36" s="57">
        <v>6.3250000000000002</v>
      </c>
      <c r="HO36" s="5">
        <v>77.08</v>
      </c>
      <c r="HP36" s="58">
        <f t="shared" si="131"/>
        <v>12186.561264822134</v>
      </c>
      <c r="HQ36" s="57">
        <v>0</v>
      </c>
      <c r="HR36" s="5">
        <v>0</v>
      </c>
      <c r="HS36" s="58">
        <v>0</v>
      </c>
      <c r="HT36" s="57">
        <v>0</v>
      </c>
      <c r="HU36" s="5">
        <v>0</v>
      </c>
      <c r="HV36" s="58">
        <v>0</v>
      </c>
      <c r="HW36" s="57">
        <v>0</v>
      </c>
      <c r="HX36" s="5">
        <v>0</v>
      </c>
      <c r="HY36" s="58">
        <f t="shared" si="132"/>
        <v>0</v>
      </c>
      <c r="HZ36" s="57">
        <v>0</v>
      </c>
      <c r="IA36" s="5">
        <v>0</v>
      </c>
      <c r="IB36" s="58">
        <v>0</v>
      </c>
      <c r="IC36" s="57">
        <v>0</v>
      </c>
      <c r="ID36" s="5">
        <v>0</v>
      </c>
      <c r="IE36" s="58">
        <v>0</v>
      </c>
      <c r="IF36" s="57">
        <v>0</v>
      </c>
      <c r="IG36" s="5">
        <v>0</v>
      </c>
      <c r="IH36" s="58">
        <v>0</v>
      </c>
      <c r="II36" s="57">
        <v>0</v>
      </c>
      <c r="IJ36" s="5">
        <v>0</v>
      </c>
      <c r="IK36" s="58">
        <v>0</v>
      </c>
      <c r="IL36" s="57">
        <v>0</v>
      </c>
      <c r="IM36" s="5">
        <v>0</v>
      </c>
      <c r="IN36" s="58">
        <v>0</v>
      </c>
      <c r="IO36" s="57">
        <v>6.88</v>
      </c>
      <c r="IP36" s="5">
        <v>78.25</v>
      </c>
      <c r="IQ36" s="58">
        <f t="shared" si="133"/>
        <v>11373.546511627907</v>
      </c>
      <c r="IR36" s="57">
        <v>0</v>
      </c>
      <c r="IS36" s="5">
        <v>0</v>
      </c>
      <c r="IT36" s="58">
        <v>0</v>
      </c>
      <c r="IU36" s="57">
        <v>0</v>
      </c>
      <c r="IV36" s="5">
        <v>0</v>
      </c>
      <c r="IW36" s="58">
        <v>0</v>
      </c>
      <c r="IX36" s="57">
        <v>0</v>
      </c>
      <c r="IY36" s="5">
        <v>0</v>
      </c>
      <c r="IZ36" s="58">
        <v>0</v>
      </c>
      <c r="JA36" s="57">
        <v>0</v>
      </c>
      <c r="JB36" s="5">
        <v>0</v>
      </c>
      <c r="JC36" s="58">
        <v>0</v>
      </c>
      <c r="JD36" s="57">
        <v>0</v>
      </c>
      <c r="JE36" s="5">
        <v>0</v>
      </c>
      <c r="JF36" s="58">
        <v>0</v>
      </c>
      <c r="JG36" s="57">
        <v>0.7</v>
      </c>
      <c r="JH36" s="5">
        <v>6.0860000000000003</v>
      </c>
      <c r="JI36" s="58">
        <f t="shared" si="134"/>
        <v>8694.2857142857156</v>
      </c>
      <c r="JJ36" s="57">
        <v>0</v>
      </c>
      <c r="JK36" s="5">
        <v>0</v>
      </c>
      <c r="JL36" s="58">
        <v>0</v>
      </c>
      <c r="JM36" s="57">
        <v>0</v>
      </c>
      <c r="JN36" s="5">
        <v>0</v>
      </c>
      <c r="JO36" s="58">
        <v>0</v>
      </c>
      <c r="JP36" s="57">
        <v>3.0000000000000001E-3</v>
      </c>
      <c r="JQ36" s="5">
        <v>2.1000000000000001E-2</v>
      </c>
      <c r="JR36" s="58">
        <f t="shared" ref="JR36" si="169">JQ36/JP36*1000</f>
        <v>7000</v>
      </c>
      <c r="JS36" s="57">
        <v>0</v>
      </c>
      <c r="JT36" s="5">
        <v>0</v>
      </c>
      <c r="JU36" s="58">
        <v>0</v>
      </c>
      <c r="JV36" s="57">
        <v>0</v>
      </c>
      <c r="JW36" s="5">
        <v>0</v>
      </c>
      <c r="JX36" s="58">
        <v>0</v>
      </c>
      <c r="JY36" s="57">
        <v>0</v>
      </c>
      <c r="JZ36" s="5">
        <v>0</v>
      </c>
      <c r="KA36" s="58">
        <v>0</v>
      </c>
      <c r="KB36" s="57">
        <v>0</v>
      </c>
      <c r="KC36" s="5">
        <v>0</v>
      </c>
      <c r="KD36" s="58">
        <v>0</v>
      </c>
      <c r="KE36" s="57">
        <v>0</v>
      </c>
      <c r="KF36" s="5">
        <v>0</v>
      </c>
      <c r="KG36" s="58">
        <f t="shared" si="135"/>
        <v>0</v>
      </c>
      <c r="KH36" s="57">
        <v>8.0749999999999993</v>
      </c>
      <c r="KI36" s="5">
        <v>71.55</v>
      </c>
      <c r="KJ36" s="58">
        <f t="shared" si="136"/>
        <v>8860.6811145510837</v>
      </c>
      <c r="KK36" s="57">
        <v>0.51600000000000001</v>
      </c>
      <c r="KL36" s="5">
        <v>6.3659999999999997</v>
      </c>
      <c r="KM36" s="58">
        <f t="shared" si="137"/>
        <v>12337.20930232558</v>
      </c>
      <c r="KN36" s="57">
        <v>1.5</v>
      </c>
      <c r="KO36" s="5">
        <v>13.8</v>
      </c>
      <c r="KP36" s="58">
        <f t="shared" ref="KP36" si="170">KO36/KN36*1000</f>
        <v>9200.0000000000018</v>
      </c>
      <c r="KQ36" s="57"/>
      <c r="KR36" s="5"/>
      <c r="KS36" s="58"/>
      <c r="KT36" s="57">
        <v>0</v>
      </c>
      <c r="KU36" s="5">
        <v>0</v>
      </c>
      <c r="KV36" s="58">
        <v>0</v>
      </c>
      <c r="KW36" s="57">
        <v>0</v>
      </c>
      <c r="KX36" s="5">
        <v>0</v>
      </c>
      <c r="KY36" s="58">
        <v>0</v>
      </c>
      <c r="KZ36" s="57">
        <v>0.14199999999999999</v>
      </c>
      <c r="LA36" s="5">
        <v>1.7230000000000001</v>
      </c>
      <c r="LB36" s="58">
        <f t="shared" si="138"/>
        <v>12133.802816901411</v>
      </c>
      <c r="LC36" s="57">
        <v>0</v>
      </c>
      <c r="LD36" s="5">
        <v>0</v>
      </c>
      <c r="LE36" s="58">
        <v>0</v>
      </c>
      <c r="LF36" s="57">
        <v>2.82</v>
      </c>
      <c r="LG36" s="5">
        <v>39.436999999999998</v>
      </c>
      <c r="LH36" s="58">
        <f t="shared" si="139"/>
        <v>13984.751773049646</v>
      </c>
      <c r="LI36" s="57">
        <v>0.1</v>
      </c>
      <c r="LJ36" s="5">
        <v>1.026</v>
      </c>
      <c r="LK36" s="58">
        <f t="shared" si="140"/>
        <v>10260</v>
      </c>
      <c r="LL36" s="57">
        <v>0</v>
      </c>
      <c r="LM36" s="5">
        <v>0</v>
      </c>
      <c r="LN36" s="58">
        <v>0</v>
      </c>
      <c r="LO36" s="57">
        <v>0</v>
      </c>
      <c r="LP36" s="5">
        <v>0</v>
      </c>
      <c r="LQ36" s="58">
        <v>0</v>
      </c>
      <c r="LR36" s="57">
        <v>0</v>
      </c>
      <c r="LS36" s="5">
        <v>0</v>
      </c>
      <c r="LT36" s="58">
        <v>0</v>
      </c>
      <c r="LU36" s="57">
        <v>50.600999999999999</v>
      </c>
      <c r="LV36" s="5">
        <v>223.34800000000001</v>
      </c>
      <c r="LW36" s="58">
        <f t="shared" si="141"/>
        <v>4413.9048635402469</v>
      </c>
      <c r="LX36" s="57">
        <v>331.87299999999999</v>
      </c>
      <c r="LY36" s="5">
        <v>1871.038</v>
      </c>
      <c r="LZ36" s="58">
        <f t="shared" si="142"/>
        <v>5637.8132598915854</v>
      </c>
      <c r="MA36" s="10">
        <f t="shared" si="4"/>
        <v>493.62400000000002</v>
      </c>
      <c r="MB36" s="13">
        <f t="shared" si="5"/>
        <v>3127.4119999999998</v>
      </c>
      <c r="MC36" s="1"/>
      <c r="MD36" s="6"/>
      <c r="ME36" s="1"/>
      <c r="MF36" s="1"/>
      <c r="MG36" s="1"/>
      <c r="MH36" s="6"/>
      <c r="MI36" s="1"/>
      <c r="MJ36" s="1"/>
      <c r="MK36" s="1"/>
      <c r="ML36" s="6"/>
      <c r="MM36" s="1"/>
      <c r="MN36" s="1"/>
      <c r="MO36" s="1"/>
      <c r="MP36" s="6"/>
      <c r="MQ36" s="1"/>
      <c r="MR36" s="1"/>
      <c r="MS36" s="1"/>
    </row>
    <row r="37" spans="1:432" x14ac:dyDescent="0.3">
      <c r="A37" s="68">
        <v>2010</v>
      </c>
      <c r="B37" s="69" t="s">
        <v>10</v>
      </c>
      <c r="C37" s="57">
        <v>0</v>
      </c>
      <c r="D37" s="5">
        <v>0</v>
      </c>
      <c r="E37" s="58">
        <f t="shared" si="114"/>
        <v>0</v>
      </c>
      <c r="F37" s="57">
        <v>0</v>
      </c>
      <c r="G37" s="5">
        <v>0</v>
      </c>
      <c r="H37" s="58">
        <v>0</v>
      </c>
      <c r="I37" s="57">
        <v>20.827000000000002</v>
      </c>
      <c r="J37" s="5">
        <v>180.53700000000001</v>
      </c>
      <c r="K37" s="58">
        <f t="shared" si="115"/>
        <v>8668.4111970038903</v>
      </c>
      <c r="L37" s="57">
        <v>0</v>
      </c>
      <c r="M37" s="5">
        <v>0</v>
      </c>
      <c r="N37" s="58">
        <v>0</v>
      </c>
      <c r="O37" s="57">
        <v>0</v>
      </c>
      <c r="P37" s="5">
        <v>0</v>
      </c>
      <c r="Q37" s="58">
        <v>0</v>
      </c>
      <c r="R37" s="57">
        <v>0</v>
      </c>
      <c r="S37" s="5">
        <v>0</v>
      </c>
      <c r="T37" s="58">
        <v>0</v>
      </c>
      <c r="U37" s="57">
        <v>0</v>
      </c>
      <c r="V37" s="5">
        <v>0</v>
      </c>
      <c r="W37" s="58">
        <v>0</v>
      </c>
      <c r="X37" s="57">
        <v>0</v>
      </c>
      <c r="Y37" s="5">
        <v>0</v>
      </c>
      <c r="Z37" s="58">
        <v>0</v>
      </c>
      <c r="AA37" s="57">
        <v>2.5000000000000001E-2</v>
      </c>
      <c r="AB37" s="5">
        <v>0.42199999999999999</v>
      </c>
      <c r="AC37" s="58">
        <f t="shared" si="116"/>
        <v>16880</v>
      </c>
      <c r="AD37" s="57">
        <v>0</v>
      </c>
      <c r="AE37" s="5">
        <v>0</v>
      </c>
      <c r="AF37" s="58">
        <v>0</v>
      </c>
      <c r="AG37" s="57">
        <v>6.5000000000000002E-2</v>
      </c>
      <c r="AH37" s="5">
        <v>0.83299999999999996</v>
      </c>
      <c r="AI37" s="58">
        <f t="shared" si="160"/>
        <v>12815.384615384613</v>
      </c>
      <c r="AJ37" s="57">
        <v>0</v>
      </c>
      <c r="AK37" s="5">
        <v>0</v>
      </c>
      <c r="AL37" s="58">
        <v>0</v>
      </c>
      <c r="AM37" s="57">
        <v>0</v>
      </c>
      <c r="AN37" s="5">
        <v>0</v>
      </c>
      <c r="AO37" s="58">
        <v>0</v>
      </c>
      <c r="AP37" s="57">
        <v>0</v>
      </c>
      <c r="AQ37" s="5">
        <v>0</v>
      </c>
      <c r="AR37" s="58">
        <v>0</v>
      </c>
      <c r="AS37" s="57">
        <v>0</v>
      </c>
      <c r="AT37" s="5">
        <v>0</v>
      </c>
      <c r="AU37" s="58">
        <v>0</v>
      </c>
      <c r="AV37" s="57"/>
      <c r="AW37" s="5"/>
      <c r="AX37" s="58"/>
      <c r="AY37" s="57">
        <v>0</v>
      </c>
      <c r="AZ37" s="5">
        <v>0</v>
      </c>
      <c r="BA37" s="58">
        <v>0</v>
      </c>
      <c r="BB37" s="57">
        <v>0</v>
      </c>
      <c r="BC37" s="5">
        <v>0</v>
      </c>
      <c r="BD37" s="58">
        <v>0</v>
      </c>
      <c r="BE37" s="57">
        <v>0</v>
      </c>
      <c r="BF37" s="5">
        <v>0</v>
      </c>
      <c r="BG37" s="58">
        <v>0</v>
      </c>
      <c r="BH37" s="57">
        <v>0</v>
      </c>
      <c r="BI37" s="5">
        <v>0</v>
      </c>
      <c r="BJ37" s="58">
        <v>0</v>
      </c>
      <c r="BK37" s="57">
        <v>0.42799999999999999</v>
      </c>
      <c r="BL37" s="5">
        <v>5.194</v>
      </c>
      <c r="BM37" s="58">
        <f t="shared" ref="BM37:BM39" si="171">BL37/BK37*1000</f>
        <v>12135.514018691589</v>
      </c>
      <c r="BN37" s="57">
        <v>0</v>
      </c>
      <c r="BO37" s="5">
        <v>0</v>
      </c>
      <c r="BP37" s="58">
        <v>0</v>
      </c>
      <c r="BQ37" s="57">
        <v>0</v>
      </c>
      <c r="BR37" s="5">
        <v>0</v>
      </c>
      <c r="BS37" s="58">
        <v>0</v>
      </c>
      <c r="BT37" s="57">
        <v>0</v>
      </c>
      <c r="BU37" s="5">
        <v>0</v>
      </c>
      <c r="BV37" s="58">
        <v>0</v>
      </c>
      <c r="BW37" s="57">
        <v>0</v>
      </c>
      <c r="BX37" s="5">
        <v>0</v>
      </c>
      <c r="BY37" s="58">
        <v>0</v>
      </c>
      <c r="BZ37" s="57">
        <v>0.20799999999999999</v>
      </c>
      <c r="CA37" s="5">
        <v>1.272</v>
      </c>
      <c r="CB37" s="58">
        <f t="shared" si="149"/>
        <v>6115.3846153846162</v>
      </c>
      <c r="CC37" s="57">
        <v>0</v>
      </c>
      <c r="CD37" s="5">
        <v>0</v>
      </c>
      <c r="CE37" s="58">
        <v>0</v>
      </c>
      <c r="CF37" s="57">
        <v>0.52500000000000002</v>
      </c>
      <c r="CG37" s="5">
        <v>5.1589999999999998</v>
      </c>
      <c r="CH37" s="58">
        <f t="shared" ref="CH37:CH39" si="172">CG37/CF37*1000</f>
        <v>9826.6666666666661</v>
      </c>
      <c r="CI37" s="57">
        <v>0</v>
      </c>
      <c r="CJ37" s="5">
        <v>0</v>
      </c>
      <c r="CK37" s="58">
        <v>0</v>
      </c>
      <c r="CL37" s="57">
        <v>0</v>
      </c>
      <c r="CM37" s="5">
        <v>0</v>
      </c>
      <c r="CN37" s="58">
        <v>0</v>
      </c>
      <c r="CO37" s="57">
        <v>0</v>
      </c>
      <c r="CP37" s="5">
        <v>0</v>
      </c>
      <c r="CQ37" s="58">
        <v>0</v>
      </c>
      <c r="CR37" s="57"/>
      <c r="CS37" s="5"/>
      <c r="CT37" s="58"/>
      <c r="CU37" s="57">
        <v>0</v>
      </c>
      <c r="CV37" s="5">
        <v>0</v>
      </c>
      <c r="CW37" s="58">
        <v>0</v>
      </c>
      <c r="CX37" s="57">
        <v>0</v>
      </c>
      <c r="CY37" s="5">
        <v>0</v>
      </c>
      <c r="CZ37" s="58">
        <v>0</v>
      </c>
      <c r="DA37" s="57">
        <v>0.61</v>
      </c>
      <c r="DB37" s="5">
        <v>7.5110000000000001</v>
      </c>
      <c r="DC37" s="58">
        <f t="shared" ref="DC37" si="173">DB37/DA37*1000</f>
        <v>12313.114754098362</v>
      </c>
      <c r="DD37" s="57">
        <v>0</v>
      </c>
      <c r="DE37" s="5">
        <v>0</v>
      </c>
      <c r="DF37" s="58">
        <v>0</v>
      </c>
      <c r="DG37" s="57">
        <v>0</v>
      </c>
      <c r="DH37" s="5">
        <v>0</v>
      </c>
      <c r="DI37" s="58">
        <v>0</v>
      </c>
      <c r="DJ37" s="57">
        <v>7.2450000000000001</v>
      </c>
      <c r="DK37" s="5">
        <v>82.998999999999995</v>
      </c>
      <c r="DL37" s="58">
        <f t="shared" si="120"/>
        <v>11456.038647342995</v>
      </c>
      <c r="DM37" s="57">
        <v>1.052</v>
      </c>
      <c r="DN37" s="5">
        <v>10.519</v>
      </c>
      <c r="DO37" s="58">
        <f t="shared" si="121"/>
        <v>9999.0494296577945</v>
      </c>
      <c r="DP37" s="57">
        <v>7.3</v>
      </c>
      <c r="DQ37" s="5">
        <v>56.067</v>
      </c>
      <c r="DR37" s="58">
        <f t="shared" si="122"/>
        <v>7680.41095890411</v>
      </c>
      <c r="DS37" s="57">
        <v>0</v>
      </c>
      <c r="DT37" s="5">
        <v>0</v>
      </c>
      <c r="DU37" s="58">
        <v>0</v>
      </c>
      <c r="DV37" s="57">
        <v>0</v>
      </c>
      <c r="DW37" s="5">
        <v>0</v>
      </c>
      <c r="DX37" s="58">
        <v>0</v>
      </c>
      <c r="DY37" s="57">
        <v>0.1</v>
      </c>
      <c r="DZ37" s="5">
        <v>1.278</v>
      </c>
      <c r="EA37" s="58">
        <f t="shared" si="123"/>
        <v>12780</v>
      </c>
      <c r="EB37" s="57">
        <v>0</v>
      </c>
      <c r="EC37" s="5">
        <v>0</v>
      </c>
      <c r="ED37" s="58">
        <v>0</v>
      </c>
      <c r="EE37" s="57">
        <v>0</v>
      </c>
      <c r="EF37" s="5">
        <v>0</v>
      </c>
      <c r="EG37" s="58">
        <v>0</v>
      </c>
      <c r="EH37" s="57">
        <v>0</v>
      </c>
      <c r="EI37" s="5">
        <v>0</v>
      </c>
      <c r="EJ37" s="58">
        <v>0</v>
      </c>
      <c r="EK37" s="57">
        <v>1.4999999999999999E-2</v>
      </c>
      <c r="EL37" s="5">
        <v>1.4370000000000001</v>
      </c>
      <c r="EM37" s="58">
        <f t="shared" ref="EM37" si="174">EL37/EK37*1000</f>
        <v>95800.000000000015</v>
      </c>
      <c r="EN37" s="57"/>
      <c r="EO37" s="5"/>
      <c r="EP37" s="58"/>
      <c r="EQ37" s="57">
        <v>0.125</v>
      </c>
      <c r="ER37" s="5">
        <v>1.4</v>
      </c>
      <c r="ES37" s="58">
        <f t="shared" si="124"/>
        <v>11200</v>
      </c>
      <c r="ET37" s="57">
        <v>9.81</v>
      </c>
      <c r="EU37" s="5">
        <v>187.202</v>
      </c>
      <c r="EV37" s="58">
        <f t="shared" si="146"/>
        <v>19082.772680937818</v>
      </c>
      <c r="EW37" s="57">
        <v>0</v>
      </c>
      <c r="EX37" s="5">
        <v>0</v>
      </c>
      <c r="EY37" s="58">
        <v>0</v>
      </c>
      <c r="EZ37" s="57">
        <v>0</v>
      </c>
      <c r="FA37" s="5">
        <v>0</v>
      </c>
      <c r="FB37" s="58">
        <f t="shared" si="125"/>
        <v>0</v>
      </c>
      <c r="FC37" s="57">
        <v>5.0000000000000001E-3</v>
      </c>
      <c r="FD37" s="5">
        <v>6.9</v>
      </c>
      <c r="FE37" s="58">
        <f t="shared" ref="FE37" si="175">FD37/FC37*1000</f>
        <v>1380000</v>
      </c>
      <c r="FF37" s="57">
        <v>1.33</v>
      </c>
      <c r="FG37" s="5">
        <v>19.356999999999999</v>
      </c>
      <c r="FH37" s="58">
        <f t="shared" si="126"/>
        <v>14554.135338345865</v>
      </c>
      <c r="FI37" s="57">
        <v>0</v>
      </c>
      <c r="FJ37" s="5">
        <v>0</v>
      </c>
      <c r="FK37" s="58">
        <v>0</v>
      </c>
      <c r="FL37" s="57">
        <v>0</v>
      </c>
      <c r="FM37" s="5">
        <v>0</v>
      </c>
      <c r="FN37" s="58">
        <v>0</v>
      </c>
      <c r="FO37" s="57">
        <v>0.15</v>
      </c>
      <c r="FP37" s="5">
        <v>2.9289999999999998</v>
      </c>
      <c r="FQ37" s="58">
        <f t="shared" si="127"/>
        <v>19526.666666666668</v>
      </c>
      <c r="FR37" s="57">
        <v>0</v>
      </c>
      <c r="FS37" s="5">
        <v>0</v>
      </c>
      <c r="FT37" s="58">
        <v>0</v>
      </c>
      <c r="FU37" s="57">
        <v>3.6760000000000002</v>
      </c>
      <c r="FV37" s="5">
        <v>30.393000000000001</v>
      </c>
      <c r="FW37" s="58">
        <f t="shared" si="128"/>
        <v>8267.9542981501636</v>
      </c>
      <c r="FX37" s="57">
        <v>0</v>
      </c>
      <c r="FY37" s="5">
        <v>0</v>
      </c>
      <c r="FZ37" s="58">
        <v>0</v>
      </c>
      <c r="GA37" s="57">
        <v>0</v>
      </c>
      <c r="GB37" s="5">
        <v>0</v>
      </c>
      <c r="GC37" s="58">
        <v>0</v>
      </c>
      <c r="GD37" s="57">
        <v>0</v>
      </c>
      <c r="GE37" s="5">
        <v>0</v>
      </c>
      <c r="GF37" s="58">
        <v>0</v>
      </c>
      <c r="GG37" s="57">
        <v>0.25</v>
      </c>
      <c r="GH37" s="5">
        <v>5.4</v>
      </c>
      <c r="GI37" s="58">
        <f t="shared" si="153"/>
        <v>21600</v>
      </c>
      <c r="GJ37" s="57">
        <v>0</v>
      </c>
      <c r="GK37" s="5">
        <v>0</v>
      </c>
      <c r="GL37" s="58">
        <v>0</v>
      </c>
      <c r="GM37" s="57">
        <v>0</v>
      </c>
      <c r="GN37" s="5">
        <v>0</v>
      </c>
      <c r="GO37" s="58">
        <v>0</v>
      </c>
      <c r="GP37" s="57">
        <v>0.20100000000000001</v>
      </c>
      <c r="GQ37" s="5">
        <v>1.397</v>
      </c>
      <c r="GR37" s="58">
        <f t="shared" ref="GR37:GR39" si="176">GQ37/GP37*1000</f>
        <v>6950.2487562189053</v>
      </c>
      <c r="GS37" s="57">
        <v>3.4849999999999999</v>
      </c>
      <c r="GT37" s="5">
        <v>44.984999999999999</v>
      </c>
      <c r="GU37" s="58">
        <f t="shared" si="129"/>
        <v>12908.177905308465</v>
      </c>
      <c r="GV37" s="57">
        <v>0</v>
      </c>
      <c r="GW37" s="5">
        <v>0</v>
      </c>
      <c r="GX37" s="58">
        <v>0</v>
      </c>
      <c r="GY37" s="57">
        <v>0</v>
      </c>
      <c r="GZ37" s="5">
        <v>0</v>
      </c>
      <c r="HA37" s="58">
        <v>0</v>
      </c>
      <c r="HB37" s="57">
        <v>0.15</v>
      </c>
      <c r="HC37" s="5">
        <v>1.534</v>
      </c>
      <c r="HD37" s="58">
        <f t="shared" si="155"/>
        <v>10226.666666666666</v>
      </c>
      <c r="HE37" s="57">
        <v>0</v>
      </c>
      <c r="HF37" s="5">
        <v>0</v>
      </c>
      <c r="HG37" s="58">
        <v>0</v>
      </c>
      <c r="HH37" s="57">
        <v>2.0960000000000001</v>
      </c>
      <c r="HI37" s="5">
        <v>27.042999999999999</v>
      </c>
      <c r="HJ37" s="58">
        <f t="shared" si="130"/>
        <v>12902.194656488549</v>
      </c>
      <c r="HK37" s="57">
        <v>0</v>
      </c>
      <c r="HL37" s="5">
        <v>0</v>
      </c>
      <c r="HM37" s="58">
        <v>0</v>
      </c>
      <c r="HN37" s="57">
        <v>10.022</v>
      </c>
      <c r="HO37" s="5">
        <v>117.64700000000001</v>
      </c>
      <c r="HP37" s="58">
        <f t="shared" si="131"/>
        <v>11738.874476152465</v>
      </c>
      <c r="HQ37" s="57">
        <v>0</v>
      </c>
      <c r="HR37" s="5">
        <v>0</v>
      </c>
      <c r="HS37" s="58">
        <v>0</v>
      </c>
      <c r="HT37" s="57">
        <v>0.3</v>
      </c>
      <c r="HU37" s="5">
        <v>5.4029999999999996</v>
      </c>
      <c r="HV37" s="58">
        <f t="shared" ref="HV37:HV38" si="177">HU37/HT37*1000</f>
        <v>18009.999999999996</v>
      </c>
      <c r="HW37" s="57">
        <v>0</v>
      </c>
      <c r="HX37" s="5">
        <v>0</v>
      </c>
      <c r="HY37" s="58">
        <f t="shared" si="132"/>
        <v>0</v>
      </c>
      <c r="HZ37" s="57">
        <v>0</v>
      </c>
      <c r="IA37" s="5">
        <v>0</v>
      </c>
      <c r="IB37" s="58">
        <v>0</v>
      </c>
      <c r="IC37" s="57">
        <v>0</v>
      </c>
      <c r="ID37" s="5">
        <v>0</v>
      </c>
      <c r="IE37" s="58">
        <v>0</v>
      </c>
      <c r="IF37" s="57">
        <v>0</v>
      </c>
      <c r="IG37" s="5">
        <v>0</v>
      </c>
      <c r="IH37" s="58">
        <v>0</v>
      </c>
      <c r="II37" s="57">
        <v>0</v>
      </c>
      <c r="IJ37" s="5">
        <v>0</v>
      </c>
      <c r="IK37" s="58">
        <v>0</v>
      </c>
      <c r="IL37" s="57">
        <v>0</v>
      </c>
      <c r="IM37" s="5">
        <v>0</v>
      </c>
      <c r="IN37" s="58">
        <v>0</v>
      </c>
      <c r="IO37" s="57">
        <v>0.53</v>
      </c>
      <c r="IP37" s="5">
        <v>5.0449999999999999</v>
      </c>
      <c r="IQ37" s="58">
        <f t="shared" si="133"/>
        <v>9518.867924528302</v>
      </c>
      <c r="IR37" s="57">
        <v>0</v>
      </c>
      <c r="IS37" s="5">
        <v>0</v>
      </c>
      <c r="IT37" s="58">
        <v>0</v>
      </c>
      <c r="IU37" s="57">
        <v>0</v>
      </c>
      <c r="IV37" s="5">
        <v>0</v>
      </c>
      <c r="IW37" s="58">
        <v>0</v>
      </c>
      <c r="IX37" s="57">
        <v>0</v>
      </c>
      <c r="IY37" s="5">
        <v>0</v>
      </c>
      <c r="IZ37" s="58">
        <v>0</v>
      </c>
      <c r="JA37" s="57">
        <v>0</v>
      </c>
      <c r="JB37" s="5">
        <v>0</v>
      </c>
      <c r="JC37" s="58">
        <v>0</v>
      </c>
      <c r="JD37" s="57">
        <v>0</v>
      </c>
      <c r="JE37" s="5">
        <v>0</v>
      </c>
      <c r="JF37" s="58">
        <v>0</v>
      </c>
      <c r="JG37" s="57">
        <v>1.125</v>
      </c>
      <c r="JH37" s="5">
        <v>7.95</v>
      </c>
      <c r="JI37" s="58">
        <f t="shared" si="134"/>
        <v>7066.6666666666661</v>
      </c>
      <c r="JJ37" s="57">
        <v>0</v>
      </c>
      <c r="JK37" s="5">
        <v>0</v>
      </c>
      <c r="JL37" s="58">
        <v>0</v>
      </c>
      <c r="JM37" s="57">
        <v>0</v>
      </c>
      <c r="JN37" s="5">
        <v>0</v>
      </c>
      <c r="JO37" s="58">
        <v>0</v>
      </c>
      <c r="JP37" s="57">
        <v>0</v>
      </c>
      <c r="JQ37" s="5">
        <v>0</v>
      </c>
      <c r="JR37" s="58">
        <v>0</v>
      </c>
      <c r="JS37" s="57">
        <v>0</v>
      </c>
      <c r="JT37" s="5">
        <v>0</v>
      </c>
      <c r="JU37" s="58">
        <v>0</v>
      </c>
      <c r="JV37" s="57">
        <v>0</v>
      </c>
      <c r="JW37" s="5">
        <v>0</v>
      </c>
      <c r="JX37" s="58">
        <v>0</v>
      </c>
      <c r="JY37" s="57">
        <v>0.3</v>
      </c>
      <c r="JZ37" s="5">
        <v>5.85</v>
      </c>
      <c r="KA37" s="58">
        <f t="shared" ref="KA37" si="178">JZ37/JY37*1000</f>
        <v>19500</v>
      </c>
      <c r="KB37" s="57">
        <v>0</v>
      </c>
      <c r="KC37" s="5">
        <v>0</v>
      </c>
      <c r="KD37" s="58">
        <v>0</v>
      </c>
      <c r="KE37" s="57">
        <v>0</v>
      </c>
      <c r="KF37" s="5">
        <v>0</v>
      </c>
      <c r="KG37" s="58">
        <f t="shared" si="135"/>
        <v>0</v>
      </c>
      <c r="KH37" s="57">
        <v>6.125</v>
      </c>
      <c r="KI37" s="5">
        <v>54.25</v>
      </c>
      <c r="KJ37" s="58">
        <f t="shared" si="136"/>
        <v>8857.1428571428569</v>
      </c>
      <c r="KK37" s="57">
        <v>0.13100000000000001</v>
      </c>
      <c r="KL37" s="5">
        <v>2.0630000000000002</v>
      </c>
      <c r="KM37" s="58">
        <f t="shared" si="137"/>
        <v>15748.091603053435</v>
      </c>
      <c r="KN37" s="57">
        <v>0</v>
      </c>
      <c r="KO37" s="5">
        <v>0</v>
      </c>
      <c r="KP37" s="58">
        <v>0</v>
      </c>
      <c r="KQ37" s="57"/>
      <c r="KR37" s="5"/>
      <c r="KS37" s="58"/>
      <c r="KT37" s="57">
        <v>0</v>
      </c>
      <c r="KU37" s="5">
        <v>0</v>
      </c>
      <c r="KV37" s="58">
        <v>0</v>
      </c>
      <c r="KW37" s="57">
        <v>2.5000000000000001E-2</v>
      </c>
      <c r="KX37" s="5">
        <v>0.497</v>
      </c>
      <c r="KY37" s="58">
        <f t="shared" ref="KY37" si="179">KX37/KW37*1000</f>
        <v>19880</v>
      </c>
      <c r="KZ37" s="57">
        <v>0</v>
      </c>
      <c r="LA37" s="5">
        <v>0</v>
      </c>
      <c r="LB37" s="58">
        <v>0</v>
      </c>
      <c r="LC37" s="57">
        <v>0</v>
      </c>
      <c r="LD37" s="5">
        <v>0</v>
      </c>
      <c r="LE37" s="58">
        <v>0</v>
      </c>
      <c r="LF37" s="57">
        <v>0.65500000000000003</v>
      </c>
      <c r="LG37" s="5">
        <v>7.9429999999999996</v>
      </c>
      <c r="LH37" s="58">
        <f t="shared" si="139"/>
        <v>12126.717557251908</v>
      </c>
      <c r="LI37" s="57">
        <v>0.64</v>
      </c>
      <c r="LJ37" s="5">
        <v>5.7439999999999998</v>
      </c>
      <c r="LK37" s="58">
        <f t="shared" si="140"/>
        <v>8975</v>
      </c>
      <c r="LL37" s="57">
        <v>0</v>
      </c>
      <c r="LM37" s="5">
        <v>0</v>
      </c>
      <c r="LN37" s="58">
        <v>0</v>
      </c>
      <c r="LO37" s="57">
        <v>0.2</v>
      </c>
      <c r="LP37" s="5">
        <v>1.694</v>
      </c>
      <c r="LQ37" s="58">
        <v>0</v>
      </c>
      <c r="LR37" s="57">
        <v>0</v>
      </c>
      <c r="LS37" s="5">
        <v>0</v>
      </c>
      <c r="LT37" s="58">
        <v>0</v>
      </c>
      <c r="LU37" s="57">
        <v>53.143999999999998</v>
      </c>
      <c r="LV37" s="5">
        <v>261.40800000000002</v>
      </c>
      <c r="LW37" s="58">
        <f t="shared" si="141"/>
        <v>4918.8619599578506</v>
      </c>
      <c r="LX37" s="57">
        <v>461.90499999999997</v>
      </c>
      <c r="LY37" s="5">
        <v>2832.489</v>
      </c>
      <c r="LZ37" s="58">
        <f t="shared" si="142"/>
        <v>6132.1895194899389</v>
      </c>
      <c r="MA37" s="10">
        <f t="shared" si="4"/>
        <v>594.78</v>
      </c>
      <c r="MB37" s="13">
        <f t="shared" si="5"/>
        <v>3989.7510000000002</v>
      </c>
      <c r="MC37" s="1"/>
      <c r="MD37" s="6"/>
      <c r="ME37" s="1"/>
      <c r="MF37" s="1"/>
      <c r="MG37" s="1"/>
      <c r="MH37" s="6"/>
      <c r="MI37" s="1"/>
      <c r="MJ37" s="1"/>
      <c r="MK37" s="1"/>
      <c r="ML37" s="6"/>
      <c r="MM37" s="1"/>
      <c r="MN37" s="1"/>
      <c r="MO37" s="1"/>
      <c r="MP37" s="6"/>
      <c r="MQ37" s="1"/>
      <c r="MR37" s="1"/>
      <c r="MS37" s="1"/>
    </row>
    <row r="38" spans="1:432" x14ac:dyDescent="0.3">
      <c r="A38" s="68">
        <v>2010</v>
      </c>
      <c r="B38" s="69" t="s">
        <v>11</v>
      </c>
      <c r="C38" s="57">
        <v>0</v>
      </c>
      <c r="D38" s="5">
        <v>0</v>
      </c>
      <c r="E38" s="58">
        <f t="shared" si="114"/>
        <v>0</v>
      </c>
      <c r="F38" s="57">
        <v>0</v>
      </c>
      <c r="G38" s="5">
        <v>0</v>
      </c>
      <c r="H38" s="58">
        <v>0</v>
      </c>
      <c r="I38" s="57">
        <v>58.606999999999999</v>
      </c>
      <c r="J38" s="5">
        <v>468.23</v>
      </c>
      <c r="K38" s="58">
        <f t="shared" si="115"/>
        <v>7989.318682068696</v>
      </c>
      <c r="L38" s="57">
        <v>0</v>
      </c>
      <c r="M38" s="5">
        <v>0</v>
      </c>
      <c r="N38" s="58">
        <v>0</v>
      </c>
      <c r="O38" s="57">
        <v>0</v>
      </c>
      <c r="P38" s="5">
        <v>0</v>
      </c>
      <c r="Q38" s="58">
        <v>0</v>
      </c>
      <c r="R38" s="57">
        <v>0</v>
      </c>
      <c r="S38" s="5">
        <v>0</v>
      </c>
      <c r="T38" s="58">
        <v>0</v>
      </c>
      <c r="U38" s="57">
        <v>0.27400000000000002</v>
      </c>
      <c r="V38" s="5">
        <v>6.2640000000000002</v>
      </c>
      <c r="W38" s="58">
        <f t="shared" ref="W38:W43" si="180">V38/U38*1000</f>
        <v>22861.313868613139</v>
      </c>
      <c r="X38" s="57">
        <v>0</v>
      </c>
      <c r="Y38" s="5">
        <v>0</v>
      </c>
      <c r="Z38" s="58">
        <v>0</v>
      </c>
      <c r="AA38" s="57">
        <v>0</v>
      </c>
      <c r="AB38" s="5">
        <v>0</v>
      </c>
      <c r="AC38" s="58">
        <v>0</v>
      </c>
      <c r="AD38" s="57">
        <v>0.66</v>
      </c>
      <c r="AE38" s="5">
        <v>6.0439999999999996</v>
      </c>
      <c r="AF38" s="58">
        <f t="shared" ref="AF38" si="181">AE38/AD38*1000</f>
        <v>9157.5757575757561</v>
      </c>
      <c r="AG38" s="57">
        <v>5.0000000000000001E-3</v>
      </c>
      <c r="AH38" s="5">
        <v>0.105</v>
      </c>
      <c r="AI38" s="58">
        <f t="shared" si="160"/>
        <v>21000</v>
      </c>
      <c r="AJ38" s="57">
        <v>0</v>
      </c>
      <c r="AK38" s="5">
        <v>0</v>
      </c>
      <c r="AL38" s="58">
        <v>0</v>
      </c>
      <c r="AM38" s="57">
        <v>0</v>
      </c>
      <c r="AN38" s="5">
        <v>0</v>
      </c>
      <c r="AO38" s="58">
        <v>0</v>
      </c>
      <c r="AP38" s="57">
        <v>0</v>
      </c>
      <c r="AQ38" s="5">
        <v>0</v>
      </c>
      <c r="AR38" s="58">
        <v>0</v>
      </c>
      <c r="AS38" s="57">
        <v>0.17499999999999999</v>
      </c>
      <c r="AT38" s="5">
        <v>2.2839999999999998</v>
      </c>
      <c r="AU38" s="58">
        <f t="shared" ref="AU38" si="182">AT38/AS38*1000</f>
        <v>13051.428571428572</v>
      </c>
      <c r="AV38" s="57"/>
      <c r="AW38" s="5"/>
      <c r="AX38" s="58"/>
      <c r="AY38" s="57">
        <v>0.22</v>
      </c>
      <c r="AZ38" s="5">
        <v>0.505</v>
      </c>
      <c r="BA38" s="58">
        <f t="shared" ref="BA38" si="183">AZ38/AY38*1000</f>
        <v>2295.4545454545455</v>
      </c>
      <c r="BB38" s="57">
        <v>0</v>
      </c>
      <c r="BC38" s="5">
        <v>0</v>
      </c>
      <c r="BD38" s="58">
        <v>0</v>
      </c>
      <c r="BE38" s="57">
        <v>0</v>
      </c>
      <c r="BF38" s="5">
        <v>0</v>
      </c>
      <c r="BG38" s="58">
        <v>0</v>
      </c>
      <c r="BH38" s="57">
        <v>0</v>
      </c>
      <c r="BI38" s="5">
        <v>0</v>
      </c>
      <c r="BJ38" s="58">
        <v>0</v>
      </c>
      <c r="BK38" s="57">
        <v>0.20200000000000001</v>
      </c>
      <c r="BL38" s="5">
        <v>5.742</v>
      </c>
      <c r="BM38" s="58">
        <f t="shared" si="171"/>
        <v>28425.742574257423</v>
      </c>
      <c r="BN38" s="57">
        <v>0</v>
      </c>
      <c r="BO38" s="5">
        <v>0</v>
      </c>
      <c r="BP38" s="58">
        <v>0</v>
      </c>
      <c r="BQ38" s="57">
        <v>0</v>
      </c>
      <c r="BR38" s="5">
        <v>0</v>
      </c>
      <c r="BS38" s="58">
        <v>0</v>
      </c>
      <c r="BT38" s="57">
        <v>0</v>
      </c>
      <c r="BU38" s="5">
        <v>0</v>
      </c>
      <c r="BV38" s="58">
        <v>0</v>
      </c>
      <c r="BW38" s="57">
        <v>0</v>
      </c>
      <c r="BX38" s="5">
        <v>0</v>
      </c>
      <c r="BY38" s="58">
        <v>0</v>
      </c>
      <c r="BZ38" s="57">
        <v>3202.5010000000002</v>
      </c>
      <c r="CA38" s="5">
        <v>70.567999999999998</v>
      </c>
      <c r="CB38" s="58">
        <f t="shared" si="149"/>
        <v>22.035278052996702</v>
      </c>
      <c r="CC38" s="57">
        <v>0</v>
      </c>
      <c r="CD38" s="5">
        <v>0</v>
      </c>
      <c r="CE38" s="58">
        <v>0</v>
      </c>
      <c r="CF38" s="57">
        <v>0.05</v>
      </c>
      <c r="CG38" s="5">
        <v>0.47499999999999998</v>
      </c>
      <c r="CH38" s="58">
        <f t="shared" si="172"/>
        <v>9499.9999999999982</v>
      </c>
      <c r="CI38" s="57">
        <v>0.05</v>
      </c>
      <c r="CJ38" s="5">
        <v>0.48899999999999999</v>
      </c>
      <c r="CK38" s="58">
        <f t="shared" ref="CK38:CK40" si="184">CJ38/CI38*1000</f>
        <v>9780</v>
      </c>
      <c r="CL38" s="57">
        <v>0</v>
      </c>
      <c r="CM38" s="5">
        <v>0</v>
      </c>
      <c r="CN38" s="58">
        <v>0</v>
      </c>
      <c r="CO38" s="57">
        <v>0</v>
      </c>
      <c r="CP38" s="5">
        <v>0</v>
      </c>
      <c r="CQ38" s="58">
        <v>0</v>
      </c>
      <c r="CR38" s="57"/>
      <c r="CS38" s="5"/>
      <c r="CT38" s="58"/>
      <c r="CU38" s="57">
        <v>0</v>
      </c>
      <c r="CV38" s="5">
        <v>0</v>
      </c>
      <c r="CW38" s="58">
        <v>0</v>
      </c>
      <c r="CX38" s="57">
        <v>0</v>
      </c>
      <c r="CY38" s="5">
        <v>0</v>
      </c>
      <c r="CZ38" s="58">
        <v>0</v>
      </c>
      <c r="DA38" s="57">
        <v>0</v>
      </c>
      <c r="DB38" s="5">
        <v>0</v>
      </c>
      <c r="DC38" s="58">
        <v>0</v>
      </c>
      <c r="DD38" s="57">
        <v>0</v>
      </c>
      <c r="DE38" s="5">
        <v>0</v>
      </c>
      <c r="DF38" s="58">
        <v>0</v>
      </c>
      <c r="DG38" s="57">
        <v>0</v>
      </c>
      <c r="DH38" s="5">
        <v>0</v>
      </c>
      <c r="DI38" s="58">
        <v>0</v>
      </c>
      <c r="DJ38" s="57">
        <v>3.8839999999999999</v>
      </c>
      <c r="DK38" s="5">
        <v>41.023000000000003</v>
      </c>
      <c r="DL38" s="58">
        <f t="shared" si="120"/>
        <v>10562.049433573635</v>
      </c>
      <c r="DM38" s="57">
        <v>8.1000000000000003E-2</v>
      </c>
      <c r="DN38" s="5">
        <v>0.93</v>
      </c>
      <c r="DO38" s="58">
        <f t="shared" si="121"/>
        <v>11481.481481481482</v>
      </c>
      <c r="DP38" s="57">
        <v>9.3330000000000002</v>
      </c>
      <c r="DQ38" s="5">
        <v>78.912000000000006</v>
      </c>
      <c r="DR38" s="58">
        <f t="shared" si="122"/>
        <v>8455.1591128254586</v>
      </c>
      <c r="DS38" s="57">
        <v>0</v>
      </c>
      <c r="DT38" s="5">
        <v>0</v>
      </c>
      <c r="DU38" s="58">
        <v>0</v>
      </c>
      <c r="DV38" s="57">
        <v>0</v>
      </c>
      <c r="DW38" s="5">
        <v>0</v>
      </c>
      <c r="DX38" s="58">
        <v>0</v>
      </c>
      <c r="DY38" s="57">
        <v>0.05</v>
      </c>
      <c r="DZ38" s="5">
        <v>0.375</v>
      </c>
      <c r="EA38" s="58">
        <f t="shared" si="123"/>
        <v>7500</v>
      </c>
      <c r="EB38" s="57">
        <v>0</v>
      </c>
      <c r="EC38" s="5">
        <v>0</v>
      </c>
      <c r="ED38" s="58">
        <v>0</v>
      </c>
      <c r="EE38" s="57">
        <v>0.255</v>
      </c>
      <c r="EF38" s="5">
        <v>3.2040000000000002</v>
      </c>
      <c r="EG38" s="58">
        <f t="shared" ref="EG38:EG40" si="185">EF38/EE38*1000</f>
        <v>12564.705882352941</v>
      </c>
      <c r="EH38" s="57">
        <v>0</v>
      </c>
      <c r="EI38" s="5">
        <v>0</v>
      </c>
      <c r="EJ38" s="58">
        <v>0</v>
      </c>
      <c r="EK38" s="57">
        <v>0</v>
      </c>
      <c r="EL38" s="5">
        <v>0</v>
      </c>
      <c r="EM38" s="58">
        <v>0</v>
      </c>
      <c r="EN38" s="57"/>
      <c r="EO38" s="5"/>
      <c r="EP38" s="58"/>
      <c r="EQ38" s="57">
        <v>0.15</v>
      </c>
      <c r="ER38" s="5">
        <v>1.2709999999999999</v>
      </c>
      <c r="ES38" s="58">
        <f t="shared" si="124"/>
        <v>8473.3333333333321</v>
      </c>
      <c r="ET38" s="57">
        <v>3.85</v>
      </c>
      <c r="EU38" s="5">
        <v>67.680000000000007</v>
      </c>
      <c r="EV38" s="58">
        <f t="shared" si="146"/>
        <v>17579.220779220781</v>
      </c>
      <c r="EW38" s="57">
        <v>0</v>
      </c>
      <c r="EX38" s="5">
        <v>0</v>
      </c>
      <c r="EY38" s="58">
        <v>0</v>
      </c>
      <c r="EZ38" s="57">
        <v>0</v>
      </c>
      <c r="FA38" s="5">
        <v>0</v>
      </c>
      <c r="FB38" s="58">
        <f t="shared" si="125"/>
        <v>0</v>
      </c>
      <c r="FC38" s="57">
        <v>0</v>
      </c>
      <c r="FD38" s="5">
        <v>0</v>
      </c>
      <c r="FE38" s="58">
        <v>0</v>
      </c>
      <c r="FF38" s="57">
        <v>1.1399999999999999</v>
      </c>
      <c r="FG38" s="5">
        <v>17.454999999999998</v>
      </c>
      <c r="FH38" s="58">
        <f t="shared" si="126"/>
        <v>15311.403508771929</v>
      </c>
      <c r="FI38" s="57">
        <v>0</v>
      </c>
      <c r="FJ38" s="5">
        <v>0</v>
      </c>
      <c r="FK38" s="58">
        <v>0</v>
      </c>
      <c r="FL38" s="57">
        <v>0</v>
      </c>
      <c r="FM38" s="5">
        <v>0</v>
      </c>
      <c r="FN38" s="58">
        <v>0</v>
      </c>
      <c r="FO38" s="57">
        <v>0.84499999999999997</v>
      </c>
      <c r="FP38" s="5">
        <v>9.51</v>
      </c>
      <c r="FQ38" s="58">
        <f t="shared" si="127"/>
        <v>11254.437869822485</v>
      </c>
      <c r="FR38" s="57">
        <v>0</v>
      </c>
      <c r="FS38" s="5">
        <v>0</v>
      </c>
      <c r="FT38" s="58">
        <v>0</v>
      </c>
      <c r="FU38" s="57">
        <v>0.91200000000000003</v>
      </c>
      <c r="FV38" s="5">
        <v>13.893000000000001</v>
      </c>
      <c r="FW38" s="58">
        <f t="shared" si="128"/>
        <v>15233.552631578947</v>
      </c>
      <c r="FX38" s="57">
        <v>0</v>
      </c>
      <c r="FY38" s="5">
        <v>0</v>
      </c>
      <c r="FZ38" s="58">
        <v>0</v>
      </c>
      <c r="GA38" s="57">
        <v>0</v>
      </c>
      <c r="GB38" s="5">
        <v>0</v>
      </c>
      <c r="GC38" s="58">
        <v>0</v>
      </c>
      <c r="GD38" s="57">
        <v>0</v>
      </c>
      <c r="GE38" s="5">
        <v>0</v>
      </c>
      <c r="GF38" s="58">
        <v>0</v>
      </c>
      <c r="GG38" s="57">
        <v>0</v>
      </c>
      <c r="GH38" s="5">
        <v>0</v>
      </c>
      <c r="GI38" s="58">
        <v>0</v>
      </c>
      <c r="GJ38" s="57">
        <v>0</v>
      </c>
      <c r="GK38" s="5">
        <v>0</v>
      </c>
      <c r="GL38" s="58">
        <v>0</v>
      </c>
      <c r="GM38" s="57">
        <v>0</v>
      </c>
      <c r="GN38" s="5">
        <v>0</v>
      </c>
      <c r="GO38" s="58">
        <v>0</v>
      </c>
      <c r="GP38" s="57">
        <v>0.40200000000000002</v>
      </c>
      <c r="GQ38" s="5">
        <v>2.7970000000000002</v>
      </c>
      <c r="GR38" s="58">
        <f t="shared" si="176"/>
        <v>6957.7114427860697</v>
      </c>
      <c r="GS38" s="57">
        <v>112.23399999999999</v>
      </c>
      <c r="GT38" s="5">
        <v>269.24900000000002</v>
      </c>
      <c r="GU38" s="58">
        <f t="shared" si="129"/>
        <v>2398.9967389561098</v>
      </c>
      <c r="GV38" s="57">
        <v>0</v>
      </c>
      <c r="GW38" s="5">
        <v>0</v>
      </c>
      <c r="GX38" s="58">
        <v>0</v>
      </c>
      <c r="GY38" s="57">
        <v>0</v>
      </c>
      <c r="GZ38" s="5">
        <v>0</v>
      </c>
      <c r="HA38" s="58">
        <v>0</v>
      </c>
      <c r="HB38" s="57">
        <v>0</v>
      </c>
      <c r="HC38" s="5">
        <v>0</v>
      </c>
      <c r="HD38" s="58">
        <v>0</v>
      </c>
      <c r="HE38" s="57">
        <v>6.6000000000000003E-2</v>
      </c>
      <c r="HF38" s="5">
        <v>1.554</v>
      </c>
      <c r="HG38" s="58">
        <f t="shared" ref="HG38:HG39" si="186">HF38/HE38*1000</f>
        <v>23545.454545454548</v>
      </c>
      <c r="HH38" s="57">
        <v>1.23</v>
      </c>
      <c r="HI38" s="5">
        <v>15.04</v>
      </c>
      <c r="HJ38" s="58">
        <f t="shared" si="130"/>
        <v>12227.642276422763</v>
      </c>
      <c r="HK38" s="57">
        <v>0</v>
      </c>
      <c r="HL38" s="5">
        <v>0</v>
      </c>
      <c r="HM38" s="58">
        <v>0</v>
      </c>
      <c r="HN38" s="57">
        <v>7.0730000000000004</v>
      </c>
      <c r="HO38" s="5">
        <v>81.703000000000003</v>
      </c>
      <c r="HP38" s="58">
        <f t="shared" si="131"/>
        <v>11551.392619821858</v>
      </c>
      <c r="HQ38" s="57">
        <v>0</v>
      </c>
      <c r="HR38" s="5">
        <v>0</v>
      </c>
      <c r="HS38" s="58">
        <v>0</v>
      </c>
      <c r="HT38" s="57">
        <v>0.32</v>
      </c>
      <c r="HU38" s="5">
        <v>6.56</v>
      </c>
      <c r="HV38" s="58">
        <f t="shared" si="177"/>
        <v>20500</v>
      </c>
      <c r="HW38" s="57">
        <v>0</v>
      </c>
      <c r="HX38" s="5">
        <v>0</v>
      </c>
      <c r="HY38" s="58">
        <f t="shared" si="132"/>
        <v>0</v>
      </c>
      <c r="HZ38" s="57">
        <v>0</v>
      </c>
      <c r="IA38" s="5">
        <v>0</v>
      </c>
      <c r="IB38" s="58">
        <v>0</v>
      </c>
      <c r="IC38" s="57">
        <v>0</v>
      </c>
      <c r="ID38" s="5">
        <v>0</v>
      </c>
      <c r="IE38" s="58">
        <v>0</v>
      </c>
      <c r="IF38" s="57">
        <v>0</v>
      </c>
      <c r="IG38" s="5">
        <v>0</v>
      </c>
      <c r="IH38" s="58">
        <v>0</v>
      </c>
      <c r="II38" s="57">
        <v>0</v>
      </c>
      <c r="IJ38" s="5">
        <v>0</v>
      </c>
      <c r="IK38" s="58">
        <v>0</v>
      </c>
      <c r="IL38" s="57">
        <v>0</v>
      </c>
      <c r="IM38" s="5">
        <v>0</v>
      </c>
      <c r="IN38" s="58">
        <v>0</v>
      </c>
      <c r="IO38" s="57">
        <v>0.6</v>
      </c>
      <c r="IP38" s="5">
        <v>5.2629999999999999</v>
      </c>
      <c r="IQ38" s="58">
        <f t="shared" si="133"/>
        <v>8771.6666666666661</v>
      </c>
      <c r="IR38" s="57">
        <v>0</v>
      </c>
      <c r="IS38" s="5">
        <v>0</v>
      </c>
      <c r="IT38" s="58">
        <v>0</v>
      </c>
      <c r="IU38" s="57">
        <v>0</v>
      </c>
      <c r="IV38" s="5">
        <v>0</v>
      </c>
      <c r="IW38" s="58">
        <v>0</v>
      </c>
      <c r="IX38" s="57">
        <v>0</v>
      </c>
      <c r="IY38" s="5">
        <v>0</v>
      </c>
      <c r="IZ38" s="58">
        <v>0</v>
      </c>
      <c r="JA38" s="57">
        <v>3.4000000000000002E-2</v>
      </c>
      <c r="JB38" s="5">
        <v>1.093</v>
      </c>
      <c r="JC38" s="58">
        <f t="shared" ref="JC38:JC39" si="187">JB38/JA38*1000</f>
        <v>32147.058823529405</v>
      </c>
      <c r="JD38" s="57">
        <v>0</v>
      </c>
      <c r="JE38" s="5">
        <v>0</v>
      </c>
      <c r="JF38" s="58">
        <v>0</v>
      </c>
      <c r="JG38" s="57">
        <v>5.9009999999999998</v>
      </c>
      <c r="JH38" s="5">
        <v>52.42</v>
      </c>
      <c r="JI38" s="58">
        <f t="shared" si="134"/>
        <v>8883.2401287917291</v>
      </c>
      <c r="JJ38" s="57">
        <v>0</v>
      </c>
      <c r="JK38" s="5">
        <v>0</v>
      </c>
      <c r="JL38" s="58">
        <v>0</v>
      </c>
      <c r="JM38" s="57">
        <v>0</v>
      </c>
      <c r="JN38" s="5">
        <v>0</v>
      </c>
      <c r="JO38" s="58">
        <v>0</v>
      </c>
      <c r="JP38" s="57">
        <v>0</v>
      </c>
      <c r="JQ38" s="5">
        <v>0</v>
      </c>
      <c r="JR38" s="58">
        <v>0</v>
      </c>
      <c r="JS38" s="57">
        <v>0</v>
      </c>
      <c r="JT38" s="5">
        <v>0</v>
      </c>
      <c r="JU38" s="58">
        <v>0</v>
      </c>
      <c r="JV38" s="57">
        <v>0</v>
      </c>
      <c r="JW38" s="5">
        <v>0</v>
      </c>
      <c r="JX38" s="58">
        <v>0</v>
      </c>
      <c r="JY38" s="57">
        <v>0</v>
      </c>
      <c r="JZ38" s="5">
        <v>0</v>
      </c>
      <c r="KA38" s="58">
        <v>0</v>
      </c>
      <c r="KB38" s="57">
        <v>0</v>
      </c>
      <c r="KC38" s="5">
        <v>0</v>
      </c>
      <c r="KD38" s="58">
        <v>0</v>
      </c>
      <c r="KE38" s="57">
        <v>0</v>
      </c>
      <c r="KF38" s="5">
        <v>0</v>
      </c>
      <c r="KG38" s="58">
        <f t="shared" si="135"/>
        <v>0</v>
      </c>
      <c r="KH38" s="57">
        <v>4.4000000000000004</v>
      </c>
      <c r="KI38" s="5">
        <v>38.659999999999997</v>
      </c>
      <c r="KJ38" s="58">
        <f t="shared" si="136"/>
        <v>8786.363636363636</v>
      </c>
      <c r="KK38" s="57">
        <v>1.097</v>
      </c>
      <c r="KL38" s="5">
        <v>14.54</v>
      </c>
      <c r="KM38" s="58">
        <f t="shared" si="137"/>
        <v>13254.329990884231</v>
      </c>
      <c r="KN38" s="57">
        <v>0</v>
      </c>
      <c r="KO38" s="5">
        <v>0</v>
      </c>
      <c r="KP38" s="58">
        <v>0</v>
      </c>
      <c r="KQ38" s="57"/>
      <c r="KR38" s="5"/>
      <c r="KS38" s="58"/>
      <c r="KT38" s="57">
        <v>0</v>
      </c>
      <c r="KU38" s="5">
        <v>0</v>
      </c>
      <c r="KV38" s="58">
        <v>0</v>
      </c>
      <c r="KW38" s="57">
        <v>0</v>
      </c>
      <c r="KX38" s="5">
        <v>0</v>
      </c>
      <c r="KY38" s="58">
        <v>0</v>
      </c>
      <c r="KZ38" s="57">
        <v>1.0089999999999999</v>
      </c>
      <c r="LA38" s="5">
        <v>10.003</v>
      </c>
      <c r="LB38" s="58">
        <f t="shared" si="138"/>
        <v>9913.7760158572855</v>
      </c>
      <c r="LC38" s="57">
        <v>0.25</v>
      </c>
      <c r="LD38" s="5">
        <v>2.375</v>
      </c>
      <c r="LE38" s="58">
        <f t="shared" ref="LE38" si="188">LD38/LC38*1000</f>
        <v>9500</v>
      </c>
      <c r="LF38" s="57">
        <v>1.845</v>
      </c>
      <c r="LG38" s="5">
        <v>20.49</v>
      </c>
      <c r="LH38" s="58">
        <f t="shared" si="139"/>
        <v>11105.691056910569</v>
      </c>
      <c r="LI38" s="57">
        <v>0.84099999999999997</v>
      </c>
      <c r="LJ38" s="5">
        <v>6.5190000000000001</v>
      </c>
      <c r="LK38" s="58">
        <f t="shared" si="140"/>
        <v>7751.4863258026171</v>
      </c>
      <c r="LL38" s="57">
        <v>0</v>
      </c>
      <c r="LM38" s="5">
        <v>0</v>
      </c>
      <c r="LN38" s="58">
        <v>0</v>
      </c>
      <c r="LO38" s="57">
        <v>0</v>
      </c>
      <c r="LP38" s="5">
        <v>0</v>
      </c>
      <c r="LQ38" s="58">
        <v>0</v>
      </c>
      <c r="LR38" s="57">
        <v>0</v>
      </c>
      <c r="LS38" s="5">
        <v>0</v>
      </c>
      <c r="LT38" s="58">
        <v>0</v>
      </c>
      <c r="LU38" s="57">
        <v>32.021000000000001</v>
      </c>
      <c r="LV38" s="5">
        <v>188.209</v>
      </c>
      <c r="LW38" s="58">
        <f t="shared" si="141"/>
        <v>5877.6740264201617</v>
      </c>
      <c r="LX38" s="57">
        <v>245.15100000000001</v>
      </c>
      <c r="LY38" s="5">
        <v>1600.9290000000001</v>
      </c>
      <c r="LZ38" s="58">
        <f t="shared" si="142"/>
        <v>6530.3792356547592</v>
      </c>
      <c r="MA38" s="10">
        <f t="shared" ref="MA38:MA70" si="189">F38+I38+L38+O38+R38+U38+X38+AA38+AD38+AG38+AJ38+AM38+AS38+AY38+BB38+BE38+BH38+BK38+BN38+BQ38+BT38+BW38+BZ38+CC38+CF38+CI38+CL38+CO38+CX38+DA38+DJ38+DM38+DP38+DS38+DV38+DY38+EB38+EE38+EK38+EQ38+ET38+EW38+FC38+FF38+FI38+FO38+FR38+FU38+FX38+GD38+GG38+GJ38+GP38+GS38+HB38+HE38+HH38+HK38+HN38+HQ38+HT38+HZ38+II38+IL38+IO38+IR38+IU38+IX38+JA38+JG38+JM38+JP38+JV38+JY38+KB38+KH38+KK38+KN38+KW38+KZ38+LC38+LF38+LI38+LL38+LO38+LR38+LU38+LX38</f>
        <v>3697.7180000000003</v>
      </c>
      <c r="MB38" s="13">
        <f t="shared" ref="MB38:MB70" si="190">G38+J38+M38+P38+S38+V38+Y38+AB38+AE38+AH38+AK38+AN38+AT38+AZ38+BC38+BF38+BI38+BL38+BO38+BR38+BU38+BX38+CA38+CD38+CG38+CJ38+CM38+CP38+CY38+DB38+DK38+DN38+DQ38+DT38+DW38+DZ38+EC38+EF38+EL38+ER38+EU38+EX38+FD38+FG38+FJ38+FP38+FS38+FV38+FY38+GE38+GH38+GK38+GQ38+GT38+HC38+HF38+HI38+HL38+HO38+HR38+HU38+IA38+IJ38+IM38+IP38+IS38+IV38+IY38+JB38+JH38+JN38+JQ38+JW38+JZ38+KC38+KI38+KL38+KO38+KX38+LA38+LD38+LG38+LJ38+LM38+LP38+LS38+LV38+LY38</f>
        <v>3112.3630000000003</v>
      </c>
      <c r="MC38" s="1"/>
      <c r="MD38" s="6"/>
      <c r="ME38" s="1"/>
      <c r="MF38" s="1"/>
      <c r="MG38" s="1"/>
      <c r="MH38" s="6"/>
      <c r="MI38" s="1"/>
      <c r="MJ38" s="1"/>
      <c r="MK38" s="1"/>
      <c r="ML38" s="6"/>
      <c r="MM38" s="1"/>
      <c r="MN38" s="1"/>
      <c r="MO38" s="1"/>
      <c r="MP38" s="6"/>
      <c r="MQ38" s="1"/>
      <c r="MR38" s="1"/>
      <c r="MS38" s="1"/>
    </row>
    <row r="39" spans="1:432" x14ac:dyDescent="0.3">
      <c r="A39" s="68">
        <v>2010</v>
      </c>
      <c r="B39" s="69" t="s">
        <v>12</v>
      </c>
      <c r="C39" s="57">
        <v>0</v>
      </c>
      <c r="D39" s="5">
        <v>0</v>
      </c>
      <c r="E39" s="58">
        <f t="shared" si="114"/>
        <v>0</v>
      </c>
      <c r="F39" s="57">
        <v>0</v>
      </c>
      <c r="G39" s="5">
        <v>0</v>
      </c>
      <c r="H39" s="58">
        <v>0</v>
      </c>
      <c r="I39" s="57">
        <v>55.968000000000004</v>
      </c>
      <c r="J39" s="5">
        <v>416.37</v>
      </c>
      <c r="K39" s="58">
        <f t="shared" si="115"/>
        <v>7439.4296740994851</v>
      </c>
      <c r="L39" s="57">
        <v>0</v>
      </c>
      <c r="M39" s="5">
        <v>0</v>
      </c>
      <c r="N39" s="58">
        <v>0</v>
      </c>
      <c r="O39" s="57">
        <v>0.05</v>
      </c>
      <c r="P39" s="5">
        <v>0.41299999999999998</v>
      </c>
      <c r="Q39" s="58">
        <f t="shared" ref="Q39" si="191">P39/O39*1000</f>
        <v>8260</v>
      </c>
      <c r="R39" s="57">
        <v>0</v>
      </c>
      <c r="S39" s="5">
        <v>0</v>
      </c>
      <c r="T39" s="58">
        <v>0</v>
      </c>
      <c r="U39" s="57">
        <v>0.46800000000000003</v>
      </c>
      <c r="V39" s="5">
        <v>5.3230000000000004</v>
      </c>
      <c r="W39" s="58">
        <f t="shared" si="180"/>
        <v>11373.931623931623</v>
      </c>
      <c r="X39" s="57">
        <v>0</v>
      </c>
      <c r="Y39" s="5">
        <v>0</v>
      </c>
      <c r="Z39" s="58">
        <v>0</v>
      </c>
      <c r="AA39" s="57">
        <v>0</v>
      </c>
      <c r="AB39" s="5">
        <v>0</v>
      </c>
      <c r="AC39" s="58">
        <v>0</v>
      </c>
      <c r="AD39" s="57">
        <v>0</v>
      </c>
      <c r="AE39" s="5">
        <v>0</v>
      </c>
      <c r="AF39" s="58">
        <v>0</v>
      </c>
      <c r="AG39" s="57">
        <v>0.30199999999999999</v>
      </c>
      <c r="AH39" s="5">
        <v>3.004</v>
      </c>
      <c r="AI39" s="58">
        <f t="shared" si="160"/>
        <v>9947.0198675496686</v>
      </c>
      <c r="AJ39" s="57">
        <v>0</v>
      </c>
      <c r="AK39" s="5">
        <v>0</v>
      </c>
      <c r="AL39" s="58">
        <v>0</v>
      </c>
      <c r="AM39" s="57">
        <v>0</v>
      </c>
      <c r="AN39" s="5">
        <v>0</v>
      </c>
      <c r="AO39" s="58">
        <v>0</v>
      </c>
      <c r="AP39" s="57">
        <v>0</v>
      </c>
      <c r="AQ39" s="5">
        <v>0</v>
      </c>
      <c r="AR39" s="58">
        <v>0</v>
      </c>
      <c r="AS39" s="57">
        <v>0</v>
      </c>
      <c r="AT39" s="5">
        <v>0</v>
      </c>
      <c r="AU39" s="58">
        <v>0</v>
      </c>
      <c r="AV39" s="57"/>
      <c r="AW39" s="5"/>
      <c r="AX39" s="58"/>
      <c r="AY39" s="57">
        <v>0</v>
      </c>
      <c r="AZ39" s="5">
        <v>0</v>
      </c>
      <c r="BA39" s="58">
        <v>0</v>
      </c>
      <c r="BB39" s="57">
        <v>0</v>
      </c>
      <c r="BC39" s="5">
        <v>0</v>
      </c>
      <c r="BD39" s="58">
        <v>0</v>
      </c>
      <c r="BE39" s="57">
        <v>0</v>
      </c>
      <c r="BF39" s="5">
        <v>0</v>
      </c>
      <c r="BG39" s="58">
        <v>0</v>
      </c>
      <c r="BH39" s="57">
        <v>0</v>
      </c>
      <c r="BI39" s="5">
        <v>0</v>
      </c>
      <c r="BJ39" s="58">
        <v>0</v>
      </c>
      <c r="BK39" s="57">
        <v>0.30099999999999999</v>
      </c>
      <c r="BL39" s="5">
        <v>4.5419999999999998</v>
      </c>
      <c r="BM39" s="58">
        <f t="shared" si="171"/>
        <v>15089.70099667774</v>
      </c>
      <c r="BN39" s="57">
        <v>0</v>
      </c>
      <c r="BO39" s="5">
        <v>0</v>
      </c>
      <c r="BP39" s="58">
        <v>0</v>
      </c>
      <c r="BQ39" s="57">
        <v>0</v>
      </c>
      <c r="BR39" s="5">
        <v>0</v>
      </c>
      <c r="BS39" s="58">
        <v>0</v>
      </c>
      <c r="BT39" s="57">
        <v>0</v>
      </c>
      <c r="BU39" s="5">
        <v>0</v>
      </c>
      <c r="BV39" s="58">
        <v>0</v>
      </c>
      <c r="BW39" s="57">
        <v>0</v>
      </c>
      <c r="BX39" s="5">
        <v>0</v>
      </c>
      <c r="BY39" s="58">
        <v>0</v>
      </c>
      <c r="BZ39" s="57">
        <v>16.100000000000001</v>
      </c>
      <c r="CA39" s="5">
        <v>65.549000000000007</v>
      </c>
      <c r="CB39" s="58">
        <f t="shared" si="149"/>
        <v>4071.3664596273293</v>
      </c>
      <c r="CC39" s="57">
        <v>0</v>
      </c>
      <c r="CD39" s="5">
        <v>0</v>
      </c>
      <c r="CE39" s="58">
        <v>0</v>
      </c>
      <c r="CF39" s="57">
        <v>0.15</v>
      </c>
      <c r="CG39" s="5">
        <v>1.623</v>
      </c>
      <c r="CH39" s="58">
        <f t="shared" si="172"/>
        <v>10820</v>
      </c>
      <c r="CI39" s="57">
        <v>0.28499999999999998</v>
      </c>
      <c r="CJ39" s="5">
        <v>2.738</v>
      </c>
      <c r="CK39" s="58">
        <f t="shared" si="184"/>
        <v>9607.0175438596489</v>
      </c>
      <c r="CL39" s="57">
        <v>0</v>
      </c>
      <c r="CM39" s="5">
        <v>0</v>
      </c>
      <c r="CN39" s="58">
        <v>0</v>
      </c>
      <c r="CO39" s="57">
        <v>0</v>
      </c>
      <c r="CP39" s="5">
        <v>0</v>
      </c>
      <c r="CQ39" s="58">
        <v>0</v>
      </c>
      <c r="CR39" s="57"/>
      <c r="CS39" s="5"/>
      <c r="CT39" s="58"/>
      <c r="CU39" s="57">
        <v>0</v>
      </c>
      <c r="CV39" s="5">
        <v>0</v>
      </c>
      <c r="CW39" s="58">
        <v>0</v>
      </c>
      <c r="CX39" s="57">
        <v>0</v>
      </c>
      <c r="CY39" s="5">
        <v>0</v>
      </c>
      <c r="CZ39" s="58">
        <v>0</v>
      </c>
      <c r="DA39" s="57">
        <v>0</v>
      </c>
      <c r="DB39" s="5">
        <v>0</v>
      </c>
      <c r="DC39" s="58">
        <v>0</v>
      </c>
      <c r="DD39" s="57">
        <v>0</v>
      </c>
      <c r="DE39" s="5">
        <v>0</v>
      </c>
      <c r="DF39" s="58">
        <v>0</v>
      </c>
      <c r="DG39" s="57">
        <v>0</v>
      </c>
      <c r="DH39" s="5">
        <v>0</v>
      </c>
      <c r="DI39" s="58">
        <v>0</v>
      </c>
      <c r="DJ39" s="57">
        <v>1.2250000000000001</v>
      </c>
      <c r="DK39" s="5">
        <v>15.603</v>
      </c>
      <c r="DL39" s="58">
        <f t="shared" si="120"/>
        <v>12737.142857142857</v>
      </c>
      <c r="DM39" s="57">
        <v>0.26400000000000001</v>
      </c>
      <c r="DN39" s="5">
        <v>2.528</v>
      </c>
      <c r="DO39" s="58">
        <f t="shared" si="121"/>
        <v>9575.757575757576</v>
      </c>
      <c r="DP39" s="57">
        <v>0</v>
      </c>
      <c r="DQ39" s="5">
        <v>0</v>
      </c>
      <c r="DR39" s="58">
        <v>0</v>
      </c>
      <c r="DS39" s="57">
        <v>0</v>
      </c>
      <c r="DT39" s="5">
        <v>0</v>
      </c>
      <c r="DU39" s="58">
        <v>0</v>
      </c>
      <c r="DV39" s="57">
        <v>0</v>
      </c>
      <c r="DW39" s="5">
        <v>0</v>
      </c>
      <c r="DX39" s="58">
        <v>0</v>
      </c>
      <c r="DY39" s="57">
        <v>0.3</v>
      </c>
      <c r="DZ39" s="5">
        <v>3.306</v>
      </c>
      <c r="EA39" s="58">
        <f t="shared" si="123"/>
        <v>11020.000000000002</v>
      </c>
      <c r="EB39" s="57">
        <v>0</v>
      </c>
      <c r="EC39" s="5">
        <v>0</v>
      </c>
      <c r="ED39" s="58">
        <v>0</v>
      </c>
      <c r="EE39" s="57">
        <v>0.03</v>
      </c>
      <c r="EF39" s="5">
        <v>1.288</v>
      </c>
      <c r="EG39" s="58">
        <f t="shared" si="185"/>
        <v>42933.333333333336</v>
      </c>
      <c r="EH39" s="57">
        <v>0</v>
      </c>
      <c r="EI39" s="5">
        <v>0</v>
      </c>
      <c r="EJ39" s="58">
        <v>0</v>
      </c>
      <c r="EK39" s="57">
        <v>0</v>
      </c>
      <c r="EL39" s="5">
        <v>0</v>
      </c>
      <c r="EM39" s="58">
        <v>0</v>
      </c>
      <c r="EN39" s="57"/>
      <c r="EO39" s="5"/>
      <c r="EP39" s="58"/>
      <c r="EQ39" s="57">
        <v>7.0000000000000007E-2</v>
      </c>
      <c r="ER39" s="5">
        <v>0.79700000000000004</v>
      </c>
      <c r="ES39" s="58">
        <f t="shared" si="124"/>
        <v>11385.714285714284</v>
      </c>
      <c r="ET39" s="57">
        <v>6.7249999999999996</v>
      </c>
      <c r="EU39" s="5">
        <v>101.16800000000001</v>
      </c>
      <c r="EV39" s="58">
        <f t="shared" si="146"/>
        <v>15043.568773234203</v>
      </c>
      <c r="EW39" s="57">
        <v>0</v>
      </c>
      <c r="EX39" s="5">
        <v>0</v>
      </c>
      <c r="EY39" s="58">
        <v>0</v>
      </c>
      <c r="EZ39" s="57">
        <v>0</v>
      </c>
      <c r="FA39" s="5">
        <v>0</v>
      </c>
      <c r="FB39" s="58">
        <f t="shared" si="125"/>
        <v>0</v>
      </c>
      <c r="FC39" s="57">
        <v>0</v>
      </c>
      <c r="FD39" s="5">
        <v>0</v>
      </c>
      <c r="FE39" s="58">
        <v>0</v>
      </c>
      <c r="FF39" s="57">
        <v>0.48</v>
      </c>
      <c r="FG39" s="5">
        <v>7.08</v>
      </c>
      <c r="FH39" s="58">
        <f t="shared" si="126"/>
        <v>14750</v>
      </c>
      <c r="FI39" s="57">
        <v>0</v>
      </c>
      <c r="FJ39" s="5">
        <v>0</v>
      </c>
      <c r="FK39" s="58">
        <v>0</v>
      </c>
      <c r="FL39" s="57">
        <v>0</v>
      </c>
      <c r="FM39" s="5">
        <v>0</v>
      </c>
      <c r="FN39" s="58">
        <v>0</v>
      </c>
      <c r="FO39" s="57">
        <v>0.42499999999999999</v>
      </c>
      <c r="FP39" s="5">
        <v>5.2759999999999998</v>
      </c>
      <c r="FQ39" s="58">
        <f t="shared" si="127"/>
        <v>12414.117647058823</v>
      </c>
      <c r="FR39" s="57">
        <v>0</v>
      </c>
      <c r="FS39" s="5">
        <v>0</v>
      </c>
      <c r="FT39" s="58">
        <v>0</v>
      </c>
      <c r="FU39" s="57">
        <v>1.6919999999999999</v>
      </c>
      <c r="FV39" s="5">
        <v>13.629</v>
      </c>
      <c r="FW39" s="58">
        <f t="shared" si="128"/>
        <v>8054.9645390070918</v>
      </c>
      <c r="FX39" s="57">
        <v>0</v>
      </c>
      <c r="FY39" s="5">
        <v>0</v>
      </c>
      <c r="FZ39" s="58">
        <v>0</v>
      </c>
      <c r="GA39" s="57">
        <v>0</v>
      </c>
      <c r="GB39" s="5">
        <v>0</v>
      </c>
      <c r="GC39" s="58">
        <v>0</v>
      </c>
      <c r="GD39" s="57">
        <v>0</v>
      </c>
      <c r="GE39" s="5">
        <v>0</v>
      </c>
      <c r="GF39" s="58">
        <v>0</v>
      </c>
      <c r="GG39" s="57">
        <v>0</v>
      </c>
      <c r="GH39" s="5">
        <v>0</v>
      </c>
      <c r="GI39" s="58">
        <v>0</v>
      </c>
      <c r="GJ39" s="57">
        <v>0.05</v>
      </c>
      <c r="GK39" s="5">
        <v>0.39900000000000002</v>
      </c>
      <c r="GL39" s="58">
        <f t="shared" ref="GL39" si="192">GK39/GJ39*1000</f>
        <v>7980</v>
      </c>
      <c r="GM39" s="57">
        <v>0</v>
      </c>
      <c r="GN39" s="5">
        <v>0</v>
      </c>
      <c r="GO39" s="58">
        <v>0</v>
      </c>
      <c r="GP39" s="57">
        <v>0.1</v>
      </c>
      <c r="GQ39" s="5">
        <v>0.66300000000000003</v>
      </c>
      <c r="GR39" s="58">
        <f t="shared" si="176"/>
        <v>6630</v>
      </c>
      <c r="GS39" s="57">
        <v>49.470999999999997</v>
      </c>
      <c r="GT39" s="5">
        <v>247.63300000000001</v>
      </c>
      <c r="GU39" s="58">
        <f t="shared" si="129"/>
        <v>5005.6194538214313</v>
      </c>
      <c r="GV39" s="57">
        <v>0</v>
      </c>
      <c r="GW39" s="5">
        <v>0</v>
      </c>
      <c r="GX39" s="58">
        <v>0</v>
      </c>
      <c r="GY39" s="57">
        <v>0</v>
      </c>
      <c r="GZ39" s="5">
        <v>0</v>
      </c>
      <c r="HA39" s="58">
        <v>0</v>
      </c>
      <c r="HB39" s="57">
        <v>0</v>
      </c>
      <c r="HC39" s="5">
        <v>0</v>
      </c>
      <c r="HD39" s="58">
        <v>0</v>
      </c>
      <c r="HE39" s="57">
        <v>0.75</v>
      </c>
      <c r="HF39" s="5">
        <v>6.3179999999999996</v>
      </c>
      <c r="HG39" s="58">
        <f t="shared" si="186"/>
        <v>8424</v>
      </c>
      <c r="HH39" s="57">
        <v>4.242</v>
      </c>
      <c r="HI39" s="5">
        <v>34.049999999999997</v>
      </c>
      <c r="HJ39" s="58">
        <f t="shared" si="130"/>
        <v>8026.874115983027</v>
      </c>
      <c r="HK39" s="57">
        <v>0.06</v>
      </c>
      <c r="HL39" s="5">
        <v>0.67</v>
      </c>
      <c r="HM39" s="58">
        <f t="shared" ref="HM39" si="193">HL39/HK39*1000</f>
        <v>11166.666666666668</v>
      </c>
      <c r="HN39" s="57">
        <v>0.82</v>
      </c>
      <c r="HO39" s="5">
        <v>11.746</v>
      </c>
      <c r="HP39" s="58">
        <f t="shared" si="131"/>
        <v>14324.39024390244</v>
      </c>
      <c r="HQ39" s="57">
        <v>0</v>
      </c>
      <c r="HR39" s="5">
        <v>0</v>
      </c>
      <c r="HS39" s="58">
        <v>0</v>
      </c>
      <c r="HT39" s="57">
        <v>0</v>
      </c>
      <c r="HU39" s="5">
        <v>0</v>
      </c>
      <c r="HV39" s="58">
        <v>0</v>
      </c>
      <c r="HW39" s="57">
        <v>0</v>
      </c>
      <c r="HX39" s="5">
        <v>0</v>
      </c>
      <c r="HY39" s="58">
        <f t="shared" si="132"/>
        <v>0</v>
      </c>
      <c r="HZ39" s="57">
        <v>0</v>
      </c>
      <c r="IA39" s="5">
        <v>0</v>
      </c>
      <c r="IB39" s="58">
        <v>0</v>
      </c>
      <c r="IC39" s="57">
        <v>0</v>
      </c>
      <c r="ID39" s="5">
        <v>0</v>
      </c>
      <c r="IE39" s="58">
        <v>0</v>
      </c>
      <c r="IF39" s="57">
        <v>0</v>
      </c>
      <c r="IG39" s="5">
        <v>0</v>
      </c>
      <c r="IH39" s="58">
        <v>0</v>
      </c>
      <c r="II39" s="57">
        <v>0</v>
      </c>
      <c r="IJ39" s="5">
        <v>0</v>
      </c>
      <c r="IK39" s="58">
        <v>0</v>
      </c>
      <c r="IL39" s="57">
        <v>0</v>
      </c>
      <c r="IM39" s="5">
        <v>0</v>
      </c>
      <c r="IN39" s="58">
        <v>0</v>
      </c>
      <c r="IO39" s="57">
        <v>4.2030000000000003</v>
      </c>
      <c r="IP39" s="5">
        <v>36.158999999999999</v>
      </c>
      <c r="IQ39" s="58">
        <f t="shared" si="133"/>
        <v>8603.1406138472521</v>
      </c>
      <c r="IR39" s="57">
        <v>0</v>
      </c>
      <c r="IS39" s="5">
        <v>0</v>
      </c>
      <c r="IT39" s="58">
        <v>0</v>
      </c>
      <c r="IU39" s="57">
        <v>0</v>
      </c>
      <c r="IV39" s="5">
        <v>0</v>
      </c>
      <c r="IW39" s="58">
        <v>0</v>
      </c>
      <c r="IX39" s="57">
        <v>0</v>
      </c>
      <c r="IY39" s="5">
        <v>0</v>
      </c>
      <c r="IZ39" s="58">
        <v>0</v>
      </c>
      <c r="JA39" s="57">
        <v>0.05</v>
      </c>
      <c r="JB39" s="5">
        <v>1.1000000000000001</v>
      </c>
      <c r="JC39" s="58">
        <f t="shared" si="187"/>
        <v>22000</v>
      </c>
      <c r="JD39" s="57">
        <v>0</v>
      </c>
      <c r="JE39" s="5">
        <v>0</v>
      </c>
      <c r="JF39" s="58">
        <v>0</v>
      </c>
      <c r="JG39" s="57">
        <v>0.26100000000000001</v>
      </c>
      <c r="JH39" s="5">
        <v>2.6520000000000001</v>
      </c>
      <c r="JI39" s="58">
        <f t="shared" si="134"/>
        <v>10160.919540229885</v>
      </c>
      <c r="JJ39" s="57">
        <v>0</v>
      </c>
      <c r="JK39" s="5">
        <v>0</v>
      </c>
      <c r="JL39" s="58">
        <v>0</v>
      </c>
      <c r="JM39" s="57">
        <v>0</v>
      </c>
      <c r="JN39" s="5">
        <v>0</v>
      </c>
      <c r="JO39" s="58">
        <v>0</v>
      </c>
      <c r="JP39" s="57">
        <v>0</v>
      </c>
      <c r="JQ39" s="5">
        <v>0</v>
      </c>
      <c r="JR39" s="58">
        <v>0</v>
      </c>
      <c r="JS39" s="57">
        <v>0</v>
      </c>
      <c r="JT39" s="5">
        <v>0</v>
      </c>
      <c r="JU39" s="58">
        <v>0</v>
      </c>
      <c r="JV39" s="57">
        <v>0</v>
      </c>
      <c r="JW39" s="5">
        <v>0</v>
      </c>
      <c r="JX39" s="58">
        <v>0</v>
      </c>
      <c r="JY39" s="57">
        <v>0</v>
      </c>
      <c r="JZ39" s="5">
        <v>0</v>
      </c>
      <c r="KA39" s="58">
        <v>0</v>
      </c>
      <c r="KB39" s="57">
        <v>0.5</v>
      </c>
      <c r="KC39" s="5">
        <v>5.1150000000000002</v>
      </c>
      <c r="KD39" s="58">
        <f t="shared" ref="KD39:KD40" si="194">KC39/KB39*1000</f>
        <v>10230</v>
      </c>
      <c r="KE39" s="57">
        <v>0</v>
      </c>
      <c r="KF39" s="5">
        <v>0</v>
      </c>
      <c r="KG39" s="58">
        <f t="shared" si="135"/>
        <v>0</v>
      </c>
      <c r="KH39" s="57">
        <v>9.35</v>
      </c>
      <c r="KI39" s="5">
        <v>79.459999999999994</v>
      </c>
      <c r="KJ39" s="58">
        <f t="shared" si="136"/>
        <v>8498.3957219251333</v>
      </c>
      <c r="KK39" s="57">
        <v>0.76300000000000001</v>
      </c>
      <c r="KL39" s="5">
        <v>12.087</v>
      </c>
      <c r="KM39" s="58">
        <f t="shared" si="137"/>
        <v>15841.415465268676</v>
      </c>
      <c r="KN39" s="57">
        <v>0</v>
      </c>
      <c r="KO39" s="5">
        <v>0</v>
      </c>
      <c r="KP39" s="58">
        <v>0</v>
      </c>
      <c r="KQ39" s="57"/>
      <c r="KR39" s="5"/>
      <c r="KS39" s="58"/>
      <c r="KT39" s="57">
        <v>0</v>
      </c>
      <c r="KU39" s="5">
        <v>0</v>
      </c>
      <c r="KV39" s="58">
        <v>0</v>
      </c>
      <c r="KW39" s="57">
        <v>0</v>
      </c>
      <c r="KX39" s="5">
        <v>0</v>
      </c>
      <c r="KY39" s="58">
        <v>0</v>
      </c>
      <c r="KZ39" s="57">
        <v>6.0999999999999999E-2</v>
      </c>
      <c r="LA39" s="5">
        <v>0.71499999999999997</v>
      </c>
      <c r="LB39" s="58">
        <f t="shared" si="138"/>
        <v>11721.311475409835</v>
      </c>
      <c r="LC39" s="57">
        <v>0</v>
      </c>
      <c r="LD39" s="5">
        <v>0</v>
      </c>
      <c r="LE39" s="58">
        <v>0</v>
      </c>
      <c r="LF39" s="57">
        <v>2.4700000000000002</v>
      </c>
      <c r="LG39" s="5">
        <v>34.703000000000003</v>
      </c>
      <c r="LH39" s="58">
        <f t="shared" si="139"/>
        <v>14049.797570850202</v>
      </c>
      <c r="LI39" s="57">
        <v>0</v>
      </c>
      <c r="LJ39" s="5">
        <v>0</v>
      </c>
      <c r="LK39" s="58">
        <v>0</v>
      </c>
      <c r="LL39" s="57">
        <v>0</v>
      </c>
      <c r="LM39" s="5">
        <v>0</v>
      </c>
      <c r="LN39" s="58">
        <v>0</v>
      </c>
      <c r="LO39" s="57">
        <v>0</v>
      </c>
      <c r="LP39" s="5">
        <v>0</v>
      </c>
      <c r="LQ39" s="58">
        <v>0</v>
      </c>
      <c r="LR39" s="57">
        <v>0</v>
      </c>
      <c r="LS39" s="5">
        <v>0</v>
      </c>
      <c r="LT39" s="58">
        <v>0</v>
      </c>
      <c r="LU39" s="57">
        <v>132.637</v>
      </c>
      <c r="LV39" s="5">
        <v>1239.7180000000001</v>
      </c>
      <c r="LW39" s="58">
        <f t="shared" si="141"/>
        <v>9346.6981309890907</v>
      </c>
      <c r="LX39" s="57">
        <v>674.15200000000004</v>
      </c>
      <c r="LY39" s="5">
        <v>3881.17</v>
      </c>
      <c r="LZ39" s="58">
        <f t="shared" si="142"/>
        <v>5757.1141226310974</v>
      </c>
      <c r="MA39" s="10">
        <f t="shared" si="189"/>
        <v>964.77499999999998</v>
      </c>
      <c r="MB39" s="13">
        <f t="shared" si="190"/>
        <v>6244.5950000000003</v>
      </c>
      <c r="MC39" s="1"/>
      <c r="MD39" s="6"/>
      <c r="ME39" s="1"/>
      <c r="MF39" s="1"/>
      <c r="MG39" s="1"/>
      <c r="MH39" s="6"/>
      <c r="MI39" s="1"/>
      <c r="MJ39" s="1"/>
      <c r="MK39" s="1"/>
      <c r="ML39" s="6"/>
      <c r="MM39" s="1"/>
      <c r="MN39" s="1"/>
      <c r="MO39" s="1"/>
      <c r="MP39" s="6"/>
      <c r="MQ39" s="1"/>
      <c r="MR39" s="1"/>
      <c r="MS39" s="1"/>
    </row>
    <row r="40" spans="1:432" x14ac:dyDescent="0.3">
      <c r="A40" s="68">
        <v>2010</v>
      </c>
      <c r="B40" s="69" t="s">
        <v>13</v>
      </c>
      <c r="C40" s="57">
        <v>0</v>
      </c>
      <c r="D40" s="5">
        <v>0</v>
      </c>
      <c r="E40" s="58">
        <f t="shared" si="114"/>
        <v>0</v>
      </c>
      <c r="F40" s="57">
        <v>0</v>
      </c>
      <c r="G40" s="5">
        <v>0</v>
      </c>
      <c r="H40" s="58">
        <v>0</v>
      </c>
      <c r="I40" s="57">
        <v>30.126999999999999</v>
      </c>
      <c r="J40" s="5">
        <v>314.98700000000002</v>
      </c>
      <c r="K40" s="58">
        <f t="shared" si="115"/>
        <v>10455.305871809342</v>
      </c>
      <c r="L40" s="57">
        <v>0</v>
      </c>
      <c r="M40" s="5">
        <v>0</v>
      </c>
      <c r="N40" s="58">
        <v>0</v>
      </c>
      <c r="O40" s="57">
        <v>0</v>
      </c>
      <c r="P40" s="5">
        <v>0</v>
      </c>
      <c r="Q40" s="58">
        <v>0</v>
      </c>
      <c r="R40" s="57">
        <v>0</v>
      </c>
      <c r="S40" s="5">
        <v>0</v>
      </c>
      <c r="T40" s="58">
        <v>0</v>
      </c>
      <c r="U40" s="57">
        <v>2.08</v>
      </c>
      <c r="V40" s="5">
        <v>23.835000000000001</v>
      </c>
      <c r="W40" s="58">
        <f t="shared" si="180"/>
        <v>11459.134615384615</v>
      </c>
      <c r="X40" s="57">
        <v>0</v>
      </c>
      <c r="Y40" s="5">
        <v>0</v>
      </c>
      <c r="Z40" s="58">
        <v>0</v>
      </c>
      <c r="AA40" s="57">
        <v>0</v>
      </c>
      <c r="AB40" s="5">
        <v>0</v>
      </c>
      <c r="AC40" s="58">
        <v>0</v>
      </c>
      <c r="AD40" s="57">
        <v>0</v>
      </c>
      <c r="AE40" s="5">
        <v>0</v>
      </c>
      <c r="AF40" s="58">
        <v>0</v>
      </c>
      <c r="AG40" s="57">
        <v>0</v>
      </c>
      <c r="AH40" s="5">
        <v>0</v>
      </c>
      <c r="AI40" s="58">
        <v>0</v>
      </c>
      <c r="AJ40" s="57">
        <v>0</v>
      </c>
      <c r="AK40" s="5">
        <v>0</v>
      </c>
      <c r="AL40" s="58">
        <v>0</v>
      </c>
      <c r="AM40" s="57">
        <v>0</v>
      </c>
      <c r="AN40" s="5">
        <v>0</v>
      </c>
      <c r="AO40" s="58">
        <v>0</v>
      </c>
      <c r="AP40" s="57">
        <v>0</v>
      </c>
      <c r="AQ40" s="5">
        <v>0</v>
      </c>
      <c r="AR40" s="58">
        <v>0</v>
      </c>
      <c r="AS40" s="57">
        <v>0</v>
      </c>
      <c r="AT40" s="5">
        <v>0</v>
      </c>
      <c r="AU40" s="58">
        <v>0</v>
      </c>
      <c r="AV40" s="57"/>
      <c r="AW40" s="5"/>
      <c r="AX40" s="58"/>
      <c r="AY40" s="57">
        <v>0</v>
      </c>
      <c r="AZ40" s="5">
        <v>0</v>
      </c>
      <c r="BA40" s="58">
        <v>0</v>
      </c>
      <c r="BB40" s="57">
        <v>0</v>
      </c>
      <c r="BC40" s="5">
        <v>0</v>
      </c>
      <c r="BD40" s="58">
        <v>0</v>
      </c>
      <c r="BE40" s="57">
        <v>4.0000000000000001E-3</v>
      </c>
      <c r="BF40" s="5">
        <v>0.187</v>
      </c>
      <c r="BG40" s="58">
        <f t="shared" ref="BG40" si="195">BF40/BE40*1000</f>
        <v>46750</v>
      </c>
      <c r="BH40" s="57">
        <v>0</v>
      </c>
      <c r="BI40" s="5">
        <v>0</v>
      </c>
      <c r="BJ40" s="58">
        <v>0</v>
      </c>
      <c r="BK40" s="57">
        <v>0</v>
      </c>
      <c r="BL40" s="5">
        <v>0</v>
      </c>
      <c r="BM40" s="58">
        <v>0</v>
      </c>
      <c r="BN40" s="57">
        <v>0</v>
      </c>
      <c r="BO40" s="5">
        <v>0</v>
      </c>
      <c r="BP40" s="58">
        <v>0</v>
      </c>
      <c r="BQ40" s="57">
        <v>0</v>
      </c>
      <c r="BR40" s="5">
        <v>0</v>
      </c>
      <c r="BS40" s="58">
        <v>0</v>
      </c>
      <c r="BT40" s="57">
        <v>0</v>
      </c>
      <c r="BU40" s="5">
        <v>0</v>
      </c>
      <c r="BV40" s="58">
        <v>0</v>
      </c>
      <c r="BW40" s="57">
        <v>0</v>
      </c>
      <c r="BX40" s="5">
        <v>0</v>
      </c>
      <c r="BY40" s="58">
        <v>0</v>
      </c>
      <c r="BZ40" s="57">
        <v>0.01</v>
      </c>
      <c r="CA40" s="5">
        <v>1.569</v>
      </c>
      <c r="CB40" s="58">
        <f t="shared" si="149"/>
        <v>156900</v>
      </c>
      <c r="CC40" s="57">
        <v>0</v>
      </c>
      <c r="CD40" s="5">
        <v>0</v>
      </c>
      <c r="CE40" s="58">
        <v>0</v>
      </c>
      <c r="CF40" s="57">
        <v>0</v>
      </c>
      <c r="CG40" s="5">
        <v>0</v>
      </c>
      <c r="CH40" s="58">
        <v>0</v>
      </c>
      <c r="CI40" s="57">
        <v>0.35</v>
      </c>
      <c r="CJ40" s="5">
        <v>4.9489999999999998</v>
      </c>
      <c r="CK40" s="58">
        <f t="shared" si="184"/>
        <v>14140</v>
      </c>
      <c r="CL40" s="57">
        <v>0</v>
      </c>
      <c r="CM40" s="5">
        <v>0</v>
      </c>
      <c r="CN40" s="58">
        <v>0</v>
      </c>
      <c r="CO40" s="57">
        <v>0</v>
      </c>
      <c r="CP40" s="5">
        <v>0</v>
      </c>
      <c r="CQ40" s="58">
        <v>0</v>
      </c>
      <c r="CR40" s="57"/>
      <c r="CS40" s="5"/>
      <c r="CT40" s="58"/>
      <c r="CU40" s="57">
        <v>0</v>
      </c>
      <c r="CV40" s="5">
        <v>0</v>
      </c>
      <c r="CW40" s="58">
        <v>0</v>
      </c>
      <c r="CX40" s="57">
        <v>1.2E-2</v>
      </c>
      <c r="CY40" s="5">
        <v>0.17499999999999999</v>
      </c>
      <c r="CZ40" s="58">
        <f t="shared" ref="CZ40" si="196">CY40/CX40*1000</f>
        <v>14583.333333333332</v>
      </c>
      <c r="DA40" s="57">
        <v>1.4999999999999999E-2</v>
      </c>
      <c r="DB40" s="5">
        <v>3.9E-2</v>
      </c>
      <c r="DC40" s="58">
        <f t="shared" ref="DC40" si="197">DB40/DA40*1000</f>
        <v>2600</v>
      </c>
      <c r="DD40" s="57">
        <v>0</v>
      </c>
      <c r="DE40" s="5">
        <v>0</v>
      </c>
      <c r="DF40" s="58">
        <v>0</v>
      </c>
      <c r="DG40" s="57">
        <v>0</v>
      </c>
      <c r="DH40" s="5">
        <v>0</v>
      </c>
      <c r="DI40" s="58">
        <v>0</v>
      </c>
      <c r="DJ40" s="57">
        <v>0</v>
      </c>
      <c r="DK40" s="5">
        <v>0</v>
      </c>
      <c r="DL40" s="58">
        <v>0</v>
      </c>
      <c r="DM40" s="57">
        <v>0.52</v>
      </c>
      <c r="DN40" s="5">
        <v>4.2359999999999998</v>
      </c>
      <c r="DO40" s="58">
        <f t="shared" si="121"/>
        <v>8146.1538461538457</v>
      </c>
      <c r="DP40" s="57">
        <v>0</v>
      </c>
      <c r="DQ40" s="5">
        <v>0</v>
      </c>
      <c r="DR40" s="58">
        <v>0</v>
      </c>
      <c r="DS40" s="57">
        <v>0</v>
      </c>
      <c r="DT40" s="5">
        <v>0</v>
      </c>
      <c r="DU40" s="58">
        <v>0</v>
      </c>
      <c r="DV40" s="57">
        <v>0</v>
      </c>
      <c r="DW40" s="5">
        <v>0</v>
      </c>
      <c r="DX40" s="58">
        <v>0</v>
      </c>
      <c r="DY40" s="57">
        <v>0</v>
      </c>
      <c r="DZ40" s="5">
        <v>0</v>
      </c>
      <c r="EA40" s="58">
        <v>0</v>
      </c>
      <c r="EB40" s="57">
        <v>0</v>
      </c>
      <c r="EC40" s="5">
        <v>0</v>
      </c>
      <c r="ED40" s="58">
        <v>0</v>
      </c>
      <c r="EE40" s="57">
        <v>0.13500000000000001</v>
      </c>
      <c r="EF40" s="5">
        <v>2.1709999999999998</v>
      </c>
      <c r="EG40" s="58">
        <f t="shared" si="185"/>
        <v>16081.481481481478</v>
      </c>
      <c r="EH40" s="57">
        <v>0</v>
      </c>
      <c r="EI40" s="5">
        <v>0</v>
      </c>
      <c r="EJ40" s="58">
        <v>0</v>
      </c>
      <c r="EK40" s="57">
        <v>9.9000000000000005E-2</v>
      </c>
      <c r="EL40" s="5">
        <v>1.96</v>
      </c>
      <c r="EM40" s="58">
        <f t="shared" ref="EM40" si="198">EL40/EK40*1000</f>
        <v>19797.979797979795</v>
      </c>
      <c r="EN40" s="57"/>
      <c r="EO40" s="5"/>
      <c r="EP40" s="58"/>
      <c r="EQ40" s="57">
        <v>0</v>
      </c>
      <c r="ER40" s="5">
        <v>0</v>
      </c>
      <c r="ES40" s="58">
        <v>0</v>
      </c>
      <c r="ET40" s="57">
        <v>1.5</v>
      </c>
      <c r="EU40" s="5">
        <v>1.5</v>
      </c>
      <c r="EV40" s="58">
        <f t="shared" si="146"/>
        <v>1000</v>
      </c>
      <c r="EW40" s="57">
        <v>0</v>
      </c>
      <c r="EX40" s="5">
        <v>0</v>
      </c>
      <c r="EY40" s="58">
        <v>0</v>
      </c>
      <c r="EZ40" s="57">
        <v>0</v>
      </c>
      <c r="FA40" s="5">
        <v>0</v>
      </c>
      <c r="FB40" s="58">
        <f t="shared" si="125"/>
        <v>0</v>
      </c>
      <c r="FC40" s="57">
        <v>0</v>
      </c>
      <c r="FD40" s="5">
        <v>0</v>
      </c>
      <c r="FE40" s="58">
        <v>0</v>
      </c>
      <c r="FF40" s="57">
        <v>0</v>
      </c>
      <c r="FG40" s="5">
        <v>0</v>
      </c>
      <c r="FH40" s="58">
        <v>0</v>
      </c>
      <c r="FI40" s="57">
        <v>0</v>
      </c>
      <c r="FJ40" s="5">
        <v>0</v>
      </c>
      <c r="FK40" s="58">
        <v>0</v>
      </c>
      <c r="FL40" s="57">
        <v>0</v>
      </c>
      <c r="FM40" s="5">
        <v>0</v>
      </c>
      <c r="FN40" s="58">
        <v>0</v>
      </c>
      <c r="FO40" s="57">
        <v>0</v>
      </c>
      <c r="FP40" s="5">
        <v>0</v>
      </c>
      <c r="FQ40" s="58">
        <v>0</v>
      </c>
      <c r="FR40" s="57">
        <v>0</v>
      </c>
      <c r="FS40" s="5">
        <v>0</v>
      </c>
      <c r="FT40" s="58">
        <v>0</v>
      </c>
      <c r="FU40" s="57">
        <v>1.31</v>
      </c>
      <c r="FV40" s="5">
        <v>11.404</v>
      </c>
      <c r="FW40" s="58">
        <f t="shared" si="128"/>
        <v>8705.3435114503809</v>
      </c>
      <c r="FX40" s="57">
        <v>0</v>
      </c>
      <c r="FY40" s="5">
        <v>0</v>
      </c>
      <c r="FZ40" s="58">
        <v>0</v>
      </c>
      <c r="GA40" s="57">
        <v>0</v>
      </c>
      <c r="GB40" s="5">
        <v>0</v>
      </c>
      <c r="GC40" s="58">
        <v>0</v>
      </c>
      <c r="GD40" s="57">
        <v>0.01</v>
      </c>
      <c r="GE40" s="5">
        <v>0.32100000000000001</v>
      </c>
      <c r="GF40" s="58">
        <f t="shared" ref="GF40" si="199">GE40/GD40*1000</f>
        <v>32100</v>
      </c>
      <c r="GG40" s="57">
        <v>0</v>
      </c>
      <c r="GH40" s="5">
        <v>0</v>
      </c>
      <c r="GI40" s="58">
        <v>0</v>
      </c>
      <c r="GJ40" s="57">
        <v>0</v>
      </c>
      <c r="GK40" s="5">
        <v>0</v>
      </c>
      <c r="GL40" s="58">
        <v>0</v>
      </c>
      <c r="GM40" s="57">
        <v>0</v>
      </c>
      <c r="GN40" s="5">
        <v>0</v>
      </c>
      <c r="GO40" s="58">
        <v>0</v>
      </c>
      <c r="GP40" s="57">
        <v>0</v>
      </c>
      <c r="GQ40" s="5">
        <v>0</v>
      </c>
      <c r="GR40" s="58">
        <v>0</v>
      </c>
      <c r="GS40" s="57">
        <v>36.42</v>
      </c>
      <c r="GT40" s="5">
        <v>185</v>
      </c>
      <c r="GU40" s="58">
        <f t="shared" si="129"/>
        <v>5079.6265788028559</v>
      </c>
      <c r="GV40" s="57">
        <v>0</v>
      </c>
      <c r="GW40" s="5">
        <v>0</v>
      </c>
      <c r="GX40" s="58">
        <v>0</v>
      </c>
      <c r="GY40" s="57">
        <v>0</v>
      </c>
      <c r="GZ40" s="5">
        <v>0</v>
      </c>
      <c r="HA40" s="58">
        <v>0</v>
      </c>
      <c r="HB40" s="57">
        <v>0.22500000000000001</v>
      </c>
      <c r="HC40" s="5">
        <v>3.706</v>
      </c>
      <c r="HD40" s="58">
        <f t="shared" ref="HD40" si="200">HC40/HB40*1000</f>
        <v>16471.111111111109</v>
      </c>
      <c r="HE40" s="57">
        <v>0</v>
      </c>
      <c r="HF40" s="5">
        <v>0</v>
      </c>
      <c r="HG40" s="58">
        <v>0</v>
      </c>
      <c r="HH40" s="57">
        <v>2.1909999999999998</v>
      </c>
      <c r="HI40" s="5">
        <v>30.875</v>
      </c>
      <c r="HJ40" s="58">
        <f t="shared" si="130"/>
        <v>14091.738931994523</v>
      </c>
      <c r="HK40" s="57">
        <v>0</v>
      </c>
      <c r="HL40" s="5">
        <v>0</v>
      </c>
      <c r="HM40" s="58">
        <v>0</v>
      </c>
      <c r="HN40" s="57">
        <v>2.4E-2</v>
      </c>
      <c r="HO40" s="5">
        <v>0.38300000000000001</v>
      </c>
      <c r="HP40" s="58">
        <f t="shared" si="131"/>
        <v>15958.333333333334</v>
      </c>
      <c r="HQ40" s="57">
        <v>0</v>
      </c>
      <c r="HR40" s="5">
        <v>0</v>
      </c>
      <c r="HS40" s="58">
        <v>0</v>
      </c>
      <c r="HT40" s="57">
        <v>0</v>
      </c>
      <c r="HU40" s="5">
        <v>0</v>
      </c>
      <c r="HV40" s="58">
        <v>0</v>
      </c>
      <c r="HW40" s="57">
        <v>0</v>
      </c>
      <c r="HX40" s="5">
        <v>0</v>
      </c>
      <c r="HY40" s="58">
        <f t="shared" si="132"/>
        <v>0</v>
      </c>
      <c r="HZ40" s="57">
        <v>0</v>
      </c>
      <c r="IA40" s="5">
        <v>0</v>
      </c>
      <c r="IB40" s="58">
        <v>0</v>
      </c>
      <c r="IC40" s="57">
        <v>0</v>
      </c>
      <c r="ID40" s="5">
        <v>0</v>
      </c>
      <c r="IE40" s="58">
        <v>0</v>
      </c>
      <c r="IF40" s="57">
        <v>0</v>
      </c>
      <c r="IG40" s="5">
        <v>0</v>
      </c>
      <c r="IH40" s="58">
        <v>0</v>
      </c>
      <c r="II40" s="57">
        <v>0</v>
      </c>
      <c r="IJ40" s="5">
        <v>0</v>
      </c>
      <c r="IK40" s="58">
        <v>0</v>
      </c>
      <c r="IL40" s="57">
        <v>0</v>
      </c>
      <c r="IM40" s="5">
        <v>0</v>
      </c>
      <c r="IN40" s="58">
        <v>0</v>
      </c>
      <c r="IO40" s="57">
        <v>0.4</v>
      </c>
      <c r="IP40" s="5">
        <v>3.5760000000000001</v>
      </c>
      <c r="IQ40" s="58">
        <f t="shared" si="133"/>
        <v>8940</v>
      </c>
      <c r="IR40" s="57">
        <v>0</v>
      </c>
      <c r="IS40" s="5">
        <v>0</v>
      </c>
      <c r="IT40" s="58">
        <v>0</v>
      </c>
      <c r="IU40" s="57">
        <v>0</v>
      </c>
      <c r="IV40" s="5">
        <v>0</v>
      </c>
      <c r="IW40" s="58">
        <v>0</v>
      </c>
      <c r="IX40" s="57">
        <v>0</v>
      </c>
      <c r="IY40" s="5">
        <v>0</v>
      </c>
      <c r="IZ40" s="58">
        <v>0</v>
      </c>
      <c r="JA40" s="57">
        <v>0</v>
      </c>
      <c r="JB40" s="5">
        <v>0</v>
      </c>
      <c r="JC40" s="58">
        <v>0</v>
      </c>
      <c r="JD40" s="57">
        <v>0</v>
      </c>
      <c r="JE40" s="5">
        <v>0</v>
      </c>
      <c r="JF40" s="58">
        <v>0</v>
      </c>
      <c r="JG40" s="57">
        <v>0.4</v>
      </c>
      <c r="JH40" s="5">
        <v>3.3929999999999998</v>
      </c>
      <c r="JI40" s="58">
        <f t="shared" si="134"/>
        <v>8482.4999999999982</v>
      </c>
      <c r="JJ40" s="57">
        <v>0</v>
      </c>
      <c r="JK40" s="5">
        <v>0</v>
      </c>
      <c r="JL40" s="58">
        <v>0</v>
      </c>
      <c r="JM40" s="57">
        <v>0</v>
      </c>
      <c r="JN40" s="5">
        <v>0</v>
      </c>
      <c r="JO40" s="58">
        <v>0</v>
      </c>
      <c r="JP40" s="57">
        <v>0</v>
      </c>
      <c r="JQ40" s="5">
        <v>0</v>
      </c>
      <c r="JR40" s="58">
        <v>0</v>
      </c>
      <c r="JS40" s="57">
        <v>0</v>
      </c>
      <c r="JT40" s="5">
        <v>0</v>
      </c>
      <c r="JU40" s="58">
        <v>0</v>
      </c>
      <c r="JV40" s="57">
        <v>0</v>
      </c>
      <c r="JW40" s="5">
        <v>0</v>
      </c>
      <c r="JX40" s="58">
        <v>0</v>
      </c>
      <c r="JY40" s="57">
        <v>0</v>
      </c>
      <c r="JZ40" s="5">
        <v>0</v>
      </c>
      <c r="KA40" s="58">
        <v>0</v>
      </c>
      <c r="KB40" s="57">
        <v>0.05</v>
      </c>
      <c r="KC40" s="5">
        <v>0.55300000000000005</v>
      </c>
      <c r="KD40" s="58">
        <f t="shared" si="194"/>
        <v>11060</v>
      </c>
      <c r="KE40" s="57">
        <v>0</v>
      </c>
      <c r="KF40" s="5">
        <v>0</v>
      </c>
      <c r="KG40" s="58">
        <f t="shared" si="135"/>
        <v>0</v>
      </c>
      <c r="KH40" s="57">
        <v>6.8250000000000002</v>
      </c>
      <c r="KI40" s="5">
        <v>60.16</v>
      </c>
      <c r="KJ40" s="58">
        <f t="shared" si="136"/>
        <v>8814.6520146520143</v>
      </c>
      <c r="KK40" s="57">
        <v>0.63400000000000001</v>
      </c>
      <c r="KL40" s="5">
        <v>7.23</v>
      </c>
      <c r="KM40" s="58">
        <f t="shared" si="137"/>
        <v>11403.785488958991</v>
      </c>
      <c r="KN40" s="57">
        <v>0</v>
      </c>
      <c r="KO40" s="5">
        <v>0</v>
      </c>
      <c r="KP40" s="58">
        <v>0</v>
      </c>
      <c r="KQ40" s="57"/>
      <c r="KR40" s="5"/>
      <c r="KS40" s="58"/>
      <c r="KT40" s="57">
        <v>0</v>
      </c>
      <c r="KU40" s="5">
        <v>0</v>
      </c>
      <c r="KV40" s="58">
        <v>0</v>
      </c>
      <c r="KW40" s="57">
        <v>0</v>
      </c>
      <c r="KX40" s="5">
        <v>0</v>
      </c>
      <c r="KY40" s="58">
        <v>0</v>
      </c>
      <c r="KZ40" s="57">
        <v>4.3999999999999997E-2</v>
      </c>
      <c r="LA40" s="5">
        <v>0.58199999999999996</v>
      </c>
      <c r="LB40" s="58">
        <f t="shared" si="138"/>
        <v>13227.272727272726</v>
      </c>
      <c r="LC40" s="57">
        <v>0</v>
      </c>
      <c r="LD40" s="5">
        <v>0</v>
      </c>
      <c r="LE40" s="58">
        <v>0</v>
      </c>
      <c r="LF40" s="57">
        <v>0.68899999999999995</v>
      </c>
      <c r="LG40" s="5">
        <v>7.6369999999999996</v>
      </c>
      <c r="LH40" s="58">
        <f t="shared" si="139"/>
        <v>11084.179970972426</v>
      </c>
      <c r="LI40" s="57">
        <v>0.184</v>
      </c>
      <c r="LJ40" s="5">
        <v>2.3199999999999998</v>
      </c>
      <c r="LK40" s="58">
        <f t="shared" ref="LK40" si="201">LJ40/LI40*1000</f>
        <v>12608.695652173912</v>
      </c>
      <c r="LL40" s="57">
        <v>0</v>
      </c>
      <c r="LM40" s="5">
        <v>0</v>
      </c>
      <c r="LN40" s="58">
        <v>0</v>
      </c>
      <c r="LO40" s="57">
        <v>0</v>
      </c>
      <c r="LP40" s="5">
        <v>0</v>
      </c>
      <c r="LQ40" s="58">
        <v>0</v>
      </c>
      <c r="LR40" s="57">
        <v>0</v>
      </c>
      <c r="LS40" s="5">
        <v>0</v>
      </c>
      <c r="LT40" s="58">
        <v>0</v>
      </c>
      <c r="LU40" s="57">
        <v>12.962999999999999</v>
      </c>
      <c r="LV40" s="5">
        <v>118.73</v>
      </c>
      <c r="LW40" s="58">
        <f t="shared" si="141"/>
        <v>9159.1452595849732</v>
      </c>
      <c r="LX40" s="57">
        <v>641.29399999999998</v>
      </c>
      <c r="LY40" s="5">
        <v>3865.183</v>
      </c>
      <c r="LZ40" s="58">
        <f t="shared" si="142"/>
        <v>6027.1622687877953</v>
      </c>
      <c r="MA40" s="10">
        <f t="shared" si="189"/>
        <v>738.51499999999999</v>
      </c>
      <c r="MB40" s="13">
        <f t="shared" si="190"/>
        <v>4656.6610000000001</v>
      </c>
      <c r="MC40" s="1"/>
      <c r="MD40" s="6"/>
      <c r="ME40" s="1"/>
      <c r="MF40" s="1"/>
      <c r="MG40" s="1"/>
      <c r="MH40" s="6"/>
      <c r="MI40" s="1"/>
      <c r="MJ40" s="1"/>
      <c r="MK40" s="1"/>
      <c r="ML40" s="6"/>
      <c r="MM40" s="1"/>
      <c r="MN40" s="1"/>
      <c r="MO40" s="1"/>
      <c r="MP40" s="6"/>
      <c r="MQ40" s="1"/>
      <c r="MR40" s="1"/>
      <c r="MS40" s="1"/>
    </row>
    <row r="41" spans="1:432" x14ac:dyDescent="0.3">
      <c r="A41" s="68">
        <v>2010</v>
      </c>
      <c r="B41" s="69" t="s">
        <v>14</v>
      </c>
      <c r="C41" s="57">
        <v>0</v>
      </c>
      <c r="D41" s="5">
        <v>0</v>
      </c>
      <c r="E41" s="58">
        <f t="shared" si="114"/>
        <v>0</v>
      </c>
      <c r="F41" s="57">
        <v>0</v>
      </c>
      <c r="G41" s="5">
        <v>0</v>
      </c>
      <c r="H41" s="58">
        <v>0</v>
      </c>
      <c r="I41" s="57">
        <v>8.1560000000000006</v>
      </c>
      <c r="J41" s="5">
        <v>97.783000000000001</v>
      </c>
      <c r="K41" s="58">
        <f t="shared" si="115"/>
        <v>11989.087788131437</v>
      </c>
      <c r="L41" s="57">
        <v>0</v>
      </c>
      <c r="M41" s="5">
        <v>0</v>
      </c>
      <c r="N41" s="58">
        <v>0</v>
      </c>
      <c r="O41" s="57">
        <v>0</v>
      </c>
      <c r="P41" s="5">
        <v>0</v>
      </c>
      <c r="Q41" s="58">
        <v>0</v>
      </c>
      <c r="R41" s="57">
        <v>0</v>
      </c>
      <c r="S41" s="5">
        <v>0</v>
      </c>
      <c r="T41" s="58">
        <v>0</v>
      </c>
      <c r="U41" s="57">
        <v>1.56</v>
      </c>
      <c r="V41" s="5">
        <v>27.446999999999999</v>
      </c>
      <c r="W41" s="58">
        <f t="shared" si="180"/>
        <v>17594.23076923077</v>
      </c>
      <c r="X41" s="57">
        <v>0</v>
      </c>
      <c r="Y41" s="5">
        <v>0</v>
      </c>
      <c r="Z41" s="58">
        <v>0</v>
      </c>
      <c r="AA41" s="57">
        <v>0</v>
      </c>
      <c r="AB41" s="5">
        <v>0</v>
      </c>
      <c r="AC41" s="58">
        <v>0</v>
      </c>
      <c r="AD41" s="57">
        <v>0</v>
      </c>
      <c r="AE41" s="5">
        <v>0</v>
      </c>
      <c r="AF41" s="58">
        <v>0</v>
      </c>
      <c r="AG41" s="57">
        <v>0</v>
      </c>
      <c r="AH41" s="5">
        <v>0</v>
      </c>
      <c r="AI41" s="58">
        <v>0</v>
      </c>
      <c r="AJ41" s="57">
        <v>0</v>
      </c>
      <c r="AK41" s="5">
        <v>0</v>
      </c>
      <c r="AL41" s="58">
        <v>0</v>
      </c>
      <c r="AM41" s="57">
        <v>0</v>
      </c>
      <c r="AN41" s="5">
        <v>0</v>
      </c>
      <c r="AO41" s="58">
        <v>0</v>
      </c>
      <c r="AP41" s="57">
        <v>0</v>
      </c>
      <c r="AQ41" s="5">
        <v>0</v>
      </c>
      <c r="AR41" s="58">
        <v>0</v>
      </c>
      <c r="AS41" s="57">
        <v>0</v>
      </c>
      <c r="AT41" s="5">
        <v>0</v>
      </c>
      <c r="AU41" s="58">
        <v>0</v>
      </c>
      <c r="AV41" s="57"/>
      <c r="AW41" s="5"/>
      <c r="AX41" s="58"/>
      <c r="AY41" s="57">
        <v>0</v>
      </c>
      <c r="AZ41" s="5">
        <v>0</v>
      </c>
      <c r="BA41" s="58">
        <v>0</v>
      </c>
      <c r="BB41" s="57">
        <v>0</v>
      </c>
      <c r="BC41" s="5">
        <v>0</v>
      </c>
      <c r="BD41" s="58">
        <v>0</v>
      </c>
      <c r="BE41" s="57">
        <v>0</v>
      </c>
      <c r="BF41" s="5">
        <v>0</v>
      </c>
      <c r="BG41" s="58">
        <v>0</v>
      </c>
      <c r="BH41" s="57">
        <v>0</v>
      </c>
      <c r="BI41" s="5">
        <v>0</v>
      </c>
      <c r="BJ41" s="58">
        <v>0</v>
      </c>
      <c r="BK41" s="57">
        <v>0.2</v>
      </c>
      <c r="BL41" s="5">
        <v>2.2970000000000002</v>
      </c>
      <c r="BM41" s="58">
        <f t="shared" ref="BM41" si="202">BL41/BK41*1000</f>
        <v>11485</v>
      </c>
      <c r="BN41" s="57">
        <v>7.0000000000000001E-3</v>
      </c>
      <c r="BO41" s="5">
        <v>0.39400000000000002</v>
      </c>
      <c r="BP41" s="58">
        <f t="shared" ref="BP41" si="203">BO41/BN41*1000</f>
        <v>56285.714285714283</v>
      </c>
      <c r="BQ41" s="57">
        <v>0</v>
      </c>
      <c r="BR41" s="5">
        <v>0</v>
      </c>
      <c r="BS41" s="58">
        <v>0</v>
      </c>
      <c r="BT41" s="57">
        <v>0</v>
      </c>
      <c r="BU41" s="5">
        <v>0</v>
      </c>
      <c r="BV41" s="58">
        <v>0</v>
      </c>
      <c r="BW41" s="57">
        <v>0</v>
      </c>
      <c r="BX41" s="5">
        <v>0</v>
      </c>
      <c r="BY41" s="58">
        <v>0</v>
      </c>
      <c r="BZ41" s="57">
        <v>0</v>
      </c>
      <c r="CA41" s="5">
        <v>0</v>
      </c>
      <c r="CB41" s="58">
        <v>0</v>
      </c>
      <c r="CC41" s="57">
        <v>0</v>
      </c>
      <c r="CD41" s="5">
        <v>0</v>
      </c>
      <c r="CE41" s="58">
        <v>0</v>
      </c>
      <c r="CF41" s="57">
        <v>0</v>
      </c>
      <c r="CG41" s="5">
        <v>0</v>
      </c>
      <c r="CH41" s="58">
        <v>0</v>
      </c>
      <c r="CI41" s="57">
        <v>0</v>
      </c>
      <c r="CJ41" s="5">
        <v>0</v>
      </c>
      <c r="CK41" s="58">
        <v>0</v>
      </c>
      <c r="CL41" s="57">
        <v>0</v>
      </c>
      <c r="CM41" s="5">
        <v>0</v>
      </c>
      <c r="CN41" s="58">
        <v>0</v>
      </c>
      <c r="CO41" s="57">
        <v>0</v>
      </c>
      <c r="CP41" s="5">
        <v>0</v>
      </c>
      <c r="CQ41" s="58">
        <v>0</v>
      </c>
      <c r="CR41" s="57"/>
      <c r="CS41" s="5"/>
      <c r="CT41" s="58"/>
      <c r="CU41" s="57">
        <v>0</v>
      </c>
      <c r="CV41" s="5">
        <v>0</v>
      </c>
      <c r="CW41" s="58">
        <v>0</v>
      </c>
      <c r="CX41" s="57">
        <v>0</v>
      </c>
      <c r="CY41" s="5">
        <v>0</v>
      </c>
      <c r="CZ41" s="58">
        <v>0</v>
      </c>
      <c r="DA41" s="57">
        <v>0</v>
      </c>
      <c r="DB41" s="5">
        <v>0</v>
      </c>
      <c r="DC41" s="58">
        <v>0</v>
      </c>
      <c r="DD41" s="57">
        <v>0</v>
      </c>
      <c r="DE41" s="5">
        <v>0</v>
      </c>
      <c r="DF41" s="58">
        <v>0</v>
      </c>
      <c r="DG41" s="57">
        <v>0</v>
      </c>
      <c r="DH41" s="5">
        <v>0</v>
      </c>
      <c r="DI41" s="58">
        <v>0</v>
      </c>
      <c r="DJ41" s="57">
        <v>0</v>
      </c>
      <c r="DK41" s="5">
        <v>0</v>
      </c>
      <c r="DL41" s="58">
        <v>0</v>
      </c>
      <c r="DM41" s="57">
        <v>2.4E-2</v>
      </c>
      <c r="DN41" s="5">
        <v>0.30399999999999999</v>
      </c>
      <c r="DO41" s="58">
        <f t="shared" si="121"/>
        <v>12666.666666666666</v>
      </c>
      <c r="DP41" s="57">
        <v>0.2</v>
      </c>
      <c r="DQ41" s="5">
        <v>1.5640000000000001</v>
      </c>
      <c r="DR41" s="58">
        <f t="shared" ref="DR41" si="204">DQ41/DP41*1000</f>
        <v>7820</v>
      </c>
      <c r="DS41" s="57">
        <v>0</v>
      </c>
      <c r="DT41" s="5">
        <v>0</v>
      </c>
      <c r="DU41" s="58">
        <v>0</v>
      </c>
      <c r="DV41" s="57">
        <v>0</v>
      </c>
      <c r="DW41" s="5">
        <v>0</v>
      </c>
      <c r="DX41" s="58">
        <v>0</v>
      </c>
      <c r="DY41" s="57">
        <v>0</v>
      </c>
      <c r="DZ41" s="5">
        <v>0</v>
      </c>
      <c r="EA41" s="58">
        <v>0</v>
      </c>
      <c r="EB41" s="57">
        <v>0</v>
      </c>
      <c r="EC41" s="5">
        <v>0</v>
      </c>
      <c r="ED41" s="58">
        <v>0</v>
      </c>
      <c r="EE41" s="57">
        <v>0</v>
      </c>
      <c r="EF41" s="5">
        <v>0</v>
      </c>
      <c r="EG41" s="58">
        <v>0</v>
      </c>
      <c r="EH41" s="57">
        <v>0</v>
      </c>
      <c r="EI41" s="5">
        <v>0</v>
      </c>
      <c r="EJ41" s="58">
        <v>0</v>
      </c>
      <c r="EK41" s="57">
        <v>0</v>
      </c>
      <c r="EL41" s="5">
        <v>0</v>
      </c>
      <c r="EM41" s="58">
        <v>0</v>
      </c>
      <c r="EN41" s="57"/>
      <c r="EO41" s="5"/>
      <c r="EP41" s="58"/>
      <c r="EQ41" s="57">
        <v>0</v>
      </c>
      <c r="ER41" s="5">
        <v>0</v>
      </c>
      <c r="ES41" s="58">
        <v>0</v>
      </c>
      <c r="ET41" s="57">
        <v>0</v>
      </c>
      <c r="EU41" s="5">
        <v>0</v>
      </c>
      <c r="EV41" s="58">
        <v>0</v>
      </c>
      <c r="EW41" s="57">
        <v>0</v>
      </c>
      <c r="EX41" s="5">
        <v>0</v>
      </c>
      <c r="EY41" s="58">
        <v>0</v>
      </c>
      <c r="EZ41" s="57">
        <v>0</v>
      </c>
      <c r="FA41" s="5">
        <v>0</v>
      </c>
      <c r="FB41" s="58">
        <f t="shared" si="125"/>
        <v>0</v>
      </c>
      <c r="FC41" s="57">
        <v>0</v>
      </c>
      <c r="FD41" s="5">
        <v>0</v>
      </c>
      <c r="FE41" s="58">
        <v>0</v>
      </c>
      <c r="FF41" s="57">
        <v>0.48</v>
      </c>
      <c r="FG41" s="5">
        <v>7.08</v>
      </c>
      <c r="FH41" s="58">
        <f t="shared" si="126"/>
        <v>14750</v>
      </c>
      <c r="FI41" s="57">
        <v>0</v>
      </c>
      <c r="FJ41" s="5">
        <v>0</v>
      </c>
      <c r="FK41" s="58">
        <v>0</v>
      </c>
      <c r="FL41" s="57">
        <v>0</v>
      </c>
      <c r="FM41" s="5">
        <v>0</v>
      </c>
      <c r="FN41" s="58">
        <v>0</v>
      </c>
      <c r="FO41" s="57">
        <v>0</v>
      </c>
      <c r="FP41" s="5">
        <v>0</v>
      </c>
      <c r="FQ41" s="58">
        <v>0</v>
      </c>
      <c r="FR41" s="57">
        <v>0</v>
      </c>
      <c r="FS41" s="5">
        <v>0</v>
      </c>
      <c r="FT41" s="58">
        <v>0</v>
      </c>
      <c r="FU41" s="57">
        <v>1.367</v>
      </c>
      <c r="FV41" s="5">
        <v>18.132000000000001</v>
      </c>
      <c r="FW41" s="58">
        <f t="shared" si="128"/>
        <v>13264.081931236286</v>
      </c>
      <c r="FX41" s="57">
        <v>0</v>
      </c>
      <c r="FY41" s="5">
        <v>0</v>
      </c>
      <c r="FZ41" s="58">
        <v>0</v>
      </c>
      <c r="GA41" s="57">
        <v>0</v>
      </c>
      <c r="GB41" s="5">
        <v>0</v>
      </c>
      <c r="GC41" s="58">
        <v>0</v>
      </c>
      <c r="GD41" s="57">
        <v>0</v>
      </c>
      <c r="GE41" s="5">
        <v>0</v>
      </c>
      <c r="GF41" s="58">
        <v>0</v>
      </c>
      <c r="GG41" s="57">
        <v>0</v>
      </c>
      <c r="GH41" s="5">
        <v>0</v>
      </c>
      <c r="GI41" s="58">
        <v>0</v>
      </c>
      <c r="GJ41" s="57">
        <v>0</v>
      </c>
      <c r="GK41" s="5">
        <v>0</v>
      </c>
      <c r="GL41" s="58">
        <v>0</v>
      </c>
      <c r="GM41" s="57">
        <v>0</v>
      </c>
      <c r="GN41" s="5">
        <v>0</v>
      </c>
      <c r="GO41" s="58">
        <v>0</v>
      </c>
      <c r="GP41" s="57">
        <v>0.05</v>
      </c>
      <c r="GQ41" s="5">
        <v>0.33100000000000002</v>
      </c>
      <c r="GR41" s="58">
        <f t="shared" ref="GR41:GR42" si="205">GQ41/GP41*1000</f>
        <v>6620</v>
      </c>
      <c r="GS41" s="57">
        <v>4.0599999999999996</v>
      </c>
      <c r="GT41" s="5">
        <v>40.049999999999997</v>
      </c>
      <c r="GU41" s="58">
        <f t="shared" si="129"/>
        <v>9864.5320197044348</v>
      </c>
      <c r="GV41" s="57">
        <v>0</v>
      </c>
      <c r="GW41" s="5">
        <v>0</v>
      </c>
      <c r="GX41" s="58">
        <v>0</v>
      </c>
      <c r="GY41" s="57">
        <v>0</v>
      </c>
      <c r="GZ41" s="5">
        <v>0</v>
      </c>
      <c r="HA41" s="58">
        <v>0</v>
      </c>
      <c r="HB41" s="57">
        <v>0</v>
      </c>
      <c r="HC41" s="5">
        <v>0</v>
      </c>
      <c r="HD41" s="58">
        <v>0</v>
      </c>
      <c r="HE41" s="57">
        <v>0.3</v>
      </c>
      <c r="HF41" s="5">
        <v>3.6019999999999999</v>
      </c>
      <c r="HG41" s="58">
        <f t="shared" ref="HG41" si="206">HF41/HE41*1000</f>
        <v>12006.666666666666</v>
      </c>
      <c r="HH41" s="57">
        <v>0.745</v>
      </c>
      <c r="HI41" s="5">
        <v>11.073</v>
      </c>
      <c r="HJ41" s="58">
        <f t="shared" si="130"/>
        <v>14863.087248322148</v>
      </c>
      <c r="HK41" s="57">
        <v>0</v>
      </c>
      <c r="HL41" s="5">
        <v>0</v>
      </c>
      <c r="HM41" s="58">
        <v>0</v>
      </c>
      <c r="HN41" s="57">
        <v>0.32500000000000001</v>
      </c>
      <c r="HO41" s="5">
        <v>4.0110000000000001</v>
      </c>
      <c r="HP41" s="58">
        <f t="shared" si="131"/>
        <v>12341.538461538461</v>
      </c>
      <c r="HQ41" s="57">
        <v>0</v>
      </c>
      <c r="HR41" s="5">
        <v>0</v>
      </c>
      <c r="HS41" s="58">
        <v>0</v>
      </c>
      <c r="HT41" s="57">
        <v>0</v>
      </c>
      <c r="HU41" s="5">
        <v>0</v>
      </c>
      <c r="HV41" s="58">
        <v>0</v>
      </c>
      <c r="HW41" s="57">
        <v>0</v>
      </c>
      <c r="HX41" s="5">
        <v>0</v>
      </c>
      <c r="HY41" s="58">
        <f t="shared" si="132"/>
        <v>0</v>
      </c>
      <c r="HZ41" s="57">
        <v>0</v>
      </c>
      <c r="IA41" s="5">
        <v>0</v>
      </c>
      <c r="IB41" s="58">
        <v>0</v>
      </c>
      <c r="IC41" s="57">
        <v>0</v>
      </c>
      <c r="ID41" s="5">
        <v>0</v>
      </c>
      <c r="IE41" s="58">
        <v>0</v>
      </c>
      <c r="IF41" s="57">
        <v>0</v>
      </c>
      <c r="IG41" s="5">
        <v>0</v>
      </c>
      <c r="IH41" s="58">
        <v>0</v>
      </c>
      <c r="II41" s="57">
        <v>0</v>
      </c>
      <c r="IJ41" s="5">
        <v>0</v>
      </c>
      <c r="IK41" s="58">
        <v>0</v>
      </c>
      <c r="IL41" s="57">
        <v>0</v>
      </c>
      <c r="IM41" s="5">
        <v>0</v>
      </c>
      <c r="IN41" s="58">
        <v>0</v>
      </c>
      <c r="IO41" s="57">
        <v>5.08</v>
      </c>
      <c r="IP41" s="5">
        <v>36.765000000000001</v>
      </c>
      <c r="IQ41" s="58">
        <f t="shared" si="133"/>
        <v>7237.2047244094492</v>
      </c>
      <c r="IR41" s="57">
        <v>0</v>
      </c>
      <c r="IS41" s="5">
        <v>0</v>
      </c>
      <c r="IT41" s="58">
        <v>0</v>
      </c>
      <c r="IU41" s="57">
        <v>0</v>
      </c>
      <c r="IV41" s="5">
        <v>0</v>
      </c>
      <c r="IW41" s="58">
        <v>0</v>
      </c>
      <c r="IX41" s="57">
        <v>0</v>
      </c>
      <c r="IY41" s="5">
        <v>0</v>
      </c>
      <c r="IZ41" s="58">
        <v>0</v>
      </c>
      <c r="JA41" s="57">
        <v>1.2999999999999999E-2</v>
      </c>
      <c r="JB41" s="5">
        <v>0.18</v>
      </c>
      <c r="JC41" s="58">
        <f t="shared" ref="JC41:JC42" si="207">JB41/JA41*1000</f>
        <v>13846.153846153848</v>
      </c>
      <c r="JD41" s="57">
        <v>0</v>
      </c>
      <c r="JE41" s="5">
        <v>0</v>
      </c>
      <c r="JF41" s="58">
        <v>0</v>
      </c>
      <c r="JG41" s="57">
        <v>4.1000000000000002E-2</v>
      </c>
      <c r="JH41" s="5">
        <v>0.48799999999999999</v>
      </c>
      <c r="JI41" s="58">
        <f t="shared" si="134"/>
        <v>11902.439024390244</v>
      </c>
      <c r="JJ41" s="57">
        <v>0</v>
      </c>
      <c r="JK41" s="5">
        <v>0</v>
      </c>
      <c r="JL41" s="58">
        <v>0</v>
      </c>
      <c r="JM41" s="57">
        <v>0</v>
      </c>
      <c r="JN41" s="5">
        <v>0</v>
      </c>
      <c r="JO41" s="58">
        <v>0</v>
      </c>
      <c r="JP41" s="57">
        <v>0</v>
      </c>
      <c r="JQ41" s="5">
        <v>0</v>
      </c>
      <c r="JR41" s="58">
        <v>0</v>
      </c>
      <c r="JS41" s="57">
        <v>0</v>
      </c>
      <c r="JT41" s="5">
        <v>0</v>
      </c>
      <c r="JU41" s="58">
        <v>0</v>
      </c>
      <c r="JV41" s="57">
        <v>0</v>
      </c>
      <c r="JW41" s="5">
        <v>0</v>
      </c>
      <c r="JX41" s="58">
        <v>0</v>
      </c>
      <c r="JY41" s="57">
        <v>0</v>
      </c>
      <c r="JZ41" s="5">
        <v>0</v>
      </c>
      <c r="KA41" s="58">
        <v>0</v>
      </c>
      <c r="KB41" s="57">
        <v>0</v>
      </c>
      <c r="KC41" s="5">
        <v>0</v>
      </c>
      <c r="KD41" s="58">
        <v>0</v>
      </c>
      <c r="KE41" s="57">
        <v>0</v>
      </c>
      <c r="KF41" s="5">
        <v>0</v>
      </c>
      <c r="KG41" s="58">
        <f t="shared" si="135"/>
        <v>0</v>
      </c>
      <c r="KH41" s="57">
        <v>0</v>
      </c>
      <c r="KI41" s="5">
        <v>0</v>
      </c>
      <c r="KJ41" s="58">
        <v>0</v>
      </c>
      <c r="KK41" s="57">
        <v>0.38900000000000001</v>
      </c>
      <c r="KL41" s="5">
        <v>5.141</v>
      </c>
      <c r="KM41" s="58">
        <f t="shared" si="137"/>
        <v>13215.938303341902</v>
      </c>
      <c r="KN41" s="57">
        <v>0</v>
      </c>
      <c r="KO41" s="5">
        <v>0</v>
      </c>
      <c r="KP41" s="58">
        <v>0</v>
      </c>
      <c r="KQ41" s="57"/>
      <c r="KR41" s="5"/>
      <c r="KS41" s="58"/>
      <c r="KT41" s="57">
        <v>0</v>
      </c>
      <c r="KU41" s="5">
        <v>0</v>
      </c>
      <c r="KV41" s="58">
        <v>0</v>
      </c>
      <c r="KW41" s="57">
        <v>0</v>
      </c>
      <c r="KX41" s="5">
        <v>0</v>
      </c>
      <c r="KY41" s="58">
        <v>0</v>
      </c>
      <c r="KZ41" s="57">
        <v>0.02</v>
      </c>
      <c r="LA41" s="5">
        <v>0.25900000000000001</v>
      </c>
      <c r="LB41" s="58">
        <f t="shared" si="138"/>
        <v>12950</v>
      </c>
      <c r="LC41" s="57">
        <v>0</v>
      </c>
      <c r="LD41" s="5">
        <v>0</v>
      </c>
      <c r="LE41" s="58">
        <v>0</v>
      </c>
      <c r="LF41" s="57">
        <v>0.219</v>
      </c>
      <c r="LG41" s="5">
        <v>2.29</v>
      </c>
      <c r="LH41" s="58">
        <f t="shared" si="139"/>
        <v>10456.62100456621</v>
      </c>
      <c r="LI41" s="57">
        <v>0</v>
      </c>
      <c r="LJ41" s="5">
        <v>0</v>
      </c>
      <c r="LK41" s="58">
        <v>0</v>
      </c>
      <c r="LL41" s="57">
        <v>0</v>
      </c>
      <c r="LM41" s="5">
        <v>0</v>
      </c>
      <c r="LN41" s="58">
        <v>0</v>
      </c>
      <c r="LO41" s="57">
        <v>0</v>
      </c>
      <c r="LP41" s="5">
        <v>0</v>
      </c>
      <c r="LQ41" s="58">
        <v>0</v>
      </c>
      <c r="LR41" s="57">
        <v>0</v>
      </c>
      <c r="LS41" s="5">
        <v>0</v>
      </c>
      <c r="LT41" s="58">
        <v>0</v>
      </c>
      <c r="LU41" s="57">
        <v>45.648000000000003</v>
      </c>
      <c r="LV41" s="5">
        <v>202.202</v>
      </c>
      <c r="LW41" s="58">
        <f t="shared" si="141"/>
        <v>4429.5916579039604</v>
      </c>
      <c r="LX41" s="57">
        <v>569.80799999999999</v>
      </c>
      <c r="LY41" s="5">
        <v>3370.962</v>
      </c>
      <c r="LZ41" s="58">
        <f t="shared" si="142"/>
        <v>5915.9611658663971</v>
      </c>
      <c r="MA41" s="10">
        <f t="shared" si="189"/>
        <v>638.69200000000001</v>
      </c>
      <c r="MB41" s="13">
        <f t="shared" si="190"/>
        <v>3832.355</v>
      </c>
      <c r="MC41" s="1"/>
      <c r="MD41" s="6"/>
      <c r="ME41" s="1"/>
      <c r="MF41" s="1"/>
      <c r="MG41" s="1"/>
      <c r="MH41" s="6"/>
      <c r="MI41" s="1"/>
      <c r="MJ41" s="1"/>
      <c r="MK41" s="1"/>
      <c r="ML41" s="6"/>
      <c r="MM41" s="1"/>
      <c r="MN41" s="1"/>
      <c r="MO41" s="1"/>
      <c r="MP41" s="6"/>
      <c r="MQ41" s="1"/>
      <c r="MR41" s="1"/>
      <c r="MS41" s="1"/>
    </row>
    <row r="42" spans="1:432" x14ac:dyDescent="0.3">
      <c r="A42" s="68">
        <v>2010</v>
      </c>
      <c r="B42" s="69" t="s">
        <v>15</v>
      </c>
      <c r="C42" s="57">
        <v>0</v>
      </c>
      <c r="D42" s="5">
        <v>0</v>
      </c>
      <c r="E42" s="58">
        <f t="shared" si="114"/>
        <v>0</v>
      </c>
      <c r="F42" s="57">
        <v>0</v>
      </c>
      <c r="G42" s="5">
        <v>0</v>
      </c>
      <c r="H42" s="58">
        <v>0</v>
      </c>
      <c r="I42" s="57">
        <v>58.412999999999997</v>
      </c>
      <c r="J42" s="5">
        <v>561.72799999999995</v>
      </c>
      <c r="K42" s="58">
        <f t="shared" si="115"/>
        <v>9616.4894800814891</v>
      </c>
      <c r="L42" s="57">
        <v>0</v>
      </c>
      <c r="M42" s="5">
        <v>0</v>
      </c>
      <c r="N42" s="58">
        <v>0</v>
      </c>
      <c r="O42" s="57">
        <v>0</v>
      </c>
      <c r="P42" s="5">
        <v>0</v>
      </c>
      <c r="Q42" s="58">
        <v>0</v>
      </c>
      <c r="R42" s="57">
        <v>0</v>
      </c>
      <c r="S42" s="5">
        <v>0</v>
      </c>
      <c r="T42" s="58">
        <v>0</v>
      </c>
      <c r="U42" s="57">
        <v>0.98</v>
      </c>
      <c r="V42" s="5">
        <v>10.231</v>
      </c>
      <c r="W42" s="58">
        <f t="shared" si="180"/>
        <v>10439.795918367347</v>
      </c>
      <c r="X42" s="57">
        <v>0</v>
      </c>
      <c r="Y42" s="5">
        <v>0</v>
      </c>
      <c r="Z42" s="58">
        <v>0</v>
      </c>
      <c r="AA42" s="57">
        <v>0</v>
      </c>
      <c r="AB42" s="5">
        <v>0</v>
      </c>
      <c r="AC42" s="58">
        <v>0</v>
      </c>
      <c r="AD42" s="57">
        <v>0</v>
      </c>
      <c r="AE42" s="5">
        <v>0</v>
      </c>
      <c r="AF42" s="58">
        <v>0</v>
      </c>
      <c r="AG42" s="57">
        <v>0</v>
      </c>
      <c r="AH42" s="5">
        <v>0</v>
      </c>
      <c r="AI42" s="58">
        <v>0</v>
      </c>
      <c r="AJ42" s="57">
        <v>0</v>
      </c>
      <c r="AK42" s="5">
        <v>0</v>
      </c>
      <c r="AL42" s="58">
        <v>0</v>
      </c>
      <c r="AM42" s="57">
        <v>0</v>
      </c>
      <c r="AN42" s="5">
        <v>0</v>
      </c>
      <c r="AO42" s="58">
        <v>0</v>
      </c>
      <c r="AP42" s="57">
        <v>0</v>
      </c>
      <c r="AQ42" s="5">
        <v>0</v>
      </c>
      <c r="AR42" s="58">
        <v>0</v>
      </c>
      <c r="AS42" s="57">
        <v>0</v>
      </c>
      <c r="AT42" s="5">
        <v>0</v>
      </c>
      <c r="AU42" s="58">
        <v>0</v>
      </c>
      <c r="AV42" s="57"/>
      <c r="AW42" s="5"/>
      <c r="AX42" s="58"/>
      <c r="AY42" s="57">
        <v>0</v>
      </c>
      <c r="AZ42" s="5">
        <v>0</v>
      </c>
      <c r="BA42" s="58">
        <v>0</v>
      </c>
      <c r="BB42" s="57">
        <v>0</v>
      </c>
      <c r="BC42" s="5">
        <v>0</v>
      </c>
      <c r="BD42" s="58">
        <v>0</v>
      </c>
      <c r="BE42" s="57">
        <v>0</v>
      </c>
      <c r="BF42" s="5">
        <v>0</v>
      </c>
      <c r="BG42" s="58">
        <v>0</v>
      </c>
      <c r="BH42" s="57">
        <v>0</v>
      </c>
      <c r="BI42" s="5">
        <v>0</v>
      </c>
      <c r="BJ42" s="58">
        <v>0</v>
      </c>
      <c r="BK42" s="57">
        <v>0</v>
      </c>
      <c r="BL42" s="5">
        <v>0</v>
      </c>
      <c r="BM42" s="58">
        <v>0</v>
      </c>
      <c r="BN42" s="57">
        <v>0</v>
      </c>
      <c r="BO42" s="5">
        <v>0</v>
      </c>
      <c r="BP42" s="58">
        <v>0</v>
      </c>
      <c r="BQ42" s="57">
        <v>0</v>
      </c>
      <c r="BR42" s="5">
        <v>0</v>
      </c>
      <c r="BS42" s="58">
        <v>0</v>
      </c>
      <c r="BT42" s="57">
        <v>0</v>
      </c>
      <c r="BU42" s="5">
        <v>0</v>
      </c>
      <c r="BV42" s="58">
        <v>0</v>
      </c>
      <c r="BW42" s="57">
        <v>0</v>
      </c>
      <c r="BX42" s="5">
        <v>0</v>
      </c>
      <c r="BY42" s="58">
        <v>0</v>
      </c>
      <c r="BZ42" s="57">
        <v>2</v>
      </c>
      <c r="CA42" s="5">
        <v>9.59</v>
      </c>
      <c r="CB42" s="58">
        <f t="shared" ref="CB42:CB43" si="208">CA42/BZ42*1000</f>
        <v>4795</v>
      </c>
      <c r="CC42" s="57">
        <v>0</v>
      </c>
      <c r="CD42" s="5">
        <v>0</v>
      </c>
      <c r="CE42" s="58">
        <v>0</v>
      </c>
      <c r="CF42" s="57">
        <v>0</v>
      </c>
      <c r="CG42" s="5">
        <v>0</v>
      </c>
      <c r="CH42" s="58">
        <v>0</v>
      </c>
      <c r="CI42" s="57">
        <v>0</v>
      </c>
      <c r="CJ42" s="5">
        <v>0</v>
      </c>
      <c r="CK42" s="58">
        <v>0</v>
      </c>
      <c r="CL42" s="57">
        <v>0</v>
      </c>
      <c r="CM42" s="5">
        <v>0</v>
      </c>
      <c r="CN42" s="58">
        <v>0</v>
      </c>
      <c r="CO42" s="57">
        <v>0</v>
      </c>
      <c r="CP42" s="5">
        <v>0</v>
      </c>
      <c r="CQ42" s="58">
        <v>0</v>
      </c>
      <c r="CR42" s="57"/>
      <c r="CS42" s="5"/>
      <c r="CT42" s="58"/>
      <c r="CU42" s="57">
        <v>0</v>
      </c>
      <c r="CV42" s="5">
        <v>0</v>
      </c>
      <c r="CW42" s="58">
        <v>0</v>
      </c>
      <c r="CX42" s="57">
        <v>0</v>
      </c>
      <c r="CY42" s="5">
        <v>0</v>
      </c>
      <c r="CZ42" s="58">
        <v>0</v>
      </c>
      <c r="DA42" s="57">
        <v>0</v>
      </c>
      <c r="DB42" s="5">
        <v>0</v>
      </c>
      <c r="DC42" s="58">
        <v>0</v>
      </c>
      <c r="DD42" s="57">
        <v>0</v>
      </c>
      <c r="DE42" s="5">
        <v>0</v>
      </c>
      <c r="DF42" s="58">
        <v>0</v>
      </c>
      <c r="DG42" s="57">
        <v>0</v>
      </c>
      <c r="DH42" s="5">
        <v>0</v>
      </c>
      <c r="DI42" s="58">
        <v>0</v>
      </c>
      <c r="DJ42" s="57">
        <v>0</v>
      </c>
      <c r="DK42" s="5">
        <v>0</v>
      </c>
      <c r="DL42" s="58">
        <v>0</v>
      </c>
      <c r="DM42" s="57">
        <v>1.1080000000000001</v>
      </c>
      <c r="DN42" s="5">
        <v>10.531000000000001</v>
      </c>
      <c r="DO42" s="58">
        <f t="shared" si="121"/>
        <v>9504.512635379062</v>
      </c>
      <c r="DP42" s="57">
        <v>0</v>
      </c>
      <c r="DQ42" s="5">
        <v>0</v>
      </c>
      <c r="DR42" s="58">
        <v>0</v>
      </c>
      <c r="DS42" s="57">
        <v>0</v>
      </c>
      <c r="DT42" s="5">
        <v>0</v>
      </c>
      <c r="DU42" s="58">
        <v>0</v>
      </c>
      <c r="DV42" s="57">
        <v>0</v>
      </c>
      <c r="DW42" s="5">
        <v>0</v>
      </c>
      <c r="DX42" s="58">
        <v>0</v>
      </c>
      <c r="DY42" s="57">
        <v>0</v>
      </c>
      <c r="DZ42" s="5">
        <v>0</v>
      </c>
      <c r="EA42" s="58">
        <v>0</v>
      </c>
      <c r="EB42" s="57">
        <v>0</v>
      </c>
      <c r="EC42" s="5">
        <v>0</v>
      </c>
      <c r="ED42" s="58">
        <v>0</v>
      </c>
      <c r="EE42" s="57">
        <v>0</v>
      </c>
      <c r="EF42" s="5">
        <v>0</v>
      </c>
      <c r="EG42" s="58">
        <v>0</v>
      </c>
      <c r="EH42" s="57">
        <v>0</v>
      </c>
      <c r="EI42" s="5">
        <v>0</v>
      </c>
      <c r="EJ42" s="58">
        <v>0</v>
      </c>
      <c r="EK42" s="57">
        <v>0</v>
      </c>
      <c r="EL42" s="5">
        <v>0</v>
      </c>
      <c r="EM42" s="58">
        <v>0</v>
      </c>
      <c r="EN42" s="57"/>
      <c r="EO42" s="5"/>
      <c r="EP42" s="58"/>
      <c r="EQ42" s="57">
        <v>0</v>
      </c>
      <c r="ER42" s="5">
        <v>0</v>
      </c>
      <c r="ES42" s="58">
        <v>0</v>
      </c>
      <c r="ET42" s="57">
        <v>0</v>
      </c>
      <c r="EU42" s="5">
        <v>0</v>
      </c>
      <c r="EV42" s="58">
        <v>0</v>
      </c>
      <c r="EW42" s="57">
        <v>0</v>
      </c>
      <c r="EX42" s="5">
        <v>0</v>
      </c>
      <c r="EY42" s="58">
        <v>0</v>
      </c>
      <c r="EZ42" s="57">
        <v>0</v>
      </c>
      <c r="FA42" s="5">
        <v>0</v>
      </c>
      <c r="FB42" s="58">
        <f t="shared" si="125"/>
        <v>0</v>
      </c>
      <c r="FC42" s="57">
        <v>0.30599999999999999</v>
      </c>
      <c r="FD42" s="5">
        <v>3.702</v>
      </c>
      <c r="FE42" s="58">
        <f t="shared" ref="FE42:FE43" si="209">FD42/FC42*1000</f>
        <v>12098.039215686274</v>
      </c>
      <c r="FF42" s="57">
        <v>0.32</v>
      </c>
      <c r="FG42" s="5">
        <v>4.72</v>
      </c>
      <c r="FH42" s="58">
        <f t="shared" si="126"/>
        <v>14749.999999999998</v>
      </c>
      <c r="FI42" s="57">
        <v>0</v>
      </c>
      <c r="FJ42" s="5">
        <v>0</v>
      </c>
      <c r="FK42" s="58">
        <v>0</v>
      </c>
      <c r="FL42" s="57">
        <v>0</v>
      </c>
      <c r="FM42" s="5">
        <v>0</v>
      </c>
      <c r="FN42" s="58">
        <v>0</v>
      </c>
      <c r="FO42" s="57">
        <v>0</v>
      </c>
      <c r="FP42" s="5">
        <v>0</v>
      </c>
      <c r="FQ42" s="58">
        <v>0</v>
      </c>
      <c r="FR42" s="57">
        <v>0</v>
      </c>
      <c r="FS42" s="5">
        <v>0</v>
      </c>
      <c r="FT42" s="58">
        <v>0</v>
      </c>
      <c r="FU42" s="57">
        <v>2.4649999999999999</v>
      </c>
      <c r="FV42" s="5">
        <v>33.828000000000003</v>
      </c>
      <c r="FW42" s="58">
        <f t="shared" si="128"/>
        <v>13723.326572008116</v>
      </c>
      <c r="FX42" s="57">
        <v>0</v>
      </c>
      <c r="FY42" s="5">
        <v>0</v>
      </c>
      <c r="FZ42" s="58">
        <v>0</v>
      </c>
      <c r="GA42" s="57">
        <v>0</v>
      </c>
      <c r="GB42" s="5">
        <v>0</v>
      </c>
      <c r="GC42" s="58">
        <v>0</v>
      </c>
      <c r="GD42" s="57">
        <v>0</v>
      </c>
      <c r="GE42" s="5">
        <v>0</v>
      </c>
      <c r="GF42" s="58">
        <v>0</v>
      </c>
      <c r="GG42" s="57">
        <v>0</v>
      </c>
      <c r="GH42" s="5">
        <v>0</v>
      </c>
      <c r="GI42" s="58">
        <v>0</v>
      </c>
      <c r="GJ42" s="57">
        <v>0.65</v>
      </c>
      <c r="GK42" s="5">
        <v>10.744</v>
      </c>
      <c r="GL42" s="58">
        <f t="shared" ref="GL42" si="210">GK42/GJ42*1000</f>
        <v>16529.23076923077</v>
      </c>
      <c r="GM42" s="57">
        <v>0</v>
      </c>
      <c r="GN42" s="5">
        <v>0</v>
      </c>
      <c r="GO42" s="58">
        <v>0</v>
      </c>
      <c r="GP42" s="57">
        <v>0.30099999999999999</v>
      </c>
      <c r="GQ42" s="5">
        <v>1.9890000000000001</v>
      </c>
      <c r="GR42" s="58">
        <f t="shared" si="205"/>
        <v>6607.9734219269103</v>
      </c>
      <c r="GS42" s="57">
        <v>70.548000000000002</v>
      </c>
      <c r="GT42" s="5">
        <v>357.1</v>
      </c>
      <c r="GU42" s="58">
        <f t="shared" si="129"/>
        <v>5061.801893746102</v>
      </c>
      <c r="GV42" s="57">
        <v>0</v>
      </c>
      <c r="GW42" s="5">
        <v>0</v>
      </c>
      <c r="GX42" s="58">
        <v>0</v>
      </c>
      <c r="GY42" s="57">
        <v>0</v>
      </c>
      <c r="GZ42" s="5">
        <v>0</v>
      </c>
      <c r="HA42" s="58">
        <v>0</v>
      </c>
      <c r="HB42" s="57">
        <v>0</v>
      </c>
      <c r="HC42" s="5">
        <v>0</v>
      </c>
      <c r="HD42" s="58">
        <v>0</v>
      </c>
      <c r="HE42" s="57">
        <v>0</v>
      </c>
      <c r="HF42" s="5">
        <v>0</v>
      </c>
      <c r="HG42" s="58">
        <v>0</v>
      </c>
      <c r="HH42" s="57">
        <v>0.70099999999999996</v>
      </c>
      <c r="HI42" s="5">
        <v>4.9139999999999997</v>
      </c>
      <c r="HJ42" s="58">
        <f t="shared" si="130"/>
        <v>7009.985734664765</v>
      </c>
      <c r="HK42" s="57">
        <v>0</v>
      </c>
      <c r="HL42" s="5">
        <v>0</v>
      </c>
      <c r="HM42" s="58">
        <v>0</v>
      </c>
      <c r="HN42" s="57">
        <v>0.31900000000000001</v>
      </c>
      <c r="HO42" s="5">
        <v>4.7469999999999999</v>
      </c>
      <c r="HP42" s="58">
        <f t="shared" si="131"/>
        <v>14880.877742946708</v>
      </c>
      <c r="HQ42" s="57">
        <v>0</v>
      </c>
      <c r="HR42" s="5">
        <v>0</v>
      </c>
      <c r="HS42" s="58">
        <v>0</v>
      </c>
      <c r="HT42" s="57">
        <v>0</v>
      </c>
      <c r="HU42" s="5">
        <v>0</v>
      </c>
      <c r="HV42" s="58">
        <v>0</v>
      </c>
      <c r="HW42" s="57">
        <v>0</v>
      </c>
      <c r="HX42" s="5">
        <v>0</v>
      </c>
      <c r="HY42" s="58">
        <f t="shared" si="132"/>
        <v>0</v>
      </c>
      <c r="HZ42" s="57">
        <v>0</v>
      </c>
      <c r="IA42" s="5">
        <v>0</v>
      </c>
      <c r="IB42" s="58">
        <v>0</v>
      </c>
      <c r="IC42" s="57">
        <v>0</v>
      </c>
      <c r="ID42" s="5">
        <v>0</v>
      </c>
      <c r="IE42" s="58">
        <v>0</v>
      </c>
      <c r="IF42" s="57">
        <v>0</v>
      </c>
      <c r="IG42" s="5">
        <v>0</v>
      </c>
      <c r="IH42" s="58">
        <v>0</v>
      </c>
      <c r="II42" s="57">
        <v>0</v>
      </c>
      <c r="IJ42" s="5">
        <v>0</v>
      </c>
      <c r="IK42" s="58">
        <v>0</v>
      </c>
      <c r="IL42" s="57">
        <v>0</v>
      </c>
      <c r="IM42" s="5">
        <v>0</v>
      </c>
      <c r="IN42" s="58">
        <v>0</v>
      </c>
      <c r="IO42" s="57">
        <v>6.53</v>
      </c>
      <c r="IP42" s="5">
        <v>77.510999999999996</v>
      </c>
      <c r="IQ42" s="58">
        <f t="shared" si="133"/>
        <v>11869.984686064317</v>
      </c>
      <c r="IR42" s="57">
        <v>0</v>
      </c>
      <c r="IS42" s="5">
        <v>0</v>
      </c>
      <c r="IT42" s="58">
        <v>0</v>
      </c>
      <c r="IU42" s="57">
        <v>0</v>
      </c>
      <c r="IV42" s="5">
        <v>0</v>
      </c>
      <c r="IW42" s="58">
        <v>0</v>
      </c>
      <c r="IX42" s="57">
        <v>0</v>
      </c>
      <c r="IY42" s="5">
        <v>0</v>
      </c>
      <c r="IZ42" s="58">
        <v>0</v>
      </c>
      <c r="JA42" s="57">
        <v>0.10199999999999999</v>
      </c>
      <c r="JB42" s="5">
        <v>1.169</v>
      </c>
      <c r="JC42" s="58">
        <f t="shared" si="207"/>
        <v>11460.784313725491</v>
      </c>
      <c r="JD42" s="57">
        <v>0</v>
      </c>
      <c r="JE42" s="5">
        <v>0</v>
      </c>
      <c r="JF42" s="58">
        <v>0</v>
      </c>
      <c r="JG42" s="57">
        <v>0</v>
      </c>
      <c r="JH42" s="5">
        <v>0</v>
      </c>
      <c r="JI42" s="58">
        <v>0</v>
      </c>
      <c r="JJ42" s="57">
        <v>0</v>
      </c>
      <c r="JK42" s="5">
        <v>0</v>
      </c>
      <c r="JL42" s="58">
        <v>0</v>
      </c>
      <c r="JM42" s="57">
        <v>0</v>
      </c>
      <c r="JN42" s="5">
        <v>0</v>
      </c>
      <c r="JO42" s="58">
        <v>0</v>
      </c>
      <c r="JP42" s="57">
        <v>0</v>
      </c>
      <c r="JQ42" s="5">
        <v>0</v>
      </c>
      <c r="JR42" s="58">
        <v>0</v>
      </c>
      <c r="JS42" s="57">
        <v>0</v>
      </c>
      <c r="JT42" s="5">
        <v>0</v>
      </c>
      <c r="JU42" s="58">
        <v>0</v>
      </c>
      <c r="JV42" s="57">
        <v>0</v>
      </c>
      <c r="JW42" s="5">
        <v>0</v>
      </c>
      <c r="JX42" s="58">
        <v>0</v>
      </c>
      <c r="JY42" s="57">
        <v>0</v>
      </c>
      <c r="JZ42" s="5">
        <v>0</v>
      </c>
      <c r="KA42" s="58">
        <v>0</v>
      </c>
      <c r="KB42" s="57">
        <v>0</v>
      </c>
      <c r="KC42" s="5">
        <v>0</v>
      </c>
      <c r="KD42" s="58">
        <v>0</v>
      </c>
      <c r="KE42" s="57">
        <v>0</v>
      </c>
      <c r="KF42" s="5">
        <v>0</v>
      </c>
      <c r="KG42" s="58">
        <f t="shared" si="135"/>
        <v>0</v>
      </c>
      <c r="KH42" s="57">
        <v>0</v>
      </c>
      <c r="KI42" s="5">
        <v>0</v>
      </c>
      <c r="KJ42" s="58">
        <v>0</v>
      </c>
      <c r="KK42" s="57">
        <v>1.083</v>
      </c>
      <c r="KL42" s="5">
        <v>13.89</v>
      </c>
      <c r="KM42" s="58">
        <f t="shared" si="137"/>
        <v>12825.484764542936</v>
      </c>
      <c r="KN42" s="57">
        <v>0</v>
      </c>
      <c r="KO42" s="5">
        <v>0</v>
      </c>
      <c r="KP42" s="58">
        <v>0</v>
      </c>
      <c r="KQ42" s="57"/>
      <c r="KR42" s="5"/>
      <c r="KS42" s="58"/>
      <c r="KT42" s="57">
        <v>0</v>
      </c>
      <c r="KU42" s="5">
        <v>0</v>
      </c>
      <c r="KV42" s="58">
        <v>0</v>
      </c>
      <c r="KW42" s="57">
        <v>0</v>
      </c>
      <c r="KX42" s="5">
        <v>0</v>
      </c>
      <c r="KY42" s="58">
        <v>0</v>
      </c>
      <c r="KZ42" s="57">
        <v>0.19400000000000001</v>
      </c>
      <c r="LA42" s="5">
        <v>2.2890000000000001</v>
      </c>
      <c r="LB42" s="58">
        <f t="shared" si="138"/>
        <v>11798.969072164949</v>
      </c>
      <c r="LC42" s="57">
        <v>0</v>
      </c>
      <c r="LD42" s="5">
        <v>0</v>
      </c>
      <c r="LE42" s="58">
        <v>0</v>
      </c>
      <c r="LF42" s="57">
        <v>0.14499999999999999</v>
      </c>
      <c r="LG42" s="5">
        <v>0.4</v>
      </c>
      <c r="LH42" s="58">
        <f t="shared" si="139"/>
        <v>2758.6206896551726</v>
      </c>
      <c r="LI42" s="57">
        <v>0.48199999999999998</v>
      </c>
      <c r="LJ42" s="5">
        <v>5.1100000000000003</v>
      </c>
      <c r="LK42" s="58">
        <f t="shared" ref="LK42:LK43" si="211">LJ42/LI42*1000</f>
        <v>10601.659751037347</v>
      </c>
      <c r="LL42" s="57">
        <v>0</v>
      </c>
      <c r="LM42" s="5">
        <v>0</v>
      </c>
      <c r="LN42" s="58">
        <v>0</v>
      </c>
      <c r="LO42" s="57">
        <v>0</v>
      </c>
      <c r="LP42" s="5">
        <v>0</v>
      </c>
      <c r="LQ42" s="58">
        <v>0</v>
      </c>
      <c r="LR42" s="57">
        <v>0</v>
      </c>
      <c r="LS42" s="5">
        <v>0</v>
      </c>
      <c r="LT42" s="58">
        <v>0</v>
      </c>
      <c r="LU42" s="57">
        <v>37.244</v>
      </c>
      <c r="LV42" s="5">
        <v>237.636</v>
      </c>
      <c r="LW42" s="58">
        <f t="shared" si="141"/>
        <v>6380.5176672752659</v>
      </c>
      <c r="LX42" s="57">
        <v>421.98200000000003</v>
      </c>
      <c r="LY42" s="5">
        <v>2693.982</v>
      </c>
      <c r="LZ42" s="58">
        <f t="shared" si="142"/>
        <v>6384.1159101573048</v>
      </c>
      <c r="MA42" s="10">
        <f t="shared" si="189"/>
        <v>605.87300000000005</v>
      </c>
      <c r="MB42" s="13">
        <f t="shared" si="190"/>
        <v>4045.8110000000001</v>
      </c>
      <c r="MC42" s="1"/>
      <c r="MD42" s="6"/>
      <c r="ME42" s="1"/>
      <c r="MF42" s="1"/>
      <c r="MG42" s="1"/>
      <c r="MH42" s="6"/>
      <c r="MI42" s="1"/>
      <c r="MJ42" s="1"/>
      <c r="MK42" s="1"/>
      <c r="ML42" s="6"/>
      <c r="MM42" s="1"/>
      <c r="MN42" s="1"/>
      <c r="MO42" s="1"/>
      <c r="MP42" s="6"/>
      <c r="MQ42" s="1"/>
      <c r="MR42" s="1"/>
      <c r="MS42" s="1"/>
    </row>
    <row r="43" spans="1:432" x14ac:dyDescent="0.3">
      <c r="A43" s="68">
        <v>2010</v>
      </c>
      <c r="B43" s="69" t="s">
        <v>16</v>
      </c>
      <c r="C43" s="57">
        <v>0</v>
      </c>
      <c r="D43" s="5">
        <v>0</v>
      </c>
      <c r="E43" s="58">
        <f t="shared" si="114"/>
        <v>0</v>
      </c>
      <c r="F43" s="57">
        <v>0</v>
      </c>
      <c r="G43" s="5">
        <v>0</v>
      </c>
      <c r="H43" s="58">
        <v>0</v>
      </c>
      <c r="I43" s="57">
        <v>27.231000000000002</v>
      </c>
      <c r="J43" s="5">
        <v>254.91499999999999</v>
      </c>
      <c r="K43" s="58">
        <f t="shared" si="115"/>
        <v>9361.2059784804078</v>
      </c>
      <c r="L43" s="57">
        <v>0</v>
      </c>
      <c r="M43" s="5">
        <v>0</v>
      </c>
      <c r="N43" s="58">
        <v>0</v>
      </c>
      <c r="O43" s="57">
        <v>0</v>
      </c>
      <c r="P43" s="5">
        <v>0</v>
      </c>
      <c r="Q43" s="58">
        <v>0</v>
      </c>
      <c r="R43" s="57">
        <v>0</v>
      </c>
      <c r="S43" s="5">
        <v>0</v>
      </c>
      <c r="T43" s="58">
        <v>0</v>
      </c>
      <c r="U43" s="57">
        <v>0.20399999999999999</v>
      </c>
      <c r="V43" s="5">
        <v>2.0880000000000001</v>
      </c>
      <c r="W43" s="58">
        <f t="shared" si="180"/>
        <v>10235.294117647059</v>
      </c>
      <c r="X43" s="57">
        <v>0</v>
      </c>
      <c r="Y43" s="5">
        <v>0</v>
      </c>
      <c r="Z43" s="58">
        <v>0</v>
      </c>
      <c r="AA43" s="57">
        <v>0</v>
      </c>
      <c r="AB43" s="5">
        <v>0</v>
      </c>
      <c r="AC43" s="58">
        <v>0</v>
      </c>
      <c r="AD43" s="57">
        <v>0</v>
      </c>
      <c r="AE43" s="5">
        <v>0</v>
      </c>
      <c r="AF43" s="58">
        <v>0</v>
      </c>
      <c r="AG43" s="57">
        <v>0</v>
      </c>
      <c r="AH43" s="5">
        <v>0</v>
      </c>
      <c r="AI43" s="58">
        <v>0</v>
      </c>
      <c r="AJ43" s="57">
        <v>0</v>
      </c>
      <c r="AK43" s="5">
        <v>0</v>
      </c>
      <c r="AL43" s="58">
        <v>0</v>
      </c>
      <c r="AM43" s="57">
        <v>0</v>
      </c>
      <c r="AN43" s="5">
        <v>0</v>
      </c>
      <c r="AO43" s="58">
        <v>0</v>
      </c>
      <c r="AP43" s="57">
        <v>0</v>
      </c>
      <c r="AQ43" s="5">
        <v>0</v>
      </c>
      <c r="AR43" s="58">
        <v>0</v>
      </c>
      <c r="AS43" s="57">
        <v>0</v>
      </c>
      <c r="AT43" s="5">
        <v>0</v>
      </c>
      <c r="AU43" s="58">
        <v>0</v>
      </c>
      <c r="AV43" s="57"/>
      <c r="AW43" s="5"/>
      <c r="AX43" s="58"/>
      <c r="AY43" s="57">
        <v>0</v>
      </c>
      <c r="AZ43" s="5">
        <v>0</v>
      </c>
      <c r="BA43" s="58">
        <v>0</v>
      </c>
      <c r="BB43" s="57">
        <v>0</v>
      </c>
      <c r="BC43" s="5">
        <v>0</v>
      </c>
      <c r="BD43" s="58">
        <v>0</v>
      </c>
      <c r="BE43" s="57">
        <v>0</v>
      </c>
      <c r="BF43" s="5">
        <v>0</v>
      </c>
      <c r="BG43" s="58">
        <v>0</v>
      </c>
      <c r="BH43" s="57">
        <v>0</v>
      </c>
      <c r="BI43" s="5">
        <v>0</v>
      </c>
      <c r="BJ43" s="58">
        <v>0</v>
      </c>
      <c r="BK43" s="57">
        <v>0</v>
      </c>
      <c r="BL43" s="5">
        <v>0</v>
      </c>
      <c r="BM43" s="58">
        <v>0</v>
      </c>
      <c r="BN43" s="57">
        <v>0</v>
      </c>
      <c r="BO43" s="5">
        <v>0</v>
      </c>
      <c r="BP43" s="58">
        <v>0</v>
      </c>
      <c r="BQ43" s="57">
        <v>0</v>
      </c>
      <c r="BR43" s="5">
        <v>0</v>
      </c>
      <c r="BS43" s="58">
        <v>0</v>
      </c>
      <c r="BT43" s="57">
        <v>0</v>
      </c>
      <c r="BU43" s="5">
        <v>0</v>
      </c>
      <c r="BV43" s="58">
        <v>0</v>
      </c>
      <c r="BW43" s="57">
        <v>6.0000000000000001E-3</v>
      </c>
      <c r="BX43" s="5">
        <v>0.09</v>
      </c>
      <c r="BY43" s="58">
        <f t="shared" ref="BY43" si="212">BX43/BW43*1000</f>
        <v>15000</v>
      </c>
      <c r="BZ43" s="57">
        <v>4.601</v>
      </c>
      <c r="CA43" s="5">
        <v>46.356999999999999</v>
      </c>
      <c r="CB43" s="58">
        <f t="shared" si="208"/>
        <v>10075.418387307107</v>
      </c>
      <c r="CC43" s="57">
        <v>0</v>
      </c>
      <c r="CD43" s="5">
        <v>0</v>
      </c>
      <c r="CE43" s="58">
        <v>0</v>
      </c>
      <c r="CF43" s="57">
        <v>0</v>
      </c>
      <c r="CG43" s="5">
        <v>0</v>
      </c>
      <c r="CH43" s="58">
        <v>0</v>
      </c>
      <c r="CI43" s="57">
        <v>0</v>
      </c>
      <c r="CJ43" s="5">
        <v>0</v>
      </c>
      <c r="CK43" s="58">
        <v>0</v>
      </c>
      <c r="CL43" s="57">
        <v>0</v>
      </c>
      <c r="CM43" s="5">
        <v>0</v>
      </c>
      <c r="CN43" s="58">
        <v>0</v>
      </c>
      <c r="CO43" s="57">
        <v>0</v>
      </c>
      <c r="CP43" s="5">
        <v>0</v>
      </c>
      <c r="CQ43" s="58">
        <v>0</v>
      </c>
      <c r="CR43" s="57"/>
      <c r="CS43" s="5"/>
      <c r="CT43" s="58"/>
      <c r="CU43" s="57">
        <v>0</v>
      </c>
      <c r="CV43" s="5">
        <v>0</v>
      </c>
      <c r="CW43" s="58">
        <v>0</v>
      </c>
      <c r="CX43" s="57">
        <v>0</v>
      </c>
      <c r="CY43" s="5">
        <v>0</v>
      </c>
      <c r="CZ43" s="58">
        <v>0</v>
      </c>
      <c r="DA43" s="57">
        <v>0</v>
      </c>
      <c r="DB43" s="5">
        <v>0</v>
      </c>
      <c r="DC43" s="58">
        <v>0</v>
      </c>
      <c r="DD43" s="57">
        <v>0</v>
      </c>
      <c r="DE43" s="5">
        <v>0</v>
      </c>
      <c r="DF43" s="58">
        <v>0</v>
      </c>
      <c r="DG43" s="57">
        <v>0</v>
      </c>
      <c r="DH43" s="5">
        <v>0</v>
      </c>
      <c r="DI43" s="58">
        <v>0</v>
      </c>
      <c r="DJ43" s="57">
        <v>0</v>
      </c>
      <c r="DK43" s="5">
        <v>0</v>
      </c>
      <c r="DL43" s="58">
        <v>0</v>
      </c>
      <c r="DM43" s="57">
        <v>0.22600000000000001</v>
      </c>
      <c r="DN43" s="5">
        <v>2.302</v>
      </c>
      <c r="DO43" s="58">
        <f t="shared" si="121"/>
        <v>10185.840707964602</v>
      </c>
      <c r="DP43" s="57">
        <v>0</v>
      </c>
      <c r="DQ43" s="5">
        <v>0</v>
      </c>
      <c r="DR43" s="58">
        <v>0</v>
      </c>
      <c r="DS43" s="57">
        <v>0</v>
      </c>
      <c r="DT43" s="5">
        <v>0</v>
      </c>
      <c r="DU43" s="58">
        <v>0</v>
      </c>
      <c r="DV43" s="57">
        <v>0</v>
      </c>
      <c r="DW43" s="5">
        <v>0</v>
      </c>
      <c r="DX43" s="58">
        <v>0</v>
      </c>
      <c r="DY43" s="57">
        <v>0</v>
      </c>
      <c r="DZ43" s="5">
        <v>0</v>
      </c>
      <c r="EA43" s="58">
        <v>0</v>
      </c>
      <c r="EB43" s="57">
        <v>0</v>
      </c>
      <c r="EC43" s="5">
        <v>0</v>
      </c>
      <c r="ED43" s="58">
        <v>0</v>
      </c>
      <c r="EE43" s="57">
        <v>0</v>
      </c>
      <c r="EF43" s="5">
        <v>0</v>
      </c>
      <c r="EG43" s="58">
        <v>0</v>
      </c>
      <c r="EH43" s="57">
        <v>0</v>
      </c>
      <c r="EI43" s="5">
        <v>0</v>
      </c>
      <c r="EJ43" s="58">
        <v>0</v>
      </c>
      <c r="EK43" s="57">
        <v>0</v>
      </c>
      <c r="EL43" s="5">
        <v>0</v>
      </c>
      <c r="EM43" s="58">
        <v>0</v>
      </c>
      <c r="EN43" s="57"/>
      <c r="EO43" s="5"/>
      <c r="EP43" s="58"/>
      <c r="EQ43" s="57">
        <v>0</v>
      </c>
      <c r="ER43" s="5">
        <v>0</v>
      </c>
      <c r="ES43" s="58">
        <v>0</v>
      </c>
      <c r="ET43" s="57">
        <v>0</v>
      </c>
      <c r="EU43" s="5">
        <v>0</v>
      </c>
      <c r="EV43" s="58">
        <v>0</v>
      </c>
      <c r="EW43" s="57">
        <v>0</v>
      </c>
      <c r="EX43" s="5">
        <v>0</v>
      </c>
      <c r="EY43" s="58">
        <v>0</v>
      </c>
      <c r="EZ43" s="57">
        <v>0</v>
      </c>
      <c r="FA43" s="5">
        <v>0</v>
      </c>
      <c r="FB43" s="58">
        <f t="shared" si="125"/>
        <v>0</v>
      </c>
      <c r="FC43" s="57">
        <v>0.35599999999999998</v>
      </c>
      <c r="FD43" s="5">
        <v>8.5269999999999992</v>
      </c>
      <c r="FE43" s="58">
        <f t="shared" si="209"/>
        <v>23952.247191011236</v>
      </c>
      <c r="FF43" s="57">
        <v>0.16</v>
      </c>
      <c r="FG43" s="5">
        <v>2.36</v>
      </c>
      <c r="FH43" s="58">
        <f t="shared" si="126"/>
        <v>14749.999999999998</v>
      </c>
      <c r="FI43" s="57">
        <v>0</v>
      </c>
      <c r="FJ43" s="5">
        <v>0</v>
      </c>
      <c r="FK43" s="58">
        <v>0</v>
      </c>
      <c r="FL43" s="57">
        <v>0</v>
      </c>
      <c r="FM43" s="5">
        <v>0</v>
      </c>
      <c r="FN43" s="58">
        <v>0</v>
      </c>
      <c r="FO43" s="57">
        <v>0</v>
      </c>
      <c r="FP43" s="5">
        <v>0</v>
      </c>
      <c r="FQ43" s="58">
        <v>0</v>
      </c>
      <c r="FR43" s="57">
        <v>0</v>
      </c>
      <c r="FS43" s="5">
        <v>0</v>
      </c>
      <c r="FT43" s="58">
        <v>0</v>
      </c>
      <c r="FU43" s="57">
        <v>12.004</v>
      </c>
      <c r="FV43" s="5">
        <v>72.706999999999994</v>
      </c>
      <c r="FW43" s="58">
        <f t="shared" si="128"/>
        <v>6056.8977007664116</v>
      </c>
      <c r="FX43" s="57">
        <v>0</v>
      </c>
      <c r="FY43" s="5">
        <v>0</v>
      </c>
      <c r="FZ43" s="58">
        <v>0</v>
      </c>
      <c r="GA43" s="57">
        <v>0</v>
      </c>
      <c r="GB43" s="5">
        <v>0</v>
      </c>
      <c r="GC43" s="58">
        <v>0</v>
      </c>
      <c r="GD43" s="57">
        <v>6.0000000000000001E-3</v>
      </c>
      <c r="GE43" s="5">
        <v>8.1000000000000003E-2</v>
      </c>
      <c r="GF43" s="58">
        <f t="shared" ref="GF43" si="213">GE43/GD43*1000</f>
        <v>13500</v>
      </c>
      <c r="GG43" s="57">
        <v>0</v>
      </c>
      <c r="GH43" s="5">
        <v>0</v>
      </c>
      <c r="GI43" s="58">
        <v>0</v>
      </c>
      <c r="GJ43" s="57">
        <v>0</v>
      </c>
      <c r="GK43" s="5">
        <v>0</v>
      </c>
      <c r="GL43" s="58">
        <v>0</v>
      </c>
      <c r="GM43" s="57">
        <v>0</v>
      </c>
      <c r="GN43" s="5">
        <v>0</v>
      </c>
      <c r="GO43" s="58">
        <v>0</v>
      </c>
      <c r="GP43" s="57">
        <v>0</v>
      </c>
      <c r="GQ43" s="5">
        <v>0</v>
      </c>
      <c r="GR43" s="58">
        <v>0</v>
      </c>
      <c r="GS43" s="57">
        <v>39.61</v>
      </c>
      <c r="GT43" s="5">
        <v>229.542</v>
      </c>
      <c r="GU43" s="58">
        <f t="shared" si="129"/>
        <v>5795.0517546074225</v>
      </c>
      <c r="GV43" s="57">
        <v>0</v>
      </c>
      <c r="GW43" s="5">
        <v>0</v>
      </c>
      <c r="GX43" s="58">
        <v>0</v>
      </c>
      <c r="GY43" s="57">
        <v>0</v>
      </c>
      <c r="GZ43" s="5">
        <v>0</v>
      </c>
      <c r="HA43" s="58">
        <v>0</v>
      </c>
      <c r="HB43" s="57">
        <v>0</v>
      </c>
      <c r="HC43" s="5">
        <v>0</v>
      </c>
      <c r="HD43" s="58">
        <v>0</v>
      </c>
      <c r="HE43" s="57">
        <v>0</v>
      </c>
      <c r="HF43" s="5">
        <v>0</v>
      </c>
      <c r="HG43" s="58">
        <v>0</v>
      </c>
      <c r="HH43" s="57">
        <v>1.548</v>
      </c>
      <c r="HI43" s="5">
        <v>30.579000000000001</v>
      </c>
      <c r="HJ43" s="58">
        <f t="shared" si="130"/>
        <v>19753.875968992248</v>
      </c>
      <c r="HK43" s="57">
        <v>0</v>
      </c>
      <c r="HL43" s="5">
        <v>0</v>
      </c>
      <c r="HM43" s="58">
        <v>0</v>
      </c>
      <c r="HN43" s="57">
        <v>0.155</v>
      </c>
      <c r="HO43" s="5">
        <v>2.665</v>
      </c>
      <c r="HP43" s="58">
        <f t="shared" si="131"/>
        <v>17193.548387096776</v>
      </c>
      <c r="HQ43" s="57">
        <v>0</v>
      </c>
      <c r="HR43" s="5">
        <v>0</v>
      </c>
      <c r="HS43" s="58">
        <v>0</v>
      </c>
      <c r="HT43" s="57">
        <v>0</v>
      </c>
      <c r="HU43" s="5">
        <v>0</v>
      </c>
      <c r="HV43" s="58">
        <v>0</v>
      </c>
      <c r="HW43" s="57">
        <v>0</v>
      </c>
      <c r="HX43" s="5">
        <v>0</v>
      </c>
      <c r="HY43" s="58">
        <f t="shared" si="132"/>
        <v>0</v>
      </c>
      <c r="HZ43" s="57">
        <v>0</v>
      </c>
      <c r="IA43" s="5">
        <v>0</v>
      </c>
      <c r="IB43" s="58">
        <v>0</v>
      </c>
      <c r="IC43" s="57">
        <v>0</v>
      </c>
      <c r="ID43" s="5">
        <v>0</v>
      </c>
      <c r="IE43" s="58">
        <v>0</v>
      </c>
      <c r="IF43" s="57">
        <v>0</v>
      </c>
      <c r="IG43" s="5">
        <v>0</v>
      </c>
      <c r="IH43" s="58">
        <v>0</v>
      </c>
      <c r="II43" s="57">
        <v>0</v>
      </c>
      <c r="IJ43" s="5">
        <v>0</v>
      </c>
      <c r="IK43" s="58">
        <v>0</v>
      </c>
      <c r="IL43" s="57">
        <v>0</v>
      </c>
      <c r="IM43" s="5">
        <v>0</v>
      </c>
      <c r="IN43" s="58">
        <v>0</v>
      </c>
      <c r="IO43" s="57">
        <v>5.75</v>
      </c>
      <c r="IP43" s="5">
        <v>42.12</v>
      </c>
      <c r="IQ43" s="58">
        <f t="shared" si="133"/>
        <v>7325.2173913043471</v>
      </c>
      <c r="IR43" s="57">
        <v>0</v>
      </c>
      <c r="IS43" s="5">
        <v>0</v>
      </c>
      <c r="IT43" s="58">
        <v>0</v>
      </c>
      <c r="IU43" s="57">
        <v>0</v>
      </c>
      <c r="IV43" s="5">
        <v>0</v>
      </c>
      <c r="IW43" s="58">
        <v>0</v>
      </c>
      <c r="IX43" s="57">
        <v>0</v>
      </c>
      <c r="IY43" s="5">
        <v>0</v>
      </c>
      <c r="IZ43" s="58">
        <v>0</v>
      </c>
      <c r="JA43" s="57">
        <v>0</v>
      </c>
      <c r="JB43" s="5">
        <v>0</v>
      </c>
      <c r="JC43" s="58">
        <v>0</v>
      </c>
      <c r="JD43" s="57">
        <v>0</v>
      </c>
      <c r="JE43" s="5">
        <v>0</v>
      </c>
      <c r="JF43" s="58">
        <v>0</v>
      </c>
      <c r="JG43" s="57">
        <v>0</v>
      </c>
      <c r="JH43" s="5">
        <v>0</v>
      </c>
      <c r="JI43" s="58">
        <v>0</v>
      </c>
      <c r="JJ43" s="57">
        <v>0</v>
      </c>
      <c r="JK43" s="5">
        <v>0</v>
      </c>
      <c r="JL43" s="58">
        <v>0</v>
      </c>
      <c r="JM43" s="57">
        <v>0</v>
      </c>
      <c r="JN43" s="5">
        <v>0</v>
      </c>
      <c r="JO43" s="58">
        <v>0</v>
      </c>
      <c r="JP43" s="57">
        <v>0</v>
      </c>
      <c r="JQ43" s="5">
        <v>0</v>
      </c>
      <c r="JR43" s="58">
        <v>0</v>
      </c>
      <c r="JS43" s="57">
        <v>0</v>
      </c>
      <c r="JT43" s="5">
        <v>0</v>
      </c>
      <c r="JU43" s="58">
        <v>0</v>
      </c>
      <c r="JV43" s="57">
        <v>0</v>
      </c>
      <c r="JW43" s="5">
        <v>0</v>
      </c>
      <c r="JX43" s="58">
        <v>0</v>
      </c>
      <c r="JY43" s="57">
        <v>0</v>
      </c>
      <c r="JZ43" s="5">
        <v>0</v>
      </c>
      <c r="KA43" s="58">
        <v>0</v>
      </c>
      <c r="KB43" s="57">
        <v>0</v>
      </c>
      <c r="KC43" s="5">
        <v>0</v>
      </c>
      <c r="KD43" s="58">
        <v>0</v>
      </c>
      <c r="KE43" s="57">
        <v>0</v>
      </c>
      <c r="KF43" s="5">
        <v>0</v>
      </c>
      <c r="KG43" s="58">
        <f t="shared" si="135"/>
        <v>0</v>
      </c>
      <c r="KH43" s="57">
        <v>0</v>
      </c>
      <c r="KI43" s="5">
        <v>0</v>
      </c>
      <c r="KJ43" s="58">
        <v>0</v>
      </c>
      <c r="KK43" s="57">
        <v>2.948</v>
      </c>
      <c r="KL43" s="5">
        <v>40.692999999999998</v>
      </c>
      <c r="KM43" s="58">
        <f t="shared" si="137"/>
        <v>13803.595658073271</v>
      </c>
      <c r="KN43" s="57">
        <v>0</v>
      </c>
      <c r="KO43" s="5">
        <v>0</v>
      </c>
      <c r="KP43" s="58">
        <v>0</v>
      </c>
      <c r="KQ43" s="57"/>
      <c r="KR43" s="5"/>
      <c r="KS43" s="58"/>
      <c r="KT43" s="57">
        <v>0</v>
      </c>
      <c r="KU43" s="5">
        <v>0</v>
      </c>
      <c r="KV43" s="58">
        <v>0</v>
      </c>
      <c r="KW43" s="57">
        <v>0</v>
      </c>
      <c r="KX43" s="5">
        <v>0</v>
      </c>
      <c r="KY43" s="58">
        <v>0</v>
      </c>
      <c r="KZ43" s="57">
        <v>0.29399999999999998</v>
      </c>
      <c r="LA43" s="5">
        <v>3.1930000000000001</v>
      </c>
      <c r="LB43" s="58">
        <f t="shared" si="138"/>
        <v>10860.544217687077</v>
      </c>
      <c r="LC43" s="57">
        <v>0</v>
      </c>
      <c r="LD43" s="5">
        <v>0</v>
      </c>
      <c r="LE43" s="58">
        <v>0</v>
      </c>
      <c r="LF43" s="57">
        <v>0.06</v>
      </c>
      <c r="LG43" s="5">
        <v>0.63300000000000001</v>
      </c>
      <c r="LH43" s="58">
        <f t="shared" si="139"/>
        <v>10550</v>
      </c>
      <c r="LI43" s="57">
        <v>3</v>
      </c>
      <c r="LJ43" s="5">
        <v>24.431999999999999</v>
      </c>
      <c r="LK43" s="58">
        <f t="shared" si="211"/>
        <v>8144</v>
      </c>
      <c r="LL43" s="57">
        <v>0</v>
      </c>
      <c r="LM43" s="5">
        <v>0</v>
      </c>
      <c r="LN43" s="58">
        <v>0</v>
      </c>
      <c r="LO43" s="57">
        <v>0</v>
      </c>
      <c r="LP43" s="5">
        <v>0</v>
      </c>
      <c r="LQ43" s="58">
        <v>0</v>
      </c>
      <c r="LR43" s="57">
        <v>0</v>
      </c>
      <c r="LS43" s="5">
        <v>0</v>
      </c>
      <c r="LT43" s="58">
        <v>0</v>
      </c>
      <c r="LU43" s="57">
        <v>79.078999999999994</v>
      </c>
      <c r="LV43" s="5">
        <v>557.197</v>
      </c>
      <c r="LW43" s="58">
        <f t="shared" si="141"/>
        <v>7046.0805017767043</v>
      </c>
      <c r="LX43" s="57">
        <v>706.51800000000003</v>
      </c>
      <c r="LY43" s="5">
        <v>4601.5069999999996</v>
      </c>
      <c r="LZ43" s="58">
        <f t="shared" si="142"/>
        <v>6512.9366838495262</v>
      </c>
      <c r="MA43" s="10">
        <f t="shared" si="189"/>
        <v>883.75600000000009</v>
      </c>
      <c r="MB43" s="13">
        <f t="shared" si="190"/>
        <v>5921.9879999999994</v>
      </c>
      <c r="MC43" s="1"/>
      <c r="MD43" s="6"/>
      <c r="ME43" s="1"/>
      <c r="MF43" s="1"/>
      <c r="MG43" s="1"/>
      <c r="MH43" s="6"/>
      <c r="MI43" s="1"/>
      <c r="MJ43" s="1"/>
      <c r="MK43" s="1"/>
      <c r="ML43" s="6"/>
      <c r="MM43" s="1"/>
      <c r="MN43" s="1"/>
      <c r="MO43" s="1"/>
      <c r="MP43" s="6"/>
      <c r="MQ43" s="1"/>
      <c r="MR43" s="1"/>
      <c r="MS43" s="1"/>
    </row>
    <row r="44" spans="1:432" ht="15" thickBot="1" x14ac:dyDescent="0.35">
      <c r="A44" s="70"/>
      <c r="B44" s="71" t="s">
        <v>17</v>
      </c>
      <c r="C44" s="74">
        <f t="shared" ref="C44:D44" si="214">SUM(C32:C43)</f>
        <v>0</v>
      </c>
      <c r="D44" s="44">
        <f t="shared" si="214"/>
        <v>0</v>
      </c>
      <c r="E44" s="75"/>
      <c r="F44" s="74">
        <f>SUM(F32:F43)</f>
        <v>0</v>
      </c>
      <c r="G44" s="44">
        <f>SUM(G32:G43)</f>
        <v>0</v>
      </c>
      <c r="H44" s="75"/>
      <c r="I44" s="74">
        <f>SUM(I32:I43)</f>
        <v>324.54900000000004</v>
      </c>
      <c r="J44" s="44">
        <f>SUM(J32:J43)</f>
        <v>2922.9349999999999</v>
      </c>
      <c r="K44" s="75"/>
      <c r="L44" s="74">
        <f>SUM(L32:L43)</f>
        <v>5.0000000000000001E-3</v>
      </c>
      <c r="M44" s="44">
        <f>SUM(M32:M43)</f>
        <v>8.1000000000000003E-2</v>
      </c>
      <c r="N44" s="75"/>
      <c r="O44" s="74">
        <f>SUM(O32:O43)</f>
        <v>0.2</v>
      </c>
      <c r="P44" s="44">
        <f>SUM(P32:P43)</f>
        <v>1.915</v>
      </c>
      <c r="Q44" s="75"/>
      <c r="R44" s="74">
        <f>SUM(R32:R43)</f>
        <v>0</v>
      </c>
      <c r="S44" s="44">
        <f>SUM(S32:S43)</f>
        <v>0</v>
      </c>
      <c r="T44" s="75"/>
      <c r="U44" s="74">
        <f>SUM(U32:U43)</f>
        <v>6.7630000000000008</v>
      </c>
      <c r="V44" s="44">
        <f>SUM(V32:V43)</f>
        <v>91.210999999999984</v>
      </c>
      <c r="W44" s="75"/>
      <c r="X44" s="74">
        <f>SUM(X32:X43)</f>
        <v>0</v>
      </c>
      <c r="Y44" s="44">
        <f>SUM(Y32:Y43)</f>
        <v>0</v>
      </c>
      <c r="Z44" s="75"/>
      <c r="AA44" s="74">
        <f>SUM(AA32:AA43)</f>
        <v>1.585</v>
      </c>
      <c r="AB44" s="44">
        <f>SUM(AB32:AB43)</f>
        <v>22.485999999999997</v>
      </c>
      <c r="AC44" s="75"/>
      <c r="AD44" s="74">
        <f>SUM(AD32:AD43)</f>
        <v>0.8620000000000001</v>
      </c>
      <c r="AE44" s="44">
        <f>SUM(AE32:AE43)</f>
        <v>9.7059999999999995</v>
      </c>
      <c r="AF44" s="75"/>
      <c r="AG44" s="74">
        <f>SUM(AG32:AG43)</f>
        <v>0.38400000000000001</v>
      </c>
      <c r="AH44" s="44">
        <f>SUM(AH32:AH43)</f>
        <v>4.2</v>
      </c>
      <c r="AI44" s="75"/>
      <c r="AJ44" s="74">
        <f>SUM(AJ32:AJ43)</f>
        <v>0</v>
      </c>
      <c r="AK44" s="44">
        <f>SUM(AK32:AK43)</f>
        <v>0</v>
      </c>
      <c r="AL44" s="75"/>
      <c r="AM44" s="74">
        <f>SUM(AM32:AM43)</f>
        <v>0</v>
      </c>
      <c r="AN44" s="44">
        <f>SUM(AN32:AN43)</f>
        <v>0</v>
      </c>
      <c r="AO44" s="75"/>
      <c r="AP44" s="74">
        <f>SUM(AP32:AP43)</f>
        <v>0</v>
      </c>
      <c r="AQ44" s="44">
        <f>SUM(AQ32:AQ43)</f>
        <v>0</v>
      </c>
      <c r="AR44" s="75"/>
      <c r="AS44" s="74">
        <f>SUM(AS32:AS43)</f>
        <v>0.17499999999999999</v>
      </c>
      <c r="AT44" s="44">
        <f>SUM(AT32:AT43)</f>
        <v>2.2839999999999998</v>
      </c>
      <c r="AU44" s="75"/>
      <c r="AV44" s="74"/>
      <c r="AW44" s="44"/>
      <c r="AX44" s="75"/>
      <c r="AY44" s="74">
        <f>SUM(AY32:AY43)</f>
        <v>0.22</v>
      </c>
      <c r="AZ44" s="44">
        <f>SUM(AZ32:AZ43)</f>
        <v>0.505</v>
      </c>
      <c r="BA44" s="75"/>
      <c r="BB44" s="74">
        <f>SUM(BB32:BB43)</f>
        <v>0</v>
      </c>
      <c r="BC44" s="44">
        <f>SUM(BC32:BC43)</f>
        <v>0</v>
      </c>
      <c r="BD44" s="75"/>
      <c r="BE44" s="74">
        <f>SUM(BE32:BE43)</f>
        <v>4.7E-2</v>
      </c>
      <c r="BF44" s="44">
        <f>SUM(BF32:BF43)</f>
        <v>0.67599999999999993</v>
      </c>
      <c r="BG44" s="75"/>
      <c r="BH44" s="74">
        <f>SUM(BH32:BH43)</f>
        <v>0</v>
      </c>
      <c r="BI44" s="44">
        <f>SUM(BI32:BI43)</f>
        <v>0</v>
      </c>
      <c r="BJ44" s="75"/>
      <c r="BK44" s="74">
        <f>SUM(BK32:BK43)</f>
        <v>1.4569999999999999</v>
      </c>
      <c r="BL44" s="44">
        <f>SUM(BL32:BL43)</f>
        <v>25.76</v>
      </c>
      <c r="BM44" s="75"/>
      <c r="BN44" s="74">
        <f>SUM(BN32:BN43)</f>
        <v>7.0000000000000001E-3</v>
      </c>
      <c r="BO44" s="44">
        <f>SUM(BO32:BO43)</f>
        <v>0.39400000000000002</v>
      </c>
      <c r="BP44" s="75"/>
      <c r="BQ44" s="74">
        <f>SUM(BQ32:BQ43)</f>
        <v>0</v>
      </c>
      <c r="BR44" s="44">
        <f>SUM(BR32:BR43)</f>
        <v>0</v>
      </c>
      <c r="BS44" s="75"/>
      <c r="BT44" s="74">
        <f>SUM(BT32:BT43)</f>
        <v>0</v>
      </c>
      <c r="BU44" s="44">
        <f>SUM(BU32:BU43)</f>
        <v>0</v>
      </c>
      <c r="BV44" s="75"/>
      <c r="BW44" s="74">
        <f>SUM(BW32:BW43)</f>
        <v>6.0000000000000001E-3</v>
      </c>
      <c r="BX44" s="44">
        <f>SUM(BX32:BX43)</f>
        <v>0.09</v>
      </c>
      <c r="BY44" s="75"/>
      <c r="BZ44" s="74">
        <f>SUM(BZ32:BZ43)</f>
        <v>3229.1310000000003</v>
      </c>
      <c r="CA44" s="44">
        <f>SUM(CA32:CA43)</f>
        <v>253.101</v>
      </c>
      <c r="CB44" s="75"/>
      <c r="CC44" s="74">
        <f>SUM(CC32:CC43)</f>
        <v>0</v>
      </c>
      <c r="CD44" s="44">
        <f>SUM(CD32:CD43)</f>
        <v>0</v>
      </c>
      <c r="CE44" s="75"/>
      <c r="CF44" s="74">
        <f>SUM(CF32:CF43)</f>
        <v>0.9850000000000001</v>
      </c>
      <c r="CG44" s="44">
        <f>SUM(CG32:CG43)</f>
        <v>9.7829999999999995</v>
      </c>
      <c r="CH44" s="75"/>
      <c r="CI44" s="74">
        <f>SUM(CI32:CI43)</f>
        <v>1.2650000000000001</v>
      </c>
      <c r="CJ44" s="44">
        <f>SUM(CJ32:CJ43)</f>
        <v>15.957000000000001</v>
      </c>
      <c r="CK44" s="75"/>
      <c r="CL44" s="74">
        <f>SUM(CL32:CL43)</f>
        <v>0</v>
      </c>
      <c r="CM44" s="44">
        <f>SUM(CM32:CM43)</f>
        <v>0</v>
      </c>
      <c r="CN44" s="75"/>
      <c r="CO44" s="74">
        <f>SUM(CO32:CO43)</f>
        <v>0</v>
      </c>
      <c r="CP44" s="44">
        <f>SUM(CP32:CP43)</f>
        <v>0</v>
      </c>
      <c r="CQ44" s="75"/>
      <c r="CR44" s="74"/>
      <c r="CS44" s="44"/>
      <c r="CT44" s="75"/>
      <c r="CU44" s="74">
        <f>SUM(CU32:CU43)</f>
        <v>0</v>
      </c>
      <c r="CV44" s="44">
        <f>SUM(CV32:CV43)</f>
        <v>0</v>
      </c>
      <c r="CW44" s="75"/>
      <c r="CX44" s="74">
        <f>SUM(CX32:CX43)</f>
        <v>2.9000000000000001E-2</v>
      </c>
      <c r="CY44" s="44">
        <f>SUM(CY32:CY43)</f>
        <v>0.68100000000000005</v>
      </c>
      <c r="CZ44" s="75"/>
      <c r="DA44" s="74">
        <f>SUM(DA32:DA43)</f>
        <v>0.625</v>
      </c>
      <c r="DB44" s="44">
        <f>SUM(DB32:DB43)</f>
        <v>7.55</v>
      </c>
      <c r="DC44" s="75"/>
      <c r="DD44" s="74">
        <f>SUM(DD32:DD43)</f>
        <v>0</v>
      </c>
      <c r="DE44" s="44">
        <f>SUM(DE32:DE43)</f>
        <v>0</v>
      </c>
      <c r="DF44" s="75"/>
      <c r="DG44" s="74">
        <f>SUM(DG32:DG43)</f>
        <v>0</v>
      </c>
      <c r="DH44" s="44">
        <f>SUM(DH32:DH43)</f>
        <v>0</v>
      </c>
      <c r="DI44" s="75"/>
      <c r="DJ44" s="74">
        <f>SUM(DJ32:DJ43)</f>
        <v>36.593000000000004</v>
      </c>
      <c r="DK44" s="44">
        <f>SUM(DK32:DK43)</f>
        <v>389.31800000000004</v>
      </c>
      <c r="DL44" s="75"/>
      <c r="DM44" s="74">
        <f>SUM(DM32:DM43)</f>
        <v>3.5190000000000001</v>
      </c>
      <c r="DN44" s="44">
        <f>SUM(DN32:DN43)</f>
        <v>37.544999999999995</v>
      </c>
      <c r="DO44" s="75"/>
      <c r="DP44" s="74">
        <f>SUM(DP32:DP43)</f>
        <v>50.97</v>
      </c>
      <c r="DQ44" s="44">
        <f>SUM(DQ32:DQ43)</f>
        <v>412.238</v>
      </c>
      <c r="DR44" s="75"/>
      <c r="DS44" s="74">
        <f>SUM(DS32:DS43)</f>
        <v>0</v>
      </c>
      <c r="DT44" s="44">
        <f>SUM(DT32:DT43)</f>
        <v>0</v>
      </c>
      <c r="DU44" s="75"/>
      <c r="DV44" s="74">
        <f>SUM(DV32:DV43)</f>
        <v>0</v>
      </c>
      <c r="DW44" s="44">
        <f>SUM(DW32:DW43)</f>
        <v>0</v>
      </c>
      <c r="DX44" s="75"/>
      <c r="DY44" s="74">
        <f>SUM(DY32:DY43)</f>
        <v>1.6820000000000004</v>
      </c>
      <c r="DZ44" s="44">
        <f>SUM(DZ32:DZ43)</f>
        <v>23.373000000000001</v>
      </c>
      <c r="EA44" s="75"/>
      <c r="EB44" s="74">
        <f>SUM(EB32:EB43)</f>
        <v>0</v>
      </c>
      <c r="EC44" s="44">
        <f>SUM(EC32:EC43)</f>
        <v>0</v>
      </c>
      <c r="ED44" s="75"/>
      <c r="EE44" s="74">
        <f>SUM(EE32:EE43)</f>
        <v>0.75</v>
      </c>
      <c r="EF44" s="44">
        <f>SUM(EF32:EF43)</f>
        <v>12.591999999999999</v>
      </c>
      <c r="EG44" s="75"/>
      <c r="EH44" s="74">
        <f>SUM(EH32:EH43)</f>
        <v>0</v>
      </c>
      <c r="EI44" s="44">
        <f>SUM(EI32:EI43)</f>
        <v>0</v>
      </c>
      <c r="EJ44" s="75"/>
      <c r="EK44" s="74">
        <f>SUM(EK32:EK43)</f>
        <v>0.114</v>
      </c>
      <c r="EL44" s="44">
        <f>SUM(EL32:EL43)</f>
        <v>3.3970000000000002</v>
      </c>
      <c r="EM44" s="75"/>
      <c r="EN44" s="74"/>
      <c r="EO44" s="44"/>
      <c r="EP44" s="75"/>
      <c r="EQ44" s="74">
        <f>SUM(EQ32:EQ43)</f>
        <v>5.705000000000001</v>
      </c>
      <c r="ER44" s="44">
        <f>SUM(ER32:ER43)</f>
        <v>62.070999999999998</v>
      </c>
      <c r="ES44" s="75"/>
      <c r="ET44" s="74">
        <f>SUM(ET32:ET43)</f>
        <v>40.479000000000006</v>
      </c>
      <c r="EU44" s="44">
        <f>SUM(EU32:EU43)</f>
        <v>718.01799999999992</v>
      </c>
      <c r="EV44" s="75"/>
      <c r="EW44" s="74">
        <f>SUM(EW32:EW43)</f>
        <v>0</v>
      </c>
      <c r="EX44" s="44">
        <f>SUM(EX32:EX43)</f>
        <v>0</v>
      </c>
      <c r="EY44" s="75"/>
      <c r="EZ44" s="74">
        <f t="shared" ref="EZ44:FA44" si="215">SUM(EZ32:EZ43)</f>
        <v>0</v>
      </c>
      <c r="FA44" s="44">
        <f t="shared" si="215"/>
        <v>0</v>
      </c>
      <c r="FB44" s="75"/>
      <c r="FC44" s="74">
        <f>SUM(FC32:FC43)</f>
        <v>1.911</v>
      </c>
      <c r="FD44" s="44">
        <f>SUM(FD32:FD43)</f>
        <v>35.262999999999998</v>
      </c>
      <c r="FE44" s="75"/>
      <c r="FF44" s="74">
        <f>SUM(FF32:FF43)</f>
        <v>9.6350000000000016</v>
      </c>
      <c r="FG44" s="44">
        <f>SUM(FG32:FG43)</f>
        <v>135.90100000000001</v>
      </c>
      <c r="FH44" s="75"/>
      <c r="FI44" s="74">
        <f>SUM(FI32:FI43)</f>
        <v>0</v>
      </c>
      <c r="FJ44" s="44">
        <f>SUM(FJ32:FJ43)</f>
        <v>0</v>
      </c>
      <c r="FK44" s="75"/>
      <c r="FL44" s="74">
        <f>SUM(FL32:FL43)</f>
        <v>0</v>
      </c>
      <c r="FM44" s="44">
        <f>SUM(FM32:FM43)</f>
        <v>0</v>
      </c>
      <c r="FN44" s="75"/>
      <c r="FO44" s="74">
        <f>SUM(FO32:FO43)</f>
        <v>5.524</v>
      </c>
      <c r="FP44" s="44">
        <f>SUM(FP32:FP43)</f>
        <v>56.534999999999997</v>
      </c>
      <c r="FQ44" s="75"/>
      <c r="FR44" s="74">
        <f>SUM(FR32:FR43)</f>
        <v>1.87</v>
      </c>
      <c r="FS44" s="44">
        <f>SUM(FS32:FS43)</f>
        <v>14.690000000000001</v>
      </c>
      <c r="FT44" s="75"/>
      <c r="FU44" s="74">
        <f>SUM(FU32:FU43)</f>
        <v>28.120000000000005</v>
      </c>
      <c r="FV44" s="44">
        <f>SUM(FV32:FV43)</f>
        <v>261.72800000000001</v>
      </c>
      <c r="FW44" s="75"/>
      <c r="FX44" s="74">
        <f>SUM(FX32:FX43)</f>
        <v>0.155</v>
      </c>
      <c r="FY44" s="44">
        <f>SUM(FY32:FY43)</f>
        <v>1.72</v>
      </c>
      <c r="FZ44" s="75"/>
      <c r="GA44" s="74">
        <f>SUM(GA32:GA43)</f>
        <v>0</v>
      </c>
      <c r="GB44" s="44">
        <f>SUM(GB32:GB43)</f>
        <v>0</v>
      </c>
      <c r="GC44" s="75"/>
      <c r="GD44" s="74">
        <f>SUM(GD32:GD43)</f>
        <v>3.9E-2</v>
      </c>
      <c r="GE44" s="44">
        <f>SUM(GE32:GE43)</f>
        <v>0.80600000000000005</v>
      </c>
      <c r="GF44" s="75"/>
      <c r="GG44" s="74">
        <f>SUM(GG32:GG43)</f>
        <v>0.79500000000000004</v>
      </c>
      <c r="GH44" s="44">
        <f>SUM(GH32:GH43)</f>
        <v>11.559000000000001</v>
      </c>
      <c r="GI44" s="75"/>
      <c r="GJ44" s="74">
        <f>SUM(GJ32:GJ43)</f>
        <v>0.9</v>
      </c>
      <c r="GK44" s="44">
        <f>SUM(GK32:GK43)</f>
        <v>13.131</v>
      </c>
      <c r="GL44" s="75"/>
      <c r="GM44" s="74">
        <f>SUM(GM32:GM43)</f>
        <v>0</v>
      </c>
      <c r="GN44" s="44">
        <f>SUM(GN32:GN43)</f>
        <v>0</v>
      </c>
      <c r="GO44" s="75"/>
      <c r="GP44" s="74">
        <f>SUM(GP32:GP43)</f>
        <v>1.054</v>
      </c>
      <c r="GQ44" s="44">
        <f>SUM(GQ32:GQ43)</f>
        <v>7.1770000000000005</v>
      </c>
      <c r="GR44" s="75"/>
      <c r="GS44" s="74">
        <f>SUM(GS32:GS43)</f>
        <v>460.39500000000004</v>
      </c>
      <c r="GT44" s="44">
        <f>SUM(GT32:GT43)</f>
        <v>2365.4319999999998</v>
      </c>
      <c r="GU44" s="75"/>
      <c r="GV44" s="74">
        <f>SUM(GV32:GV43)</f>
        <v>0</v>
      </c>
      <c r="GW44" s="44">
        <f>SUM(GW32:GW43)</f>
        <v>0</v>
      </c>
      <c r="GX44" s="75"/>
      <c r="GY44" s="74">
        <f>SUM(GY32:GY43)</f>
        <v>0</v>
      </c>
      <c r="GZ44" s="44">
        <f>SUM(GZ32:GZ43)</f>
        <v>0</v>
      </c>
      <c r="HA44" s="75"/>
      <c r="HB44" s="74">
        <f>SUM(HB32:HB43)</f>
        <v>0.76700000000000002</v>
      </c>
      <c r="HC44" s="44">
        <f>SUM(HC32:HC43)</f>
        <v>8.9570000000000007</v>
      </c>
      <c r="HD44" s="75"/>
      <c r="HE44" s="74">
        <f>SUM(HE32:HE43)</f>
        <v>1.1160000000000001</v>
      </c>
      <c r="HF44" s="44">
        <f>SUM(HF32:HF43)</f>
        <v>11.474</v>
      </c>
      <c r="HG44" s="75"/>
      <c r="HH44" s="74">
        <f>SUM(HH32:HH43)</f>
        <v>17.753</v>
      </c>
      <c r="HI44" s="44">
        <f>SUM(HI32:HI43)</f>
        <v>230.559</v>
      </c>
      <c r="HJ44" s="75"/>
      <c r="HK44" s="74">
        <f>SUM(HK32:HK43)</f>
        <v>2.7600000000000002</v>
      </c>
      <c r="HL44" s="44">
        <f>SUM(HL32:HL43)</f>
        <v>24.211000000000002</v>
      </c>
      <c r="HM44" s="75"/>
      <c r="HN44" s="74">
        <f>SUM(HN32:HN43)</f>
        <v>54.430000000000007</v>
      </c>
      <c r="HO44" s="44">
        <f>SUM(HO32:HO43)</f>
        <v>656.95799999999986</v>
      </c>
      <c r="HP44" s="75"/>
      <c r="HQ44" s="74">
        <f>SUM(HQ32:HQ43)</f>
        <v>0</v>
      </c>
      <c r="HR44" s="44">
        <f>SUM(HR32:HR43)</f>
        <v>0</v>
      </c>
      <c r="HS44" s="75"/>
      <c r="HT44" s="74">
        <f>SUM(HT32:HT43)</f>
        <v>0.62</v>
      </c>
      <c r="HU44" s="44">
        <f>SUM(HU32:HU43)</f>
        <v>11.962999999999999</v>
      </c>
      <c r="HV44" s="75"/>
      <c r="HW44" s="74">
        <f t="shared" ref="HW44:HX44" si="216">SUM(HW32:HW43)</f>
        <v>0</v>
      </c>
      <c r="HX44" s="44">
        <f t="shared" si="216"/>
        <v>0</v>
      </c>
      <c r="HY44" s="75"/>
      <c r="HZ44" s="74">
        <f>SUM(HZ32:HZ43)</f>
        <v>0.15</v>
      </c>
      <c r="IA44" s="44">
        <f>SUM(IA32:IA43)</f>
        <v>1.5349999999999999</v>
      </c>
      <c r="IB44" s="75"/>
      <c r="IC44" s="74">
        <f>SUM(IC32:IC43)</f>
        <v>0</v>
      </c>
      <c r="ID44" s="44">
        <f>SUM(ID32:ID43)</f>
        <v>0</v>
      </c>
      <c r="IE44" s="75"/>
      <c r="IF44" s="74">
        <f>SUM(IF32:IF43)</f>
        <v>0</v>
      </c>
      <c r="IG44" s="44">
        <f>SUM(IG32:IG43)</f>
        <v>0</v>
      </c>
      <c r="IH44" s="75"/>
      <c r="II44" s="74">
        <f>SUM(II32:II43)</f>
        <v>0</v>
      </c>
      <c r="IJ44" s="44">
        <f>SUM(IJ32:IJ43)</f>
        <v>0</v>
      </c>
      <c r="IK44" s="75"/>
      <c r="IL44" s="74">
        <f>SUM(IL32:IL43)</f>
        <v>0</v>
      </c>
      <c r="IM44" s="44">
        <f>SUM(IM32:IM43)</f>
        <v>0</v>
      </c>
      <c r="IN44" s="75"/>
      <c r="IO44" s="74">
        <f>SUM(IO32:IO43)</f>
        <v>39.048999999999999</v>
      </c>
      <c r="IP44" s="44">
        <f>SUM(IP32:IP43)</f>
        <v>370.48299999999995</v>
      </c>
      <c r="IQ44" s="75"/>
      <c r="IR44" s="74">
        <f>SUM(IR32:IR43)</f>
        <v>0.01</v>
      </c>
      <c r="IS44" s="44">
        <f>SUM(IS32:IS43)</f>
        <v>0.29899999999999999</v>
      </c>
      <c r="IT44" s="75"/>
      <c r="IU44" s="74">
        <f>SUM(IU32:IU43)</f>
        <v>0</v>
      </c>
      <c r="IV44" s="44">
        <f>SUM(IV32:IV43)</f>
        <v>0</v>
      </c>
      <c r="IW44" s="75"/>
      <c r="IX44" s="74">
        <f>SUM(IX32:IX43)</f>
        <v>0</v>
      </c>
      <c r="IY44" s="44">
        <f>SUM(IY32:IY43)</f>
        <v>0</v>
      </c>
      <c r="IZ44" s="75"/>
      <c r="JA44" s="74">
        <f>SUM(JA32:JA43)</f>
        <v>0.54700000000000004</v>
      </c>
      <c r="JB44" s="44">
        <f>SUM(JB32:JB43)</f>
        <v>7.4120000000000008</v>
      </c>
      <c r="JC44" s="75"/>
      <c r="JD44" s="74">
        <f>SUM(JD32:JD43)</f>
        <v>0</v>
      </c>
      <c r="JE44" s="44">
        <f>SUM(JE32:JE43)</f>
        <v>0</v>
      </c>
      <c r="JF44" s="75"/>
      <c r="JG44" s="74">
        <f>SUM(JG32:JG43)</f>
        <v>10.124000000000001</v>
      </c>
      <c r="JH44" s="44">
        <f>SUM(JH32:JH43)</f>
        <v>94.849000000000004</v>
      </c>
      <c r="JI44" s="75"/>
      <c r="JJ44" s="74">
        <f>SUM(JJ32:JJ43)</f>
        <v>0</v>
      </c>
      <c r="JK44" s="44">
        <f>SUM(JK32:JK43)</f>
        <v>0</v>
      </c>
      <c r="JL44" s="75"/>
      <c r="JM44" s="74">
        <f>SUM(JM32:JM43)</f>
        <v>0</v>
      </c>
      <c r="JN44" s="44">
        <f>SUM(JN32:JN43)</f>
        <v>0</v>
      </c>
      <c r="JO44" s="75"/>
      <c r="JP44" s="74">
        <f>SUM(JP32:JP43)</f>
        <v>3.0000000000000001E-3</v>
      </c>
      <c r="JQ44" s="44">
        <f>SUM(JQ32:JQ43)</f>
        <v>2.1000000000000001E-2</v>
      </c>
      <c r="JR44" s="75"/>
      <c r="JS44" s="74">
        <f>SUM(JS32:JS43)</f>
        <v>0</v>
      </c>
      <c r="JT44" s="44">
        <f>SUM(JT32:JT43)</f>
        <v>0</v>
      </c>
      <c r="JU44" s="75"/>
      <c r="JV44" s="74">
        <f>SUM(JV32:JV43)</f>
        <v>0</v>
      </c>
      <c r="JW44" s="44">
        <f>SUM(JW32:JW43)</f>
        <v>0</v>
      </c>
      <c r="JX44" s="75"/>
      <c r="JY44" s="74">
        <f>SUM(JY32:JY43)</f>
        <v>0.3</v>
      </c>
      <c r="JZ44" s="44">
        <f>SUM(JZ32:JZ43)</f>
        <v>5.85</v>
      </c>
      <c r="KA44" s="75"/>
      <c r="KB44" s="74">
        <f>SUM(KB32:KB43)</f>
        <v>0.55000000000000004</v>
      </c>
      <c r="KC44" s="44">
        <f>SUM(KC32:KC43)</f>
        <v>5.6680000000000001</v>
      </c>
      <c r="KD44" s="75"/>
      <c r="KE44" s="74">
        <f t="shared" ref="KE44:KF44" si="217">SUM(KE32:KE43)</f>
        <v>0</v>
      </c>
      <c r="KF44" s="44">
        <f t="shared" si="217"/>
        <v>0</v>
      </c>
      <c r="KG44" s="75"/>
      <c r="KH44" s="74">
        <f>SUM(KH32:KH43)</f>
        <v>70.424999999999997</v>
      </c>
      <c r="KI44" s="44">
        <f>SUM(KI32:KI43)</f>
        <v>634.78</v>
      </c>
      <c r="KJ44" s="75"/>
      <c r="KK44" s="74">
        <f>SUM(KK32:KK43)</f>
        <v>12.815</v>
      </c>
      <c r="KL44" s="44">
        <f>SUM(KL32:KL43)</f>
        <v>171.73200000000003</v>
      </c>
      <c r="KM44" s="75"/>
      <c r="KN44" s="74">
        <f>SUM(KN32:KN43)</f>
        <v>1.51</v>
      </c>
      <c r="KO44" s="44">
        <f>SUM(KO32:KO43)</f>
        <v>13.96</v>
      </c>
      <c r="KP44" s="75"/>
      <c r="KQ44" s="74"/>
      <c r="KR44" s="44"/>
      <c r="KS44" s="75"/>
      <c r="KT44" s="74">
        <f>SUM(KT32:KT43)</f>
        <v>0</v>
      </c>
      <c r="KU44" s="44">
        <f>SUM(KU32:KU43)</f>
        <v>0</v>
      </c>
      <c r="KV44" s="75"/>
      <c r="KW44" s="74">
        <f>SUM(KW32:KW43)</f>
        <v>0.05</v>
      </c>
      <c r="KX44" s="44">
        <f>SUM(KX32:KX43)</f>
        <v>0.92100000000000004</v>
      </c>
      <c r="KY44" s="75"/>
      <c r="KZ44" s="74">
        <f>SUM(KZ32:KZ43)</f>
        <v>2.6179999999999999</v>
      </c>
      <c r="LA44" s="44">
        <f>SUM(LA32:LA43)</f>
        <v>27.859000000000005</v>
      </c>
      <c r="LB44" s="75"/>
      <c r="LC44" s="74">
        <f>SUM(LC32:LC43)</f>
        <v>0.25</v>
      </c>
      <c r="LD44" s="44">
        <f>SUM(LD32:LD43)</f>
        <v>2.375</v>
      </c>
      <c r="LE44" s="75"/>
      <c r="LF44" s="74">
        <f>SUM(LF32:LF43)</f>
        <v>12.613</v>
      </c>
      <c r="LG44" s="44">
        <f>SUM(LG32:LG43)</f>
        <v>157.90700000000001</v>
      </c>
      <c r="LH44" s="75"/>
      <c r="LI44" s="74">
        <f>SUM(LI32:LI43)</f>
        <v>7.7030000000000012</v>
      </c>
      <c r="LJ44" s="44">
        <f>SUM(LJ32:LJ43)</f>
        <v>72.206999999999994</v>
      </c>
      <c r="LK44" s="75"/>
      <c r="LL44" s="74">
        <f>SUM(LL32:LL43)</f>
        <v>0</v>
      </c>
      <c r="LM44" s="44">
        <f>SUM(LM32:LM43)</f>
        <v>0</v>
      </c>
      <c r="LN44" s="75"/>
      <c r="LO44" s="74">
        <f>SUM(LO32:LO43)</f>
        <v>0.2</v>
      </c>
      <c r="LP44" s="44">
        <f>SUM(LP32:LP43)</f>
        <v>1.694</v>
      </c>
      <c r="LQ44" s="75"/>
      <c r="LR44" s="74">
        <f>SUM(LR32:LR43)</f>
        <v>0</v>
      </c>
      <c r="LS44" s="44">
        <f>SUM(LS32:LS43)</f>
        <v>0</v>
      </c>
      <c r="LT44" s="75"/>
      <c r="LU44" s="74">
        <f>SUM(LU32:LU43)</f>
        <v>491.76000000000005</v>
      </c>
      <c r="LV44" s="44">
        <f>SUM(LV32:LV43)</f>
        <v>3356.8799999999997</v>
      </c>
      <c r="LW44" s="75"/>
      <c r="LX44" s="74">
        <f>SUM(LX32:LX43)</f>
        <v>5676.9259999999995</v>
      </c>
      <c r="LY44" s="44">
        <f>SUM(LY32:LY43)</f>
        <v>39509.462</v>
      </c>
      <c r="LZ44" s="75"/>
      <c r="MA44" s="45">
        <f t="shared" si="189"/>
        <v>10623.554</v>
      </c>
      <c r="MB44" s="46">
        <f t="shared" si="190"/>
        <v>53311.824999999997</v>
      </c>
      <c r="MC44" s="1"/>
      <c r="MD44" s="6"/>
      <c r="ME44" s="1"/>
      <c r="MF44" s="1"/>
      <c r="MG44" s="1"/>
      <c r="MH44" s="6"/>
      <c r="MI44" s="1"/>
      <c r="MJ44" s="1"/>
      <c r="MK44" s="1"/>
      <c r="ML44" s="6"/>
      <c r="MM44" s="1"/>
      <c r="MN44" s="1"/>
      <c r="MO44" s="1"/>
      <c r="MP44" s="6"/>
      <c r="MQ44" s="1"/>
      <c r="MR44" s="1"/>
      <c r="MS44" s="1"/>
      <c r="MX44" s="8"/>
      <c r="NC44" s="8"/>
      <c r="NH44" s="8"/>
      <c r="NM44" s="8"/>
      <c r="NR44" s="8"/>
      <c r="NW44" s="8"/>
      <c r="OB44" s="8"/>
      <c r="OG44" s="8"/>
      <c r="OL44" s="8"/>
      <c r="OQ44" s="8"/>
      <c r="OV44" s="8"/>
      <c r="PA44" s="8"/>
      <c r="PF44" s="8"/>
      <c r="PK44" s="8"/>
      <c r="PP44" s="8"/>
    </row>
    <row r="45" spans="1:432" x14ac:dyDescent="0.3">
      <c r="A45" s="68">
        <v>2011</v>
      </c>
      <c r="B45" s="69" t="s">
        <v>5</v>
      </c>
      <c r="C45" s="57">
        <v>0</v>
      </c>
      <c r="D45" s="5">
        <v>0</v>
      </c>
      <c r="E45" s="58">
        <f t="shared" ref="E45:E56" si="218">IF(C45=0,0,D45/C45*1000)</f>
        <v>0</v>
      </c>
      <c r="F45" s="57">
        <v>0</v>
      </c>
      <c r="G45" s="5">
        <v>0</v>
      </c>
      <c r="H45" s="58">
        <v>0</v>
      </c>
      <c r="I45" s="57">
        <v>22.5</v>
      </c>
      <c r="J45" s="5">
        <v>285.30799999999999</v>
      </c>
      <c r="K45" s="58">
        <f t="shared" ref="K45:K56" si="219">J45/I45*1000</f>
        <v>12680.355555555556</v>
      </c>
      <c r="L45" s="57">
        <v>0</v>
      </c>
      <c r="M45" s="5">
        <v>0</v>
      </c>
      <c r="N45" s="58">
        <v>0</v>
      </c>
      <c r="O45" s="57">
        <v>0</v>
      </c>
      <c r="P45" s="5">
        <v>0</v>
      </c>
      <c r="Q45" s="58">
        <v>0</v>
      </c>
      <c r="R45" s="57">
        <v>0</v>
      </c>
      <c r="S45" s="5">
        <v>0</v>
      </c>
      <c r="T45" s="58">
        <v>0</v>
      </c>
      <c r="U45" s="57">
        <v>0.94499999999999995</v>
      </c>
      <c r="V45" s="5">
        <v>10.723000000000001</v>
      </c>
      <c r="W45" s="58">
        <f t="shared" ref="W45" si="220">V45/U45*1000</f>
        <v>11347.089947089948</v>
      </c>
      <c r="X45" s="57">
        <v>0</v>
      </c>
      <c r="Y45" s="5">
        <v>0</v>
      </c>
      <c r="Z45" s="58">
        <v>0</v>
      </c>
      <c r="AA45" s="57">
        <v>0</v>
      </c>
      <c r="AB45" s="5">
        <v>0</v>
      </c>
      <c r="AC45" s="58">
        <v>0</v>
      </c>
      <c r="AD45" s="57">
        <v>0</v>
      </c>
      <c r="AE45" s="5">
        <v>0</v>
      </c>
      <c r="AF45" s="58">
        <v>0</v>
      </c>
      <c r="AG45" s="57">
        <v>0</v>
      </c>
      <c r="AH45" s="5">
        <v>0</v>
      </c>
      <c r="AI45" s="58">
        <v>0</v>
      </c>
      <c r="AJ45" s="57">
        <v>0</v>
      </c>
      <c r="AK45" s="5">
        <v>0</v>
      </c>
      <c r="AL45" s="58">
        <v>0</v>
      </c>
      <c r="AM45" s="57">
        <v>0</v>
      </c>
      <c r="AN45" s="5">
        <v>0</v>
      </c>
      <c r="AO45" s="58">
        <v>0</v>
      </c>
      <c r="AP45" s="57">
        <v>0</v>
      </c>
      <c r="AQ45" s="5">
        <v>0</v>
      </c>
      <c r="AR45" s="58">
        <v>0</v>
      </c>
      <c r="AS45" s="57">
        <v>0</v>
      </c>
      <c r="AT45" s="5">
        <v>0</v>
      </c>
      <c r="AU45" s="58">
        <v>0</v>
      </c>
      <c r="AV45" s="57"/>
      <c r="AW45" s="5"/>
      <c r="AX45" s="58"/>
      <c r="AY45" s="57">
        <v>0</v>
      </c>
      <c r="AZ45" s="5">
        <v>0</v>
      </c>
      <c r="BA45" s="58">
        <v>0</v>
      </c>
      <c r="BB45" s="57">
        <v>0</v>
      </c>
      <c r="BC45" s="5">
        <v>0</v>
      </c>
      <c r="BD45" s="58">
        <v>0</v>
      </c>
      <c r="BE45" s="57">
        <v>0</v>
      </c>
      <c r="BF45" s="5">
        <v>0</v>
      </c>
      <c r="BG45" s="58">
        <v>0</v>
      </c>
      <c r="BH45" s="57">
        <v>0</v>
      </c>
      <c r="BI45" s="5">
        <v>0</v>
      </c>
      <c r="BJ45" s="58">
        <v>0</v>
      </c>
      <c r="BK45" s="57">
        <v>0</v>
      </c>
      <c r="BL45" s="5">
        <v>0</v>
      </c>
      <c r="BM45" s="58">
        <v>0</v>
      </c>
      <c r="BN45" s="57">
        <v>0</v>
      </c>
      <c r="BO45" s="5">
        <v>0</v>
      </c>
      <c r="BP45" s="58">
        <v>0</v>
      </c>
      <c r="BQ45" s="57">
        <v>0</v>
      </c>
      <c r="BR45" s="5">
        <v>0</v>
      </c>
      <c r="BS45" s="58">
        <v>0</v>
      </c>
      <c r="BT45" s="57">
        <v>0</v>
      </c>
      <c r="BU45" s="5">
        <v>0</v>
      </c>
      <c r="BV45" s="58">
        <v>0</v>
      </c>
      <c r="BW45" s="57">
        <v>0</v>
      </c>
      <c r="BX45" s="5">
        <v>0</v>
      </c>
      <c r="BY45" s="58">
        <v>0</v>
      </c>
      <c r="BZ45" s="57">
        <v>0</v>
      </c>
      <c r="CA45" s="5">
        <v>0</v>
      </c>
      <c r="CB45" s="58">
        <v>0</v>
      </c>
      <c r="CC45" s="57">
        <v>0</v>
      </c>
      <c r="CD45" s="5">
        <v>0</v>
      </c>
      <c r="CE45" s="58">
        <v>0</v>
      </c>
      <c r="CF45" s="57">
        <v>0</v>
      </c>
      <c r="CG45" s="5">
        <v>0</v>
      </c>
      <c r="CH45" s="58">
        <v>0</v>
      </c>
      <c r="CI45" s="57">
        <v>0</v>
      </c>
      <c r="CJ45" s="5">
        <v>0</v>
      </c>
      <c r="CK45" s="58">
        <v>0</v>
      </c>
      <c r="CL45" s="57">
        <v>0</v>
      </c>
      <c r="CM45" s="5">
        <v>0</v>
      </c>
      <c r="CN45" s="58">
        <v>0</v>
      </c>
      <c r="CO45" s="57">
        <v>0</v>
      </c>
      <c r="CP45" s="5">
        <v>0</v>
      </c>
      <c r="CQ45" s="58">
        <v>0</v>
      </c>
      <c r="CR45" s="57"/>
      <c r="CS45" s="5"/>
      <c r="CT45" s="58"/>
      <c r="CU45" s="57">
        <v>0</v>
      </c>
      <c r="CV45" s="5">
        <v>0</v>
      </c>
      <c r="CW45" s="58">
        <v>0</v>
      </c>
      <c r="CX45" s="57">
        <v>0</v>
      </c>
      <c r="CY45" s="5">
        <v>0</v>
      </c>
      <c r="CZ45" s="58">
        <v>0</v>
      </c>
      <c r="DA45" s="57">
        <v>0</v>
      </c>
      <c r="DB45" s="5">
        <v>0</v>
      </c>
      <c r="DC45" s="58">
        <v>0</v>
      </c>
      <c r="DD45" s="57">
        <v>0</v>
      </c>
      <c r="DE45" s="5">
        <v>0</v>
      </c>
      <c r="DF45" s="58">
        <v>0</v>
      </c>
      <c r="DG45" s="57">
        <v>0</v>
      </c>
      <c r="DH45" s="5">
        <v>0</v>
      </c>
      <c r="DI45" s="58">
        <v>0</v>
      </c>
      <c r="DJ45" s="57">
        <v>0</v>
      </c>
      <c r="DK45" s="5">
        <v>0</v>
      </c>
      <c r="DL45" s="58">
        <v>0</v>
      </c>
      <c r="DM45" s="57">
        <v>0.33500000000000002</v>
      </c>
      <c r="DN45" s="5">
        <v>2.8940000000000001</v>
      </c>
      <c r="DO45" s="58">
        <f t="shared" ref="DO45:DO56" si="221">DN45/DM45*1000</f>
        <v>8638.805970149253</v>
      </c>
      <c r="DP45" s="57">
        <v>0</v>
      </c>
      <c r="DQ45" s="5">
        <v>0</v>
      </c>
      <c r="DR45" s="58">
        <v>0</v>
      </c>
      <c r="DS45" s="57">
        <v>0</v>
      </c>
      <c r="DT45" s="5">
        <v>0</v>
      </c>
      <c r="DU45" s="58">
        <v>0</v>
      </c>
      <c r="DV45" s="57">
        <v>0.15</v>
      </c>
      <c r="DW45" s="5">
        <v>3.2669999999999999</v>
      </c>
      <c r="DX45" s="58">
        <f t="shared" ref="DX45:DX46" si="222">DW45/DV45*1000</f>
        <v>21780</v>
      </c>
      <c r="DY45" s="57">
        <v>0</v>
      </c>
      <c r="DZ45" s="5">
        <v>0</v>
      </c>
      <c r="EA45" s="58">
        <v>0</v>
      </c>
      <c r="EB45" s="57">
        <v>0</v>
      </c>
      <c r="EC45" s="5">
        <v>0</v>
      </c>
      <c r="ED45" s="58">
        <v>0</v>
      </c>
      <c r="EE45" s="57">
        <v>0</v>
      </c>
      <c r="EF45" s="5">
        <v>0</v>
      </c>
      <c r="EG45" s="58">
        <v>0</v>
      </c>
      <c r="EH45" s="57">
        <v>0</v>
      </c>
      <c r="EI45" s="5">
        <v>0</v>
      </c>
      <c r="EJ45" s="58">
        <v>0</v>
      </c>
      <c r="EK45" s="57">
        <v>0</v>
      </c>
      <c r="EL45" s="5">
        <v>0</v>
      </c>
      <c r="EM45" s="58">
        <v>0</v>
      </c>
      <c r="EN45" s="57"/>
      <c r="EO45" s="5"/>
      <c r="EP45" s="58"/>
      <c r="EQ45" s="57">
        <v>0</v>
      </c>
      <c r="ER45" s="5">
        <v>0</v>
      </c>
      <c r="ES45" s="58">
        <v>0</v>
      </c>
      <c r="ET45" s="57">
        <v>0</v>
      </c>
      <c r="EU45" s="5">
        <v>0</v>
      </c>
      <c r="EV45" s="58">
        <v>0</v>
      </c>
      <c r="EW45" s="57">
        <v>0</v>
      </c>
      <c r="EX45" s="5">
        <v>0</v>
      </c>
      <c r="EY45" s="58">
        <v>0</v>
      </c>
      <c r="EZ45" s="57">
        <v>0</v>
      </c>
      <c r="FA45" s="5">
        <v>0</v>
      </c>
      <c r="FB45" s="58">
        <f t="shared" ref="FB45:FB56" si="223">IF(EZ45=0,0,FA45/EZ45*1000)</f>
        <v>0</v>
      </c>
      <c r="FC45" s="57">
        <v>0</v>
      </c>
      <c r="FD45" s="5">
        <v>0</v>
      </c>
      <c r="FE45" s="58">
        <v>0</v>
      </c>
      <c r="FF45" s="57">
        <v>0</v>
      </c>
      <c r="FG45" s="5">
        <v>0</v>
      </c>
      <c r="FH45" s="58">
        <v>0</v>
      </c>
      <c r="FI45" s="57">
        <v>0</v>
      </c>
      <c r="FJ45" s="5">
        <v>0</v>
      </c>
      <c r="FK45" s="58">
        <v>0</v>
      </c>
      <c r="FL45" s="57">
        <v>0</v>
      </c>
      <c r="FM45" s="5">
        <v>0</v>
      </c>
      <c r="FN45" s="58">
        <v>0</v>
      </c>
      <c r="FO45" s="57">
        <v>0</v>
      </c>
      <c r="FP45" s="5">
        <v>0</v>
      </c>
      <c r="FQ45" s="58">
        <v>0</v>
      </c>
      <c r="FR45" s="57">
        <v>0</v>
      </c>
      <c r="FS45" s="5">
        <v>0</v>
      </c>
      <c r="FT45" s="58">
        <v>0</v>
      </c>
      <c r="FU45" s="57">
        <v>1.9650000000000001</v>
      </c>
      <c r="FV45" s="5">
        <v>30.722000000000001</v>
      </c>
      <c r="FW45" s="58">
        <f t="shared" ref="FW45:FW56" si="224">FV45/FU45*1000</f>
        <v>15634.605597964377</v>
      </c>
      <c r="FX45" s="57">
        <v>0</v>
      </c>
      <c r="FY45" s="5">
        <v>0</v>
      </c>
      <c r="FZ45" s="58">
        <v>0</v>
      </c>
      <c r="GA45" s="57">
        <v>0</v>
      </c>
      <c r="GB45" s="5">
        <v>0</v>
      </c>
      <c r="GC45" s="58">
        <v>0</v>
      </c>
      <c r="GD45" s="57">
        <v>0</v>
      </c>
      <c r="GE45" s="5">
        <v>0</v>
      </c>
      <c r="GF45" s="58">
        <v>0</v>
      </c>
      <c r="GG45" s="57">
        <v>0</v>
      </c>
      <c r="GH45" s="5">
        <v>0</v>
      </c>
      <c r="GI45" s="58">
        <v>0</v>
      </c>
      <c r="GJ45" s="57">
        <v>0</v>
      </c>
      <c r="GK45" s="5">
        <v>0</v>
      </c>
      <c r="GL45" s="58">
        <v>0</v>
      </c>
      <c r="GM45" s="57">
        <v>0</v>
      </c>
      <c r="GN45" s="5">
        <v>0</v>
      </c>
      <c r="GO45" s="58">
        <v>0</v>
      </c>
      <c r="GP45" s="57">
        <v>0.20100000000000001</v>
      </c>
      <c r="GQ45" s="5">
        <v>1.3260000000000001</v>
      </c>
      <c r="GR45" s="58">
        <f t="shared" ref="GR45" si="225">GQ45/GP45*1000</f>
        <v>6597.0149253731342</v>
      </c>
      <c r="GS45" s="57">
        <v>42.354999999999997</v>
      </c>
      <c r="GT45" s="5">
        <v>231.69900000000001</v>
      </c>
      <c r="GU45" s="58">
        <f t="shared" ref="GU45:GU56" si="226">GT45/GS45*1000</f>
        <v>5470.4049108723884</v>
      </c>
      <c r="GV45" s="57">
        <v>0</v>
      </c>
      <c r="GW45" s="5">
        <v>0</v>
      </c>
      <c r="GX45" s="58">
        <v>0</v>
      </c>
      <c r="GY45" s="57">
        <v>0</v>
      </c>
      <c r="GZ45" s="5">
        <v>0</v>
      </c>
      <c r="HA45" s="58">
        <v>0</v>
      </c>
      <c r="HB45" s="57">
        <v>0</v>
      </c>
      <c r="HC45" s="5">
        <v>0</v>
      </c>
      <c r="HD45" s="58">
        <v>0</v>
      </c>
      <c r="HE45" s="57">
        <v>0</v>
      </c>
      <c r="HF45" s="5">
        <v>0</v>
      </c>
      <c r="HG45" s="58">
        <v>0</v>
      </c>
      <c r="HH45" s="57">
        <v>0.83</v>
      </c>
      <c r="HI45" s="5">
        <v>7.2080000000000002</v>
      </c>
      <c r="HJ45" s="58">
        <f t="shared" ref="HJ45:HJ56" si="227">HI45/HH45*1000</f>
        <v>8684.3373493975905</v>
      </c>
      <c r="HK45" s="57">
        <v>0</v>
      </c>
      <c r="HL45" s="5">
        <v>0</v>
      </c>
      <c r="HM45" s="58">
        <v>0</v>
      </c>
      <c r="HN45" s="57">
        <v>0</v>
      </c>
      <c r="HO45" s="5">
        <v>0</v>
      </c>
      <c r="HP45" s="58">
        <v>0</v>
      </c>
      <c r="HQ45" s="57">
        <v>0</v>
      </c>
      <c r="HR45" s="5">
        <v>0</v>
      </c>
      <c r="HS45" s="58">
        <v>0</v>
      </c>
      <c r="HT45" s="57">
        <v>0</v>
      </c>
      <c r="HU45" s="5">
        <v>0</v>
      </c>
      <c r="HV45" s="58">
        <v>0</v>
      </c>
      <c r="HW45" s="57">
        <v>0</v>
      </c>
      <c r="HX45" s="5">
        <v>0</v>
      </c>
      <c r="HY45" s="58">
        <f t="shared" ref="HY45:HY56" si="228">IF(HW45=0,0,HX45/HW45*1000)</f>
        <v>0</v>
      </c>
      <c r="HZ45" s="57">
        <v>0</v>
      </c>
      <c r="IA45" s="5">
        <v>0</v>
      </c>
      <c r="IB45" s="58">
        <v>0</v>
      </c>
      <c r="IC45" s="57">
        <v>0</v>
      </c>
      <c r="ID45" s="5">
        <v>0</v>
      </c>
      <c r="IE45" s="58">
        <v>0</v>
      </c>
      <c r="IF45" s="57">
        <v>0</v>
      </c>
      <c r="IG45" s="5">
        <v>0</v>
      </c>
      <c r="IH45" s="58">
        <v>0</v>
      </c>
      <c r="II45" s="57">
        <v>0</v>
      </c>
      <c r="IJ45" s="5">
        <v>0</v>
      </c>
      <c r="IK45" s="58">
        <v>0</v>
      </c>
      <c r="IL45" s="57">
        <v>0</v>
      </c>
      <c r="IM45" s="5">
        <v>0</v>
      </c>
      <c r="IN45" s="58">
        <v>0</v>
      </c>
      <c r="IO45" s="57">
        <v>2.4049999999999998</v>
      </c>
      <c r="IP45" s="5">
        <v>16.788</v>
      </c>
      <c r="IQ45" s="58">
        <f t="shared" ref="IQ45:IQ46" si="229">IP45/IO45*1000</f>
        <v>6980.4573804573811</v>
      </c>
      <c r="IR45" s="57">
        <v>0</v>
      </c>
      <c r="IS45" s="5">
        <v>0</v>
      </c>
      <c r="IT45" s="58">
        <v>0</v>
      </c>
      <c r="IU45" s="57">
        <v>0</v>
      </c>
      <c r="IV45" s="5">
        <v>0</v>
      </c>
      <c r="IW45" s="58">
        <v>0</v>
      </c>
      <c r="IX45" s="57">
        <v>0</v>
      </c>
      <c r="IY45" s="5">
        <v>0</v>
      </c>
      <c r="IZ45" s="58">
        <v>0</v>
      </c>
      <c r="JA45" s="57">
        <v>0</v>
      </c>
      <c r="JB45" s="5">
        <v>0</v>
      </c>
      <c r="JC45" s="58">
        <v>0</v>
      </c>
      <c r="JD45" s="57">
        <v>0</v>
      </c>
      <c r="JE45" s="5">
        <v>0</v>
      </c>
      <c r="JF45" s="58">
        <v>0</v>
      </c>
      <c r="JG45" s="57">
        <v>0</v>
      </c>
      <c r="JH45" s="5">
        <v>0</v>
      </c>
      <c r="JI45" s="58">
        <v>0</v>
      </c>
      <c r="JJ45" s="57">
        <v>0</v>
      </c>
      <c r="JK45" s="5">
        <v>0</v>
      </c>
      <c r="JL45" s="58">
        <v>0</v>
      </c>
      <c r="JM45" s="57">
        <v>0</v>
      </c>
      <c r="JN45" s="5">
        <v>0</v>
      </c>
      <c r="JO45" s="58">
        <v>0</v>
      </c>
      <c r="JP45" s="57">
        <v>0</v>
      </c>
      <c r="JQ45" s="5">
        <v>0</v>
      </c>
      <c r="JR45" s="58">
        <v>0</v>
      </c>
      <c r="JS45" s="57">
        <v>0</v>
      </c>
      <c r="JT45" s="5">
        <v>0</v>
      </c>
      <c r="JU45" s="58">
        <v>0</v>
      </c>
      <c r="JV45" s="57">
        <v>0</v>
      </c>
      <c r="JW45" s="5">
        <v>0</v>
      </c>
      <c r="JX45" s="58">
        <v>0</v>
      </c>
      <c r="JY45" s="57">
        <v>0</v>
      </c>
      <c r="JZ45" s="5">
        <v>0</v>
      </c>
      <c r="KA45" s="58">
        <v>0</v>
      </c>
      <c r="KB45" s="57">
        <v>0</v>
      </c>
      <c r="KC45" s="5">
        <v>0</v>
      </c>
      <c r="KD45" s="58">
        <v>0</v>
      </c>
      <c r="KE45" s="57">
        <v>0</v>
      </c>
      <c r="KF45" s="5">
        <v>0</v>
      </c>
      <c r="KG45" s="58">
        <f t="shared" ref="KG45:KG56" si="230">IF(KE45=0,0,KF45/KE45*1000)</f>
        <v>0</v>
      </c>
      <c r="KH45" s="57">
        <v>0</v>
      </c>
      <c r="KI45" s="5">
        <v>0</v>
      </c>
      <c r="KJ45" s="58">
        <v>0</v>
      </c>
      <c r="KK45" s="57">
        <v>1.256</v>
      </c>
      <c r="KL45" s="5">
        <v>12.537000000000001</v>
      </c>
      <c r="KM45" s="58">
        <f t="shared" ref="KM45:KM56" si="231">KL45/KK45*1000</f>
        <v>9981.6878980891724</v>
      </c>
      <c r="KN45" s="57">
        <v>0</v>
      </c>
      <c r="KO45" s="5">
        <v>0</v>
      </c>
      <c r="KP45" s="58">
        <v>0</v>
      </c>
      <c r="KQ45" s="57"/>
      <c r="KR45" s="5"/>
      <c r="KS45" s="58"/>
      <c r="KT45" s="57">
        <v>0</v>
      </c>
      <c r="KU45" s="5">
        <v>0</v>
      </c>
      <c r="KV45" s="58">
        <v>0</v>
      </c>
      <c r="KW45" s="57">
        <v>0</v>
      </c>
      <c r="KX45" s="5">
        <v>0</v>
      </c>
      <c r="KY45" s="58">
        <v>0</v>
      </c>
      <c r="KZ45" s="57">
        <v>0.48699999999999999</v>
      </c>
      <c r="LA45" s="5">
        <v>5.74</v>
      </c>
      <c r="LB45" s="58">
        <f t="shared" ref="LB45:LB48" si="232">LA45/KZ45*1000</f>
        <v>11786.447638603697</v>
      </c>
      <c r="LC45" s="57">
        <v>0</v>
      </c>
      <c r="LD45" s="5">
        <v>0</v>
      </c>
      <c r="LE45" s="58">
        <v>0</v>
      </c>
      <c r="LF45" s="57">
        <v>0.90100000000000002</v>
      </c>
      <c r="LG45" s="5">
        <v>9.3960000000000008</v>
      </c>
      <c r="LH45" s="58">
        <f t="shared" ref="LH45:LH56" si="233">LG45/LF45*1000</f>
        <v>10428.412874583797</v>
      </c>
      <c r="LI45" s="57">
        <v>0</v>
      </c>
      <c r="LJ45" s="5">
        <v>0</v>
      </c>
      <c r="LK45" s="58">
        <v>0</v>
      </c>
      <c r="LL45" s="57">
        <v>0</v>
      </c>
      <c r="LM45" s="5">
        <v>0</v>
      </c>
      <c r="LN45" s="58">
        <v>0</v>
      </c>
      <c r="LO45" s="57">
        <v>0</v>
      </c>
      <c r="LP45" s="5">
        <v>0</v>
      </c>
      <c r="LQ45" s="58">
        <v>0</v>
      </c>
      <c r="LR45" s="57">
        <v>0</v>
      </c>
      <c r="LS45" s="5">
        <v>0</v>
      </c>
      <c r="LT45" s="58">
        <v>0</v>
      </c>
      <c r="LU45" s="57">
        <v>13.663</v>
      </c>
      <c r="LV45" s="5">
        <v>202.584</v>
      </c>
      <c r="LW45" s="58">
        <f t="shared" ref="LW45:LW56" si="234">LV45/LU45*1000</f>
        <v>14827.197540803629</v>
      </c>
      <c r="LX45" s="57">
        <v>269.35300000000001</v>
      </c>
      <c r="LY45" s="5">
        <v>1761.7380000000001</v>
      </c>
      <c r="LZ45" s="58">
        <f t="shared" ref="LZ45:LZ56" si="235">LY45/LX45*1000</f>
        <v>6540.6288402208256</v>
      </c>
      <c r="MA45" s="10">
        <f t="shared" si="189"/>
        <v>357.346</v>
      </c>
      <c r="MB45" s="13">
        <f t="shared" si="190"/>
        <v>2581.9300000000003</v>
      </c>
      <c r="MC45" s="1"/>
      <c r="MD45" s="6"/>
      <c r="ME45" s="1"/>
      <c r="MF45" s="1"/>
      <c r="MG45" s="1"/>
      <c r="MH45" s="6"/>
      <c r="MI45" s="1"/>
      <c r="MJ45" s="1"/>
      <c r="MK45" s="1"/>
      <c r="ML45" s="6"/>
      <c r="MM45" s="1"/>
      <c r="MN45" s="1"/>
      <c r="MO45" s="1"/>
      <c r="MP45" s="6"/>
      <c r="MQ45" s="1"/>
      <c r="MR45" s="1"/>
      <c r="MS45" s="1"/>
    </row>
    <row r="46" spans="1:432" x14ac:dyDescent="0.3">
      <c r="A46" s="68">
        <v>2011</v>
      </c>
      <c r="B46" s="69" t="s">
        <v>6</v>
      </c>
      <c r="C46" s="57">
        <v>0</v>
      </c>
      <c r="D46" s="5">
        <v>0</v>
      </c>
      <c r="E46" s="58">
        <f t="shared" si="218"/>
        <v>0</v>
      </c>
      <c r="F46" s="57">
        <v>0</v>
      </c>
      <c r="G46" s="5">
        <v>0</v>
      </c>
      <c r="H46" s="58">
        <v>0</v>
      </c>
      <c r="I46" s="57">
        <v>10.513999999999999</v>
      </c>
      <c r="J46" s="5">
        <v>62.677999999999997</v>
      </c>
      <c r="K46" s="58">
        <f t="shared" si="219"/>
        <v>5961.3848202396803</v>
      </c>
      <c r="L46" s="57">
        <v>0</v>
      </c>
      <c r="M46" s="5">
        <v>0</v>
      </c>
      <c r="N46" s="58">
        <v>0</v>
      </c>
      <c r="O46" s="57">
        <v>0</v>
      </c>
      <c r="P46" s="5">
        <v>0</v>
      </c>
      <c r="Q46" s="58">
        <v>0</v>
      </c>
      <c r="R46" s="57">
        <v>0</v>
      </c>
      <c r="S46" s="5">
        <v>0</v>
      </c>
      <c r="T46" s="58">
        <v>0</v>
      </c>
      <c r="U46" s="57">
        <v>0</v>
      </c>
      <c r="V46" s="5">
        <v>0</v>
      </c>
      <c r="W46" s="58">
        <v>0</v>
      </c>
      <c r="X46" s="57">
        <v>0</v>
      </c>
      <c r="Y46" s="5">
        <v>0</v>
      </c>
      <c r="Z46" s="58">
        <v>0</v>
      </c>
      <c r="AA46" s="57">
        <v>0</v>
      </c>
      <c r="AB46" s="5">
        <v>0</v>
      </c>
      <c r="AC46" s="58">
        <v>0</v>
      </c>
      <c r="AD46" s="57">
        <v>0</v>
      </c>
      <c r="AE46" s="5">
        <v>0</v>
      </c>
      <c r="AF46" s="58">
        <v>0</v>
      </c>
      <c r="AG46" s="57">
        <v>0</v>
      </c>
      <c r="AH46" s="5">
        <v>0</v>
      </c>
      <c r="AI46" s="58">
        <v>0</v>
      </c>
      <c r="AJ46" s="57">
        <v>0</v>
      </c>
      <c r="AK46" s="5">
        <v>0</v>
      </c>
      <c r="AL46" s="58">
        <v>0</v>
      </c>
      <c r="AM46" s="57">
        <v>0</v>
      </c>
      <c r="AN46" s="5">
        <v>0</v>
      </c>
      <c r="AO46" s="58">
        <v>0</v>
      </c>
      <c r="AP46" s="57">
        <v>0</v>
      </c>
      <c r="AQ46" s="5">
        <v>0</v>
      </c>
      <c r="AR46" s="58">
        <v>0</v>
      </c>
      <c r="AS46" s="57">
        <v>0</v>
      </c>
      <c r="AT46" s="5">
        <v>0</v>
      </c>
      <c r="AU46" s="58">
        <v>0</v>
      </c>
      <c r="AV46" s="57"/>
      <c r="AW46" s="5"/>
      <c r="AX46" s="58"/>
      <c r="AY46" s="57">
        <v>0</v>
      </c>
      <c r="AZ46" s="5">
        <v>0</v>
      </c>
      <c r="BA46" s="58">
        <v>0</v>
      </c>
      <c r="BB46" s="57">
        <v>0</v>
      </c>
      <c r="BC46" s="5">
        <v>0</v>
      </c>
      <c r="BD46" s="58">
        <v>0</v>
      </c>
      <c r="BE46" s="57">
        <v>0</v>
      </c>
      <c r="BF46" s="5">
        <v>0</v>
      </c>
      <c r="BG46" s="58">
        <v>0</v>
      </c>
      <c r="BH46" s="57">
        <v>0</v>
      </c>
      <c r="BI46" s="5">
        <v>0</v>
      </c>
      <c r="BJ46" s="58">
        <v>0</v>
      </c>
      <c r="BK46" s="57">
        <v>0</v>
      </c>
      <c r="BL46" s="5">
        <v>0</v>
      </c>
      <c r="BM46" s="58">
        <v>0</v>
      </c>
      <c r="BN46" s="57">
        <v>0</v>
      </c>
      <c r="BO46" s="5">
        <v>0</v>
      </c>
      <c r="BP46" s="58">
        <v>0</v>
      </c>
      <c r="BQ46" s="57">
        <v>0</v>
      </c>
      <c r="BR46" s="5">
        <v>0</v>
      </c>
      <c r="BS46" s="58">
        <v>0</v>
      </c>
      <c r="BT46" s="57">
        <v>0</v>
      </c>
      <c r="BU46" s="5">
        <v>0</v>
      </c>
      <c r="BV46" s="58">
        <v>0</v>
      </c>
      <c r="BW46" s="57">
        <v>0</v>
      </c>
      <c r="BX46" s="5">
        <v>0</v>
      </c>
      <c r="BY46" s="58">
        <v>0</v>
      </c>
      <c r="BZ46" s="57">
        <v>0.70199999999999996</v>
      </c>
      <c r="CA46" s="5">
        <v>7.3579999999999997</v>
      </c>
      <c r="CB46" s="58">
        <f t="shared" ref="CB46:CB56" si="236">CA46/BZ46*1000</f>
        <v>10481.481481481482</v>
      </c>
      <c r="CC46" s="57">
        <v>0</v>
      </c>
      <c r="CD46" s="5">
        <v>0</v>
      </c>
      <c r="CE46" s="58">
        <v>0</v>
      </c>
      <c r="CF46" s="57">
        <v>0</v>
      </c>
      <c r="CG46" s="5">
        <v>0</v>
      </c>
      <c r="CH46" s="58">
        <v>0</v>
      </c>
      <c r="CI46" s="57">
        <v>0</v>
      </c>
      <c r="CJ46" s="5">
        <v>0</v>
      </c>
      <c r="CK46" s="58">
        <v>0</v>
      </c>
      <c r="CL46" s="57">
        <v>0</v>
      </c>
      <c r="CM46" s="5">
        <v>0</v>
      </c>
      <c r="CN46" s="58">
        <v>0</v>
      </c>
      <c r="CO46" s="57">
        <v>0</v>
      </c>
      <c r="CP46" s="5">
        <v>0</v>
      </c>
      <c r="CQ46" s="58">
        <v>0</v>
      </c>
      <c r="CR46" s="57"/>
      <c r="CS46" s="5"/>
      <c r="CT46" s="58"/>
      <c r="CU46" s="57">
        <v>0</v>
      </c>
      <c r="CV46" s="5">
        <v>0</v>
      </c>
      <c r="CW46" s="58">
        <v>0</v>
      </c>
      <c r="CX46" s="57">
        <v>0</v>
      </c>
      <c r="CY46" s="5">
        <v>0</v>
      </c>
      <c r="CZ46" s="58">
        <v>0</v>
      </c>
      <c r="DA46" s="57">
        <v>0</v>
      </c>
      <c r="DB46" s="5">
        <v>0</v>
      </c>
      <c r="DC46" s="58">
        <v>0</v>
      </c>
      <c r="DD46" s="57">
        <v>0</v>
      </c>
      <c r="DE46" s="5">
        <v>0</v>
      </c>
      <c r="DF46" s="58">
        <v>0</v>
      </c>
      <c r="DG46" s="57">
        <v>0</v>
      </c>
      <c r="DH46" s="5">
        <v>0</v>
      </c>
      <c r="DI46" s="58">
        <v>0</v>
      </c>
      <c r="DJ46" s="57">
        <v>0</v>
      </c>
      <c r="DK46" s="5">
        <v>0</v>
      </c>
      <c r="DL46" s="58">
        <v>0</v>
      </c>
      <c r="DM46" s="57">
        <v>0.152</v>
      </c>
      <c r="DN46" s="5">
        <v>1.2869999999999999</v>
      </c>
      <c r="DO46" s="58">
        <f t="shared" si="221"/>
        <v>8467.1052631578932</v>
      </c>
      <c r="DP46" s="57">
        <v>0</v>
      </c>
      <c r="DQ46" s="5">
        <v>0</v>
      </c>
      <c r="DR46" s="58">
        <v>0</v>
      </c>
      <c r="DS46" s="57">
        <v>0</v>
      </c>
      <c r="DT46" s="5">
        <v>0</v>
      </c>
      <c r="DU46" s="58">
        <v>0</v>
      </c>
      <c r="DV46" s="57">
        <v>0.105</v>
      </c>
      <c r="DW46" s="5">
        <v>2.0920000000000001</v>
      </c>
      <c r="DX46" s="58">
        <f t="shared" si="222"/>
        <v>19923.809523809523</v>
      </c>
      <c r="DY46" s="57">
        <v>0</v>
      </c>
      <c r="DZ46" s="5">
        <v>0</v>
      </c>
      <c r="EA46" s="58">
        <v>0</v>
      </c>
      <c r="EB46" s="57">
        <v>0</v>
      </c>
      <c r="EC46" s="5">
        <v>0</v>
      </c>
      <c r="ED46" s="58">
        <v>0</v>
      </c>
      <c r="EE46" s="57">
        <v>0</v>
      </c>
      <c r="EF46" s="5">
        <v>0</v>
      </c>
      <c r="EG46" s="58">
        <v>0</v>
      </c>
      <c r="EH46" s="57">
        <v>0</v>
      </c>
      <c r="EI46" s="5">
        <v>0</v>
      </c>
      <c r="EJ46" s="58">
        <v>0</v>
      </c>
      <c r="EK46" s="57">
        <v>0</v>
      </c>
      <c r="EL46" s="5">
        <v>0</v>
      </c>
      <c r="EM46" s="58">
        <v>0</v>
      </c>
      <c r="EN46" s="57"/>
      <c r="EO46" s="5"/>
      <c r="EP46" s="58"/>
      <c r="EQ46" s="57">
        <v>0</v>
      </c>
      <c r="ER46" s="5">
        <v>0</v>
      </c>
      <c r="ES46" s="58">
        <v>0</v>
      </c>
      <c r="ET46" s="57">
        <v>0</v>
      </c>
      <c r="EU46" s="5">
        <v>0</v>
      </c>
      <c r="EV46" s="58">
        <v>0</v>
      </c>
      <c r="EW46" s="57">
        <v>0</v>
      </c>
      <c r="EX46" s="5">
        <v>0</v>
      </c>
      <c r="EY46" s="58">
        <v>0</v>
      </c>
      <c r="EZ46" s="57">
        <v>0</v>
      </c>
      <c r="FA46" s="5">
        <v>0</v>
      </c>
      <c r="FB46" s="58">
        <f t="shared" si="223"/>
        <v>0</v>
      </c>
      <c r="FC46" s="57">
        <v>0</v>
      </c>
      <c r="FD46" s="5">
        <v>0</v>
      </c>
      <c r="FE46" s="58">
        <v>0</v>
      </c>
      <c r="FF46" s="57">
        <v>0.32</v>
      </c>
      <c r="FG46" s="5">
        <v>4.72</v>
      </c>
      <c r="FH46" s="58">
        <f t="shared" ref="FH46" si="237">FG46/FF46*1000</f>
        <v>14749.999999999998</v>
      </c>
      <c r="FI46" s="57">
        <v>0</v>
      </c>
      <c r="FJ46" s="5">
        <v>0</v>
      </c>
      <c r="FK46" s="58">
        <v>0</v>
      </c>
      <c r="FL46" s="57">
        <v>0</v>
      </c>
      <c r="FM46" s="5">
        <v>0</v>
      </c>
      <c r="FN46" s="58">
        <v>0</v>
      </c>
      <c r="FO46" s="57">
        <v>0</v>
      </c>
      <c r="FP46" s="5">
        <v>0</v>
      </c>
      <c r="FQ46" s="58">
        <v>0</v>
      </c>
      <c r="FR46" s="57">
        <v>0</v>
      </c>
      <c r="FS46" s="5">
        <v>0</v>
      </c>
      <c r="FT46" s="58">
        <v>0</v>
      </c>
      <c r="FU46" s="57">
        <v>0.85</v>
      </c>
      <c r="FV46" s="5">
        <v>12.936999999999999</v>
      </c>
      <c r="FW46" s="58">
        <f t="shared" si="224"/>
        <v>15219.999999999998</v>
      </c>
      <c r="FX46" s="57">
        <v>0</v>
      </c>
      <c r="FY46" s="5">
        <v>0</v>
      </c>
      <c r="FZ46" s="58">
        <v>0</v>
      </c>
      <c r="GA46" s="57">
        <v>0</v>
      </c>
      <c r="GB46" s="5">
        <v>0</v>
      </c>
      <c r="GC46" s="58">
        <v>0</v>
      </c>
      <c r="GD46" s="57">
        <v>0</v>
      </c>
      <c r="GE46" s="5">
        <v>0</v>
      </c>
      <c r="GF46" s="58">
        <v>0</v>
      </c>
      <c r="GG46" s="57">
        <v>0</v>
      </c>
      <c r="GH46" s="5">
        <v>0</v>
      </c>
      <c r="GI46" s="58">
        <v>0</v>
      </c>
      <c r="GJ46" s="57">
        <v>0</v>
      </c>
      <c r="GK46" s="5">
        <v>0</v>
      </c>
      <c r="GL46" s="58">
        <v>0</v>
      </c>
      <c r="GM46" s="57">
        <v>0</v>
      </c>
      <c r="GN46" s="5">
        <v>0</v>
      </c>
      <c r="GO46" s="58">
        <v>0</v>
      </c>
      <c r="GP46" s="57">
        <v>0</v>
      </c>
      <c r="GQ46" s="5">
        <v>0</v>
      </c>
      <c r="GR46" s="58">
        <v>0</v>
      </c>
      <c r="GS46" s="57">
        <v>0.79200000000000004</v>
      </c>
      <c r="GT46" s="5">
        <v>10.465999999999999</v>
      </c>
      <c r="GU46" s="58">
        <f t="shared" si="226"/>
        <v>13214.646464646463</v>
      </c>
      <c r="GV46" s="57">
        <v>0</v>
      </c>
      <c r="GW46" s="5">
        <v>0</v>
      </c>
      <c r="GX46" s="58">
        <v>0</v>
      </c>
      <c r="GY46" s="57">
        <v>0</v>
      </c>
      <c r="GZ46" s="5">
        <v>0</v>
      </c>
      <c r="HA46" s="58">
        <v>0</v>
      </c>
      <c r="HB46" s="57">
        <v>0</v>
      </c>
      <c r="HC46" s="5">
        <v>0</v>
      </c>
      <c r="HD46" s="58">
        <v>0</v>
      </c>
      <c r="HE46" s="57">
        <v>0</v>
      </c>
      <c r="HF46" s="5">
        <v>0</v>
      </c>
      <c r="HG46" s="58">
        <v>0</v>
      </c>
      <c r="HH46" s="57">
        <v>1.839</v>
      </c>
      <c r="HI46" s="5">
        <v>22.882000000000001</v>
      </c>
      <c r="HJ46" s="58">
        <f t="shared" si="227"/>
        <v>12442.631865144102</v>
      </c>
      <c r="HK46" s="57">
        <v>0</v>
      </c>
      <c r="HL46" s="5">
        <v>0</v>
      </c>
      <c r="HM46" s="58">
        <v>0</v>
      </c>
      <c r="HN46" s="57">
        <v>0</v>
      </c>
      <c r="HO46" s="5">
        <v>0</v>
      </c>
      <c r="HP46" s="58">
        <v>0</v>
      </c>
      <c r="HQ46" s="57">
        <v>0</v>
      </c>
      <c r="HR46" s="5">
        <v>0</v>
      </c>
      <c r="HS46" s="58">
        <v>0</v>
      </c>
      <c r="HT46" s="57">
        <v>0</v>
      </c>
      <c r="HU46" s="5">
        <v>0</v>
      </c>
      <c r="HV46" s="58">
        <v>0</v>
      </c>
      <c r="HW46" s="57">
        <v>0</v>
      </c>
      <c r="HX46" s="5">
        <v>0</v>
      </c>
      <c r="HY46" s="58">
        <f t="shared" si="228"/>
        <v>0</v>
      </c>
      <c r="HZ46" s="57">
        <v>0</v>
      </c>
      <c r="IA46" s="5">
        <v>0</v>
      </c>
      <c r="IB46" s="58">
        <v>0</v>
      </c>
      <c r="IC46" s="57">
        <v>0</v>
      </c>
      <c r="ID46" s="5">
        <v>0</v>
      </c>
      <c r="IE46" s="58">
        <v>0</v>
      </c>
      <c r="IF46" s="57">
        <v>0</v>
      </c>
      <c r="IG46" s="5">
        <v>0</v>
      </c>
      <c r="IH46" s="58">
        <v>0</v>
      </c>
      <c r="II46" s="57">
        <v>0</v>
      </c>
      <c r="IJ46" s="5">
        <v>0</v>
      </c>
      <c r="IK46" s="58">
        <v>0</v>
      </c>
      <c r="IL46" s="57">
        <v>0</v>
      </c>
      <c r="IM46" s="5">
        <v>0</v>
      </c>
      <c r="IN46" s="58">
        <v>0</v>
      </c>
      <c r="IO46" s="57">
        <v>4.7300000000000004</v>
      </c>
      <c r="IP46" s="5">
        <v>49</v>
      </c>
      <c r="IQ46" s="58">
        <f t="shared" si="229"/>
        <v>10359.408033826638</v>
      </c>
      <c r="IR46" s="57">
        <v>0</v>
      </c>
      <c r="IS46" s="5">
        <v>0</v>
      </c>
      <c r="IT46" s="58">
        <v>0</v>
      </c>
      <c r="IU46" s="57">
        <v>0</v>
      </c>
      <c r="IV46" s="5">
        <v>0</v>
      </c>
      <c r="IW46" s="58">
        <v>0</v>
      </c>
      <c r="IX46" s="57">
        <v>0</v>
      </c>
      <c r="IY46" s="5">
        <v>0</v>
      </c>
      <c r="IZ46" s="58">
        <v>0</v>
      </c>
      <c r="JA46" s="57">
        <v>0</v>
      </c>
      <c r="JB46" s="5">
        <v>0</v>
      </c>
      <c r="JC46" s="58">
        <v>0</v>
      </c>
      <c r="JD46" s="57">
        <v>0</v>
      </c>
      <c r="JE46" s="5">
        <v>0</v>
      </c>
      <c r="JF46" s="58">
        <v>0</v>
      </c>
      <c r="JG46" s="57">
        <v>0</v>
      </c>
      <c r="JH46" s="5">
        <v>0</v>
      </c>
      <c r="JI46" s="58">
        <v>0</v>
      </c>
      <c r="JJ46" s="57">
        <v>0</v>
      </c>
      <c r="JK46" s="5">
        <v>0</v>
      </c>
      <c r="JL46" s="58">
        <v>0</v>
      </c>
      <c r="JM46" s="57">
        <v>34</v>
      </c>
      <c r="JN46" s="5">
        <v>-246.09700000000001</v>
      </c>
      <c r="JO46" s="58">
        <f t="shared" ref="JO46" si="238">JN46/JM46*1000</f>
        <v>-7238.1470588235297</v>
      </c>
      <c r="JP46" s="57">
        <v>0</v>
      </c>
      <c r="JQ46" s="5">
        <v>0</v>
      </c>
      <c r="JR46" s="58">
        <v>0</v>
      </c>
      <c r="JS46" s="57">
        <v>0</v>
      </c>
      <c r="JT46" s="5">
        <v>0</v>
      </c>
      <c r="JU46" s="58">
        <v>0</v>
      </c>
      <c r="JV46" s="57">
        <v>0</v>
      </c>
      <c r="JW46" s="5">
        <v>0</v>
      </c>
      <c r="JX46" s="58">
        <v>0</v>
      </c>
      <c r="JY46" s="57">
        <v>0</v>
      </c>
      <c r="JZ46" s="5">
        <v>0</v>
      </c>
      <c r="KA46" s="58">
        <v>0</v>
      </c>
      <c r="KB46" s="57">
        <v>0</v>
      </c>
      <c r="KC46" s="5">
        <v>0</v>
      </c>
      <c r="KD46" s="58">
        <v>0</v>
      </c>
      <c r="KE46" s="57">
        <v>0</v>
      </c>
      <c r="KF46" s="5">
        <v>0</v>
      </c>
      <c r="KG46" s="58">
        <f t="shared" si="230"/>
        <v>0</v>
      </c>
      <c r="KH46" s="57">
        <v>0</v>
      </c>
      <c r="KI46" s="5">
        <v>0</v>
      </c>
      <c r="KJ46" s="58">
        <v>0</v>
      </c>
      <c r="KK46" s="57">
        <v>0.72599999999999998</v>
      </c>
      <c r="KL46" s="5">
        <v>8.9640000000000004</v>
      </c>
      <c r="KM46" s="58">
        <f t="shared" si="231"/>
        <v>12347.107438016528</v>
      </c>
      <c r="KN46" s="57">
        <v>0</v>
      </c>
      <c r="KO46" s="5">
        <v>0</v>
      </c>
      <c r="KP46" s="58">
        <v>0</v>
      </c>
      <c r="KQ46" s="57"/>
      <c r="KR46" s="5"/>
      <c r="KS46" s="58"/>
      <c r="KT46" s="57">
        <v>0</v>
      </c>
      <c r="KU46" s="5">
        <v>0</v>
      </c>
      <c r="KV46" s="58">
        <v>0</v>
      </c>
      <c r="KW46" s="57">
        <v>0</v>
      </c>
      <c r="KX46" s="5">
        <v>0</v>
      </c>
      <c r="KY46" s="58">
        <v>0</v>
      </c>
      <c r="KZ46" s="57">
        <v>0.16300000000000001</v>
      </c>
      <c r="LA46" s="5">
        <v>1.873</v>
      </c>
      <c r="LB46" s="58">
        <f t="shared" si="232"/>
        <v>11490.797546012269</v>
      </c>
      <c r="LC46" s="57">
        <v>0</v>
      </c>
      <c r="LD46" s="5">
        <v>0</v>
      </c>
      <c r="LE46" s="58">
        <v>0</v>
      </c>
      <c r="LF46" s="57">
        <v>1.1259999999999999</v>
      </c>
      <c r="LG46" s="5">
        <v>11.55</v>
      </c>
      <c r="LH46" s="58">
        <f t="shared" si="233"/>
        <v>10257.548845470694</v>
      </c>
      <c r="LI46" s="57">
        <v>0.6</v>
      </c>
      <c r="LJ46" s="5">
        <v>4.8789999999999996</v>
      </c>
      <c r="LK46" s="58">
        <f t="shared" ref="LK46" si="239">LJ46/LI46*1000</f>
        <v>8131.6666666666661</v>
      </c>
      <c r="LL46" s="57">
        <v>0</v>
      </c>
      <c r="LM46" s="5">
        <v>0</v>
      </c>
      <c r="LN46" s="58">
        <v>0</v>
      </c>
      <c r="LO46" s="57">
        <v>0</v>
      </c>
      <c r="LP46" s="5">
        <v>0</v>
      </c>
      <c r="LQ46" s="58">
        <v>0</v>
      </c>
      <c r="LR46" s="57">
        <v>0</v>
      </c>
      <c r="LS46" s="5">
        <v>0</v>
      </c>
      <c r="LT46" s="58">
        <v>0</v>
      </c>
      <c r="LU46" s="57">
        <v>93.322999999999993</v>
      </c>
      <c r="LV46" s="5">
        <v>800.17100000000005</v>
      </c>
      <c r="LW46" s="58">
        <f t="shared" si="234"/>
        <v>8574.2100018216315</v>
      </c>
      <c r="LX46" s="57">
        <v>396.68</v>
      </c>
      <c r="LY46" s="5">
        <v>2349.3429999999998</v>
      </c>
      <c r="LZ46" s="58">
        <f t="shared" si="235"/>
        <v>5922.5143692648981</v>
      </c>
      <c r="MA46" s="10">
        <f t="shared" si="189"/>
        <v>546.62199999999996</v>
      </c>
      <c r="MB46" s="13">
        <f t="shared" si="190"/>
        <v>3104.1030000000001</v>
      </c>
      <c r="MC46" s="1"/>
      <c r="MD46" s="6"/>
      <c r="ME46" s="1"/>
      <c r="MF46" s="1"/>
      <c r="MG46" s="1"/>
      <c r="MH46" s="6"/>
      <c r="MI46" s="1"/>
      <c r="MJ46" s="1"/>
      <c r="MK46" s="1"/>
      <c r="ML46" s="6"/>
      <c r="MM46" s="1"/>
      <c r="MN46" s="1"/>
      <c r="MO46" s="1"/>
      <c r="MP46" s="6"/>
      <c r="MQ46" s="1"/>
      <c r="MR46" s="1"/>
      <c r="MS46" s="1"/>
    </row>
    <row r="47" spans="1:432" x14ac:dyDescent="0.3">
      <c r="A47" s="68">
        <v>2011</v>
      </c>
      <c r="B47" s="69" t="s">
        <v>7</v>
      </c>
      <c r="C47" s="57">
        <v>0</v>
      </c>
      <c r="D47" s="5">
        <v>0</v>
      </c>
      <c r="E47" s="58">
        <f t="shared" si="218"/>
        <v>0</v>
      </c>
      <c r="F47" s="57">
        <v>0</v>
      </c>
      <c r="G47" s="5">
        <v>0</v>
      </c>
      <c r="H47" s="58">
        <v>0</v>
      </c>
      <c r="I47" s="57">
        <v>14.023999999999999</v>
      </c>
      <c r="J47" s="5">
        <v>143.251</v>
      </c>
      <c r="K47" s="58">
        <f t="shared" si="219"/>
        <v>10214.703365658872</v>
      </c>
      <c r="L47" s="57">
        <v>0</v>
      </c>
      <c r="M47" s="5">
        <v>0</v>
      </c>
      <c r="N47" s="58">
        <v>0</v>
      </c>
      <c r="O47" s="57">
        <v>0</v>
      </c>
      <c r="P47" s="5">
        <v>0</v>
      </c>
      <c r="Q47" s="58">
        <v>0</v>
      </c>
      <c r="R47" s="57">
        <v>0</v>
      </c>
      <c r="S47" s="5">
        <v>0</v>
      </c>
      <c r="T47" s="58">
        <v>0</v>
      </c>
      <c r="U47" s="57">
        <v>1.5</v>
      </c>
      <c r="V47" s="5">
        <v>18.786999999999999</v>
      </c>
      <c r="W47" s="58">
        <f t="shared" ref="W47:W49" si="240">V47/U47*1000</f>
        <v>12524.666666666666</v>
      </c>
      <c r="X47" s="57">
        <v>0</v>
      </c>
      <c r="Y47" s="5">
        <v>0</v>
      </c>
      <c r="Z47" s="58">
        <v>0</v>
      </c>
      <c r="AA47" s="57">
        <v>0</v>
      </c>
      <c r="AB47" s="5">
        <v>0</v>
      </c>
      <c r="AC47" s="58">
        <v>0</v>
      </c>
      <c r="AD47" s="57">
        <v>0</v>
      </c>
      <c r="AE47" s="5">
        <v>0</v>
      </c>
      <c r="AF47" s="58">
        <v>0</v>
      </c>
      <c r="AG47" s="57">
        <v>0</v>
      </c>
      <c r="AH47" s="5">
        <v>0</v>
      </c>
      <c r="AI47" s="58">
        <v>0</v>
      </c>
      <c r="AJ47" s="57">
        <v>0</v>
      </c>
      <c r="AK47" s="5">
        <v>0</v>
      </c>
      <c r="AL47" s="58">
        <v>0</v>
      </c>
      <c r="AM47" s="57">
        <v>0</v>
      </c>
      <c r="AN47" s="5">
        <v>0</v>
      </c>
      <c r="AO47" s="58">
        <v>0</v>
      </c>
      <c r="AP47" s="57">
        <v>0</v>
      </c>
      <c r="AQ47" s="5">
        <v>0</v>
      </c>
      <c r="AR47" s="58">
        <v>0</v>
      </c>
      <c r="AS47" s="57">
        <v>0</v>
      </c>
      <c r="AT47" s="5">
        <v>0</v>
      </c>
      <c r="AU47" s="58">
        <v>0</v>
      </c>
      <c r="AV47" s="57"/>
      <c r="AW47" s="5"/>
      <c r="AX47" s="58"/>
      <c r="AY47" s="57">
        <v>0</v>
      </c>
      <c r="AZ47" s="5">
        <v>0</v>
      </c>
      <c r="BA47" s="58">
        <v>0</v>
      </c>
      <c r="BB47" s="57">
        <v>0</v>
      </c>
      <c r="BC47" s="5">
        <v>0</v>
      </c>
      <c r="BD47" s="58">
        <v>0</v>
      </c>
      <c r="BE47" s="57">
        <v>0</v>
      </c>
      <c r="BF47" s="5">
        <v>0</v>
      </c>
      <c r="BG47" s="58">
        <v>0</v>
      </c>
      <c r="BH47" s="57">
        <v>0</v>
      </c>
      <c r="BI47" s="5">
        <v>0</v>
      </c>
      <c r="BJ47" s="58">
        <v>0</v>
      </c>
      <c r="BK47" s="57">
        <v>0</v>
      </c>
      <c r="BL47" s="5">
        <v>0</v>
      </c>
      <c r="BM47" s="58">
        <v>0</v>
      </c>
      <c r="BN47" s="57">
        <v>0</v>
      </c>
      <c r="BO47" s="5">
        <v>0</v>
      </c>
      <c r="BP47" s="58">
        <v>0</v>
      </c>
      <c r="BQ47" s="57">
        <v>0</v>
      </c>
      <c r="BR47" s="5">
        <v>0</v>
      </c>
      <c r="BS47" s="58">
        <v>0</v>
      </c>
      <c r="BT47" s="57">
        <v>0</v>
      </c>
      <c r="BU47" s="5">
        <v>0</v>
      </c>
      <c r="BV47" s="58">
        <v>0</v>
      </c>
      <c r="BW47" s="57">
        <v>0</v>
      </c>
      <c r="BX47" s="5">
        <v>0</v>
      </c>
      <c r="BY47" s="58">
        <v>0</v>
      </c>
      <c r="BZ47" s="57">
        <v>224.2</v>
      </c>
      <c r="CA47" s="5">
        <v>332.30200000000002</v>
      </c>
      <c r="CB47" s="58">
        <f t="shared" si="236"/>
        <v>1482.1677074041038</v>
      </c>
      <c r="CC47" s="57">
        <v>0</v>
      </c>
      <c r="CD47" s="5">
        <v>0</v>
      </c>
      <c r="CE47" s="58">
        <v>0</v>
      </c>
      <c r="CF47" s="57">
        <v>0</v>
      </c>
      <c r="CG47" s="5">
        <v>0</v>
      </c>
      <c r="CH47" s="58">
        <v>0</v>
      </c>
      <c r="CI47" s="57">
        <v>0</v>
      </c>
      <c r="CJ47" s="5">
        <v>0</v>
      </c>
      <c r="CK47" s="58">
        <v>0</v>
      </c>
      <c r="CL47" s="57">
        <v>0</v>
      </c>
      <c r="CM47" s="5">
        <v>0</v>
      </c>
      <c r="CN47" s="58">
        <v>0</v>
      </c>
      <c r="CO47" s="57">
        <v>0</v>
      </c>
      <c r="CP47" s="5">
        <v>0</v>
      </c>
      <c r="CQ47" s="58">
        <v>0</v>
      </c>
      <c r="CR47" s="57"/>
      <c r="CS47" s="5"/>
      <c r="CT47" s="58"/>
      <c r="CU47" s="57">
        <v>0</v>
      </c>
      <c r="CV47" s="5">
        <v>0</v>
      </c>
      <c r="CW47" s="58">
        <v>0</v>
      </c>
      <c r="CX47" s="57">
        <v>0</v>
      </c>
      <c r="CY47" s="5">
        <v>0</v>
      </c>
      <c r="CZ47" s="58">
        <v>0</v>
      </c>
      <c r="DA47" s="57">
        <v>0</v>
      </c>
      <c r="DB47" s="5">
        <v>0</v>
      </c>
      <c r="DC47" s="58">
        <v>0</v>
      </c>
      <c r="DD47" s="57">
        <v>0</v>
      </c>
      <c r="DE47" s="5">
        <v>0</v>
      </c>
      <c r="DF47" s="58">
        <v>0</v>
      </c>
      <c r="DG47" s="57">
        <v>0</v>
      </c>
      <c r="DH47" s="5">
        <v>0</v>
      </c>
      <c r="DI47" s="58">
        <v>0</v>
      </c>
      <c r="DJ47" s="57">
        <v>0</v>
      </c>
      <c r="DK47" s="5">
        <v>0</v>
      </c>
      <c r="DL47" s="58">
        <v>0</v>
      </c>
      <c r="DM47" s="57">
        <v>0.16200000000000001</v>
      </c>
      <c r="DN47" s="5">
        <v>1.7450000000000001</v>
      </c>
      <c r="DO47" s="58">
        <f t="shared" si="221"/>
        <v>10771.604938271605</v>
      </c>
      <c r="DP47" s="57">
        <v>0</v>
      </c>
      <c r="DQ47" s="5">
        <v>0</v>
      </c>
      <c r="DR47" s="58">
        <v>0</v>
      </c>
      <c r="DS47" s="57">
        <v>0</v>
      </c>
      <c r="DT47" s="5">
        <v>0</v>
      </c>
      <c r="DU47" s="58">
        <v>0</v>
      </c>
      <c r="DV47" s="57">
        <v>0</v>
      </c>
      <c r="DW47" s="5">
        <v>0</v>
      </c>
      <c r="DX47" s="58">
        <v>0</v>
      </c>
      <c r="DY47" s="57">
        <v>0</v>
      </c>
      <c r="DZ47" s="5">
        <v>0</v>
      </c>
      <c r="EA47" s="58">
        <v>0</v>
      </c>
      <c r="EB47" s="57">
        <v>0</v>
      </c>
      <c r="EC47" s="5">
        <v>0</v>
      </c>
      <c r="ED47" s="58">
        <v>0</v>
      </c>
      <c r="EE47" s="57">
        <v>0</v>
      </c>
      <c r="EF47" s="5">
        <v>0</v>
      </c>
      <c r="EG47" s="58">
        <v>0</v>
      </c>
      <c r="EH47" s="57">
        <v>0</v>
      </c>
      <c r="EI47" s="5">
        <v>0</v>
      </c>
      <c r="EJ47" s="58">
        <v>0</v>
      </c>
      <c r="EK47" s="57">
        <v>0.438</v>
      </c>
      <c r="EL47" s="5">
        <v>2.0830000000000002</v>
      </c>
      <c r="EM47" s="58">
        <f t="shared" ref="EM47" si="241">EL47/EK47*1000</f>
        <v>4755.7077625570782</v>
      </c>
      <c r="EN47" s="57"/>
      <c r="EO47" s="5"/>
      <c r="EP47" s="58"/>
      <c r="EQ47" s="57">
        <v>0</v>
      </c>
      <c r="ER47" s="5">
        <v>0</v>
      </c>
      <c r="ES47" s="58">
        <v>0</v>
      </c>
      <c r="ET47" s="57">
        <v>0</v>
      </c>
      <c r="EU47" s="5">
        <v>0</v>
      </c>
      <c r="EV47" s="58">
        <v>0</v>
      </c>
      <c r="EW47" s="57">
        <v>0</v>
      </c>
      <c r="EX47" s="5">
        <v>0</v>
      </c>
      <c r="EY47" s="58">
        <v>0</v>
      </c>
      <c r="EZ47" s="57">
        <v>0</v>
      </c>
      <c r="FA47" s="5">
        <v>0</v>
      </c>
      <c r="FB47" s="58">
        <f t="shared" si="223"/>
        <v>0</v>
      </c>
      <c r="FC47" s="57">
        <v>0</v>
      </c>
      <c r="FD47" s="5">
        <v>0</v>
      </c>
      <c r="FE47" s="58">
        <v>0</v>
      </c>
      <c r="FF47" s="57">
        <v>0</v>
      </c>
      <c r="FG47" s="5">
        <v>0</v>
      </c>
      <c r="FH47" s="58">
        <v>0</v>
      </c>
      <c r="FI47" s="57">
        <v>0</v>
      </c>
      <c r="FJ47" s="5">
        <v>0</v>
      </c>
      <c r="FK47" s="58">
        <v>0</v>
      </c>
      <c r="FL47" s="57">
        <v>0</v>
      </c>
      <c r="FM47" s="5">
        <v>0</v>
      </c>
      <c r="FN47" s="58">
        <v>0</v>
      </c>
      <c r="FO47" s="57">
        <v>0</v>
      </c>
      <c r="FP47" s="5">
        <v>0</v>
      </c>
      <c r="FQ47" s="58">
        <v>0</v>
      </c>
      <c r="FR47" s="57">
        <v>0</v>
      </c>
      <c r="FS47" s="5">
        <v>0</v>
      </c>
      <c r="FT47" s="58">
        <v>0</v>
      </c>
      <c r="FU47" s="57">
        <v>1.3240000000000001</v>
      </c>
      <c r="FV47" s="5">
        <v>18.844000000000001</v>
      </c>
      <c r="FW47" s="58">
        <f t="shared" si="224"/>
        <v>14232.628398791539</v>
      </c>
      <c r="FX47" s="57">
        <v>0</v>
      </c>
      <c r="FY47" s="5">
        <v>0</v>
      </c>
      <c r="FZ47" s="58">
        <v>0</v>
      </c>
      <c r="GA47" s="57">
        <v>0</v>
      </c>
      <c r="GB47" s="5">
        <v>0</v>
      </c>
      <c r="GC47" s="58">
        <v>0</v>
      </c>
      <c r="GD47" s="57">
        <v>0</v>
      </c>
      <c r="GE47" s="5">
        <v>0</v>
      </c>
      <c r="GF47" s="58">
        <v>0</v>
      </c>
      <c r="GG47" s="57">
        <v>0</v>
      </c>
      <c r="GH47" s="5">
        <v>0</v>
      </c>
      <c r="GI47" s="58">
        <v>0</v>
      </c>
      <c r="GJ47" s="57">
        <v>0</v>
      </c>
      <c r="GK47" s="5">
        <v>0</v>
      </c>
      <c r="GL47" s="58">
        <v>0</v>
      </c>
      <c r="GM47" s="57">
        <v>0</v>
      </c>
      <c r="GN47" s="5">
        <v>0</v>
      </c>
      <c r="GO47" s="58">
        <v>0</v>
      </c>
      <c r="GP47" s="57">
        <v>0.05</v>
      </c>
      <c r="GQ47" s="5">
        <v>0.33200000000000002</v>
      </c>
      <c r="GR47" s="58">
        <f t="shared" ref="GR47" si="242">GQ47/GP47*1000</f>
        <v>6640</v>
      </c>
      <c r="GS47" s="57">
        <v>70.742000000000004</v>
      </c>
      <c r="GT47" s="5">
        <v>334.91300000000001</v>
      </c>
      <c r="GU47" s="58">
        <f t="shared" si="226"/>
        <v>4734.2879760255573</v>
      </c>
      <c r="GV47" s="57">
        <v>0</v>
      </c>
      <c r="GW47" s="5">
        <v>0</v>
      </c>
      <c r="GX47" s="58">
        <v>0</v>
      </c>
      <c r="GY47" s="57">
        <v>0</v>
      </c>
      <c r="GZ47" s="5">
        <v>0</v>
      </c>
      <c r="HA47" s="58">
        <v>0</v>
      </c>
      <c r="HB47" s="57">
        <v>0</v>
      </c>
      <c r="HC47" s="5">
        <v>0</v>
      </c>
      <c r="HD47" s="58">
        <v>0</v>
      </c>
      <c r="HE47" s="57">
        <v>0</v>
      </c>
      <c r="HF47" s="5">
        <v>0</v>
      </c>
      <c r="HG47" s="58">
        <v>0</v>
      </c>
      <c r="HH47" s="57">
        <v>2.9620000000000002</v>
      </c>
      <c r="HI47" s="5">
        <v>35.698999999999998</v>
      </c>
      <c r="HJ47" s="58">
        <f t="shared" si="227"/>
        <v>12052.329507089804</v>
      </c>
      <c r="HK47" s="57">
        <v>0</v>
      </c>
      <c r="HL47" s="5">
        <v>0</v>
      </c>
      <c r="HM47" s="58">
        <v>0</v>
      </c>
      <c r="HN47" s="57">
        <v>0</v>
      </c>
      <c r="HO47" s="5">
        <v>0</v>
      </c>
      <c r="HP47" s="58">
        <v>0</v>
      </c>
      <c r="HQ47" s="57">
        <v>0</v>
      </c>
      <c r="HR47" s="5">
        <v>0</v>
      </c>
      <c r="HS47" s="58">
        <v>0</v>
      </c>
      <c r="HT47" s="57">
        <v>0</v>
      </c>
      <c r="HU47" s="5">
        <v>0</v>
      </c>
      <c r="HV47" s="58">
        <v>0</v>
      </c>
      <c r="HW47" s="57">
        <v>0</v>
      </c>
      <c r="HX47" s="5">
        <v>0</v>
      </c>
      <c r="HY47" s="58">
        <f t="shared" si="228"/>
        <v>0</v>
      </c>
      <c r="HZ47" s="57">
        <v>0</v>
      </c>
      <c r="IA47" s="5">
        <v>0</v>
      </c>
      <c r="IB47" s="58">
        <v>0</v>
      </c>
      <c r="IC47" s="57">
        <v>0</v>
      </c>
      <c r="ID47" s="5">
        <v>0</v>
      </c>
      <c r="IE47" s="58">
        <v>0</v>
      </c>
      <c r="IF47" s="57">
        <v>0</v>
      </c>
      <c r="IG47" s="5">
        <v>0</v>
      </c>
      <c r="IH47" s="58">
        <v>0</v>
      </c>
      <c r="II47" s="57">
        <v>0</v>
      </c>
      <c r="IJ47" s="5">
        <v>0</v>
      </c>
      <c r="IK47" s="58">
        <v>0</v>
      </c>
      <c r="IL47" s="57">
        <v>5.3999999999999999E-2</v>
      </c>
      <c r="IM47" s="5">
        <v>1.032</v>
      </c>
      <c r="IN47" s="58">
        <f t="shared" ref="IN47" si="243">IM47/IL47*1000</f>
        <v>19111.111111111109</v>
      </c>
      <c r="IO47" s="57">
        <v>0</v>
      </c>
      <c r="IP47" s="5">
        <v>0</v>
      </c>
      <c r="IQ47" s="58">
        <v>0</v>
      </c>
      <c r="IR47" s="57">
        <v>0</v>
      </c>
      <c r="IS47" s="5">
        <v>0</v>
      </c>
      <c r="IT47" s="58">
        <v>0</v>
      </c>
      <c r="IU47" s="57">
        <v>0</v>
      </c>
      <c r="IV47" s="5">
        <v>0</v>
      </c>
      <c r="IW47" s="58">
        <v>0</v>
      </c>
      <c r="IX47" s="57">
        <v>0</v>
      </c>
      <c r="IY47" s="5">
        <v>0</v>
      </c>
      <c r="IZ47" s="58">
        <v>0</v>
      </c>
      <c r="JA47" s="57">
        <v>0</v>
      </c>
      <c r="JB47" s="5">
        <v>0</v>
      </c>
      <c r="JC47" s="58">
        <v>0</v>
      </c>
      <c r="JD47" s="57">
        <v>0</v>
      </c>
      <c r="JE47" s="5">
        <v>0</v>
      </c>
      <c r="JF47" s="58">
        <v>0</v>
      </c>
      <c r="JG47" s="57">
        <v>0</v>
      </c>
      <c r="JH47" s="5">
        <v>0</v>
      </c>
      <c r="JI47" s="58">
        <v>0</v>
      </c>
      <c r="JJ47" s="57">
        <v>0</v>
      </c>
      <c r="JK47" s="5">
        <v>0</v>
      </c>
      <c r="JL47" s="58">
        <v>0</v>
      </c>
      <c r="JM47" s="57">
        <v>0</v>
      </c>
      <c r="JN47" s="5">
        <v>0</v>
      </c>
      <c r="JO47" s="58">
        <v>0</v>
      </c>
      <c r="JP47" s="57">
        <v>0</v>
      </c>
      <c r="JQ47" s="5">
        <v>0</v>
      </c>
      <c r="JR47" s="58">
        <v>0</v>
      </c>
      <c r="JS47" s="57">
        <v>0</v>
      </c>
      <c r="JT47" s="5">
        <v>0</v>
      </c>
      <c r="JU47" s="58">
        <v>0</v>
      </c>
      <c r="JV47" s="57">
        <v>0</v>
      </c>
      <c r="JW47" s="5">
        <v>0</v>
      </c>
      <c r="JX47" s="58">
        <v>0</v>
      </c>
      <c r="JY47" s="57">
        <v>0</v>
      </c>
      <c r="JZ47" s="5">
        <v>0</v>
      </c>
      <c r="KA47" s="58">
        <v>0</v>
      </c>
      <c r="KB47" s="57">
        <v>0</v>
      </c>
      <c r="KC47" s="5">
        <v>0</v>
      </c>
      <c r="KD47" s="58">
        <v>0</v>
      </c>
      <c r="KE47" s="57">
        <v>0</v>
      </c>
      <c r="KF47" s="5">
        <v>0</v>
      </c>
      <c r="KG47" s="58">
        <f t="shared" si="230"/>
        <v>0</v>
      </c>
      <c r="KH47" s="57">
        <v>0</v>
      </c>
      <c r="KI47" s="5">
        <v>0</v>
      </c>
      <c r="KJ47" s="58">
        <v>0</v>
      </c>
      <c r="KK47" s="57">
        <v>0.56399999999999995</v>
      </c>
      <c r="KL47" s="5">
        <v>7.0190000000000001</v>
      </c>
      <c r="KM47" s="58">
        <f t="shared" si="231"/>
        <v>12445.035460992909</v>
      </c>
      <c r="KN47" s="57">
        <v>0</v>
      </c>
      <c r="KO47" s="5">
        <v>0</v>
      </c>
      <c r="KP47" s="58">
        <v>0</v>
      </c>
      <c r="KQ47" s="57"/>
      <c r="KR47" s="5"/>
      <c r="KS47" s="58"/>
      <c r="KT47" s="57">
        <v>0</v>
      </c>
      <c r="KU47" s="5">
        <v>0</v>
      </c>
      <c r="KV47" s="58">
        <v>0</v>
      </c>
      <c r="KW47" s="57">
        <v>0</v>
      </c>
      <c r="KX47" s="5">
        <v>0</v>
      </c>
      <c r="KY47" s="58">
        <v>0</v>
      </c>
      <c r="KZ47" s="57">
        <v>0.80200000000000005</v>
      </c>
      <c r="LA47" s="5">
        <v>8.5540000000000003</v>
      </c>
      <c r="LB47" s="58">
        <f t="shared" si="232"/>
        <v>10665.835411471322</v>
      </c>
      <c r="LC47" s="57">
        <v>0</v>
      </c>
      <c r="LD47" s="5">
        <v>0</v>
      </c>
      <c r="LE47" s="58">
        <v>0</v>
      </c>
      <c r="LF47" s="57">
        <v>0.80200000000000005</v>
      </c>
      <c r="LG47" s="5">
        <v>8.7200000000000006</v>
      </c>
      <c r="LH47" s="58">
        <f t="shared" si="233"/>
        <v>10872.817955112219</v>
      </c>
      <c r="LI47" s="57">
        <v>0</v>
      </c>
      <c r="LJ47" s="5">
        <v>0</v>
      </c>
      <c r="LK47" s="58">
        <v>0</v>
      </c>
      <c r="LL47" s="57">
        <v>0</v>
      </c>
      <c r="LM47" s="5">
        <v>0</v>
      </c>
      <c r="LN47" s="58">
        <v>0</v>
      </c>
      <c r="LO47" s="57">
        <v>0</v>
      </c>
      <c r="LP47" s="5">
        <v>0</v>
      </c>
      <c r="LQ47" s="58">
        <v>0</v>
      </c>
      <c r="LR47" s="57">
        <v>0</v>
      </c>
      <c r="LS47" s="5">
        <v>0</v>
      </c>
      <c r="LT47" s="58">
        <v>0</v>
      </c>
      <c r="LU47" s="57">
        <v>29.035</v>
      </c>
      <c r="LV47" s="5">
        <v>283.48399999999998</v>
      </c>
      <c r="LW47" s="58">
        <f t="shared" si="234"/>
        <v>9763.5267780265185</v>
      </c>
      <c r="LX47" s="57">
        <v>470.88099999999997</v>
      </c>
      <c r="LY47" s="5">
        <v>2840.529</v>
      </c>
      <c r="LZ47" s="58">
        <f t="shared" si="235"/>
        <v>6032.3712360447762</v>
      </c>
      <c r="MA47" s="10">
        <f t="shared" si="189"/>
        <v>817.54</v>
      </c>
      <c r="MB47" s="13">
        <f t="shared" si="190"/>
        <v>4037.2939999999999</v>
      </c>
      <c r="MC47" s="1"/>
      <c r="MD47" s="6"/>
      <c r="ME47" s="1"/>
      <c r="MF47" s="1"/>
      <c r="MG47" s="1"/>
      <c r="MH47" s="6"/>
      <c r="MI47" s="1"/>
      <c r="MJ47" s="1"/>
      <c r="MK47" s="1"/>
      <c r="ML47" s="6"/>
      <c r="MM47" s="1"/>
      <c r="MN47" s="1"/>
      <c r="MO47" s="1"/>
      <c r="MP47" s="6"/>
      <c r="MQ47" s="1"/>
      <c r="MR47" s="1"/>
      <c r="MS47" s="1"/>
    </row>
    <row r="48" spans="1:432" x14ac:dyDescent="0.3">
      <c r="A48" s="68">
        <v>2011</v>
      </c>
      <c r="B48" s="69" t="s">
        <v>8</v>
      </c>
      <c r="C48" s="57">
        <v>0</v>
      </c>
      <c r="D48" s="5">
        <v>0</v>
      </c>
      <c r="E48" s="58">
        <f t="shared" si="218"/>
        <v>0</v>
      </c>
      <c r="F48" s="57">
        <v>0</v>
      </c>
      <c r="G48" s="5">
        <v>0</v>
      </c>
      <c r="H48" s="58">
        <v>0</v>
      </c>
      <c r="I48" s="57">
        <v>8.8260000000000005</v>
      </c>
      <c r="J48" s="5">
        <v>82.498999999999995</v>
      </c>
      <c r="K48" s="58">
        <f t="shared" si="219"/>
        <v>9347.2694312259209</v>
      </c>
      <c r="L48" s="57">
        <v>0</v>
      </c>
      <c r="M48" s="5">
        <v>0</v>
      </c>
      <c r="N48" s="58">
        <v>0</v>
      </c>
      <c r="O48" s="57">
        <v>0</v>
      </c>
      <c r="P48" s="5">
        <v>0</v>
      </c>
      <c r="Q48" s="58">
        <v>0</v>
      </c>
      <c r="R48" s="57">
        <v>0</v>
      </c>
      <c r="S48" s="5">
        <v>0</v>
      </c>
      <c r="T48" s="58">
        <v>0</v>
      </c>
      <c r="U48" s="57">
        <v>0.54</v>
      </c>
      <c r="V48" s="5">
        <v>6</v>
      </c>
      <c r="W48" s="58">
        <f t="shared" si="240"/>
        <v>11111.111111111111</v>
      </c>
      <c r="X48" s="57">
        <v>0</v>
      </c>
      <c r="Y48" s="5">
        <v>0</v>
      </c>
      <c r="Z48" s="58">
        <v>0</v>
      </c>
      <c r="AA48" s="57">
        <v>0</v>
      </c>
      <c r="AB48" s="5">
        <v>0</v>
      </c>
      <c r="AC48" s="58">
        <v>0</v>
      </c>
      <c r="AD48" s="57">
        <v>0</v>
      </c>
      <c r="AE48" s="5">
        <v>0</v>
      </c>
      <c r="AF48" s="58">
        <v>0</v>
      </c>
      <c r="AG48" s="57">
        <v>0</v>
      </c>
      <c r="AH48" s="5">
        <v>0</v>
      </c>
      <c r="AI48" s="58">
        <v>0</v>
      </c>
      <c r="AJ48" s="57">
        <v>0</v>
      </c>
      <c r="AK48" s="5">
        <v>0</v>
      </c>
      <c r="AL48" s="58">
        <v>0</v>
      </c>
      <c r="AM48" s="57">
        <v>0</v>
      </c>
      <c r="AN48" s="5">
        <v>0</v>
      </c>
      <c r="AO48" s="58">
        <v>0</v>
      </c>
      <c r="AP48" s="57">
        <v>0</v>
      </c>
      <c r="AQ48" s="5">
        <v>0</v>
      </c>
      <c r="AR48" s="58">
        <v>0</v>
      </c>
      <c r="AS48" s="57">
        <v>0</v>
      </c>
      <c r="AT48" s="5">
        <v>0</v>
      </c>
      <c r="AU48" s="58">
        <v>0</v>
      </c>
      <c r="AV48" s="57"/>
      <c r="AW48" s="5"/>
      <c r="AX48" s="58"/>
      <c r="AY48" s="57">
        <v>0</v>
      </c>
      <c r="AZ48" s="5">
        <v>0</v>
      </c>
      <c r="BA48" s="58">
        <v>0</v>
      </c>
      <c r="BB48" s="57">
        <v>0</v>
      </c>
      <c r="BC48" s="5">
        <v>0</v>
      </c>
      <c r="BD48" s="58">
        <v>0</v>
      </c>
      <c r="BE48" s="57">
        <v>0</v>
      </c>
      <c r="BF48" s="5">
        <v>0</v>
      </c>
      <c r="BG48" s="58">
        <v>0</v>
      </c>
      <c r="BH48" s="57">
        <v>0</v>
      </c>
      <c r="BI48" s="5">
        <v>0</v>
      </c>
      <c r="BJ48" s="58">
        <v>0</v>
      </c>
      <c r="BK48" s="57">
        <v>0</v>
      </c>
      <c r="BL48" s="5">
        <v>0</v>
      </c>
      <c r="BM48" s="58">
        <v>0</v>
      </c>
      <c r="BN48" s="57">
        <v>0</v>
      </c>
      <c r="BO48" s="5">
        <v>0</v>
      </c>
      <c r="BP48" s="58">
        <v>0</v>
      </c>
      <c r="BQ48" s="57">
        <v>0</v>
      </c>
      <c r="BR48" s="5">
        <v>0</v>
      </c>
      <c r="BS48" s="58">
        <v>0</v>
      </c>
      <c r="BT48" s="57">
        <v>0</v>
      </c>
      <c r="BU48" s="5">
        <v>0</v>
      </c>
      <c r="BV48" s="58">
        <v>0</v>
      </c>
      <c r="BW48" s="57">
        <v>0</v>
      </c>
      <c r="BX48" s="5">
        <v>0</v>
      </c>
      <c r="BY48" s="58">
        <v>0</v>
      </c>
      <c r="BZ48" s="57">
        <v>7.4710000000000001</v>
      </c>
      <c r="CA48" s="5">
        <v>11.042</v>
      </c>
      <c r="CB48" s="58">
        <f t="shared" si="236"/>
        <v>1477.9815285771649</v>
      </c>
      <c r="CC48" s="57">
        <v>0</v>
      </c>
      <c r="CD48" s="5">
        <v>0</v>
      </c>
      <c r="CE48" s="58">
        <v>0</v>
      </c>
      <c r="CF48" s="57">
        <v>0</v>
      </c>
      <c r="CG48" s="5">
        <v>0</v>
      </c>
      <c r="CH48" s="58">
        <v>0</v>
      </c>
      <c r="CI48" s="57">
        <v>0</v>
      </c>
      <c r="CJ48" s="5">
        <v>0</v>
      </c>
      <c r="CK48" s="58">
        <v>0</v>
      </c>
      <c r="CL48" s="57">
        <v>0</v>
      </c>
      <c r="CM48" s="5">
        <v>0</v>
      </c>
      <c r="CN48" s="58">
        <v>0</v>
      </c>
      <c r="CO48" s="57">
        <v>0</v>
      </c>
      <c r="CP48" s="5">
        <v>0</v>
      </c>
      <c r="CQ48" s="58">
        <v>0</v>
      </c>
      <c r="CR48" s="57"/>
      <c r="CS48" s="5"/>
      <c r="CT48" s="58"/>
      <c r="CU48" s="57">
        <v>0</v>
      </c>
      <c r="CV48" s="5">
        <v>0</v>
      </c>
      <c r="CW48" s="58">
        <v>0</v>
      </c>
      <c r="CX48" s="57">
        <v>0</v>
      </c>
      <c r="CY48" s="5">
        <v>0</v>
      </c>
      <c r="CZ48" s="58">
        <v>0</v>
      </c>
      <c r="DA48" s="57">
        <v>0</v>
      </c>
      <c r="DB48" s="5">
        <v>0</v>
      </c>
      <c r="DC48" s="58">
        <v>0</v>
      </c>
      <c r="DD48" s="57">
        <v>0</v>
      </c>
      <c r="DE48" s="5">
        <v>0</v>
      </c>
      <c r="DF48" s="58">
        <v>0</v>
      </c>
      <c r="DG48" s="57">
        <v>0</v>
      </c>
      <c r="DH48" s="5">
        <v>0</v>
      </c>
      <c r="DI48" s="58">
        <v>0</v>
      </c>
      <c r="DJ48" s="57">
        <v>0</v>
      </c>
      <c r="DK48" s="5">
        <v>0</v>
      </c>
      <c r="DL48" s="58">
        <v>0</v>
      </c>
      <c r="DM48" s="57">
        <v>1.2330000000000001</v>
      </c>
      <c r="DN48" s="5">
        <v>8.69</v>
      </c>
      <c r="DO48" s="58">
        <f t="shared" si="221"/>
        <v>7047.850770478507</v>
      </c>
      <c r="DP48" s="57">
        <v>0</v>
      </c>
      <c r="DQ48" s="5">
        <v>0</v>
      </c>
      <c r="DR48" s="58">
        <v>0</v>
      </c>
      <c r="DS48" s="57">
        <v>0</v>
      </c>
      <c r="DT48" s="5">
        <v>0</v>
      </c>
      <c r="DU48" s="58">
        <v>0</v>
      </c>
      <c r="DV48" s="57">
        <v>0</v>
      </c>
      <c r="DW48" s="5">
        <v>0</v>
      </c>
      <c r="DX48" s="58">
        <v>0</v>
      </c>
      <c r="DY48" s="57">
        <v>0</v>
      </c>
      <c r="DZ48" s="5">
        <v>0</v>
      </c>
      <c r="EA48" s="58">
        <v>0</v>
      </c>
      <c r="EB48" s="57">
        <v>0</v>
      </c>
      <c r="EC48" s="5">
        <v>0</v>
      </c>
      <c r="ED48" s="58">
        <v>0</v>
      </c>
      <c r="EE48" s="57">
        <v>0</v>
      </c>
      <c r="EF48" s="5">
        <v>0</v>
      </c>
      <c r="EG48" s="58">
        <v>0</v>
      </c>
      <c r="EH48" s="57">
        <v>0</v>
      </c>
      <c r="EI48" s="5">
        <v>0</v>
      </c>
      <c r="EJ48" s="58">
        <v>0</v>
      </c>
      <c r="EK48" s="57">
        <v>0</v>
      </c>
      <c r="EL48" s="5">
        <v>0</v>
      </c>
      <c r="EM48" s="58">
        <v>0</v>
      </c>
      <c r="EN48" s="57"/>
      <c r="EO48" s="5"/>
      <c r="EP48" s="58"/>
      <c r="EQ48" s="57">
        <v>0</v>
      </c>
      <c r="ER48" s="5">
        <v>0</v>
      </c>
      <c r="ES48" s="58">
        <v>0</v>
      </c>
      <c r="ET48" s="57">
        <v>0</v>
      </c>
      <c r="EU48" s="5">
        <v>0</v>
      </c>
      <c r="EV48" s="58">
        <v>0</v>
      </c>
      <c r="EW48" s="57">
        <v>0</v>
      </c>
      <c r="EX48" s="5">
        <v>0</v>
      </c>
      <c r="EY48" s="58">
        <v>0</v>
      </c>
      <c r="EZ48" s="57">
        <v>0</v>
      </c>
      <c r="FA48" s="5">
        <v>0</v>
      </c>
      <c r="FB48" s="58">
        <f t="shared" si="223"/>
        <v>0</v>
      </c>
      <c r="FC48" s="57">
        <v>0</v>
      </c>
      <c r="FD48" s="5">
        <v>0</v>
      </c>
      <c r="FE48" s="58">
        <v>0</v>
      </c>
      <c r="FF48" s="57">
        <v>0.1</v>
      </c>
      <c r="FG48" s="5">
        <v>1.53</v>
      </c>
      <c r="FH48" s="58">
        <f t="shared" ref="FH48:FH49" si="244">FG48/FF48*1000</f>
        <v>15299.999999999998</v>
      </c>
      <c r="FI48" s="57">
        <v>0</v>
      </c>
      <c r="FJ48" s="5">
        <v>0</v>
      </c>
      <c r="FK48" s="58">
        <v>0</v>
      </c>
      <c r="FL48" s="57">
        <v>0</v>
      </c>
      <c r="FM48" s="5">
        <v>0</v>
      </c>
      <c r="FN48" s="58">
        <v>0</v>
      </c>
      <c r="FO48" s="57">
        <v>0</v>
      </c>
      <c r="FP48" s="5">
        <v>0</v>
      </c>
      <c r="FQ48" s="58">
        <v>0</v>
      </c>
      <c r="FR48" s="57">
        <v>0</v>
      </c>
      <c r="FS48" s="5">
        <v>0</v>
      </c>
      <c r="FT48" s="58">
        <v>0</v>
      </c>
      <c r="FU48" s="57">
        <v>1.629</v>
      </c>
      <c r="FV48" s="5">
        <v>15.27</v>
      </c>
      <c r="FW48" s="58">
        <f t="shared" si="224"/>
        <v>9373.8489871086549</v>
      </c>
      <c r="FX48" s="57">
        <v>0</v>
      </c>
      <c r="FY48" s="5">
        <v>0</v>
      </c>
      <c r="FZ48" s="58">
        <v>0</v>
      </c>
      <c r="GA48" s="57">
        <v>0</v>
      </c>
      <c r="GB48" s="5">
        <v>0</v>
      </c>
      <c r="GC48" s="58">
        <v>0</v>
      </c>
      <c r="GD48" s="57">
        <v>0</v>
      </c>
      <c r="GE48" s="5">
        <v>0</v>
      </c>
      <c r="GF48" s="58">
        <v>0</v>
      </c>
      <c r="GG48" s="57">
        <v>0</v>
      </c>
      <c r="GH48" s="5">
        <v>0</v>
      </c>
      <c r="GI48" s="58">
        <v>0</v>
      </c>
      <c r="GJ48" s="57">
        <v>0</v>
      </c>
      <c r="GK48" s="5">
        <v>0</v>
      </c>
      <c r="GL48" s="58">
        <v>0</v>
      </c>
      <c r="GM48" s="57">
        <v>0</v>
      </c>
      <c r="GN48" s="5">
        <v>0</v>
      </c>
      <c r="GO48" s="58">
        <v>0</v>
      </c>
      <c r="GP48" s="57">
        <v>0</v>
      </c>
      <c r="GQ48" s="5">
        <v>0</v>
      </c>
      <c r="GR48" s="58">
        <v>0</v>
      </c>
      <c r="GS48" s="57">
        <v>5.0469999999999997</v>
      </c>
      <c r="GT48" s="5">
        <v>46.871000000000002</v>
      </c>
      <c r="GU48" s="58">
        <f t="shared" si="226"/>
        <v>9286.9031107588671</v>
      </c>
      <c r="GV48" s="57">
        <v>0</v>
      </c>
      <c r="GW48" s="5">
        <v>0</v>
      </c>
      <c r="GX48" s="58">
        <v>0</v>
      </c>
      <c r="GY48" s="57">
        <v>0</v>
      </c>
      <c r="GZ48" s="5">
        <v>0</v>
      </c>
      <c r="HA48" s="58">
        <v>0</v>
      </c>
      <c r="HB48" s="57">
        <v>0</v>
      </c>
      <c r="HC48" s="5">
        <v>0</v>
      </c>
      <c r="HD48" s="58">
        <v>0</v>
      </c>
      <c r="HE48" s="57">
        <v>0</v>
      </c>
      <c r="HF48" s="5">
        <v>0</v>
      </c>
      <c r="HG48" s="58">
        <v>0</v>
      </c>
      <c r="HH48" s="57">
        <v>0.81599999999999995</v>
      </c>
      <c r="HI48" s="5">
        <v>13.177</v>
      </c>
      <c r="HJ48" s="58">
        <f t="shared" si="227"/>
        <v>16148.284313725489</v>
      </c>
      <c r="HK48" s="57">
        <v>0</v>
      </c>
      <c r="HL48" s="5">
        <v>0</v>
      </c>
      <c r="HM48" s="58">
        <v>0</v>
      </c>
      <c r="HN48" s="57">
        <v>0</v>
      </c>
      <c r="HO48" s="5">
        <v>0</v>
      </c>
      <c r="HP48" s="58">
        <v>0</v>
      </c>
      <c r="HQ48" s="57">
        <v>0</v>
      </c>
      <c r="HR48" s="5">
        <v>0</v>
      </c>
      <c r="HS48" s="58">
        <v>0</v>
      </c>
      <c r="HT48" s="57">
        <v>0</v>
      </c>
      <c r="HU48" s="5">
        <v>0</v>
      </c>
      <c r="HV48" s="58">
        <v>0</v>
      </c>
      <c r="HW48" s="57">
        <v>0</v>
      </c>
      <c r="HX48" s="5">
        <v>0</v>
      </c>
      <c r="HY48" s="58">
        <f t="shared" si="228"/>
        <v>0</v>
      </c>
      <c r="HZ48" s="57">
        <v>0</v>
      </c>
      <c r="IA48" s="5">
        <v>0</v>
      </c>
      <c r="IB48" s="58">
        <v>0</v>
      </c>
      <c r="IC48" s="57">
        <v>0</v>
      </c>
      <c r="ID48" s="5">
        <v>0</v>
      </c>
      <c r="IE48" s="58">
        <v>0</v>
      </c>
      <c r="IF48" s="57">
        <v>0</v>
      </c>
      <c r="IG48" s="5">
        <v>0</v>
      </c>
      <c r="IH48" s="58">
        <v>0</v>
      </c>
      <c r="II48" s="57">
        <v>0</v>
      </c>
      <c r="IJ48" s="5">
        <v>0</v>
      </c>
      <c r="IK48" s="58">
        <v>0</v>
      </c>
      <c r="IL48" s="57">
        <v>0</v>
      </c>
      <c r="IM48" s="5">
        <v>0</v>
      </c>
      <c r="IN48" s="58">
        <v>0</v>
      </c>
      <c r="IO48" s="57">
        <v>3.25</v>
      </c>
      <c r="IP48" s="5">
        <v>22.806999999999999</v>
      </c>
      <c r="IQ48" s="58">
        <f t="shared" ref="IQ48:IQ53" si="245">IP48/IO48*1000</f>
        <v>7017.538461538461</v>
      </c>
      <c r="IR48" s="57">
        <v>0</v>
      </c>
      <c r="IS48" s="5">
        <v>0</v>
      </c>
      <c r="IT48" s="58">
        <v>0</v>
      </c>
      <c r="IU48" s="57">
        <v>0</v>
      </c>
      <c r="IV48" s="5">
        <v>0</v>
      </c>
      <c r="IW48" s="58">
        <v>0</v>
      </c>
      <c r="IX48" s="57">
        <v>0</v>
      </c>
      <c r="IY48" s="5">
        <v>0</v>
      </c>
      <c r="IZ48" s="58">
        <v>0</v>
      </c>
      <c r="JA48" s="57">
        <v>0</v>
      </c>
      <c r="JB48" s="5">
        <v>0</v>
      </c>
      <c r="JC48" s="58">
        <v>0</v>
      </c>
      <c r="JD48" s="57">
        <v>0</v>
      </c>
      <c r="JE48" s="5">
        <v>0</v>
      </c>
      <c r="JF48" s="58">
        <v>0</v>
      </c>
      <c r="JG48" s="57">
        <v>0</v>
      </c>
      <c r="JH48" s="5">
        <v>0</v>
      </c>
      <c r="JI48" s="58">
        <v>0</v>
      </c>
      <c r="JJ48" s="57">
        <v>0</v>
      </c>
      <c r="JK48" s="5">
        <v>0</v>
      </c>
      <c r="JL48" s="58">
        <v>0</v>
      </c>
      <c r="JM48" s="57">
        <v>0</v>
      </c>
      <c r="JN48" s="5">
        <v>0</v>
      </c>
      <c r="JO48" s="58">
        <v>0</v>
      </c>
      <c r="JP48" s="57">
        <v>0</v>
      </c>
      <c r="JQ48" s="5">
        <v>0</v>
      </c>
      <c r="JR48" s="58">
        <v>0</v>
      </c>
      <c r="JS48" s="57">
        <v>0</v>
      </c>
      <c r="JT48" s="5">
        <v>0</v>
      </c>
      <c r="JU48" s="58">
        <v>0</v>
      </c>
      <c r="JV48" s="57">
        <v>0</v>
      </c>
      <c r="JW48" s="5">
        <v>0</v>
      </c>
      <c r="JX48" s="58">
        <v>0</v>
      </c>
      <c r="JY48" s="57">
        <v>0</v>
      </c>
      <c r="JZ48" s="5">
        <v>0</v>
      </c>
      <c r="KA48" s="58">
        <v>0</v>
      </c>
      <c r="KB48" s="57">
        <v>0</v>
      </c>
      <c r="KC48" s="5">
        <v>0</v>
      </c>
      <c r="KD48" s="58">
        <v>0</v>
      </c>
      <c r="KE48" s="57">
        <v>0</v>
      </c>
      <c r="KF48" s="5">
        <v>0</v>
      </c>
      <c r="KG48" s="58">
        <f t="shared" si="230"/>
        <v>0</v>
      </c>
      <c r="KH48" s="57">
        <v>0</v>
      </c>
      <c r="KI48" s="5">
        <v>0</v>
      </c>
      <c r="KJ48" s="58">
        <v>0</v>
      </c>
      <c r="KK48" s="57">
        <v>0</v>
      </c>
      <c r="KL48" s="5">
        <v>0</v>
      </c>
      <c r="KM48" s="58">
        <v>0</v>
      </c>
      <c r="KN48" s="57">
        <v>0</v>
      </c>
      <c r="KO48" s="5">
        <v>0</v>
      </c>
      <c r="KP48" s="58">
        <v>0</v>
      </c>
      <c r="KQ48" s="57"/>
      <c r="KR48" s="5"/>
      <c r="KS48" s="58"/>
      <c r="KT48" s="57">
        <v>0</v>
      </c>
      <c r="KU48" s="5">
        <v>0</v>
      </c>
      <c r="KV48" s="58">
        <v>0</v>
      </c>
      <c r="KW48" s="57">
        <v>0</v>
      </c>
      <c r="KX48" s="5">
        <v>0</v>
      </c>
      <c r="KY48" s="58">
        <v>0</v>
      </c>
      <c r="KZ48" s="57">
        <v>0.24399999999999999</v>
      </c>
      <c r="LA48" s="5">
        <v>2.66</v>
      </c>
      <c r="LB48" s="58">
        <f t="shared" si="232"/>
        <v>10901.639344262296</v>
      </c>
      <c r="LC48" s="57">
        <v>0</v>
      </c>
      <c r="LD48" s="5">
        <v>0</v>
      </c>
      <c r="LE48" s="58">
        <v>0</v>
      </c>
      <c r="LF48" s="57">
        <v>0.40400000000000003</v>
      </c>
      <c r="LG48" s="5">
        <v>4.17</v>
      </c>
      <c r="LH48" s="58">
        <f t="shared" si="233"/>
        <v>10321.782178217822</v>
      </c>
      <c r="LI48" s="57">
        <v>0.1</v>
      </c>
      <c r="LJ48" s="5">
        <v>3.0129999999999999</v>
      </c>
      <c r="LK48" s="58">
        <f t="shared" ref="LK48" si="246">LJ48/LI48*1000</f>
        <v>30130</v>
      </c>
      <c r="LL48" s="57">
        <v>0</v>
      </c>
      <c r="LM48" s="5">
        <v>0</v>
      </c>
      <c r="LN48" s="58">
        <v>0</v>
      </c>
      <c r="LO48" s="57">
        <v>0</v>
      </c>
      <c r="LP48" s="5">
        <v>0</v>
      </c>
      <c r="LQ48" s="58">
        <v>0</v>
      </c>
      <c r="LR48" s="57">
        <v>0</v>
      </c>
      <c r="LS48" s="5">
        <v>0</v>
      </c>
      <c r="LT48" s="58">
        <v>0</v>
      </c>
      <c r="LU48" s="57">
        <v>9.0990000000000002</v>
      </c>
      <c r="LV48" s="5">
        <v>84.049000000000007</v>
      </c>
      <c r="LW48" s="58">
        <f t="shared" si="234"/>
        <v>9237.1689196615007</v>
      </c>
      <c r="LX48" s="57">
        <v>309.56299999999999</v>
      </c>
      <c r="LY48" s="5">
        <v>2037.8679999999999</v>
      </c>
      <c r="LZ48" s="58">
        <f t="shared" si="235"/>
        <v>6583.0477156507723</v>
      </c>
      <c r="MA48" s="10">
        <f t="shared" si="189"/>
        <v>348.322</v>
      </c>
      <c r="MB48" s="13">
        <f t="shared" si="190"/>
        <v>2339.6459999999997</v>
      </c>
      <c r="MC48" s="1"/>
      <c r="MD48" s="6"/>
      <c r="ME48" s="1"/>
      <c r="MF48" s="1"/>
      <c r="MG48" s="1"/>
      <c r="MH48" s="6"/>
      <c r="MI48" s="1"/>
      <c r="MJ48" s="1"/>
      <c r="MK48" s="1"/>
      <c r="ML48" s="6"/>
      <c r="MM48" s="1"/>
      <c r="MN48" s="1"/>
      <c r="MO48" s="1"/>
      <c r="MP48" s="6"/>
      <c r="MQ48" s="1"/>
      <c r="MR48" s="1"/>
      <c r="MS48" s="1"/>
    </row>
    <row r="49" spans="1:432" x14ac:dyDescent="0.3">
      <c r="A49" s="68">
        <v>2011</v>
      </c>
      <c r="B49" s="69" t="s">
        <v>9</v>
      </c>
      <c r="C49" s="57">
        <v>0</v>
      </c>
      <c r="D49" s="5">
        <v>0</v>
      </c>
      <c r="E49" s="58">
        <f t="shared" si="218"/>
        <v>0</v>
      </c>
      <c r="F49" s="57">
        <v>0</v>
      </c>
      <c r="G49" s="5">
        <v>0</v>
      </c>
      <c r="H49" s="58">
        <v>0</v>
      </c>
      <c r="I49" s="57">
        <v>2.5990000000000002</v>
      </c>
      <c r="J49" s="5">
        <v>37.603000000000002</v>
      </c>
      <c r="K49" s="58">
        <f t="shared" si="219"/>
        <v>14468.257021931511</v>
      </c>
      <c r="L49" s="57">
        <v>0</v>
      </c>
      <c r="M49" s="5">
        <v>0</v>
      </c>
      <c r="N49" s="58">
        <v>0</v>
      </c>
      <c r="O49" s="57">
        <v>0</v>
      </c>
      <c r="P49" s="5">
        <v>0</v>
      </c>
      <c r="Q49" s="58">
        <v>0</v>
      </c>
      <c r="R49" s="57">
        <v>0</v>
      </c>
      <c r="S49" s="5">
        <v>0</v>
      </c>
      <c r="T49" s="58">
        <v>0</v>
      </c>
      <c r="U49" s="57">
        <v>0.6</v>
      </c>
      <c r="V49" s="5">
        <v>6.2640000000000002</v>
      </c>
      <c r="W49" s="58">
        <f t="shared" si="240"/>
        <v>10440.000000000002</v>
      </c>
      <c r="X49" s="57">
        <v>0</v>
      </c>
      <c r="Y49" s="5">
        <v>0</v>
      </c>
      <c r="Z49" s="58">
        <v>0</v>
      </c>
      <c r="AA49" s="57">
        <v>0</v>
      </c>
      <c r="AB49" s="5">
        <v>0</v>
      </c>
      <c r="AC49" s="58">
        <v>0</v>
      </c>
      <c r="AD49" s="57">
        <v>0</v>
      </c>
      <c r="AE49" s="5">
        <v>0</v>
      </c>
      <c r="AF49" s="58">
        <v>0</v>
      </c>
      <c r="AG49" s="57">
        <v>0</v>
      </c>
      <c r="AH49" s="5">
        <v>0</v>
      </c>
      <c r="AI49" s="58">
        <v>0</v>
      </c>
      <c r="AJ49" s="57">
        <v>0</v>
      </c>
      <c r="AK49" s="5">
        <v>0</v>
      </c>
      <c r="AL49" s="58">
        <v>0</v>
      </c>
      <c r="AM49" s="57">
        <v>0</v>
      </c>
      <c r="AN49" s="5">
        <v>0</v>
      </c>
      <c r="AO49" s="58">
        <v>0</v>
      </c>
      <c r="AP49" s="57">
        <v>0</v>
      </c>
      <c r="AQ49" s="5">
        <v>0</v>
      </c>
      <c r="AR49" s="58">
        <v>0</v>
      </c>
      <c r="AS49" s="57">
        <v>0</v>
      </c>
      <c r="AT49" s="5">
        <v>0</v>
      </c>
      <c r="AU49" s="58">
        <v>0</v>
      </c>
      <c r="AV49" s="57"/>
      <c r="AW49" s="5"/>
      <c r="AX49" s="58"/>
      <c r="AY49" s="57">
        <v>0</v>
      </c>
      <c r="AZ49" s="5">
        <v>0</v>
      </c>
      <c r="BA49" s="58">
        <v>0</v>
      </c>
      <c r="BB49" s="57">
        <v>0</v>
      </c>
      <c r="BC49" s="5">
        <v>0</v>
      </c>
      <c r="BD49" s="58">
        <v>0</v>
      </c>
      <c r="BE49" s="57">
        <v>0</v>
      </c>
      <c r="BF49" s="5">
        <v>0</v>
      </c>
      <c r="BG49" s="58">
        <v>0</v>
      </c>
      <c r="BH49" s="57">
        <v>0</v>
      </c>
      <c r="BI49" s="5">
        <v>0</v>
      </c>
      <c r="BJ49" s="58">
        <v>0</v>
      </c>
      <c r="BK49" s="57">
        <v>0.02</v>
      </c>
      <c r="BL49" s="5">
        <v>0.2</v>
      </c>
      <c r="BM49" s="58">
        <v>0</v>
      </c>
      <c r="BN49" s="57">
        <v>0</v>
      </c>
      <c r="BO49" s="5">
        <v>0</v>
      </c>
      <c r="BP49" s="58">
        <v>0</v>
      </c>
      <c r="BQ49" s="57">
        <v>0</v>
      </c>
      <c r="BR49" s="5">
        <v>0</v>
      </c>
      <c r="BS49" s="58">
        <v>0</v>
      </c>
      <c r="BT49" s="57">
        <v>0</v>
      </c>
      <c r="BU49" s="5">
        <v>0</v>
      </c>
      <c r="BV49" s="58">
        <v>0</v>
      </c>
      <c r="BW49" s="57">
        <v>0</v>
      </c>
      <c r="BX49" s="5">
        <v>0</v>
      </c>
      <c r="BY49" s="58">
        <v>0</v>
      </c>
      <c r="BZ49" s="57">
        <v>2645.61</v>
      </c>
      <c r="CA49" s="5">
        <v>3862.797</v>
      </c>
      <c r="CB49" s="58">
        <f t="shared" si="236"/>
        <v>1460.0780160341094</v>
      </c>
      <c r="CC49" s="57">
        <v>0</v>
      </c>
      <c r="CD49" s="5">
        <v>0</v>
      </c>
      <c r="CE49" s="58">
        <v>0</v>
      </c>
      <c r="CF49" s="57">
        <v>0</v>
      </c>
      <c r="CG49" s="5">
        <v>0</v>
      </c>
      <c r="CH49" s="58">
        <v>0</v>
      </c>
      <c r="CI49" s="57">
        <v>0</v>
      </c>
      <c r="CJ49" s="5">
        <v>0</v>
      </c>
      <c r="CK49" s="58">
        <v>0</v>
      </c>
      <c r="CL49" s="57">
        <v>0</v>
      </c>
      <c r="CM49" s="5">
        <v>0</v>
      </c>
      <c r="CN49" s="58">
        <v>0</v>
      </c>
      <c r="CO49" s="57">
        <v>0</v>
      </c>
      <c r="CP49" s="5">
        <v>0</v>
      </c>
      <c r="CQ49" s="58">
        <v>0</v>
      </c>
      <c r="CR49" s="57"/>
      <c r="CS49" s="5"/>
      <c r="CT49" s="58"/>
      <c r="CU49" s="57">
        <v>0</v>
      </c>
      <c r="CV49" s="5">
        <v>0</v>
      </c>
      <c r="CW49" s="58">
        <v>0</v>
      </c>
      <c r="CX49" s="57">
        <v>0</v>
      </c>
      <c r="CY49" s="5">
        <v>0</v>
      </c>
      <c r="CZ49" s="58">
        <v>0</v>
      </c>
      <c r="DA49" s="57">
        <v>0</v>
      </c>
      <c r="DB49" s="5">
        <v>0</v>
      </c>
      <c r="DC49" s="58">
        <v>0</v>
      </c>
      <c r="DD49" s="57">
        <v>0</v>
      </c>
      <c r="DE49" s="5">
        <v>0</v>
      </c>
      <c r="DF49" s="58">
        <v>0</v>
      </c>
      <c r="DG49" s="57">
        <v>0</v>
      </c>
      <c r="DH49" s="5">
        <v>0</v>
      </c>
      <c r="DI49" s="58">
        <v>0</v>
      </c>
      <c r="DJ49" s="57">
        <v>0</v>
      </c>
      <c r="DK49" s="5">
        <v>0</v>
      </c>
      <c r="DL49" s="58">
        <v>0</v>
      </c>
      <c r="DM49" s="57">
        <v>0.111</v>
      </c>
      <c r="DN49" s="5">
        <v>1.427</v>
      </c>
      <c r="DO49" s="58">
        <f t="shared" si="221"/>
        <v>12855.855855855856</v>
      </c>
      <c r="DP49" s="57">
        <v>0</v>
      </c>
      <c r="DQ49" s="5">
        <v>0</v>
      </c>
      <c r="DR49" s="58">
        <v>0</v>
      </c>
      <c r="DS49" s="57">
        <v>0</v>
      </c>
      <c r="DT49" s="5">
        <v>0</v>
      </c>
      <c r="DU49" s="58">
        <v>0</v>
      </c>
      <c r="DV49" s="57">
        <v>0</v>
      </c>
      <c r="DW49" s="5">
        <v>0</v>
      </c>
      <c r="DX49" s="58">
        <v>0</v>
      </c>
      <c r="DY49" s="57">
        <v>0</v>
      </c>
      <c r="DZ49" s="5">
        <v>0</v>
      </c>
      <c r="EA49" s="58">
        <v>0</v>
      </c>
      <c r="EB49" s="57">
        <v>0</v>
      </c>
      <c r="EC49" s="5">
        <v>0</v>
      </c>
      <c r="ED49" s="58">
        <v>0</v>
      </c>
      <c r="EE49" s="57">
        <v>0</v>
      </c>
      <c r="EF49" s="5">
        <v>0</v>
      </c>
      <c r="EG49" s="58">
        <v>0</v>
      </c>
      <c r="EH49" s="57">
        <v>0</v>
      </c>
      <c r="EI49" s="5">
        <v>0</v>
      </c>
      <c r="EJ49" s="58">
        <v>0</v>
      </c>
      <c r="EK49" s="57">
        <v>0</v>
      </c>
      <c r="EL49" s="5">
        <v>0</v>
      </c>
      <c r="EM49" s="58">
        <v>0</v>
      </c>
      <c r="EN49" s="57"/>
      <c r="EO49" s="5"/>
      <c r="EP49" s="58"/>
      <c r="EQ49" s="57">
        <v>0</v>
      </c>
      <c r="ER49" s="5">
        <v>0</v>
      </c>
      <c r="ES49" s="58">
        <v>0</v>
      </c>
      <c r="ET49" s="57">
        <v>0</v>
      </c>
      <c r="EU49" s="5">
        <v>0</v>
      </c>
      <c r="EV49" s="58">
        <v>0</v>
      </c>
      <c r="EW49" s="57">
        <v>0</v>
      </c>
      <c r="EX49" s="5">
        <v>0</v>
      </c>
      <c r="EY49" s="58">
        <v>0</v>
      </c>
      <c r="EZ49" s="57">
        <v>0</v>
      </c>
      <c r="FA49" s="5">
        <v>0</v>
      </c>
      <c r="FB49" s="58">
        <f t="shared" si="223"/>
        <v>0</v>
      </c>
      <c r="FC49" s="57">
        <v>3</v>
      </c>
      <c r="FD49" s="5">
        <v>16.940999999999999</v>
      </c>
      <c r="FE49" s="58">
        <f t="shared" ref="FE49" si="247">FD49/FC49*1000</f>
        <v>5646.9999999999991</v>
      </c>
      <c r="FF49" s="57">
        <v>5.9909999999999997</v>
      </c>
      <c r="FG49" s="5">
        <v>16.015999999999998</v>
      </c>
      <c r="FH49" s="58">
        <f t="shared" si="244"/>
        <v>2673.343348355867</v>
      </c>
      <c r="FI49" s="57">
        <v>0</v>
      </c>
      <c r="FJ49" s="5">
        <v>0</v>
      </c>
      <c r="FK49" s="58">
        <v>0</v>
      </c>
      <c r="FL49" s="57">
        <v>0</v>
      </c>
      <c r="FM49" s="5">
        <v>0</v>
      </c>
      <c r="FN49" s="58">
        <v>0</v>
      </c>
      <c r="FO49" s="57">
        <v>0</v>
      </c>
      <c r="FP49" s="5">
        <v>0</v>
      </c>
      <c r="FQ49" s="58">
        <v>0</v>
      </c>
      <c r="FR49" s="57">
        <v>0</v>
      </c>
      <c r="FS49" s="5">
        <v>0</v>
      </c>
      <c r="FT49" s="58">
        <v>0</v>
      </c>
      <c r="FU49" s="57">
        <v>3.214</v>
      </c>
      <c r="FV49" s="5">
        <v>46.420999999999999</v>
      </c>
      <c r="FW49" s="58">
        <f t="shared" si="224"/>
        <v>14443.372744243932</v>
      </c>
      <c r="FX49" s="57">
        <v>0</v>
      </c>
      <c r="FY49" s="5">
        <v>0</v>
      </c>
      <c r="FZ49" s="58">
        <v>0</v>
      </c>
      <c r="GA49" s="57">
        <v>0</v>
      </c>
      <c r="GB49" s="5">
        <v>0</v>
      </c>
      <c r="GC49" s="58">
        <v>0</v>
      </c>
      <c r="GD49" s="57">
        <v>1E-3</v>
      </c>
      <c r="GE49" s="5">
        <v>0.155</v>
      </c>
      <c r="GF49" s="58">
        <f t="shared" ref="GF49" si="248">GE49/GD49*1000</f>
        <v>155000</v>
      </c>
      <c r="GG49" s="57">
        <v>0</v>
      </c>
      <c r="GH49" s="5">
        <v>0</v>
      </c>
      <c r="GI49" s="58">
        <v>0</v>
      </c>
      <c r="GJ49" s="57">
        <v>0</v>
      </c>
      <c r="GK49" s="5">
        <v>0</v>
      </c>
      <c r="GL49" s="58">
        <v>0</v>
      </c>
      <c r="GM49" s="57">
        <v>0</v>
      </c>
      <c r="GN49" s="5">
        <v>0</v>
      </c>
      <c r="GO49" s="58">
        <v>0</v>
      </c>
      <c r="GP49" s="57">
        <v>0.251</v>
      </c>
      <c r="GQ49" s="5">
        <v>1.657</v>
      </c>
      <c r="GR49" s="58">
        <f t="shared" ref="GR49:GR50" si="249">GQ49/GP49*1000</f>
        <v>6601.5936254980079</v>
      </c>
      <c r="GS49" s="57">
        <v>67.209000000000003</v>
      </c>
      <c r="GT49" s="5">
        <v>395.87799999999999</v>
      </c>
      <c r="GU49" s="58">
        <f t="shared" si="226"/>
        <v>5890.2527935246762</v>
      </c>
      <c r="GV49" s="57">
        <v>0</v>
      </c>
      <c r="GW49" s="5">
        <v>0</v>
      </c>
      <c r="GX49" s="58">
        <v>0</v>
      </c>
      <c r="GY49" s="57">
        <v>0</v>
      </c>
      <c r="GZ49" s="5">
        <v>0</v>
      </c>
      <c r="HA49" s="58">
        <v>0</v>
      </c>
      <c r="HB49" s="57">
        <v>0</v>
      </c>
      <c r="HC49" s="5">
        <v>0</v>
      </c>
      <c r="HD49" s="58">
        <v>0</v>
      </c>
      <c r="HE49" s="57">
        <v>0</v>
      </c>
      <c r="HF49" s="5">
        <v>0</v>
      </c>
      <c r="HG49" s="58">
        <v>0</v>
      </c>
      <c r="HH49" s="57">
        <v>1.895</v>
      </c>
      <c r="HI49" s="5">
        <v>27.199000000000002</v>
      </c>
      <c r="HJ49" s="58">
        <f t="shared" si="227"/>
        <v>14353.034300791558</v>
      </c>
      <c r="HK49" s="57">
        <v>0</v>
      </c>
      <c r="HL49" s="5">
        <v>0</v>
      </c>
      <c r="HM49" s="58">
        <v>0</v>
      </c>
      <c r="HN49" s="57">
        <v>0</v>
      </c>
      <c r="HO49" s="5">
        <v>0</v>
      </c>
      <c r="HP49" s="58">
        <v>0</v>
      </c>
      <c r="HQ49" s="57">
        <v>0</v>
      </c>
      <c r="HR49" s="5">
        <v>0</v>
      </c>
      <c r="HS49" s="58">
        <v>0</v>
      </c>
      <c r="HT49" s="57">
        <v>0</v>
      </c>
      <c r="HU49" s="5">
        <v>0</v>
      </c>
      <c r="HV49" s="58">
        <v>0</v>
      </c>
      <c r="HW49" s="57">
        <v>0</v>
      </c>
      <c r="HX49" s="5">
        <v>0</v>
      </c>
      <c r="HY49" s="58">
        <f t="shared" si="228"/>
        <v>0</v>
      </c>
      <c r="HZ49" s="57">
        <v>0</v>
      </c>
      <c r="IA49" s="5">
        <v>0</v>
      </c>
      <c r="IB49" s="58">
        <v>0</v>
      </c>
      <c r="IC49" s="57">
        <v>0</v>
      </c>
      <c r="ID49" s="5">
        <v>0</v>
      </c>
      <c r="IE49" s="58">
        <v>0</v>
      </c>
      <c r="IF49" s="57">
        <v>0</v>
      </c>
      <c r="IG49" s="5">
        <v>0</v>
      </c>
      <c r="IH49" s="58">
        <v>0</v>
      </c>
      <c r="II49" s="57">
        <v>0</v>
      </c>
      <c r="IJ49" s="5">
        <v>0</v>
      </c>
      <c r="IK49" s="58">
        <v>0</v>
      </c>
      <c r="IL49" s="57">
        <v>0</v>
      </c>
      <c r="IM49" s="5">
        <v>0</v>
      </c>
      <c r="IN49" s="58">
        <v>0</v>
      </c>
      <c r="IO49" s="57">
        <v>0.4</v>
      </c>
      <c r="IP49" s="5">
        <v>3.72</v>
      </c>
      <c r="IQ49" s="58">
        <f t="shared" si="245"/>
        <v>9300</v>
      </c>
      <c r="IR49" s="57">
        <v>0</v>
      </c>
      <c r="IS49" s="5">
        <v>0</v>
      </c>
      <c r="IT49" s="58">
        <v>0</v>
      </c>
      <c r="IU49" s="57">
        <v>0</v>
      </c>
      <c r="IV49" s="5">
        <v>0</v>
      </c>
      <c r="IW49" s="58">
        <v>0</v>
      </c>
      <c r="IX49" s="57">
        <v>0</v>
      </c>
      <c r="IY49" s="5">
        <v>0</v>
      </c>
      <c r="IZ49" s="58">
        <v>0</v>
      </c>
      <c r="JA49" s="57">
        <v>0</v>
      </c>
      <c r="JB49" s="5">
        <v>0</v>
      </c>
      <c r="JC49" s="58">
        <v>0</v>
      </c>
      <c r="JD49" s="57">
        <v>0</v>
      </c>
      <c r="JE49" s="5">
        <v>0</v>
      </c>
      <c r="JF49" s="58">
        <v>0</v>
      </c>
      <c r="JG49" s="57">
        <v>0</v>
      </c>
      <c r="JH49" s="5">
        <v>0</v>
      </c>
      <c r="JI49" s="58">
        <v>0</v>
      </c>
      <c r="JJ49" s="57">
        <v>0</v>
      </c>
      <c r="JK49" s="5">
        <v>0</v>
      </c>
      <c r="JL49" s="58">
        <v>0</v>
      </c>
      <c r="JM49" s="57">
        <v>0</v>
      </c>
      <c r="JN49" s="5">
        <v>0</v>
      </c>
      <c r="JO49" s="58">
        <v>0</v>
      </c>
      <c r="JP49" s="57">
        <v>0</v>
      </c>
      <c r="JQ49" s="5">
        <v>0</v>
      </c>
      <c r="JR49" s="58">
        <v>0</v>
      </c>
      <c r="JS49" s="57">
        <v>0</v>
      </c>
      <c r="JT49" s="5">
        <v>0</v>
      </c>
      <c r="JU49" s="58">
        <v>0</v>
      </c>
      <c r="JV49" s="57">
        <v>0</v>
      </c>
      <c r="JW49" s="5">
        <v>0</v>
      </c>
      <c r="JX49" s="58">
        <v>0</v>
      </c>
      <c r="JY49" s="57">
        <v>0</v>
      </c>
      <c r="JZ49" s="5">
        <v>0</v>
      </c>
      <c r="KA49" s="58">
        <v>0</v>
      </c>
      <c r="KB49" s="57">
        <v>0</v>
      </c>
      <c r="KC49" s="5">
        <v>0</v>
      </c>
      <c r="KD49" s="58">
        <v>0</v>
      </c>
      <c r="KE49" s="57">
        <v>0</v>
      </c>
      <c r="KF49" s="5">
        <v>0</v>
      </c>
      <c r="KG49" s="58">
        <f t="shared" si="230"/>
        <v>0</v>
      </c>
      <c r="KH49" s="57">
        <v>0</v>
      </c>
      <c r="KI49" s="5">
        <v>0</v>
      </c>
      <c r="KJ49" s="58">
        <v>0</v>
      </c>
      <c r="KK49" s="57">
        <v>0</v>
      </c>
      <c r="KL49" s="5">
        <v>0</v>
      </c>
      <c r="KM49" s="58">
        <v>0</v>
      </c>
      <c r="KN49" s="57">
        <v>0</v>
      </c>
      <c r="KO49" s="5">
        <v>0</v>
      </c>
      <c r="KP49" s="58">
        <v>0</v>
      </c>
      <c r="KQ49" s="57"/>
      <c r="KR49" s="5"/>
      <c r="KS49" s="58"/>
      <c r="KT49" s="57">
        <v>0</v>
      </c>
      <c r="KU49" s="5">
        <v>0</v>
      </c>
      <c r="KV49" s="58">
        <v>0</v>
      </c>
      <c r="KW49" s="57">
        <v>0</v>
      </c>
      <c r="KX49" s="5">
        <v>0</v>
      </c>
      <c r="KY49" s="58">
        <v>0</v>
      </c>
      <c r="KZ49" s="57">
        <v>0</v>
      </c>
      <c r="LA49" s="5">
        <v>0</v>
      </c>
      <c r="LB49" s="58">
        <v>0</v>
      </c>
      <c r="LC49" s="57">
        <v>0</v>
      </c>
      <c r="LD49" s="5">
        <v>0</v>
      </c>
      <c r="LE49" s="58">
        <v>0</v>
      </c>
      <c r="LF49" s="57">
        <v>0.60399999999999998</v>
      </c>
      <c r="LG49" s="5">
        <v>6.2640000000000002</v>
      </c>
      <c r="LH49" s="58">
        <f t="shared" si="233"/>
        <v>10370.860927152318</v>
      </c>
      <c r="LI49" s="57">
        <v>0</v>
      </c>
      <c r="LJ49" s="5">
        <v>0</v>
      </c>
      <c r="LK49" s="58">
        <v>0</v>
      </c>
      <c r="LL49" s="57">
        <v>0</v>
      </c>
      <c r="LM49" s="5">
        <v>0</v>
      </c>
      <c r="LN49" s="58">
        <v>0</v>
      </c>
      <c r="LO49" s="57">
        <v>0</v>
      </c>
      <c r="LP49" s="5">
        <v>0</v>
      </c>
      <c r="LQ49" s="58">
        <v>0</v>
      </c>
      <c r="LR49" s="57">
        <v>0</v>
      </c>
      <c r="LS49" s="5">
        <v>0</v>
      </c>
      <c r="LT49" s="58">
        <v>0</v>
      </c>
      <c r="LU49" s="57">
        <v>38.093000000000004</v>
      </c>
      <c r="LV49" s="5">
        <v>107.53700000000001</v>
      </c>
      <c r="LW49" s="58">
        <f t="shared" si="234"/>
        <v>2823.0121019609901</v>
      </c>
      <c r="LX49" s="57">
        <v>370.16</v>
      </c>
      <c r="LY49" s="5">
        <v>2188.2379999999998</v>
      </c>
      <c r="LZ49" s="58">
        <f t="shared" si="235"/>
        <v>5911.6003890209631</v>
      </c>
      <c r="MA49" s="10">
        <f t="shared" si="189"/>
        <v>3139.7579999999998</v>
      </c>
      <c r="MB49" s="13">
        <f t="shared" si="190"/>
        <v>6718.3170000000009</v>
      </c>
      <c r="MC49" s="1"/>
      <c r="MD49" s="6"/>
      <c r="ME49" s="1"/>
      <c r="MF49" s="1"/>
      <c r="MG49" s="1"/>
      <c r="MH49" s="6"/>
      <c r="MI49" s="1"/>
      <c r="MJ49" s="1"/>
      <c r="MK49" s="1"/>
      <c r="ML49" s="6"/>
      <c r="MM49" s="1"/>
      <c r="MN49" s="1"/>
      <c r="MO49" s="1"/>
      <c r="MP49" s="6"/>
      <c r="MQ49" s="1"/>
      <c r="MR49" s="1"/>
      <c r="MS49" s="1"/>
    </row>
    <row r="50" spans="1:432" x14ac:dyDescent="0.3">
      <c r="A50" s="68">
        <v>2011</v>
      </c>
      <c r="B50" s="69" t="s">
        <v>10</v>
      </c>
      <c r="C50" s="57">
        <v>0</v>
      </c>
      <c r="D50" s="5">
        <v>0</v>
      </c>
      <c r="E50" s="58">
        <f t="shared" si="218"/>
        <v>0</v>
      </c>
      <c r="F50" s="57">
        <v>0</v>
      </c>
      <c r="G50" s="5">
        <v>0</v>
      </c>
      <c r="H50" s="58">
        <v>0</v>
      </c>
      <c r="I50" s="57">
        <v>13.956</v>
      </c>
      <c r="J50" s="5">
        <v>115.18300000000001</v>
      </c>
      <c r="K50" s="58">
        <f t="shared" si="219"/>
        <v>8253.2960733734617</v>
      </c>
      <c r="L50" s="57">
        <v>0</v>
      </c>
      <c r="M50" s="5">
        <v>0</v>
      </c>
      <c r="N50" s="58">
        <v>0</v>
      </c>
      <c r="O50" s="57">
        <v>0</v>
      </c>
      <c r="P50" s="5">
        <v>0</v>
      </c>
      <c r="Q50" s="58">
        <v>0</v>
      </c>
      <c r="R50" s="57">
        <v>0</v>
      </c>
      <c r="S50" s="5">
        <v>0</v>
      </c>
      <c r="T50" s="58">
        <v>0</v>
      </c>
      <c r="U50" s="57">
        <v>0</v>
      </c>
      <c r="V50" s="5">
        <v>0</v>
      </c>
      <c r="W50" s="58">
        <v>0</v>
      </c>
      <c r="X50" s="57">
        <v>0</v>
      </c>
      <c r="Y50" s="5">
        <v>0</v>
      </c>
      <c r="Z50" s="58">
        <v>0</v>
      </c>
      <c r="AA50" s="57">
        <v>0</v>
      </c>
      <c r="AB50" s="5">
        <v>0</v>
      </c>
      <c r="AC50" s="58">
        <v>0</v>
      </c>
      <c r="AD50" s="57">
        <v>0</v>
      </c>
      <c r="AE50" s="5">
        <v>0</v>
      </c>
      <c r="AF50" s="58">
        <v>0</v>
      </c>
      <c r="AG50" s="57">
        <v>0</v>
      </c>
      <c r="AH50" s="5">
        <v>0</v>
      </c>
      <c r="AI50" s="58">
        <v>0</v>
      </c>
      <c r="AJ50" s="57">
        <v>0</v>
      </c>
      <c r="AK50" s="5">
        <v>0</v>
      </c>
      <c r="AL50" s="58">
        <v>0</v>
      </c>
      <c r="AM50" s="57">
        <v>0</v>
      </c>
      <c r="AN50" s="5">
        <v>0</v>
      </c>
      <c r="AO50" s="58">
        <v>0</v>
      </c>
      <c r="AP50" s="57">
        <v>0</v>
      </c>
      <c r="AQ50" s="5">
        <v>0</v>
      </c>
      <c r="AR50" s="58">
        <v>0</v>
      </c>
      <c r="AS50" s="57">
        <v>0</v>
      </c>
      <c r="AT50" s="5">
        <v>0</v>
      </c>
      <c r="AU50" s="58">
        <v>0</v>
      </c>
      <c r="AV50" s="57"/>
      <c r="AW50" s="5"/>
      <c r="AX50" s="58"/>
      <c r="AY50" s="57">
        <v>0</v>
      </c>
      <c r="AZ50" s="5">
        <v>0</v>
      </c>
      <c r="BA50" s="58">
        <v>0</v>
      </c>
      <c r="BB50" s="57">
        <v>0</v>
      </c>
      <c r="BC50" s="5">
        <v>0</v>
      </c>
      <c r="BD50" s="58">
        <v>0</v>
      </c>
      <c r="BE50" s="57">
        <v>0</v>
      </c>
      <c r="BF50" s="5">
        <v>0</v>
      </c>
      <c r="BG50" s="58">
        <v>0</v>
      </c>
      <c r="BH50" s="57">
        <v>0</v>
      </c>
      <c r="BI50" s="5">
        <v>0</v>
      </c>
      <c r="BJ50" s="58">
        <v>0</v>
      </c>
      <c r="BK50" s="57">
        <v>3.7999999999999999E-2</v>
      </c>
      <c r="BL50" s="5">
        <v>1.171</v>
      </c>
      <c r="BM50" s="58">
        <f t="shared" ref="BM50:BM51" si="250">BL50/BK50*1000</f>
        <v>30815.789473684214</v>
      </c>
      <c r="BN50" s="57">
        <v>0</v>
      </c>
      <c r="BO50" s="5">
        <v>0</v>
      </c>
      <c r="BP50" s="58">
        <v>0</v>
      </c>
      <c r="BQ50" s="57">
        <v>0</v>
      </c>
      <c r="BR50" s="5">
        <v>0</v>
      </c>
      <c r="BS50" s="58">
        <v>0</v>
      </c>
      <c r="BT50" s="57">
        <v>0</v>
      </c>
      <c r="BU50" s="5">
        <v>0</v>
      </c>
      <c r="BV50" s="58">
        <v>0</v>
      </c>
      <c r="BW50" s="57">
        <v>0</v>
      </c>
      <c r="BX50" s="5">
        <v>0</v>
      </c>
      <c r="BY50" s="58">
        <v>0</v>
      </c>
      <c r="BZ50" s="57">
        <v>8.35</v>
      </c>
      <c r="CA50" s="5">
        <v>14.372999999999999</v>
      </c>
      <c r="CB50" s="58">
        <f t="shared" si="236"/>
        <v>1721.3173652694611</v>
      </c>
      <c r="CC50" s="57">
        <v>0</v>
      </c>
      <c r="CD50" s="5">
        <v>0</v>
      </c>
      <c r="CE50" s="58">
        <v>0</v>
      </c>
      <c r="CF50" s="57">
        <v>0</v>
      </c>
      <c r="CG50" s="5">
        <v>0</v>
      </c>
      <c r="CH50" s="58">
        <v>0</v>
      </c>
      <c r="CI50" s="57">
        <v>0</v>
      </c>
      <c r="CJ50" s="5">
        <v>0</v>
      </c>
      <c r="CK50" s="58">
        <v>0</v>
      </c>
      <c r="CL50" s="57">
        <v>0</v>
      </c>
      <c r="CM50" s="5">
        <v>0</v>
      </c>
      <c r="CN50" s="58">
        <v>0</v>
      </c>
      <c r="CO50" s="57">
        <v>0</v>
      </c>
      <c r="CP50" s="5">
        <v>0</v>
      </c>
      <c r="CQ50" s="58">
        <v>0</v>
      </c>
      <c r="CR50" s="57"/>
      <c r="CS50" s="5"/>
      <c r="CT50" s="58"/>
      <c r="CU50" s="57">
        <v>0</v>
      </c>
      <c r="CV50" s="5">
        <v>0</v>
      </c>
      <c r="CW50" s="58">
        <v>0</v>
      </c>
      <c r="CX50" s="57">
        <v>0</v>
      </c>
      <c r="CY50" s="5">
        <v>0</v>
      </c>
      <c r="CZ50" s="58">
        <v>0</v>
      </c>
      <c r="DA50" s="57">
        <v>0</v>
      </c>
      <c r="DB50" s="5">
        <v>0</v>
      </c>
      <c r="DC50" s="58">
        <v>0</v>
      </c>
      <c r="DD50" s="57">
        <v>0</v>
      </c>
      <c r="DE50" s="5">
        <v>0</v>
      </c>
      <c r="DF50" s="58">
        <v>0</v>
      </c>
      <c r="DG50" s="57">
        <v>0</v>
      </c>
      <c r="DH50" s="5">
        <v>0</v>
      </c>
      <c r="DI50" s="58">
        <v>0</v>
      </c>
      <c r="DJ50" s="57">
        <v>0</v>
      </c>
      <c r="DK50" s="5">
        <v>0</v>
      </c>
      <c r="DL50" s="58">
        <v>0</v>
      </c>
      <c r="DM50" s="57">
        <v>0</v>
      </c>
      <c r="DN50" s="5">
        <v>0</v>
      </c>
      <c r="DO50" s="58">
        <v>0</v>
      </c>
      <c r="DP50" s="57">
        <v>0</v>
      </c>
      <c r="DQ50" s="5">
        <v>0</v>
      </c>
      <c r="DR50" s="58">
        <v>0</v>
      </c>
      <c r="DS50" s="57">
        <v>0</v>
      </c>
      <c r="DT50" s="5">
        <v>0</v>
      </c>
      <c r="DU50" s="58">
        <v>0</v>
      </c>
      <c r="DV50" s="57">
        <v>0</v>
      </c>
      <c r="DW50" s="5">
        <v>0</v>
      </c>
      <c r="DX50" s="58">
        <v>0</v>
      </c>
      <c r="DY50" s="57">
        <v>0</v>
      </c>
      <c r="DZ50" s="5">
        <v>0</v>
      </c>
      <c r="EA50" s="58">
        <v>0</v>
      </c>
      <c r="EB50" s="57">
        <v>0</v>
      </c>
      <c r="EC50" s="5">
        <v>0</v>
      </c>
      <c r="ED50" s="58">
        <v>0</v>
      </c>
      <c r="EE50" s="57">
        <v>0</v>
      </c>
      <c r="EF50" s="5">
        <v>0</v>
      </c>
      <c r="EG50" s="58">
        <v>0</v>
      </c>
      <c r="EH50" s="57">
        <v>0</v>
      </c>
      <c r="EI50" s="5">
        <v>0</v>
      </c>
      <c r="EJ50" s="58">
        <v>0</v>
      </c>
      <c r="EK50" s="57">
        <v>0</v>
      </c>
      <c r="EL50" s="5">
        <v>0</v>
      </c>
      <c r="EM50" s="58">
        <v>0</v>
      </c>
      <c r="EN50" s="57"/>
      <c r="EO50" s="5"/>
      <c r="EP50" s="58"/>
      <c r="EQ50" s="57">
        <v>0</v>
      </c>
      <c r="ER50" s="5">
        <v>0</v>
      </c>
      <c r="ES50" s="58">
        <v>0</v>
      </c>
      <c r="ET50" s="57">
        <v>0</v>
      </c>
      <c r="EU50" s="5">
        <v>0</v>
      </c>
      <c r="EV50" s="58">
        <v>0</v>
      </c>
      <c r="EW50" s="57">
        <v>0</v>
      </c>
      <c r="EX50" s="5">
        <v>0</v>
      </c>
      <c r="EY50" s="58">
        <v>0</v>
      </c>
      <c r="EZ50" s="57">
        <v>0</v>
      </c>
      <c r="FA50" s="5">
        <v>0</v>
      </c>
      <c r="FB50" s="58">
        <f t="shared" si="223"/>
        <v>0</v>
      </c>
      <c r="FC50" s="57">
        <v>0</v>
      </c>
      <c r="FD50" s="5">
        <v>0</v>
      </c>
      <c r="FE50" s="58">
        <v>0</v>
      </c>
      <c r="FF50" s="57">
        <v>0</v>
      </c>
      <c r="FG50" s="5">
        <v>0</v>
      </c>
      <c r="FH50" s="58">
        <v>0</v>
      </c>
      <c r="FI50" s="57">
        <v>0</v>
      </c>
      <c r="FJ50" s="5">
        <v>0</v>
      </c>
      <c r="FK50" s="58">
        <v>0</v>
      </c>
      <c r="FL50" s="57">
        <v>0</v>
      </c>
      <c r="FM50" s="5">
        <v>0</v>
      </c>
      <c r="FN50" s="58">
        <v>0</v>
      </c>
      <c r="FO50" s="57">
        <v>0</v>
      </c>
      <c r="FP50" s="5">
        <v>0</v>
      </c>
      <c r="FQ50" s="58">
        <v>0</v>
      </c>
      <c r="FR50" s="76">
        <v>0.50600000000000001</v>
      </c>
      <c r="FS50" s="5">
        <v>2.9889999999999999</v>
      </c>
      <c r="FT50" s="58">
        <f t="shared" ref="FT50" si="251">FS50/FR50*1000</f>
        <v>5907.114624505929</v>
      </c>
      <c r="FU50" s="57">
        <v>3.7970000000000002</v>
      </c>
      <c r="FV50" s="5">
        <v>33.905999999999999</v>
      </c>
      <c r="FW50" s="58">
        <f t="shared" si="224"/>
        <v>8929.681327363709</v>
      </c>
      <c r="FX50" s="57">
        <v>0</v>
      </c>
      <c r="FY50" s="5">
        <v>0</v>
      </c>
      <c r="FZ50" s="58">
        <v>0</v>
      </c>
      <c r="GA50" s="57">
        <v>0</v>
      </c>
      <c r="GB50" s="5">
        <v>0</v>
      </c>
      <c r="GC50" s="58">
        <v>0</v>
      </c>
      <c r="GD50" s="57">
        <v>0</v>
      </c>
      <c r="GE50" s="5">
        <v>0</v>
      </c>
      <c r="GF50" s="58">
        <v>0</v>
      </c>
      <c r="GG50" s="57">
        <v>0</v>
      </c>
      <c r="GH50" s="5">
        <v>0</v>
      </c>
      <c r="GI50" s="58">
        <v>0</v>
      </c>
      <c r="GJ50" s="57">
        <v>0</v>
      </c>
      <c r="GK50" s="5">
        <v>0</v>
      </c>
      <c r="GL50" s="58">
        <v>0</v>
      </c>
      <c r="GM50" s="57">
        <v>0</v>
      </c>
      <c r="GN50" s="5">
        <v>0</v>
      </c>
      <c r="GO50" s="58">
        <v>0</v>
      </c>
      <c r="GP50" s="57">
        <v>0.18099999999999999</v>
      </c>
      <c r="GQ50" s="5">
        <v>1.1000000000000001</v>
      </c>
      <c r="GR50" s="58">
        <f t="shared" si="249"/>
        <v>6077.3480662983438</v>
      </c>
      <c r="GS50" s="57">
        <v>38.427</v>
      </c>
      <c r="GT50" s="5">
        <v>202.315</v>
      </c>
      <c r="GU50" s="58">
        <f t="shared" si="226"/>
        <v>5264.9178962708511</v>
      </c>
      <c r="GV50" s="57">
        <v>0</v>
      </c>
      <c r="GW50" s="5">
        <v>0</v>
      </c>
      <c r="GX50" s="58">
        <v>0</v>
      </c>
      <c r="GY50" s="57">
        <v>0</v>
      </c>
      <c r="GZ50" s="5">
        <v>0</v>
      </c>
      <c r="HA50" s="58">
        <v>0</v>
      </c>
      <c r="HB50" s="57">
        <v>0</v>
      </c>
      <c r="HC50" s="5">
        <v>0</v>
      </c>
      <c r="HD50" s="58">
        <v>0</v>
      </c>
      <c r="HE50" s="57">
        <v>0</v>
      </c>
      <c r="HF50" s="5">
        <v>0</v>
      </c>
      <c r="HG50" s="58">
        <v>0</v>
      </c>
      <c r="HH50" s="57">
        <v>2.2749999999999999</v>
      </c>
      <c r="HI50" s="5">
        <v>25.981000000000002</v>
      </c>
      <c r="HJ50" s="58">
        <f t="shared" si="227"/>
        <v>11420.219780219781</v>
      </c>
      <c r="HK50" s="57">
        <v>0</v>
      </c>
      <c r="HL50" s="5">
        <v>0</v>
      </c>
      <c r="HM50" s="58">
        <v>0</v>
      </c>
      <c r="HN50" s="57">
        <v>0</v>
      </c>
      <c r="HO50" s="5">
        <v>0</v>
      </c>
      <c r="HP50" s="58">
        <v>0</v>
      </c>
      <c r="HQ50" s="57">
        <v>0</v>
      </c>
      <c r="HR50" s="5">
        <v>0</v>
      </c>
      <c r="HS50" s="58">
        <v>0</v>
      </c>
      <c r="HT50" s="57">
        <v>0</v>
      </c>
      <c r="HU50" s="5">
        <v>0</v>
      </c>
      <c r="HV50" s="58">
        <v>0</v>
      </c>
      <c r="HW50" s="57">
        <v>0</v>
      </c>
      <c r="HX50" s="5">
        <v>0</v>
      </c>
      <c r="HY50" s="58">
        <f t="shared" si="228"/>
        <v>0</v>
      </c>
      <c r="HZ50" s="57">
        <v>0</v>
      </c>
      <c r="IA50" s="5">
        <v>0</v>
      </c>
      <c r="IB50" s="58">
        <v>0</v>
      </c>
      <c r="IC50" s="57">
        <v>0</v>
      </c>
      <c r="ID50" s="5">
        <v>0</v>
      </c>
      <c r="IE50" s="58">
        <v>0</v>
      </c>
      <c r="IF50" s="57">
        <v>0</v>
      </c>
      <c r="IG50" s="5">
        <v>0</v>
      </c>
      <c r="IH50" s="58">
        <v>0</v>
      </c>
      <c r="II50" s="57">
        <v>0</v>
      </c>
      <c r="IJ50" s="5">
        <v>0</v>
      </c>
      <c r="IK50" s="58">
        <v>0</v>
      </c>
      <c r="IL50" s="57">
        <v>0</v>
      </c>
      <c r="IM50" s="5">
        <v>0</v>
      </c>
      <c r="IN50" s="58">
        <v>0</v>
      </c>
      <c r="IO50" s="57">
        <v>7.4</v>
      </c>
      <c r="IP50" s="5">
        <v>51.258000000000003</v>
      </c>
      <c r="IQ50" s="58">
        <f t="shared" si="245"/>
        <v>6926.7567567567567</v>
      </c>
      <c r="IR50" s="57">
        <v>0</v>
      </c>
      <c r="IS50" s="5">
        <v>0</v>
      </c>
      <c r="IT50" s="58">
        <v>0</v>
      </c>
      <c r="IU50" s="57">
        <v>0</v>
      </c>
      <c r="IV50" s="5">
        <v>0</v>
      </c>
      <c r="IW50" s="58">
        <v>0</v>
      </c>
      <c r="IX50" s="57">
        <v>0</v>
      </c>
      <c r="IY50" s="5">
        <v>0</v>
      </c>
      <c r="IZ50" s="58">
        <v>0</v>
      </c>
      <c r="JA50" s="57">
        <v>0</v>
      </c>
      <c r="JB50" s="5">
        <v>0</v>
      </c>
      <c r="JC50" s="58">
        <v>0</v>
      </c>
      <c r="JD50" s="57">
        <v>0</v>
      </c>
      <c r="JE50" s="5">
        <v>0</v>
      </c>
      <c r="JF50" s="58">
        <v>0</v>
      </c>
      <c r="JG50" s="57">
        <v>0</v>
      </c>
      <c r="JH50" s="5">
        <v>0</v>
      </c>
      <c r="JI50" s="58">
        <v>0</v>
      </c>
      <c r="JJ50" s="57">
        <v>0</v>
      </c>
      <c r="JK50" s="5">
        <v>0</v>
      </c>
      <c r="JL50" s="58">
        <v>0</v>
      </c>
      <c r="JM50" s="57">
        <v>0</v>
      </c>
      <c r="JN50" s="5">
        <v>0</v>
      </c>
      <c r="JO50" s="58">
        <v>0</v>
      </c>
      <c r="JP50" s="57">
        <v>0</v>
      </c>
      <c r="JQ50" s="5">
        <v>0</v>
      </c>
      <c r="JR50" s="58">
        <v>0</v>
      </c>
      <c r="JS50" s="57">
        <v>0</v>
      </c>
      <c r="JT50" s="5">
        <v>0</v>
      </c>
      <c r="JU50" s="58">
        <v>0</v>
      </c>
      <c r="JV50" s="57">
        <v>0</v>
      </c>
      <c r="JW50" s="5">
        <v>0</v>
      </c>
      <c r="JX50" s="58">
        <v>0</v>
      </c>
      <c r="JY50" s="57">
        <v>0</v>
      </c>
      <c r="JZ50" s="5">
        <v>0</v>
      </c>
      <c r="KA50" s="58">
        <v>0</v>
      </c>
      <c r="KB50" s="57">
        <v>0</v>
      </c>
      <c r="KC50" s="5">
        <v>0</v>
      </c>
      <c r="KD50" s="58">
        <v>0</v>
      </c>
      <c r="KE50" s="57">
        <v>0</v>
      </c>
      <c r="KF50" s="5">
        <v>0</v>
      </c>
      <c r="KG50" s="58">
        <f t="shared" si="230"/>
        <v>0</v>
      </c>
      <c r="KH50" s="57">
        <v>0</v>
      </c>
      <c r="KI50" s="5">
        <v>0</v>
      </c>
      <c r="KJ50" s="58">
        <v>0</v>
      </c>
      <c r="KK50" s="57">
        <v>0.245</v>
      </c>
      <c r="KL50" s="5">
        <v>3.03</v>
      </c>
      <c r="KM50" s="58">
        <f t="shared" si="231"/>
        <v>12367.34693877551</v>
      </c>
      <c r="KN50" s="57">
        <v>0</v>
      </c>
      <c r="KO50" s="5">
        <v>0</v>
      </c>
      <c r="KP50" s="58">
        <v>0</v>
      </c>
      <c r="KQ50" s="57"/>
      <c r="KR50" s="5"/>
      <c r="KS50" s="58"/>
      <c r="KT50" s="57">
        <v>0</v>
      </c>
      <c r="KU50" s="5">
        <v>0</v>
      </c>
      <c r="KV50" s="58">
        <v>0</v>
      </c>
      <c r="KW50" s="57">
        <v>0</v>
      </c>
      <c r="KX50" s="5">
        <v>0</v>
      </c>
      <c r="KY50" s="58">
        <v>0</v>
      </c>
      <c r="KZ50" s="57">
        <v>0.19500000000000001</v>
      </c>
      <c r="LA50" s="5">
        <v>1.962</v>
      </c>
      <c r="LB50" s="58">
        <f t="shared" ref="LB50:LB56" si="252">LA50/KZ50*1000</f>
        <v>10061.538461538461</v>
      </c>
      <c r="LC50" s="57">
        <v>0</v>
      </c>
      <c r="LD50" s="5">
        <v>0</v>
      </c>
      <c r="LE50" s="58">
        <v>0</v>
      </c>
      <c r="LF50" s="57">
        <v>0</v>
      </c>
      <c r="LG50" s="5">
        <v>0</v>
      </c>
      <c r="LH50" s="58">
        <v>0</v>
      </c>
      <c r="LI50" s="57">
        <v>0.38</v>
      </c>
      <c r="LJ50" s="5">
        <v>31.466000000000001</v>
      </c>
      <c r="LK50" s="58">
        <f t="shared" ref="LK50:LK52" si="253">LJ50/LI50*1000</f>
        <v>82805.263157894748</v>
      </c>
      <c r="LL50" s="57">
        <v>0</v>
      </c>
      <c r="LM50" s="5">
        <v>0</v>
      </c>
      <c r="LN50" s="58">
        <v>0</v>
      </c>
      <c r="LO50" s="57">
        <v>0</v>
      </c>
      <c r="LP50" s="5">
        <v>0</v>
      </c>
      <c r="LQ50" s="58">
        <v>0</v>
      </c>
      <c r="LR50" s="57">
        <v>0</v>
      </c>
      <c r="LS50" s="5">
        <v>0</v>
      </c>
      <c r="LT50" s="58">
        <v>0</v>
      </c>
      <c r="LU50" s="57">
        <v>5.0330000000000004</v>
      </c>
      <c r="LV50" s="5">
        <v>56.95</v>
      </c>
      <c r="LW50" s="58">
        <f t="shared" si="234"/>
        <v>11315.318895291079</v>
      </c>
      <c r="LX50" s="57">
        <v>268.07600000000002</v>
      </c>
      <c r="LY50" s="5">
        <v>1444.875</v>
      </c>
      <c r="LZ50" s="58">
        <f t="shared" si="235"/>
        <v>5389.7961772034787</v>
      </c>
      <c r="MA50" s="10">
        <f t="shared" si="189"/>
        <v>348.85900000000004</v>
      </c>
      <c r="MB50" s="13">
        <f t="shared" si="190"/>
        <v>1986.559</v>
      </c>
      <c r="MC50" s="1"/>
      <c r="MD50" s="6"/>
      <c r="ME50" s="1"/>
      <c r="MF50" s="1"/>
      <c r="MG50" s="1"/>
      <c r="MH50" s="6"/>
      <c r="MI50" s="1"/>
      <c r="MJ50" s="1"/>
      <c r="MK50" s="1"/>
      <c r="ML50" s="6"/>
      <c r="MM50" s="1"/>
      <c r="MN50" s="1"/>
      <c r="MO50" s="1"/>
      <c r="MP50" s="6"/>
      <c r="MQ50" s="1"/>
      <c r="MR50" s="1"/>
      <c r="MS50" s="1"/>
    </row>
    <row r="51" spans="1:432" x14ac:dyDescent="0.3">
      <c r="A51" s="68">
        <v>2011</v>
      </c>
      <c r="B51" s="69" t="s">
        <v>11</v>
      </c>
      <c r="C51" s="57">
        <v>0</v>
      </c>
      <c r="D51" s="5">
        <v>0</v>
      </c>
      <c r="E51" s="58">
        <f t="shared" si="218"/>
        <v>0</v>
      </c>
      <c r="F51" s="57">
        <v>0</v>
      </c>
      <c r="G51" s="5">
        <v>0</v>
      </c>
      <c r="H51" s="58">
        <v>0</v>
      </c>
      <c r="I51" s="57">
        <v>10.552</v>
      </c>
      <c r="J51" s="5">
        <v>89.867999999999995</v>
      </c>
      <c r="K51" s="58">
        <f t="shared" si="219"/>
        <v>8516.679302501896</v>
      </c>
      <c r="L51" s="57">
        <v>0</v>
      </c>
      <c r="M51" s="5">
        <v>0</v>
      </c>
      <c r="N51" s="58">
        <v>0</v>
      </c>
      <c r="O51" s="57">
        <v>0</v>
      </c>
      <c r="P51" s="5">
        <v>0</v>
      </c>
      <c r="Q51" s="58">
        <v>0</v>
      </c>
      <c r="R51" s="57">
        <v>0</v>
      </c>
      <c r="S51" s="5">
        <v>0</v>
      </c>
      <c r="T51" s="58">
        <v>0</v>
      </c>
      <c r="U51" s="57">
        <v>0</v>
      </c>
      <c r="V51" s="5">
        <v>0</v>
      </c>
      <c r="W51" s="58">
        <v>0</v>
      </c>
      <c r="X51" s="57">
        <v>0</v>
      </c>
      <c r="Y51" s="5">
        <v>0</v>
      </c>
      <c r="Z51" s="58">
        <v>0</v>
      </c>
      <c r="AA51" s="57">
        <v>0</v>
      </c>
      <c r="AB51" s="5">
        <v>0</v>
      </c>
      <c r="AC51" s="58">
        <v>0</v>
      </c>
      <c r="AD51" s="57">
        <v>0</v>
      </c>
      <c r="AE51" s="5">
        <v>0</v>
      </c>
      <c r="AF51" s="58">
        <v>0</v>
      </c>
      <c r="AG51" s="57">
        <v>0</v>
      </c>
      <c r="AH51" s="5">
        <v>0</v>
      </c>
      <c r="AI51" s="58">
        <v>0</v>
      </c>
      <c r="AJ51" s="57">
        <v>0</v>
      </c>
      <c r="AK51" s="5">
        <v>0</v>
      </c>
      <c r="AL51" s="58">
        <v>0</v>
      </c>
      <c r="AM51" s="57">
        <v>0</v>
      </c>
      <c r="AN51" s="5">
        <v>0</v>
      </c>
      <c r="AO51" s="58">
        <v>0</v>
      </c>
      <c r="AP51" s="57">
        <v>0</v>
      </c>
      <c r="AQ51" s="5">
        <v>0</v>
      </c>
      <c r="AR51" s="58">
        <v>0</v>
      </c>
      <c r="AS51" s="57">
        <v>0</v>
      </c>
      <c r="AT51" s="5">
        <v>0</v>
      </c>
      <c r="AU51" s="58">
        <v>0</v>
      </c>
      <c r="AV51" s="57"/>
      <c r="AW51" s="5"/>
      <c r="AX51" s="58"/>
      <c r="AY51" s="57">
        <v>0</v>
      </c>
      <c r="AZ51" s="5">
        <v>0</v>
      </c>
      <c r="BA51" s="58">
        <v>0</v>
      </c>
      <c r="BB51" s="57">
        <v>0</v>
      </c>
      <c r="BC51" s="5">
        <v>0</v>
      </c>
      <c r="BD51" s="58">
        <v>0</v>
      </c>
      <c r="BE51" s="57">
        <v>0</v>
      </c>
      <c r="BF51" s="5">
        <v>0</v>
      </c>
      <c r="BG51" s="58">
        <v>0</v>
      </c>
      <c r="BH51" s="57">
        <v>0</v>
      </c>
      <c r="BI51" s="5">
        <v>0</v>
      </c>
      <c r="BJ51" s="58">
        <v>0</v>
      </c>
      <c r="BK51" s="57">
        <v>5.0000000000000001E-3</v>
      </c>
      <c r="BL51" s="5">
        <v>0.42899999999999999</v>
      </c>
      <c r="BM51" s="58">
        <f t="shared" si="250"/>
        <v>85800</v>
      </c>
      <c r="BN51" s="57">
        <v>0</v>
      </c>
      <c r="BO51" s="5">
        <v>0</v>
      </c>
      <c r="BP51" s="58">
        <v>0</v>
      </c>
      <c r="BQ51" s="57">
        <v>0</v>
      </c>
      <c r="BR51" s="5">
        <v>0</v>
      </c>
      <c r="BS51" s="58">
        <v>0</v>
      </c>
      <c r="BT51" s="57">
        <v>0</v>
      </c>
      <c r="BU51" s="5">
        <v>0</v>
      </c>
      <c r="BV51" s="58">
        <v>0</v>
      </c>
      <c r="BW51" s="57">
        <v>0.02</v>
      </c>
      <c r="BX51" s="5">
        <v>4.0289999999999999</v>
      </c>
      <c r="BY51" s="58">
        <f t="shared" ref="BY51" si="254">BX51/BW51*1000</f>
        <v>201450</v>
      </c>
      <c r="BZ51" s="57">
        <v>2.1000000000000001E-2</v>
      </c>
      <c r="CA51" s="5">
        <v>0.17899999999999999</v>
      </c>
      <c r="CB51" s="58">
        <f t="shared" si="236"/>
        <v>8523.8095238095229</v>
      </c>
      <c r="CC51" s="57">
        <v>0</v>
      </c>
      <c r="CD51" s="5">
        <v>0</v>
      </c>
      <c r="CE51" s="58">
        <v>0</v>
      </c>
      <c r="CF51" s="57">
        <v>0</v>
      </c>
      <c r="CG51" s="5">
        <v>0</v>
      </c>
      <c r="CH51" s="58">
        <v>0</v>
      </c>
      <c r="CI51" s="57">
        <v>0</v>
      </c>
      <c r="CJ51" s="5">
        <v>0</v>
      </c>
      <c r="CK51" s="58">
        <v>0</v>
      </c>
      <c r="CL51" s="57">
        <v>0</v>
      </c>
      <c r="CM51" s="5">
        <v>0</v>
      </c>
      <c r="CN51" s="58">
        <v>0</v>
      </c>
      <c r="CO51" s="57">
        <v>0</v>
      </c>
      <c r="CP51" s="5">
        <v>0</v>
      </c>
      <c r="CQ51" s="58">
        <v>0</v>
      </c>
      <c r="CR51" s="57"/>
      <c r="CS51" s="5"/>
      <c r="CT51" s="58"/>
      <c r="CU51" s="57">
        <v>0</v>
      </c>
      <c r="CV51" s="5">
        <v>0</v>
      </c>
      <c r="CW51" s="58">
        <v>0</v>
      </c>
      <c r="CX51" s="57">
        <v>0</v>
      </c>
      <c r="CY51" s="5">
        <v>0</v>
      </c>
      <c r="CZ51" s="58">
        <v>0</v>
      </c>
      <c r="DA51" s="57">
        <v>0</v>
      </c>
      <c r="DB51" s="5">
        <v>0</v>
      </c>
      <c r="DC51" s="58">
        <v>0</v>
      </c>
      <c r="DD51" s="57">
        <v>0</v>
      </c>
      <c r="DE51" s="5">
        <v>0</v>
      </c>
      <c r="DF51" s="58">
        <v>0</v>
      </c>
      <c r="DG51" s="57">
        <v>0</v>
      </c>
      <c r="DH51" s="5">
        <v>0</v>
      </c>
      <c r="DI51" s="58">
        <v>0</v>
      </c>
      <c r="DJ51" s="57">
        <v>0</v>
      </c>
      <c r="DK51" s="5">
        <v>0</v>
      </c>
      <c r="DL51" s="58">
        <v>0</v>
      </c>
      <c r="DM51" s="57">
        <v>1.2210000000000001</v>
      </c>
      <c r="DN51" s="5">
        <v>14.651999999999999</v>
      </c>
      <c r="DO51" s="58">
        <f t="shared" si="221"/>
        <v>11999.999999999998</v>
      </c>
      <c r="DP51" s="57">
        <v>0</v>
      </c>
      <c r="DQ51" s="5">
        <v>0</v>
      </c>
      <c r="DR51" s="58">
        <v>0</v>
      </c>
      <c r="DS51" s="57">
        <v>0</v>
      </c>
      <c r="DT51" s="5">
        <v>0</v>
      </c>
      <c r="DU51" s="58">
        <v>0</v>
      </c>
      <c r="DV51" s="57">
        <v>0</v>
      </c>
      <c r="DW51" s="5">
        <v>0</v>
      </c>
      <c r="DX51" s="58">
        <v>0</v>
      </c>
      <c r="DY51" s="57">
        <v>0</v>
      </c>
      <c r="DZ51" s="5">
        <v>0</v>
      </c>
      <c r="EA51" s="58">
        <v>0</v>
      </c>
      <c r="EB51" s="57">
        <v>0</v>
      </c>
      <c r="EC51" s="5">
        <v>0</v>
      </c>
      <c r="ED51" s="58">
        <v>0</v>
      </c>
      <c r="EE51" s="57">
        <v>0</v>
      </c>
      <c r="EF51" s="5">
        <v>0</v>
      </c>
      <c r="EG51" s="58">
        <v>0</v>
      </c>
      <c r="EH51" s="57">
        <v>0</v>
      </c>
      <c r="EI51" s="5">
        <v>0</v>
      </c>
      <c r="EJ51" s="58">
        <v>0</v>
      </c>
      <c r="EK51" s="57">
        <v>0.10299999999999999</v>
      </c>
      <c r="EL51" s="5">
        <v>1.25</v>
      </c>
      <c r="EM51" s="58">
        <f t="shared" ref="EM51" si="255">EL51/EK51*1000</f>
        <v>12135.922330097088</v>
      </c>
      <c r="EN51" s="57"/>
      <c r="EO51" s="5"/>
      <c r="EP51" s="58"/>
      <c r="EQ51" s="57">
        <v>0</v>
      </c>
      <c r="ER51" s="5">
        <v>0</v>
      </c>
      <c r="ES51" s="58">
        <v>0</v>
      </c>
      <c r="ET51" s="57">
        <v>0</v>
      </c>
      <c r="EU51" s="5">
        <v>0</v>
      </c>
      <c r="EV51" s="58">
        <v>0</v>
      </c>
      <c r="EW51" s="57">
        <v>0</v>
      </c>
      <c r="EX51" s="5">
        <v>0</v>
      </c>
      <c r="EY51" s="58">
        <v>0</v>
      </c>
      <c r="EZ51" s="57">
        <v>0</v>
      </c>
      <c r="FA51" s="5">
        <v>0</v>
      </c>
      <c r="FB51" s="58">
        <f t="shared" si="223"/>
        <v>0</v>
      </c>
      <c r="FC51" s="57">
        <v>0</v>
      </c>
      <c r="FD51" s="5">
        <v>0</v>
      </c>
      <c r="FE51" s="58">
        <v>0</v>
      </c>
      <c r="FF51" s="57">
        <v>0</v>
      </c>
      <c r="FG51" s="5">
        <v>0</v>
      </c>
      <c r="FH51" s="58">
        <v>0</v>
      </c>
      <c r="FI51" s="57">
        <v>0</v>
      </c>
      <c r="FJ51" s="5">
        <v>0</v>
      </c>
      <c r="FK51" s="58">
        <v>0</v>
      </c>
      <c r="FL51" s="57">
        <v>0</v>
      </c>
      <c r="FM51" s="5">
        <v>0</v>
      </c>
      <c r="FN51" s="58">
        <v>0</v>
      </c>
      <c r="FO51" s="57">
        <v>9.9000000000000005E-2</v>
      </c>
      <c r="FP51" s="5">
        <v>2.2530000000000001</v>
      </c>
      <c r="FQ51" s="58">
        <f t="shared" ref="FQ51" si="256">FP51/FO51*1000</f>
        <v>22757.575757575756</v>
      </c>
      <c r="FR51" s="57">
        <v>0</v>
      </c>
      <c r="FS51" s="5">
        <v>0</v>
      </c>
      <c r="FT51" s="58">
        <v>0</v>
      </c>
      <c r="FU51" s="57">
        <v>3.9449999999999998</v>
      </c>
      <c r="FV51" s="5">
        <v>23.138999999999999</v>
      </c>
      <c r="FW51" s="58">
        <f t="shared" si="224"/>
        <v>5865.3992395437263</v>
      </c>
      <c r="FX51" s="57">
        <v>0</v>
      </c>
      <c r="FY51" s="5">
        <v>0</v>
      </c>
      <c r="FZ51" s="58">
        <v>0</v>
      </c>
      <c r="GA51" s="57">
        <v>0</v>
      </c>
      <c r="GB51" s="5">
        <v>0</v>
      </c>
      <c r="GC51" s="58">
        <v>0</v>
      </c>
      <c r="GD51" s="57">
        <v>0</v>
      </c>
      <c r="GE51" s="5">
        <v>0</v>
      </c>
      <c r="GF51" s="58">
        <v>0</v>
      </c>
      <c r="GG51" s="57">
        <v>0</v>
      </c>
      <c r="GH51" s="5">
        <v>0</v>
      </c>
      <c r="GI51" s="58">
        <v>0</v>
      </c>
      <c r="GJ51" s="57">
        <v>0</v>
      </c>
      <c r="GK51" s="5">
        <v>0</v>
      </c>
      <c r="GL51" s="58">
        <v>0</v>
      </c>
      <c r="GM51" s="57">
        <v>0</v>
      </c>
      <c r="GN51" s="5">
        <v>0</v>
      </c>
      <c r="GO51" s="58">
        <v>0</v>
      </c>
      <c r="GP51" s="57">
        <v>0</v>
      </c>
      <c r="GQ51" s="5">
        <v>0</v>
      </c>
      <c r="GR51" s="58">
        <v>0</v>
      </c>
      <c r="GS51" s="57">
        <v>47.322000000000003</v>
      </c>
      <c r="GT51" s="5">
        <v>261.339</v>
      </c>
      <c r="GU51" s="58">
        <f t="shared" si="226"/>
        <v>5522.5687840750597</v>
      </c>
      <c r="GV51" s="57">
        <v>0</v>
      </c>
      <c r="GW51" s="5">
        <v>0</v>
      </c>
      <c r="GX51" s="58">
        <v>0</v>
      </c>
      <c r="GY51" s="57">
        <v>0</v>
      </c>
      <c r="GZ51" s="5">
        <v>0</v>
      </c>
      <c r="HA51" s="58">
        <v>0</v>
      </c>
      <c r="HB51" s="57">
        <v>0</v>
      </c>
      <c r="HC51" s="5">
        <v>0</v>
      </c>
      <c r="HD51" s="58">
        <v>0</v>
      </c>
      <c r="HE51" s="57">
        <v>0</v>
      </c>
      <c r="HF51" s="5">
        <v>0</v>
      </c>
      <c r="HG51" s="58">
        <v>0</v>
      </c>
      <c r="HH51" s="57">
        <v>0</v>
      </c>
      <c r="HI51" s="5">
        <v>0</v>
      </c>
      <c r="HJ51" s="58">
        <v>0</v>
      </c>
      <c r="HK51" s="57">
        <v>0</v>
      </c>
      <c r="HL51" s="5">
        <v>0</v>
      </c>
      <c r="HM51" s="58">
        <v>0</v>
      </c>
      <c r="HN51" s="57">
        <v>0</v>
      </c>
      <c r="HO51" s="5">
        <v>0</v>
      </c>
      <c r="HP51" s="58">
        <v>0</v>
      </c>
      <c r="HQ51" s="57">
        <v>0</v>
      </c>
      <c r="HR51" s="5">
        <v>0</v>
      </c>
      <c r="HS51" s="58">
        <v>0</v>
      </c>
      <c r="HT51" s="57">
        <v>0</v>
      </c>
      <c r="HU51" s="5">
        <v>0</v>
      </c>
      <c r="HV51" s="58">
        <v>0</v>
      </c>
      <c r="HW51" s="57">
        <v>0</v>
      </c>
      <c r="HX51" s="5">
        <v>0</v>
      </c>
      <c r="HY51" s="58">
        <f t="shared" si="228"/>
        <v>0</v>
      </c>
      <c r="HZ51" s="57">
        <v>0</v>
      </c>
      <c r="IA51" s="5">
        <v>0</v>
      </c>
      <c r="IB51" s="58">
        <v>0</v>
      </c>
      <c r="IC51" s="57">
        <v>0</v>
      </c>
      <c r="ID51" s="5">
        <v>0</v>
      </c>
      <c r="IE51" s="58">
        <v>0</v>
      </c>
      <c r="IF51" s="57">
        <v>0</v>
      </c>
      <c r="IG51" s="5">
        <v>0</v>
      </c>
      <c r="IH51" s="58">
        <v>0</v>
      </c>
      <c r="II51" s="57">
        <v>0</v>
      </c>
      <c r="IJ51" s="5">
        <v>0</v>
      </c>
      <c r="IK51" s="58">
        <v>0</v>
      </c>
      <c r="IL51" s="57">
        <v>0</v>
      </c>
      <c r="IM51" s="5">
        <v>0</v>
      </c>
      <c r="IN51" s="58">
        <v>0</v>
      </c>
      <c r="IO51" s="57">
        <v>5.17</v>
      </c>
      <c r="IP51" s="5">
        <v>39.353000000000002</v>
      </c>
      <c r="IQ51" s="58">
        <f t="shared" si="245"/>
        <v>7611.7988394584145</v>
      </c>
      <c r="IR51" s="57">
        <v>0</v>
      </c>
      <c r="IS51" s="5">
        <v>0</v>
      </c>
      <c r="IT51" s="58">
        <v>0</v>
      </c>
      <c r="IU51" s="57">
        <v>0</v>
      </c>
      <c r="IV51" s="5">
        <v>0</v>
      </c>
      <c r="IW51" s="58">
        <v>0</v>
      </c>
      <c r="IX51" s="57">
        <v>0</v>
      </c>
      <c r="IY51" s="5">
        <v>0</v>
      </c>
      <c r="IZ51" s="58">
        <v>0</v>
      </c>
      <c r="JA51" s="57">
        <v>0</v>
      </c>
      <c r="JB51" s="5">
        <v>0</v>
      </c>
      <c r="JC51" s="58">
        <v>0</v>
      </c>
      <c r="JD51" s="57">
        <v>0</v>
      </c>
      <c r="JE51" s="5">
        <v>0</v>
      </c>
      <c r="JF51" s="58">
        <v>0</v>
      </c>
      <c r="JG51" s="57">
        <v>0</v>
      </c>
      <c r="JH51" s="5">
        <v>0</v>
      </c>
      <c r="JI51" s="58">
        <v>0</v>
      </c>
      <c r="JJ51" s="57">
        <v>0</v>
      </c>
      <c r="JK51" s="5">
        <v>0</v>
      </c>
      <c r="JL51" s="58">
        <v>0</v>
      </c>
      <c r="JM51" s="57">
        <v>0</v>
      </c>
      <c r="JN51" s="5">
        <v>0</v>
      </c>
      <c r="JO51" s="58">
        <v>0</v>
      </c>
      <c r="JP51" s="57">
        <v>0</v>
      </c>
      <c r="JQ51" s="5">
        <v>0</v>
      </c>
      <c r="JR51" s="58">
        <v>0</v>
      </c>
      <c r="JS51" s="57">
        <v>0</v>
      </c>
      <c r="JT51" s="5">
        <v>0</v>
      </c>
      <c r="JU51" s="58">
        <v>0</v>
      </c>
      <c r="JV51" s="57">
        <v>0</v>
      </c>
      <c r="JW51" s="5">
        <v>0</v>
      </c>
      <c r="JX51" s="58">
        <v>0</v>
      </c>
      <c r="JY51" s="57">
        <v>0</v>
      </c>
      <c r="JZ51" s="5">
        <v>0</v>
      </c>
      <c r="KA51" s="58">
        <v>0</v>
      </c>
      <c r="KB51" s="57">
        <v>0</v>
      </c>
      <c r="KC51" s="5">
        <v>0</v>
      </c>
      <c r="KD51" s="58">
        <v>0</v>
      </c>
      <c r="KE51" s="57">
        <v>0</v>
      </c>
      <c r="KF51" s="5">
        <v>0</v>
      </c>
      <c r="KG51" s="58">
        <f t="shared" si="230"/>
        <v>0</v>
      </c>
      <c r="KH51" s="57">
        <v>0</v>
      </c>
      <c r="KI51" s="5">
        <v>0</v>
      </c>
      <c r="KJ51" s="58">
        <v>0</v>
      </c>
      <c r="KK51" s="57">
        <v>0</v>
      </c>
      <c r="KL51" s="5">
        <v>0</v>
      </c>
      <c r="KM51" s="58">
        <v>0</v>
      </c>
      <c r="KN51" s="57">
        <v>0</v>
      </c>
      <c r="KO51" s="5">
        <v>0</v>
      </c>
      <c r="KP51" s="58">
        <v>0</v>
      </c>
      <c r="KQ51" s="57"/>
      <c r="KR51" s="5"/>
      <c r="KS51" s="58"/>
      <c r="KT51" s="57">
        <v>0</v>
      </c>
      <c r="KU51" s="5">
        <v>0</v>
      </c>
      <c r="KV51" s="58">
        <v>0</v>
      </c>
      <c r="KW51" s="57">
        <v>0</v>
      </c>
      <c r="KX51" s="5">
        <v>0</v>
      </c>
      <c r="KY51" s="58">
        <v>0</v>
      </c>
      <c r="KZ51" s="57">
        <v>0.17499999999999999</v>
      </c>
      <c r="LA51" s="5">
        <v>1.79</v>
      </c>
      <c r="LB51" s="58">
        <f t="shared" si="252"/>
        <v>10228.571428571429</v>
      </c>
      <c r="LC51" s="57">
        <v>0</v>
      </c>
      <c r="LD51" s="5">
        <v>0</v>
      </c>
      <c r="LE51" s="58">
        <v>0</v>
      </c>
      <c r="LF51" s="57">
        <v>0.40200000000000002</v>
      </c>
      <c r="LG51" s="5">
        <v>4.1760000000000002</v>
      </c>
      <c r="LH51" s="58">
        <f t="shared" si="233"/>
        <v>10388.059701492537</v>
      </c>
      <c r="LI51" s="57">
        <v>1.37</v>
      </c>
      <c r="LJ51" s="5">
        <v>10.007999999999999</v>
      </c>
      <c r="LK51" s="58">
        <f t="shared" si="253"/>
        <v>7305.109489051094</v>
      </c>
      <c r="LL51" s="57">
        <v>0</v>
      </c>
      <c r="LM51" s="5">
        <v>0</v>
      </c>
      <c r="LN51" s="58">
        <v>0</v>
      </c>
      <c r="LO51" s="57">
        <v>0</v>
      </c>
      <c r="LP51" s="5">
        <v>0</v>
      </c>
      <c r="LQ51" s="58">
        <v>0</v>
      </c>
      <c r="LR51" s="57">
        <v>0</v>
      </c>
      <c r="LS51" s="5">
        <v>0</v>
      </c>
      <c r="LT51" s="58">
        <v>0</v>
      </c>
      <c r="LU51" s="57">
        <v>45.509</v>
      </c>
      <c r="LV51" s="5">
        <v>236.35400000000001</v>
      </c>
      <c r="LW51" s="58">
        <f t="shared" si="234"/>
        <v>5193.5661078028525</v>
      </c>
      <c r="LX51" s="57">
        <v>424.45800000000003</v>
      </c>
      <c r="LY51" s="5">
        <v>2444.2159999999999</v>
      </c>
      <c r="LZ51" s="58">
        <f t="shared" si="235"/>
        <v>5758.4401754708351</v>
      </c>
      <c r="MA51" s="10">
        <f t="shared" si="189"/>
        <v>540.37200000000007</v>
      </c>
      <c r="MB51" s="13">
        <f t="shared" si="190"/>
        <v>3133.0349999999999</v>
      </c>
      <c r="MC51" s="1"/>
      <c r="MD51" s="6"/>
      <c r="ME51" s="1"/>
      <c r="MF51" s="1"/>
      <c r="MG51" s="1"/>
      <c r="MH51" s="6"/>
      <c r="MI51" s="1"/>
      <c r="MJ51" s="1"/>
      <c r="MK51" s="1"/>
      <c r="ML51" s="6"/>
      <c r="MM51" s="1"/>
      <c r="MN51" s="1"/>
      <c r="MO51" s="1"/>
      <c r="MP51" s="6"/>
      <c r="MQ51" s="1"/>
      <c r="MR51" s="1"/>
      <c r="MS51" s="1"/>
    </row>
    <row r="52" spans="1:432" x14ac:dyDescent="0.3">
      <c r="A52" s="68">
        <v>2011</v>
      </c>
      <c r="B52" s="69" t="s">
        <v>12</v>
      </c>
      <c r="C52" s="57">
        <v>0</v>
      </c>
      <c r="D52" s="5">
        <v>0</v>
      </c>
      <c r="E52" s="58">
        <f t="shared" si="218"/>
        <v>0</v>
      </c>
      <c r="F52" s="57">
        <v>0</v>
      </c>
      <c r="G52" s="5">
        <v>0</v>
      </c>
      <c r="H52" s="58">
        <v>0</v>
      </c>
      <c r="I52" s="57">
        <v>14.997999999999999</v>
      </c>
      <c r="J52" s="5">
        <v>183.85300000000001</v>
      </c>
      <c r="K52" s="58">
        <f t="shared" si="219"/>
        <v>12258.501133484466</v>
      </c>
      <c r="L52" s="57">
        <v>0</v>
      </c>
      <c r="M52" s="5">
        <v>0</v>
      </c>
      <c r="N52" s="58">
        <v>0</v>
      </c>
      <c r="O52" s="57">
        <v>0</v>
      </c>
      <c r="P52" s="5">
        <v>0</v>
      </c>
      <c r="Q52" s="58">
        <v>0</v>
      </c>
      <c r="R52" s="57">
        <v>0</v>
      </c>
      <c r="S52" s="5">
        <v>0</v>
      </c>
      <c r="T52" s="58">
        <v>0</v>
      </c>
      <c r="U52" s="57">
        <v>0.08</v>
      </c>
      <c r="V52" s="5">
        <v>0.83499999999999996</v>
      </c>
      <c r="W52" s="58">
        <f t="shared" ref="W52:W53" si="257">V52/U52*1000</f>
        <v>10437.5</v>
      </c>
      <c r="X52" s="57">
        <v>0</v>
      </c>
      <c r="Y52" s="5">
        <v>0</v>
      </c>
      <c r="Z52" s="58">
        <v>0</v>
      </c>
      <c r="AA52" s="57">
        <v>0</v>
      </c>
      <c r="AB52" s="5">
        <v>0</v>
      </c>
      <c r="AC52" s="58">
        <v>0</v>
      </c>
      <c r="AD52" s="57">
        <v>0</v>
      </c>
      <c r="AE52" s="5">
        <v>0</v>
      </c>
      <c r="AF52" s="58">
        <v>0</v>
      </c>
      <c r="AG52" s="57">
        <v>0</v>
      </c>
      <c r="AH52" s="5">
        <v>0</v>
      </c>
      <c r="AI52" s="58">
        <v>0</v>
      </c>
      <c r="AJ52" s="57">
        <v>0</v>
      </c>
      <c r="AK52" s="5">
        <v>0</v>
      </c>
      <c r="AL52" s="58">
        <v>0</v>
      </c>
      <c r="AM52" s="57">
        <v>0</v>
      </c>
      <c r="AN52" s="5">
        <v>0</v>
      </c>
      <c r="AO52" s="58">
        <v>0</v>
      </c>
      <c r="AP52" s="57">
        <v>0</v>
      </c>
      <c r="AQ52" s="5">
        <v>0</v>
      </c>
      <c r="AR52" s="58">
        <v>0</v>
      </c>
      <c r="AS52" s="57">
        <v>0</v>
      </c>
      <c r="AT52" s="5">
        <v>0</v>
      </c>
      <c r="AU52" s="58">
        <v>0</v>
      </c>
      <c r="AV52" s="57"/>
      <c r="AW52" s="5"/>
      <c r="AX52" s="58"/>
      <c r="AY52" s="57">
        <v>0</v>
      </c>
      <c r="AZ52" s="5">
        <v>0</v>
      </c>
      <c r="BA52" s="58">
        <v>0</v>
      </c>
      <c r="BB52" s="57">
        <v>0</v>
      </c>
      <c r="BC52" s="5">
        <v>0</v>
      </c>
      <c r="BD52" s="58">
        <v>0</v>
      </c>
      <c r="BE52" s="57">
        <v>0</v>
      </c>
      <c r="BF52" s="5">
        <v>0</v>
      </c>
      <c r="BG52" s="58">
        <v>0</v>
      </c>
      <c r="BH52" s="57">
        <v>0</v>
      </c>
      <c r="BI52" s="5">
        <v>0</v>
      </c>
      <c r="BJ52" s="58">
        <v>0</v>
      </c>
      <c r="BK52" s="57">
        <v>0</v>
      </c>
      <c r="BL52" s="5">
        <v>0</v>
      </c>
      <c r="BM52" s="58">
        <v>0</v>
      </c>
      <c r="BN52" s="57">
        <v>0</v>
      </c>
      <c r="BO52" s="5">
        <v>0</v>
      </c>
      <c r="BP52" s="58">
        <v>0</v>
      </c>
      <c r="BQ52" s="57">
        <v>0</v>
      </c>
      <c r="BR52" s="5">
        <v>0</v>
      </c>
      <c r="BS52" s="58">
        <v>0</v>
      </c>
      <c r="BT52" s="57">
        <v>0</v>
      </c>
      <c r="BU52" s="5">
        <v>0</v>
      </c>
      <c r="BV52" s="58">
        <v>0</v>
      </c>
      <c r="BW52" s="57">
        <v>0</v>
      </c>
      <c r="BX52" s="5">
        <v>0</v>
      </c>
      <c r="BY52" s="58">
        <v>0</v>
      </c>
      <c r="BZ52" s="57">
        <v>967.20899999999995</v>
      </c>
      <c r="CA52" s="5">
        <v>1412.2739999999999</v>
      </c>
      <c r="CB52" s="58">
        <f t="shared" si="236"/>
        <v>1460.1539067564509</v>
      </c>
      <c r="CC52" s="57">
        <v>0</v>
      </c>
      <c r="CD52" s="5">
        <v>0</v>
      </c>
      <c r="CE52" s="58">
        <v>0</v>
      </c>
      <c r="CF52" s="57">
        <v>0</v>
      </c>
      <c r="CG52" s="5">
        <v>0</v>
      </c>
      <c r="CH52" s="58">
        <v>0</v>
      </c>
      <c r="CI52" s="57">
        <v>0</v>
      </c>
      <c r="CJ52" s="5">
        <v>0</v>
      </c>
      <c r="CK52" s="58">
        <v>0</v>
      </c>
      <c r="CL52" s="57">
        <v>0</v>
      </c>
      <c r="CM52" s="5">
        <v>0</v>
      </c>
      <c r="CN52" s="58">
        <v>0</v>
      </c>
      <c r="CO52" s="57">
        <v>0</v>
      </c>
      <c r="CP52" s="5">
        <v>0</v>
      </c>
      <c r="CQ52" s="58">
        <v>0</v>
      </c>
      <c r="CR52" s="57"/>
      <c r="CS52" s="5"/>
      <c r="CT52" s="58"/>
      <c r="CU52" s="57">
        <v>0</v>
      </c>
      <c r="CV52" s="5">
        <v>0</v>
      </c>
      <c r="CW52" s="58">
        <v>0</v>
      </c>
      <c r="CX52" s="57">
        <v>0</v>
      </c>
      <c r="CY52" s="5">
        <v>0</v>
      </c>
      <c r="CZ52" s="58">
        <v>0</v>
      </c>
      <c r="DA52" s="57">
        <v>0</v>
      </c>
      <c r="DB52" s="5">
        <v>0</v>
      </c>
      <c r="DC52" s="58">
        <v>0</v>
      </c>
      <c r="DD52" s="57">
        <v>0</v>
      </c>
      <c r="DE52" s="5">
        <v>0</v>
      </c>
      <c r="DF52" s="58">
        <v>0</v>
      </c>
      <c r="DG52" s="57">
        <v>0</v>
      </c>
      <c r="DH52" s="5">
        <v>0</v>
      </c>
      <c r="DI52" s="58">
        <v>0</v>
      </c>
      <c r="DJ52" s="57">
        <v>0</v>
      </c>
      <c r="DK52" s="5">
        <v>0</v>
      </c>
      <c r="DL52" s="58">
        <v>0</v>
      </c>
      <c r="DM52" s="57">
        <v>0.20499999999999999</v>
      </c>
      <c r="DN52" s="5">
        <v>2.347</v>
      </c>
      <c r="DO52" s="58">
        <f t="shared" si="221"/>
        <v>11448.780487804879</v>
      </c>
      <c r="DP52" s="57">
        <v>0</v>
      </c>
      <c r="DQ52" s="5">
        <v>0</v>
      </c>
      <c r="DR52" s="58">
        <v>0</v>
      </c>
      <c r="DS52" s="57">
        <v>0</v>
      </c>
      <c r="DT52" s="5">
        <v>0</v>
      </c>
      <c r="DU52" s="58">
        <v>0</v>
      </c>
      <c r="DV52" s="57">
        <v>0</v>
      </c>
      <c r="DW52" s="5">
        <v>0</v>
      </c>
      <c r="DX52" s="58">
        <v>0</v>
      </c>
      <c r="DY52" s="57">
        <v>0</v>
      </c>
      <c r="DZ52" s="5">
        <v>0</v>
      </c>
      <c r="EA52" s="58">
        <v>0</v>
      </c>
      <c r="EB52" s="57">
        <v>0</v>
      </c>
      <c r="EC52" s="5">
        <v>0</v>
      </c>
      <c r="ED52" s="58">
        <v>0</v>
      </c>
      <c r="EE52" s="57">
        <v>0</v>
      </c>
      <c r="EF52" s="5">
        <v>0</v>
      </c>
      <c r="EG52" s="58">
        <v>0</v>
      </c>
      <c r="EH52" s="57">
        <v>0</v>
      </c>
      <c r="EI52" s="5">
        <v>0</v>
      </c>
      <c r="EJ52" s="58">
        <v>0</v>
      </c>
      <c r="EK52" s="57">
        <v>0</v>
      </c>
      <c r="EL52" s="5">
        <v>0</v>
      </c>
      <c r="EM52" s="58">
        <v>0</v>
      </c>
      <c r="EN52" s="57"/>
      <c r="EO52" s="5"/>
      <c r="EP52" s="58"/>
      <c r="EQ52" s="57">
        <v>0</v>
      </c>
      <c r="ER52" s="5">
        <v>0</v>
      </c>
      <c r="ES52" s="58">
        <v>0</v>
      </c>
      <c r="ET52" s="57">
        <v>0</v>
      </c>
      <c r="EU52" s="5">
        <v>0</v>
      </c>
      <c r="EV52" s="58">
        <v>0</v>
      </c>
      <c r="EW52" s="57">
        <v>0</v>
      </c>
      <c r="EX52" s="5">
        <v>0</v>
      </c>
      <c r="EY52" s="58">
        <v>0</v>
      </c>
      <c r="EZ52" s="57">
        <v>0</v>
      </c>
      <c r="FA52" s="5">
        <v>0</v>
      </c>
      <c r="FB52" s="58">
        <f t="shared" si="223"/>
        <v>0</v>
      </c>
      <c r="FC52" s="57">
        <v>0</v>
      </c>
      <c r="FD52" s="5">
        <v>0</v>
      </c>
      <c r="FE52" s="58">
        <v>0</v>
      </c>
      <c r="FF52" s="57">
        <v>0</v>
      </c>
      <c r="FG52" s="5">
        <v>0</v>
      </c>
      <c r="FH52" s="58">
        <v>0</v>
      </c>
      <c r="FI52" s="57">
        <v>0</v>
      </c>
      <c r="FJ52" s="5">
        <v>0</v>
      </c>
      <c r="FK52" s="58">
        <v>0</v>
      </c>
      <c r="FL52" s="57">
        <v>0</v>
      </c>
      <c r="FM52" s="5">
        <v>0</v>
      </c>
      <c r="FN52" s="58">
        <v>0</v>
      </c>
      <c r="FO52" s="57">
        <v>0</v>
      </c>
      <c r="FP52" s="5">
        <v>0</v>
      </c>
      <c r="FQ52" s="58">
        <v>0</v>
      </c>
      <c r="FR52" s="57">
        <v>0</v>
      </c>
      <c r="FS52" s="5">
        <v>0</v>
      </c>
      <c r="FT52" s="58">
        <v>0</v>
      </c>
      <c r="FU52" s="57">
        <v>2.8439999999999999</v>
      </c>
      <c r="FV52" s="5">
        <v>30.266999999999999</v>
      </c>
      <c r="FW52" s="58">
        <f t="shared" si="224"/>
        <v>10642.40506329114</v>
      </c>
      <c r="FX52" s="57">
        <v>0</v>
      </c>
      <c r="FY52" s="5">
        <v>0</v>
      </c>
      <c r="FZ52" s="58">
        <v>0</v>
      </c>
      <c r="GA52" s="57">
        <v>0</v>
      </c>
      <c r="GB52" s="5">
        <v>0</v>
      </c>
      <c r="GC52" s="58">
        <v>0</v>
      </c>
      <c r="GD52" s="57">
        <v>0</v>
      </c>
      <c r="GE52" s="5">
        <v>0</v>
      </c>
      <c r="GF52" s="58">
        <v>0</v>
      </c>
      <c r="GG52" s="57">
        <v>0</v>
      </c>
      <c r="GH52" s="5">
        <v>0</v>
      </c>
      <c r="GI52" s="58">
        <v>0</v>
      </c>
      <c r="GJ52" s="57">
        <v>0</v>
      </c>
      <c r="GK52" s="5">
        <v>0</v>
      </c>
      <c r="GL52" s="58">
        <v>0</v>
      </c>
      <c r="GM52" s="57">
        <v>0</v>
      </c>
      <c r="GN52" s="5">
        <v>0</v>
      </c>
      <c r="GO52" s="58">
        <v>0</v>
      </c>
      <c r="GP52" s="57">
        <v>0</v>
      </c>
      <c r="GQ52" s="5">
        <v>0</v>
      </c>
      <c r="GR52" s="58">
        <v>0</v>
      </c>
      <c r="GS52" s="57">
        <v>58.588000000000001</v>
      </c>
      <c r="GT52" s="5">
        <v>418.68299999999999</v>
      </c>
      <c r="GU52" s="58">
        <f t="shared" si="226"/>
        <v>7146.2244828292478</v>
      </c>
      <c r="GV52" s="57">
        <v>0</v>
      </c>
      <c r="GW52" s="5">
        <v>0</v>
      </c>
      <c r="GX52" s="58">
        <v>0</v>
      </c>
      <c r="GY52" s="57">
        <v>0</v>
      </c>
      <c r="GZ52" s="5">
        <v>0</v>
      </c>
      <c r="HA52" s="58">
        <v>0</v>
      </c>
      <c r="HB52" s="57">
        <v>0</v>
      </c>
      <c r="HC52" s="5">
        <v>0</v>
      </c>
      <c r="HD52" s="58">
        <v>0</v>
      </c>
      <c r="HE52" s="57">
        <v>0.02</v>
      </c>
      <c r="HF52" s="5">
        <v>0.16200000000000001</v>
      </c>
      <c r="HG52" s="58">
        <f t="shared" ref="HG52:HG54" si="258">HF52/HE52*1000</f>
        <v>8100</v>
      </c>
      <c r="HH52" s="57">
        <v>3.3140000000000001</v>
      </c>
      <c r="HI52" s="5">
        <v>37.823999999999998</v>
      </c>
      <c r="HJ52" s="58">
        <f t="shared" si="227"/>
        <v>11413.397706698852</v>
      </c>
      <c r="HK52" s="57">
        <v>0</v>
      </c>
      <c r="HL52" s="5">
        <v>0</v>
      </c>
      <c r="HM52" s="58">
        <v>0</v>
      </c>
      <c r="HN52" s="57">
        <v>0</v>
      </c>
      <c r="HO52" s="5">
        <v>0</v>
      </c>
      <c r="HP52" s="58">
        <v>0</v>
      </c>
      <c r="HQ52" s="57">
        <v>0</v>
      </c>
      <c r="HR52" s="5">
        <v>0</v>
      </c>
      <c r="HS52" s="58">
        <v>0</v>
      </c>
      <c r="HT52" s="57">
        <v>0</v>
      </c>
      <c r="HU52" s="5">
        <v>0</v>
      </c>
      <c r="HV52" s="58">
        <v>0</v>
      </c>
      <c r="HW52" s="57">
        <v>0</v>
      </c>
      <c r="HX52" s="5">
        <v>0</v>
      </c>
      <c r="HY52" s="58">
        <f t="shared" si="228"/>
        <v>0</v>
      </c>
      <c r="HZ52" s="57">
        <v>0</v>
      </c>
      <c r="IA52" s="5">
        <v>0</v>
      </c>
      <c r="IB52" s="58">
        <v>0</v>
      </c>
      <c r="IC52" s="57">
        <v>0</v>
      </c>
      <c r="ID52" s="5">
        <v>0</v>
      </c>
      <c r="IE52" s="58">
        <v>0</v>
      </c>
      <c r="IF52" s="57">
        <v>0</v>
      </c>
      <c r="IG52" s="5">
        <v>0</v>
      </c>
      <c r="IH52" s="58">
        <v>0</v>
      </c>
      <c r="II52" s="57">
        <v>0</v>
      </c>
      <c r="IJ52" s="5">
        <v>0</v>
      </c>
      <c r="IK52" s="58">
        <v>0</v>
      </c>
      <c r="IL52" s="57">
        <v>0</v>
      </c>
      <c r="IM52" s="5">
        <v>0</v>
      </c>
      <c r="IN52" s="58">
        <v>0</v>
      </c>
      <c r="IO52" s="57">
        <v>11.292</v>
      </c>
      <c r="IP52" s="5">
        <v>97.278999999999996</v>
      </c>
      <c r="IQ52" s="58">
        <f t="shared" si="245"/>
        <v>8614.8600779312801</v>
      </c>
      <c r="IR52" s="57">
        <v>0</v>
      </c>
      <c r="IS52" s="5">
        <v>0</v>
      </c>
      <c r="IT52" s="58">
        <v>0</v>
      </c>
      <c r="IU52" s="57">
        <v>0</v>
      </c>
      <c r="IV52" s="5">
        <v>0</v>
      </c>
      <c r="IW52" s="58">
        <v>0</v>
      </c>
      <c r="IX52" s="57">
        <v>0</v>
      </c>
      <c r="IY52" s="5">
        <v>0</v>
      </c>
      <c r="IZ52" s="58">
        <v>0</v>
      </c>
      <c r="JA52" s="57">
        <v>0</v>
      </c>
      <c r="JB52" s="5">
        <v>0</v>
      </c>
      <c r="JC52" s="58">
        <v>0</v>
      </c>
      <c r="JD52" s="57">
        <v>0</v>
      </c>
      <c r="JE52" s="5">
        <v>0</v>
      </c>
      <c r="JF52" s="58">
        <v>0</v>
      </c>
      <c r="JG52" s="57">
        <v>0</v>
      </c>
      <c r="JH52" s="5">
        <v>0</v>
      </c>
      <c r="JI52" s="58">
        <v>0</v>
      </c>
      <c r="JJ52" s="57">
        <v>0</v>
      </c>
      <c r="JK52" s="5">
        <v>0</v>
      </c>
      <c r="JL52" s="58">
        <v>0</v>
      </c>
      <c r="JM52" s="57">
        <v>0</v>
      </c>
      <c r="JN52" s="5">
        <v>0</v>
      </c>
      <c r="JO52" s="58">
        <v>0</v>
      </c>
      <c r="JP52" s="57">
        <v>0</v>
      </c>
      <c r="JQ52" s="5">
        <v>0</v>
      </c>
      <c r="JR52" s="58">
        <v>0</v>
      </c>
      <c r="JS52" s="57">
        <v>0</v>
      </c>
      <c r="JT52" s="5">
        <v>0</v>
      </c>
      <c r="JU52" s="58">
        <v>0</v>
      </c>
      <c r="JV52" s="57">
        <v>0</v>
      </c>
      <c r="JW52" s="5">
        <v>0</v>
      </c>
      <c r="JX52" s="58">
        <v>0</v>
      </c>
      <c r="JY52" s="57">
        <v>0</v>
      </c>
      <c r="JZ52" s="5">
        <v>0</v>
      </c>
      <c r="KA52" s="58">
        <v>0</v>
      </c>
      <c r="KB52" s="57">
        <v>0</v>
      </c>
      <c r="KC52" s="5">
        <v>0</v>
      </c>
      <c r="KD52" s="58">
        <v>0</v>
      </c>
      <c r="KE52" s="57">
        <v>0</v>
      </c>
      <c r="KF52" s="5">
        <v>0</v>
      </c>
      <c r="KG52" s="58">
        <f t="shared" si="230"/>
        <v>0</v>
      </c>
      <c r="KH52" s="57">
        <v>0</v>
      </c>
      <c r="KI52" s="5">
        <v>0</v>
      </c>
      <c r="KJ52" s="58">
        <v>0</v>
      </c>
      <c r="KK52" s="57">
        <v>0.14199999999999999</v>
      </c>
      <c r="KL52" s="5">
        <v>2.073</v>
      </c>
      <c r="KM52" s="58">
        <f t="shared" si="231"/>
        <v>14598.591549295776</v>
      </c>
      <c r="KN52" s="57">
        <v>0</v>
      </c>
      <c r="KO52" s="5">
        <v>0</v>
      </c>
      <c r="KP52" s="58">
        <v>0</v>
      </c>
      <c r="KQ52" s="57"/>
      <c r="KR52" s="5"/>
      <c r="KS52" s="58"/>
      <c r="KT52" s="57">
        <v>0</v>
      </c>
      <c r="KU52" s="5">
        <v>0</v>
      </c>
      <c r="KV52" s="58">
        <v>0</v>
      </c>
      <c r="KW52" s="57">
        <v>0</v>
      </c>
      <c r="KX52" s="5">
        <v>0</v>
      </c>
      <c r="KY52" s="58">
        <v>0</v>
      </c>
      <c r="KZ52" s="57">
        <v>0.61399999999999999</v>
      </c>
      <c r="LA52" s="5">
        <v>7.3639999999999999</v>
      </c>
      <c r="LB52" s="58">
        <f t="shared" si="252"/>
        <v>11993.485342019543</v>
      </c>
      <c r="LC52" s="57">
        <v>0</v>
      </c>
      <c r="LD52" s="5">
        <v>0</v>
      </c>
      <c r="LE52" s="58">
        <v>0</v>
      </c>
      <c r="LF52" s="57">
        <v>0</v>
      </c>
      <c r="LG52" s="5">
        <v>0</v>
      </c>
      <c r="LH52" s="58">
        <v>0</v>
      </c>
      <c r="LI52" s="57">
        <v>1.1200000000000001</v>
      </c>
      <c r="LJ52" s="5">
        <v>14.641</v>
      </c>
      <c r="LK52" s="58">
        <f t="shared" si="253"/>
        <v>13072.321428571428</v>
      </c>
      <c r="LL52" s="57">
        <v>0</v>
      </c>
      <c r="LM52" s="5">
        <v>0</v>
      </c>
      <c r="LN52" s="58">
        <v>0</v>
      </c>
      <c r="LO52" s="57">
        <v>0</v>
      </c>
      <c r="LP52" s="5">
        <v>0</v>
      </c>
      <c r="LQ52" s="58">
        <v>0</v>
      </c>
      <c r="LR52" s="57">
        <v>0</v>
      </c>
      <c r="LS52" s="5">
        <v>0</v>
      </c>
      <c r="LT52" s="58">
        <v>0</v>
      </c>
      <c r="LU52" s="57">
        <v>96.210999999999999</v>
      </c>
      <c r="LV52" s="5">
        <v>804.42200000000003</v>
      </c>
      <c r="LW52" s="58">
        <f t="shared" si="234"/>
        <v>8361.0190103002788</v>
      </c>
      <c r="LX52" s="57">
        <v>265.17099999999999</v>
      </c>
      <c r="LY52" s="5">
        <v>1554.4290000000001</v>
      </c>
      <c r="LZ52" s="58">
        <f t="shared" si="235"/>
        <v>5861.9871705427822</v>
      </c>
      <c r="MA52" s="10">
        <f t="shared" si="189"/>
        <v>1421.808</v>
      </c>
      <c r="MB52" s="13">
        <f t="shared" si="190"/>
        <v>4566.4529999999995</v>
      </c>
      <c r="MC52" s="1"/>
      <c r="MD52" s="6"/>
      <c r="ME52" s="1"/>
      <c r="MF52" s="1"/>
      <c r="MG52" s="1"/>
      <c r="MH52" s="6"/>
      <c r="MI52" s="1"/>
      <c r="MJ52" s="1"/>
      <c r="MK52" s="1"/>
      <c r="ML52" s="6"/>
      <c r="MM52" s="1"/>
      <c r="MN52" s="1"/>
      <c r="MO52" s="1"/>
      <c r="MP52" s="6"/>
      <c r="MQ52" s="1"/>
      <c r="MR52" s="1"/>
      <c r="MS52" s="1"/>
    </row>
    <row r="53" spans="1:432" x14ac:dyDescent="0.3">
      <c r="A53" s="68">
        <v>2011</v>
      </c>
      <c r="B53" s="69" t="s">
        <v>13</v>
      </c>
      <c r="C53" s="57">
        <v>0</v>
      </c>
      <c r="D53" s="5">
        <v>0</v>
      </c>
      <c r="E53" s="58">
        <f t="shared" si="218"/>
        <v>0</v>
      </c>
      <c r="F53" s="57">
        <v>0</v>
      </c>
      <c r="G53" s="5">
        <v>0</v>
      </c>
      <c r="H53" s="58">
        <v>0</v>
      </c>
      <c r="I53" s="57">
        <v>14.378</v>
      </c>
      <c r="J53" s="5">
        <v>114.572</v>
      </c>
      <c r="K53" s="58">
        <f t="shared" si="219"/>
        <v>7968.5630824871332</v>
      </c>
      <c r="L53" s="57">
        <v>0</v>
      </c>
      <c r="M53" s="5">
        <v>0</v>
      </c>
      <c r="N53" s="58">
        <v>0</v>
      </c>
      <c r="O53" s="57">
        <v>0</v>
      </c>
      <c r="P53" s="5">
        <v>0</v>
      </c>
      <c r="Q53" s="58">
        <v>0</v>
      </c>
      <c r="R53" s="57">
        <v>0</v>
      </c>
      <c r="S53" s="5">
        <v>0</v>
      </c>
      <c r="T53" s="58">
        <v>0</v>
      </c>
      <c r="U53" s="57">
        <v>0.6</v>
      </c>
      <c r="V53" s="5">
        <v>6.2640000000000002</v>
      </c>
      <c r="W53" s="58">
        <f t="shared" si="257"/>
        <v>10440.000000000002</v>
      </c>
      <c r="X53" s="57">
        <v>0</v>
      </c>
      <c r="Y53" s="5">
        <v>0</v>
      </c>
      <c r="Z53" s="58">
        <v>0</v>
      </c>
      <c r="AA53" s="57">
        <v>0</v>
      </c>
      <c r="AB53" s="5">
        <v>0</v>
      </c>
      <c r="AC53" s="58">
        <v>0</v>
      </c>
      <c r="AD53" s="57">
        <v>0</v>
      </c>
      <c r="AE53" s="5">
        <v>0</v>
      </c>
      <c r="AF53" s="58">
        <v>0</v>
      </c>
      <c r="AG53" s="57">
        <v>0</v>
      </c>
      <c r="AH53" s="5">
        <v>0</v>
      </c>
      <c r="AI53" s="58">
        <v>0</v>
      </c>
      <c r="AJ53" s="57">
        <v>0</v>
      </c>
      <c r="AK53" s="5">
        <v>0</v>
      </c>
      <c r="AL53" s="58">
        <v>0</v>
      </c>
      <c r="AM53" s="57">
        <v>0</v>
      </c>
      <c r="AN53" s="5">
        <v>0</v>
      </c>
      <c r="AO53" s="58">
        <v>0</v>
      </c>
      <c r="AP53" s="57">
        <v>0</v>
      </c>
      <c r="AQ53" s="5">
        <v>0</v>
      </c>
      <c r="AR53" s="58">
        <v>0</v>
      </c>
      <c r="AS53" s="57">
        <v>0</v>
      </c>
      <c r="AT53" s="5">
        <v>0</v>
      </c>
      <c r="AU53" s="58">
        <v>0</v>
      </c>
      <c r="AV53" s="57"/>
      <c r="AW53" s="5"/>
      <c r="AX53" s="58"/>
      <c r="AY53" s="57">
        <v>0</v>
      </c>
      <c r="AZ53" s="5">
        <v>0</v>
      </c>
      <c r="BA53" s="58">
        <v>0</v>
      </c>
      <c r="BB53" s="57">
        <v>0</v>
      </c>
      <c r="BC53" s="5">
        <v>0</v>
      </c>
      <c r="BD53" s="58">
        <v>0</v>
      </c>
      <c r="BE53" s="57">
        <v>0</v>
      </c>
      <c r="BF53" s="5">
        <v>0</v>
      </c>
      <c r="BG53" s="58">
        <v>0</v>
      </c>
      <c r="BH53" s="57">
        <v>0</v>
      </c>
      <c r="BI53" s="5">
        <v>0</v>
      </c>
      <c r="BJ53" s="58">
        <v>0</v>
      </c>
      <c r="BK53" s="57">
        <v>0.2</v>
      </c>
      <c r="BL53" s="5">
        <v>1.96</v>
      </c>
      <c r="BM53" s="58">
        <f t="shared" ref="BM53" si="259">BL53/BK53*1000</f>
        <v>9799.9999999999982</v>
      </c>
      <c r="BN53" s="57">
        <v>0</v>
      </c>
      <c r="BO53" s="5">
        <v>0</v>
      </c>
      <c r="BP53" s="58">
        <v>0</v>
      </c>
      <c r="BQ53" s="57">
        <v>0</v>
      </c>
      <c r="BR53" s="5">
        <v>0</v>
      </c>
      <c r="BS53" s="58">
        <v>0</v>
      </c>
      <c r="BT53" s="57">
        <v>0</v>
      </c>
      <c r="BU53" s="5">
        <v>0</v>
      </c>
      <c r="BV53" s="58">
        <v>0</v>
      </c>
      <c r="BW53" s="57">
        <v>0</v>
      </c>
      <c r="BX53" s="5">
        <v>0</v>
      </c>
      <c r="BY53" s="58">
        <v>0</v>
      </c>
      <c r="BZ53" s="57">
        <v>0.65</v>
      </c>
      <c r="CA53" s="5">
        <v>12.202</v>
      </c>
      <c r="CB53" s="58">
        <f t="shared" si="236"/>
        <v>18772.307692307691</v>
      </c>
      <c r="CC53" s="57">
        <v>0</v>
      </c>
      <c r="CD53" s="5">
        <v>0</v>
      </c>
      <c r="CE53" s="58">
        <v>0</v>
      </c>
      <c r="CF53" s="57">
        <v>0</v>
      </c>
      <c r="CG53" s="5">
        <v>0</v>
      </c>
      <c r="CH53" s="58">
        <v>0</v>
      </c>
      <c r="CI53" s="57">
        <v>0</v>
      </c>
      <c r="CJ53" s="5">
        <v>0</v>
      </c>
      <c r="CK53" s="58">
        <v>0</v>
      </c>
      <c r="CL53" s="57">
        <v>0</v>
      </c>
      <c r="CM53" s="5">
        <v>0</v>
      </c>
      <c r="CN53" s="58">
        <v>0</v>
      </c>
      <c r="CO53" s="57">
        <v>0</v>
      </c>
      <c r="CP53" s="5">
        <v>0</v>
      </c>
      <c r="CQ53" s="58">
        <v>0</v>
      </c>
      <c r="CR53" s="57"/>
      <c r="CS53" s="5"/>
      <c r="CT53" s="58"/>
      <c r="CU53" s="57">
        <v>0</v>
      </c>
      <c r="CV53" s="5">
        <v>0</v>
      </c>
      <c r="CW53" s="58">
        <v>0</v>
      </c>
      <c r="CX53" s="57">
        <v>0</v>
      </c>
      <c r="CY53" s="5">
        <v>0</v>
      </c>
      <c r="CZ53" s="58">
        <v>0</v>
      </c>
      <c r="DA53" s="57">
        <v>0</v>
      </c>
      <c r="DB53" s="5">
        <v>0</v>
      </c>
      <c r="DC53" s="58">
        <v>0</v>
      </c>
      <c r="DD53" s="57">
        <v>0</v>
      </c>
      <c r="DE53" s="5">
        <v>0</v>
      </c>
      <c r="DF53" s="58">
        <v>0</v>
      </c>
      <c r="DG53" s="57">
        <v>0</v>
      </c>
      <c r="DH53" s="5">
        <v>0</v>
      </c>
      <c r="DI53" s="58">
        <v>0</v>
      </c>
      <c r="DJ53" s="57">
        <v>0</v>
      </c>
      <c r="DK53" s="5">
        <v>0</v>
      </c>
      <c r="DL53" s="58">
        <v>0</v>
      </c>
      <c r="DM53" s="57">
        <v>1.5649999999999999</v>
      </c>
      <c r="DN53" s="5">
        <v>14.772</v>
      </c>
      <c r="DO53" s="58">
        <f t="shared" si="221"/>
        <v>9438.9776357827486</v>
      </c>
      <c r="DP53" s="57">
        <v>0</v>
      </c>
      <c r="DQ53" s="5">
        <v>0</v>
      </c>
      <c r="DR53" s="58">
        <v>0</v>
      </c>
      <c r="DS53" s="57">
        <v>0</v>
      </c>
      <c r="DT53" s="5">
        <v>0</v>
      </c>
      <c r="DU53" s="58">
        <v>0</v>
      </c>
      <c r="DV53" s="57">
        <v>0</v>
      </c>
      <c r="DW53" s="5">
        <v>0</v>
      </c>
      <c r="DX53" s="58">
        <v>0</v>
      </c>
      <c r="DY53" s="57">
        <v>0</v>
      </c>
      <c r="DZ53" s="5">
        <v>0</v>
      </c>
      <c r="EA53" s="58">
        <v>0</v>
      </c>
      <c r="EB53" s="57">
        <v>0</v>
      </c>
      <c r="EC53" s="5">
        <v>0</v>
      </c>
      <c r="ED53" s="58">
        <v>0</v>
      </c>
      <c r="EE53" s="57">
        <v>0</v>
      </c>
      <c r="EF53" s="5">
        <v>0</v>
      </c>
      <c r="EG53" s="58">
        <v>0</v>
      </c>
      <c r="EH53" s="57">
        <v>0</v>
      </c>
      <c r="EI53" s="5">
        <v>0</v>
      </c>
      <c r="EJ53" s="58">
        <v>0</v>
      </c>
      <c r="EK53" s="57">
        <v>0</v>
      </c>
      <c r="EL53" s="5">
        <v>0</v>
      </c>
      <c r="EM53" s="58">
        <v>0</v>
      </c>
      <c r="EN53" s="57"/>
      <c r="EO53" s="5"/>
      <c r="EP53" s="58"/>
      <c r="EQ53" s="57">
        <v>0</v>
      </c>
      <c r="ER53" s="5">
        <v>0</v>
      </c>
      <c r="ES53" s="58">
        <v>0</v>
      </c>
      <c r="ET53" s="57">
        <v>0</v>
      </c>
      <c r="EU53" s="5">
        <v>0</v>
      </c>
      <c r="EV53" s="58">
        <v>0</v>
      </c>
      <c r="EW53" s="57">
        <v>0</v>
      </c>
      <c r="EX53" s="5">
        <v>0</v>
      </c>
      <c r="EY53" s="58">
        <v>0</v>
      </c>
      <c r="EZ53" s="57">
        <v>0</v>
      </c>
      <c r="FA53" s="5">
        <v>0</v>
      </c>
      <c r="FB53" s="58">
        <f t="shared" si="223"/>
        <v>0</v>
      </c>
      <c r="FC53" s="57">
        <v>0</v>
      </c>
      <c r="FD53" s="5">
        <v>0</v>
      </c>
      <c r="FE53" s="58">
        <v>0</v>
      </c>
      <c r="FF53" s="57">
        <v>0</v>
      </c>
      <c r="FG53" s="5">
        <v>0</v>
      </c>
      <c r="FH53" s="58">
        <v>0</v>
      </c>
      <c r="FI53" s="57">
        <v>0</v>
      </c>
      <c r="FJ53" s="5">
        <v>0</v>
      </c>
      <c r="FK53" s="58">
        <v>0</v>
      </c>
      <c r="FL53" s="57">
        <v>0</v>
      </c>
      <c r="FM53" s="5">
        <v>0</v>
      </c>
      <c r="FN53" s="58">
        <v>0</v>
      </c>
      <c r="FO53" s="57">
        <v>0</v>
      </c>
      <c r="FP53" s="5">
        <v>0</v>
      </c>
      <c r="FQ53" s="58">
        <v>0</v>
      </c>
      <c r="FR53" s="57">
        <v>0.72799999999999998</v>
      </c>
      <c r="FS53" s="5">
        <v>4.1829999999999998</v>
      </c>
      <c r="FT53" s="58">
        <f t="shared" ref="FT53" si="260">FS53/FR53*1000</f>
        <v>5745.8791208791208</v>
      </c>
      <c r="FU53" s="57">
        <v>1.1679999999999999</v>
      </c>
      <c r="FV53" s="5">
        <v>15.055999999999999</v>
      </c>
      <c r="FW53" s="58">
        <f t="shared" si="224"/>
        <v>12890.410958904109</v>
      </c>
      <c r="FX53" s="57">
        <v>0</v>
      </c>
      <c r="FY53" s="5">
        <v>0</v>
      </c>
      <c r="FZ53" s="58">
        <v>0</v>
      </c>
      <c r="GA53" s="57">
        <v>0</v>
      </c>
      <c r="GB53" s="5">
        <v>0</v>
      </c>
      <c r="GC53" s="58">
        <v>0</v>
      </c>
      <c r="GD53" s="57">
        <v>5.0000000000000001E-3</v>
      </c>
      <c r="GE53" s="5">
        <v>0.16700000000000001</v>
      </c>
      <c r="GF53" s="58">
        <f t="shared" ref="GF53" si="261">GE53/GD53*1000</f>
        <v>33400</v>
      </c>
      <c r="GG53" s="57">
        <v>0</v>
      </c>
      <c r="GH53" s="5">
        <v>0</v>
      </c>
      <c r="GI53" s="58">
        <v>0</v>
      </c>
      <c r="GJ53" s="57">
        <v>0</v>
      </c>
      <c r="GK53" s="5">
        <v>0</v>
      </c>
      <c r="GL53" s="58">
        <v>0</v>
      </c>
      <c r="GM53" s="57">
        <v>0</v>
      </c>
      <c r="GN53" s="5">
        <v>0</v>
      </c>
      <c r="GO53" s="58">
        <v>0</v>
      </c>
      <c r="GP53" s="57">
        <v>8.9999999999999993E-3</v>
      </c>
      <c r="GQ53" s="5">
        <v>7.0000000000000007E-2</v>
      </c>
      <c r="GR53" s="58">
        <f t="shared" ref="GR53:GR56" si="262">GQ53/GP53*1000</f>
        <v>7777.7777777777792</v>
      </c>
      <c r="GS53" s="57">
        <v>67.349000000000004</v>
      </c>
      <c r="GT53" s="5">
        <v>346.88200000000001</v>
      </c>
      <c r="GU53" s="58">
        <f t="shared" si="226"/>
        <v>5150.5144842536629</v>
      </c>
      <c r="GV53" s="57">
        <v>0</v>
      </c>
      <c r="GW53" s="5">
        <v>0</v>
      </c>
      <c r="GX53" s="58">
        <v>0</v>
      </c>
      <c r="GY53" s="57">
        <v>0</v>
      </c>
      <c r="GZ53" s="5">
        <v>0</v>
      </c>
      <c r="HA53" s="58">
        <v>0</v>
      </c>
      <c r="HB53" s="57">
        <v>0</v>
      </c>
      <c r="HC53" s="5">
        <v>0</v>
      </c>
      <c r="HD53" s="58">
        <v>0</v>
      </c>
      <c r="HE53" s="57">
        <v>0.16</v>
      </c>
      <c r="HF53" s="5">
        <v>1.3220000000000001</v>
      </c>
      <c r="HG53" s="58">
        <f t="shared" si="258"/>
        <v>8262.5000000000018</v>
      </c>
      <c r="HH53" s="57">
        <v>2.774</v>
      </c>
      <c r="HI53" s="5">
        <v>36.956000000000003</v>
      </c>
      <c r="HJ53" s="58">
        <f t="shared" si="227"/>
        <v>13322.278298485942</v>
      </c>
      <c r="HK53" s="57">
        <v>0</v>
      </c>
      <c r="HL53" s="5">
        <v>0</v>
      </c>
      <c r="HM53" s="58">
        <v>0</v>
      </c>
      <c r="HN53" s="57">
        <v>0</v>
      </c>
      <c r="HO53" s="5">
        <v>0</v>
      </c>
      <c r="HP53" s="58">
        <v>0</v>
      </c>
      <c r="HQ53" s="57">
        <v>0</v>
      </c>
      <c r="HR53" s="5">
        <v>0</v>
      </c>
      <c r="HS53" s="58">
        <v>0</v>
      </c>
      <c r="HT53" s="57">
        <v>0</v>
      </c>
      <c r="HU53" s="5">
        <v>0</v>
      </c>
      <c r="HV53" s="58">
        <v>0</v>
      </c>
      <c r="HW53" s="57">
        <v>0</v>
      </c>
      <c r="HX53" s="5">
        <v>0</v>
      </c>
      <c r="HY53" s="58">
        <f t="shared" si="228"/>
        <v>0</v>
      </c>
      <c r="HZ53" s="57">
        <v>0</v>
      </c>
      <c r="IA53" s="5">
        <v>0</v>
      </c>
      <c r="IB53" s="58">
        <v>0</v>
      </c>
      <c r="IC53" s="57">
        <v>0</v>
      </c>
      <c r="ID53" s="5">
        <v>0</v>
      </c>
      <c r="IE53" s="58">
        <v>0</v>
      </c>
      <c r="IF53" s="57">
        <v>0</v>
      </c>
      <c r="IG53" s="5">
        <v>0</v>
      </c>
      <c r="IH53" s="58">
        <v>0</v>
      </c>
      <c r="II53" s="57">
        <v>0</v>
      </c>
      <c r="IJ53" s="5">
        <v>0</v>
      </c>
      <c r="IK53" s="58">
        <v>0</v>
      </c>
      <c r="IL53" s="57">
        <v>0</v>
      </c>
      <c r="IM53" s="5">
        <v>0</v>
      </c>
      <c r="IN53" s="58">
        <v>0</v>
      </c>
      <c r="IO53" s="57">
        <v>8.24</v>
      </c>
      <c r="IP53" s="5">
        <v>68.945999999999998</v>
      </c>
      <c r="IQ53" s="58">
        <f t="shared" si="245"/>
        <v>8367.2330097087379</v>
      </c>
      <c r="IR53" s="57">
        <v>0</v>
      </c>
      <c r="IS53" s="5">
        <v>0</v>
      </c>
      <c r="IT53" s="58">
        <v>0</v>
      </c>
      <c r="IU53" s="57">
        <v>0</v>
      </c>
      <c r="IV53" s="5">
        <v>0</v>
      </c>
      <c r="IW53" s="58">
        <v>0</v>
      </c>
      <c r="IX53" s="57">
        <v>0</v>
      </c>
      <c r="IY53" s="5">
        <v>0</v>
      </c>
      <c r="IZ53" s="58">
        <v>0</v>
      </c>
      <c r="JA53" s="57">
        <v>0</v>
      </c>
      <c r="JB53" s="5">
        <v>0</v>
      </c>
      <c r="JC53" s="58">
        <v>0</v>
      </c>
      <c r="JD53" s="57">
        <v>0</v>
      </c>
      <c r="JE53" s="5">
        <v>0</v>
      </c>
      <c r="JF53" s="58">
        <v>0</v>
      </c>
      <c r="JG53" s="57">
        <v>0</v>
      </c>
      <c r="JH53" s="5">
        <v>0</v>
      </c>
      <c r="JI53" s="58">
        <v>0</v>
      </c>
      <c r="JJ53" s="57">
        <v>0</v>
      </c>
      <c r="JK53" s="5">
        <v>0</v>
      </c>
      <c r="JL53" s="58">
        <v>0</v>
      </c>
      <c r="JM53" s="57">
        <v>0</v>
      </c>
      <c r="JN53" s="5">
        <v>0</v>
      </c>
      <c r="JO53" s="58">
        <v>0</v>
      </c>
      <c r="JP53" s="57">
        <v>0</v>
      </c>
      <c r="JQ53" s="5">
        <v>0</v>
      </c>
      <c r="JR53" s="58">
        <v>0</v>
      </c>
      <c r="JS53" s="57">
        <v>0</v>
      </c>
      <c r="JT53" s="5">
        <v>0</v>
      </c>
      <c r="JU53" s="58">
        <v>0</v>
      </c>
      <c r="JV53" s="57">
        <v>0</v>
      </c>
      <c r="JW53" s="5">
        <v>0</v>
      </c>
      <c r="JX53" s="58">
        <v>0</v>
      </c>
      <c r="JY53" s="57">
        <v>0</v>
      </c>
      <c r="JZ53" s="5">
        <v>0</v>
      </c>
      <c r="KA53" s="58">
        <v>0</v>
      </c>
      <c r="KB53" s="57">
        <v>0</v>
      </c>
      <c r="KC53" s="5">
        <v>0</v>
      </c>
      <c r="KD53" s="58">
        <v>0</v>
      </c>
      <c r="KE53" s="57">
        <v>0</v>
      </c>
      <c r="KF53" s="5">
        <v>0</v>
      </c>
      <c r="KG53" s="58">
        <f t="shared" si="230"/>
        <v>0</v>
      </c>
      <c r="KH53" s="57">
        <v>0</v>
      </c>
      <c r="KI53" s="5">
        <v>0</v>
      </c>
      <c r="KJ53" s="58">
        <v>0</v>
      </c>
      <c r="KK53" s="57">
        <v>2E-3</v>
      </c>
      <c r="KL53" s="5">
        <v>3.9E-2</v>
      </c>
      <c r="KM53" s="58">
        <f t="shared" si="231"/>
        <v>19500</v>
      </c>
      <c r="KN53" s="57">
        <v>0</v>
      </c>
      <c r="KO53" s="5">
        <v>0</v>
      </c>
      <c r="KP53" s="58">
        <v>0</v>
      </c>
      <c r="KQ53" s="57"/>
      <c r="KR53" s="5"/>
      <c r="KS53" s="58"/>
      <c r="KT53" s="57">
        <v>0</v>
      </c>
      <c r="KU53" s="5">
        <v>0</v>
      </c>
      <c r="KV53" s="58">
        <v>0</v>
      </c>
      <c r="KW53" s="57">
        <v>0</v>
      </c>
      <c r="KX53" s="5">
        <v>0</v>
      </c>
      <c r="KY53" s="58">
        <v>0</v>
      </c>
      <c r="KZ53" s="57">
        <v>0.67400000000000004</v>
      </c>
      <c r="LA53" s="5">
        <v>6.7720000000000002</v>
      </c>
      <c r="LB53" s="58">
        <f t="shared" si="252"/>
        <v>10047.477744807122</v>
      </c>
      <c r="LC53" s="57">
        <v>0</v>
      </c>
      <c r="LD53" s="5">
        <v>0</v>
      </c>
      <c r="LE53" s="58">
        <v>0</v>
      </c>
      <c r="LF53" s="57">
        <v>0.20300000000000001</v>
      </c>
      <c r="LG53" s="5">
        <v>2.0880000000000001</v>
      </c>
      <c r="LH53" s="58">
        <f t="shared" si="233"/>
        <v>10285.714285714284</v>
      </c>
      <c r="LI53" s="57">
        <v>0</v>
      </c>
      <c r="LJ53" s="5">
        <v>0</v>
      </c>
      <c r="LK53" s="58">
        <v>0</v>
      </c>
      <c r="LL53" s="57">
        <v>0</v>
      </c>
      <c r="LM53" s="5">
        <v>0</v>
      </c>
      <c r="LN53" s="58">
        <v>0</v>
      </c>
      <c r="LO53" s="57">
        <v>0</v>
      </c>
      <c r="LP53" s="5">
        <v>0</v>
      </c>
      <c r="LQ53" s="58">
        <v>0</v>
      </c>
      <c r="LR53" s="57">
        <v>0</v>
      </c>
      <c r="LS53" s="5">
        <v>0</v>
      </c>
      <c r="LT53" s="58">
        <v>0</v>
      </c>
      <c r="LU53" s="57">
        <v>11.919</v>
      </c>
      <c r="LV53" s="5">
        <v>87.164000000000001</v>
      </c>
      <c r="LW53" s="58">
        <f t="shared" si="234"/>
        <v>7313.0296165785712</v>
      </c>
      <c r="LX53" s="57">
        <v>487.70499999999998</v>
      </c>
      <c r="LY53" s="5">
        <v>3119.3649999999998</v>
      </c>
      <c r="LZ53" s="58">
        <f t="shared" si="235"/>
        <v>6396.0078326037255</v>
      </c>
      <c r="MA53" s="10">
        <f t="shared" si="189"/>
        <v>598.32899999999995</v>
      </c>
      <c r="MB53" s="13">
        <f t="shared" si="190"/>
        <v>3838.7799999999997</v>
      </c>
      <c r="MC53" s="1"/>
      <c r="MD53" s="6"/>
      <c r="ME53" s="1"/>
      <c r="MF53" s="1"/>
      <c r="MG53" s="1"/>
      <c r="MH53" s="6"/>
      <c r="MI53" s="1"/>
      <c r="MJ53" s="1"/>
      <c r="MK53" s="1"/>
      <c r="ML53" s="6"/>
      <c r="MM53" s="1"/>
      <c r="MN53" s="1"/>
      <c r="MO53" s="1"/>
      <c r="MP53" s="6"/>
      <c r="MQ53" s="1"/>
      <c r="MR53" s="1"/>
      <c r="MS53" s="1"/>
    </row>
    <row r="54" spans="1:432" x14ac:dyDescent="0.3">
      <c r="A54" s="68">
        <v>2011</v>
      </c>
      <c r="B54" s="69" t="s">
        <v>14</v>
      </c>
      <c r="C54" s="57">
        <v>0</v>
      </c>
      <c r="D54" s="5">
        <v>0</v>
      </c>
      <c r="E54" s="58">
        <f t="shared" si="218"/>
        <v>0</v>
      </c>
      <c r="F54" s="57">
        <v>0</v>
      </c>
      <c r="G54" s="5">
        <v>0</v>
      </c>
      <c r="H54" s="58">
        <v>0</v>
      </c>
      <c r="I54" s="57">
        <v>24.867000000000001</v>
      </c>
      <c r="J54" s="5">
        <v>266.41800000000001</v>
      </c>
      <c r="K54" s="58">
        <f t="shared" si="219"/>
        <v>10713.716974303294</v>
      </c>
      <c r="L54" s="57">
        <v>0</v>
      </c>
      <c r="M54" s="5">
        <v>0</v>
      </c>
      <c r="N54" s="58">
        <v>0</v>
      </c>
      <c r="O54" s="57">
        <v>0</v>
      </c>
      <c r="P54" s="5">
        <v>0</v>
      </c>
      <c r="Q54" s="58">
        <v>0</v>
      </c>
      <c r="R54" s="57">
        <v>0</v>
      </c>
      <c r="S54" s="5">
        <v>0</v>
      </c>
      <c r="T54" s="58">
        <v>0</v>
      </c>
      <c r="U54" s="57">
        <v>0</v>
      </c>
      <c r="V54" s="5">
        <v>0</v>
      </c>
      <c r="W54" s="58">
        <v>0</v>
      </c>
      <c r="X54" s="57">
        <v>0</v>
      </c>
      <c r="Y54" s="5">
        <v>0</v>
      </c>
      <c r="Z54" s="58">
        <v>0</v>
      </c>
      <c r="AA54" s="57">
        <v>0</v>
      </c>
      <c r="AB54" s="5">
        <v>0</v>
      </c>
      <c r="AC54" s="58">
        <v>0</v>
      </c>
      <c r="AD54" s="57">
        <v>0</v>
      </c>
      <c r="AE54" s="5">
        <v>0</v>
      </c>
      <c r="AF54" s="58">
        <v>0</v>
      </c>
      <c r="AG54" s="57">
        <v>0</v>
      </c>
      <c r="AH54" s="5">
        <v>0</v>
      </c>
      <c r="AI54" s="58">
        <v>0</v>
      </c>
      <c r="AJ54" s="57">
        <v>0</v>
      </c>
      <c r="AK54" s="5">
        <v>0</v>
      </c>
      <c r="AL54" s="58">
        <v>0</v>
      </c>
      <c r="AM54" s="57">
        <v>0</v>
      </c>
      <c r="AN54" s="5">
        <v>0</v>
      </c>
      <c r="AO54" s="58">
        <v>0</v>
      </c>
      <c r="AP54" s="57">
        <v>0</v>
      </c>
      <c r="AQ54" s="5">
        <v>0</v>
      </c>
      <c r="AR54" s="58">
        <v>0</v>
      </c>
      <c r="AS54" s="57">
        <v>0</v>
      </c>
      <c r="AT54" s="5">
        <v>0</v>
      </c>
      <c r="AU54" s="58">
        <v>0</v>
      </c>
      <c r="AV54" s="57"/>
      <c r="AW54" s="5"/>
      <c r="AX54" s="58"/>
      <c r="AY54" s="57">
        <v>0</v>
      </c>
      <c r="AZ54" s="5">
        <v>0</v>
      </c>
      <c r="BA54" s="58">
        <v>0</v>
      </c>
      <c r="BB54" s="57">
        <v>0</v>
      </c>
      <c r="BC54" s="5">
        <v>0</v>
      </c>
      <c r="BD54" s="58">
        <v>0</v>
      </c>
      <c r="BE54" s="57">
        <v>0</v>
      </c>
      <c r="BF54" s="5">
        <v>0</v>
      </c>
      <c r="BG54" s="58">
        <v>0</v>
      </c>
      <c r="BH54" s="57">
        <v>0</v>
      </c>
      <c r="BI54" s="5">
        <v>0</v>
      </c>
      <c r="BJ54" s="58">
        <v>0</v>
      </c>
      <c r="BK54" s="57">
        <v>0</v>
      </c>
      <c r="BL54" s="5">
        <v>0</v>
      </c>
      <c r="BM54" s="58">
        <v>0</v>
      </c>
      <c r="BN54" s="57">
        <v>0</v>
      </c>
      <c r="BO54" s="5">
        <v>0</v>
      </c>
      <c r="BP54" s="58">
        <v>0</v>
      </c>
      <c r="BQ54" s="57">
        <v>0</v>
      </c>
      <c r="BR54" s="5">
        <v>0</v>
      </c>
      <c r="BS54" s="58">
        <v>0</v>
      </c>
      <c r="BT54" s="57">
        <v>1.2999999999999999E-2</v>
      </c>
      <c r="BU54" s="5">
        <v>0.161</v>
      </c>
      <c r="BV54" s="58">
        <f t="shared" ref="BV54" si="263">BU54/BT54*1000</f>
        <v>12384.615384615385</v>
      </c>
      <c r="BW54" s="57">
        <v>0</v>
      </c>
      <c r="BX54" s="5">
        <v>0</v>
      </c>
      <c r="BY54" s="58">
        <v>0</v>
      </c>
      <c r="BZ54" s="57">
        <v>1961.759</v>
      </c>
      <c r="CA54" s="5">
        <v>2874.4349999999999</v>
      </c>
      <c r="CB54" s="58">
        <f t="shared" si="236"/>
        <v>1465.2334970809359</v>
      </c>
      <c r="CC54" s="57">
        <v>0</v>
      </c>
      <c r="CD54" s="5">
        <v>0</v>
      </c>
      <c r="CE54" s="58">
        <v>0</v>
      </c>
      <c r="CF54" s="57">
        <v>0</v>
      </c>
      <c r="CG54" s="5">
        <v>0</v>
      </c>
      <c r="CH54" s="58">
        <v>0</v>
      </c>
      <c r="CI54" s="57">
        <v>0</v>
      </c>
      <c r="CJ54" s="5">
        <v>0</v>
      </c>
      <c r="CK54" s="58">
        <v>0</v>
      </c>
      <c r="CL54" s="57">
        <v>0</v>
      </c>
      <c r="CM54" s="5">
        <v>0</v>
      </c>
      <c r="CN54" s="58">
        <v>0</v>
      </c>
      <c r="CO54" s="57">
        <v>0</v>
      </c>
      <c r="CP54" s="5">
        <v>0</v>
      </c>
      <c r="CQ54" s="58">
        <v>0</v>
      </c>
      <c r="CR54" s="57"/>
      <c r="CS54" s="5"/>
      <c r="CT54" s="58"/>
      <c r="CU54" s="57">
        <v>0</v>
      </c>
      <c r="CV54" s="5">
        <v>0</v>
      </c>
      <c r="CW54" s="58">
        <v>0</v>
      </c>
      <c r="CX54" s="57">
        <v>0</v>
      </c>
      <c r="CY54" s="5">
        <v>0</v>
      </c>
      <c r="CZ54" s="58">
        <v>0</v>
      </c>
      <c r="DA54" s="57">
        <v>0</v>
      </c>
      <c r="DB54" s="5">
        <v>0</v>
      </c>
      <c r="DC54" s="58">
        <v>0</v>
      </c>
      <c r="DD54" s="57">
        <v>0</v>
      </c>
      <c r="DE54" s="5">
        <v>0</v>
      </c>
      <c r="DF54" s="58">
        <v>0</v>
      </c>
      <c r="DG54" s="57">
        <v>0</v>
      </c>
      <c r="DH54" s="5">
        <v>0</v>
      </c>
      <c r="DI54" s="58">
        <v>0</v>
      </c>
      <c r="DJ54" s="57">
        <v>0</v>
      </c>
      <c r="DK54" s="5">
        <v>0</v>
      </c>
      <c r="DL54" s="58">
        <v>0</v>
      </c>
      <c r="DM54" s="57">
        <v>0.245</v>
      </c>
      <c r="DN54" s="5">
        <v>2.274</v>
      </c>
      <c r="DO54" s="58">
        <f t="shared" si="221"/>
        <v>9281.6326530612241</v>
      </c>
      <c r="DP54" s="57">
        <v>0</v>
      </c>
      <c r="DQ54" s="5">
        <v>0</v>
      </c>
      <c r="DR54" s="58">
        <v>0</v>
      </c>
      <c r="DS54" s="57">
        <v>0</v>
      </c>
      <c r="DT54" s="5">
        <v>0</v>
      </c>
      <c r="DU54" s="58">
        <v>0</v>
      </c>
      <c r="DV54" s="57">
        <v>0</v>
      </c>
      <c r="DW54" s="5">
        <v>0</v>
      </c>
      <c r="DX54" s="58">
        <v>0</v>
      </c>
      <c r="DY54" s="57">
        <v>0</v>
      </c>
      <c r="DZ54" s="5">
        <v>0</v>
      </c>
      <c r="EA54" s="58">
        <v>0</v>
      </c>
      <c r="EB54" s="57">
        <v>0</v>
      </c>
      <c r="EC54" s="5">
        <v>0</v>
      </c>
      <c r="ED54" s="58">
        <v>0</v>
      </c>
      <c r="EE54" s="57">
        <v>0</v>
      </c>
      <c r="EF54" s="5">
        <v>0</v>
      </c>
      <c r="EG54" s="58">
        <v>0</v>
      </c>
      <c r="EH54" s="57">
        <v>0</v>
      </c>
      <c r="EI54" s="5">
        <v>0</v>
      </c>
      <c r="EJ54" s="58">
        <v>0</v>
      </c>
      <c r="EK54" s="57">
        <v>0.14899999999999999</v>
      </c>
      <c r="EL54" s="5">
        <v>3.375</v>
      </c>
      <c r="EM54" s="58">
        <f t="shared" ref="EM54" si="264">EL54/EK54*1000</f>
        <v>22651.006711409398</v>
      </c>
      <c r="EN54" s="57"/>
      <c r="EO54" s="5"/>
      <c r="EP54" s="58"/>
      <c r="EQ54" s="57">
        <v>0</v>
      </c>
      <c r="ER54" s="5">
        <v>0</v>
      </c>
      <c r="ES54" s="58">
        <v>0</v>
      </c>
      <c r="ET54" s="57">
        <v>0</v>
      </c>
      <c r="EU54" s="5">
        <v>0</v>
      </c>
      <c r="EV54" s="58">
        <v>0</v>
      </c>
      <c r="EW54" s="57">
        <v>0</v>
      </c>
      <c r="EX54" s="5">
        <v>0</v>
      </c>
      <c r="EY54" s="58">
        <v>0</v>
      </c>
      <c r="EZ54" s="57">
        <v>0</v>
      </c>
      <c r="FA54" s="5">
        <v>0</v>
      </c>
      <c r="FB54" s="58">
        <f t="shared" si="223"/>
        <v>0</v>
      </c>
      <c r="FC54" s="57">
        <v>0</v>
      </c>
      <c r="FD54" s="5">
        <v>0</v>
      </c>
      <c r="FE54" s="58">
        <v>0</v>
      </c>
      <c r="FF54" s="57">
        <v>0</v>
      </c>
      <c r="FG54" s="5">
        <v>0</v>
      </c>
      <c r="FH54" s="58">
        <v>0</v>
      </c>
      <c r="FI54" s="57">
        <v>0</v>
      </c>
      <c r="FJ54" s="5">
        <v>0</v>
      </c>
      <c r="FK54" s="58">
        <v>0</v>
      </c>
      <c r="FL54" s="57">
        <v>0</v>
      </c>
      <c r="FM54" s="5">
        <v>0</v>
      </c>
      <c r="FN54" s="58">
        <v>0</v>
      </c>
      <c r="FO54" s="57">
        <v>0</v>
      </c>
      <c r="FP54" s="5">
        <v>0</v>
      </c>
      <c r="FQ54" s="58">
        <v>0</v>
      </c>
      <c r="FR54" s="57">
        <v>0</v>
      </c>
      <c r="FS54" s="5">
        <v>0</v>
      </c>
      <c r="FT54" s="58">
        <v>0</v>
      </c>
      <c r="FU54" s="57">
        <v>0.441</v>
      </c>
      <c r="FV54" s="5">
        <v>5.9029999999999996</v>
      </c>
      <c r="FW54" s="58">
        <f t="shared" si="224"/>
        <v>13385.487528344671</v>
      </c>
      <c r="FX54" s="57">
        <v>0</v>
      </c>
      <c r="FY54" s="5">
        <v>0</v>
      </c>
      <c r="FZ54" s="58">
        <v>0</v>
      </c>
      <c r="GA54" s="57">
        <v>0</v>
      </c>
      <c r="GB54" s="5">
        <v>0</v>
      </c>
      <c r="GC54" s="58">
        <v>0</v>
      </c>
      <c r="GD54" s="57">
        <v>0</v>
      </c>
      <c r="GE54" s="5">
        <v>0</v>
      </c>
      <c r="GF54" s="58">
        <v>0</v>
      </c>
      <c r="GG54" s="57">
        <v>0</v>
      </c>
      <c r="GH54" s="5">
        <v>0</v>
      </c>
      <c r="GI54" s="58">
        <v>0</v>
      </c>
      <c r="GJ54" s="57">
        <v>0</v>
      </c>
      <c r="GK54" s="5">
        <v>0</v>
      </c>
      <c r="GL54" s="58">
        <v>0</v>
      </c>
      <c r="GM54" s="57">
        <v>0</v>
      </c>
      <c r="GN54" s="5">
        <v>0</v>
      </c>
      <c r="GO54" s="58">
        <v>0</v>
      </c>
      <c r="GP54" s="57">
        <v>0.13100000000000001</v>
      </c>
      <c r="GQ54" s="5">
        <v>0.79500000000000004</v>
      </c>
      <c r="GR54" s="58">
        <f t="shared" si="262"/>
        <v>6068.7022900763359</v>
      </c>
      <c r="GS54" s="57">
        <v>63.188000000000002</v>
      </c>
      <c r="GT54" s="5">
        <v>568.03300000000002</v>
      </c>
      <c r="GU54" s="58">
        <f t="shared" si="226"/>
        <v>8989.5708045831489</v>
      </c>
      <c r="GV54" s="57">
        <v>0</v>
      </c>
      <c r="GW54" s="5">
        <v>0</v>
      </c>
      <c r="GX54" s="58">
        <v>0</v>
      </c>
      <c r="GY54" s="57">
        <v>0</v>
      </c>
      <c r="GZ54" s="5">
        <v>0</v>
      </c>
      <c r="HA54" s="58">
        <v>0</v>
      </c>
      <c r="HB54" s="57">
        <v>0</v>
      </c>
      <c r="HC54" s="5">
        <v>0</v>
      </c>
      <c r="HD54" s="58">
        <v>0</v>
      </c>
      <c r="HE54" s="57">
        <v>0.24</v>
      </c>
      <c r="HF54" s="5">
        <v>1.569</v>
      </c>
      <c r="HG54" s="58">
        <f t="shared" si="258"/>
        <v>6537.5</v>
      </c>
      <c r="HH54" s="57">
        <v>7.1470000000000002</v>
      </c>
      <c r="HI54" s="5">
        <v>72.55</v>
      </c>
      <c r="HJ54" s="58">
        <f t="shared" si="227"/>
        <v>10151.112354834195</v>
      </c>
      <c r="HK54" s="57">
        <v>0</v>
      </c>
      <c r="HL54" s="5">
        <v>0</v>
      </c>
      <c r="HM54" s="58">
        <v>0</v>
      </c>
      <c r="HN54" s="57">
        <v>0</v>
      </c>
      <c r="HO54" s="5">
        <v>0</v>
      </c>
      <c r="HP54" s="58">
        <v>0</v>
      </c>
      <c r="HQ54" s="57">
        <v>0</v>
      </c>
      <c r="HR54" s="5">
        <v>0</v>
      </c>
      <c r="HS54" s="58">
        <v>0</v>
      </c>
      <c r="HT54" s="57">
        <v>0</v>
      </c>
      <c r="HU54" s="5">
        <v>0</v>
      </c>
      <c r="HV54" s="58">
        <v>0</v>
      </c>
      <c r="HW54" s="57">
        <v>0</v>
      </c>
      <c r="HX54" s="5">
        <v>0</v>
      </c>
      <c r="HY54" s="58">
        <f t="shared" si="228"/>
        <v>0</v>
      </c>
      <c r="HZ54" s="57">
        <v>0</v>
      </c>
      <c r="IA54" s="5">
        <v>0</v>
      </c>
      <c r="IB54" s="58">
        <v>0</v>
      </c>
      <c r="IC54" s="57">
        <v>0</v>
      </c>
      <c r="ID54" s="5">
        <v>0</v>
      </c>
      <c r="IE54" s="58">
        <v>0</v>
      </c>
      <c r="IF54" s="57">
        <v>0</v>
      </c>
      <c r="IG54" s="5">
        <v>0</v>
      </c>
      <c r="IH54" s="58">
        <v>0</v>
      </c>
      <c r="II54" s="57">
        <v>0</v>
      </c>
      <c r="IJ54" s="5">
        <v>0</v>
      </c>
      <c r="IK54" s="58">
        <v>0</v>
      </c>
      <c r="IL54" s="57">
        <v>0</v>
      </c>
      <c r="IM54" s="5">
        <v>0</v>
      </c>
      <c r="IN54" s="58">
        <v>0</v>
      </c>
      <c r="IO54" s="57">
        <v>0</v>
      </c>
      <c r="IP54" s="5">
        <v>0</v>
      </c>
      <c r="IQ54" s="58">
        <v>0</v>
      </c>
      <c r="IR54" s="57">
        <v>0</v>
      </c>
      <c r="IS54" s="5">
        <v>0</v>
      </c>
      <c r="IT54" s="58">
        <v>0</v>
      </c>
      <c r="IU54" s="57">
        <v>0</v>
      </c>
      <c r="IV54" s="5">
        <v>0</v>
      </c>
      <c r="IW54" s="58">
        <v>0</v>
      </c>
      <c r="IX54" s="57">
        <v>0</v>
      </c>
      <c r="IY54" s="5">
        <v>0</v>
      </c>
      <c r="IZ54" s="58">
        <v>0</v>
      </c>
      <c r="JA54" s="57">
        <v>0</v>
      </c>
      <c r="JB54" s="5">
        <v>0</v>
      </c>
      <c r="JC54" s="58">
        <v>0</v>
      </c>
      <c r="JD54" s="57">
        <v>0</v>
      </c>
      <c r="JE54" s="5">
        <v>0</v>
      </c>
      <c r="JF54" s="58">
        <v>0</v>
      </c>
      <c r="JG54" s="57">
        <v>0</v>
      </c>
      <c r="JH54" s="5">
        <v>0</v>
      </c>
      <c r="JI54" s="58">
        <v>0</v>
      </c>
      <c r="JJ54" s="57">
        <v>0</v>
      </c>
      <c r="JK54" s="5">
        <v>0</v>
      </c>
      <c r="JL54" s="58">
        <v>0</v>
      </c>
      <c r="JM54" s="57">
        <v>0</v>
      </c>
      <c r="JN54" s="5">
        <v>0</v>
      </c>
      <c r="JO54" s="58">
        <v>0</v>
      </c>
      <c r="JP54" s="57">
        <v>0</v>
      </c>
      <c r="JQ54" s="5">
        <v>0</v>
      </c>
      <c r="JR54" s="58">
        <v>0</v>
      </c>
      <c r="JS54" s="57">
        <v>0</v>
      </c>
      <c r="JT54" s="5">
        <v>0</v>
      </c>
      <c r="JU54" s="58">
        <v>0</v>
      </c>
      <c r="JV54" s="57">
        <v>0</v>
      </c>
      <c r="JW54" s="5">
        <v>0</v>
      </c>
      <c r="JX54" s="58">
        <v>0</v>
      </c>
      <c r="JY54" s="57">
        <v>0</v>
      </c>
      <c r="JZ54" s="5">
        <v>0</v>
      </c>
      <c r="KA54" s="58">
        <v>0</v>
      </c>
      <c r="KB54" s="57">
        <v>0</v>
      </c>
      <c r="KC54" s="5">
        <v>0</v>
      </c>
      <c r="KD54" s="58">
        <v>0</v>
      </c>
      <c r="KE54" s="57">
        <v>0</v>
      </c>
      <c r="KF54" s="5">
        <v>0</v>
      </c>
      <c r="KG54" s="58">
        <f t="shared" si="230"/>
        <v>0</v>
      </c>
      <c r="KH54" s="57">
        <v>0</v>
      </c>
      <c r="KI54" s="5">
        <v>0</v>
      </c>
      <c r="KJ54" s="58">
        <v>0</v>
      </c>
      <c r="KK54" s="57">
        <v>0.27300000000000002</v>
      </c>
      <c r="KL54" s="5">
        <v>2.4950000000000001</v>
      </c>
      <c r="KM54" s="58">
        <f t="shared" si="231"/>
        <v>9139.1941391941382</v>
      </c>
      <c r="KN54" s="57">
        <v>0</v>
      </c>
      <c r="KO54" s="5">
        <v>0</v>
      </c>
      <c r="KP54" s="58">
        <v>0</v>
      </c>
      <c r="KQ54" s="57"/>
      <c r="KR54" s="5"/>
      <c r="KS54" s="58"/>
      <c r="KT54" s="57">
        <v>0</v>
      </c>
      <c r="KU54" s="5">
        <v>0</v>
      </c>
      <c r="KV54" s="58">
        <v>0</v>
      </c>
      <c r="KW54" s="57">
        <v>0</v>
      </c>
      <c r="KX54" s="5">
        <v>0</v>
      </c>
      <c r="KY54" s="58">
        <v>0</v>
      </c>
      <c r="KZ54" s="57">
        <v>0.56999999999999995</v>
      </c>
      <c r="LA54" s="5">
        <v>5.4279999999999999</v>
      </c>
      <c r="LB54" s="58">
        <f t="shared" si="252"/>
        <v>9522.8070175438606</v>
      </c>
      <c r="LC54" s="57">
        <v>0</v>
      </c>
      <c r="LD54" s="5">
        <v>0</v>
      </c>
      <c r="LE54" s="58">
        <v>0</v>
      </c>
      <c r="LF54" s="57">
        <v>0.82199999999999995</v>
      </c>
      <c r="LG54" s="5">
        <v>7.76</v>
      </c>
      <c r="LH54" s="58">
        <f t="shared" si="233"/>
        <v>9440.3892944038926</v>
      </c>
      <c r="LI54" s="57">
        <v>0.87</v>
      </c>
      <c r="LJ54" s="5">
        <v>8.15</v>
      </c>
      <c r="LK54" s="58">
        <f t="shared" ref="LK54:LK55" si="265">LJ54/LI54*1000</f>
        <v>9367.8160919540242</v>
      </c>
      <c r="LL54" s="57">
        <v>0</v>
      </c>
      <c r="LM54" s="5">
        <v>0</v>
      </c>
      <c r="LN54" s="58">
        <v>0</v>
      </c>
      <c r="LO54" s="57">
        <v>0</v>
      </c>
      <c r="LP54" s="5">
        <v>0</v>
      </c>
      <c r="LQ54" s="58">
        <v>0</v>
      </c>
      <c r="LR54" s="57">
        <v>0</v>
      </c>
      <c r="LS54" s="5">
        <v>0</v>
      </c>
      <c r="LT54" s="58">
        <v>0</v>
      </c>
      <c r="LU54" s="57">
        <v>17.132000000000001</v>
      </c>
      <c r="LV54" s="5">
        <v>137.98099999999999</v>
      </c>
      <c r="LW54" s="58">
        <f t="shared" si="234"/>
        <v>8053.9925286014459</v>
      </c>
      <c r="LX54" s="57">
        <v>367.54899999999998</v>
      </c>
      <c r="LY54" s="5">
        <v>2456.39</v>
      </c>
      <c r="LZ54" s="58">
        <f t="shared" si="235"/>
        <v>6683.1633333242644</v>
      </c>
      <c r="MA54" s="10">
        <f t="shared" si="189"/>
        <v>2445.3960000000002</v>
      </c>
      <c r="MB54" s="13">
        <f t="shared" si="190"/>
        <v>6413.7170000000006</v>
      </c>
      <c r="MC54" s="1"/>
      <c r="MD54" s="6"/>
      <c r="ME54" s="1"/>
      <c r="MF54" s="1"/>
      <c r="MG54" s="1"/>
      <c r="MH54" s="6"/>
      <c r="MI54" s="1"/>
      <c r="MJ54" s="1"/>
      <c r="MK54" s="1"/>
      <c r="ML54" s="6"/>
      <c r="MM54" s="1"/>
      <c r="MN54" s="1"/>
      <c r="MO54" s="1"/>
      <c r="MP54" s="6"/>
      <c r="MQ54" s="1"/>
      <c r="MR54" s="1"/>
      <c r="MS54" s="1"/>
    </row>
    <row r="55" spans="1:432" x14ac:dyDescent="0.3">
      <c r="A55" s="68">
        <v>2011</v>
      </c>
      <c r="B55" s="69" t="s">
        <v>15</v>
      </c>
      <c r="C55" s="57">
        <v>0</v>
      </c>
      <c r="D55" s="5">
        <v>0</v>
      </c>
      <c r="E55" s="58">
        <f t="shared" si="218"/>
        <v>0</v>
      </c>
      <c r="F55" s="57">
        <v>0</v>
      </c>
      <c r="G55" s="5">
        <v>0</v>
      </c>
      <c r="H55" s="58">
        <v>0</v>
      </c>
      <c r="I55" s="57">
        <v>42.755000000000003</v>
      </c>
      <c r="J55" s="5">
        <v>397.27800000000002</v>
      </c>
      <c r="K55" s="58">
        <f t="shared" si="219"/>
        <v>9291.9658519471395</v>
      </c>
      <c r="L55" s="57">
        <v>0</v>
      </c>
      <c r="M55" s="5">
        <v>0</v>
      </c>
      <c r="N55" s="58">
        <v>0</v>
      </c>
      <c r="O55" s="57">
        <v>0</v>
      </c>
      <c r="P55" s="5">
        <v>0</v>
      </c>
      <c r="Q55" s="58">
        <v>0</v>
      </c>
      <c r="R55" s="57">
        <v>0</v>
      </c>
      <c r="S55" s="5">
        <v>0</v>
      </c>
      <c r="T55" s="58">
        <v>0</v>
      </c>
      <c r="U55" s="57">
        <v>1.2</v>
      </c>
      <c r="V55" s="5">
        <v>14.281000000000001</v>
      </c>
      <c r="W55" s="58">
        <f t="shared" ref="W55:W56" si="266">V55/U55*1000</f>
        <v>11900.833333333334</v>
      </c>
      <c r="X55" s="57">
        <v>0</v>
      </c>
      <c r="Y55" s="5">
        <v>0</v>
      </c>
      <c r="Z55" s="58">
        <v>0</v>
      </c>
      <c r="AA55" s="57">
        <v>0</v>
      </c>
      <c r="AB55" s="5">
        <v>0</v>
      </c>
      <c r="AC55" s="58">
        <v>0</v>
      </c>
      <c r="AD55" s="57">
        <v>0</v>
      </c>
      <c r="AE55" s="5">
        <v>0</v>
      </c>
      <c r="AF55" s="58">
        <v>0</v>
      </c>
      <c r="AG55" s="57">
        <v>0</v>
      </c>
      <c r="AH55" s="5">
        <v>0</v>
      </c>
      <c r="AI55" s="58">
        <v>0</v>
      </c>
      <c r="AJ55" s="57">
        <v>0</v>
      </c>
      <c r="AK55" s="5">
        <v>0</v>
      </c>
      <c r="AL55" s="58">
        <v>0</v>
      </c>
      <c r="AM55" s="57">
        <v>0</v>
      </c>
      <c r="AN55" s="5">
        <v>0</v>
      </c>
      <c r="AO55" s="58">
        <v>0</v>
      </c>
      <c r="AP55" s="57">
        <v>0</v>
      </c>
      <c r="AQ55" s="5">
        <v>0</v>
      </c>
      <c r="AR55" s="58">
        <v>0</v>
      </c>
      <c r="AS55" s="57">
        <v>0</v>
      </c>
      <c r="AT55" s="5">
        <v>0</v>
      </c>
      <c r="AU55" s="58">
        <v>0</v>
      </c>
      <c r="AV55" s="57"/>
      <c r="AW55" s="5"/>
      <c r="AX55" s="58"/>
      <c r="AY55" s="57">
        <v>0</v>
      </c>
      <c r="AZ55" s="5">
        <v>0</v>
      </c>
      <c r="BA55" s="58">
        <v>0</v>
      </c>
      <c r="BB55" s="57">
        <v>0</v>
      </c>
      <c r="BC55" s="5">
        <v>0</v>
      </c>
      <c r="BD55" s="58">
        <v>0</v>
      </c>
      <c r="BE55" s="57">
        <v>0</v>
      </c>
      <c r="BF55" s="5">
        <v>0</v>
      </c>
      <c r="BG55" s="58">
        <v>0</v>
      </c>
      <c r="BH55" s="57">
        <v>0</v>
      </c>
      <c r="BI55" s="5">
        <v>0</v>
      </c>
      <c r="BJ55" s="58">
        <v>0</v>
      </c>
      <c r="BK55" s="57">
        <v>7.4999999999999997E-2</v>
      </c>
      <c r="BL55" s="5">
        <v>1.1859999999999999</v>
      </c>
      <c r="BM55" s="58">
        <f t="shared" ref="BM55:BM56" si="267">BL55/BK55*1000</f>
        <v>15813.333333333332</v>
      </c>
      <c r="BN55" s="57">
        <v>0</v>
      </c>
      <c r="BO55" s="5">
        <v>0</v>
      </c>
      <c r="BP55" s="58">
        <v>0</v>
      </c>
      <c r="BQ55" s="57">
        <v>0</v>
      </c>
      <c r="BR55" s="5">
        <v>0</v>
      </c>
      <c r="BS55" s="58">
        <v>0</v>
      </c>
      <c r="BT55" s="57">
        <v>0</v>
      </c>
      <c r="BU55" s="5">
        <v>0</v>
      </c>
      <c r="BV55" s="58">
        <v>0</v>
      </c>
      <c r="BW55" s="57">
        <v>0</v>
      </c>
      <c r="BX55" s="5">
        <v>0</v>
      </c>
      <c r="BY55" s="58">
        <v>0</v>
      </c>
      <c r="BZ55" s="57">
        <v>2.415</v>
      </c>
      <c r="CA55" s="5">
        <v>28.652999999999999</v>
      </c>
      <c r="CB55" s="58">
        <f t="shared" si="236"/>
        <v>11864.596273291925</v>
      </c>
      <c r="CC55" s="57">
        <v>0</v>
      </c>
      <c r="CD55" s="5">
        <v>0</v>
      </c>
      <c r="CE55" s="58">
        <v>0</v>
      </c>
      <c r="CF55" s="57">
        <v>0</v>
      </c>
      <c r="CG55" s="5">
        <v>0</v>
      </c>
      <c r="CH55" s="58">
        <v>0</v>
      </c>
      <c r="CI55" s="57">
        <v>0</v>
      </c>
      <c r="CJ55" s="5">
        <v>0</v>
      </c>
      <c r="CK55" s="58">
        <v>0</v>
      </c>
      <c r="CL55" s="57">
        <v>0</v>
      </c>
      <c r="CM55" s="5">
        <v>0</v>
      </c>
      <c r="CN55" s="58">
        <v>0</v>
      </c>
      <c r="CO55" s="57">
        <v>0</v>
      </c>
      <c r="CP55" s="5">
        <v>0</v>
      </c>
      <c r="CQ55" s="58">
        <v>0</v>
      </c>
      <c r="CR55" s="57"/>
      <c r="CS55" s="5"/>
      <c r="CT55" s="58"/>
      <c r="CU55" s="57">
        <v>0</v>
      </c>
      <c r="CV55" s="5">
        <v>0</v>
      </c>
      <c r="CW55" s="58">
        <v>0</v>
      </c>
      <c r="CX55" s="57">
        <v>0.9</v>
      </c>
      <c r="CY55" s="5">
        <v>12.073</v>
      </c>
      <c r="CZ55" s="58">
        <f t="shared" ref="CZ55" si="268">CY55/CX55*1000</f>
        <v>13414.444444444445</v>
      </c>
      <c r="DA55" s="57">
        <v>0</v>
      </c>
      <c r="DB55" s="5">
        <v>0</v>
      </c>
      <c r="DC55" s="58">
        <v>0</v>
      </c>
      <c r="DD55" s="57">
        <v>0</v>
      </c>
      <c r="DE55" s="5">
        <v>0</v>
      </c>
      <c r="DF55" s="58">
        <v>0</v>
      </c>
      <c r="DG55" s="57">
        <v>0</v>
      </c>
      <c r="DH55" s="5">
        <v>0</v>
      </c>
      <c r="DI55" s="58">
        <v>0</v>
      </c>
      <c r="DJ55" s="57">
        <v>0</v>
      </c>
      <c r="DK55" s="5">
        <v>0</v>
      </c>
      <c r="DL55" s="58">
        <v>0</v>
      </c>
      <c r="DM55" s="57">
        <v>2.387</v>
      </c>
      <c r="DN55" s="5">
        <v>20.088999999999999</v>
      </c>
      <c r="DO55" s="58">
        <f t="shared" si="221"/>
        <v>8416.0033514872212</v>
      </c>
      <c r="DP55" s="57">
        <v>0</v>
      </c>
      <c r="DQ55" s="5">
        <v>0</v>
      </c>
      <c r="DR55" s="58">
        <v>0</v>
      </c>
      <c r="DS55" s="57">
        <v>0</v>
      </c>
      <c r="DT55" s="5">
        <v>0</v>
      </c>
      <c r="DU55" s="58">
        <v>0</v>
      </c>
      <c r="DV55" s="57">
        <v>0</v>
      </c>
      <c r="DW55" s="5">
        <v>0</v>
      </c>
      <c r="DX55" s="58">
        <v>0</v>
      </c>
      <c r="DY55" s="57">
        <v>0</v>
      </c>
      <c r="DZ55" s="5">
        <v>0</v>
      </c>
      <c r="EA55" s="58">
        <v>0</v>
      </c>
      <c r="EB55" s="57">
        <v>0</v>
      </c>
      <c r="EC55" s="5">
        <v>0</v>
      </c>
      <c r="ED55" s="58">
        <v>0</v>
      </c>
      <c r="EE55" s="57">
        <v>0</v>
      </c>
      <c r="EF55" s="5">
        <v>0</v>
      </c>
      <c r="EG55" s="58">
        <v>0</v>
      </c>
      <c r="EH55" s="57">
        <v>0</v>
      </c>
      <c r="EI55" s="5">
        <v>0</v>
      </c>
      <c r="EJ55" s="58">
        <v>0</v>
      </c>
      <c r="EK55" s="57">
        <v>0</v>
      </c>
      <c r="EL55" s="5">
        <v>0</v>
      </c>
      <c r="EM55" s="58">
        <v>0</v>
      </c>
      <c r="EN55" s="57"/>
      <c r="EO55" s="5"/>
      <c r="EP55" s="58"/>
      <c r="EQ55" s="57">
        <v>0</v>
      </c>
      <c r="ER55" s="5">
        <v>0</v>
      </c>
      <c r="ES55" s="58">
        <v>0</v>
      </c>
      <c r="ET55" s="57">
        <v>0</v>
      </c>
      <c r="EU55" s="5">
        <v>0</v>
      </c>
      <c r="EV55" s="58">
        <v>0</v>
      </c>
      <c r="EW55" s="57">
        <v>0</v>
      </c>
      <c r="EX55" s="5">
        <v>0</v>
      </c>
      <c r="EY55" s="58">
        <v>0</v>
      </c>
      <c r="EZ55" s="57">
        <v>0</v>
      </c>
      <c r="FA55" s="5">
        <v>0</v>
      </c>
      <c r="FB55" s="58">
        <f t="shared" si="223"/>
        <v>0</v>
      </c>
      <c r="FC55" s="57">
        <v>0</v>
      </c>
      <c r="FD55" s="5">
        <v>0</v>
      </c>
      <c r="FE55" s="58">
        <v>0</v>
      </c>
      <c r="FF55" s="57">
        <v>0</v>
      </c>
      <c r="FG55" s="5">
        <v>0</v>
      </c>
      <c r="FH55" s="58">
        <v>0</v>
      </c>
      <c r="FI55" s="57">
        <v>0</v>
      </c>
      <c r="FJ55" s="5">
        <v>0</v>
      </c>
      <c r="FK55" s="58">
        <v>0</v>
      </c>
      <c r="FL55" s="57">
        <v>0</v>
      </c>
      <c r="FM55" s="5">
        <v>0</v>
      </c>
      <c r="FN55" s="58">
        <v>0</v>
      </c>
      <c r="FO55" s="57">
        <v>0</v>
      </c>
      <c r="FP55" s="5">
        <v>0</v>
      </c>
      <c r="FQ55" s="58">
        <v>0</v>
      </c>
      <c r="FR55" s="57">
        <v>0</v>
      </c>
      <c r="FS55" s="5">
        <v>0</v>
      </c>
      <c r="FT55" s="58">
        <v>0</v>
      </c>
      <c r="FU55" s="57">
        <v>1.85</v>
      </c>
      <c r="FV55" s="5">
        <v>21.04</v>
      </c>
      <c r="FW55" s="58">
        <f t="shared" si="224"/>
        <v>11372.972972972972</v>
      </c>
      <c r="FX55" s="57">
        <v>0</v>
      </c>
      <c r="FY55" s="5">
        <v>0</v>
      </c>
      <c r="FZ55" s="58">
        <v>0</v>
      </c>
      <c r="GA55" s="57">
        <v>0</v>
      </c>
      <c r="GB55" s="5">
        <v>0</v>
      </c>
      <c r="GC55" s="58">
        <v>0</v>
      </c>
      <c r="GD55" s="57">
        <v>0</v>
      </c>
      <c r="GE55" s="5">
        <v>0</v>
      </c>
      <c r="GF55" s="58">
        <v>0</v>
      </c>
      <c r="GG55" s="57">
        <v>0</v>
      </c>
      <c r="GH55" s="5">
        <v>0</v>
      </c>
      <c r="GI55" s="58">
        <v>0</v>
      </c>
      <c r="GJ55" s="57">
        <v>0</v>
      </c>
      <c r="GK55" s="5">
        <v>0</v>
      </c>
      <c r="GL55" s="58">
        <v>0</v>
      </c>
      <c r="GM55" s="57">
        <v>0</v>
      </c>
      <c r="GN55" s="5">
        <v>0</v>
      </c>
      <c r="GO55" s="58">
        <v>0</v>
      </c>
      <c r="GP55" s="57">
        <v>1.0009999999999999</v>
      </c>
      <c r="GQ55" s="5">
        <v>6.4539999999999997</v>
      </c>
      <c r="GR55" s="58">
        <f t="shared" si="262"/>
        <v>6447.552447552448</v>
      </c>
      <c r="GS55" s="57">
        <v>130.13300000000001</v>
      </c>
      <c r="GT55" s="5">
        <v>761.15099999999995</v>
      </c>
      <c r="GU55" s="58">
        <f t="shared" si="226"/>
        <v>5849.0236911467491</v>
      </c>
      <c r="GV55" s="57">
        <v>0</v>
      </c>
      <c r="GW55" s="5">
        <v>0</v>
      </c>
      <c r="GX55" s="58">
        <v>0</v>
      </c>
      <c r="GY55" s="57">
        <v>0</v>
      </c>
      <c r="GZ55" s="5">
        <v>0</v>
      </c>
      <c r="HA55" s="58">
        <v>0</v>
      </c>
      <c r="HB55" s="57">
        <v>0</v>
      </c>
      <c r="HC55" s="5">
        <v>0</v>
      </c>
      <c r="HD55" s="58">
        <v>0</v>
      </c>
      <c r="HE55" s="57">
        <v>0</v>
      </c>
      <c r="HF55" s="5">
        <v>0</v>
      </c>
      <c r="HG55" s="58">
        <v>0</v>
      </c>
      <c r="HH55" s="57">
        <v>1.8160000000000001</v>
      </c>
      <c r="HI55" s="5">
        <v>18.437000000000001</v>
      </c>
      <c r="HJ55" s="58">
        <f t="shared" si="227"/>
        <v>10152.533039647578</v>
      </c>
      <c r="HK55" s="57">
        <v>0</v>
      </c>
      <c r="HL55" s="5">
        <v>0</v>
      </c>
      <c r="HM55" s="58">
        <v>0</v>
      </c>
      <c r="HN55" s="57">
        <v>0</v>
      </c>
      <c r="HO55" s="5">
        <v>0</v>
      </c>
      <c r="HP55" s="58">
        <v>0</v>
      </c>
      <c r="HQ55" s="57">
        <v>0</v>
      </c>
      <c r="HR55" s="5">
        <v>0</v>
      </c>
      <c r="HS55" s="58">
        <v>0</v>
      </c>
      <c r="HT55" s="57">
        <v>0</v>
      </c>
      <c r="HU55" s="5">
        <v>0</v>
      </c>
      <c r="HV55" s="58">
        <v>0</v>
      </c>
      <c r="HW55" s="57">
        <v>0</v>
      </c>
      <c r="HX55" s="5">
        <v>0</v>
      </c>
      <c r="HY55" s="58">
        <f t="shared" si="228"/>
        <v>0</v>
      </c>
      <c r="HZ55" s="57">
        <v>0</v>
      </c>
      <c r="IA55" s="5">
        <v>0</v>
      </c>
      <c r="IB55" s="58">
        <v>0</v>
      </c>
      <c r="IC55" s="57">
        <v>0</v>
      </c>
      <c r="ID55" s="5">
        <v>0</v>
      </c>
      <c r="IE55" s="58">
        <v>0</v>
      </c>
      <c r="IF55" s="57">
        <v>0</v>
      </c>
      <c r="IG55" s="5">
        <v>0</v>
      </c>
      <c r="IH55" s="58">
        <v>0</v>
      </c>
      <c r="II55" s="57">
        <v>0</v>
      </c>
      <c r="IJ55" s="5">
        <v>0</v>
      </c>
      <c r="IK55" s="58">
        <v>0</v>
      </c>
      <c r="IL55" s="57">
        <v>0</v>
      </c>
      <c r="IM55" s="5">
        <v>0</v>
      </c>
      <c r="IN55" s="58">
        <v>0</v>
      </c>
      <c r="IO55" s="57">
        <v>6.2110000000000003</v>
      </c>
      <c r="IP55" s="5">
        <v>55.311999999999998</v>
      </c>
      <c r="IQ55" s="58">
        <f t="shared" ref="IQ55:IQ56" si="269">IP55/IO55*1000</f>
        <v>8905.4902592175167</v>
      </c>
      <c r="IR55" s="57">
        <v>0</v>
      </c>
      <c r="IS55" s="5">
        <v>0</v>
      </c>
      <c r="IT55" s="58">
        <v>0</v>
      </c>
      <c r="IU55" s="57">
        <v>0</v>
      </c>
      <c r="IV55" s="5">
        <v>0</v>
      </c>
      <c r="IW55" s="58">
        <v>0</v>
      </c>
      <c r="IX55" s="57">
        <v>0</v>
      </c>
      <c r="IY55" s="5">
        <v>0</v>
      </c>
      <c r="IZ55" s="58">
        <v>0</v>
      </c>
      <c r="JA55" s="57">
        <v>0</v>
      </c>
      <c r="JB55" s="5">
        <v>0</v>
      </c>
      <c r="JC55" s="58">
        <v>0</v>
      </c>
      <c r="JD55" s="57">
        <v>0</v>
      </c>
      <c r="JE55" s="5">
        <v>0</v>
      </c>
      <c r="JF55" s="58">
        <v>0</v>
      </c>
      <c r="JG55" s="57">
        <v>0</v>
      </c>
      <c r="JH55" s="5">
        <v>0</v>
      </c>
      <c r="JI55" s="58">
        <v>0</v>
      </c>
      <c r="JJ55" s="57">
        <v>0</v>
      </c>
      <c r="JK55" s="5">
        <v>0</v>
      </c>
      <c r="JL55" s="58">
        <v>0</v>
      </c>
      <c r="JM55" s="57">
        <v>0</v>
      </c>
      <c r="JN55" s="5">
        <v>0</v>
      </c>
      <c r="JO55" s="58">
        <v>0</v>
      </c>
      <c r="JP55" s="57">
        <v>0</v>
      </c>
      <c r="JQ55" s="5">
        <v>0</v>
      </c>
      <c r="JR55" s="58">
        <v>0</v>
      </c>
      <c r="JS55" s="57">
        <v>0</v>
      </c>
      <c r="JT55" s="5">
        <v>0</v>
      </c>
      <c r="JU55" s="58">
        <v>0</v>
      </c>
      <c r="JV55" s="57">
        <v>0</v>
      </c>
      <c r="JW55" s="5">
        <v>0</v>
      </c>
      <c r="JX55" s="58">
        <v>0</v>
      </c>
      <c r="JY55" s="57">
        <v>0</v>
      </c>
      <c r="JZ55" s="5">
        <v>0</v>
      </c>
      <c r="KA55" s="58">
        <v>0</v>
      </c>
      <c r="KB55" s="57">
        <v>0.624</v>
      </c>
      <c r="KC55" s="5">
        <v>25.617999999999999</v>
      </c>
      <c r="KD55" s="58">
        <f t="shared" ref="KD55:KD56" si="270">KC55/KB55*1000</f>
        <v>41054.487179487172</v>
      </c>
      <c r="KE55" s="57">
        <v>0</v>
      </c>
      <c r="KF55" s="5">
        <v>0</v>
      </c>
      <c r="KG55" s="58">
        <f t="shared" si="230"/>
        <v>0</v>
      </c>
      <c r="KH55" s="57">
        <v>0</v>
      </c>
      <c r="KI55" s="5">
        <v>0</v>
      </c>
      <c r="KJ55" s="58">
        <v>0</v>
      </c>
      <c r="KK55" s="57">
        <v>0.872</v>
      </c>
      <c r="KL55" s="5">
        <v>11.151999999999999</v>
      </c>
      <c r="KM55" s="58">
        <f t="shared" si="231"/>
        <v>12788.990825688074</v>
      </c>
      <c r="KN55" s="57">
        <v>0</v>
      </c>
      <c r="KO55" s="5">
        <v>0</v>
      </c>
      <c r="KP55" s="58">
        <v>0</v>
      </c>
      <c r="KQ55" s="57"/>
      <c r="KR55" s="5"/>
      <c r="KS55" s="58"/>
      <c r="KT55" s="57">
        <v>0</v>
      </c>
      <c r="KU55" s="5">
        <v>0</v>
      </c>
      <c r="KV55" s="58">
        <v>0</v>
      </c>
      <c r="KW55" s="57">
        <v>0</v>
      </c>
      <c r="KX55" s="5">
        <v>0</v>
      </c>
      <c r="KY55" s="58">
        <v>0</v>
      </c>
      <c r="KZ55" s="57">
        <v>1.698</v>
      </c>
      <c r="LA55" s="5">
        <v>17.931000000000001</v>
      </c>
      <c r="LB55" s="58">
        <f t="shared" si="252"/>
        <v>10560.070671378093</v>
      </c>
      <c r="LC55" s="57">
        <v>0</v>
      </c>
      <c r="LD55" s="5">
        <v>0</v>
      </c>
      <c r="LE55" s="58">
        <v>0</v>
      </c>
      <c r="LF55" s="57">
        <v>0</v>
      </c>
      <c r="LG55" s="5">
        <v>0</v>
      </c>
      <c r="LH55" s="58">
        <v>0</v>
      </c>
      <c r="LI55" s="57">
        <v>1.25</v>
      </c>
      <c r="LJ55" s="5">
        <v>11.343999999999999</v>
      </c>
      <c r="LK55" s="58">
        <f t="shared" si="265"/>
        <v>9075.1999999999989</v>
      </c>
      <c r="LL55" s="57">
        <v>0</v>
      </c>
      <c r="LM55" s="5">
        <v>0</v>
      </c>
      <c r="LN55" s="58">
        <v>0</v>
      </c>
      <c r="LO55" s="57">
        <v>0</v>
      </c>
      <c r="LP55" s="5">
        <v>0</v>
      </c>
      <c r="LQ55" s="58">
        <v>0</v>
      </c>
      <c r="LR55" s="57">
        <v>0</v>
      </c>
      <c r="LS55" s="5">
        <v>0</v>
      </c>
      <c r="LT55" s="58">
        <v>0</v>
      </c>
      <c r="LU55" s="57">
        <v>23.594000000000001</v>
      </c>
      <c r="LV55" s="5">
        <v>220.40899999999999</v>
      </c>
      <c r="LW55" s="58">
        <f t="shared" si="234"/>
        <v>9341.7394252776121</v>
      </c>
      <c r="LX55" s="57">
        <v>903.45399999999995</v>
      </c>
      <c r="LY55" s="5">
        <v>6480.7659999999996</v>
      </c>
      <c r="LZ55" s="58">
        <f t="shared" si="235"/>
        <v>7173.3214972760097</v>
      </c>
      <c r="MA55" s="10">
        <f t="shared" si="189"/>
        <v>1122.2349999999999</v>
      </c>
      <c r="MB55" s="13">
        <f t="shared" si="190"/>
        <v>8103.1739999999991</v>
      </c>
      <c r="MC55" s="1"/>
      <c r="MD55" s="6"/>
      <c r="ME55" s="1"/>
      <c r="MF55" s="1"/>
      <c r="MG55" s="1"/>
      <c r="MH55" s="6"/>
      <c r="MI55" s="1"/>
      <c r="MJ55" s="1"/>
      <c r="MK55" s="1"/>
      <c r="ML55" s="6"/>
      <c r="MM55" s="1"/>
      <c r="MN55" s="1"/>
      <c r="MO55" s="1"/>
      <c r="MP55" s="6"/>
      <c r="MQ55" s="1"/>
      <c r="MR55" s="1"/>
      <c r="MS55" s="1"/>
    </row>
    <row r="56" spans="1:432" x14ac:dyDescent="0.3">
      <c r="A56" s="68">
        <v>2011</v>
      </c>
      <c r="B56" s="69" t="s">
        <v>16</v>
      </c>
      <c r="C56" s="57">
        <v>0</v>
      </c>
      <c r="D56" s="5">
        <v>0</v>
      </c>
      <c r="E56" s="58">
        <f t="shared" si="218"/>
        <v>0</v>
      </c>
      <c r="F56" s="57">
        <v>0</v>
      </c>
      <c r="G56" s="5">
        <v>0</v>
      </c>
      <c r="H56" s="58">
        <v>0</v>
      </c>
      <c r="I56" s="57">
        <v>21.45</v>
      </c>
      <c r="J56" s="5">
        <v>181.58099999999999</v>
      </c>
      <c r="K56" s="58">
        <f t="shared" si="219"/>
        <v>8465.3146853146845</v>
      </c>
      <c r="L56" s="57">
        <v>0</v>
      </c>
      <c r="M56" s="5">
        <v>0</v>
      </c>
      <c r="N56" s="58">
        <v>0</v>
      </c>
      <c r="O56" s="57">
        <v>0</v>
      </c>
      <c r="P56" s="5">
        <v>0</v>
      </c>
      <c r="Q56" s="58">
        <v>0</v>
      </c>
      <c r="R56" s="57">
        <v>0</v>
      </c>
      <c r="S56" s="5">
        <v>0</v>
      </c>
      <c r="T56" s="58">
        <v>0</v>
      </c>
      <c r="U56" s="57">
        <v>0.74</v>
      </c>
      <c r="V56" s="5">
        <v>9.2469999999999999</v>
      </c>
      <c r="W56" s="58">
        <f t="shared" si="266"/>
        <v>12495.945945945947</v>
      </c>
      <c r="X56" s="57">
        <v>0</v>
      </c>
      <c r="Y56" s="5">
        <v>0</v>
      </c>
      <c r="Z56" s="58">
        <v>0</v>
      </c>
      <c r="AA56" s="57">
        <v>0</v>
      </c>
      <c r="AB56" s="5">
        <v>0</v>
      </c>
      <c r="AC56" s="58">
        <v>0</v>
      </c>
      <c r="AD56" s="57">
        <v>0</v>
      </c>
      <c r="AE56" s="5">
        <v>0</v>
      </c>
      <c r="AF56" s="58">
        <v>0</v>
      </c>
      <c r="AG56" s="57">
        <v>0</v>
      </c>
      <c r="AH56" s="5">
        <v>0</v>
      </c>
      <c r="AI56" s="58">
        <v>0</v>
      </c>
      <c r="AJ56" s="57">
        <v>0</v>
      </c>
      <c r="AK56" s="5">
        <v>0</v>
      </c>
      <c r="AL56" s="58">
        <v>0</v>
      </c>
      <c r="AM56" s="57">
        <v>0</v>
      </c>
      <c r="AN56" s="5">
        <v>0</v>
      </c>
      <c r="AO56" s="58">
        <v>0</v>
      </c>
      <c r="AP56" s="57">
        <v>0</v>
      </c>
      <c r="AQ56" s="5">
        <v>0</v>
      </c>
      <c r="AR56" s="58">
        <v>0</v>
      </c>
      <c r="AS56" s="57">
        <v>0</v>
      </c>
      <c r="AT56" s="5">
        <v>0</v>
      </c>
      <c r="AU56" s="58">
        <v>0</v>
      </c>
      <c r="AV56" s="57"/>
      <c r="AW56" s="5"/>
      <c r="AX56" s="58"/>
      <c r="AY56" s="57">
        <v>0</v>
      </c>
      <c r="AZ56" s="5">
        <v>0</v>
      </c>
      <c r="BA56" s="58">
        <v>0</v>
      </c>
      <c r="BB56" s="57">
        <v>0</v>
      </c>
      <c r="BC56" s="5">
        <v>0</v>
      </c>
      <c r="BD56" s="58">
        <v>0</v>
      </c>
      <c r="BE56" s="57">
        <v>0</v>
      </c>
      <c r="BF56" s="5">
        <v>0</v>
      </c>
      <c r="BG56" s="58">
        <v>0</v>
      </c>
      <c r="BH56" s="57">
        <v>0</v>
      </c>
      <c r="BI56" s="5">
        <v>0</v>
      </c>
      <c r="BJ56" s="58">
        <v>0</v>
      </c>
      <c r="BK56" s="57">
        <v>9.1999999999999998E-2</v>
      </c>
      <c r="BL56" s="5">
        <v>2.19</v>
      </c>
      <c r="BM56" s="58">
        <f t="shared" si="267"/>
        <v>23804.347826086956</v>
      </c>
      <c r="BN56" s="57">
        <v>0</v>
      </c>
      <c r="BO56" s="5">
        <v>0</v>
      </c>
      <c r="BP56" s="58">
        <v>0</v>
      </c>
      <c r="BQ56" s="57">
        <v>0</v>
      </c>
      <c r="BR56" s="5">
        <v>0</v>
      </c>
      <c r="BS56" s="58">
        <v>0</v>
      </c>
      <c r="BT56" s="57">
        <v>0</v>
      </c>
      <c r="BU56" s="5">
        <v>0</v>
      </c>
      <c r="BV56" s="58">
        <v>0</v>
      </c>
      <c r="BW56" s="57">
        <v>0</v>
      </c>
      <c r="BX56" s="5">
        <v>0</v>
      </c>
      <c r="BY56" s="58">
        <v>0</v>
      </c>
      <c r="BZ56" s="57">
        <v>1391.8789999999999</v>
      </c>
      <c r="CA56" s="5">
        <v>2096.0770000000002</v>
      </c>
      <c r="CB56" s="58">
        <f t="shared" si="236"/>
        <v>1505.9333462175953</v>
      </c>
      <c r="CC56" s="57">
        <v>0</v>
      </c>
      <c r="CD56" s="5">
        <v>0</v>
      </c>
      <c r="CE56" s="58">
        <v>0</v>
      </c>
      <c r="CF56" s="57">
        <v>0</v>
      </c>
      <c r="CG56" s="5">
        <v>0</v>
      </c>
      <c r="CH56" s="58">
        <v>0</v>
      </c>
      <c r="CI56" s="57">
        <v>0</v>
      </c>
      <c r="CJ56" s="5">
        <v>0</v>
      </c>
      <c r="CK56" s="58">
        <v>0</v>
      </c>
      <c r="CL56" s="57">
        <v>0</v>
      </c>
      <c r="CM56" s="5">
        <v>0</v>
      </c>
      <c r="CN56" s="58">
        <v>0</v>
      </c>
      <c r="CO56" s="57">
        <v>0</v>
      </c>
      <c r="CP56" s="5">
        <v>0</v>
      </c>
      <c r="CQ56" s="58">
        <v>0</v>
      </c>
      <c r="CR56" s="57"/>
      <c r="CS56" s="5"/>
      <c r="CT56" s="58"/>
      <c r="CU56" s="57">
        <v>0</v>
      </c>
      <c r="CV56" s="5">
        <v>0</v>
      </c>
      <c r="CW56" s="58">
        <v>0</v>
      </c>
      <c r="CX56" s="57">
        <v>0</v>
      </c>
      <c r="CY56" s="5">
        <v>0</v>
      </c>
      <c r="CZ56" s="58">
        <v>0</v>
      </c>
      <c r="DA56" s="57">
        <v>0</v>
      </c>
      <c r="DB56" s="5">
        <v>0</v>
      </c>
      <c r="DC56" s="58">
        <v>0</v>
      </c>
      <c r="DD56" s="57">
        <v>0</v>
      </c>
      <c r="DE56" s="5">
        <v>0</v>
      </c>
      <c r="DF56" s="58">
        <v>0</v>
      </c>
      <c r="DG56" s="57">
        <v>0</v>
      </c>
      <c r="DH56" s="5">
        <v>0</v>
      </c>
      <c r="DI56" s="58">
        <v>0</v>
      </c>
      <c r="DJ56" s="57">
        <v>0</v>
      </c>
      <c r="DK56" s="5">
        <v>0</v>
      </c>
      <c r="DL56" s="58">
        <v>0</v>
      </c>
      <c r="DM56" s="57">
        <v>0.46400000000000002</v>
      </c>
      <c r="DN56" s="5">
        <v>2.746</v>
      </c>
      <c r="DO56" s="58">
        <f t="shared" si="221"/>
        <v>5918.1034482758623</v>
      </c>
      <c r="DP56" s="57">
        <v>0</v>
      </c>
      <c r="DQ56" s="5">
        <v>0</v>
      </c>
      <c r="DR56" s="58">
        <v>0</v>
      </c>
      <c r="DS56" s="57">
        <v>0</v>
      </c>
      <c r="DT56" s="5">
        <v>0</v>
      </c>
      <c r="DU56" s="58">
        <v>0</v>
      </c>
      <c r="DV56" s="57">
        <v>0</v>
      </c>
      <c r="DW56" s="5">
        <v>0</v>
      </c>
      <c r="DX56" s="58">
        <v>0</v>
      </c>
      <c r="DY56" s="57">
        <v>0</v>
      </c>
      <c r="DZ56" s="5">
        <v>0</v>
      </c>
      <c r="EA56" s="58">
        <v>0</v>
      </c>
      <c r="EB56" s="57">
        <v>0</v>
      </c>
      <c r="EC56" s="5">
        <v>0</v>
      </c>
      <c r="ED56" s="58">
        <v>0</v>
      </c>
      <c r="EE56" s="57">
        <v>0</v>
      </c>
      <c r="EF56" s="5">
        <v>0</v>
      </c>
      <c r="EG56" s="58">
        <v>0</v>
      </c>
      <c r="EH56" s="57">
        <v>0</v>
      </c>
      <c r="EI56" s="5">
        <v>0</v>
      </c>
      <c r="EJ56" s="58">
        <v>0</v>
      </c>
      <c r="EK56" s="57">
        <v>0</v>
      </c>
      <c r="EL56" s="5">
        <v>0</v>
      </c>
      <c r="EM56" s="58">
        <v>0</v>
      </c>
      <c r="EN56" s="57"/>
      <c r="EO56" s="5"/>
      <c r="EP56" s="58"/>
      <c r="EQ56" s="57">
        <v>0</v>
      </c>
      <c r="ER56" s="5">
        <v>0</v>
      </c>
      <c r="ES56" s="58">
        <v>0</v>
      </c>
      <c r="ET56" s="57">
        <v>0</v>
      </c>
      <c r="EU56" s="5">
        <v>0</v>
      </c>
      <c r="EV56" s="58">
        <v>0</v>
      </c>
      <c r="EW56" s="57">
        <v>0</v>
      </c>
      <c r="EX56" s="5">
        <v>0</v>
      </c>
      <c r="EY56" s="58">
        <v>0</v>
      </c>
      <c r="EZ56" s="57">
        <v>0</v>
      </c>
      <c r="FA56" s="5">
        <v>0</v>
      </c>
      <c r="FB56" s="58">
        <f t="shared" si="223"/>
        <v>0</v>
      </c>
      <c r="FC56" s="57">
        <v>0</v>
      </c>
      <c r="FD56" s="5">
        <v>0</v>
      </c>
      <c r="FE56" s="58">
        <v>0</v>
      </c>
      <c r="FF56" s="57">
        <v>0</v>
      </c>
      <c r="FG56" s="5">
        <v>0</v>
      </c>
      <c r="FH56" s="58">
        <v>0</v>
      </c>
      <c r="FI56" s="57">
        <v>0</v>
      </c>
      <c r="FJ56" s="5">
        <v>0</v>
      </c>
      <c r="FK56" s="58">
        <v>0</v>
      </c>
      <c r="FL56" s="57">
        <v>0</v>
      </c>
      <c r="FM56" s="5">
        <v>0</v>
      </c>
      <c r="FN56" s="58">
        <v>0</v>
      </c>
      <c r="FO56" s="57">
        <v>0</v>
      </c>
      <c r="FP56" s="5">
        <v>0</v>
      </c>
      <c r="FQ56" s="58">
        <v>0</v>
      </c>
      <c r="FR56" s="57">
        <v>0</v>
      </c>
      <c r="FS56" s="5">
        <v>0</v>
      </c>
      <c r="FT56" s="58">
        <v>0</v>
      </c>
      <c r="FU56" s="57">
        <v>1.8919999999999999</v>
      </c>
      <c r="FV56" s="5">
        <v>25.78</v>
      </c>
      <c r="FW56" s="58">
        <f t="shared" si="224"/>
        <v>13625.792811839325</v>
      </c>
      <c r="FX56" s="57">
        <v>0</v>
      </c>
      <c r="FY56" s="5">
        <v>0</v>
      </c>
      <c r="FZ56" s="58">
        <v>0</v>
      </c>
      <c r="GA56" s="57">
        <v>0</v>
      </c>
      <c r="GB56" s="5">
        <v>0</v>
      </c>
      <c r="GC56" s="58">
        <v>0</v>
      </c>
      <c r="GD56" s="57">
        <v>0</v>
      </c>
      <c r="GE56" s="5">
        <v>0</v>
      </c>
      <c r="GF56" s="58">
        <v>0</v>
      </c>
      <c r="GG56" s="57">
        <v>0</v>
      </c>
      <c r="GH56" s="5">
        <v>0</v>
      </c>
      <c r="GI56" s="58">
        <v>0</v>
      </c>
      <c r="GJ56" s="57">
        <v>0</v>
      </c>
      <c r="GK56" s="5">
        <v>0</v>
      </c>
      <c r="GL56" s="58">
        <v>0</v>
      </c>
      <c r="GM56" s="57">
        <v>0</v>
      </c>
      <c r="GN56" s="5">
        <v>0</v>
      </c>
      <c r="GO56" s="58">
        <v>0</v>
      </c>
      <c r="GP56" s="57">
        <v>0.17199999999999999</v>
      </c>
      <c r="GQ56" s="5">
        <v>1.329</v>
      </c>
      <c r="GR56" s="58">
        <f t="shared" si="262"/>
        <v>7726.7441860465115</v>
      </c>
      <c r="GS56" s="57">
        <v>66.11</v>
      </c>
      <c r="GT56" s="5">
        <v>405.32</v>
      </c>
      <c r="GU56" s="58">
        <f t="shared" si="226"/>
        <v>6130.9937982150959</v>
      </c>
      <c r="GV56" s="57">
        <v>0</v>
      </c>
      <c r="GW56" s="5">
        <v>0</v>
      </c>
      <c r="GX56" s="58">
        <v>0</v>
      </c>
      <c r="GY56" s="57">
        <v>0</v>
      </c>
      <c r="GZ56" s="5">
        <v>0</v>
      </c>
      <c r="HA56" s="58">
        <v>0</v>
      </c>
      <c r="HB56" s="57">
        <v>0</v>
      </c>
      <c r="HC56" s="5">
        <v>0</v>
      </c>
      <c r="HD56" s="58">
        <v>0</v>
      </c>
      <c r="HE56" s="57">
        <v>0.02</v>
      </c>
      <c r="HF56" s="5">
        <v>0.184</v>
      </c>
      <c r="HG56" s="58">
        <f t="shared" ref="HG56" si="271">HF56/HE56*1000</f>
        <v>9200</v>
      </c>
      <c r="HH56" s="57">
        <v>0.73499999999999999</v>
      </c>
      <c r="HI56" s="5">
        <v>7.79</v>
      </c>
      <c r="HJ56" s="58">
        <f t="shared" si="227"/>
        <v>10598.639455782313</v>
      </c>
      <c r="HK56" s="57">
        <v>0</v>
      </c>
      <c r="HL56" s="5">
        <v>0</v>
      </c>
      <c r="HM56" s="58">
        <v>0</v>
      </c>
      <c r="HN56" s="57">
        <v>0</v>
      </c>
      <c r="HO56" s="5">
        <v>0</v>
      </c>
      <c r="HP56" s="58">
        <v>0</v>
      </c>
      <c r="HQ56" s="57">
        <v>0</v>
      </c>
      <c r="HR56" s="5">
        <v>0</v>
      </c>
      <c r="HS56" s="58">
        <v>0</v>
      </c>
      <c r="HT56" s="57">
        <v>0</v>
      </c>
      <c r="HU56" s="5">
        <v>0</v>
      </c>
      <c r="HV56" s="58">
        <v>0</v>
      </c>
      <c r="HW56" s="57">
        <v>0</v>
      </c>
      <c r="HX56" s="5">
        <v>0</v>
      </c>
      <c r="HY56" s="58">
        <f t="shared" si="228"/>
        <v>0</v>
      </c>
      <c r="HZ56" s="57">
        <v>0</v>
      </c>
      <c r="IA56" s="5">
        <v>0</v>
      </c>
      <c r="IB56" s="58">
        <v>0</v>
      </c>
      <c r="IC56" s="57">
        <v>0</v>
      </c>
      <c r="ID56" s="5">
        <v>0</v>
      </c>
      <c r="IE56" s="58">
        <v>0</v>
      </c>
      <c r="IF56" s="57">
        <v>0</v>
      </c>
      <c r="IG56" s="5">
        <v>0</v>
      </c>
      <c r="IH56" s="58">
        <v>0</v>
      </c>
      <c r="II56" s="57">
        <v>0</v>
      </c>
      <c r="IJ56" s="5">
        <v>0</v>
      </c>
      <c r="IK56" s="58">
        <v>0</v>
      </c>
      <c r="IL56" s="57">
        <v>0</v>
      </c>
      <c r="IM56" s="5">
        <v>0</v>
      </c>
      <c r="IN56" s="58">
        <v>0</v>
      </c>
      <c r="IO56" s="57">
        <v>3.665</v>
      </c>
      <c r="IP56" s="5">
        <v>35.1</v>
      </c>
      <c r="IQ56" s="58">
        <f t="shared" si="269"/>
        <v>9577.0804911323339</v>
      </c>
      <c r="IR56" s="57">
        <v>0</v>
      </c>
      <c r="IS56" s="5">
        <v>0</v>
      </c>
      <c r="IT56" s="58">
        <v>0</v>
      </c>
      <c r="IU56" s="57">
        <v>0</v>
      </c>
      <c r="IV56" s="5">
        <v>0</v>
      </c>
      <c r="IW56" s="58">
        <v>0</v>
      </c>
      <c r="IX56" s="57">
        <v>0</v>
      </c>
      <c r="IY56" s="5">
        <v>0</v>
      </c>
      <c r="IZ56" s="58">
        <v>0</v>
      </c>
      <c r="JA56" s="57">
        <v>0</v>
      </c>
      <c r="JB56" s="5">
        <v>0</v>
      </c>
      <c r="JC56" s="58">
        <v>0</v>
      </c>
      <c r="JD56" s="57">
        <v>0</v>
      </c>
      <c r="JE56" s="5">
        <v>0</v>
      </c>
      <c r="JF56" s="58">
        <v>0</v>
      </c>
      <c r="JG56" s="57">
        <v>0</v>
      </c>
      <c r="JH56" s="5">
        <v>0</v>
      </c>
      <c r="JI56" s="58">
        <v>0</v>
      </c>
      <c r="JJ56" s="57">
        <v>0</v>
      </c>
      <c r="JK56" s="5">
        <v>0</v>
      </c>
      <c r="JL56" s="58">
        <v>0</v>
      </c>
      <c r="JM56" s="57">
        <v>0</v>
      </c>
      <c r="JN56" s="5">
        <v>0</v>
      </c>
      <c r="JO56" s="58">
        <v>0</v>
      </c>
      <c r="JP56" s="57">
        <v>0</v>
      </c>
      <c r="JQ56" s="5">
        <v>0</v>
      </c>
      <c r="JR56" s="58">
        <v>0</v>
      </c>
      <c r="JS56" s="57">
        <v>0</v>
      </c>
      <c r="JT56" s="5">
        <v>0</v>
      </c>
      <c r="JU56" s="58">
        <v>0</v>
      </c>
      <c r="JV56" s="57">
        <v>0</v>
      </c>
      <c r="JW56" s="5">
        <v>0</v>
      </c>
      <c r="JX56" s="58">
        <v>0</v>
      </c>
      <c r="JY56" s="57">
        <v>0</v>
      </c>
      <c r="JZ56" s="5">
        <v>0</v>
      </c>
      <c r="KA56" s="58">
        <v>0</v>
      </c>
      <c r="KB56" s="57">
        <v>1.5740000000000001</v>
      </c>
      <c r="KC56" s="5">
        <v>35.545999999999999</v>
      </c>
      <c r="KD56" s="58">
        <f t="shared" si="270"/>
        <v>22583.227445997458</v>
      </c>
      <c r="KE56" s="57">
        <v>0</v>
      </c>
      <c r="KF56" s="5">
        <v>0</v>
      </c>
      <c r="KG56" s="58">
        <f t="shared" si="230"/>
        <v>0</v>
      </c>
      <c r="KH56" s="57">
        <v>0</v>
      </c>
      <c r="KI56" s="5">
        <v>0</v>
      </c>
      <c r="KJ56" s="58">
        <v>0</v>
      </c>
      <c r="KK56" s="57">
        <v>0.02</v>
      </c>
      <c r="KL56" s="5">
        <v>0.41</v>
      </c>
      <c r="KM56" s="58">
        <f t="shared" si="231"/>
        <v>20500</v>
      </c>
      <c r="KN56" s="57">
        <v>0</v>
      </c>
      <c r="KO56" s="5">
        <v>0</v>
      </c>
      <c r="KP56" s="58">
        <v>0</v>
      </c>
      <c r="KQ56" s="57"/>
      <c r="KR56" s="5"/>
      <c r="KS56" s="58"/>
      <c r="KT56" s="57">
        <v>0</v>
      </c>
      <c r="KU56" s="5">
        <v>0</v>
      </c>
      <c r="KV56" s="58">
        <v>0</v>
      </c>
      <c r="KW56" s="57">
        <v>0</v>
      </c>
      <c r="KX56" s="5">
        <v>0</v>
      </c>
      <c r="KY56" s="58">
        <v>0</v>
      </c>
      <c r="KZ56" s="57">
        <v>1.23</v>
      </c>
      <c r="LA56" s="5">
        <v>13.787000000000001</v>
      </c>
      <c r="LB56" s="58">
        <f t="shared" si="252"/>
        <v>11208.943089430893</v>
      </c>
      <c r="LC56" s="57">
        <v>0</v>
      </c>
      <c r="LD56" s="5">
        <v>0</v>
      </c>
      <c r="LE56" s="58">
        <v>0</v>
      </c>
      <c r="LF56" s="57">
        <v>0.91600000000000004</v>
      </c>
      <c r="LG56" s="5">
        <v>10.711</v>
      </c>
      <c r="LH56" s="58">
        <f t="shared" si="233"/>
        <v>11693.231441048034</v>
      </c>
      <c r="LI56" s="57">
        <v>0</v>
      </c>
      <c r="LJ56" s="5">
        <v>0</v>
      </c>
      <c r="LK56" s="58">
        <v>0</v>
      </c>
      <c r="LL56" s="57">
        <v>0</v>
      </c>
      <c r="LM56" s="5">
        <v>0</v>
      </c>
      <c r="LN56" s="58">
        <v>0</v>
      </c>
      <c r="LO56" s="57">
        <v>0</v>
      </c>
      <c r="LP56" s="5">
        <v>0</v>
      </c>
      <c r="LQ56" s="58">
        <v>0</v>
      </c>
      <c r="LR56" s="57">
        <v>0</v>
      </c>
      <c r="LS56" s="5">
        <v>0</v>
      </c>
      <c r="LT56" s="58">
        <v>0</v>
      </c>
      <c r="LU56" s="57">
        <v>6.0339999999999998</v>
      </c>
      <c r="LV56" s="5">
        <v>54.947000000000003</v>
      </c>
      <c r="LW56" s="58">
        <f t="shared" si="234"/>
        <v>9106.2313556513109</v>
      </c>
      <c r="LX56" s="57">
        <v>1621.7929999999999</v>
      </c>
      <c r="LY56" s="5">
        <v>11111.834000000001</v>
      </c>
      <c r="LZ56" s="58">
        <f t="shared" si="235"/>
        <v>6851.5735362034502</v>
      </c>
      <c r="MA56" s="10">
        <f t="shared" si="189"/>
        <v>3118.7859999999996</v>
      </c>
      <c r="MB56" s="13">
        <f t="shared" si="190"/>
        <v>13994.579000000002</v>
      </c>
      <c r="MC56" s="1"/>
      <c r="MD56" s="6"/>
      <c r="ME56" s="1"/>
      <c r="MF56" s="1"/>
      <c r="MG56" s="1"/>
      <c r="MH56" s="6"/>
      <c r="MI56" s="1"/>
      <c r="MJ56" s="1"/>
      <c r="MK56" s="1"/>
      <c r="ML56" s="6"/>
      <c r="MM56" s="1"/>
      <c r="MN56" s="1"/>
      <c r="MO56" s="1"/>
      <c r="MP56" s="6"/>
      <c r="MQ56" s="1"/>
      <c r="MR56" s="1"/>
      <c r="MS56" s="1"/>
    </row>
    <row r="57" spans="1:432" ht="15" thickBot="1" x14ac:dyDescent="0.35">
      <c r="A57" s="70"/>
      <c r="B57" s="71" t="s">
        <v>17</v>
      </c>
      <c r="C57" s="74">
        <f t="shared" ref="C57:D57" si="272">SUM(C45:C56)</f>
        <v>0</v>
      </c>
      <c r="D57" s="44">
        <f t="shared" si="272"/>
        <v>0</v>
      </c>
      <c r="E57" s="75"/>
      <c r="F57" s="74">
        <f>SUM(F45:F56)</f>
        <v>0</v>
      </c>
      <c r="G57" s="44">
        <f>SUM(G45:G56)</f>
        <v>0</v>
      </c>
      <c r="H57" s="75"/>
      <c r="I57" s="74">
        <f>SUM(I45:I56)</f>
        <v>201.41899999999998</v>
      </c>
      <c r="J57" s="44">
        <f>SUM(J45:J56)</f>
        <v>1960.0920000000001</v>
      </c>
      <c r="K57" s="75"/>
      <c r="L57" s="74">
        <f>SUM(L45:L56)</f>
        <v>0</v>
      </c>
      <c r="M57" s="44">
        <f>SUM(M45:M56)</f>
        <v>0</v>
      </c>
      <c r="N57" s="75"/>
      <c r="O57" s="74">
        <f>SUM(O45:O56)</f>
        <v>0</v>
      </c>
      <c r="P57" s="44">
        <f>SUM(P45:P56)</f>
        <v>0</v>
      </c>
      <c r="Q57" s="75"/>
      <c r="R57" s="74">
        <f>SUM(R45:R56)</f>
        <v>0</v>
      </c>
      <c r="S57" s="44">
        <f>SUM(S45:S56)</f>
        <v>0</v>
      </c>
      <c r="T57" s="75"/>
      <c r="U57" s="74">
        <f>SUM(U45:U56)</f>
        <v>6.2050000000000001</v>
      </c>
      <c r="V57" s="44">
        <f>SUM(V45:V56)</f>
        <v>72.40100000000001</v>
      </c>
      <c r="W57" s="75"/>
      <c r="X57" s="74">
        <f>SUM(X45:X56)</f>
        <v>0</v>
      </c>
      <c r="Y57" s="44">
        <f>SUM(Y45:Y56)</f>
        <v>0</v>
      </c>
      <c r="Z57" s="75"/>
      <c r="AA57" s="74">
        <f>SUM(AA45:AA56)</f>
        <v>0</v>
      </c>
      <c r="AB57" s="44">
        <f>SUM(AB45:AB56)</f>
        <v>0</v>
      </c>
      <c r="AC57" s="75"/>
      <c r="AD57" s="74">
        <f>SUM(AD45:AD56)</f>
        <v>0</v>
      </c>
      <c r="AE57" s="44">
        <f>SUM(AE45:AE56)</f>
        <v>0</v>
      </c>
      <c r="AF57" s="75"/>
      <c r="AG57" s="74">
        <f>SUM(AG45:AG56)</f>
        <v>0</v>
      </c>
      <c r="AH57" s="44">
        <f>SUM(AH45:AH56)</f>
        <v>0</v>
      </c>
      <c r="AI57" s="75"/>
      <c r="AJ57" s="74">
        <f>SUM(AJ45:AJ56)</f>
        <v>0</v>
      </c>
      <c r="AK57" s="44">
        <f>SUM(AK45:AK56)</f>
        <v>0</v>
      </c>
      <c r="AL57" s="75"/>
      <c r="AM57" s="74">
        <f>SUM(AM45:AM56)</f>
        <v>0</v>
      </c>
      <c r="AN57" s="44">
        <f>SUM(AN45:AN56)</f>
        <v>0</v>
      </c>
      <c r="AO57" s="75"/>
      <c r="AP57" s="74">
        <f>SUM(AP45:AP56)</f>
        <v>0</v>
      </c>
      <c r="AQ57" s="44">
        <f>SUM(AQ45:AQ56)</f>
        <v>0</v>
      </c>
      <c r="AR57" s="75"/>
      <c r="AS57" s="74">
        <f>SUM(AS45:AS56)</f>
        <v>0</v>
      </c>
      <c r="AT57" s="44">
        <f>SUM(AT45:AT56)</f>
        <v>0</v>
      </c>
      <c r="AU57" s="75"/>
      <c r="AV57" s="74"/>
      <c r="AW57" s="44"/>
      <c r="AX57" s="75"/>
      <c r="AY57" s="74">
        <f>SUM(AY45:AY56)</f>
        <v>0</v>
      </c>
      <c r="AZ57" s="44">
        <f>SUM(AZ45:AZ56)</f>
        <v>0</v>
      </c>
      <c r="BA57" s="75"/>
      <c r="BB57" s="74">
        <f>SUM(BB45:BB56)</f>
        <v>0</v>
      </c>
      <c r="BC57" s="44">
        <f>SUM(BC45:BC56)</f>
        <v>0</v>
      </c>
      <c r="BD57" s="75"/>
      <c r="BE57" s="74">
        <f>SUM(BE45:BE56)</f>
        <v>0</v>
      </c>
      <c r="BF57" s="44">
        <f>SUM(BF45:BF56)</f>
        <v>0</v>
      </c>
      <c r="BG57" s="75"/>
      <c r="BH57" s="74">
        <f>SUM(BH45:BH56)</f>
        <v>0</v>
      </c>
      <c r="BI57" s="44">
        <f>SUM(BI45:BI56)</f>
        <v>0</v>
      </c>
      <c r="BJ57" s="75"/>
      <c r="BK57" s="74">
        <f>SUM(BK45:BK56)</f>
        <v>0.43000000000000005</v>
      </c>
      <c r="BL57" s="44">
        <f>SUM(BL45:BL56)</f>
        <v>7.1359999999999992</v>
      </c>
      <c r="BM57" s="75"/>
      <c r="BN57" s="74">
        <f>SUM(BN45:BN56)</f>
        <v>0</v>
      </c>
      <c r="BO57" s="44">
        <f>SUM(BO45:BO56)</f>
        <v>0</v>
      </c>
      <c r="BP57" s="75"/>
      <c r="BQ57" s="74">
        <f>SUM(BQ45:BQ56)</f>
        <v>0</v>
      </c>
      <c r="BR57" s="44">
        <f>SUM(BR45:BR56)</f>
        <v>0</v>
      </c>
      <c r="BS57" s="75"/>
      <c r="BT57" s="74">
        <f>SUM(BT45:BT56)</f>
        <v>1.2999999999999999E-2</v>
      </c>
      <c r="BU57" s="44">
        <f>SUM(BU45:BU56)</f>
        <v>0.161</v>
      </c>
      <c r="BV57" s="75"/>
      <c r="BW57" s="74">
        <f>SUM(BW45:BW56)</f>
        <v>0.02</v>
      </c>
      <c r="BX57" s="44">
        <f>SUM(BX45:BX56)</f>
        <v>4.0289999999999999</v>
      </c>
      <c r="BY57" s="75"/>
      <c r="BZ57" s="74">
        <f>SUM(BZ45:BZ56)</f>
        <v>7210.2659999999996</v>
      </c>
      <c r="CA57" s="44">
        <f>SUM(CA45:CA56)</f>
        <v>10651.691999999999</v>
      </c>
      <c r="CB57" s="75"/>
      <c r="CC57" s="74">
        <f>SUM(CC45:CC56)</f>
        <v>0</v>
      </c>
      <c r="CD57" s="44">
        <f>SUM(CD45:CD56)</f>
        <v>0</v>
      </c>
      <c r="CE57" s="75"/>
      <c r="CF57" s="74">
        <f>SUM(CF45:CF56)</f>
        <v>0</v>
      </c>
      <c r="CG57" s="44">
        <f>SUM(CG45:CG56)</f>
        <v>0</v>
      </c>
      <c r="CH57" s="75"/>
      <c r="CI57" s="74">
        <f>SUM(CI45:CI56)</f>
        <v>0</v>
      </c>
      <c r="CJ57" s="44">
        <f>SUM(CJ45:CJ56)</f>
        <v>0</v>
      </c>
      <c r="CK57" s="75"/>
      <c r="CL57" s="74">
        <f>SUM(CL45:CL56)</f>
        <v>0</v>
      </c>
      <c r="CM57" s="44">
        <f>SUM(CM45:CM56)</f>
        <v>0</v>
      </c>
      <c r="CN57" s="75"/>
      <c r="CO57" s="74">
        <f>SUM(CO45:CO56)</f>
        <v>0</v>
      </c>
      <c r="CP57" s="44">
        <f>SUM(CP45:CP56)</f>
        <v>0</v>
      </c>
      <c r="CQ57" s="75"/>
      <c r="CR57" s="74"/>
      <c r="CS57" s="44"/>
      <c r="CT57" s="75"/>
      <c r="CU57" s="74">
        <f>SUM(CU45:CU56)</f>
        <v>0</v>
      </c>
      <c r="CV57" s="44">
        <f>SUM(CV45:CV56)</f>
        <v>0</v>
      </c>
      <c r="CW57" s="75"/>
      <c r="CX57" s="74">
        <f>SUM(CX45:CX56)</f>
        <v>0.9</v>
      </c>
      <c r="CY57" s="44">
        <f>SUM(CY45:CY56)</f>
        <v>12.073</v>
      </c>
      <c r="CZ57" s="75"/>
      <c r="DA57" s="74">
        <f>SUM(DA45:DA56)</f>
        <v>0</v>
      </c>
      <c r="DB57" s="44">
        <f>SUM(DB45:DB56)</f>
        <v>0</v>
      </c>
      <c r="DC57" s="75"/>
      <c r="DD57" s="74">
        <f>SUM(DD45:DD56)</f>
        <v>0</v>
      </c>
      <c r="DE57" s="44">
        <f>SUM(DE45:DE56)</f>
        <v>0</v>
      </c>
      <c r="DF57" s="75"/>
      <c r="DG57" s="74">
        <f>SUM(DG45:DG56)</f>
        <v>0</v>
      </c>
      <c r="DH57" s="44">
        <f>SUM(DH45:DH56)</f>
        <v>0</v>
      </c>
      <c r="DI57" s="75"/>
      <c r="DJ57" s="74">
        <f>SUM(DJ45:DJ56)</f>
        <v>0</v>
      </c>
      <c r="DK57" s="44">
        <f>SUM(DK45:DK56)</f>
        <v>0</v>
      </c>
      <c r="DL57" s="75"/>
      <c r="DM57" s="74">
        <f>SUM(DM45:DM56)</f>
        <v>8.08</v>
      </c>
      <c r="DN57" s="44">
        <f>SUM(DN45:DN56)</f>
        <v>72.922999999999988</v>
      </c>
      <c r="DO57" s="75"/>
      <c r="DP57" s="74">
        <f>SUM(DP45:DP56)</f>
        <v>0</v>
      </c>
      <c r="DQ57" s="44">
        <f>SUM(DQ45:DQ56)</f>
        <v>0</v>
      </c>
      <c r="DR57" s="75"/>
      <c r="DS57" s="74">
        <f>SUM(DS45:DS56)</f>
        <v>0</v>
      </c>
      <c r="DT57" s="44">
        <f>SUM(DT45:DT56)</f>
        <v>0</v>
      </c>
      <c r="DU57" s="75"/>
      <c r="DV57" s="74">
        <f>SUM(DV45:DV56)</f>
        <v>0.255</v>
      </c>
      <c r="DW57" s="44">
        <f>SUM(DW45:DW56)</f>
        <v>5.359</v>
      </c>
      <c r="DX57" s="75"/>
      <c r="DY57" s="74">
        <f>SUM(DY45:DY56)</f>
        <v>0</v>
      </c>
      <c r="DZ57" s="44">
        <f>SUM(DZ45:DZ56)</f>
        <v>0</v>
      </c>
      <c r="EA57" s="75"/>
      <c r="EB57" s="74">
        <f>SUM(EB45:EB56)</f>
        <v>0</v>
      </c>
      <c r="EC57" s="44">
        <f>SUM(EC45:EC56)</f>
        <v>0</v>
      </c>
      <c r="ED57" s="75"/>
      <c r="EE57" s="74">
        <f>SUM(EE45:EE56)</f>
        <v>0</v>
      </c>
      <c r="EF57" s="44">
        <f>SUM(EF45:EF56)</f>
        <v>0</v>
      </c>
      <c r="EG57" s="75"/>
      <c r="EH57" s="74">
        <f>SUM(EH45:EH56)</f>
        <v>0</v>
      </c>
      <c r="EI57" s="44">
        <f>SUM(EI45:EI56)</f>
        <v>0</v>
      </c>
      <c r="EJ57" s="75"/>
      <c r="EK57" s="74">
        <f>SUM(EK45:EK56)</f>
        <v>0.69000000000000006</v>
      </c>
      <c r="EL57" s="44">
        <f>SUM(EL45:EL56)</f>
        <v>6.7080000000000002</v>
      </c>
      <c r="EM57" s="75"/>
      <c r="EN57" s="74"/>
      <c r="EO57" s="44"/>
      <c r="EP57" s="75"/>
      <c r="EQ57" s="74">
        <f>SUM(EQ45:EQ56)</f>
        <v>0</v>
      </c>
      <c r="ER57" s="44">
        <f>SUM(ER45:ER56)</f>
        <v>0</v>
      </c>
      <c r="ES57" s="75"/>
      <c r="ET57" s="74">
        <f>SUM(ET45:ET56)</f>
        <v>0</v>
      </c>
      <c r="EU57" s="44">
        <f>SUM(EU45:EU56)</f>
        <v>0</v>
      </c>
      <c r="EV57" s="75"/>
      <c r="EW57" s="74">
        <f>SUM(EW45:EW56)</f>
        <v>0</v>
      </c>
      <c r="EX57" s="44">
        <f>SUM(EX45:EX56)</f>
        <v>0</v>
      </c>
      <c r="EY57" s="75"/>
      <c r="EZ57" s="74">
        <f t="shared" ref="EZ57:FA57" si="273">SUM(EZ45:EZ56)</f>
        <v>0</v>
      </c>
      <c r="FA57" s="44">
        <f t="shared" si="273"/>
        <v>0</v>
      </c>
      <c r="FB57" s="75"/>
      <c r="FC57" s="74">
        <f>SUM(FC45:FC56)</f>
        <v>3</v>
      </c>
      <c r="FD57" s="44">
        <f>SUM(FD45:FD56)</f>
        <v>16.940999999999999</v>
      </c>
      <c r="FE57" s="75"/>
      <c r="FF57" s="74">
        <f>SUM(FF45:FF56)</f>
        <v>6.4109999999999996</v>
      </c>
      <c r="FG57" s="44">
        <f>SUM(FG45:FG56)</f>
        <v>22.265999999999998</v>
      </c>
      <c r="FH57" s="75"/>
      <c r="FI57" s="74">
        <f>SUM(FI45:FI56)</f>
        <v>0</v>
      </c>
      <c r="FJ57" s="44">
        <f>SUM(FJ45:FJ56)</f>
        <v>0</v>
      </c>
      <c r="FK57" s="75"/>
      <c r="FL57" s="74">
        <f>SUM(FL45:FL56)</f>
        <v>0</v>
      </c>
      <c r="FM57" s="44">
        <f>SUM(FM45:FM56)</f>
        <v>0</v>
      </c>
      <c r="FN57" s="75"/>
      <c r="FO57" s="74">
        <f>SUM(FO45:FO56)</f>
        <v>9.9000000000000005E-2</v>
      </c>
      <c r="FP57" s="44">
        <f>SUM(FP45:FP56)</f>
        <v>2.2530000000000001</v>
      </c>
      <c r="FQ57" s="75"/>
      <c r="FR57" s="74">
        <f>SUM(FR45:FR56)</f>
        <v>1.234</v>
      </c>
      <c r="FS57" s="44">
        <f>SUM(FS45:FS56)</f>
        <v>7.1719999999999997</v>
      </c>
      <c r="FT57" s="75"/>
      <c r="FU57" s="74">
        <f>SUM(FU45:FU56)</f>
        <v>24.919</v>
      </c>
      <c r="FV57" s="44">
        <f>SUM(FV45:FV56)</f>
        <v>279.28499999999997</v>
      </c>
      <c r="FW57" s="75"/>
      <c r="FX57" s="74">
        <f>SUM(FX45:FX56)</f>
        <v>0</v>
      </c>
      <c r="FY57" s="44">
        <f>SUM(FY45:FY56)</f>
        <v>0</v>
      </c>
      <c r="FZ57" s="75"/>
      <c r="GA57" s="74">
        <f>SUM(GA45:GA56)</f>
        <v>0</v>
      </c>
      <c r="GB57" s="44">
        <f>SUM(GB45:GB56)</f>
        <v>0</v>
      </c>
      <c r="GC57" s="75"/>
      <c r="GD57" s="74">
        <f>SUM(GD45:GD56)</f>
        <v>6.0000000000000001E-3</v>
      </c>
      <c r="GE57" s="44">
        <f>SUM(GE45:GE56)</f>
        <v>0.32200000000000001</v>
      </c>
      <c r="GF57" s="75"/>
      <c r="GG57" s="74">
        <f>SUM(GG45:GG56)</f>
        <v>0</v>
      </c>
      <c r="GH57" s="44">
        <f>SUM(GH45:GH56)</f>
        <v>0</v>
      </c>
      <c r="GI57" s="75"/>
      <c r="GJ57" s="74">
        <f>SUM(GJ45:GJ56)</f>
        <v>0</v>
      </c>
      <c r="GK57" s="44">
        <f>SUM(GK45:GK56)</f>
        <v>0</v>
      </c>
      <c r="GL57" s="75"/>
      <c r="GM57" s="74">
        <f>SUM(GM45:GM56)</f>
        <v>0</v>
      </c>
      <c r="GN57" s="44">
        <f>SUM(GN45:GN56)</f>
        <v>0</v>
      </c>
      <c r="GO57" s="75"/>
      <c r="GP57" s="74">
        <f>SUM(GP45:GP56)</f>
        <v>1.9959999999999998</v>
      </c>
      <c r="GQ57" s="44">
        <f>SUM(GQ45:GQ56)</f>
        <v>13.063000000000002</v>
      </c>
      <c r="GR57" s="75"/>
      <c r="GS57" s="74">
        <f>SUM(GS45:GS56)</f>
        <v>657.26200000000006</v>
      </c>
      <c r="GT57" s="44">
        <f>SUM(GT45:GT56)</f>
        <v>3983.5499999999997</v>
      </c>
      <c r="GU57" s="75"/>
      <c r="GV57" s="74">
        <f>SUM(GV45:GV56)</f>
        <v>0</v>
      </c>
      <c r="GW57" s="44">
        <f>SUM(GW45:GW56)</f>
        <v>0</v>
      </c>
      <c r="GX57" s="75"/>
      <c r="GY57" s="74">
        <f>SUM(GY45:GY56)</f>
        <v>0</v>
      </c>
      <c r="GZ57" s="44">
        <f>SUM(GZ45:GZ56)</f>
        <v>0</v>
      </c>
      <c r="HA57" s="75"/>
      <c r="HB57" s="74">
        <f>SUM(HB45:HB56)</f>
        <v>0</v>
      </c>
      <c r="HC57" s="44">
        <f>SUM(HC45:HC56)</f>
        <v>0</v>
      </c>
      <c r="HD57" s="75"/>
      <c r="HE57" s="74">
        <f>SUM(HE45:HE56)</f>
        <v>0.44</v>
      </c>
      <c r="HF57" s="44">
        <f>SUM(HF45:HF56)</f>
        <v>3.2370000000000001</v>
      </c>
      <c r="HG57" s="75"/>
      <c r="HH57" s="74">
        <f>SUM(HH45:HH56)</f>
        <v>26.403000000000002</v>
      </c>
      <c r="HI57" s="44">
        <f>SUM(HI45:HI56)</f>
        <v>305.70300000000009</v>
      </c>
      <c r="HJ57" s="75"/>
      <c r="HK57" s="74">
        <f>SUM(HK45:HK56)</f>
        <v>0</v>
      </c>
      <c r="HL57" s="44">
        <f>SUM(HL45:HL56)</f>
        <v>0</v>
      </c>
      <c r="HM57" s="75"/>
      <c r="HN57" s="74">
        <f>SUM(HN45:HN56)</f>
        <v>0</v>
      </c>
      <c r="HO57" s="44">
        <f>SUM(HO45:HO56)</f>
        <v>0</v>
      </c>
      <c r="HP57" s="75"/>
      <c r="HQ57" s="74">
        <f>SUM(HQ45:HQ56)</f>
        <v>0</v>
      </c>
      <c r="HR57" s="44">
        <f>SUM(HR45:HR56)</f>
        <v>0</v>
      </c>
      <c r="HS57" s="75"/>
      <c r="HT57" s="74">
        <f>SUM(HT45:HT56)</f>
        <v>0</v>
      </c>
      <c r="HU57" s="44">
        <f>SUM(HU45:HU56)</f>
        <v>0</v>
      </c>
      <c r="HV57" s="75"/>
      <c r="HW57" s="74">
        <f t="shared" ref="HW57:HX57" si="274">SUM(HW45:HW56)</f>
        <v>0</v>
      </c>
      <c r="HX57" s="44">
        <f t="shared" si="274"/>
        <v>0</v>
      </c>
      <c r="HY57" s="75"/>
      <c r="HZ57" s="74">
        <f>SUM(HZ45:HZ56)</f>
        <v>0</v>
      </c>
      <c r="IA57" s="44">
        <f>SUM(IA45:IA56)</f>
        <v>0</v>
      </c>
      <c r="IB57" s="75"/>
      <c r="IC57" s="74">
        <f>SUM(IC45:IC56)</f>
        <v>0</v>
      </c>
      <c r="ID57" s="44">
        <f>SUM(ID45:ID56)</f>
        <v>0</v>
      </c>
      <c r="IE57" s="75"/>
      <c r="IF57" s="74">
        <f>SUM(IF45:IF56)</f>
        <v>0</v>
      </c>
      <c r="IG57" s="44">
        <f>SUM(IG45:IG56)</f>
        <v>0</v>
      </c>
      <c r="IH57" s="75"/>
      <c r="II57" s="74">
        <f>SUM(II45:II56)</f>
        <v>0</v>
      </c>
      <c r="IJ57" s="44">
        <f>SUM(IJ45:IJ56)</f>
        <v>0</v>
      </c>
      <c r="IK57" s="75"/>
      <c r="IL57" s="74">
        <f>SUM(IL45:IL56)</f>
        <v>5.3999999999999999E-2</v>
      </c>
      <c r="IM57" s="44">
        <f>SUM(IM45:IM56)</f>
        <v>1.032</v>
      </c>
      <c r="IN57" s="75"/>
      <c r="IO57" s="74">
        <f>SUM(IO45:IO56)</f>
        <v>52.763000000000005</v>
      </c>
      <c r="IP57" s="44">
        <f>SUM(IP45:IP56)</f>
        <v>439.5630000000001</v>
      </c>
      <c r="IQ57" s="75"/>
      <c r="IR57" s="74">
        <f>SUM(IR45:IR56)</f>
        <v>0</v>
      </c>
      <c r="IS57" s="44">
        <f>SUM(IS45:IS56)</f>
        <v>0</v>
      </c>
      <c r="IT57" s="75"/>
      <c r="IU57" s="74">
        <f>SUM(IU45:IU56)</f>
        <v>0</v>
      </c>
      <c r="IV57" s="44">
        <f>SUM(IV45:IV56)</f>
        <v>0</v>
      </c>
      <c r="IW57" s="75"/>
      <c r="IX57" s="74">
        <f>SUM(IX45:IX56)</f>
        <v>0</v>
      </c>
      <c r="IY57" s="44">
        <f>SUM(IY45:IY56)</f>
        <v>0</v>
      </c>
      <c r="IZ57" s="75"/>
      <c r="JA57" s="74">
        <f>SUM(JA45:JA56)</f>
        <v>0</v>
      </c>
      <c r="JB57" s="44">
        <f>SUM(JB45:JB56)</f>
        <v>0</v>
      </c>
      <c r="JC57" s="75"/>
      <c r="JD57" s="74">
        <f>SUM(JD45:JD56)</f>
        <v>0</v>
      </c>
      <c r="JE57" s="44">
        <f>SUM(JE45:JE56)</f>
        <v>0</v>
      </c>
      <c r="JF57" s="75"/>
      <c r="JG57" s="74">
        <f>SUM(JG45:JG56)</f>
        <v>0</v>
      </c>
      <c r="JH57" s="44">
        <f>SUM(JH45:JH56)</f>
        <v>0</v>
      </c>
      <c r="JI57" s="75"/>
      <c r="JJ57" s="74">
        <f>SUM(JJ45:JJ56)</f>
        <v>0</v>
      </c>
      <c r="JK57" s="44">
        <f>SUM(JK45:JK56)</f>
        <v>0</v>
      </c>
      <c r="JL57" s="75"/>
      <c r="JM57" s="74">
        <f>SUM(JM45:JM56)</f>
        <v>34</v>
      </c>
      <c r="JN57" s="44">
        <f>SUM(JN45:JN56)</f>
        <v>-246.09700000000001</v>
      </c>
      <c r="JO57" s="75"/>
      <c r="JP57" s="74">
        <f>SUM(JP45:JP56)</f>
        <v>0</v>
      </c>
      <c r="JQ57" s="44">
        <f>SUM(JQ45:JQ56)</f>
        <v>0</v>
      </c>
      <c r="JR57" s="75"/>
      <c r="JS57" s="74">
        <f>SUM(JS45:JS56)</f>
        <v>0</v>
      </c>
      <c r="JT57" s="44">
        <f>SUM(JT45:JT56)</f>
        <v>0</v>
      </c>
      <c r="JU57" s="75"/>
      <c r="JV57" s="74">
        <f>SUM(JV45:JV56)</f>
        <v>0</v>
      </c>
      <c r="JW57" s="44">
        <f>SUM(JW45:JW56)</f>
        <v>0</v>
      </c>
      <c r="JX57" s="75"/>
      <c r="JY57" s="74">
        <f>SUM(JY45:JY56)</f>
        <v>0</v>
      </c>
      <c r="JZ57" s="44">
        <f>SUM(JZ45:JZ56)</f>
        <v>0</v>
      </c>
      <c r="KA57" s="75"/>
      <c r="KB57" s="74">
        <f>SUM(KB45:KB56)</f>
        <v>2.198</v>
      </c>
      <c r="KC57" s="44">
        <f>SUM(KC45:KC56)</f>
        <v>61.164000000000001</v>
      </c>
      <c r="KD57" s="75"/>
      <c r="KE57" s="74">
        <f t="shared" ref="KE57:KF57" si="275">SUM(KE45:KE56)</f>
        <v>0</v>
      </c>
      <c r="KF57" s="44">
        <f t="shared" si="275"/>
        <v>0</v>
      </c>
      <c r="KG57" s="75"/>
      <c r="KH57" s="74">
        <f>SUM(KH45:KH56)</f>
        <v>0</v>
      </c>
      <c r="KI57" s="44">
        <f>SUM(KI45:KI56)</f>
        <v>0</v>
      </c>
      <c r="KJ57" s="75"/>
      <c r="KK57" s="74">
        <f>SUM(KK45:KK56)</f>
        <v>4.0999999999999996</v>
      </c>
      <c r="KL57" s="44">
        <f>SUM(KL45:KL56)</f>
        <v>47.719000000000001</v>
      </c>
      <c r="KM57" s="75"/>
      <c r="KN57" s="74">
        <f>SUM(KN45:KN56)</f>
        <v>0</v>
      </c>
      <c r="KO57" s="44">
        <f>SUM(KO45:KO56)</f>
        <v>0</v>
      </c>
      <c r="KP57" s="75"/>
      <c r="KQ57" s="74"/>
      <c r="KR57" s="44"/>
      <c r="KS57" s="75"/>
      <c r="KT57" s="74">
        <f>SUM(KT45:KT56)</f>
        <v>0</v>
      </c>
      <c r="KU57" s="44">
        <f>SUM(KU45:KU56)</f>
        <v>0</v>
      </c>
      <c r="KV57" s="75"/>
      <c r="KW57" s="74">
        <f>SUM(KW45:KW56)</f>
        <v>0</v>
      </c>
      <c r="KX57" s="44">
        <f>SUM(KX45:KX56)</f>
        <v>0</v>
      </c>
      <c r="KY57" s="75"/>
      <c r="KZ57" s="74">
        <f>SUM(KZ45:KZ56)</f>
        <v>6.8520000000000003</v>
      </c>
      <c r="LA57" s="44">
        <f>SUM(LA45:LA56)</f>
        <v>73.861000000000004</v>
      </c>
      <c r="LB57" s="75"/>
      <c r="LC57" s="74">
        <f>SUM(LC45:LC56)</f>
        <v>0</v>
      </c>
      <c r="LD57" s="44">
        <f>SUM(LD45:LD56)</f>
        <v>0</v>
      </c>
      <c r="LE57" s="75"/>
      <c r="LF57" s="74">
        <f>SUM(LF45:LF56)</f>
        <v>6.1800000000000006</v>
      </c>
      <c r="LG57" s="44">
        <f>SUM(LG45:LG56)</f>
        <v>64.835000000000008</v>
      </c>
      <c r="LH57" s="75"/>
      <c r="LI57" s="74">
        <f>SUM(LI45:LI56)</f>
        <v>5.69</v>
      </c>
      <c r="LJ57" s="44">
        <f>SUM(LJ45:LJ56)</f>
        <v>83.501000000000005</v>
      </c>
      <c r="LK57" s="75"/>
      <c r="LL57" s="74">
        <f>SUM(LL45:LL56)</f>
        <v>0</v>
      </c>
      <c r="LM57" s="44">
        <f>SUM(LM45:LM56)</f>
        <v>0</v>
      </c>
      <c r="LN57" s="75"/>
      <c r="LO57" s="74">
        <f>SUM(LO45:LO56)</f>
        <v>0</v>
      </c>
      <c r="LP57" s="44">
        <f>SUM(LP45:LP56)</f>
        <v>0</v>
      </c>
      <c r="LQ57" s="75"/>
      <c r="LR57" s="74">
        <f>SUM(LR45:LR56)</f>
        <v>0</v>
      </c>
      <c r="LS57" s="44">
        <f>SUM(LS45:LS56)</f>
        <v>0</v>
      </c>
      <c r="LT57" s="75"/>
      <c r="LU57" s="74">
        <f>SUM(LU45:LU56)</f>
        <v>388.64499999999992</v>
      </c>
      <c r="LV57" s="44">
        <f>SUM(LV45:LV56)</f>
        <v>3076.052000000001</v>
      </c>
      <c r="LW57" s="75"/>
      <c r="LX57" s="74">
        <f>SUM(LX45:LX56)</f>
        <v>6154.8429999999989</v>
      </c>
      <c r="LY57" s="44">
        <f>SUM(LY45:LY56)</f>
        <v>39789.591</v>
      </c>
      <c r="LZ57" s="75"/>
      <c r="MA57" s="45">
        <f t="shared" si="189"/>
        <v>14805.373000000001</v>
      </c>
      <c r="MB57" s="46">
        <f t="shared" si="190"/>
        <v>60817.587</v>
      </c>
      <c r="MC57" s="1"/>
      <c r="MD57" s="6"/>
      <c r="ME57" s="1"/>
      <c r="MF57" s="1"/>
      <c r="MG57" s="1"/>
      <c r="MH57" s="6"/>
      <c r="MI57" s="1"/>
      <c r="MJ57" s="1"/>
      <c r="MK57" s="1"/>
      <c r="ML57" s="6"/>
      <c r="MM57" s="1"/>
      <c r="MN57" s="1"/>
      <c r="MO57" s="1"/>
      <c r="MP57" s="6"/>
      <c r="MQ57" s="1"/>
      <c r="MR57" s="1"/>
      <c r="MS57" s="1"/>
      <c r="MX57" s="8"/>
      <c r="NC57" s="8"/>
      <c r="NH57" s="8"/>
      <c r="NM57" s="8"/>
      <c r="NR57" s="8"/>
      <c r="NW57" s="8"/>
      <c r="OB57" s="8"/>
      <c r="OG57" s="8"/>
      <c r="OL57" s="8"/>
      <c r="OQ57" s="8"/>
      <c r="OV57" s="8"/>
      <c r="PA57" s="8"/>
      <c r="PF57" s="8"/>
      <c r="PK57" s="8"/>
      <c r="PP57" s="8"/>
    </row>
    <row r="58" spans="1:432" x14ac:dyDescent="0.3">
      <c r="A58" s="68">
        <v>2012</v>
      </c>
      <c r="B58" s="69" t="s">
        <v>5</v>
      </c>
      <c r="C58" s="57">
        <v>0</v>
      </c>
      <c r="D58" s="5">
        <v>0</v>
      </c>
      <c r="E58" s="58">
        <f t="shared" ref="E58:E69" si="276">IF(C58=0,0,D58/C58*1000)</f>
        <v>0</v>
      </c>
      <c r="F58" s="57">
        <v>0</v>
      </c>
      <c r="G58" s="5">
        <v>0</v>
      </c>
      <c r="H58" s="58">
        <v>0</v>
      </c>
      <c r="I58" s="59">
        <v>41.362000000000002</v>
      </c>
      <c r="J58" s="12">
        <v>399.28899999999999</v>
      </c>
      <c r="K58" s="58">
        <f t="shared" ref="K58:K69" si="277">J58/I58*1000</f>
        <v>9653.5225569363174</v>
      </c>
      <c r="L58" s="59">
        <v>0</v>
      </c>
      <c r="M58" s="12">
        <v>0</v>
      </c>
      <c r="N58" s="58">
        <v>0</v>
      </c>
      <c r="O58" s="59">
        <v>0</v>
      </c>
      <c r="P58" s="12">
        <v>0</v>
      </c>
      <c r="Q58" s="58">
        <v>0</v>
      </c>
      <c r="R58" s="59">
        <v>0</v>
      </c>
      <c r="S58" s="12">
        <v>0</v>
      </c>
      <c r="T58" s="58">
        <v>0</v>
      </c>
      <c r="U58" s="59">
        <v>0</v>
      </c>
      <c r="V58" s="12">
        <v>0</v>
      </c>
      <c r="W58" s="58">
        <v>0</v>
      </c>
      <c r="X58" s="59">
        <v>0</v>
      </c>
      <c r="Y58" s="12">
        <v>0</v>
      </c>
      <c r="Z58" s="58">
        <v>0</v>
      </c>
      <c r="AA58" s="59">
        <v>0</v>
      </c>
      <c r="AB58" s="12">
        <v>0</v>
      </c>
      <c r="AC58" s="58">
        <v>0</v>
      </c>
      <c r="AD58" s="59">
        <v>0</v>
      </c>
      <c r="AE58" s="12">
        <v>0</v>
      </c>
      <c r="AF58" s="58">
        <v>0</v>
      </c>
      <c r="AG58" s="59">
        <v>0</v>
      </c>
      <c r="AH58" s="12">
        <v>0</v>
      </c>
      <c r="AI58" s="58">
        <v>0</v>
      </c>
      <c r="AJ58" s="59">
        <v>0</v>
      </c>
      <c r="AK58" s="12">
        <v>0</v>
      </c>
      <c r="AL58" s="58">
        <v>0</v>
      </c>
      <c r="AM58" s="59">
        <v>0</v>
      </c>
      <c r="AN58" s="12">
        <v>0</v>
      </c>
      <c r="AO58" s="58">
        <v>0</v>
      </c>
      <c r="AP58" s="59">
        <v>0</v>
      </c>
      <c r="AQ58" s="12">
        <v>0</v>
      </c>
      <c r="AR58" s="58">
        <v>0</v>
      </c>
      <c r="AS58" s="59">
        <v>0</v>
      </c>
      <c r="AT58" s="12">
        <v>0</v>
      </c>
      <c r="AU58" s="58">
        <v>0</v>
      </c>
      <c r="AV58" s="59"/>
      <c r="AW58" s="12"/>
      <c r="AX58" s="58"/>
      <c r="AY58" s="59">
        <v>0</v>
      </c>
      <c r="AZ58" s="12">
        <v>0</v>
      </c>
      <c r="BA58" s="58">
        <v>0</v>
      </c>
      <c r="BB58" s="59">
        <v>0</v>
      </c>
      <c r="BC58" s="12">
        <v>0</v>
      </c>
      <c r="BD58" s="58">
        <v>0</v>
      </c>
      <c r="BE58" s="59">
        <v>0</v>
      </c>
      <c r="BF58" s="12">
        <v>0</v>
      </c>
      <c r="BG58" s="58">
        <v>0</v>
      </c>
      <c r="BH58" s="59">
        <v>0</v>
      </c>
      <c r="BI58" s="12">
        <v>0</v>
      </c>
      <c r="BJ58" s="58">
        <v>0</v>
      </c>
      <c r="BK58" s="59">
        <v>0</v>
      </c>
      <c r="BL58" s="12">
        <v>0</v>
      </c>
      <c r="BM58" s="58">
        <v>0</v>
      </c>
      <c r="BN58" s="59">
        <v>0</v>
      </c>
      <c r="BO58" s="12">
        <v>0</v>
      </c>
      <c r="BP58" s="58">
        <v>0</v>
      </c>
      <c r="BQ58" s="59">
        <v>0</v>
      </c>
      <c r="BR58" s="12">
        <v>0</v>
      </c>
      <c r="BS58" s="58">
        <v>0</v>
      </c>
      <c r="BT58" s="57">
        <v>0</v>
      </c>
      <c r="BU58" s="5">
        <v>0</v>
      </c>
      <c r="BV58" s="58">
        <v>0</v>
      </c>
      <c r="BW58" s="59">
        <v>0</v>
      </c>
      <c r="BX58" s="12">
        <v>0</v>
      </c>
      <c r="BY58" s="58">
        <v>0</v>
      </c>
      <c r="BZ58" s="59">
        <v>224.74100000000001</v>
      </c>
      <c r="CA58" s="12">
        <v>333.75200000000001</v>
      </c>
      <c r="CB58" s="58">
        <f t="shared" ref="CB58:CB69" si="278">CA58/BZ58*1000</f>
        <v>1485.051681713617</v>
      </c>
      <c r="CC58" s="59">
        <v>0</v>
      </c>
      <c r="CD58" s="12">
        <v>0</v>
      </c>
      <c r="CE58" s="58">
        <v>0</v>
      </c>
      <c r="CF58" s="59">
        <v>0</v>
      </c>
      <c r="CG58" s="12">
        <v>0</v>
      </c>
      <c r="CH58" s="58">
        <v>0</v>
      </c>
      <c r="CI58" s="59">
        <v>0</v>
      </c>
      <c r="CJ58" s="12">
        <v>0</v>
      </c>
      <c r="CK58" s="58">
        <v>0</v>
      </c>
      <c r="CL58" s="59">
        <v>0</v>
      </c>
      <c r="CM58" s="12">
        <v>0</v>
      </c>
      <c r="CN58" s="58">
        <v>0</v>
      </c>
      <c r="CO58" s="59">
        <v>0</v>
      </c>
      <c r="CP58" s="12">
        <v>0</v>
      </c>
      <c r="CQ58" s="58">
        <v>0</v>
      </c>
      <c r="CR58" s="59"/>
      <c r="CS58" s="12"/>
      <c r="CT58" s="58"/>
      <c r="CU58" s="57">
        <v>0</v>
      </c>
      <c r="CV58" s="5">
        <v>0</v>
      </c>
      <c r="CW58" s="58">
        <v>0</v>
      </c>
      <c r="CX58" s="59">
        <v>0</v>
      </c>
      <c r="CY58" s="12">
        <v>0</v>
      </c>
      <c r="CZ58" s="58">
        <v>0</v>
      </c>
      <c r="DA58" s="59">
        <v>0</v>
      </c>
      <c r="DB58" s="12">
        <v>0</v>
      </c>
      <c r="DC58" s="58">
        <v>0</v>
      </c>
      <c r="DD58" s="57">
        <v>0</v>
      </c>
      <c r="DE58" s="5">
        <v>0</v>
      </c>
      <c r="DF58" s="58">
        <v>0</v>
      </c>
      <c r="DG58" s="57">
        <v>0</v>
      </c>
      <c r="DH58" s="5">
        <v>0</v>
      </c>
      <c r="DI58" s="58">
        <v>0</v>
      </c>
      <c r="DJ58" s="59">
        <v>0</v>
      </c>
      <c r="DK58" s="12">
        <v>0</v>
      </c>
      <c r="DL58" s="58">
        <v>0</v>
      </c>
      <c r="DM58" s="59">
        <v>0.95</v>
      </c>
      <c r="DN58" s="12">
        <v>9.4130000000000003</v>
      </c>
      <c r="DO58" s="58">
        <f t="shared" ref="DO58:DO68" si="279">DN58/DM58*1000</f>
        <v>9908.4210526315801</v>
      </c>
      <c r="DP58" s="59">
        <v>0</v>
      </c>
      <c r="DQ58" s="12">
        <v>0</v>
      </c>
      <c r="DR58" s="58">
        <v>0</v>
      </c>
      <c r="DS58" s="59">
        <v>0</v>
      </c>
      <c r="DT58" s="12">
        <v>0</v>
      </c>
      <c r="DU58" s="58">
        <v>0</v>
      </c>
      <c r="DV58" s="59">
        <v>0</v>
      </c>
      <c r="DW58" s="12">
        <v>0</v>
      </c>
      <c r="DX58" s="58">
        <v>0</v>
      </c>
      <c r="DY58" s="59">
        <v>0</v>
      </c>
      <c r="DZ58" s="12">
        <v>0</v>
      </c>
      <c r="EA58" s="58">
        <v>0</v>
      </c>
      <c r="EB58" s="59">
        <v>0</v>
      </c>
      <c r="EC58" s="12">
        <v>0</v>
      </c>
      <c r="ED58" s="58">
        <v>0</v>
      </c>
      <c r="EE58" s="59">
        <v>0</v>
      </c>
      <c r="EF58" s="12">
        <v>0</v>
      </c>
      <c r="EG58" s="58">
        <v>0</v>
      </c>
      <c r="EH58" s="59">
        <v>0</v>
      </c>
      <c r="EI58" s="12">
        <v>0</v>
      </c>
      <c r="EJ58" s="58">
        <v>0</v>
      </c>
      <c r="EK58" s="59">
        <v>0</v>
      </c>
      <c r="EL58" s="12">
        <v>0</v>
      </c>
      <c r="EM58" s="58">
        <v>0</v>
      </c>
      <c r="EN58" s="59"/>
      <c r="EO58" s="12"/>
      <c r="EP58" s="58"/>
      <c r="EQ58" s="59">
        <v>0</v>
      </c>
      <c r="ER58" s="12">
        <v>0</v>
      </c>
      <c r="ES58" s="58">
        <v>0</v>
      </c>
      <c r="ET58" s="59">
        <v>0</v>
      </c>
      <c r="EU58" s="12">
        <v>0</v>
      </c>
      <c r="EV58" s="58">
        <v>0</v>
      </c>
      <c r="EW58" s="59">
        <v>0</v>
      </c>
      <c r="EX58" s="12">
        <v>0</v>
      </c>
      <c r="EY58" s="58">
        <v>0</v>
      </c>
      <c r="EZ58" s="59">
        <v>0</v>
      </c>
      <c r="FA58" s="12">
        <v>0</v>
      </c>
      <c r="FB58" s="58">
        <f t="shared" ref="FB58:FB69" si="280">IF(EZ58=0,0,FA58/EZ58*1000)</f>
        <v>0</v>
      </c>
      <c r="FC58" s="59">
        <v>0</v>
      </c>
      <c r="FD58" s="12">
        <v>0</v>
      </c>
      <c r="FE58" s="58">
        <v>0</v>
      </c>
      <c r="FF58" s="59">
        <v>0</v>
      </c>
      <c r="FG58" s="12">
        <v>0</v>
      </c>
      <c r="FH58" s="58">
        <v>0</v>
      </c>
      <c r="FI58" s="59">
        <v>0</v>
      </c>
      <c r="FJ58" s="12">
        <v>0</v>
      </c>
      <c r="FK58" s="58">
        <v>0</v>
      </c>
      <c r="FL58" s="59">
        <v>0</v>
      </c>
      <c r="FM58" s="12">
        <v>0</v>
      </c>
      <c r="FN58" s="58">
        <v>0</v>
      </c>
      <c r="FO58" s="59">
        <v>0</v>
      </c>
      <c r="FP58" s="12">
        <v>0</v>
      </c>
      <c r="FQ58" s="58">
        <v>0</v>
      </c>
      <c r="FR58" s="59">
        <v>0</v>
      </c>
      <c r="FS58" s="12">
        <v>0</v>
      </c>
      <c r="FT58" s="58">
        <v>0</v>
      </c>
      <c r="FU58" s="59">
        <v>1.1990000000000001</v>
      </c>
      <c r="FV58" s="12">
        <v>13.8</v>
      </c>
      <c r="FW58" s="58">
        <f t="shared" ref="FW58:FW69" si="281">FV58/FU58*1000</f>
        <v>11509.591326105088</v>
      </c>
      <c r="FX58" s="57">
        <v>0</v>
      </c>
      <c r="FY58" s="5">
        <v>0</v>
      </c>
      <c r="FZ58" s="58">
        <v>0</v>
      </c>
      <c r="GA58" s="57">
        <v>0</v>
      </c>
      <c r="GB58" s="5">
        <v>0</v>
      </c>
      <c r="GC58" s="58">
        <v>0</v>
      </c>
      <c r="GD58" s="57">
        <v>0</v>
      </c>
      <c r="GE58" s="5">
        <v>0</v>
      </c>
      <c r="GF58" s="58">
        <v>0</v>
      </c>
      <c r="GG58" s="57">
        <v>0</v>
      </c>
      <c r="GH58" s="5">
        <v>0</v>
      </c>
      <c r="GI58" s="58">
        <v>0</v>
      </c>
      <c r="GJ58" s="57">
        <v>0</v>
      </c>
      <c r="GK58" s="5">
        <v>0</v>
      </c>
      <c r="GL58" s="58">
        <v>0</v>
      </c>
      <c r="GM58" s="57">
        <v>0</v>
      </c>
      <c r="GN58" s="5">
        <v>0</v>
      </c>
      <c r="GO58" s="58">
        <v>0</v>
      </c>
      <c r="GP58" s="59">
        <v>0.18099999999999999</v>
      </c>
      <c r="GQ58" s="12">
        <v>1.101</v>
      </c>
      <c r="GR58" s="58">
        <f>GQ58/GP58*1000</f>
        <v>6082.8729281767955</v>
      </c>
      <c r="GS58" s="59">
        <v>4.5350000000000001</v>
      </c>
      <c r="GT58" s="12">
        <v>39.225000000000001</v>
      </c>
      <c r="GU58" s="58">
        <f t="shared" ref="GU58:GU69" si="282">GT58/GS58*1000</f>
        <v>8649.3936052921727</v>
      </c>
      <c r="GV58" s="57">
        <v>0</v>
      </c>
      <c r="GW58" s="5">
        <v>0</v>
      </c>
      <c r="GX58" s="58">
        <v>0</v>
      </c>
      <c r="GY58" s="57">
        <v>0</v>
      </c>
      <c r="GZ58" s="5">
        <v>0</v>
      </c>
      <c r="HA58" s="58">
        <v>0</v>
      </c>
      <c r="HB58" s="57">
        <v>0</v>
      </c>
      <c r="HC58" s="5">
        <v>0</v>
      </c>
      <c r="HD58" s="58">
        <v>0</v>
      </c>
      <c r="HE58" s="59">
        <v>0.2</v>
      </c>
      <c r="HF58" s="12">
        <v>2.0630000000000002</v>
      </c>
      <c r="HG58" s="58">
        <f t="shared" ref="HG58:HG59" si="283">HF58/HE58*1000</f>
        <v>10315</v>
      </c>
      <c r="HH58" s="59">
        <v>4.0730000000000004</v>
      </c>
      <c r="HI58" s="12">
        <v>42.094999999999999</v>
      </c>
      <c r="HJ58" s="58">
        <f t="shared" ref="HJ58:HJ69" si="284">HI58/HH58*1000</f>
        <v>10335.133808003928</v>
      </c>
      <c r="HK58" s="59">
        <v>0</v>
      </c>
      <c r="HL58" s="12">
        <v>0</v>
      </c>
      <c r="HM58" s="58">
        <v>0</v>
      </c>
      <c r="HN58" s="59">
        <v>0</v>
      </c>
      <c r="HO58" s="12">
        <v>0</v>
      </c>
      <c r="HP58" s="58">
        <v>0</v>
      </c>
      <c r="HQ58" s="59">
        <v>0</v>
      </c>
      <c r="HR58" s="12">
        <v>0</v>
      </c>
      <c r="HS58" s="58">
        <v>0</v>
      </c>
      <c r="HT58" s="57">
        <v>0</v>
      </c>
      <c r="HU58" s="5">
        <v>0</v>
      </c>
      <c r="HV58" s="58">
        <v>0</v>
      </c>
      <c r="HW58" s="57">
        <v>0</v>
      </c>
      <c r="HX58" s="5">
        <v>0</v>
      </c>
      <c r="HY58" s="58">
        <f t="shared" ref="HY58:HY69" si="285">IF(HW58=0,0,HX58/HW58*1000)</f>
        <v>0</v>
      </c>
      <c r="HZ58" s="57">
        <v>0</v>
      </c>
      <c r="IA58" s="5">
        <v>0</v>
      </c>
      <c r="IB58" s="58">
        <v>0</v>
      </c>
      <c r="IC58" s="57">
        <v>0</v>
      </c>
      <c r="ID58" s="5">
        <v>0</v>
      </c>
      <c r="IE58" s="58">
        <v>0</v>
      </c>
      <c r="IF58" s="57">
        <v>0</v>
      </c>
      <c r="IG58" s="5">
        <v>0</v>
      </c>
      <c r="IH58" s="58">
        <v>0</v>
      </c>
      <c r="II58" s="57">
        <v>0</v>
      </c>
      <c r="IJ58" s="5">
        <v>0</v>
      </c>
      <c r="IK58" s="58">
        <v>0</v>
      </c>
      <c r="IL58" s="57">
        <v>1.0999999999999999E-2</v>
      </c>
      <c r="IM58" s="5">
        <v>0.152</v>
      </c>
      <c r="IN58" s="58">
        <f t="shared" ref="IN58" si="286">IM58/IL58*1000</f>
        <v>13818.181818181818</v>
      </c>
      <c r="IO58" s="59">
        <v>7.6920000000000002</v>
      </c>
      <c r="IP58" s="12">
        <v>28.321000000000002</v>
      </c>
      <c r="IQ58" s="58">
        <f t="shared" ref="IQ58:IQ69" si="287">IP58/IO58*1000</f>
        <v>3681.8772750910039</v>
      </c>
      <c r="IR58" s="57">
        <v>0</v>
      </c>
      <c r="IS58" s="5">
        <v>0</v>
      </c>
      <c r="IT58" s="58">
        <v>0</v>
      </c>
      <c r="IU58" s="57">
        <v>0</v>
      </c>
      <c r="IV58" s="5">
        <v>0</v>
      </c>
      <c r="IW58" s="58">
        <v>0</v>
      </c>
      <c r="IX58" s="57">
        <v>0</v>
      </c>
      <c r="IY58" s="5">
        <v>0</v>
      </c>
      <c r="IZ58" s="58">
        <v>0</v>
      </c>
      <c r="JA58" s="57">
        <v>0</v>
      </c>
      <c r="JB58" s="5">
        <v>0</v>
      </c>
      <c r="JC58" s="58">
        <v>0</v>
      </c>
      <c r="JD58" s="57">
        <v>0</v>
      </c>
      <c r="JE58" s="5">
        <v>0</v>
      </c>
      <c r="JF58" s="58">
        <v>0</v>
      </c>
      <c r="JG58" s="57">
        <v>0</v>
      </c>
      <c r="JH58" s="5">
        <v>0</v>
      </c>
      <c r="JI58" s="58">
        <v>0</v>
      </c>
      <c r="JJ58" s="57">
        <v>0</v>
      </c>
      <c r="JK58" s="5">
        <v>0</v>
      </c>
      <c r="JL58" s="58">
        <v>0</v>
      </c>
      <c r="JM58" s="57">
        <v>0</v>
      </c>
      <c r="JN58" s="5">
        <v>0</v>
      </c>
      <c r="JO58" s="58">
        <v>0</v>
      </c>
      <c r="JP58" s="57">
        <v>0</v>
      </c>
      <c r="JQ58" s="5">
        <v>0</v>
      </c>
      <c r="JR58" s="58">
        <v>0</v>
      </c>
      <c r="JS58" s="57">
        <v>0</v>
      </c>
      <c r="JT58" s="5">
        <v>0</v>
      </c>
      <c r="JU58" s="58">
        <v>0</v>
      </c>
      <c r="JV58" s="57">
        <v>0</v>
      </c>
      <c r="JW58" s="5">
        <v>0</v>
      </c>
      <c r="JX58" s="58">
        <v>0</v>
      </c>
      <c r="JY58" s="57">
        <v>0</v>
      </c>
      <c r="JZ58" s="5">
        <v>0</v>
      </c>
      <c r="KA58" s="58">
        <v>0</v>
      </c>
      <c r="KB58" s="57">
        <v>0.7</v>
      </c>
      <c r="KC58" s="5">
        <v>5.05</v>
      </c>
      <c r="KD58" s="58">
        <f t="shared" ref="KD58:KD59" si="288">KC58/KB58*1000</f>
        <v>7214.2857142857147</v>
      </c>
      <c r="KE58" s="57">
        <v>0</v>
      </c>
      <c r="KF58" s="5">
        <v>0</v>
      </c>
      <c r="KG58" s="58">
        <f t="shared" ref="KG58:KG69" si="289">IF(KE58=0,0,KF58/KE58*1000)</f>
        <v>0</v>
      </c>
      <c r="KH58" s="57">
        <v>0</v>
      </c>
      <c r="KI58" s="5">
        <v>0</v>
      </c>
      <c r="KJ58" s="58">
        <v>0</v>
      </c>
      <c r="KK58" s="57">
        <v>0</v>
      </c>
      <c r="KL58" s="5">
        <v>0</v>
      </c>
      <c r="KM58" s="58">
        <v>0</v>
      </c>
      <c r="KN58" s="57">
        <v>0</v>
      </c>
      <c r="KO58" s="5">
        <v>0</v>
      </c>
      <c r="KP58" s="58">
        <v>0</v>
      </c>
      <c r="KQ58" s="57"/>
      <c r="KR58" s="5"/>
      <c r="KS58" s="58"/>
      <c r="KT58" s="57">
        <v>0</v>
      </c>
      <c r="KU58" s="5">
        <v>0</v>
      </c>
      <c r="KV58" s="58">
        <v>0</v>
      </c>
      <c r="KW58" s="57">
        <v>0</v>
      </c>
      <c r="KX58" s="5">
        <v>0</v>
      </c>
      <c r="KY58" s="58">
        <v>0</v>
      </c>
      <c r="KZ58" s="59">
        <v>0.78300000000000003</v>
      </c>
      <c r="LA58" s="12">
        <v>8.3889999999999993</v>
      </c>
      <c r="LB58" s="58">
        <f>LA58/KZ58*1000</f>
        <v>10713.920817369091</v>
      </c>
      <c r="LC58" s="59">
        <v>0</v>
      </c>
      <c r="LD58" s="12">
        <v>0</v>
      </c>
      <c r="LE58" s="58">
        <v>0</v>
      </c>
      <c r="LF58" s="59">
        <v>0.48699999999999999</v>
      </c>
      <c r="LG58" s="12">
        <v>5.7119999999999997</v>
      </c>
      <c r="LH58" s="58">
        <f>LG58/LF58*1000</f>
        <v>11728.952772073921</v>
      </c>
      <c r="LI58" s="57">
        <v>0</v>
      </c>
      <c r="LJ58" s="5">
        <v>0</v>
      </c>
      <c r="LK58" s="58">
        <v>0</v>
      </c>
      <c r="LL58" s="59">
        <v>0</v>
      </c>
      <c r="LM58" s="12">
        <v>0</v>
      </c>
      <c r="LN58" s="58">
        <v>0</v>
      </c>
      <c r="LO58" s="59">
        <v>0</v>
      </c>
      <c r="LP58" s="12">
        <v>0</v>
      </c>
      <c r="LQ58" s="58">
        <v>0</v>
      </c>
      <c r="LR58" s="59">
        <v>0</v>
      </c>
      <c r="LS58" s="12">
        <v>0</v>
      </c>
      <c r="LT58" s="58">
        <v>0</v>
      </c>
      <c r="LU58" s="59">
        <v>15.362</v>
      </c>
      <c r="LV58" s="12">
        <v>109.301</v>
      </c>
      <c r="LW58" s="58">
        <f t="shared" ref="LW58:LW69" si="290">LV58/LU58*1000</f>
        <v>7115.0240854055464</v>
      </c>
      <c r="LX58" s="59">
        <v>218.172</v>
      </c>
      <c r="LY58" s="12">
        <v>1298.201</v>
      </c>
      <c r="LZ58" s="58">
        <f t="shared" ref="LZ58:LZ69" si="291">LY58/LX58*1000</f>
        <v>5950.355682672387</v>
      </c>
      <c r="MA58" s="10">
        <f t="shared" si="189"/>
        <v>520.44800000000009</v>
      </c>
      <c r="MB58" s="13">
        <f t="shared" si="190"/>
        <v>2295.864</v>
      </c>
      <c r="MC58" s="1"/>
      <c r="MD58" s="6"/>
      <c r="ME58" s="1"/>
      <c r="MF58" s="1"/>
      <c r="MG58" s="1"/>
      <c r="MH58" s="6"/>
      <c r="MI58" s="1"/>
      <c r="MJ58" s="1"/>
      <c r="MK58" s="1"/>
      <c r="ML58" s="6"/>
      <c r="MM58" s="1"/>
      <c r="MN58" s="1"/>
      <c r="MO58" s="1"/>
      <c r="MP58" s="6"/>
      <c r="MQ58" s="1"/>
      <c r="MR58" s="1"/>
      <c r="MS58" s="1"/>
    </row>
    <row r="59" spans="1:432" x14ac:dyDescent="0.3">
      <c r="A59" s="68">
        <v>2012</v>
      </c>
      <c r="B59" s="69" t="s">
        <v>6</v>
      </c>
      <c r="C59" s="57">
        <v>0</v>
      </c>
      <c r="D59" s="5">
        <v>0</v>
      </c>
      <c r="E59" s="58">
        <f t="shared" si="276"/>
        <v>0</v>
      </c>
      <c r="F59" s="57">
        <v>0</v>
      </c>
      <c r="G59" s="5">
        <v>0</v>
      </c>
      <c r="H59" s="58">
        <v>0</v>
      </c>
      <c r="I59" s="59">
        <v>35.256999999999998</v>
      </c>
      <c r="J59" s="12">
        <v>355.18200000000002</v>
      </c>
      <c r="K59" s="58">
        <f t="shared" si="277"/>
        <v>10074.084578948863</v>
      </c>
      <c r="L59" s="59">
        <v>0</v>
      </c>
      <c r="M59" s="12">
        <v>0</v>
      </c>
      <c r="N59" s="58">
        <v>0</v>
      </c>
      <c r="O59" s="59">
        <v>0</v>
      </c>
      <c r="P59" s="12">
        <v>0</v>
      </c>
      <c r="Q59" s="58">
        <v>0</v>
      </c>
      <c r="R59" s="59">
        <v>0</v>
      </c>
      <c r="S59" s="12">
        <v>0</v>
      </c>
      <c r="T59" s="58">
        <v>0</v>
      </c>
      <c r="U59" s="59">
        <v>0</v>
      </c>
      <c r="V59" s="12">
        <v>0</v>
      </c>
      <c r="W59" s="58">
        <v>0</v>
      </c>
      <c r="X59" s="59">
        <v>0</v>
      </c>
      <c r="Y59" s="12">
        <v>0</v>
      </c>
      <c r="Z59" s="58">
        <v>0</v>
      </c>
      <c r="AA59" s="59">
        <v>0</v>
      </c>
      <c r="AB59" s="12">
        <v>0</v>
      </c>
      <c r="AC59" s="58">
        <v>0</v>
      </c>
      <c r="AD59" s="59">
        <v>0</v>
      </c>
      <c r="AE59" s="12">
        <v>0</v>
      </c>
      <c r="AF59" s="58">
        <v>0</v>
      </c>
      <c r="AG59" s="59">
        <v>0</v>
      </c>
      <c r="AH59" s="12">
        <v>0</v>
      </c>
      <c r="AI59" s="58">
        <v>0</v>
      </c>
      <c r="AJ59" s="59">
        <v>0</v>
      </c>
      <c r="AK59" s="12">
        <v>0</v>
      </c>
      <c r="AL59" s="58">
        <v>0</v>
      </c>
      <c r="AM59" s="59">
        <v>0</v>
      </c>
      <c r="AN59" s="12">
        <v>0</v>
      </c>
      <c r="AO59" s="58">
        <v>0</v>
      </c>
      <c r="AP59" s="59">
        <v>0</v>
      </c>
      <c r="AQ59" s="12">
        <v>0</v>
      </c>
      <c r="AR59" s="58">
        <v>0</v>
      </c>
      <c r="AS59" s="59">
        <v>0</v>
      </c>
      <c r="AT59" s="12">
        <v>0</v>
      </c>
      <c r="AU59" s="58">
        <v>0</v>
      </c>
      <c r="AV59" s="59"/>
      <c r="AW59" s="12"/>
      <c r="AX59" s="58"/>
      <c r="AY59" s="59">
        <v>0</v>
      </c>
      <c r="AZ59" s="12">
        <v>0</v>
      </c>
      <c r="BA59" s="58">
        <v>0</v>
      </c>
      <c r="BB59" s="59">
        <v>0</v>
      </c>
      <c r="BC59" s="12">
        <v>0</v>
      </c>
      <c r="BD59" s="58">
        <v>0</v>
      </c>
      <c r="BE59" s="59">
        <v>0</v>
      </c>
      <c r="BF59" s="12">
        <v>0</v>
      </c>
      <c r="BG59" s="58">
        <v>0</v>
      </c>
      <c r="BH59" s="59">
        <v>0</v>
      </c>
      <c r="BI59" s="12">
        <v>0</v>
      </c>
      <c r="BJ59" s="58">
        <v>0</v>
      </c>
      <c r="BK59" s="59">
        <v>0</v>
      </c>
      <c r="BL59" s="12">
        <v>0</v>
      </c>
      <c r="BM59" s="58">
        <v>0</v>
      </c>
      <c r="BN59" s="59">
        <v>0</v>
      </c>
      <c r="BO59" s="12">
        <v>0</v>
      </c>
      <c r="BP59" s="58">
        <v>0</v>
      </c>
      <c r="BQ59" s="59">
        <v>0</v>
      </c>
      <c r="BR59" s="12">
        <v>0</v>
      </c>
      <c r="BS59" s="58">
        <v>0</v>
      </c>
      <c r="BT59" s="57">
        <v>0</v>
      </c>
      <c r="BU59" s="5">
        <v>0</v>
      </c>
      <c r="BV59" s="58">
        <v>0</v>
      </c>
      <c r="BW59" s="59">
        <v>0</v>
      </c>
      <c r="BX59" s="12">
        <v>0</v>
      </c>
      <c r="BY59" s="58">
        <v>0</v>
      </c>
      <c r="BZ59" s="59">
        <v>129.452</v>
      </c>
      <c r="CA59" s="12">
        <v>522.98900000000003</v>
      </c>
      <c r="CB59" s="58">
        <f t="shared" si="278"/>
        <v>4040.0225566233044</v>
      </c>
      <c r="CC59" s="59">
        <v>0</v>
      </c>
      <c r="CD59" s="12">
        <v>0</v>
      </c>
      <c r="CE59" s="58">
        <v>0</v>
      </c>
      <c r="CF59" s="59">
        <v>0</v>
      </c>
      <c r="CG59" s="12">
        <v>0</v>
      </c>
      <c r="CH59" s="58">
        <v>0</v>
      </c>
      <c r="CI59" s="59">
        <v>0</v>
      </c>
      <c r="CJ59" s="12">
        <v>0</v>
      </c>
      <c r="CK59" s="58">
        <v>0</v>
      </c>
      <c r="CL59" s="59">
        <v>0</v>
      </c>
      <c r="CM59" s="12">
        <v>0</v>
      </c>
      <c r="CN59" s="58">
        <v>0</v>
      </c>
      <c r="CO59" s="59">
        <v>0</v>
      </c>
      <c r="CP59" s="12">
        <v>0</v>
      </c>
      <c r="CQ59" s="58">
        <v>0</v>
      </c>
      <c r="CR59" s="59"/>
      <c r="CS59" s="12"/>
      <c r="CT59" s="58"/>
      <c r="CU59" s="57">
        <v>0</v>
      </c>
      <c r="CV59" s="5">
        <v>0</v>
      </c>
      <c r="CW59" s="58">
        <v>0</v>
      </c>
      <c r="CX59" s="59">
        <v>0</v>
      </c>
      <c r="CY59" s="12">
        <v>0</v>
      </c>
      <c r="CZ59" s="58">
        <v>0</v>
      </c>
      <c r="DA59" s="59">
        <v>0</v>
      </c>
      <c r="DB59" s="12">
        <v>0</v>
      </c>
      <c r="DC59" s="58">
        <v>0</v>
      </c>
      <c r="DD59" s="57">
        <v>0</v>
      </c>
      <c r="DE59" s="5">
        <v>0</v>
      </c>
      <c r="DF59" s="58">
        <v>0</v>
      </c>
      <c r="DG59" s="57">
        <v>0</v>
      </c>
      <c r="DH59" s="5">
        <v>0</v>
      </c>
      <c r="DI59" s="58">
        <v>0</v>
      </c>
      <c r="DJ59" s="59">
        <v>0.2</v>
      </c>
      <c r="DK59" s="12">
        <v>3.08</v>
      </c>
      <c r="DL59" s="58">
        <f>DK59/DJ59*1000</f>
        <v>15400</v>
      </c>
      <c r="DM59" s="59">
        <v>0.26400000000000001</v>
      </c>
      <c r="DN59" s="12">
        <v>2.2469999999999999</v>
      </c>
      <c r="DO59" s="58">
        <v>0</v>
      </c>
      <c r="DP59" s="59">
        <v>0</v>
      </c>
      <c r="DQ59" s="12">
        <v>0</v>
      </c>
      <c r="DR59" s="58">
        <v>0</v>
      </c>
      <c r="DS59" s="59">
        <v>0</v>
      </c>
      <c r="DT59" s="12">
        <v>0</v>
      </c>
      <c r="DU59" s="58">
        <v>0</v>
      </c>
      <c r="DV59" s="59">
        <v>0</v>
      </c>
      <c r="DW59" s="12">
        <v>0</v>
      </c>
      <c r="DX59" s="58">
        <v>0</v>
      </c>
      <c r="DY59" s="59">
        <v>0</v>
      </c>
      <c r="DZ59" s="12">
        <v>0</v>
      </c>
      <c r="EA59" s="58">
        <v>0</v>
      </c>
      <c r="EB59" s="59">
        <v>0</v>
      </c>
      <c r="EC59" s="12">
        <v>0</v>
      </c>
      <c r="ED59" s="58">
        <v>0</v>
      </c>
      <c r="EE59" s="59">
        <v>0</v>
      </c>
      <c r="EF59" s="12">
        <v>0</v>
      </c>
      <c r="EG59" s="58">
        <v>0</v>
      </c>
      <c r="EH59" s="57">
        <v>0</v>
      </c>
      <c r="EI59" s="5">
        <v>0</v>
      </c>
      <c r="EJ59" s="58">
        <v>0</v>
      </c>
      <c r="EK59" s="59">
        <v>6.0999999999999999E-2</v>
      </c>
      <c r="EL59" s="12">
        <v>0.85699999999999998</v>
      </c>
      <c r="EM59" s="58">
        <f t="shared" ref="EM59" si="292">EL59/EK59*1000</f>
        <v>14049.180327868851</v>
      </c>
      <c r="EN59" s="59"/>
      <c r="EO59" s="12"/>
      <c r="EP59" s="58"/>
      <c r="EQ59" s="59">
        <v>0.5</v>
      </c>
      <c r="ER59" s="12">
        <v>3.75</v>
      </c>
      <c r="ES59" s="58">
        <f t="shared" ref="ES59" si="293">ER59/EQ59*1000</f>
        <v>7500</v>
      </c>
      <c r="ET59" s="59">
        <v>0</v>
      </c>
      <c r="EU59" s="12">
        <v>0</v>
      </c>
      <c r="EV59" s="58">
        <v>0</v>
      </c>
      <c r="EW59" s="59">
        <v>0</v>
      </c>
      <c r="EX59" s="12">
        <v>0</v>
      </c>
      <c r="EY59" s="58">
        <v>0</v>
      </c>
      <c r="EZ59" s="59">
        <v>0</v>
      </c>
      <c r="FA59" s="12">
        <v>0</v>
      </c>
      <c r="FB59" s="58">
        <f t="shared" si="280"/>
        <v>0</v>
      </c>
      <c r="FC59" s="59">
        <v>0</v>
      </c>
      <c r="FD59" s="12">
        <v>0</v>
      </c>
      <c r="FE59" s="58">
        <v>0</v>
      </c>
      <c r="FF59" s="59">
        <v>0</v>
      </c>
      <c r="FG59" s="12">
        <v>0</v>
      </c>
      <c r="FH59" s="58">
        <v>0</v>
      </c>
      <c r="FI59" s="59">
        <v>0</v>
      </c>
      <c r="FJ59" s="12">
        <v>0</v>
      </c>
      <c r="FK59" s="58">
        <v>0</v>
      </c>
      <c r="FL59" s="59">
        <v>0</v>
      </c>
      <c r="FM59" s="12">
        <v>0</v>
      </c>
      <c r="FN59" s="58">
        <v>0</v>
      </c>
      <c r="FO59" s="59">
        <v>0</v>
      </c>
      <c r="FP59" s="12">
        <v>0</v>
      </c>
      <c r="FQ59" s="58">
        <v>0</v>
      </c>
      <c r="FR59" s="59">
        <v>2E-3</v>
      </c>
      <c r="FS59" s="12">
        <v>7.4999999999999997E-2</v>
      </c>
      <c r="FT59" s="58">
        <f t="shared" ref="FT59" si="294">FS59/FR59*1000</f>
        <v>37500</v>
      </c>
      <c r="FU59" s="59">
        <v>2.3439999999999999</v>
      </c>
      <c r="FV59" s="12">
        <v>22.074999999999999</v>
      </c>
      <c r="FW59" s="58">
        <f t="shared" si="281"/>
        <v>9417.6621160409559</v>
      </c>
      <c r="FX59" s="57">
        <v>0</v>
      </c>
      <c r="FY59" s="5">
        <v>0</v>
      </c>
      <c r="FZ59" s="58">
        <v>0</v>
      </c>
      <c r="GA59" s="57">
        <v>0</v>
      </c>
      <c r="GB59" s="5">
        <v>0</v>
      </c>
      <c r="GC59" s="58">
        <v>0</v>
      </c>
      <c r="GD59" s="57">
        <v>0</v>
      </c>
      <c r="GE59" s="5">
        <v>0</v>
      </c>
      <c r="GF59" s="58">
        <v>0</v>
      </c>
      <c r="GG59" s="57">
        <v>0</v>
      </c>
      <c r="GH59" s="5">
        <v>0</v>
      </c>
      <c r="GI59" s="58">
        <v>0</v>
      </c>
      <c r="GJ59" s="57">
        <v>0</v>
      </c>
      <c r="GK59" s="5">
        <v>0</v>
      </c>
      <c r="GL59" s="58">
        <v>0</v>
      </c>
      <c r="GM59" s="57">
        <v>0</v>
      </c>
      <c r="GN59" s="5">
        <v>0</v>
      </c>
      <c r="GO59" s="58">
        <v>0</v>
      </c>
      <c r="GP59" s="59">
        <v>0</v>
      </c>
      <c r="GQ59" s="12">
        <v>0</v>
      </c>
      <c r="GR59" s="58">
        <v>0</v>
      </c>
      <c r="GS59" s="59">
        <v>42.597999999999999</v>
      </c>
      <c r="GT59" s="12">
        <v>207.50399999999999</v>
      </c>
      <c r="GU59" s="58">
        <f t="shared" si="282"/>
        <v>4871.2146110146014</v>
      </c>
      <c r="GV59" s="57">
        <v>0</v>
      </c>
      <c r="GW59" s="5">
        <v>0</v>
      </c>
      <c r="GX59" s="58">
        <v>0</v>
      </c>
      <c r="GY59" s="57">
        <v>0</v>
      </c>
      <c r="GZ59" s="5">
        <v>0</v>
      </c>
      <c r="HA59" s="58">
        <v>0</v>
      </c>
      <c r="HB59" s="57">
        <v>0</v>
      </c>
      <c r="HC59" s="5">
        <v>0</v>
      </c>
      <c r="HD59" s="58">
        <v>0</v>
      </c>
      <c r="HE59" s="59">
        <v>0.12</v>
      </c>
      <c r="HF59" s="12">
        <v>1.052</v>
      </c>
      <c r="HG59" s="58">
        <f t="shared" si="283"/>
        <v>8766.6666666666679</v>
      </c>
      <c r="HH59" s="59">
        <v>3.6419999999999999</v>
      </c>
      <c r="HI59" s="12">
        <v>36.345999999999997</v>
      </c>
      <c r="HJ59" s="58">
        <f t="shared" si="284"/>
        <v>9979.6814936847877</v>
      </c>
      <c r="HK59" s="57">
        <v>0</v>
      </c>
      <c r="HL59" s="5">
        <v>0</v>
      </c>
      <c r="HM59" s="58">
        <v>0</v>
      </c>
      <c r="HN59" s="57">
        <v>0</v>
      </c>
      <c r="HO59" s="5">
        <v>0</v>
      </c>
      <c r="HP59" s="58">
        <v>0</v>
      </c>
      <c r="HQ59" s="57">
        <v>0</v>
      </c>
      <c r="HR59" s="5">
        <v>0</v>
      </c>
      <c r="HS59" s="58">
        <v>0</v>
      </c>
      <c r="HT59" s="57">
        <v>0</v>
      </c>
      <c r="HU59" s="5">
        <v>0</v>
      </c>
      <c r="HV59" s="58">
        <v>0</v>
      </c>
      <c r="HW59" s="57">
        <v>0</v>
      </c>
      <c r="HX59" s="5">
        <v>0</v>
      </c>
      <c r="HY59" s="58">
        <f t="shared" si="285"/>
        <v>0</v>
      </c>
      <c r="HZ59" s="57">
        <v>0</v>
      </c>
      <c r="IA59" s="5">
        <v>0</v>
      </c>
      <c r="IB59" s="58">
        <v>0</v>
      </c>
      <c r="IC59" s="57">
        <v>0</v>
      </c>
      <c r="ID59" s="5">
        <v>0</v>
      </c>
      <c r="IE59" s="58">
        <v>0</v>
      </c>
      <c r="IF59" s="57">
        <v>0</v>
      </c>
      <c r="IG59" s="5">
        <v>0</v>
      </c>
      <c r="IH59" s="58">
        <v>0</v>
      </c>
      <c r="II59" s="57">
        <v>0</v>
      </c>
      <c r="IJ59" s="5">
        <v>0</v>
      </c>
      <c r="IK59" s="58">
        <v>0</v>
      </c>
      <c r="IL59" s="57">
        <v>0</v>
      </c>
      <c r="IM59" s="5">
        <v>0</v>
      </c>
      <c r="IN59" s="58">
        <v>0</v>
      </c>
      <c r="IO59" s="59">
        <v>2.8</v>
      </c>
      <c r="IP59" s="12">
        <v>20.492000000000001</v>
      </c>
      <c r="IQ59" s="58">
        <f t="shared" si="287"/>
        <v>7318.5714285714294</v>
      </c>
      <c r="IR59" s="57">
        <v>0</v>
      </c>
      <c r="IS59" s="5">
        <v>0</v>
      </c>
      <c r="IT59" s="58">
        <v>0</v>
      </c>
      <c r="IU59" s="57">
        <v>0</v>
      </c>
      <c r="IV59" s="5">
        <v>0</v>
      </c>
      <c r="IW59" s="58">
        <v>0</v>
      </c>
      <c r="IX59" s="57">
        <v>0</v>
      </c>
      <c r="IY59" s="5">
        <v>0</v>
      </c>
      <c r="IZ59" s="58">
        <v>0</v>
      </c>
      <c r="JA59" s="57">
        <v>0</v>
      </c>
      <c r="JB59" s="5">
        <v>0</v>
      </c>
      <c r="JC59" s="58">
        <v>0</v>
      </c>
      <c r="JD59" s="57">
        <v>0</v>
      </c>
      <c r="JE59" s="5">
        <v>0</v>
      </c>
      <c r="JF59" s="58">
        <v>0</v>
      </c>
      <c r="JG59" s="57">
        <v>0</v>
      </c>
      <c r="JH59" s="5">
        <v>0</v>
      </c>
      <c r="JI59" s="58">
        <v>0</v>
      </c>
      <c r="JJ59" s="57">
        <v>0</v>
      </c>
      <c r="JK59" s="5">
        <v>0</v>
      </c>
      <c r="JL59" s="58">
        <v>0</v>
      </c>
      <c r="JM59" s="57">
        <v>0</v>
      </c>
      <c r="JN59" s="5">
        <v>0</v>
      </c>
      <c r="JO59" s="58">
        <v>0</v>
      </c>
      <c r="JP59" s="57">
        <v>0</v>
      </c>
      <c r="JQ59" s="5">
        <v>0</v>
      </c>
      <c r="JR59" s="58">
        <v>0</v>
      </c>
      <c r="JS59" s="57">
        <v>0</v>
      </c>
      <c r="JT59" s="5">
        <v>0</v>
      </c>
      <c r="JU59" s="58">
        <v>0</v>
      </c>
      <c r="JV59" s="57">
        <v>0</v>
      </c>
      <c r="JW59" s="5">
        <v>0</v>
      </c>
      <c r="JX59" s="58">
        <v>0</v>
      </c>
      <c r="JY59" s="57">
        <v>0</v>
      </c>
      <c r="JZ59" s="5">
        <v>0</v>
      </c>
      <c r="KA59" s="58">
        <v>0</v>
      </c>
      <c r="KB59" s="57">
        <v>1.7</v>
      </c>
      <c r="KC59" s="5">
        <v>13.05</v>
      </c>
      <c r="KD59" s="58">
        <f t="shared" si="288"/>
        <v>7676.4705882352946</v>
      </c>
      <c r="KE59" s="57">
        <v>0</v>
      </c>
      <c r="KF59" s="5">
        <v>0</v>
      </c>
      <c r="KG59" s="58">
        <f t="shared" si="289"/>
        <v>0</v>
      </c>
      <c r="KH59" s="57">
        <v>0</v>
      </c>
      <c r="KI59" s="5">
        <v>0</v>
      </c>
      <c r="KJ59" s="58">
        <v>0</v>
      </c>
      <c r="KK59" s="59">
        <v>1.0940000000000001</v>
      </c>
      <c r="KL59" s="12">
        <v>11.948</v>
      </c>
      <c r="KM59" s="58">
        <f>KL59/KK59*1000</f>
        <v>10921.389396709323</v>
      </c>
      <c r="KN59" s="57">
        <v>0</v>
      </c>
      <c r="KO59" s="5">
        <v>0</v>
      </c>
      <c r="KP59" s="58">
        <v>0</v>
      </c>
      <c r="KQ59" s="57"/>
      <c r="KR59" s="5"/>
      <c r="KS59" s="58"/>
      <c r="KT59" s="57">
        <v>0</v>
      </c>
      <c r="KU59" s="5">
        <v>0</v>
      </c>
      <c r="KV59" s="58">
        <v>0</v>
      </c>
      <c r="KW59" s="57">
        <v>0</v>
      </c>
      <c r="KX59" s="5">
        <v>0</v>
      </c>
      <c r="KY59" s="58">
        <v>0</v>
      </c>
      <c r="KZ59" s="59">
        <v>0.153</v>
      </c>
      <c r="LA59" s="12">
        <v>1.877</v>
      </c>
      <c r="LB59" s="58">
        <f t="shared" ref="LB59:LB60" si="295">LA59/KZ59*1000</f>
        <v>12267.973856209152</v>
      </c>
      <c r="LC59" s="57">
        <v>0</v>
      </c>
      <c r="LD59" s="5">
        <v>0</v>
      </c>
      <c r="LE59" s="58">
        <v>0</v>
      </c>
      <c r="LF59" s="57">
        <v>0</v>
      </c>
      <c r="LG59" s="5">
        <v>0</v>
      </c>
      <c r="LH59" s="58">
        <v>0</v>
      </c>
      <c r="LI59" s="59">
        <v>1</v>
      </c>
      <c r="LJ59" s="12">
        <v>8.1920000000000002</v>
      </c>
      <c r="LK59" s="58">
        <f>LJ59/LI59*1000</f>
        <v>8192</v>
      </c>
      <c r="LL59" s="59">
        <v>0</v>
      </c>
      <c r="LM59" s="12">
        <v>0</v>
      </c>
      <c r="LN59" s="58">
        <v>0</v>
      </c>
      <c r="LO59" s="57">
        <v>0</v>
      </c>
      <c r="LP59" s="5">
        <v>0</v>
      </c>
      <c r="LQ59" s="58">
        <v>0</v>
      </c>
      <c r="LR59" s="57">
        <v>0</v>
      </c>
      <c r="LS59" s="5">
        <v>0</v>
      </c>
      <c r="LT59" s="58">
        <v>0</v>
      </c>
      <c r="LU59" s="59">
        <v>16.768999999999998</v>
      </c>
      <c r="LV59" s="12">
        <v>143.36799999999999</v>
      </c>
      <c r="LW59" s="58">
        <f t="shared" si="290"/>
        <v>8549.585544755204</v>
      </c>
      <c r="LX59" s="59">
        <v>557.904</v>
      </c>
      <c r="LY59" s="12">
        <v>3349.7159999999999</v>
      </c>
      <c r="LZ59" s="58">
        <f t="shared" si="291"/>
        <v>6004.1082336746103</v>
      </c>
      <c r="MA59" s="10">
        <f t="shared" si="189"/>
        <v>795.86</v>
      </c>
      <c r="MB59" s="13">
        <f t="shared" si="190"/>
        <v>4703.7999999999993</v>
      </c>
      <c r="MC59" s="1"/>
      <c r="MD59" s="6"/>
      <c r="ME59" s="1"/>
      <c r="MF59" s="1"/>
      <c r="MG59" s="1"/>
      <c r="MH59" s="6"/>
      <c r="MI59" s="1"/>
      <c r="MJ59" s="1"/>
      <c r="MK59" s="1"/>
      <c r="ML59" s="6"/>
      <c r="MM59" s="1"/>
      <c r="MN59" s="1"/>
      <c r="MO59" s="1"/>
      <c r="MP59" s="6"/>
      <c r="MQ59" s="1"/>
      <c r="MR59" s="1"/>
      <c r="MS59" s="1"/>
    </row>
    <row r="60" spans="1:432" x14ac:dyDescent="0.3">
      <c r="A60" s="68">
        <v>2012</v>
      </c>
      <c r="B60" s="69" t="s">
        <v>7</v>
      </c>
      <c r="C60" s="57">
        <v>0</v>
      </c>
      <c r="D60" s="5">
        <v>0</v>
      </c>
      <c r="E60" s="58">
        <f t="shared" si="276"/>
        <v>0</v>
      </c>
      <c r="F60" s="57">
        <v>0</v>
      </c>
      <c r="G60" s="5">
        <v>0</v>
      </c>
      <c r="H60" s="58">
        <v>0</v>
      </c>
      <c r="I60" s="59">
        <v>19.334</v>
      </c>
      <c r="J60" s="12">
        <v>176.34800000000001</v>
      </c>
      <c r="K60" s="58">
        <f t="shared" si="277"/>
        <v>9121.1337540084824</v>
      </c>
      <c r="L60" s="59">
        <v>0</v>
      </c>
      <c r="M60" s="12">
        <v>0</v>
      </c>
      <c r="N60" s="58">
        <v>0</v>
      </c>
      <c r="O60" s="59">
        <v>0</v>
      </c>
      <c r="P60" s="12">
        <v>0</v>
      </c>
      <c r="Q60" s="58">
        <v>0</v>
      </c>
      <c r="R60" s="59">
        <v>0</v>
      </c>
      <c r="S60" s="12">
        <v>0</v>
      </c>
      <c r="T60" s="58">
        <v>0</v>
      </c>
      <c r="U60" s="59">
        <v>0</v>
      </c>
      <c r="V60" s="12">
        <v>0</v>
      </c>
      <c r="W60" s="58">
        <v>0</v>
      </c>
      <c r="X60" s="59">
        <v>0</v>
      </c>
      <c r="Y60" s="12">
        <v>0</v>
      </c>
      <c r="Z60" s="58">
        <v>0</v>
      </c>
      <c r="AA60" s="59">
        <v>0</v>
      </c>
      <c r="AB60" s="12">
        <v>0</v>
      </c>
      <c r="AC60" s="58">
        <v>0</v>
      </c>
      <c r="AD60" s="59">
        <v>0</v>
      </c>
      <c r="AE60" s="12">
        <v>0</v>
      </c>
      <c r="AF60" s="58">
        <v>0</v>
      </c>
      <c r="AG60" s="59">
        <v>0</v>
      </c>
      <c r="AH60" s="12">
        <v>0</v>
      </c>
      <c r="AI60" s="58">
        <v>0</v>
      </c>
      <c r="AJ60" s="59">
        <v>0</v>
      </c>
      <c r="AK60" s="12">
        <v>0</v>
      </c>
      <c r="AL60" s="58">
        <v>0</v>
      </c>
      <c r="AM60" s="59">
        <v>0</v>
      </c>
      <c r="AN60" s="12">
        <v>0</v>
      </c>
      <c r="AO60" s="58">
        <v>0</v>
      </c>
      <c r="AP60" s="59">
        <v>0</v>
      </c>
      <c r="AQ60" s="12">
        <v>0</v>
      </c>
      <c r="AR60" s="58">
        <v>0</v>
      </c>
      <c r="AS60" s="59">
        <v>0</v>
      </c>
      <c r="AT60" s="12">
        <v>0</v>
      </c>
      <c r="AU60" s="58">
        <v>0</v>
      </c>
      <c r="AV60" s="59"/>
      <c r="AW60" s="12"/>
      <c r="AX60" s="58"/>
      <c r="AY60" s="59">
        <v>0</v>
      </c>
      <c r="AZ60" s="12">
        <v>0</v>
      </c>
      <c r="BA60" s="58">
        <v>0</v>
      </c>
      <c r="BB60" s="59">
        <v>0</v>
      </c>
      <c r="BC60" s="12">
        <v>0</v>
      </c>
      <c r="BD60" s="58">
        <v>0</v>
      </c>
      <c r="BE60" s="59">
        <v>0</v>
      </c>
      <c r="BF60" s="12">
        <v>0</v>
      </c>
      <c r="BG60" s="58">
        <v>0</v>
      </c>
      <c r="BH60" s="59">
        <v>0</v>
      </c>
      <c r="BI60" s="12">
        <v>0</v>
      </c>
      <c r="BJ60" s="58">
        <v>0</v>
      </c>
      <c r="BK60" s="59">
        <v>0</v>
      </c>
      <c r="BL60" s="12">
        <v>0</v>
      </c>
      <c r="BM60" s="58">
        <v>0</v>
      </c>
      <c r="BN60" s="59">
        <v>0</v>
      </c>
      <c r="BO60" s="12">
        <v>0</v>
      </c>
      <c r="BP60" s="58">
        <v>0</v>
      </c>
      <c r="BQ60" s="59">
        <v>0</v>
      </c>
      <c r="BR60" s="12">
        <v>0</v>
      </c>
      <c r="BS60" s="58">
        <v>0</v>
      </c>
      <c r="BT60" s="57">
        <v>0</v>
      </c>
      <c r="BU60" s="5">
        <v>0</v>
      </c>
      <c r="BV60" s="58">
        <v>0</v>
      </c>
      <c r="BW60" s="59">
        <v>0</v>
      </c>
      <c r="BX60" s="12">
        <v>0</v>
      </c>
      <c r="BY60" s="58">
        <v>0</v>
      </c>
      <c r="BZ60" s="59">
        <v>1921.07</v>
      </c>
      <c r="CA60" s="12">
        <v>9148.7819999999992</v>
      </c>
      <c r="CB60" s="58">
        <f t="shared" si="278"/>
        <v>4762.3366144908823</v>
      </c>
      <c r="CC60" s="59">
        <v>0</v>
      </c>
      <c r="CD60" s="12">
        <v>0</v>
      </c>
      <c r="CE60" s="58">
        <v>0</v>
      </c>
      <c r="CF60" s="59">
        <v>0</v>
      </c>
      <c r="CG60" s="12">
        <v>0</v>
      </c>
      <c r="CH60" s="58">
        <v>0</v>
      </c>
      <c r="CI60" s="59">
        <v>0</v>
      </c>
      <c r="CJ60" s="12">
        <v>0</v>
      </c>
      <c r="CK60" s="58">
        <v>0</v>
      </c>
      <c r="CL60" s="59">
        <v>0</v>
      </c>
      <c r="CM60" s="12">
        <v>0</v>
      </c>
      <c r="CN60" s="58">
        <v>0</v>
      </c>
      <c r="CO60" s="59">
        <v>0</v>
      </c>
      <c r="CP60" s="12">
        <v>0</v>
      </c>
      <c r="CQ60" s="58">
        <v>0</v>
      </c>
      <c r="CR60" s="59"/>
      <c r="CS60" s="12"/>
      <c r="CT60" s="58"/>
      <c r="CU60" s="57">
        <v>0</v>
      </c>
      <c r="CV60" s="5">
        <v>0</v>
      </c>
      <c r="CW60" s="58">
        <v>0</v>
      </c>
      <c r="CX60" s="59">
        <v>0</v>
      </c>
      <c r="CY60" s="12">
        <v>0</v>
      </c>
      <c r="CZ60" s="58">
        <v>0</v>
      </c>
      <c r="DA60" s="59">
        <v>0</v>
      </c>
      <c r="DB60" s="12">
        <v>0</v>
      </c>
      <c r="DC60" s="58">
        <v>0</v>
      </c>
      <c r="DD60" s="57">
        <v>0</v>
      </c>
      <c r="DE60" s="5">
        <v>0</v>
      </c>
      <c r="DF60" s="58">
        <v>0</v>
      </c>
      <c r="DG60" s="57">
        <v>0</v>
      </c>
      <c r="DH60" s="5">
        <v>0</v>
      </c>
      <c r="DI60" s="58">
        <v>0</v>
      </c>
      <c r="DJ60" s="59">
        <v>0</v>
      </c>
      <c r="DK60" s="12">
        <v>0</v>
      </c>
      <c r="DL60" s="58">
        <v>0</v>
      </c>
      <c r="DM60" s="59">
        <v>0.13200000000000001</v>
      </c>
      <c r="DN60" s="12">
        <v>1.125</v>
      </c>
      <c r="DO60" s="58">
        <v>0</v>
      </c>
      <c r="DP60" s="59">
        <v>0</v>
      </c>
      <c r="DQ60" s="12">
        <v>0</v>
      </c>
      <c r="DR60" s="58">
        <v>0</v>
      </c>
      <c r="DS60" s="59">
        <v>0</v>
      </c>
      <c r="DT60" s="12">
        <v>0</v>
      </c>
      <c r="DU60" s="58">
        <v>0</v>
      </c>
      <c r="DV60" s="59">
        <v>0</v>
      </c>
      <c r="DW60" s="12">
        <v>0</v>
      </c>
      <c r="DX60" s="58">
        <v>0</v>
      </c>
      <c r="DY60" s="59">
        <v>0</v>
      </c>
      <c r="DZ60" s="12">
        <v>0</v>
      </c>
      <c r="EA60" s="58">
        <v>0</v>
      </c>
      <c r="EB60" s="59">
        <v>0</v>
      </c>
      <c r="EC60" s="12">
        <v>0</v>
      </c>
      <c r="ED60" s="58">
        <v>0</v>
      </c>
      <c r="EE60" s="59">
        <v>0</v>
      </c>
      <c r="EF60" s="12">
        <v>0</v>
      </c>
      <c r="EG60" s="58">
        <v>0</v>
      </c>
      <c r="EH60" s="57">
        <v>0</v>
      </c>
      <c r="EI60" s="5">
        <v>0</v>
      </c>
      <c r="EJ60" s="58">
        <v>0</v>
      </c>
      <c r="EK60" s="59">
        <v>0</v>
      </c>
      <c r="EL60" s="12">
        <v>0</v>
      </c>
      <c r="EM60" s="58">
        <v>0</v>
      </c>
      <c r="EN60" s="59"/>
      <c r="EO60" s="12"/>
      <c r="EP60" s="58"/>
      <c r="EQ60" s="59">
        <v>0</v>
      </c>
      <c r="ER60" s="12">
        <v>0</v>
      </c>
      <c r="ES60" s="58">
        <v>0</v>
      </c>
      <c r="ET60" s="59">
        <v>0</v>
      </c>
      <c r="EU60" s="12">
        <v>0</v>
      </c>
      <c r="EV60" s="58">
        <v>0</v>
      </c>
      <c r="EW60" s="59">
        <v>0</v>
      </c>
      <c r="EX60" s="12">
        <v>0</v>
      </c>
      <c r="EY60" s="58">
        <v>0</v>
      </c>
      <c r="EZ60" s="59">
        <v>0</v>
      </c>
      <c r="FA60" s="12">
        <v>0</v>
      </c>
      <c r="FB60" s="58">
        <f t="shared" si="280"/>
        <v>0</v>
      </c>
      <c r="FC60" s="59">
        <v>0</v>
      </c>
      <c r="FD60" s="12">
        <v>0</v>
      </c>
      <c r="FE60" s="58">
        <v>0</v>
      </c>
      <c r="FF60" s="59">
        <v>0</v>
      </c>
      <c r="FG60" s="12">
        <v>0</v>
      </c>
      <c r="FH60" s="58">
        <v>0</v>
      </c>
      <c r="FI60" s="59">
        <v>0</v>
      </c>
      <c r="FJ60" s="12">
        <v>0</v>
      </c>
      <c r="FK60" s="58">
        <v>0</v>
      </c>
      <c r="FL60" s="59">
        <v>0</v>
      </c>
      <c r="FM60" s="12">
        <v>0</v>
      </c>
      <c r="FN60" s="58">
        <v>0</v>
      </c>
      <c r="FO60" s="59">
        <v>0</v>
      </c>
      <c r="FP60" s="12">
        <v>0</v>
      </c>
      <c r="FQ60" s="58">
        <v>0</v>
      </c>
      <c r="FR60" s="59">
        <v>0</v>
      </c>
      <c r="FS60" s="12">
        <v>0</v>
      </c>
      <c r="FT60" s="58">
        <v>0</v>
      </c>
      <c r="FU60" s="59">
        <v>1.4790000000000001</v>
      </c>
      <c r="FV60" s="12">
        <v>18.696000000000002</v>
      </c>
      <c r="FW60" s="58">
        <f t="shared" si="281"/>
        <v>12640.973630831644</v>
      </c>
      <c r="FX60" s="57">
        <v>0</v>
      </c>
      <c r="FY60" s="5">
        <v>0</v>
      </c>
      <c r="FZ60" s="58">
        <v>0</v>
      </c>
      <c r="GA60" s="57">
        <v>0</v>
      </c>
      <c r="GB60" s="5">
        <v>0</v>
      </c>
      <c r="GC60" s="58">
        <v>0</v>
      </c>
      <c r="GD60" s="57">
        <v>0</v>
      </c>
      <c r="GE60" s="5">
        <v>0</v>
      </c>
      <c r="GF60" s="58">
        <v>0</v>
      </c>
      <c r="GG60" s="57">
        <v>0</v>
      </c>
      <c r="GH60" s="5">
        <v>0</v>
      </c>
      <c r="GI60" s="58">
        <v>0</v>
      </c>
      <c r="GJ60" s="57">
        <v>0</v>
      </c>
      <c r="GK60" s="5">
        <v>0</v>
      </c>
      <c r="GL60" s="58">
        <v>0</v>
      </c>
      <c r="GM60" s="57">
        <v>0</v>
      </c>
      <c r="GN60" s="5">
        <v>0</v>
      </c>
      <c r="GO60" s="58">
        <v>0</v>
      </c>
      <c r="GP60" s="59">
        <v>0.13100000000000001</v>
      </c>
      <c r="GQ60" s="12">
        <v>1.0900000000000001</v>
      </c>
      <c r="GR60" s="58">
        <f>GQ60/GP60*1000</f>
        <v>8320.6106870229014</v>
      </c>
      <c r="GS60" s="59">
        <v>48.149000000000001</v>
      </c>
      <c r="GT60" s="12">
        <v>413.60899999999998</v>
      </c>
      <c r="GU60" s="58">
        <f t="shared" si="282"/>
        <v>8590.1887889675781</v>
      </c>
      <c r="GV60" s="57">
        <v>0</v>
      </c>
      <c r="GW60" s="5">
        <v>0</v>
      </c>
      <c r="GX60" s="58">
        <v>0</v>
      </c>
      <c r="GY60" s="57">
        <v>0</v>
      </c>
      <c r="GZ60" s="5">
        <v>0</v>
      </c>
      <c r="HA60" s="58">
        <v>0</v>
      </c>
      <c r="HB60" s="57">
        <v>0</v>
      </c>
      <c r="HC60" s="5">
        <v>0</v>
      </c>
      <c r="HD60" s="58">
        <v>0</v>
      </c>
      <c r="HE60" s="59">
        <v>0</v>
      </c>
      <c r="HF60" s="12">
        <v>0</v>
      </c>
      <c r="HG60" s="58">
        <v>0</v>
      </c>
      <c r="HH60" s="59">
        <v>3.9569999999999999</v>
      </c>
      <c r="HI60" s="12">
        <v>41.039000000000001</v>
      </c>
      <c r="HJ60" s="58">
        <f t="shared" si="284"/>
        <v>10371.24083901946</v>
      </c>
      <c r="HK60" s="57">
        <v>0</v>
      </c>
      <c r="HL60" s="5">
        <v>0</v>
      </c>
      <c r="HM60" s="58">
        <v>0</v>
      </c>
      <c r="HN60" s="57">
        <v>0</v>
      </c>
      <c r="HO60" s="5">
        <v>0</v>
      </c>
      <c r="HP60" s="58">
        <v>0</v>
      </c>
      <c r="HQ60" s="57">
        <v>0</v>
      </c>
      <c r="HR60" s="5">
        <v>0</v>
      </c>
      <c r="HS60" s="58">
        <v>0</v>
      </c>
      <c r="HT60" s="57">
        <v>0</v>
      </c>
      <c r="HU60" s="5">
        <v>0</v>
      </c>
      <c r="HV60" s="58">
        <v>0</v>
      </c>
      <c r="HW60" s="57">
        <v>0</v>
      </c>
      <c r="HX60" s="5">
        <v>0</v>
      </c>
      <c r="HY60" s="58">
        <f t="shared" si="285"/>
        <v>0</v>
      </c>
      <c r="HZ60" s="57">
        <v>0</v>
      </c>
      <c r="IA60" s="5">
        <v>0</v>
      </c>
      <c r="IB60" s="58">
        <v>0</v>
      </c>
      <c r="IC60" s="57">
        <v>0</v>
      </c>
      <c r="ID60" s="5">
        <v>0</v>
      </c>
      <c r="IE60" s="58">
        <v>0</v>
      </c>
      <c r="IF60" s="57">
        <v>0</v>
      </c>
      <c r="IG60" s="5">
        <v>0</v>
      </c>
      <c r="IH60" s="58">
        <v>0</v>
      </c>
      <c r="II60" s="57">
        <v>0</v>
      </c>
      <c r="IJ60" s="5">
        <v>0</v>
      </c>
      <c r="IK60" s="58">
        <v>0</v>
      </c>
      <c r="IL60" s="57">
        <v>0</v>
      </c>
      <c r="IM60" s="5">
        <v>0</v>
      </c>
      <c r="IN60" s="58">
        <v>0</v>
      </c>
      <c r="IO60" s="59">
        <v>5.3289999999999997</v>
      </c>
      <c r="IP60" s="12">
        <v>45.798999999999999</v>
      </c>
      <c r="IQ60" s="58">
        <f t="shared" si="287"/>
        <v>8594.2953649840492</v>
      </c>
      <c r="IR60" s="57">
        <v>0</v>
      </c>
      <c r="IS60" s="5">
        <v>0</v>
      </c>
      <c r="IT60" s="58">
        <v>0</v>
      </c>
      <c r="IU60" s="57">
        <v>0</v>
      </c>
      <c r="IV60" s="5">
        <v>0</v>
      </c>
      <c r="IW60" s="58">
        <v>0</v>
      </c>
      <c r="IX60" s="57">
        <v>0</v>
      </c>
      <c r="IY60" s="5">
        <v>0</v>
      </c>
      <c r="IZ60" s="58">
        <v>0</v>
      </c>
      <c r="JA60" s="57">
        <v>0</v>
      </c>
      <c r="JB60" s="5">
        <v>0</v>
      </c>
      <c r="JC60" s="58">
        <v>0</v>
      </c>
      <c r="JD60" s="57">
        <v>0</v>
      </c>
      <c r="JE60" s="5">
        <v>0</v>
      </c>
      <c r="JF60" s="58">
        <v>0</v>
      </c>
      <c r="JG60" s="57">
        <v>0</v>
      </c>
      <c r="JH60" s="5">
        <v>0</v>
      </c>
      <c r="JI60" s="58">
        <v>0</v>
      </c>
      <c r="JJ60" s="57">
        <v>0</v>
      </c>
      <c r="JK60" s="5">
        <v>0</v>
      </c>
      <c r="JL60" s="58">
        <v>0</v>
      </c>
      <c r="JM60" s="57">
        <v>0</v>
      </c>
      <c r="JN60" s="5">
        <v>0</v>
      </c>
      <c r="JO60" s="58">
        <v>0</v>
      </c>
      <c r="JP60" s="57">
        <v>0</v>
      </c>
      <c r="JQ60" s="5">
        <v>0</v>
      </c>
      <c r="JR60" s="58">
        <v>0</v>
      </c>
      <c r="JS60" s="57">
        <v>0</v>
      </c>
      <c r="JT60" s="5">
        <v>0</v>
      </c>
      <c r="JU60" s="58">
        <v>0</v>
      </c>
      <c r="JV60" s="57">
        <v>0</v>
      </c>
      <c r="JW60" s="5">
        <v>0</v>
      </c>
      <c r="JX60" s="58">
        <v>0</v>
      </c>
      <c r="JY60" s="57">
        <v>0</v>
      </c>
      <c r="JZ60" s="5">
        <v>0</v>
      </c>
      <c r="KA60" s="58">
        <v>0</v>
      </c>
      <c r="KB60" s="57">
        <v>0</v>
      </c>
      <c r="KC60" s="5">
        <v>0</v>
      </c>
      <c r="KD60" s="58">
        <v>0</v>
      </c>
      <c r="KE60" s="57">
        <v>0</v>
      </c>
      <c r="KF60" s="5">
        <v>0</v>
      </c>
      <c r="KG60" s="58">
        <f t="shared" si="289"/>
        <v>0</v>
      </c>
      <c r="KH60" s="57">
        <v>0</v>
      </c>
      <c r="KI60" s="5">
        <v>0</v>
      </c>
      <c r="KJ60" s="58">
        <v>0</v>
      </c>
      <c r="KK60" s="57">
        <v>0</v>
      </c>
      <c r="KL60" s="5">
        <v>0</v>
      </c>
      <c r="KM60" s="58">
        <v>0</v>
      </c>
      <c r="KN60" s="57">
        <v>0</v>
      </c>
      <c r="KO60" s="5">
        <v>0</v>
      </c>
      <c r="KP60" s="58">
        <v>0</v>
      </c>
      <c r="KQ60" s="57"/>
      <c r="KR60" s="5"/>
      <c r="KS60" s="58"/>
      <c r="KT60" s="57">
        <v>0</v>
      </c>
      <c r="KU60" s="5">
        <v>0</v>
      </c>
      <c r="KV60" s="58">
        <v>0</v>
      </c>
      <c r="KW60" s="57">
        <v>0</v>
      </c>
      <c r="KX60" s="5">
        <v>0</v>
      </c>
      <c r="KY60" s="58">
        <v>0</v>
      </c>
      <c r="KZ60" s="59">
        <v>0.14099999999999999</v>
      </c>
      <c r="LA60" s="12">
        <v>1.349</v>
      </c>
      <c r="LB60" s="58">
        <f t="shared" si="295"/>
        <v>9567.3758865248237</v>
      </c>
      <c r="LC60" s="57">
        <v>0</v>
      </c>
      <c r="LD60" s="5">
        <v>0</v>
      </c>
      <c r="LE60" s="58">
        <v>0</v>
      </c>
      <c r="LF60" s="59">
        <v>0.90200000000000002</v>
      </c>
      <c r="LG60" s="12">
        <v>10.711</v>
      </c>
      <c r="LH60" s="58">
        <f>LG60/LF60*1000</f>
        <v>11874.722838137473</v>
      </c>
      <c r="LI60" s="59">
        <v>0</v>
      </c>
      <c r="LJ60" s="12">
        <v>0</v>
      </c>
      <c r="LK60" s="58">
        <v>0</v>
      </c>
      <c r="LL60" s="57">
        <v>0</v>
      </c>
      <c r="LM60" s="5">
        <v>0</v>
      </c>
      <c r="LN60" s="58">
        <v>0</v>
      </c>
      <c r="LO60" s="57">
        <v>0</v>
      </c>
      <c r="LP60" s="5">
        <v>0</v>
      </c>
      <c r="LQ60" s="58">
        <v>0</v>
      </c>
      <c r="LR60" s="57">
        <v>0</v>
      </c>
      <c r="LS60" s="5">
        <v>0</v>
      </c>
      <c r="LT60" s="58">
        <v>0</v>
      </c>
      <c r="LU60" s="59">
        <v>12.396000000000001</v>
      </c>
      <c r="LV60" s="12">
        <v>137.37899999999999</v>
      </c>
      <c r="LW60" s="58">
        <f t="shared" si="290"/>
        <v>11082.526621490802</v>
      </c>
      <c r="LX60" s="59">
        <v>682.83399999999995</v>
      </c>
      <c r="LY60" s="12">
        <v>3929.5540000000001</v>
      </c>
      <c r="LZ60" s="58">
        <f t="shared" si="291"/>
        <v>5754.7720236543582</v>
      </c>
      <c r="MA60" s="10">
        <f t="shared" si="189"/>
        <v>2695.8540000000003</v>
      </c>
      <c r="MB60" s="13">
        <f t="shared" si="190"/>
        <v>13925.481000000002</v>
      </c>
      <c r="MC60" s="1"/>
      <c r="MD60" s="6"/>
      <c r="ME60" s="1"/>
      <c r="MF60" s="1"/>
      <c r="MG60" s="1"/>
      <c r="MH60" s="6"/>
      <c r="MI60" s="1"/>
      <c r="MJ60" s="1"/>
      <c r="MK60" s="1"/>
      <c r="ML60" s="6"/>
      <c r="MM60" s="1"/>
      <c r="MN60" s="1"/>
      <c r="MO60" s="1"/>
      <c r="MP60" s="6"/>
      <c r="MQ60" s="1"/>
      <c r="MR60" s="1"/>
      <c r="MS60" s="1"/>
    </row>
    <row r="61" spans="1:432" x14ac:dyDescent="0.3">
      <c r="A61" s="68">
        <v>2012</v>
      </c>
      <c r="B61" s="69" t="s">
        <v>8</v>
      </c>
      <c r="C61" s="57">
        <v>0</v>
      </c>
      <c r="D61" s="5">
        <v>0</v>
      </c>
      <c r="E61" s="58">
        <f t="shared" si="276"/>
        <v>0</v>
      </c>
      <c r="F61" s="57">
        <v>0</v>
      </c>
      <c r="G61" s="5">
        <v>0</v>
      </c>
      <c r="H61" s="58">
        <v>0</v>
      </c>
      <c r="I61" s="59">
        <v>7.78</v>
      </c>
      <c r="J61" s="12">
        <v>97.561999999999998</v>
      </c>
      <c r="K61" s="58">
        <f t="shared" si="277"/>
        <v>12540.102827763496</v>
      </c>
      <c r="L61" s="59">
        <v>0</v>
      </c>
      <c r="M61" s="12">
        <v>0</v>
      </c>
      <c r="N61" s="58">
        <v>0</v>
      </c>
      <c r="O61" s="59">
        <v>0</v>
      </c>
      <c r="P61" s="12">
        <v>0</v>
      </c>
      <c r="Q61" s="58">
        <v>0</v>
      </c>
      <c r="R61" s="59">
        <v>0</v>
      </c>
      <c r="S61" s="12">
        <v>0</v>
      </c>
      <c r="T61" s="58">
        <v>0</v>
      </c>
      <c r="U61" s="59">
        <v>1.7</v>
      </c>
      <c r="V61" s="12">
        <v>24.033999999999999</v>
      </c>
      <c r="W61" s="58">
        <f>V61/U61*1000</f>
        <v>14137.647058823528</v>
      </c>
      <c r="X61" s="59">
        <v>0</v>
      </c>
      <c r="Y61" s="12">
        <v>0</v>
      </c>
      <c r="Z61" s="58">
        <v>0</v>
      </c>
      <c r="AA61" s="59">
        <v>0</v>
      </c>
      <c r="AB61" s="12">
        <v>0</v>
      </c>
      <c r="AC61" s="58">
        <v>0</v>
      </c>
      <c r="AD61" s="59">
        <v>0</v>
      </c>
      <c r="AE61" s="12">
        <v>0</v>
      </c>
      <c r="AF61" s="58">
        <v>0</v>
      </c>
      <c r="AG61" s="59">
        <v>0</v>
      </c>
      <c r="AH61" s="12">
        <v>0</v>
      </c>
      <c r="AI61" s="58">
        <v>0</v>
      </c>
      <c r="AJ61" s="59">
        <v>3.3000000000000002E-2</v>
      </c>
      <c r="AK61" s="12">
        <v>0.42699999999999999</v>
      </c>
      <c r="AL61" s="58">
        <f t="shared" ref="AL61" si="296">AK61/AJ61*1000</f>
        <v>12939.393939393938</v>
      </c>
      <c r="AM61" s="59">
        <v>0</v>
      </c>
      <c r="AN61" s="12">
        <v>0</v>
      </c>
      <c r="AO61" s="58">
        <v>0</v>
      </c>
      <c r="AP61" s="59">
        <v>0</v>
      </c>
      <c r="AQ61" s="12">
        <v>0</v>
      </c>
      <c r="AR61" s="58">
        <v>0</v>
      </c>
      <c r="AS61" s="59">
        <v>0</v>
      </c>
      <c r="AT61" s="12">
        <v>0</v>
      </c>
      <c r="AU61" s="58">
        <v>0</v>
      </c>
      <c r="AV61" s="59"/>
      <c r="AW61" s="12"/>
      <c r="AX61" s="58"/>
      <c r="AY61" s="59">
        <v>0</v>
      </c>
      <c r="AZ61" s="12">
        <v>0</v>
      </c>
      <c r="BA61" s="58">
        <v>0</v>
      </c>
      <c r="BB61" s="59">
        <v>0</v>
      </c>
      <c r="BC61" s="12">
        <v>0</v>
      </c>
      <c r="BD61" s="58">
        <v>0</v>
      </c>
      <c r="BE61" s="59">
        <v>0</v>
      </c>
      <c r="BF61" s="12">
        <v>0</v>
      </c>
      <c r="BG61" s="58">
        <v>0</v>
      </c>
      <c r="BH61" s="59">
        <v>0</v>
      </c>
      <c r="BI61" s="12">
        <v>0</v>
      </c>
      <c r="BJ61" s="58">
        <v>0</v>
      </c>
      <c r="BK61" s="59">
        <v>0.15</v>
      </c>
      <c r="BL61" s="12">
        <v>2.7090000000000001</v>
      </c>
      <c r="BM61" s="58">
        <f t="shared" ref="BM61" si="297">BL61/BK61*1000</f>
        <v>18060.000000000004</v>
      </c>
      <c r="BN61" s="59">
        <v>0</v>
      </c>
      <c r="BO61" s="12">
        <v>0</v>
      </c>
      <c r="BP61" s="58">
        <v>0</v>
      </c>
      <c r="BQ61" s="59">
        <v>0</v>
      </c>
      <c r="BR61" s="12">
        <v>0</v>
      </c>
      <c r="BS61" s="58">
        <v>0</v>
      </c>
      <c r="BT61" s="57">
        <v>0.19700000000000001</v>
      </c>
      <c r="BU61" s="5">
        <v>3.0830000000000002</v>
      </c>
      <c r="BV61" s="58">
        <f t="shared" ref="BV61" si="298">BU61/BT61*1000</f>
        <v>15649.746192893401</v>
      </c>
      <c r="BW61" s="59">
        <v>0</v>
      </c>
      <c r="BX61" s="12">
        <v>0</v>
      </c>
      <c r="BY61" s="58">
        <v>0</v>
      </c>
      <c r="BZ61" s="59">
        <v>0.32</v>
      </c>
      <c r="CA61" s="12">
        <v>9.4320000000000004</v>
      </c>
      <c r="CB61" s="58">
        <f t="shared" si="278"/>
        <v>29475</v>
      </c>
      <c r="CC61" s="59">
        <v>0</v>
      </c>
      <c r="CD61" s="12">
        <v>0</v>
      </c>
      <c r="CE61" s="58">
        <v>0</v>
      </c>
      <c r="CF61" s="59">
        <v>0</v>
      </c>
      <c r="CG61" s="12">
        <v>0</v>
      </c>
      <c r="CH61" s="58">
        <v>0</v>
      </c>
      <c r="CI61" s="59">
        <v>0</v>
      </c>
      <c r="CJ61" s="12">
        <v>0</v>
      </c>
      <c r="CK61" s="58">
        <v>0</v>
      </c>
      <c r="CL61" s="59">
        <v>0</v>
      </c>
      <c r="CM61" s="12">
        <v>0</v>
      </c>
      <c r="CN61" s="58">
        <v>0</v>
      </c>
      <c r="CO61" s="59">
        <v>0</v>
      </c>
      <c r="CP61" s="12">
        <v>0</v>
      </c>
      <c r="CQ61" s="58">
        <v>0</v>
      </c>
      <c r="CR61" s="59"/>
      <c r="CS61" s="12"/>
      <c r="CT61" s="58"/>
      <c r="CU61" s="57">
        <v>0</v>
      </c>
      <c r="CV61" s="5">
        <v>0</v>
      </c>
      <c r="CW61" s="58">
        <v>0</v>
      </c>
      <c r="CX61" s="59">
        <v>0</v>
      </c>
      <c r="CY61" s="12">
        <v>0</v>
      </c>
      <c r="CZ61" s="58">
        <v>0</v>
      </c>
      <c r="DA61" s="59">
        <v>0</v>
      </c>
      <c r="DB61" s="12">
        <v>0</v>
      </c>
      <c r="DC61" s="58">
        <v>0</v>
      </c>
      <c r="DD61" s="57">
        <v>0</v>
      </c>
      <c r="DE61" s="5">
        <v>0</v>
      </c>
      <c r="DF61" s="58">
        <v>0</v>
      </c>
      <c r="DG61" s="57">
        <v>0</v>
      </c>
      <c r="DH61" s="5">
        <v>0</v>
      </c>
      <c r="DI61" s="58">
        <v>0</v>
      </c>
      <c r="DJ61" s="59">
        <v>0</v>
      </c>
      <c r="DK61" s="12">
        <v>0</v>
      </c>
      <c r="DL61" s="58">
        <v>0</v>
      </c>
      <c r="DM61" s="59">
        <v>1.0389999999999999</v>
      </c>
      <c r="DN61" s="12">
        <v>9.7129999999999992</v>
      </c>
      <c r="DO61" s="58">
        <f t="shared" si="279"/>
        <v>9348.4119345524541</v>
      </c>
      <c r="DP61" s="59">
        <v>0</v>
      </c>
      <c r="DQ61" s="12">
        <v>0</v>
      </c>
      <c r="DR61" s="58">
        <v>0</v>
      </c>
      <c r="DS61" s="59">
        <v>0</v>
      </c>
      <c r="DT61" s="12">
        <v>0</v>
      </c>
      <c r="DU61" s="58">
        <v>0</v>
      </c>
      <c r="DV61" s="59">
        <v>0</v>
      </c>
      <c r="DW61" s="12">
        <v>0</v>
      </c>
      <c r="DX61" s="58">
        <v>0</v>
      </c>
      <c r="DY61" s="59">
        <v>0</v>
      </c>
      <c r="DZ61" s="12">
        <v>0</v>
      </c>
      <c r="EA61" s="58">
        <v>0</v>
      </c>
      <c r="EB61" s="59">
        <v>0</v>
      </c>
      <c r="EC61" s="12">
        <v>0</v>
      </c>
      <c r="ED61" s="58">
        <v>0</v>
      </c>
      <c r="EE61" s="59">
        <v>0</v>
      </c>
      <c r="EF61" s="12">
        <v>0</v>
      </c>
      <c r="EG61" s="58">
        <v>0</v>
      </c>
      <c r="EH61" s="57">
        <v>0</v>
      </c>
      <c r="EI61" s="5">
        <v>0</v>
      </c>
      <c r="EJ61" s="58">
        <v>0</v>
      </c>
      <c r="EK61" s="59">
        <v>0</v>
      </c>
      <c r="EL61" s="12">
        <v>0</v>
      </c>
      <c r="EM61" s="58">
        <v>0</v>
      </c>
      <c r="EN61" s="59"/>
      <c r="EO61" s="12"/>
      <c r="EP61" s="58"/>
      <c r="EQ61" s="59">
        <v>0</v>
      </c>
      <c r="ER61" s="12">
        <v>0</v>
      </c>
      <c r="ES61" s="58">
        <v>0</v>
      </c>
      <c r="ET61" s="59">
        <v>0</v>
      </c>
      <c r="EU61" s="12">
        <v>0</v>
      </c>
      <c r="EV61" s="58">
        <v>0</v>
      </c>
      <c r="EW61" s="59">
        <v>0</v>
      </c>
      <c r="EX61" s="12">
        <v>0</v>
      </c>
      <c r="EY61" s="58">
        <v>0</v>
      </c>
      <c r="EZ61" s="59">
        <v>0</v>
      </c>
      <c r="FA61" s="12">
        <v>0</v>
      </c>
      <c r="FB61" s="58">
        <f t="shared" si="280"/>
        <v>0</v>
      </c>
      <c r="FC61" s="59">
        <v>320</v>
      </c>
      <c r="FD61" s="12">
        <v>2307.7049999999999</v>
      </c>
      <c r="FE61" s="58">
        <f>FD61/FC61*1000</f>
        <v>7211.578125</v>
      </c>
      <c r="FF61" s="59">
        <v>0</v>
      </c>
      <c r="FG61" s="12">
        <v>0</v>
      </c>
      <c r="FH61" s="58">
        <v>0</v>
      </c>
      <c r="FI61" s="59">
        <v>0</v>
      </c>
      <c r="FJ61" s="12">
        <v>0</v>
      </c>
      <c r="FK61" s="58">
        <v>0</v>
      </c>
      <c r="FL61" s="59">
        <v>0</v>
      </c>
      <c r="FM61" s="12">
        <v>0</v>
      </c>
      <c r="FN61" s="58">
        <v>0</v>
      </c>
      <c r="FO61" s="59">
        <v>0</v>
      </c>
      <c r="FP61" s="12">
        <v>0</v>
      </c>
      <c r="FQ61" s="58">
        <v>0</v>
      </c>
      <c r="FR61" s="59">
        <v>0</v>
      </c>
      <c r="FS61" s="12">
        <v>0</v>
      </c>
      <c r="FT61" s="58">
        <v>0</v>
      </c>
      <c r="FU61" s="59">
        <v>2.8530000000000002</v>
      </c>
      <c r="FV61" s="12">
        <v>31.292000000000002</v>
      </c>
      <c r="FW61" s="58">
        <f t="shared" si="281"/>
        <v>10968.103750438137</v>
      </c>
      <c r="FX61" s="57">
        <v>0</v>
      </c>
      <c r="FY61" s="5">
        <v>0</v>
      </c>
      <c r="FZ61" s="58">
        <v>0</v>
      </c>
      <c r="GA61" s="57">
        <v>0</v>
      </c>
      <c r="GB61" s="5">
        <v>0</v>
      </c>
      <c r="GC61" s="58">
        <v>0</v>
      </c>
      <c r="GD61" s="57">
        <v>0</v>
      </c>
      <c r="GE61" s="5">
        <v>0</v>
      </c>
      <c r="GF61" s="58">
        <v>0</v>
      </c>
      <c r="GG61" s="57">
        <v>0</v>
      </c>
      <c r="GH61" s="5">
        <v>0</v>
      </c>
      <c r="GI61" s="58">
        <v>0</v>
      </c>
      <c r="GJ61" s="57">
        <v>0</v>
      </c>
      <c r="GK61" s="5">
        <v>0</v>
      </c>
      <c r="GL61" s="58">
        <v>0</v>
      </c>
      <c r="GM61" s="57">
        <v>0</v>
      </c>
      <c r="GN61" s="5">
        <v>0</v>
      </c>
      <c r="GO61" s="58">
        <v>0</v>
      </c>
      <c r="GP61" s="59">
        <v>0</v>
      </c>
      <c r="GQ61" s="12">
        <v>0</v>
      </c>
      <c r="GR61" s="58">
        <v>0</v>
      </c>
      <c r="GS61" s="59">
        <v>44.462000000000003</v>
      </c>
      <c r="GT61" s="12">
        <v>262.774</v>
      </c>
      <c r="GU61" s="58">
        <f t="shared" si="282"/>
        <v>5910.0805181953119</v>
      </c>
      <c r="GV61" s="57">
        <v>0</v>
      </c>
      <c r="GW61" s="5">
        <v>0</v>
      </c>
      <c r="GX61" s="58">
        <v>0</v>
      </c>
      <c r="GY61" s="57">
        <v>0</v>
      </c>
      <c r="GZ61" s="5">
        <v>0</v>
      </c>
      <c r="HA61" s="58">
        <v>0</v>
      </c>
      <c r="HB61" s="57">
        <v>0</v>
      </c>
      <c r="HC61" s="5">
        <v>0</v>
      </c>
      <c r="HD61" s="58">
        <v>0</v>
      </c>
      <c r="HE61" s="59">
        <v>0</v>
      </c>
      <c r="HF61" s="12">
        <v>0</v>
      </c>
      <c r="HG61" s="58">
        <v>0</v>
      </c>
      <c r="HH61" s="59">
        <v>1.4630000000000001</v>
      </c>
      <c r="HI61" s="12">
        <v>16.562000000000001</v>
      </c>
      <c r="HJ61" s="58">
        <f t="shared" si="284"/>
        <v>11320.574162679426</v>
      </c>
      <c r="HK61" s="57">
        <v>0</v>
      </c>
      <c r="HL61" s="5">
        <v>0</v>
      </c>
      <c r="HM61" s="58">
        <v>0</v>
      </c>
      <c r="HN61" s="57">
        <v>0</v>
      </c>
      <c r="HO61" s="5">
        <v>0</v>
      </c>
      <c r="HP61" s="58">
        <v>0</v>
      </c>
      <c r="HQ61" s="57">
        <v>0</v>
      </c>
      <c r="HR61" s="5">
        <v>0</v>
      </c>
      <c r="HS61" s="58">
        <v>0</v>
      </c>
      <c r="HT61" s="57">
        <v>0</v>
      </c>
      <c r="HU61" s="5">
        <v>0</v>
      </c>
      <c r="HV61" s="58">
        <v>0</v>
      </c>
      <c r="HW61" s="57">
        <v>0</v>
      </c>
      <c r="HX61" s="5">
        <v>0</v>
      </c>
      <c r="HY61" s="58">
        <f t="shared" si="285"/>
        <v>0</v>
      </c>
      <c r="HZ61" s="57">
        <v>0</v>
      </c>
      <c r="IA61" s="5">
        <v>0</v>
      </c>
      <c r="IB61" s="58">
        <v>0</v>
      </c>
      <c r="IC61" s="57">
        <v>0</v>
      </c>
      <c r="ID61" s="5">
        <v>0</v>
      </c>
      <c r="IE61" s="58">
        <v>0</v>
      </c>
      <c r="IF61" s="57">
        <v>0</v>
      </c>
      <c r="IG61" s="5">
        <v>0</v>
      </c>
      <c r="IH61" s="58">
        <v>0</v>
      </c>
      <c r="II61" s="57">
        <v>0</v>
      </c>
      <c r="IJ61" s="5">
        <v>0</v>
      </c>
      <c r="IK61" s="58">
        <v>0</v>
      </c>
      <c r="IL61" s="57">
        <v>0</v>
      </c>
      <c r="IM61" s="5">
        <v>0</v>
      </c>
      <c r="IN61" s="58">
        <v>0</v>
      </c>
      <c r="IO61" s="59">
        <v>3.4950000000000001</v>
      </c>
      <c r="IP61" s="12">
        <v>40.201999999999998</v>
      </c>
      <c r="IQ61" s="58">
        <f t="shared" si="287"/>
        <v>11502.718168812589</v>
      </c>
      <c r="IR61" s="57">
        <v>0</v>
      </c>
      <c r="IS61" s="5">
        <v>0</v>
      </c>
      <c r="IT61" s="58">
        <v>0</v>
      </c>
      <c r="IU61" s="57">
        <v>0</v>
      </c>
      <c r="IV61" s="5">
        <v>0</v>
      </c>
      <c r="IW61" s="58">
        <v>0</v>
      </c>
      <c r="IX61" s="57">
        <v>0</v>
      </c>
      <c r="IY61" s="5">
        <v>0</v>
      </c>
      <c r="IZ61" s="58">
        <v>0</v>
      </c>
      <c r="JA61" s="57">
        <v>0</v>
      </c>
      <c r="JB61" s="5">
        <v>0</v>
      </c>
      <c r="JC61" s="58">
        <v>0</v>
      </c>
      <c r="JD61" s="57">
        <v>0</v>
      </c>
      <c r="JE61" s="5">
        <v>0</v>
      </c>
      <c r="JF61" s="58">
        <v>0</v>
      </c>
      <c r="JG61" s="57">
        <v>0</v>
      </c>
      <c r="JH61" s="5">
        <v>0</v>
      </c>
      <c r="JI61" s="58">
        <v>0</v>
      </c>
      <c r="JJ61" s="57">
        <v>0</v>
      </c>
      <c r="JK61" s="5">
        <v>0</v>
      </c>
      <c r="JL61" s="58">
        <v>0</v>
      </c>
      <c r="JM61" s="57">
        <v>0</v>
      </c>
      <c r="JN61" s="5">
        <v>0</v>
      </c>
      <c r="JO61" s="58">
        <v>0</v>
      </c>
      <c r="JP61" s="57">
        <v>0</v>
      </c>
      <c r="JQ61" s="5">
        <v>0</v>
      </c>
      <c r="JR61" s="58">
        <v>0</v>
      </c>
      <c r="JS61" s="57">
        <v>0</v>
      </c>
      <c r="JT61" s="5">
        <v>0</v>
      </c>
      <c r="JU61" s="58">
        <v>0</v>
      </c>
      <c r="JV61" s="57">
        <v>0</v>
      </c>
      <c r="JW61" s="5">
        <v>0</v>
      </c>
      <c r="JX61" s="58">
        <v>0</v>
      </c>
      <c r="JY61" s="57">
        <v>0</v>
      </c>
      <c r="JZ61" s="5">
        <v>0</v>
      </c>
      <c r="KA61" s="58">
        <v>0</v>
      </c>
      <c r="KB61" s="57">
        <v>0</v>
      </c>
      <c r="KC61" s="5">
        <v>0</v>
      </c>
      <c r="KD61" s="58">
        <v>0</v>
      </c>
      <c r="KE61" s="57">
        <v>0</v>
      </c>
      <c r="KF61" s="5">
        <v>0</v>
      </c>
      <c r="KG61" s="58">
        <f t="shared" si="289"/>
        <v>0</v>
      </c>
      <c r="KH61" s="57">
        <v>0</v>
      </c>
      <c r="KI61" s="5">
        <v>0</v>
      </c>
      <c r="KJ61" s="58">
        <v>0</v>
      </c>
      <c r="KK61" s="57">
        <v>3.2000000000000001E-2</v>
      </c>
      <c r="KL61" s="5">
        <v>1.2010000000000001</v>
      </c>
      <c r="KM61" s="58">
        <f>KL61/KK61*1000</f>
        <v>37531.25</v>
      </c>
      <c r="KN61" s="57">
        <v>0</v>
      </c>
      <c r="KO61" s="5">
        <v>0</v>
      </c>
      <c r="KP61" s="58">
        <v>0</v>
      </c>
      <c r="KQ61" s="57"/>
      <c r="KR61" s="5"/>
      <c r="KS61" s="58"/>
      <c r="KT61" s="57">
        <v>0</v>
      </c>
      <c r="KU61" s="5">
        <v>0</v>
      </c>
      <c r="KV61" s="58">
        <v>0</v>
      </c>
      <c r="KW61" s="57">
        <v>0</v>
      </c>
      <c r="KX61" s="5">
        <v>0</v>
      </c>
      <c r="KY61" s="58">
        <v>0</v>
      </c>
      <c r="KZ61" s="57">
        <v>0</v>
      </c>
      <c r="LA61" s="5">
        <v>0</v>
      </c>
      <c r="LB61" s="58">
        <v>0</v>
      </c>
      <c r="LC61" s="57">
        <v>0</v>
      </c>
      <c r="LD61" s="5">
        <v>0</v>
      </c>
      <c r="LE61" s="58">
        <v>0</v>
      </c>
      <c r="LF61" s="59">
        <v>0.3</v>
      </c>
      <c r="LG61" s="12">
        <v>3.57</v>
      </c>
      <c r="LH61" s="58">
        <f>LG61/LF61*1000</f>
        <v>11900</v>
      </c>
      <c r="LI61" s="59">
        <v>0.6</v>
      </c>
      <c r="LJ61" s="12">
        <v>5.5030000000000001</v>
      </c>
      <c r="LK61" s="58">
        <f>LJ61/LI61*1000</f>
        <v>9171.6666666666661</v>
      </c>
      <c r="LL61" s="57">
        <v>0</v>
      </c>
      <c r="LM61" s="5">
        <v>0</v>
      </c>
      <c r="LN61" s="58">
        <v>0</v>
      </c>
      <c r="LO61" s="57">
        <v>0</v>
      </c>
      <c r="LP61" s="5">
        <v>0</v>
      </c>
      <c r="LQ61" s="58">
        <v>0</v>
      </c>
      <c r="LR61" s="57">
        <v>0</v>
      </c>
      <c r="LS61" s="5">
        <v>0</v>
      </c>
      <c r="LT61" s="58">
        <v>0</v>
      </c>
      <c r="LU61" s="59">
        <v>15.994</v>
      </c>
      <c r="LV61" s="12">
        <v>142.23699999999999</v>
      </c>
      <c r="LW61" s="58">
        <f t="shared" si="290"/>
        <v>8893.1474302863571</v>
      </c>
      <c r="LX61" s="59">
        <v>955.76099999999997</v>
      </c>
      <c r="LY61" s="12">
        <v>5562.5649999999996</v>
      </c>
      <c r="LZ61" s="58">
        <f t="shared" si="291"/>
        <v>5820.0376453946119</v>
      </c>
      <c r="MA61" s="10">
        <f t="shared" si="189"/>
        <v>1356.1790000000001</v>
      </c>
      <c r="MB61" s="13">
        <f t="shared" si="190"/>
        <v>8520.5709999999999</v>
      </c>
      <c r="MC61" s="1"/>
      <c r="MD61" s="6"/>
      <c r="ME61" s="1"/>
      <c r="MF61" s="1"/>
      <c r="MG61" s="1"/>
      <c r="MH61" s="6"/>
      <c r="MI61" s="1"/>
      <c r="MJ61" s="1"/>
      <c r="MK61" s="1"/>
      <c r="ML61" s="6"/>
      <c r="MM61" s="1"/>
      <c r="MN61" s="1"/>
      <c r="MO61" s="1"/>
      <c r="MP61" s="6"/>
      <c r="MQ61" s="1"/>
      <c r="MR61" s="1"/>
      <c r="MS61" s="1"/>
    </row>
    <row r="62" spans="1:432" x14ac:dyDescent="0.3">
      <c r="A62" s="68">
        <v>2012</v>
      </c>
      <c r="B62" s="69" t="s">
        <v>9</v>
      </c>
      <c r="C62" s="57">
        <v>0</v>
      </c>
      <c r="D62" s="5">
        <v>0</v>
      </c>
      <c r="E62" s="58">
        <f t="shared" si="276"/>
        <v>0</v>
      </c>
      <c r="F62" s="57">
        <v>0</v>
      </c>
      <c r="G62" s="5">
        <v>0</v>
      </c>
      <c r="H62" s="58">
        <v>0</v>
      </c>
      <c r="I62" s="59">
        <v>13.167999999999999</v>
      </c>
      <c r="J62" s="12">
        <v>111.88</v>
      </c>
      <c r="K62" s="58">
        <f t="shared" si="277"/>
        <v>8496.3547995139743</v>
      </c>
      <c r="L62" s="59">
        <v>0</v>
      </c>
      <c r="M62" s="12">
        <v>0</v>
      </c>
      <c r="N62" s="58">
        <v>0</v>
      </c>
      <c r="O62" s="59">
        <v>0</v>
      </c>
      <c r="P62" s="12">
        <v>0</v>
      </c>
      <c r="Q62" s="58">
        <v>0</v>
      </c>
      <c r="R62" s="59">
        <v>0</v>
      </c>
      <c r="S62" s="12">
        <v>0</v>
      </c>
      <c r="T62" s="58">
        <v>0</v>
      </c>
      <c r="U62" s="59">
        <v>0</v>
      </c>
      <c r="V62" s="12">
        <v>0</v>
      </c>
      <c r="W62" s="58">
        <v>0</v>
      </c>
      <c r="X62" s="59">
        <v>0</v>
      </c>
      <c r="Y62" s="12">
        <v>0</v>
      </c>
      <c r="Z62" s="58">
        <v>0</v>
      </c>
      <c r="AA62" s="59">
        <v>0</v>
      </c>
      <c r="AB62" s="12">
        <v>0</v>
      </c>
      <c r="AC62" s="58">
        <v>0</v>
      </c>
      <c r="AD62" s="59">
        <v>0</v>
      </c>
      <c r="AE62" s="12">
        <v>0</v>
      </c>
      <c r="AF62" s="58">
        <v>0</v>
      </c>
      <c r="AG62" s="59">
        <v>0</v>
      </c>
      <c r="AH62" s="12">
        <v>0</v>
      </c>
      <c r="AI62" s="58">
        <v>0</v>
      </c>
      <c r="AJ62" s="59">
        <v>0</v>
      </c>
      <c r="AK62" s="12">
        <v>0</v>
      </c>
      <c r="AL62" s="58">
        <v>0</v>
      </c>
      <c r="AM62" s="59">
        <v>0</v>
      </c>
      <c r="AN62" s="12">
        <v>0</v>
      </c>
      <c r="AO62" s="58">
        <v>0</v>
      </c>
      <c r="AP62" s="59">
        <v>0</v>
      </c>
      <c r="AQ62" s="12">
        <v>0</v>
      </c>
      <c r="AR62" s="58">
        <v>0</v>
      </c>
      <c r="AS62" s="59">
        <v>0</v>
      </c>
      <c r="AT62" s="12">
        <v>0</v>
      </c>
      <c r="AU62" s="58">
        <v>0</v>
      </c>
      <c r="AV62" s="59"/>
      <c r="AW62" s="12"/>
      <c r="AX62" s="58"/>
      <c r="AY62" s="59">
        <v>0</v>
      </c>
      <c r="AZ62" s="12">
        <v>0</v>
      </c>
      <c r="BA62" s="58">
        <v>0</v>
      </c>
      <c r="BB62" s="59">
        <v>0</v>
      </c>
      <c r="BC62" s="12">
        <v>0</v>
      </c>
      <c r="BD62" s="58">
        <v>0</v>
      </c>
      <c r="BE62" s="59">
        <v>0</v>
      </c>
      <c r="BF62" s="12">
        <v>0</v>
      </c>
      <c r="BG62" s="58">
        <v>0</v>
      </c>
      <c r="BH62" s="59">
        <v>0</v>
      </c>
      <c r="BI62" s="12">
        <v>0</v>
      </c>
      <c r="BJ62" s="58">
        <v>0</v>
      </c>
      <c r="BK62" s="59">
        <v>0</v>
      </c>
      <c r="BL62" s="12">
        <v>0</v>
      </c>
      <c r="BM62" s="58">
        <v>0</v>
      </c>
      <c r="BN62" s="59">
        <v>0</v>
      </c>
      <c r="BO62" s="12">
        <v>0</v>
      </c>
      <c r="BP62" s="58">
        <v>0</v>
      </c>
      <c r="BQ62" s="59">
        <v>0</v>
      </c>
      <c r="BR62" s="12">
        <v>0</v>
      </c>
      <c r="BS62" s="58">
        <v>0</v>
      </c>
      <c r="BT62" s="57">
        <v>0</v>
      </c>
      <c r="BU62" s="5">
        <v>0</v>
      </c>
      <c r="BV62" s="58">
        <v>0</v>
      </c>
      <c r="BW62" s="59">
        <v>0</v>
      </c>
      <c r="BX62" s="12">
        <v>0</v>
      </c>
      <c r="BY62" s="58">
        <v>0</v>
      </c>
      <c r="BZ62" s="59">
        <v>163.12700000000001</v>
      </c>
      <c r="CA62" s="12">
        <v>319.67099999999999</v>
      </c>
      <c r="CB62" s="58">
        <f t="shared" si="278"/>
        <v>1959.6449392191357</v>
      </c>
      <c r="CC62" s="59">
        <v>0</v>
      </c>
      <c r="CD62" s="12">
        <v>0</v>
      </c>
      <c r="CE62" s="58">
        <v>0</v>
      </c>
      <c r="CF62" s="59">
        <v>0</v>
      </c>
      <c r="CG62" s="12">
        <v>0</v>
      </c>
      <c r="CH62" s="58">
        <v>0</v>
      </c>
      <c r="CI62" s="59">
        <v>0</v>
      </c>
      <c r="CJ62" s="12">
        <v>0</v>
      </c>
      <c r="CK62" s="58">
        <v>0</v>
      </c>
      <c r="CL62" s="59">
        <v>0</v>
      </c>
      <c r="CM62" s="12">
        <v>0</v>
      </c>
      <c r="CN62" s="58">
        <v>0</v>
      </c>
      <c r="CO62" s="59">
        <v>0</v>
      </c>
      <c r="CP62" s="12">
        <v>0</v>
      </c>
      <c r="CQ62" s="58">
        <v>0</v>
      </c>
      <c r="CR62" s="59"/>
      <c r="CS62" s="12"/>
      <c r="CT62" s="58"/>
      <c r="CU62" s="57">
        <v>0</v>
      </c>
      <c r="CV62" s="5">
        <v>0</v>
      </c>
      <c r="CW62" s="58">
        <v>0</v>
      </c>
      <c r="CX62" s="59">
        <v>0.01</v>
      </c>
      <c r="CY62" s="12">
        <v>0.13800000000000001</v>
      </c>
      <c r="CZ62" s="58">
        <f>CY62/CX62*1000</f>
        <v>13800</v>
      </c>
      <c r="DA62" s="57">
        <v>0</v>
      </c>
      <c r="DB62" s="5">
        <v>0</v>
      </c>
      <c r="DC62" s="58">
        <v>0</v>
      </c>
      <c r="DD62" s="57">
        <v>0</v>
      </c>
      <c r="DE62" s="5">
        <v>0</v>
      </c>
      <c r="DF62" s="58">
        <v>0</v>
      </c>
      <c r="DG62" s="57">
        <v>0</v>
      </c>
      <c r="DH62" s="5">
        <v>0</v>
      </c>
      <c r="DI62" s="58">
        <v>0</v>
      </c>
      <c r="DJ62" s="59">
        <v>0</v>
      </c>
      <c r="DK62" s="12">
        <v>0</v>
      </c>
      <c r="DL62" s="58">
        <v>0</v>
      </c>
      <c r="DM62" s="59">
        <v>1.077</v>
      </c>
      <c r="DN62" s="12">
        <v>9.0820000000000007</v>
      </c>
      <c r="DO62" s="58">
        <f t="shared" si="279"/>
        <v>8432.6833797585896</v>
      </c>
      <c r="DP62" s="59">
        <v>0</v>
      </c>
      <c r="DQ62" s="12">
        <v>0</v>
      </c>
      <c r="DR62" s="58">
        <v>0</v>
      </c>
      <c r="DS62" s="59">
        <v>0</v>
      </c>
      <c r="DT62" s="12">
        <v>0</v>
      </c>
      <c r="DU62" s="58">
        <v>0</v>
      </c>
      <c r="DV62" s="59">
        <v>0</v>
      </c>
      <c r="DW62" s="12">
        <v>0</v>
      </c>
      <c r="DX62" s="58">
        <v>0</v>
      </c>
      <c r="DY62" s="59">
        <v>0</v>
      </c>
      <c r="DZ62" s="12">
        <v>0</v>
      </c>
      <c r="EA62" s="58">
        <v>0</v>
      </c>
      <c r="EB62" s="59">
        <v>0</v>
      </c>
      <c r="EC62" s="12">
        <v>0</v>
      </c>
      <c r="ED62" s="58">
        <v>0</v>
      </c>
      <c r="EE62" s="59">
        <v>0</v>
      </c>
      <c r="EF62" s="12">
        <v>0</v>
      </c>
      <c r="EG62" s="58">
        <v>0</v>
      </c>
      <c r="EH62" s="57">
        <v>0</v>
      </c>
      <c r="EI62" s="5">
        <v>0</v>
      </c>
      <c r="EJ62" s="58">
        <v>0</v>
      </c>
      <c r="EK62" s="59">
        <v>0</v>
      </c>
      <c r="EL62" s="12">
        <v>0</v>
      </c>
      <c r="EM62" s="58">
        <v>0</v>
      </c>
      <c r="EN62" s="59"/>
      <c r="EO62" s="12"/>
      <c r="EP62" s="58"/>
      <c r="EQ62" s="59">
        <v>0</v>
      </c>
      <c r="ER62" s="12">
        <v>0</v>
      </c>
      <c r="ES62" s="58">
        <v>0</v>
      </c>
      <c r="ET62" s="59">
        <v>0</v>
      </c>
      <c r="EU62" s="12">
        <v>0</v>
      </c>
      <c r="EV62" s="58">
        <v>0</v>
      </c>
      <c r="EW62" s="59">
        <v>0</v>
      </c>
      <c r="EX62" s="12">
        <v>0</v>
      </c>
      <c r="EY62" s="58">
        <v>0</v>
      </c>
      <c r="EZ62" s="59">
        <v>0</v>
      </c>
      <c r="FA62" s="12">
        <v>0</v>
      </c>
      <c r="FB62" s="58">
        <f t="shared" si="280"/>
        <v>0</v>
      </c>
      <c r="FC62" s="59">
        <v>68.087000000000003</v>
      </c>
      <c r="FD62" s="12">
        <v>514.01700000000005</v>
      </c>
      <c r="FE62" s="58">
        <f>FD62/FC62*1000</f>
        <v>7549.4147194031175</v>
      </c>
      <c r="FF62" s="59">
        <v>0</v>
      </c>
      <c r="FG62" s="12">
        <v>0</v>
      </c>
      <c r="FH62" s="58">
        <v>0</v>
      </c>
      <c r="FI62" s="59">
        <v>0</v>
      </c>
      <c r="FJ62" s="12">
        <v>0</v>
      </c>
      <c r="FK62" s="58">
        <v>0</v>
      </c>
      <c r="FL62" s="59">
        <v>0</v>
      </c>
      <c r="FM62" s="12">
        <v>0</v>
      </c>
      <c r="FN62" s="58">
        <v>0</v>
      </c>
      <c r="FO62" s="59">
        <v>0</v>
      </c>
      <c r="FP62" s="12">
        <v>0</v>
      </c>
      <c r="FQ62" s="58">
        <v>0</v>
      </c>
      <c r="FR62" s="59">
        <v>0.29299999999999998</v>
      </c>
      <c r="FS62" s="12">
        <v>1.75</v>
      </c>
      <c r="FT62" s="58">
        <f t="shared" ref="FT62" si="299">FS62/FR62*1000</f>
        <v>5972.6962457337886</v>
      </c>
      <c r="FU62" s="59">
        <v>2.379</v>
      </c>
      <c r="FV62" s="12">
        <v>20.105</v>
      </c>
      <c r="FW62" s="58">
        <f t="shared" si="281"/>
        <v>8451.0298444724667</v>
      </c>
      <c r="FX62" s="57">
        <v>0</v>
      </c>
      <c r="FY62" s="5">
        <v>0</v>
      </c>
      <c r="FZ62" s="58">
        <v>0</v>
      </c>
      <c r="GA62" s="57">
        <v>0</v>
      </c>
      <c r="GB62" s="5">
        <v>0</v>
      </c>
      <c r="GC62" s="58">
        <v>0</v>
      </c>
      <c r="GD62" s="57">
        <v>0</v>
      </c>
      <c r="GE62" s="5">
        <v>0</v>
      </c>
      <c r="GF62" s="58">
        <v>0</v>
      </c>
      <c r="GG62" s="57">
        <v>0</v>
      </c>
      <c r="GH62" s="5">
        <v>0</v>
      </c>
      <c r="GI62" s="58">
        <v>0</v>
      </c>
      <c r="GJ62" s="57">
        <v>0</v>
      </c>
      <c r="GK62" s="5">
        <v>0</v>
      </c>
      <c r="GL62" s="58">
        <v>0</v>
      </c>
      <c r="GM62" s="57">
        <v>0</v>
      </c>
      <c r="GN62" s="5">
        <v>0</v>
      </c>
      <c r="GO62" s="58">
        <v>0</v>
      </c>
      <c r="GP62" s="59">
        <v>0</v>
      </c>
      <c r="GQ62" s="12">
        <v>0</v>
      </c>
      <c r="GR62" s="58">
        <v>0</v>
      </c>
      <c r="GS62" s="59">
        <v>7.7409999999999997</v>
      </c>
      <c r="GT62" s="12">
        <v>85.563999999999993</v>
      </c>
      <c r="GU62" s="58">
        <f t="shared" si="282"/>
        <v>11053.352280067174</v>
      </c>
      <c r="GV62" s="57">
        <v>0</v>
      </c>
      <c r="GW62" s="5">
        <v>0</v>
      </c>
      <c r="GX62" s="58">
        <v>0</v>
      </c>
      <c r="GY62" s="57">
        <v>0</v>
      </c>
      <c r="GZ62" s="5">
        <v>0</v>
      </c>
      <c r="HA62" s="58">
        <v>0</v>
      </c>
      <c r="HB62" s="57">
        <v>0</v>
      </c>
      <c r="HC62" s="5">
        <v>0</v>
      </c>
      <c r="HD62" s="58">
        <v>0</v>
      </c>
      <c r="HE62" s="59">
        <v>0</v>
      </c>
      <c r="HF62" s="12">
        <v>0</v>
      </c>
      <c r="HG62" s="58">
        <v>0</v>
      </c>
      <c r="HH62" s="59">
        <v>1.74</v>
      </c>
      <c r="HI62" s="12">
        <v>19.899000000000001</v>
      </c>
      <c r="HJ62" s="58">
        <f t="shared" si="284"/>
        <v>11436.206896551725</v>
      </c>
      <c r="HK62" s="57">
        <v>0</v>
      </c>
      <c r="HL62" s="5">
        <v>0</v>
      </c>
      <c r="HM62" s="58">
        <v>0</v>
      </c>
      <c r="HN62" s="57">
        <v>0</v>
      </c>
      <c r="HO62" s="5">
        <v>0</v>
      </c>
      <c r="HP62" s="58">
        <v>0</v>
      </c>
      <c r="HQ62" s="57">
        <v>0</v>
      </c>
      <c r="HR62" s="5">
        <v>0</v>
      </c>
      <c r="HS62" s="58">
        <v>0</v>
      </c>
      <c r="HT62" s="57">
        <v>0</v>
      </c>
      <c r="HU62" s="5">
        <v>0</v>
      </c>
      <c r="HV62" s="58">
        <v>0</v>
      </c>
      <c r="HW62" s="57">
        <v>0</v>
      </c>
      <c r="HX62" s="5">
        <v>0</v>
      </c>
      <c r="HY62" s="58">
        <f t="shared" si="285"/>
        <v>0</v>
      </c>
      <c r="HZ62" s="57">
        <v>0</v>
      </c>
      <c r="IA62" s="5">
        <v>0</v>
      </c>
      <c r="IB62" s="58">
        <v>0</v>
      </c>
      <c r="IC62" s="57">
        <v>0</v>
      </c>
      <c r="ID62" s="5">
        <v>0</v>
      </c>
      <c r="IE62" s="58">
        <v>0</v>
      </c>
      <c r="IF62" s="57">
        <v>0</v>
      </c>
      <c r="IG62" s="5">
        <v>0</v>
      </c>
      <c r="IH62" s="58">
        <v>0</v>
      </c>
      <c r="II62" s="57">
        <v>0</v>
      </c>
      <c r="IJ62" s="5">
        <v>0</v>
      </c>
      <c r="IK62" s="58">
        <v>0</v>
      </c>
      <c r="IL62" s="57">
        <v>0</v>
      </c>
      <c r="IM62" s="5">
        <v>0</v>
      </c>
      <c r="IN62" s="58">
        <v>0</v>
      </c>
      <c r="IO62" s="59">
        <v>8.2260000000000009</v>
      </c>
      <c r="IP62" s="12">
        <v>67.727000000000004</v>
      </c>
      <c r="IQ62" s="58">
        <f t="shared" si="287"/>
        <v>8233.2847070265016</v>
      </c>
      <c r="IR62" s="57">
        <v>0</v>
      </c>
      <c r="IS62" s="5">
        <v>0</v>
      </c>
      <c r="IT62" s="58">
        <v>0</v>
      </c>
      <c r="IU62" s="57">
        <v>0</v>
      </c>
      <c r="IV62" s="5">
        <v>0</v>
      </c>
      <c r="IW62" s="58">
        <v>0</v>
      </c>
      <c r="IX62" s="57">
        <v>0</v>
      </c>
      <c r="IY62" s="5">
        <v>0</v>
      </c>
      <c r="IZ62" s="58">
        <v>0</v>
      </c>
      <c r="JA62" s="57">
        <v>0</v>
      </c>
      <c r="JB62" s="5">
        <v>0</v>
      </c>
      <c r="JC62" s="58">
        <v>0</v>
      </c>
      <c r="JD62" s="57">
        <v>0</v>
      </c>
      <c r="JE62" s="5">
        <v>0</v>
      </c>
      <c r="JF62" s="58">
        <v>0</v>
      </c>
      <c r="JG62" s="57">
        <v>0</v>
      </c>
      <c r="JH62" s="5">
        <v>0</v>
      </c>
      <c r="JI62" s="58">
        <v>0</v>
      </c>
      <c r="JJ62" s="57">
        <v>0</v>
      </c>
      <c r="JK62" s="5">
        <v>0</v>
      </c>
      <c r="JL62" s="58">
        <v>0</v>
      </c>
      <c r="JM62" s="57">
        <v>0</v>
      </c>
      <c r="JN62" s="5">
        <v>0</v>
      </c>
      <c r="JO62" s="58">
        <v>0</v>
      </c>
      <c r="JP62" s="57">
        <v>0</v>
      </c>
      <c r="JQ62" s="5">
        <v>0</v>
      </c>
      <c r="JR62" s="58">
        <v>0</v>
      </c>
      <c r="JS62" s="57">
        <v>0</v>
      </c>
      <c r="JT62" s="5">
        <v>0</v>
      </c>
      <c r="JU62" s="58">
        <v>0</v>
      </c>
      <c r="JV62" s="57">
        <v>0</v>
      </c>
      <c r="JW62" s="5">
        <v>0</v>
      </c>
      <c r="JX62" s="58">
        <v>0</v>
      </c>
      <c r="JY62" s="57">
        <v>0</v>
      </c>
      <c r="JZ62" s="5">
        <v>0</v>
      </c>
      <c r="KA62" s="58">
        <v>0</v>
      </c>
      <c r="KB62" s="57">
        <v>0</v>
      </c>
      <c r="KC62" s="5">
        <v>0</v>
      </c>
      <c r="KD62" s="58">
        <v>0</v>
      </c>
      <c r="KE62" s="57">
        <v>0</v>
      </c>
      <c r="KF62" s="5">
        <v>0</v>
      </c>
      <c r="KG62" s="58">
        <f t="shared" si="289"/>
        <v>0</v>
      </c>
      <c r="KH62" s="57">
        <v>0</v>
      </c>
      <c r="KI62" s="5">
        <v>0</v>
      </c>
      <c r="KJ62" s="58">
        <v>0</v>
      </c>
      <c r="KK62" s="59">
        <v>2.7789999999999999</v>
      </c>
      <c r="KL62" s="12">
        <v>28.54</v>
      </c>
      <c r="KM62" s="58">
        <f>KL62/KK62*1000</f>
        <v>10269.881252249012</v>
      </c>
      <c r="KN62" s="57">
        <v>0</v>
      </c>
      <c r="KO62" s="5">
        <v>0</v>
      </c>
      <c r="KP62" s="58">
        <v>0</v>
      </c>
      <c r="KQ62" s="57"/>
      <c r="KR62" s="5"/>
      <c r="KS62" s="58"/>
      <c r="KT62" s="57">
        <v>0</v>
      </c>
      <c r="KU62" s="5">
        <v>0</v>
      </c>
      <c r="KV62" s="58">
        <v>0</v>
      </c>
      <c r="KW62" s="57">
        <v>0</v>
      </c>
      <c r="KX62" s="5">
        <v>0</v>
      </c>
      <c r="KY62" s="58">
        <v>0</v>
      </c>
      <c r="KZ62" s="57">
        <v>2.1000000000000001E-2</v>
      </c>
      <c r="LA62" s="5">
        <v>0.55700000000000005</v>
      </c>
      <c r="LB62" s="58">
        <f>LA62/KZ62*1000</f>
        <v>26523.809523809527</v>
      </c>
      <c r="LC62" s="57">
        <v>0</v>
      </c>
      <c r="LD62" s="5">
        <v>0</v>
      </c>
      <c r="LE62" s="58">
        <v>0</v>
      </c>
      <c r="LF62" s="59">
        <v>0.40600000000000003</v>
      </c>
      <c r="LG62" s="12">
        <v>4.76</v>
      </c>
      <c r="LH62" s="58">
        <f t="shared" ref="LH62:LH68" si="300">LG62/LF62*1000</f>
        <v>11724.137931034482</v>
      </c>
      <c r="LI62" s="59">
        <v>0</v>
      </c>
      <c r="LJ62" s="12">
        <v>0</v>
      </c>
      <c r="LK62" s="58">
        <v>0</v>
      </c>
      <c r="LL62" s="57">
        <v>0</v>
      </c>
      <c r="LM62" s="5">
        <v>0</v>
      </c>
      <c r="LN62" s="58">
        <v>0</v>
      </c>
      <c r="LO62" s="57">
        <v>0</v>
      </c>
      <c r="LP62" s="5">
        <v>0</v>
      </c>
      <c r="LQ62" s="58">
        <v>0</v>
      </c>
      <c r="LR62" s="57">
        <v>0</v>
      </c>
      <c r="LS62" s="5">
        <v>0</v>
      </c>
      <c r="LT62" s="58">
        <v>0</v>
      </c>
      <c r="LU62" s="59">
        <v>18.675999999999998</v>
      </c>
      <c r="LV62" s="12">
        <v>173.392</v>
      </c>
      <c r="LW62" s="58">
        <f t="shared" si="290"/>
        <v>9284.2150353394736</v>
      </c>
      <c r="LX62" s="59">
        <v>606.65599999999995</v>
      </c>
      <c r="LY62" s="12">
        <v>3502.9380000000001</v>
      </c>
      <c r="LZ62" s="58">
        <f t="shared" si="291"/>
        <v>5774.1751503323139</v>
      </c>
      <c r="MA62" s="10">
        <f t="shared" si="189"/>
        <v>894.38599999999997</v>
      </c>
      <c r="MB62" s="13">
        <f t="shared" si="190"/>
        <v>4860.0200000000004</v>
      </c>
      <c r="MC62" s="1"/>
      <c r="MD62" s="6"/>
      <c r="ME62" s="1"/>
      <c r="MF62" s="1"/>
      <c r="MG62" s="1"/>
      <c r="MH62" s="6"/>
      <c r="MI62" s="1"/>
      <c r="MJ62" s="1"/>
      <c r="MK62" s="1"/>
      <c r="ML62" s="6"/>
      <c r="MM62" s="1"/>
      <c r="MN62" s="1"/>
      <c r="MO62" s="1"/>
      <c r="MP62" s="6"/>
      <c r="MQ62" s="1"/>
      <c r="MR62" s="1"/>
      <c r="MS62" s="1"/>
    </row>
    <row r="63" spans="1:432" x14ac:dyDescent="0.3">
      <c r="A63" s="68">
        <v>2012</v>
      </c>
      <c r="B63" s="69" t="s">
        <v>10</v>
      </c>
      <c r="C63" s="57">
        <v>0</v>
      </c>
      <c r="D63" s="5">
        <v>0</v>
      </c>
      <c r="E63" s="58">
        <f t="shared" si="276"/>
        <v>0</v>
      </c>
      <c r="F63" s="57">
        <v>0</v>
      </c>
      <c r="G63" s="5">
        <v>0</v>
      </c>
      <c r="H63" s="58">
        <v>0</v>
      </c>
      <c r="I63" s="59">
        <v>10.073</v>
      </c>
      <c r="J63" s="12">
        <v>93.406000000000006</v>
      </c>
      <c r="K63" s="58">
        <f t="shared" si="277"/>
        <v>9272.9077732552378</v>
      </c>
      <c r="L63" s="59">
        <v>0</v>
      </c>
      <c r="M63" s="12">
        <v>0</v>
      </c>
      <c r="N63" s="58">
        <v>0</v>
      </c>
      <c r="O63" s="59">
        <v>0</v>
      </c>
      <c r="P63" s="12">
        <v>0</v>
      </c>
      <c r="Q63" s="58">
        <v>0</v>
      </c>
      <c r="R63" s="59">
        <v>0</v>
      </c>
      <c r="S63" s="12">
        <v>0</v>
      </c>
      <c r="T63" s="58">
        <v>0</v>
      </c>
      <c r="U63" s="59">
        <v>0.73899999999999999</v>
      </c>
      <c r="V63" s="12">
        <v>9.8529999999999998</v>
      </c>
      <c r="W63" s="58">
        <f>V63/U63*1000</f>
        <v>13332.882273342355</v>
      </c>
      <c r="X63" s="59">
        <v>0</v>
      </c>
      <c r="Y63" s="12">
        <v>0</v>
      </c>
      <c r="Z63" s="58">
        <v>0</v>
      </c>
      <c r="AA63" s="59">
        <v>0</v>
      </c>
      <c r="AB63" s="12">
        <v>0</v>
      </c>
      <c r="AC63" s="58">
        <v>0</v>
      </c>
      <c r="AD63" s="59">
        <v>0</v>
      </c>
      <c r="AE63" s="12">
        <v>0</v>
      </c>
      <c r="AF63" s="58">
        <v>0</v>
      </c>
      <c r="AG63" s="59">
        <v>0</v>
      </c>
      <c r="AH63" s="12">
        <v>0</v>
      </c>
      <c r="AI63" s="58">
        <v>0</v>
      </c>
      <c r="AJ63" s="59">
        <v>0</v>
      </c>
      <c r="AK63" s="12">
        <v>0</v>
      </c>
      <c r="AL63" s="58">
        <v>0</v>
      </c>
      <c r="AM63" s="59">
        <v>0</v>
      </c>
      <c r="AN63" s="12">
        <v>0</v>
      </c>
      <c r="AO63" s="58">
        <v>0</v>
      </c>
      <c r="AP63" s="59">
        <v>0</v>
      </c>
      <c r="AQ63" s="12">
        <v>0</v>
      </c>
      <c r="AR63" s="58">
        <v>0</v>
      </c>
      <c r="AS63" s="59">
        <v>0</v>
      </c>
      <c r="AT63" s="12">
        <v>0</v>
      </c>
      <c r="AU63" s="58">
        <v>0</v>
      </c>
      <c r="AV63" s="59"/>
      <c r="AW63" s="12"/>
      <c r="AX63" s="58"/>
      <c r="AY63" s="59">
        <v>0</v>
      </c>
      <c r="AZ63" s="12">
        <v>0</v>
      </c>
      <c r="BA63" s="58">
        <v>0</v>
      </c>
      <c r="BB63" s="59">
        <v>0</v>
      </c>
      <c r="BC63" s="12">
        <v>0</v>
      </c>
      <c r="BD63" s="58">
        <v>0</v>
      </c>
      <c r="BE63" s="59">
        <v>0</v>
      </c>
      <c r="BF63" s="12">
        <v>0</v>
      </c>
      <c r="BG63" s="58">
        <v>0</v>
      </c>
      <c r="BH63" s="59">
        <v>0</v>
      </c>
      <c r="BI63" s="12">
        <v>0</v>
      </c>
      <c r="BJ63" s="58">
        <v>0</v>
      </c>
      <c r="BK63" s="59">
        <v>7.0000000000000007E-2</v>
      </c>
      <c r="BL63" s="12">
        <v>1.369</v>
      </c>
      <c r="BM63" s="58">
        <f t="shared" ref="BM63" si="301">BL63/BK63*1000</f>
        <v>19557.142857142859</v>
      </c>
      <c r="BN63" s="59">
        <v>0</v>
      </c>
      <c r="BO63" s="12">
        <v>0</v>
      </c>
      <c r="BP63" s="58">
        <v>0</v>
      </c>
      <c r="BQ63" s="59">
        <v>0</v>
      </c>
      <c r="BR63" s="12">
        <v>0</v>
      </c>
      <c r="BS63" s="58">
        <v>0</v>
      </c>
      <c r="BT63" s="57">
        <v>0</v>
      </c>
      <c r="BU63" s="5">
        <v>0</v>
      </c>
      <c r="BV63" s="58">
        <v>0</v>
      </c>
      <c r="BW63" s="59">
        <v>0</v>
      </c>
      <c r="BX63" s="12">
        <v>0</v>
      </c>
      <c r="BY63" s="58">
        <v>0</v>
      </c>
      <c r="BZ63" s="59">
        <v>1601.174</v>
      </c>
      <c r="CA63" s="12">
        <v>6745.0529999999999</v>
      </c>
      <c r="CB63" s="58">
        <f t="shared" si="278"/>
        <v>4212.5671538508614</v>
      </c>
      <c r="CC63" s="59">
        <v>0</v>
      </c>
      <c r="CD63" s="12">
        <v>0</v>
      </c>
      <c r="CE63" s="58">
        <v>0</v>
      </c>
      <c r="CF63" s="59">
        <v>0</v>
      </c>
      <c r="CG63" s="12">
        <v>0</v>
      </c>
      <c r="CH63" s="58">
        <v>0</v>
      </c>
      <c r="CI63" s="57">
        <v>0</v>
      </c>
      <c r="CJ63" s="5">
        <v>0</v>
      </c>
      <c r="CK63" s="58">
        <v>0</v>
      </c>
      <c r="CL63" s="59">
        <v>1</v>
      </c>
      <c r="CM63" s="12">
        <v>12.452</v>
      </c>
      <c r="CN63" s="58">
        <f>CM63/CL63*1000</f>
        <v>12452</v>
      </c>
      <c r="CO63" s="59">
        <v>0</v>
      </c>
      <c r="CP63" s="12">
        <v>0</v>
      </c>
      <c r="CQ63" s="58">
        <v>0</v>
      </c>
      <c r="CR63" s="59"/>
      <c r="CS63" s="12"/>
      <c r="CT63" s="58"/>
      <c r="CU63" s="57">
        <v>0</v>
      </c>
      <c r="CV63" s="5">
        <v>0</v>
      </c>
      <c r="CW63" s="58">
        <v>0</v>
      </c>
      <c r="CX63" s="59">
        <v>0</v>
      </c>
      <c r="CY63" s="12">
        <v>0</v>
      </c>
      <c r="CZ63" s="58">
        <v>0</v>
      </c>
      <c r="DA63" s="57">
        <v>0</v>
      </c>
      <c r="DB63" s="5">
        <v>0</v>
      </c>
      <c r="DC63" s="58">
        <v>0</v>
      </c>
      <c r="DD63" s="57">
        <v>0</v>
      </c>
      <c r="DE63" s="5">
        <v>0</v>
      </c>
      <c r="DF63" s="58">
        <v>0</v>
      </c>
      <c r="DG63" s="57">
        <v>0</v>
      </c>
      <c r="DH63" s="5">
        <v>0</v>
      </c>
      <c r="DI63" s="58">
        <v>0</v>
      </c>
      <c r="DJ63" s="59">
        <v>0</v>
      </c>
      <c r="DK63" s="12">
        <v>0</v>
      </c>
      <c r="DL63" s="58">
        <v>0</v>
      </c>
      <c r="DM63" s="59">
        <v>1.2609999999999999</v>
      </c>
      <c r="DN63" s="12">
        <v>10.864000000000001</v>
      </c>
      <c r="DO63" s="58">
        <f t="shared" si="279"/>
        <v>8615.3846153846171</v>
      </c>
      <c r="DP63" s="59">
        <v>0</v>
      </c>
      <c r="DQ63" s="12">
        <v>0</v>
      </c>
      <c r="DR63" s="58">
        <v>0</v>
      </c>
      <c r="DS63" s="59">
        <v>0</v>
      </c>
      <c r="DT63" s="12">
        <v>0</v>
      </c>
      <c r="DU63" s="58">
        <v>0</v>
      </c>
      <c r="DV63" s="59">
        <v>0</v>
      </c>
      <c r="DW63" s="12">
        <v>0</v>
      </c>
      <c r="DX63" s="58">
        <v>0</v>
      </c>
      <c r="DY63" s="59">
        <v>0</v>
      </c>
      <c r="DZ63" s="12">
        <v>0</v>
      </c>
      <c r="EA63" s="58">
        <v>0</v>
      </c>
      <c r="EB63" s="59">
        <v>0</v>
      </c>
      <c r="EC63" s="12">
        <v>0</v>
      </c>
      <c r="ED63" s="58">
        <v>0</v>
      </c>
      <c r="EE63" s="59">
        <v>0</v>
      </c>
      <c r="EF63" s="12">
        <v>0</v>
      </c>
      <c r="EG63" s="58">
        <v>0</v>
      </c>
      <c r="EH63" s="57">
        <v>0</v>
      </c>
      <c r="EI63" s="5">
        <v>0</v>
      </c>
      <c r="EJ63" s="58">
        <v>0</v>
      </c>
      <c r="EK63" s="59">
        <v>8.1000000000000003E-2</v>
      </c>
      <c r="EL63" s="12">
        <v>1.1419999999999999</v>
      </c>
      <c r="EM63" s="58">
        <f t="shared" ref="EM63" si="302">EL63/EK63*1000</f>
        <v>14098.765432098764</v>
      </c>
      <c r="EN63" s="59"/>
      <c r="EO63" s="12"/>
      <c r="EP63" s="58"/>
      <c r="EQ63" s="59">
        <v>0</v>
      </c>
      <c r="ER63" s="12">
        <v>0</v>
      </c>
      <c r="ES63" s="58">
        <v>0</v>
      </c>
      <c r="ET63" s="59">
        <v>0</v>
      </c>
      <c r="EU63" s="12">
        <v>0</v>
      </c>
      <c r="EV63" s="58">
        <v>0</v>
      </c>
      <c r="EW63" s="59">
        <v>0</v>
      </c>
      <c r="EX63" s="12">
        <v>0</v>
      </c>
      <c r="EY63" s="58">
        <v>0</v>
      </c>
      <c r="EZ63" s="59">
        <v>0</v>
      </c>
      <c r="FA63" s="12">
        <v>0</v>
      </c>
      <c r="FB63" s="58">
        <f t="shared" si="280"/>
        <v>0</v>
      </c>
      <c r="FC63" s="59">
        <v>0</v>
      </c>
      <c r="FD63" s="12">
        <v>0</v>
      </c>
      <c r="FE63" s="58">
        <v>0</v>
      </c>
      <c r="FF63" s="59">
        <v>0</v>
      </c>
      <c r="FG63" s="12">
        <v>0</v>
      </c>
      <c r="FH63" s="58">
        <v>0</v>
      </c>
      <c r="FI63" s="59">
        <v>0</v>
      </c>
      <c r="FJ63" s="12">
        <v>0</v>
      </c>
      <c r="FK63" s="58">
        <v>0</v>
      </c>
      <c r="FL63" s="59">
        <v>0</v>
      </c>
      <c r="FM63" s="12">
        <v>0</v>
      </c>
      <c r="FN63" s="58">
        <v>0</v>
      </c>
      <c r="FO63" s="59">
        <v>0</v>
      </c>
      <c r="FP63" s="12">
        <v>0</v>
      </c>
      <c r="FQ63" s="58">
        <v>0</v>
      </c>
      <c r="FR63" s="59">
        <v>0</v>
      </c>
      <c r="FS63" s="12">
        <v>0</v>
      </c>
      <c r="FT63" s="58">
        <v>0</v>
      </c>
      <c r="FU63" s="59">
        <v>3.1190000000000002</v>
      </c>
      <c r="FV63" s="12">
        <v>30.831</v>
      </c>
      <c r="FW63" s="58">
        <f t="shared" si="281"/>
        <v>9884.8990060916949</v>
      </c>
      <c r="FX63" s="57">
        <v>0</v>
      </c>
      <c r="FY63" s="5">
        <v>0</v>
      </c>
      <c r="FZ63" s="58">
        <v>0</v>
      </c>
      <c r="GA63" s="57">
        <v>0</v>
      </c>
      <c r="GB63" s="5">
        <v>0</v>
      </c>
      <c r="GC63" s="58">
        <v>0</v>
      </c>
      <c r="GD63" s="57">
        <v>0</v>
      </c>
      <c r="GE63" s="5">
        <v>0</v>
      </c>
      <c r="GF63" s="58">
        <v>0</v>
      </c>
      <c r="GG63" s="57">
        <v>0</v>
      </c>
      <c r="GH63" s="5">
        <v>0</v>
      </c>
      <c r="GI63" s="58">
        <v>0</v>
      </c>
      <c r="GJ63" s="57">
        <v>0</v>
      </c>
      <c r="GK63" s="5">
        <v>0</v>
      </c>
      <c r="GL63" s="58">
        <v>0</v>
      </c>
      <c r="GM63" s="57">
        <v>0</v>
      </c>
      <c r="GN63" s="5">
        <v>0</v>
      </c>
      <c r="GO63" s="58">
        <v>0</v>
      </c>
      <c r="GP63" s="59">
        <v>0</v>
      </c>
      <c r="GQ63" s="12">
        <v>0</v>
      </c>
      <c r="GR63" s="58">
        <v>0</v>
      </c>
      <c r="GS63" s="59">
        <v>28.199000000000002</v>
      </c>
      <c r="GT63" s="12">
        <v>356.404</v>
      </c>
      <c r="GU63" s="58">
        <f t="shared" si="282"/>
        <v>12638.887903826377</v>
      </c>
      <c r="GV63" s="57">
        <v>0</v>
      </c>
      <c r="GW63" s="5">
        <v>0</v>
      </c>
      <c r="GX63" s="58">
        <v>0</v>
      </c>
      <c r="GY63" s="57">
        <v>0</v>
      </c>
      <c r="GZ63" s="5">
        <v>0</v>
      </c>
      <c r="HA63" s="58">
        <v>0</v>
      </c>
      <c r="HB63" s="57">
        <v>0</v>
      </c>
      <c r="HC63" s="5">
        <v>0</v>
      </c>
      <c r="HD63" s="58">
        <v>0</v>
      </c>
      <c r="HE63" s="59">
        <v>0.13400000000000001</v>
      </c>
      <c r="HF63" s="12">
        <v>1.2929999999999999</v>
      </c>
      <c r="HG63" s="58">
        <f t="shared" ref="HG63" si="303">HF63/HE63*1000</f>
        <v>9649.2537313432822</v>
      </c>
      <c r="HH63" s="59">
        <v>2.859</v>
      </c>
      <c r="HI63" s="12">
        <v>33.287999999999997</v>
      </c>
      <c r="HJ63" s="58">
        <f t="shared" si="284"/>
        <v>11643.231899265476</v>
      </c>
      <c r="HK63" s="57">
        <v>0</v>
      </c>
      <c r="HL63" s="5">
        <v>0</v>
      </c>
      <c r="HM63" s="58">
        <v>0</v>
      </c>
      <c r="HN63" s="57">
        <v>0</v>
      </c>
      <c r="HO63" s="5">
        <v>0</v>
      </c>
      <c r="HP63" s="58">
        <v>0</v>
      </c>
      <c r="HQ63" s="59">
        <v>24</v>
      </c>
      <c r="HR63" s="12">
        <v>117</v>
      </c>
      <c r="HS63" s="58">
        <f>HR63/HQ63*1000</f>
        <v>4875</v>
      </c>
      <c r="HT63" s="57">
        <v>0</v>
      </c>
      <c r="HU63" s="5">
        <v>0</v>
      </c>
      <c r="HV63" s="58">
        <v>0</v>
      </c>
      <c r="HW63" s="57">
        <v>0</v>
      </c>
      <c r="HX63" s="5">
        <v>0</v>
      </c>
      <c r="HY63" s="58">
        <f t="shared" si="285"/>
        <v>0</v>
      </c>
      <c r="HZ63" s="57">
        <v>0</v>
      </c>
      <c r="IA63" s="5">
        <v>0</v>
      </c>
      <c r="IB63" s="58">
        <v>0</v>
      </c>
      <c r="IC63" s="57">
        <v>0</v>
      </c>
      <c r="ID63" s="5">
        <v>0</v>
      </c>
      <c r="IE63" s="58">
        <v>0</v>
      </c>
      <c r="IF63" s="57">
        <v>0</v>
      </c>
      <c r="IG63" s="5">
        <v>0</v>
      </c>
      <c r="IH63" s="58">
        <v>0</v>
      </c>
      <c r="II63" s="57">
        <v>0</v>
      </c>
      <c r="IJ63" s="5">
        <v>0</v>
      </c>
      <c r="IK63" s="58">
        <v>0</v>
      </c>
      <c r="IL63" s="57">
        <v>0</v>
      </c>
      <c r="IM63" s="5">
        <v>0</v>
      </c>
      <c r="IN63" s="58">
        <v>0</v>
      </c>
      <c r="IO63" s="59">
        <v>7.0990000000000002</v>
      </c>
      <c r="IP63" s="12">
        <v>56.109000000000002</v>
      </c>
      <c r="IQ63" s="58">
        <f t="shared" si="287"/>
        <v>7903.789266093816</v>
      </c>
      <c r="IR63" s="57">
        <v>0</v>
      </c>
      <c r="IS63" s="5">
        <v>0</v>
      </c>
      <c r="IT63" s="58">
        <v>0</v>
      </c>
      <c r="IU63" s="57">
        <v>0</v>
      </c>
      <c r="IV63" s="5">
        <v>0</v>
      </c>
      <c r="IW63" s="58">
        <v>0</v>
      </c>
      <c r="IX63" s="57">
        <v>0</v>
      </c>
      <c r="IY63" s="5">
        <v>0</v>
      </c>
      <c r="IZ63" s="58">
        <v>0</v>
      </c>
      <c r="JA63" s="57">
        <v>0</v>
      </c>
      <c r="JB63" s="5">
        <v>0</v>
      </c>
      <c r="JC63" s="58">
        <v>0</v>
      </c>
      <c r="JD63" s="57">
        <v>0</v>
      </c>
      <c r="JE63" s="5">
        <v>0</v>
      </c>
      <c r="JF63" s="58">
        <v>0</v>
      </c>
      <c r="JG63" s="57">
        <v>0</v>
      </c>
      <c r="JH63" s="5">
        <v>0</v>
      </c>
      <c r="JI63" s="58">
        <v>0</v>
      </c>
      <c r="JJ63" s="57">
        <v>0</v>
      </c>
      <c r="JK63" s="5">
        <v>0</v>
      </c>
      <c r="JL63" s="58">
        <v>0</v>
      </c>
      <c r="JM63" s="57">
        <v>0</v>
      </c>
      <c r="JN63" s="5">
        <v>0</v>
      </c>
      <c r="JO63" s="58">
        <v>0</v>
      </c>
      <c r="JP63" s="57">
        <v>0</v>
      </c>
      <c r="JQ63" s="5">
        <v>0</v>
      </c>
      <c r="JR63" s="58">
        <v>0</v>
      </c>
      <c r="JS63" s="57">
        <v>0</v>
      </c>
      <c r="JT63" s="5">
        <v>0</v>
      </c>
      <c r="JU63" s="58">
        <v>0</v>
      </c>
      <c r="JV63" s="57">
        <v>0</v>
      </c>
      <c r="JW63" s="5">
        <v>0</v>
      </c>
      <c r="JX63" s="58">
        <v>0</v>
      </c>
      <c r="JY63" s="57">
        <v>0</v>
      </c>
      <c r="JZ63" s="5">
        <v>0</v>
      </c>
      <c r="KA63" s="58">
        <v>0</v>
      </c>
      <c r="KB63" s="57">
        <v>0</v>
      </c>
      <c r="KC63" s="5">
        <v>0</v>
      </c>
      <c r="KD63" s="58">
        <v>0</v>
      </c>
      <c r="KE63" s="57">
        <v>0</v>
      </c>
      <c r="KF63" s="5">
        <v>0</v>
      </c>
      <c r="KG63" s="58">
        <f t="shared" si="289"/>
        <v>0</v>
      </c>
      <c r="KH63" s="57">
        <v>0</v>
      </c>
      <c r="KI63" s="5">
        <v>0</v>
      </c>
      <c r="KJ63" s="58">
        <v>0</v>
      </c>
      <c r="KK63" s="57">
        <v>0</v>
      </c>
      <c r="KL63" s="5">
        <v>0</v>
      </c>
      <c r="KM63" s="58">
        <v>0</v>
      </c>
      <c r="KN63" s="57">
        <v>0</v>
      </c>
      <c r="KO63" s="5">
        <v>0</v>
      </c>
      <c r="KP63" s="58">
        <v>0</v>
      </c>
      <c r="KQ63" s="57"/>
      <c r="KR63" s="5"/>
      <c r="KS63" s="58"/>
      <c r="KT63" s="57">
        <v>0</v>
      </c>
      <c r="KU63" s="5">
        <v>0</v>
      </c>
      <c r="KV63" s="58">
        <v>0</v>
      </c>
      <c r="KW63" s="57">
        <v>0</v>
      </c>
      <c r="KX63" s="5">
        <v>0</v>
      </c>
      <c r="KY63" s="58">
        <v>0</v>
      </c>
      <c r="KZ63" s="59">
        <v>0.51700000000000002</v>
      </c>
      <c r="LA63" s="12">
        <v>10.006</v>
      </c>
      <c r="LB63" s="58">
        <f>LA63/KZ63*1000</f>
        <v>19353.965183752418</v>
      </c>
      <c r="LC63" s="59">
        <v>0</v>
      </c>
      <c r="LD63" s="12">
        <v>0</v>
      </c>
      <c r="LE63" s="58">
        <v>0</v>
      </c>
      <c r="LF63" s="59">
        <v>0.40600000000000003</v>
      </c>
      <c r="LG63" s="12">
        <v>4.76</v>
      </c>
      <c r="LH63" s="58">
        <f t="shared" si="300"/>
        <v>11724.137931034482</v>
      </c>
      <c r="LI63" s="59">
        <v>1.95</v>
      </c>
      <c r="LJ63" s="12">
        <v>17.382000000000001</v>
      </c>
      <c r="LK63" s="58">
        <f>LJ63/LI63*1000</f>
        <v>8913.8461538461543</v>
      </c>
      <c r="LL63" s="57">
        <v>0</v>
      </c>
      <c r="LM63" s="5">
        <v>0</v>
      </c>
      <c r="LN63" s="58">
        <v>0</v>
      </c>
      <c r="LO63" s="59">
        <v>0</v>
      </c>
      <c r="LP63" s="12">
        <v>0</v>
      </c>
      <c r="LQ63" s="58">
        <v>0</v>
      </c>
      <c r="LR63" s="59">
        <v>0</v>
      </c>
      <c r="LS63" s="12">
        <v>0</v>
      </c>
      <c r="LT63" s="58">
        <v>0</v>
      </c>
      <c r="LU63" s="59">
        <v>25.152999999999999</v>
      </c>
      <c r="LV63" s="12">
        <v>225.27500000000001</v>
      </c>
      <c r="LW63" s="58">
        <f t="shared" si="290"/>
        <v>8956.1881286526459</v>
      </c>
      <c r="LX63" s="59">
        <v>907.96100000000001</v>
      </c>
      <c r="LY63" s="12">
        <v>5264.799</v>
      </c>
      <c r="LZ63" s="58">
        <f t="shared" si="291"/>
        <v>5798.4858380481091</v>
      </c>
      <c r="MA63" s="10">
        <f t="shared" si="189"/>
        <v>2615.7950000000001</v>
      </c>
      <c r="MB63" s="13">
        <f t="shared" si="190"/>
        <v>12991.286</v>
      </c>
      <c r="MC63" s="1"/>
      <c r="MD63" s="6"/>
      <c r="ME63" s="1"/>
      <c r="MF63" s="1"/>
      <c r="MG63" s="1"/>
      <c r="MH63" s="6"/>
      <c r="MI63" s="1"/>
      <c r="MJ63" s="1"/>
      <c r="MK63" s="1"/>
      <c r="ML63" s="6"/>
      <c r="MM63" s="1"/>
      <c r="MN63" s="1"/>
      <c r="MO63" s="1"/>
      <c r="MP63" s="6"/>
      <c r="MQ63" s="1"/>
      <c r="MR63" s="1"/>
      <c r="MS63" s="1"/>
    </row>
    <row r="64" spans="1:432" x14ac:dyDescent="0.3">
      <c r="A64" s="68">
        <v>2012</v>
      </c>
      <c r="B64" s="69" t="s">
        <v>11</v>
      </c>
      <c r="C64" s="57">
        <v>0</v>
      </c>
      <c r="D64" s="5">
        <v>0</v>
      </c>
      <c r="E64" s="58">
        <f t="shared" si="276"/>
        <v>0</v>
      </c>
      <c r="F64" s="57">
        <v>0</v>
      </c>
      <c r="G64" s="5">
        <v>0</v>
      </c>
      <c r="H64" s="58">
        <v>0</v>
      </c>
      <c r="I64" s="59">
        <v>46.542000000000002</v>
      </c>
      <c r="J64" s="12">
        <v>222.893</v>
      </c>
      <c r="K64" s="58">
        <f t="shared" si="277"/>
        <v>4789.0722358300027</v>
      </c>
      <c r="L64" s="59">
        <v>0</v>
      </c>
      <c r="M64" s="12">
        <v>0</v>
      </c>
      <c r="N64" s="58">
        <v>0</v>
      </c>
      <c r="O64" s="59">
        <v>0</v>
      </c>
      <c r="P64" s="12">
        <v>0</v>
      </c>
      <c r="Q64" s="58">
        <v>0</v>
      </c>
      <c r="R64" s="59">
        <v>0</v>
      </c>
      <c r="S64" s="12">
        <v>0</v>
      </c>
      <c r="T64" s="58">
        <v>0</v>
      </c>
      <c r="U64" s="59">
        <v>0.4</v>
      </c>
      <c r="V64" s="12">
        <v>4.76</v>
      </c>
      <c r="W64" s="58">
        <f>V64/U64*1000</f>
        <v>11899.999999999998</v>
      </c>
      <c r="X64" s="59">
        <v>0</v>
      </c>
      <c r="Y64" s="12">
        <v>0</v>
      </c>
      <c r="Z64" s="58">
        <v>0</v>
      </c>
      <c r="AA64" s="59">
        <v>0</v>
      </c>
      <c r="AB64" s="12">
        <v>0</v>
      </c>
      <c r="AC64" s="58">
        <v>0</v>
      </c>
      <c r="AD64" s="59">
        <v>0</v>
      </c>
      <c r="AE64" s="12">
        <v>0</v>
      </c>
      <c r="AF64" s="58">
        <v>0</v>
      </c>
      <c r="AG64" s="59">
        <v>0</v>
      </c>
      <c r="AH64" s="12">
        <v>0</v>
      </c>
      <c r="AI64" s="58">
        <v>0</v>
      </c>
      <c r="AJ64" s="59">
        <v>0</v>
      </c>
      <c r="AK64" s="12">
        <v>0</v>
      </c>
      <c r="AL64" s="58">
        <v>0</v>
      </c>
      <c r="AM64" s="59">
        <v>0</v>
      </c>
      <c r="AN64" s="12">
        <v>0</v>
      </c>
      <c r="AO64" s="58">
        <v>0</v>
      </c>
      <c r="AP64" s="59">
        <v>0</v>
      </c>
      <c r="AQ64" s="12">
        <v>0</v>
      </c>
      <c r="AR64" s="58">
        <v>0</v>
      </c>
      <c r="AS64" s="59">
        <v>0</v>
      </c>
      <c r="AT64" s="12">
        <v>0</v>
      </c>
      <c r="AU64" s="58">
        <v>0</v>
      </c>
      <c r="AV64" s="59"/>
      <c r="AW64" s="12"/>
      <c r="AX64" s="58"/>
      <c r="AY64" s="59">
        <v>0</v>
      </c>
      <c r="AZ64" s="12">
        <v>0</v>
      </c>
      <c r="BA64" s="58">
        <v>0</v>
      </c>
      <c r="BB64" s="59">
        <v>0</v>
      </c>
      <c r="BC64" s="12">
        <v>0</v>
      </c>
      <c r="BD64" s="58">
        <v>0</v>
      </c>
      <c r="BE64" s="59">
        <v>0</v>
      </c>
      <c r="BF64" s="12">
        <v>0</v>
      </c>
      <c r="BG64" s="58">
        <v>0</v>
      </c>
      <c r="BH64" s="59">
        <v>0</v>
      </c>
      <c r="BI64" s="12">
        <v>0</v>
      </c>
      <c r="BJ64" s="58">
        <v>0</v>
      </c>
      <c r="BK64" s="59">
        <v>0</v>
      </c>
      <c r="BL64" s="12">
        <v>0</v>
      </c>
      <c r="BM64" s="58">
        <v>0</v>
      </c>
      <c r="BN64" s="59">
        <v>0</v>
      </c>
      <c r="BO64" s="12">
        <v>0</v>
      </c>
      <c r="BP64" s="58">
        <v>0</v>
      </c>
      <c r="BQ64" s="59">
        <v>0</v>
      </c>
      <c r="BR64" s="12">
        <v>0</v>
      </c>
      <c r="BS64" s="58">
        <v>0</v>
      </c>
      <c r="BT64" s="57">
        <v>0</v>
      </c>
      <c r="BU64" s="5">
        <v>0</v>
      </c>
      <c r="BV64" s="58">
        <v>0</v>
      </c>
      <c r="BW64" s="59">
        <v>0.185</v>
      </c>
      <c r="BX64" s="12">
        <v>2.1419999999999999</v>
      </c>
      <c r="BY64" s="58">
        <f t="shared" ref="BY64" si="304">BX64/BW64*1000</f>
        <v>11578.378378378378</v>
      </c>
      <c r="BZ64" s="59">
        <v>592.07899999999995</v>
      </c>
      <c r="CA64" s="12">
        <v>2461.6559999999999</v>
      </c>
      <c r="CB64" s="58">
        <f t="shared" si="278"/>
        <v>4157.6478814482525</v>
      </c>
      <c r="CC64" s="59">
        <v>0</v>
      </c>
      <c r="CD64" s="12">
        <v>0</v>
      </c>
      <c r="CE64" s="58">
        <v>0</v>
      </c>
      <c r="CF64" s="59">
        <v>0</v>
      </c>
      <c r="CG64" s="12">
        <v>0</v>
      </c>
      <c r="CH64" s="58">
        <v>0</v>
      </c>
      <c r="CI64" s="59">
        <v>0</v>
      </c>
      <c r="CJ64" s="12">
        <v>0</v>
      </c>
      <c r="CK64" s="58">
        <v>0</v>
      </c>
      <c r="CL64" s="59">
        <v>0</v>
      </c>
      <c r="CM64" s="12">
        <v>0</v>
      </c>
      <c r="CN64" s="58">
        <v>0</v>
      </c>
      <c r="CO64" s="59">
        <v>0</v>
      </c>
      <c r="CP64" s="12">
        <v>0</v>
      </c>
      <c r="CQ64" s="58">
        <v>0</v>
      </c>
      <c r="CR64" s="59"/>
      <c r="CS64" s="12"/>
      <c r="CT64" s="58"/>
      <c r="CU64" s="57">
        <v>0</v>
      </c>
      <c r="CV64" s="5">
        <v>0</v>
      </c>
      <c r="CW64" s="58">
        <v>0</v>
      </c>
      <c r="CX64" s="59">
        <v>0</v>
      </c>
      <c r="CY64" s="12">
        <v>0</v>
      </c>
      <c r="CZ64" s="58">
        <v>0</v>
      </c>
      <c r="DA64" s="57">
        <v>0</v>
      </c>
      <c r="DB64" s="5">
        <v>0</v>
      </c>
      <c r="DC64" s="58">
        <v>0</v>
      </c>
      <c r="DD64" s="57">
        <v>0</v>
      </c>
      <c r="DE64" s="5">
        <v>0</v>
      </c>
      <c r="DF64" s="58">
        <v>0</v>
      </c>
      <c r="DG64" s="57">
        <v>0</v>
      </c>
      <c r="DH64" s="5">
        <v>0</v>
      </c>
      <c r="DI64" s="58">
        <v>0</v>
      </c>
      <c r="DJ64" s="59">
        <v>0</v>
      </c>
      <c r="DK64" s="12">
        <v>0</v>
      </c>
      <c r="DL64" s="58">
        <v>0</v>
      </c>
      <c r="DM64" s="59">
        <v>0.313</v>
      </c>
      <c r="DN64" s="12">
        <v>2.419</v>
      </c>
      <c r="DO64" s="58">
        <f t="shared" si="279"/>
        <v>7728.4345047923325</v>
      </c>
      <c r="DP64" s="59">
        <v>0</v>
      </c>
      <c r="DQ64" s="12">
        <v>0</v>
      </c>
      <c r="DR64" s="58">
        <v>0</v>
      </c>
      <c r="DS64" s="59">
        <v>3.5999999999999997E-2</v>
      </c>
      <c r="DT64" s="12">
        <v>0.81799999999999995</v>
      </c>
      <c r="DU64" s="58">
        <f t="shared" ref="DU64" si="305">DT64/DS64*1000</f>
        <v>22722.222222222223</v>
      </c>
      <c r="DV64" s="59">
        <v>0</v>
      </c>
      <c r="DW64" s="12">
        <v>0</v>
      </c>
      <c r="DX64" s="58">
        <v>0</v>
      </c>
      <c r="DY64" s="59">
        <v>0</v>
      </c>
      <c r="DZ64" s="12">
        <v>0</v>
      </c>
      <c r="EA64" s="58">
        <v>0</v>
      </c>
      <c r="EB64" s="59">
        <v>0</v>
      </c>
      <c r="EC64" s="12">
        <v>0</v>
      </c>
      <c r="ED64" s="58">
        <v>0</v>
      </c>
      <c r="EE64" s="59">
        <v>0</v>
      </c>
      <c r="EF64" s="12">
        <v>0</v>
      </c>
      <c r="EG64" s="58">
        <v>0</v>
      </c>
      <c r="EH64" s="57">
        <v>0</v>
      </c>
      <c r="EI64" s="5">
        <v>0</v>
      </c>
      <c r="EJ64" s="58">
        <v>0</v>
      </c>
      <c r="EK64" s="59">
        <v>0</v>
      </c>
      <c r="EL64" s="12">
        <v>0</v>
      </c>
      <c r="EM64" s="58">
        <v>0</v>
      </c>
      <c r="EN64" s="59"/>
      <c r="EO64" s="12"/>
      <c r="EP64" s="58"/>
      <c r="EQ64" s="59">
        <v>0</v>
      </c>
      <c r="ER64" s="12">
        <v>0</v>
      </c>
      <c r="ES64" s="58">
        <v>0</v>
      </c>
      <c r="ET64" s="59">
        <v>0</v>
      </c>
      <c r="EU64" s="12">
        <v>0</v>
      </c>
      <c r="EV64" s="58">
        <v>0</v>
      </c>
      <c r="EW64" s="59">
        <v>0</v>
      </c>
      <c r="EX64" s="12">
        <v>0</v>
      </c>
      <c r="EY64" s="58">
        <v>0</v>
      </c>
      <c r="EZ64" s="59">
        <v>0</v>
      </c>
      <c r="FA64" s="12">
        <v>0</v>
      </c>
      <c r="FB64" s="58">
        <f t="shared" si="280"/>
        <v>0</v>
      </c>
      <c r="FC64" s="59">
        <v>135.328</v>
      </c>
      <c r="FD64" s="12">
        <v>665.3</v>
      </c>
      <c r="FE64" s="58">
        <f>FD64/FC64*1000</f>
        <v>4916.2035942303146</v>
      </c>
      <c r="FF64" s="59">
        <v>0</v>
      </c>
      <c r="FG64" s="12">
        <v>0</v>
      </c>
      <c r="FH64" s="58">
        <v>0</v>
      </c>
      <c r="FI64" s="59">
        <v>0</v>
      </c>
      <c r="FJ64" s="12">
        <v>0</v>
      </c>
      <c r="FK64" s="58">
        <v>0</v>
      </c>
      <c r="FL64" s="59">
        <v>0</v>
      </c>
      <c r="FM64" s="12">
        <v>0</v>
      </c>
      <c r="FN64" s="58">
        <v>0</v>
      </c>
      <c r="FO64" s="59">
        <v>0</v>
      </c>
      <c r="FP64" s="12">
        <v>0</v>
      </c>
      <c r="FQ64" s="58">
        <v>0</v>
      </c>
      <c r="FR64" s="59">
        <v>0</v>
      </c>
      <c r="FS64" s="12">
        <v>0</v>
      </c>
      <c r="FT64" s="58">
        <v>0</v>
      </c>
      <c r="FU64" s="59">
        <v>2.7349999999999999</v>
      </c>
      <c r="FV64" s="12">
        <v>33.460999999999999</v>
      </c>
      <c r="FW64" s="58">
        <f t="shared" si="281"/>
        <v>12234.36928702011</v>
      </c>
      <c r="FX64" s="57">
        <v>0</v>
      </c>
      <c r="FY64" s="5">
        <v>0</v>
      </c>
      <c r="FZ64" s="58">
        <v>0</v>
      </c>
      <c r="GA64" s="57">
        <v>0</v>
      </c>
      <c r="GB64" s="5">
        <v>0</v>
      </c>
      <c r="GC64" s="58">
        <v>0</v>
      </c>
      <c r="GD64" s="57">
        <v>0</v>
      </c>
      <c r="GE64" s="5">
        <v>0</v>
      </c>
      <c r="GF64" s="58">
        <v>0</v>
      </c>
      <c r="GG64" s="57">
        <v>0</v>
      </c>
      <c r="GH64" s="5">
        <v>0</v>
      </c>
      <c r="GI64" s="58">
        <v>0</v>
      </c>
      <c r="GJ64" s="57">
        <v>0</v>
      </c>
      <c r="GK64" s="5">
        <v>0</v>
      </c>
      <c r="GL64" s="58">
        <v>0</v>
      </c>
      <c r="GM64" s="57">
        <v>0</v>
      </c>
      <c r="GN64" s="5">
        <v>0</v>
      </c>
      <c r="GO64" s="58">
        <v>0</v>
      </c>
      <c r="GP64" s="59">
        <v>0.90100000000000002</v>
      </c>
      <c r="GQ64" s="12">
        <v>6.8040000000000003</v>
      </c>
      <c r="GR64" s="58">
        <f>GQ64/GP64*1000</f>
        <v>7551.6093229744729</v>
      </c>
      <c r="GS64" s="59">
        <v>4.923</v>
      </c>
      <c r="GT64" s="12">
        <v>43.05</v>
      </c>
      <c r="GU64" s="58">
        <f t="shared" si="282"/>
        <v>8744.6678854357087</v>
      </c>
      <c r="GV64" s="57">
        <v>0</v>
      </c>
      <c r="GW64" s="5">
        <v>0</v>
      </c>
      <c r="GX64" s="58">
        <v>0</v>
      </c>
      <c r="GY64" s="57">
        <v>0</v>
      </c>
      <c r="GZ64" s="5">
        <v>0</v>
      </c>
      <c r="HA64" s="58">
        <v>0</v>
      </c>
      <c r="HB64" s="57">
        <v>0</v>
      </c>
      <c r="HC64" s="5">
        <v>0</v>
      </c>
      <c r="HD64" s="58">
        <v>0</v>
      </c>
      <c r="HE64" s="59">
        <v>0</v>
      </c>
      <c r="HF64" s="12">
        <v>0</v>
      </c>
      <c r="HG64" s="58">
        <v>0</v>
      </c>
      <c r="HH64" s="59">
        <v>2.859</v>
      </c>
      <c r="HI64" s="12">
        <v>29.52</v>
      </c>
      <c r="HJ64" s="58">
        <f t="shared" si="284"/>
        <v>10325.288562434418</v>
      </c>
      <c r="HK64" s="57">
        <v>0</v>
      </c>
      <c r="HL64" s="5">
        <v>0</v>
      </c>
      <c r="HM64" s="58">
        <v>0</v>
      </c>
      <c r="HN64" s="57">
        <v>0</v>
      </c>
      <c r="HO64" s="5">
        <v>0</v>
      </c>
      <c r="HP64" s="58">
        <v>0</v>
      </c>
      <c r="HQ64" s="57">
        <v>0</v>
      </c>
      <c r="HR64" s="5">
        <v>0</v>
      </c>
      <c r="HS64" s="58">
        <v>0</v>
      </c>
      <c r="HT64" s="57">
        <v>0</v>
      </c>
      <c r="HU64" s="5">
        <v>0</v>
      </c>
      <c r="HV64" s="58">
        <v>0</v>
      </c>
      <c r="HW64" s="57">
        <v>0</v>
      </c>
      <c r="HX64" s="5">
        <v>0</v>
      </c>
      <c r="HY64" s="58">
        <f t="shared" si="285"/>
        <v>0</v>
      </c>
      <c r="HZ64" s="57">
        <v>0</v>
      </c>
      <c r="IA64" s="5">
        <v>0</v>
      </c>
      <c r="IB64" s="58">
        <v>0</v>
      </c>
      <c r="IC64" s="57">
        <v>0</v>
      </c>
      <c r="ID64" s="5">
        <v>0</v>
      </c>
      <c r="IE64" s="58">
        <v>0</v>
      </c>
      <c r="IF64" s="57">
        <v>0</v>
      </c>
      <c r="IG64" s="5">
        <v>0</v>
      </c>
      <c r="IH64" s="58">
        <v>0</v>
      </c>
      <c r="II64" s="57">
        <v>0</v>
      </c>
      <c r="IJ64" s="5">
        <v>0</v>
      </c>
      <c r="IK64" s="58">
        <v>0</v>
      </c>
      <c r="IL64" s="57">
        <v>0</v>
      </c>
      <c r="IM64" s="5">
        <v>0</v>
      </c>
      <c r="IN64" s="58">
        <v>0</v>
      </c>
      <c r="IO64" s="59">
        <v>5.0010000000000003</v>
      </c>
      <c r="IP64" s="12">
        <v>45.41</v>
      </c>
      <c r="IQ64" s="58">
        <f t="shared" si="287"/>
        <v>9080.183963207357</v>
      </c>
      <c r="IR64" s="57">
        <v>0</v>
      </c>
      <c r="IS64" s="5">
        <v>0</v>
      </c>
      <c r="IT64" s="58">
        <v>0</v>
      </c>
      <c r="IU64" s="57">
        <v>0</v>
      </c>
      <c r="IV64" s="5">
        <v>0</v>
      </c>
      <c r="IW64" s="58">
        <v>0</v>
      </c>
      <c r="IX64" s="57">
        <v>0</v>
      </c>
      <c r="IY64" s="5">
        <v>0</v>
      </c>
      <c r="IZ64" s="58">
        <v>0</v>
      </c>
      <c r="JA64" s="57">
        <v>0</v>
      </c>
      <c r="JB64" s="5">
        <v>0</v>
      </c>
      <c r="JC64" s="58">
        <v>0</v>
      </c>
      <c r="JD64" s="57">
        <v>0</v>
      </c>
      <c r="JE64" s="5">
        <v>0</v>
      </c>
      <c r="JF64" s="58">
        <v>0</v>
      </c>
      <c r="JG64" s="57">
        <v>0</v>
      </c>
      <c r="JH64" s="5">
        <v>0</v>
      </c>
      <c r="JI64" s="58">
        <v>0</v>
      </c>
      <c r="JJ64" s="57">
        <v>0</v>
      </c>
      <c r="JK64" s="5">
        <v>0</v>
      </c>
      <c r="JL64" s="58">
        <v>0</v>
      </c>
      <c r="JM64" s="57">
        <v>0</v>
      </c>
      <c r="JN64" s="5">
        <v>0</v>
      </c>
      <c r="JO64" s="58">
        <v>0</v>
      </c>
      <c r="JP64" s="57">
        <v>0</v>
      </c>
      <c r="JQ64" s="5">
        <v>0</v>
      </c>
      <c r="JR64" s="58">
        <v>0</v>
      </c>
      <c r="JS64" s="57">
        <v>0</v>
      </c>
      <c r="JT64" s="5">
        <v>0</v>
      </c>
      <c r="JU64" s="58">
        <v>0</v>
      </c>
      <c r="JV64" s="57">
        <v>0</v>
      </c>
      <c r="JW64" s="5">
        <v>0</v>
      </c>
      <c r="JX64" s="58">
        <v>0</v>
      </c>
      <c r="JY64" s="57">
        <v>0</v>
      </c>
      <c r="JZ64" s="5">
        <v>0</v>
      </c>
      <c r="KA64" s="58">
        <v>0</v>
      </c>
      <c r="KB64" s="57">
        <v>0</v>
      </c>
      <c r="KC64" s="5">
        <v>0</v>
      </c>
      <c r="KD64" s="58">
        <v>0</v>
      </c>
      <c r="KE64" s="57">
        <v>0</v>
      </c>
      <c r="KF64" s="5">
        <v>0</v>
      </c>
      <c r="KG64" s="58">
        <f t="shared" si="289"/>
        <v>0</v>
      </c>
      <c r="KH64" s="57">
        <v>0</v>
      </c>
      <c r="KI64" s="5">
        <v>0</v>
      </c>
      <c r="KJ64" s="58">
        <v>0</v>
      </c>
      <c r="KK64" s="57">
        <v>0</v>
      </c>
      <c r="KL64" s="5">
        <v>0</v>
      </c>
      <c r="KM64" s="58">
        <v>0</v>
      </c>
      <c r="KN64" s="57">
        <v>0</v>
      </c>
      <c r="KO64" s="5">
        <v>0</v>
      </c>
      <c r="KP64" s="58">
        <v>0</v>
      </c>
      <c r="KQ64" s="57"/>
      <c r="KR64" s="5"/>
      <c r="KS64" s="58"/>
      <c r="KT64" s="57">
        <v>0</v>
      </c>
      <c r="KU64" s="5">
        <v>0</v>
      </c>
      <c r="KV64" s="58">
        <v>0</v>
      </c>
      <c r="KW64" s="57">
        <v>0</v>
      </c>
      <c r="KX64" s="5">
        <v>0</v>
      </c>
      <c r="KY64" s="58">
        <v>0</v>
      </c>
      <c r="KZ64" s="59">
        <v>0.875</v>
      </c>
      <c r="LA64" s="12">
        <v>10.214</v>
      </c>
      <c r="LB64" s="58">
        <f t="shared" ref="LB64:LB68" si="306">LA64/KZ64*1000</f>
        <v>11673.142857142859</v>
      </c>
      <c r="LC64" s="57">
        <v>0</v>
      </c>
      <c r="LD64" s="5">
        <v>0</v>
      </c>
      <c r="LE64" s="58">
        <v>0</v>
      </c>
      <c r="LF64" s="57">
        <v>0</v>
      </c>
      <c r="LG64" s="5">
        <v>0</v>
      </c>
      <c r="LH64" s="58">
        <v>0</v>
      </c>
      <c r="LI64" s="59">
        <v>0.08</v>
      </c>
      <c r="LJ64" s="12">
        <v>1.012</v>
      </c>
      <c r="LK64" s="58">
        <f>LJ64/LI64*1000</f>
        <v>12650</v>
      </c>
      <c r="LL64" s="57">
        <v>0</v>
      </c>
      <c r="LM64" s="5">
        <v>0</v>
      </c>
      <c r="LN64" s="58">
        <v>0</v>
      </c>
      <c r="LO64" s="57">
        <v>0</v>
      </c>
      <c r="LP64" s="5">
        <v>0</v>
      </c>
      <c r="LQ64" s="58">
        <v>0</v>
      </c>
      <c r="LR64" s="57">
        <v>0</v>
      </c>
      <c r="LS64" s="5">
        <v>0</v>
      </c>
      <c r="LT64" s="58">
        <v>0</v>
      </c>
      <c r="LU64" s="59">
        <v>22.477</v>
      </c>
      <c r="LV64" s="12">
        <v>179.346</v>
      </c>
      <c r="LW64" s="58">
        <f t="shared" si="290"/>
        <v>7979.0897361747566</v>
      </c>
      <c r="LX64" s="59">
        <v>1038.3869999999999</v>
      </c>
      <c r="LY64" s="12">
        <v>5594.33</v>
      </c>
      <c r="LZ64" s="58">
        <f t="shared" si="291"/>
        <v>5387.5192967554485</v>
      </c>
      <c r="MA64" s="10">
        <f t="shared" si="189"/>
        <v>1853.1209999999996</v>
      </c>
      <c r="MB64" s="13">
        <f t="shared" si="190"/>
        <v>9303.1350000000002</v>
      </c>
      <c r="MC64" s="1"/>
      <c r="MD64" s="6"/>
      <c r="ME64" s="1"/>
      <c r="MF64" s="1"/>
      <c r="MG64" s="1"/>
      <c r="MH64" s="6"/>
      <c r="MI64" s="1"/>
      <c r="MJ64" s="1"/>
      <c r="MK64" s="1"/>
      <c r="ML64" s="6"/>
      <c r="MM64" s="1"/>
      <c r="MN64" s="1"/>
      <c r="MO64" s="1"/>
      <c r="MP64" s="6"/>
      <c r="MQ64" s="1"/>
      <c r="MR64" s="1"/>
      <c r="MS64" s="1"/>
    </row>
    <row r="65" spans="1:432" x14ac:dyDescent="0.3">
      <c r="A65" s="68">
        <v>2012</v>
      </c>
      <c r="B65" s="69" t="s">
        <v>12</v>
      </c>
      <c r="C65" s="57">
        <v>0</v>
      </c>
      <c r="D65" s="5">
        <v>0</v>
      </c>
      <c r="E65" s="58">
        <f t="shared" si="276"/>
        <v>0</v>
      </c>
      <c r="F65" s="57">
        <v>0</v>
      </c>
      <c r="G65" s="5">
        <v>0</v>
      </c>
      <c r="H65" s="58">
        <v>0</v>
      </c>
      <c r="I65" s="57">
        <v>11.234999999999999</v>
      </c>
      <c r="J65" s="5">
        <v>89.585999999999999</v>
      </c>
      <c r="K65" s="58">
        <f t="shared" si="277"/>
        <v>7973.8317757009354</v>
      </c>
      <c r="L65" s="59">
        <v>0</v>
      </c>
      <c r="M65" s="12">
        <v>0</v>
      </c>
      <c r="N65" s="58">
        <v>0</v>
      </c>
      <c r="O65" s="59">
        <v>0</v>
      </c>
      <c r="P65" s="12">
        <v>0</v>
      </c>
      <c r="Q65" s="58">
        <v>0</v>
      </c>
      <c r="R65" s="59">
        <v>0</v>
      </c>
      <c r="S65" s="12">
        <v>0</v>
      </c>
      <c r="T65" s="58">
        <v>0</v>
      </c>
      <c r="U65" s="59">
        <v>1.9370000000000001</v>
      </c>
      <c r="V65" s="12">
        <v>13.090999999999999</v>
      </c>
      <c r="W65" s="58">
        <f>V65/U65*1000</f>
        <v>6758.3892617449656</v>
      </c>
      <c r="X65" s="59">
        <v>0</v>
      </c>
      <c r="Y65" s="12">
        <v>0</v>
      </c>
      <c r="Z65" s="58">
        <v>0</v>
      </c>
      <c r="AA65" s="59">
        <v>0</v>
      </c>
      <c r="AB65" s="12">
        <v>0</v>
      </c>
      <c r="AC65" s="58">
        <v>0</v>
      </c>
      <c r="AD65" s="59">
        <v>0</v>
      </c>
      <c r="AE65" s="12">
        <v>0</v>
      </c>
      <c r="AF65" s="58">
        <v>0</v>
      </c>
      <c r="AG65" s="59">
        <v>0</v>
      </c>
      <c r="AH65" s="12">
        <v>0</v>
      </c>
      <c r="AI65" s="58">
        <v>0</v>
      </c>
      <c r="AJ65" s="59">
        <v>0</v>
      </c>
      <c r="AK65" s="12">
        <v>0</v>
      </c>
      <c r="AL65" s="58">
        <v>0</v>
      </c>
      <c r="AM65" s="59">
        <v>0</v>
      </c>
      <c r="AN65" s="12">
        <v>0</v>
      </c>
      <c r="AO65" s="58">
        <v>0</v>
      </c>
      <c r="AP65" s="59">
        <v>0</v>
      </c>
      <c r="AQ65" s="12">
        <v>0</v>
      </c>
      <c r="AR65" s="58">
        <v>0</v>
      </c>
      <c r="AS65" s="59">
        <v>0</v>
      </c>
      <c r="AT65" s="12">
        <v>0</v>
      </c>
      <c r="AU65" s="58">
        <v>0</v>
      </c>
      <c r="AV65" s="59"/>
      <c r="AW65" s="12"/>
      <c r="AX65" s="58"/>
      <c r="AY65" s="59">
        <v>0</v>
      </c>
      <c r="AZ65" s="12">
        <v>0</v>
      </c>
      <c r="BA65" s="58">
        <v>0</v>
      </c>
      <c r="BB65" s="59">
        <v>0</v>
      </c>
      <c r="BC65" s="12">
        <v>0</v>
      </c>
      <c r="BD65" s="58">
        <v>0</v>
      </c>
      <c r="BE65" s="59">
        <v>0</v>
      </c>
      <c r="BF65" s="12">
        <v>0</v>
      </c>
      <c r="BG65" s="58">
        <v>0</v>
      </c>
      <c r="BH65" s="59">
        <v>0</v>
      </c>
      <c r="BI65" s="12">
        <v>0</v>
      </c>
      <c r="BJ65" s="58">
        <v>0</v>
      </c>
      <c r="BK65" s="59">
        <v>0.24</v>
      </c>
      <c r="BL65" s="12">
        <v>2.19</v>
      </c>
      <c r="BM65" s="58">
        <f t="shared" ref="BM65" si="307">BL65/BK65*1000</f>
        <v>9125</v>
      </c>
      <c r="BN65" s="59">
        <v>0</v>
      </c>
      <c r="BO65" s="12">
        <v>0</v>
      </c>
      <c r="BP65" s="58">
        <v>0</v>
      </c>
      <c r="BQ65" s="59">
        <v>0</v>
      </c>
      <c r="BR65" s="12">
        <v>0</v>
      </c>
      <c r="BS65" s="58">
        <v>0</v>
      </c>
      <c r="BT65" s="57">
        <v>0</v>
      </c>
      <c r="BU65" s="5">
        <v>0</v>
      </c>
      <c r="BV65" s="58">
        <v>0</v>
      </c>
      <c r="BW65" s="59">
        <v>0</v>
      </c>
      <c r="BX65" s="12">
        <v>0</v>
      </c>
      <c r="BY65" s="58">
        <v>0</v>
      </c>
      <c r="BZ65" s="59">
        <v>2.6240000000000001</v>
      </c>
      <c r="CA65" s="12">
        <v>36.886000000000003</v>
      </c>
      <c r="CB65" s="58">
        <f t="shared" si="278"/>
        <v>14057.164634146342</v>
      </c>
      <c r="CC65" s="59">
        <v>0</v>
      </c>
      <c r="CD65" s="12">
        <v>0</v>
      </c>
      <c r="CE65" s="58">
        <v>0</v>
      </c>
      <c r="CF65" s="59">
        <v>0</v>
      </c>
      <c r="CG65" s="12">
        <v>0</v>
      </c>
      <c r="CH65" s="58">
        <v>0</v>
      </c>
      <c r="CI65" s="59">
        <v>0</v>
      </c>
      <c r="CJ65" s="12">
        <v>0</v>
      </c>
      <c r="CK65" s="58">
        <v>0</v>
      </c>
      <c r="CL65" s="59">
        <v>0</v>
      </c>
      <c r="CM65" s="12">
        <v>0</v>
      </c>
      <c r="CN65" s="58">
        <v>0</v>
      </c>
      <c r="CO65" s="59">
        <v>0</v>
      </c>
      <c r="CP65" s="12">
        <v>0</v>
      </c>
      <c r="CQ65" s="58">
        <v>0</v>
      </c>
      <c r="CR65" s="59"/>
      <c r="CS65" s="12"/>
      <c r="CT65" s="58"/>
      <c r="CU65" s="57">
        <v>0</v>
      </c>
      <c r="CV65" s="5">
        <v>0</v>
      </c>
      <c r="CW65" s="58">
        <v>0</v>
      </c>
      <c r="CX65" s="59">
        <v>0</v>
      </c>
      <c r="CY65" s="12">
        <v>0</v>
      </c>
      <c r="CZ65" s="58">
        <v>0</v>
      </c>
      <c r="DA65" s="57">
        <v>0</v>
      </c>
      <c r="DB65" s="5">
        <v>0</v>
      </c>
      <c r="DC65" s="58">
        <v>0</v>
      </c>
      <c r="DD65" s="57">
        <v>0</v>
      </c>
      <c r="DE65" s="5">
        <v>0</v>
      </c>
      <c r="DF65" s="58">
        <v>0</v>
      </c>
      <c r="DG65" s="57">
        <v>0</v>
      </c>
      <c r="DH65" s="5">
        <v>0</v>
      </c>
      <c r="DI65" s="58">
        <v>0</v>
      </c>
      <c r="DJ65" s="59">
        <v>0</v>
      </c>
      <c r="DK65" s="12">
        <v>0</v>
      </c>
      <c r="DL65" s="58">
        <v>0</v>
      </c>
      <c r="DM65" s="57">
        <v>0.19400000000000001</v>
      </c>
      <c r="DN65" s="5">
        <v>2.1640000000000001</v>
      </c>
      <c r="DO65" s="58">
        <f t="shared" si="279"/>
        <v>11154.639175257733</v>
      </c>
      <c r="DP65" s="59">
        <v>0</v>
      </c>
      <c r="DQ65" s="12">
        <v>0</v>
      </c>
      <c r="DR65" s="58">
        <v>0</v>
      </c>
      <c r="DS65" s="59">
        <v>0</v>
      </c>
      <c r="DT65" s="12">
        <v>0</v>
      </c>
      <c r="DU65" s="58">
        <v>0</v>
      </c>
      <c r="DV65" s="59">
        <v>0</v>
      </c>
      <c r="DW65" s="12">
        <v>0</v>
      </c>
      <c r="DX65" s="58">
        <v>0</v>
      </c>
      <c r="DY65" s="59">
        <v>0</v>
      </c>
      <c r="DZ65" s="12">
        <v>0</v>
      </c>
      <c r="EA65" s="58">
        <v>0</v>
      </c>
      <c r="EB65" s="59">
        <v>0</v>
      </c>
      <c r="EC65" s="12">
        <v>0</v>
      </c>
      <c r="ED65" s="58">
        <v>0</v>
      </c>
      <c r="EE65" s="59">
        <v>0</v>
      </c>
      <c r="EF65" s="12">
        <v>0</v>
      </c>
      <c r="EG65" s="58">
        <v>0</v>
      </c>
      <c r="EH65" s="57">
        <v>0</v>
      </c>
      <c r="EI65" s="5">
        <v>0</v>
      </c>
      <c r="EJ65" s="58">
        <v>0</v>
      </c>
      <c r="EK65" s="59">
        <v>0</v>
      </c>
      <c r="EL65" s="12">
        <v>0</v>
      </c>
      <c r="EM65" s="58">
        <v>0</v>
      </c>
      <c r="EN65" s="59"/>
      <c r="EO65" s="12"/>
      <c r="EP65" s="58"/>
      <c r="EQ65" s="59">
        <v>0</v>
      </c>
      <c r="ER65" s="12">
        <v>0</v>
      </c>
      <c r="ES65" s="58">
        <v>0</v>
      </c>
      <c r="ET65" s="59">
        <v>0</v>
      </c>
      <c r="EU65" s="12">
        <v>0</v>
      </c>
      <c r="EV65" s="58">
        <v>0</v>
      </c>
      <c r="EW65" s="59">
        <v>0</v>
      </c>
      <c r="EX65" s="12">
        <v>0</v>
      </c>
      <c r="EY65" s="58">
        <v>0</v>
      </c>
      <c r="EZ65" s="59">
        <v>0</v>
      </c>
      <c r="FA65" s="12">
        <v>0</v>
      </c>
      <c r="FB65" s="58">
        <f t="shared" si="280"/>
        <v>0</v>
      </c>
      <c r="FC65" s="59">
        <v>0</v>
      </c>
      <c r="FD65" s="12">
        <v>0</v>
      </c>
      <c r="FE65" s="58">
        <v>0</v>
      </c>
      <c r="FF65" s="59">
        <v>0</v>
      </c>
      <c r="FG65" s="12">
        <v>0</v>
      </c>
      <c r="FH65" s="58">
        <v>0</v>
      </c>
      <c r="FI65" s="59">
        <v>0</v>
      </c>
      <c r="FJ65" s="12">
        <v>0</v>
      </c>
      <c r="FK65" s="58">
        <v>0</v>
      </c>
      <c r="FL65" s="59">
        <v>0</v>
      </c>
      <c r="FM65" s="12">
        <v>0</v>
      </c>
      <c r="FN65" s="58">
        <v>0</v>
      </c>
      <c r="FO65" s="59">
        <v>0</v>
      </c>
      <c r="FP65" s="12">
        <v>0</v>
      </c>
      <c r="FQ65" s="58">
        <v>0</v>
      </c>
      <c r="FR65" s="59">
        <v>0</v>
      </c>
      <c r="FS65" s="12">
        <v>0</v>
      </c>
      <c r="FT65" s="58">
        <v>0</v>
      </c>
      <c r="FU65" s="57">
        <v>0.94899999999999995</v>
      </c>
      <c r="FV65" s="5">
        <v>15.239000000000001</v>
      </c>
      <c r="FW65" s="58">
        <f t="shared" si="281"/>
        <v>16057.955742887252</v>
      </c>
      <c r="FX65" s="57">
        <v>0</v>
      </c>
      <c r="FY65" s="5">
        <v>0</v>
      </c>
      <c r="FZ65" s="58">
        <v>0</v>
      </c>
      <c r="GA65" s="57">
        <v>0</v>
      </c>
      <c r="GB65" s="5">
        <v>0</v>
      </c>
      <c r="GC65" s="58">
        <v>0</v>
      </c>
      <c r="GD65" s="57">
        <v>0</v>
      </c>
      <c r="GE65" s="5">
        <v>0</v>
      </c>
      <c r="GF65" s="58">
        <v>0</v>
      </c>
      <c r="GG65" s="57">
        <v>0</v>
      </c>
      <c r="GH65" s="5">
        <v>0</v>
      </c>
      <c r="GI65" s="58">
        <v>0</v>
      </c>
      <c r="GJ65" s="57">
        <v>0</v>
      </c>
      <c r="GK65" s="5">
        <v>0</v>
      </c>
      <c r="GL65" s="58">
        <v>0</v>
      </c>
      <c r="GM65" s="57">
        <v>0</v>
      </c>
      <c r="GN65" s="5">
        <v>0</v>
      </c>
      <c r="GO65" s="58">
        <v>0</v>
      </c>
      <c r="GP65" s="59">
        <v>0.19900000000000001</v>
      </c>
      <c r="GQ65" s="12">
        <v>4.8250000000000002</v>
      </c>
      <c r="GR65" s="58">
        <f t="shared" ref="GR65:GR68" si="308">GQ65/GP65*1000</f>
        <v>24246.231155778893</v>
      </c>
      <c r="GS65" s="57">
        <v>5.5469999999999997</v>
      </c>
      <c r="GT65" s="5">
        <v>62.924999999999997</v>
      </c>
      <c r="GU65" s="58">
        <f t="shared" si="282"/>
        <v>11343.969713358572</v>
      </c>
      <c r="GV65" s="57">
        <v>0</v>
      </c>
      <c r="GW65" s="5">
        <v>0</v>
      </c>
      <c r="GX65" s="58">
        <v>0</v>
      </c>
      <c r="GY65" s="57">
        <v>0</v>
      </c>
      <c r="GZ65" s="5">
        <v>0</v>
      </c>
      <c r="HA65" s="58">
        <v>0</v>
      </c>
      <c r="HB65" s="57">
        <v>0</v>
      </c>
      <c r="HC65" s="5">
        <v>0</v>
      </c>
      <c r="HD65" s="58">
        <v>0</v>
      </c>
      <c r="HE65" s="57">
        <v>6.0000000000000001E-3</v>
      </c>
      <c r="HF65" s="5">
        <v>0.60899999999999999</v>
      </c>
      <c r="HG65" s="58">
        <f t="shared" ref="HG65" si="309">HF65/HE65*1000</f>
        <v>101500</v>
      </c>
      <c r="HH65" s="57">
        <v>5.085</v>
      </c>
      <c r="HI65" s="5">
        <v>53.69</v>
      </c>
      <c r="HJ65" s="58">
        <f t="shared" si="284"/>
        <v>10558.505408062929</v>
      </c>
      <c r="HK65" s="57">
        <v>0</v>
      </c>
      <c r="HL65" s="5">
        <v>0</v>
      </c>
      <c r="HM65" s="58">
        <v>0</v>
      </c>
      <c r="HN65" s="57">
        <v>0</v>
      </c>
      <c r="HO65" s="5">
        <v>0</v>
      </c>
      <c r="HP65" s="58">
        <v>0</v>
      </c>
      <c r="HQ65" s="57">
        <v>0</v>
      </c>
      <c r="HR65" s="5">
        <v>0</v>
      </c>
      <c r="HS65" s="58">
        <v>0</v>
      </c>
      <c r="HT65" s="57">
        <v>0</v>
      </c>
      <c r="HU65" s="5">
        <v>0</v>
      </c>
      <c r="HV65" s="58">
        <v>0</v>
      </c>
      <c r="HW65" s="57">
        <v>0</v>
      </c>
      <c r="HX65" s="5">
        <v>0</v>
      </c>
      <c r="HY65" s="58">
        <f t="shared" si="285"/>
        <v>0</v>
      </c>
      <c r="HZ65" s="57">
        <v>0</v>
      </c>
      <c r="IA65" s="5">
        <v>0</v>
      </c>
      <c r="IB65" s="58">
        <v>0</v>
      </c>
      <c r="IC65" s="57">
        <v>0</v>
      </c>
      <c r="ID65" s="5">
        <v>0</v>
      </c>
      <c r="IE65" s="58">
        <v>0</v>
      </c>
      <c r="IF65" s="57">
        <v>0</v>
      </c>
      <c r="IG65" s="5">
        <v>0</v>
      </c>
      <c r="IH65" s="58">
        <v>0</v>
      </c>
      <c r="II65" s="57">
        <v>0</v>
      </c>
      <c r="IJ65" s="5">
        <v>0</v>
      </c>
      <c r="IK65" s="58">
        <v>0</v>
      </c>
      <c r="IL65" s="57">
        <v>0</v>
      </c>
      <c r="IM65" s="5">
        <v>0</v>
      </c>
      <c r="IN65" s="58">
        <v>0</v>
      </c>
      <c r="IO65" s="57">
        <v>4.96</v>
      </c>
      <c r="IP65" s="5">
        <v>20.27</v>
      </c>
      <c r="IQ65" s="58">
        <f t="shared" si="287"/>
        <v>4086.6935483870971</v>
      </c>
      <c r="IR65" s="57">
        <v>0</v>
      </c>
      <c r="IS65" s="5">
        <v>0</v>
      </c>
      <c r="IT65" s="58">
        <v>0</v>
      </c>
      <c r="IU65" s="57">
        <v>0</v>
      </c>
      <c r="IV65" s="5">
        <v>0</v>
      </c>
      <c r="IW65" s="58">
        <v>0</v>
      </c>
      <c r="IX65" s="57">
        <v>0</v>
      </c>
      <c r="IY65" s="5">
        <v>0</v>
      </c>
      <c r="IZ65" s="58">
        <v>0</v>
      </c>
      <c r="JA65" s="57">
        <v>0</v>
      </c>
      <c r="JB65" s="5">
        <v>0</v>
      </c>
      <c r="JC65" s="58">
        <v>0</v>
      </c>
      <c r="JD65" s="57">
        <v>0</v>
      </c>
      <c r="JE65" s="5">
        <v>0</v>
      </c>
      <c r="JF65" s="58">
        <v>0</v>
      </c>
      <c r="JG65" s="57">
        <v>0</v>
      </c>
      <c r="JH65" s="5">
        <v>0</v>
      </c>
      <c r="JI65" s="58">
        <v>0</v>
      </c>
      <c r="JJ65" s="57">
        <v>0</v>
      </c>
      <c r="JK65" s="5">
        <v>0</v>
      </c>
      <c r="JL65" s="58">
        <v>0</v>
      </c>
      <c r="JM65" s="57">
        <v>0</v>
      </c>
      <c r="JN65" s="5">
        <v>0</v>
      </c>
      <c r="JO65" s="58">
        <v>0</v>
      </c>
      <c r="JP65" s="57">
        <v>0</v>
      </c>
      <c r="JQ65" s="5">
        <v>0</v>
      </c>
      <c r="JR65" s="58">
        <v>0</v>
      </c>
      <c r="JS65" s="57">
        <v>0</v>
      </c>
      <c r="JT65" s="5">
        <v>0</v>
      </c>
      <c r="JU65" s="58">
        <v>0</v>
      </c>
      <c r="JV65" s="57">
        <v>0</v>
      </c>
      <c r="JW65" s="5">
        <v>0</v>
      </c>
      <c r="JX65" s="58">
        <v>0</v>
      </c>
      <c r="JY65" s="57">
        <v>0</v>
      </c>
      <c r="JZ65" s="5">
        <v>0</v>
      </c>
      <c r="KA65" s="58">
        <v>0</v>
      </c>
      <c r="KB65" s="57">
        <v>0</v>
      </c>
      <c r="KC65" s="5">
        <v>0</v>
      </c>
      <c r="KD65" s="58">
        <v>0</v>
      </c>
      <c r="KE65" s="57">
        <v>0</v>
      </c>
      <c r="KF65" s="5">
        <v>0</v>
      </c>
      <c r="KG65" s="58">
        <f t="shared" si="289"/>
        <v>0</v>
      </c>
      <c r="KH65" s="57">
        <v>0</v>
      </c>
      <c r="KI65" s="5">
        <v>0</v>
      </c>
      <c r="KJ65" s="58">
        <v>0</v>
      </c>
      <c r="KK65" s="57">
        <v>0</v>
      </c>
      <c r="KL65" s="5">
        <v>0</v>
      </c>
      <c r="KM65" s="58">
        <v>0</v>
      </c>
      <c r="KN65" s="57">
        <v>0</v>
      </c>
      <c r="KO65" s="5">
        <v>0</v>
      </c>
      <c r="KP65" s="58">
        <v>0</v>
      </c>
      <c r="KQ65" s="57"/>
      <c r="KR65" s="5"/>
      <c r="KS65" s="58"/>
      <c r="KT65" s="57">
        <v>0</v>
      </c>
      <c r="KU65" s="5">
        <v>0</v>
      </c>
      <c r="KV65" s="58">
        <v>0</v>
      </c>
      <c r="KW65" s="57">
        <v>0</v>
      </c>
      <c r="KX65" s="5">
        <v>0</v>
      </c>
      <c r="KY65" s="58">
        <v>0</v>
      </c>
      <c r="KZ65" s="57">
        <v>0.53900000000000003</v>
      </c>
      <c r="LA65" s="5">
        <v>6.1740000000000004</v>
      </c>
      <c r="LB65" s="58">
        <f t="shared" si="306"/>
        <v>11454.545454545456</v>
      </c>
      <c r="LC65" s="57">
        <v>22</v>
      </c>
      <c r="LD65" s="5">
        <v>226.6</v>
      </c>
      <c r="LE65" s="58">
        <f t="shared" ref="LE65:LE66" si="310">LD65/LC65*1000</f>
        <v>10299.999999999998</v>
      </c>
      <c r="LF65" s="57">
        <v>0.15</v>
      </c>
      <c r="LG65" s="5">
        <v>3.57</v>
      </c>
      <c r="LH65" s="58">
        <f t="shared" si="300"/>
        <v>23800</v>
      </c>
      <c r="LI65" s="59">
        <v>0.63</v>
      </c>
      <c r="LJ65" s="12">
        <v>5.3520000000000003</v>
      </c>
      <c r="LK65" s="58">
        <f>LJ65/LI65*1000</f>
        <v>8495.2380952380954</v>
      </c>
      <c r="LL65" s="57">
        <v>0</v>
      </c>
      <c r="LM65" s="5">
        <v>0</v>
      </c>
      <c r="LN65" s="58">
        <v>0</v>
      </c>
      <c r="LO65" s="57">
        <v>0</v>
      </c>
      <c r="LP65" s="5">
        <v>0</v>
      </c>
      <c r="LQ65" s="58">
        <v>0</v>
      </c>
      <c r="LR65" s="57">
        <v>183.5</v>
      </c>
      <c r="LS65" s="5">
        <v>416.79</v>
      </c>
      <c r="LT65" s="58">
        <f t="shared" ref="LT65:LT66" si="311">LS65/LR65*1000</f>
        <v>2271.3351498637603</v>
      </c>
      <c r="LU65" s="57">
        <v>23.102</v>
      </c>
      <c r="LV65" s="5">
        <v>215.82</v>
      </c>
      <c r="LW65" s="58">
        <f t="shared" si="290"/>
        <v>9342.0483075058437</v>
      </c>
      <c r="LX65" s="57">
        <v>1373.1089999999999</v>
      </c>
      <c r="LY65" s="5">
        <v>7537.8230000000003</v>
      </c>
      <c r="LZ65" s="58">
        <f t="shared" si="291"/>
        <v>5489.602791912369</v>
      </c>
      <c r="MA65" s="10">
        <f t="shared" si="189"/>
        <v>1636.0059999999999</v>
      </c>
      <c r="MB65" s="13">
        <f t="shared" si="190"/>
        <v>8713.6039999999994</v>
      </c>
      <c r="MC65" s="1"/>
      <c r="MD65" s="6"/>
      <c r="ME65" s="1"/>
      <c r="MF65" s="1"/>
      <c r="MG65" s="1"/>
      <c r="MH65" s="6"/>
      <c r="MI65" s="1"/>
      <c r="MJ65" s="1"/>
      <c r="MK65" s="1"/>
      <c r="ML65" s="6"/>
      <c r="MM65" s="1"/>
      <c r="MN65" s="1"/>
      <c r="MO65" s="1"/>
      <c r="MP65" s="6"/>
      <c r="MQ65" s="1"/>
      <c r="MR65" s="1"/>
      <c r="MS65" s="1"/>
    </row>
    <row r="66" spans="1:432" x14ac:dyDescent="0.3">
      <c r="A66" s="68">
        <v>2012</v>
      </c>
      <c r="B66" s="69" t="s">
        <v>13</v>
      </c>
      <c r="C66" s="57">
        <v>0</v>
      </c>
      <c r="D66" s="5">
        <v>0</v>
      </c>
      <c r="E66" s="58">
        <f t="shared" si="276"/>
        <v>0</v>
      </c>
      <c r="F66" s="57">
        <v>0</v>
      </c>
      <c r="G66" s="5">
        <v>0</v>
      </c>
      <c r="H66" s="58">
        <v>0</v>
      </c>
      <c r="I66" s="57">
        <v>13.349</v>
      </c>
      <c r="J66" s="5">
        <v>115.681</v>
      </c>
      <c r="K66" s="58">
        <f t="shared" si="277"/>
        <v>8665.8925762229374</v>
      </c>
      <c r="L66" s="59">
        <v>0</v>
      </c>
      <c r="M66" s="12">
        <v>0</v>
      </c>
      <c r="N66" s="58">
        <v>0</v>
      </c>
      <c r="O66" s="59">
        <v>0</v>
      </c>
      <c r="P66" s="12">
        <v>0</v>
      </c>
      <c r="Q66" s="58">
        <v>0</v>
      </c>
      <c r="R66" s="59">
        <v>0</v>
      </c>
      <c r="S66" s="12">
        <v>0</v>
      </c>
      <c r="T66" s="58">
        <v>0</v>
      </c>
      <c r="U66" s="59">
        <v>0.8</v>
      </c>
      <c r="V66" s="12">
        <v>9.5220000000000002</v>
      </c>
      <c r="W66" s="58">
        <f t="shared" ref="W66:W69" si="312">V66/U66*1000</f>
        <v>11902.5</v>
      </c>
      <c r="X66" s="59">
        <v>0</v>
      </c>
      <c r="Y66" s="12">
        <v>0</v>
      </c>
      <c r="Z66" s="58">
        <v>0</v>
      </c>
      <c r="AA66" s="59">
        <v>0</v>
      </c>
      <c r="AB66" s="12">
        <v>0</v>
      </c>
      <c r="AC66" s="58">
        <v>0</v>
      </c>
      <c r="AD66" s="59">
        <v>0</v>
      </c>
      <c r="AE66" s="12">
        <v>0</v>
      </c>
      <c r="AF66" s="58">
        <v>0</v>
      </c>
      <c r="AG66" s="59">
        <v>0</v>
      </c>
      <c r="AH66" s="12">
        <v>0</v>
      </c>
      <c r="AI66" s="58">
        <v>0</v>
      </c>
      <c r="AJ66" s="59">
        <v>0</v>
      </c>
      <c r="AK66" s="12">
        <v>0</v>
      </c>
      <c r="AL66" s="58">
        <v>0</v>
      </c>
      <c r="AM66" s="59">
        <v>0</v>
      </c>
      <c r="AN66" s="12">
        <v>0</v>
      </c>
      <c r="AO66" s="58">
        <v>0</v>
      </c>
      <c r="AP66" s="59">
        <v>0</v>
      </c>
      <c r="AQ66" s="12">
        <v>0</v>
      </c>
      <c r="AR66" s="58">
        <v>0</v>
      </c>
      <c r="AS66" s="59">
        <v>0</v>
      </c>
      <c r="AT66" s="12">
        <v>0</v>
      </c>
      <c r="AU66" s="58">
        <v>0</v>
      </c>
      <c r="AV66" s="59"/>
      <c r="AW66" s="12"/>
      <c r="AX66" s="58"/>
      <c r="AY66" s="59">
        <v>0</v>
      </c>
      <c r="AZ66" s="12">
        <v>0</v>
      </c>
      <c r="BA66" s="58">
        <v>0</v>
      </c>
      <c r="BB66" s="59">
        <v>0</v>
      </c>
      <c r="BC66" s="12">
        <v>0</v>
      </c>
      <c r="BD66" s="58">
        <v>0</v>
      </c>
      <c r="BE66" s="59">
        <v>0</v>
      </c>
      <c r="BF66" s="12">
        <v>0</v>
      </c>
      <c r="BG66" s="58">
        <v>0</v>
      </c>
      <c r="BH66" s="59">
        <v>0</v>
      </c>
      <c r="BI66" s="12">
        <v>0</v>
      </c>
      <c r="BJ66" s="58">
        <v>0</v>
      </c>
      <c r="BK66" s="59">
        <v>0</v>
      </c>
      <c r="BL66" s="12">
        <v>0</v>
      </c>
      <c r="BM66" s="58">
        <v>0</v>
      </c>
      <c r="BN66" s="59">
        <v>0</v>
      </c>
      <c r="BO66" s="12">
        <v>0</v>
      </c>
      <c r="BP66" s="58">
        <v>0</v>
      </c>
      <c r="BQ66" s="59">
        <v>0</v>
      </c>
      <c r="BR66" s="12">
        <v>0</v>
      </c>
      <c r="BS66" s="58">
        <v>0</v>
      </c>
      <c r="BT66" s="57">
        <v>0</v>
      </c>
      <c r="BU66" s="5">
        <v>0</v>
      </c>
      <c r="BV66" s="58">
        <v>0</v>
      </c>
      <c r="BW66" s="59">
        <v>0</v>
      </c>
      <c r="BX66" s="12">
        <v>0</v>
      </c>
      <c r="BY66" s="58">
        <v>0</v>
      </c>
      <c r="BZ66" s="57">
        <v>4.8019999999999996</v>
      </c>
      <c r="CA66" s="5">
        <v>43.628</v>
      </c>
      <c r="CB66" s="58">
        <f t="shared" si="278"/>
        <v>9085.3810912119952</v>
      </c>
      <c r="CC66" s="59">
        <v>2.5000000000000001E-2</v>
      </c>
      <c r="CD66" s="12">
        <v>0.55600000000000005</v>
      </c>
      <c r="CE66" s="58">
        <f t="shared" ref="CE66" si="313">CD66/CC66*1000</f>
        <v>22240.000000000004</v>
      </c>
      <c r="CF66" s="59">
        <v>0</v>
      </c>
      <c r="CG66" s="12">
        <v>0</v>
      </c>
      <c r="CH66" s="58">
        <v>0</v>
      </c>
      <c r="CI66" s="57">
        <v>0</v>
      </c>
      <c r="CJ66" s="5">
        <v>0</v>
      </c>
      <c r="CK66" s="58">
        <v>0</v>
      </c>
      <c r="CL66" s="57">
        <v>0</v>
      </c>
      <c r="CM66" s="5">
        <v>0</v>
      </c>
      <c r="CN66" s="58">
        <v>0</v>
      </c>
      <c r="CO66" s="59">
        <v>0</v>
      </c>
      <c r="CP66" s="12">
        <v>0</v>
      </c>
      <c r="CQ66" s="58">
        <v>0</v>
      </c>
      <c r="CR66" s="59"/>
      <c r="CS66" s="12"/>
      <c r="CT66" s="58"/>
      <c r="CU66" s="57">
        <v>0</v>
      </c>
      <c r="CV66" s="5">
        <v>0</v>
      </c>
      <c r="CW66" s="58">
        <v>0</v>
      </c>
      <c r="CX66" s="59">
        <v>0</v>
      </c>
      <c r="CY66" s="12">
        <v>0</v>
      </c>
      <c r="CZ66" s="58">
        <v>0</v>
      </c>
      <c r="DA66" s="57">
        <v>0</v>
      </c>
      <c r="DB66" s="5">
        <v>0</v>
      </c>
      <c r="DC66" s="58">
        <v>0</v>
      </c>
      <c r="DD66" s="57">
        <v>0</v>
      </c>
      <c r="DE66" s="5">
        <v>0</v>
      </c>
      <c r="DF66" s="58">
        <v>0</v>
      </c>
      <c r="DG66" s="57">
        <v>0</v>
      </c>
      <c r="DH66" s="5">
        <v>0</v>
      </c>
      <c r="DI66" s="58">
        <v>0</v>
      </c>
      <c r="DJ66" s="59">
        <v>0</v>
      </c>
      <c r="DK66" s="12">
        <v>0</v>
      </c>
      <c r="DL66" s="58">
        <v>0</v>
      </c>
      <c r="DM66" s="57">
        <v>1.171</v>
      </c>
      <c r="DN66" s="5">
        <v>10.516999999999999</v>
      </c>
      <c r="DO66" s="58">
        <f t="shared" si="279"/>
        <v>8981.212638770281</v>
      </c>
      <c r="DP66" s="59">
        <v>0</v>
      </c>
      <c r="DQ66" s="12">
        <v>0</v>
      </c>
      <c r="DR66" s="58">
        <v>0</v>
      </c>
      <c r="DS66" s="59">
        <v>0</v>
      </c>
      <c r="DT66" s="12">
        <v>0</v>
      </c>
      <c r="DU66" s="58">
        <v>0</v>
      </c>
      <c r="DV66" s="59">
        <v>0</v>
      </c>
      <c r="DW66" s="12">
        <v>0</v>
      </c>
      <c r="DX66" s="58">
        <v>0</v>
      </c>
      <c r="DY66" s="59">
        <v>0</v>
      </c>
      <c r="DZ66" s="12">
        <v>0</v>
      </c>
      <c r="EA66" s="58">
        <v>0</v>
      </c>
      <c r="EB66" s="59">
        <v>0</v>
      </c>
      <c r="EC66" s="12">
        <v>0</v>
      </c>
      <c r="ED66" s="58">
        <v>0</v>
      </c>
      <c r="EE66" s="59">
        <v>0</v>
      </c>
      <c r="EF66" s="12">
        <v>0</v>
      </c>
      <c r="EG66" s="58">
        <v>0</v>
      </c>
      <c r="EH66" s="57">
        <v>0</v>
      </c>
      <c r="EI66" s="5">
        <v>0</v>
      </c>
      <c r="EJ66" s="58">
        <v>0</v>
      </c>
      <c r="EK66" s="59">
        <v>0</v>
      </c>
      <c r="EL66" s="12">
        <v>0</v>
      </c>
      <c r="EM66" s="58">
        <v>0</v>
      </c>
      <c r="EN66" s="59"/>
      <c r="EO66" s="12"/>
      <c r="EP66" s="58"/>
      <c r="EQ66" s="59">
        <v>0</v>
      </c>
      <c r="ER66" s="12">
        <v>0</v>
      </c>
      <c r="ES66" s="58">
        <v>0</v>
      </c>
      <c r="ET66" s="59">
        <v>0</v>
      </c>
      <c r="EU66" s="12">
        <v>0</v>
      </c>
      <c r="EV66" s="58">
        <v>0</v>
      </c>
      <c r="EW66" s="59">
        <v>0</v>
      </c>
      <c r="EX66" s="12">
        <v>0</v>
      </c>
      <c r="EY66" s="58">
        <v>0</v>
      </c>
      <c r="EZ66" s="59">
        <v>0</v>
      </c>
      <c r="FA66" s="12">
        <v>0</v>
      </c>
      <c r="FB66" s="58">
        <f t="shared" si="280"/>
        <v>0</v>
      </c>
      <c r="FC66" s="59">
        <v>0</v>
      </c>
      <c r="FD66" s="12">
        <v>0</v>
      </c>
      <c r="FE66" s="58">
        <v>0</v>
      </c>
      <c r="FF66" s="59">
        <v>0</v>
      </c>
      <c r="FG66" s="12">
        <v>0</v>
      </c>
      <c r="FH66" s="58">
        <v>0</v>
      </c>
      <c r="FI66" s="59">
        <v>0</v>
      </c>
      <c r="FJ66" s="12">
        <v>0</v>
      </c>
      <c r="FK66" s="58">
        <v>0</v>
      </c>
      <c r="FL66" s="59">
        <v>0</v>
      </c>
      <c r="FM66" s="12">
        <v>0</v>
      </c>
      <c r="FN66" s="58">
        <v>0</v>
      </c>
      <c r="FO66" s="59">
        <v>0</v>
      </c>
      <c r="FP66" s="12">
        <v>0</v>
      </c>
      <c r="FQ66" s="58">
        <v>0</v>
      </c>
      <c r="FR66" s="59">
        <v>0</v>
      </c>
      <c r="FS66" s="12">
        <v>0</v>
      </c>
      <c r="FT66" s="58">
        <v>0</v>
      </c>
      <c r="FU66" s="57">
        <v>0.42899999999999999</v>
      </c>
      <c r="FV66" s="5">
        <v>6.0229999999999997</v>
      </c>
      <c r="FW66" s="58">
        <f t="shared" si="281"/>
        <v>14039.627039627039</v>
      </c>
      <c r="FX66" s="57">
        <v>0</v>
      </c>
      <c r="FY66" s="5">
        <v>0</v>
      </c>
      <c r="FZ66" s="58">
        <v>0</v>
      </c>
      <c r="GA66" s="57">
        <v>0</v>
      </c>
      <c r="GB66" s="5">
        <v>0</v>
      </c>
      <c r="GC66" s="58">
        <v>0</v>
      </c>
      <c r="GD66" s="57">
        <v>0</v>
      </c>
      <c r="GE66" s="5">
        <v>0</v>
      </c>
      <c r="GF66" s="58">
        <v>0</v>
      </c>
      <c r="GG66" s="57">
        <v>0</v>
      </c>
      <c r="GH66" s="5">
        <v>0</v>
      </c>
      <c r="GI66" s="58">
        <v>0</v>
      </c>
      <c r="GJ66" s="57">
        <v>0</v>
      </c>
      <c r="GK66" s="5">
        <v>0</v>
      </c>
      <c r="GL66" s="58">
        <v>0</v>
      </c>
      <c r="GM66" s="57">
        <v>0</v>
      </c>
      <c r="GN66" s="5">
        <v>0</v>
      </c>
      <c r="GO66" s="58">
        <v>0</v>
      </c>
      <c r="GP66" s="57">
        <v>0.30099999999999999</v>
      </c>
      <c r="GQ66" s="5">
        <v>1.8069999999999999</v>
      </c>
      <c r="GR66" s="58">
        <f t="shared" si="308"/>
        <v>6003.3222591362128</v>
      </c>
      <c r="GS66" s="57">
        <v>37.128</v>
      </c>
      <c r="GT66" s="5">
        <v>225.43700000000001</v>
      </c>
      <c r="GU66" s="58">
        <f t="shared" si="282"/>
        <v>6071.8864468864467</v>
      </c>
      <c r="GV66" s="57">
        <v>0</v>
      </c>
      <c r="GW66" s="5">
        <v>0</v>
      </c>
      <c r="GX66" s="58">
        <v>0</v>
      </c>
      <c r="GY66" s="57">
        <v>0</v>
      </c>
      <c r="GZ66" s="5">
        <v>0</v>
      </c>
      <c r="HA66" s="58">
        <v>0</v>
      </c>
      <c r="HB66" s="57">
        <v>0</v>
      </c>
      <c r="HC66" s="5">
        <v>0</v>
      </c>
      <c r="HD66" s="58">
        <v>0</v>
      </c>
      <c r="HE66" s="57">
        <v>0</v>
      </c>
      <c r="HF66" s="5">
        <v>0</v>
      </c>
      <c r="HG66" s="58">
        <v>0</v>
      </c>
      <c r="HH66" s="57">
        <v>3.4409999999999998</v>
      </c>
      <c r="HI66" s="5">
        <v>37.018999999999998</v>
      </c>
      <c r="HJ66" s="58">
        <f t="shared" si="284"/>
        <v>10758.209822725952</v>
      </c>
      <c r="HK66" s="57">
        <v>0</v>
      </c>
      <c r="HL66" s="5">
        <v>0</v>
      </c>
      <c r="HM66" s="58">
        <v>0</v>
      </c>
      <c r="HN66" s="57">
        <v>0</v>
      </c>
      <c r="HO66" s="5">
        <v>0</v>
      </c>
      <c r="HP66" s="58">
        <v>0</v>
      </c>
      <c r="HQ66" s="57">
        <v>0</v>
      </c>
      <c r="HR66" s="5">
        <v>0</v>
      </c>
      <c r="HS66" s="58">
        <v>0</v>
      </c>
      <c r="HT66" s="57">
        <v>0</v>
      </c>
      <c r="HU66" s="5">
        <v>0</v>
      </c>
      <c r="HV66" s="58">
        <v>0</v>
      </c>
      <c r="HW66" s="57">
        <v>0</v>
      </c>
      <c r="HX66" s="5">
        <v>0</v>
      </c>
      <c r="HY66" s="58">
        <f t="shared" si="285"/>
        <v>0</v>
      </c>
      <c r="HZ66" s="57">
        <v>0</v>
      </c>
      <c r="IA66" s="5">
        <v>0</v>
      </c>
      <c r="IB66" s="58">
        <v>0</v>
      </c>
      <c r="IC66" s="57">
        <v>0</v>
      </c>
      <c r="ID66" s="5">
        <v>0</v>
      </c>
      <c r="IE66" s="58">
        <v>0</v>
      </c>
      <c r="IF66" s="57">
        <v>0</v>
      </c>
      <c r="IG66" s="5">
        <v>0</v>
      </c>
      <c r="IH66" s="58">
        <v>0</v>
      </c>
      <c r="II66" s="57">
        <v>0</v>
      </c>
      <c r="IJ66" s="5">
        <v>0</v>
      </c>
      <c r="IK66" s="58">
        <v>0</v>
      </c>
      <c r="IL66" s="57">
        <v>0</v>
      </c>
      <c r="IM66" s="5">
        <v>0</v>
      </c>
      <c r="IN66" s="58">
        <v>0</v>
      </c>
      <c r="IO66" s="57">
        <v>11.848000000000001</v>
      </c>
      <c r="IP66" s="5">
        <v>105.931</v>
      </c>
      <c r="IQ66" s="58">
        <f t="shared" si="287"/>
        <v>8940.8338960162055</v>
      </c>
      <c r="IR66" s="57">
        <v>0</v>
      </c>
      <c r="IS66" s="5">
        <v>0</v>
      </c>
      <c r="IT66" s="58">
        <v>0</v>
      </c>
      <c r="IU66" s="57">
        <v>0</v>
      </c>
      <c r="IV66" s="5">
        <v>0</v>
      </c>
      <c r="IW66" s="58">
        <v>0</v>
      </c>
      <c r="IX66" s="57">
        <v>0</v>
      </c>
      <c r="IY66" s="5">
        <v>0</v>
      </c>
      <c r="IZ66" s="58">
        <v>0</v>
      </c>
      <c r="JA66" s="57">
        <v>0</v>
      </c>
      <c r="JB66" s="5">
        <v>0</v>
      </c>
      <c r="JC66" s="58">
        <v>0</v>
      </c>
      <c r="JD66" s="57">
        <v>0</v>
      </c>
      <c r="JE66" s="5">
        <v>0</v>
      </c>
      <c r="JF66" s="58">
        <v>0</v>
      </c>
      <c r="JG66" s="57">
        <v>0.01</v>
      </c>
      <c r="JH66" s="5">
        <v>0.32500000000000001</v>
      </c>
      <c r="JI66" s="58">
        <f t="shared" ref="JI66" si="314">JH66/JG66*1000</f>
        <v>32500</v>
      </c>
      <c r="JJ66" s="57">
        <v>0</v>
      </c>
      <c r="JK66" s="5">
        <v>0</v>
      </c>
      <c r="JL66" s="58">
        <v>0</v>
      </c>
      <c r="JM66" s="57">
        <v>0</v>
      </c>
      <c r="JN66" s="5">
        <v>0</v>
      </c>
      <c r="JO66" s="58">
        <v>0</v>
      </c>
      <c r="JP66" s="57">
        <v>0</v>
      </c>
      <c r="JQ66" s="5">
        <v>0</v>
      </c>
      <c r="JR66" s="58">
        <v>0</v>
      </c>
      <c r="JS66" s="57">
        <v>0</v>
      </c>
      <c r="JT66" s="5">
        <v>0</v>
      </c>
      <c r="JU66" s="58">
        <v>0</v>
      </c>
      <c r="JV66" s="57">
        <v>0</v>
      </c>
      <c r="JW66" s="5">
        <v>0</v>
      </c>
      <c r="JX66" s="58">
        <v>0</v>
      </c>
      <c r="JY66" s="57">
        <v>0</v>
      </c>
      <c r="JZ66" s="5">
        <v>0</v>
      </c>
      <c r="KA66" s="58">
        <v>0</v>
      </c>
      <c r="KB66" s="57">
        <v>0</v>
      </c>
      <c r="KC66" s="5">
        <v>0</v>
      </c>
      <c r="KD66" s="58">
        <v>0</v>
      </c>
      <c r="KE66" s="57">
        <v>0</v>
      </c>
      <c r="KF66" s="5">
        <v>0</v>
      </c>
      <c r="KG66" s="58">
        <f t="shared" si="289"/>
        <v>0</v>
      </c>
      <c r="KH66" s="57">
        <v>0</v>
      </c>
      <c r="KI66" s="5">
        <v>0</v>
      </c>
      <c r="KJ66" s="58">
        <v>0</v>
      </c>
      <c r="KK66" s="57">
        <v>1E-3</v>
      </c>
      <c r="KL66" s="5">
        <v>0.308</v>
      </c>
      <c r="KM66" s="58">
        <f>KL66/KK66*1000</f>
        <v>308000</v>
      </c>
      <c r="KN66" s="57">
        <v>0</v>
      </c>
      <c r="KO66" s="5">
        <v>0</v>
      </c>
      <c r="KP66" s="58">
        <v>0</v>
      </c>
      <c r="KQ66" s="57"/>
      <c r="KR66" s="5"/>
      <c r="KS66" s="58"/>
      <c r="KT66" s="57">
        <v>0</v>
      </c>
      <c r="KU66" s="5">
        <v>0</v>
      </c>
      <c r="KV66" s="58">
        <v>0</v>
      </c>
      <c r="KW66" s="57">
        <v>0</v>
      </c>
      <c r="KX66" s="5">
        <v>0</v>
      </c>
      <c r="KY66" s="58">
        <v>0</v>
      </c>
      <c r="KZ66" s="57">
        <v>0.94399999999999995</v>
      </c>
      <c r="LA66" s="5">
        <v>10.672000000000001</v>
      </c>
      <c r="LB66" s="58">
        <f t="shared" si="306"/>
        <v>11305.084745762713</v>
      </c>
      <c r="LC66" s="57">
        <v>42.79</v>
      </c>
      <c r="LD66" s="5">
        <v>141.20699999999999</v>
      </c>
      <c r="LE66" s="58">
        <f t="shared" si="310"/>
        <v>3300</v>
      </c>
      <c r="LF66" s="57">
        <v>0.20300000000000001</v>
      </c>
      <c r="LG66" s="5">
        <v>2.38</v>
      </c>
      <c r="LH66" s="58">
        <f t="shared" si="300"/>
        <v>11724.137931034482</v>
      </c>
      <c r="LI66" s="59">
        <v>0</v>
      </c>
      <c r="LJ66" s="12">
        <v>0</v>
      </c>
      <c r="LK66" s="58">
        <v>0</v>
      </c>
      <c r="LL66" s="57">
        <v>23.718</v>
      </c>
      <c r="LM66" s="5">
        <v>132.91499999999999</v>
      </c>
      <c r="LN66" s="58">
        <f>LM66/LL66*1000</f>
        <v>5603.9716670882872</v>
      </c>
      <c r="LO66" s="57">
        <v>0</v>
      </c>
      <c r="LP66" s="5">
        <v>0</v>
      </c>
      <c r="LQ66" s="58">
        <v>0</v>
      </c>
      <c r="LR66" s="57">
        <v>101.92</v>
      </c>
      <c r="LS66" s="5">
        <v>461</v>
      </c>
      <c r="LT66" s="58">
        <f t="shared" si="311"/>
        <v>4523.1554160125588</v>
      </c>
      <c r="LU66" s="57">
        <v>21.373000000000001</v>
      </c>
      <c r="LV66" s="5">
        <v>193.78800000000001</v>
      </c>
      <c r="LW66" s="58">
        <f t="shared" si="290"/>
        <v>9066.9536330884748</v>
      </c>
      <c r="LX66" s="57">
        <v>1116.855</v>
      </c>
      <c r="LY66" s="5">
        <v>6218.9759999999997</v>
      </c>
      <c r="LZ66" s="58">
        <f t="shared" si="291"/>
        <v>5568.2931087741908</v>
      </c>
      <c r="MA66" s="10">
        <f t="shared" si="189"/>
        <v>1381.1079999999999</v>
      </c>
      <c r="MB66" s="13">
        <f t="shared" si="190"/>
        <v>7717.692</v>
      </c>
      <c r="MC66" s="1"/>
      <c r="MD66" s="6"/>
      <c r="ME66" s="1"/>
      <c r="MF66" s="1"/>
      <c r="MG66" s="1"/>
      <c r="MH66" s="6"/>
      <c r="MI66" s="1"/>
      <c r="MJ66" s="1"/>
      <c r="MK66" s="1"/>
      <c r="ML66" s="6"/>
      <c r="MM66" s="1"/>
      <c r="MN66" s="1"/>
      <c r="MO66" s="1"/>
      <c r="MP66" s="6"/>
      <c r="MQ66" s="1"/>
      <c r="MR66" s="1"/>
      <c r="MS66" s="1"/>
    </row>
    <row r="67" spans="1:432" x14ac:dyDescent="0.3">
      <c r="A67" s="68">
        <v>2012</v>
      </c>
      <c r="B67" s="69" t="s">
        <v>14</v>
      </c>
      <c r="C67" s="57">
        <v>0</v>
      </c>
      <c r="D67" s="5">
        <v>0</v>
      </c>
      <c r="E67" s="58">
        <f t="shared" si="276"/>
        <v>0</v>
      </c>
      <c r="F67" s="57">
        <v>0</v>
      </c>
      <c r="G67" s="5">
        <v>0</v>
      </c>
      <c r="H67" s="58">
        <v>0</v>
      </c>
      <c r="I67" s="57">
        <v>7.5759999999999996</v>
      </c>
      <c r="J67" s="5">
        <v>75.385999999999996</v>
      </c>
      <c r="K67" s="58">
        <f t="shared" si="277"/>
        <v>9950.6335797254487</v>
      </c>
      <c r="L67" s="59">
        <v>0</v>
      </c>
      <c r="M67" s="12">
        <v>0</v>
      </c>
      <c r="N67" s="58">
        <v>0</v>
      </c>
      <c r="O67" s="59">
        <v>0</v>
      </c>
      <c r="P67" s="12">
        <v>0</v>
      </c>
      <c r="Q67" s="58">
        <v>0</v>
      </c>
      <c r="R67" s="59">
        <v>0</v>
      </c>
      <c r="S67" s="12">
        <v>0</v>
      </c>
      <c r="T67" s="58">
        <v>0</v>
      </c>
      <c r="U67" s="59">
        <v>1.67</v>
      </c>
      <c r="V67" s="12">
        <v>28.981000000000002</v>
      </c>
      <c r="W67" s="58">
        <f t="shared" si="312"/>
        <v>17353.892215568863</v>
      </c>
      <c r="X67" s="59">
        <v>0</v>
      </c>
      <c r="Y67" s="12">
        <v>0</v>
      </c>
      <c r="Z67" s="58">
        <v>0</v>
      </c>
      <c r="AA67" s="59">
        <v>0</v>
      </c>
      <c r="AB67" s="12">
        <v>0</v>
      </c>
      <c r="AC67" s="58">
        <v>0</v>
      </c>
      <c r="AD67" s="59">
        <v>0</v>
      </c>
      <c r="AE67" s="12">
        <v>0</v>
      </c>
      <c r="AF67" s="58">
        <v>0</v>
      </c>
      <c r="AG67" s="59">
        <v>0</v>
      </c>
      <c r="AH67" s="12">
        <v>0</v>
      </c>
      <c r="AI67" s="58">
        <v>0</v>
      </c>
      <c r="AJ67" s="59">
        <v>0</v>
      </c>
      <c r="AK67" s="12">
        <v>0</v>
      </c>
      <c r="AL67" s="58">
        <v>0</v>
      </c>
      <c r="AM67" s="59">
        <v>0</v>
      </c>
      <c r="AN67" s="12">
        <v>0</v>
      </c>
      <c r="AO67" s="58">
        <v>0</v>
      </c>
      <c r="AP67" s="59">
        <v>0</v>
      </c>
      <c r="AQ67" s="12">
        <v>0</v>
      </c>
      <c r="AR67" s="58">
        <v>0</v>
      </c>
      <c r="AS67" s="59">
        <v>0</v>
      </c>
      <c r="AT67" s="12">
        <v>0</v>
      </c>
      <c r="AU67" s="58">
        <v>0</v>
      </c>
      <c r="AV67" s="59"/>
      <c r="AW67" s="12"/>
      <c r="AX67" s="58"/>
      <c r="AY67" s="59">
        <v>0</v>
      </c>
      <c r="AZ67" s="12">
        <v>0</v>
      </c>
      <c r="BA67" s="58">
        <v>0</v>
      </c>
      <c r="BB67" s="59">
        <v>0</v>
      </c>
      <c r="BC67" s="12">
        <v>0</v>
      </c>
      <c r="BD67" s="58">
        <v>0</v>
      </c>
      <c r="BE67" s="59">
        <v>0</v>
      </c>
      <c r="BF67" s="12">
        <v>0</v>
      </c>
      <c r="BG67" s="58">
        <v>0</v>
      </c>
      <c r="BH67" s="59">
        <v>0</v>
      </c>
      <c r="BI67" s="12">
        <v>0</v>
      </c>
      <c r="BJ67" s="58">
        <v>0</v>
      </c>
      <c r="BK67" s="59">
        <v>0.04</v>
      </c>
      <c r="BL67" s="12">
        <v>0.436</v>
      </c>
      <c r="BM67" s="58">
        <f t="shared" ref="BM67:BM69" si="315">BL67/BK67*1000</f>
        <v>10900</v>
      </c>
      <c r="BN67" s="59">
        <v>0</v>
      </c>
      <c r="BO67" s="12">
        <v>0</v>
      </c>
      <c r="BP67" s="58">
        <v>0</v>
      </c>
      <c r="BQ67" s="59">
        <v>0</v>
      </c>
      <c r="BR67" s="12">
        <v>0</v>
      </c>
      <c r="BS67" s="58">
        <v>0</v>
      </c>
      <c r="BT67" s="57">
        <v>0</v>
      </c>
      <c r="BU67" s="5">
        <v>0</v>
      </c>
      <c r="BV67" s="58">
        <v>0</v>
      </c>
      <c r="BW67" s="59">
        <v>0</v>
      </c>
      <c r="BX67" s="12">
        <v>0</v>
      </c>
      <c r="BY67" s="58">
        <v>0</v>
      </c>
      <c r="BZ67" s="57">
        <v>3.585</v>
      </c>
      <c r="CA67" s="5">
        <v>35.323</v>
      </c>
      <c r="CB67" s="58">
        <f t="shared" si="278"/>
        <v>9852.9986052998611</v>
      </c>
      <c r="CC67" s="59">
        <v>0</v>
      </c>
      <c r="CD67" s="12">
        <v>0</v>
      </c>
      <c r="CE67" s="58">
        <v>0</v>
      </c>
      <c r="CF67" s="59">
        <v>0</v>
      </c>
      <c r="CG67" s="12">
        <v>0</v>
      </c>
      <c r="CH67" s="58">
        <v>0</v>
      </c>
      <c r="CI67" s="57">
        <v>0</v>
      </c>
      <c r="CJ67" s="5">
        <v>0</v>
      </c>
      <c r="CK67" s="58">
        <v>0</v>
      </c>
      <c r="CL67" s="57">
        <v>0</v>
      </c>
      <c r="CM67" s="5">
        <v>0</v>
      </c>
      <c r="CN67" s="58">
        <v>0</v>
      </c>
      <c r="CO67" s="59">
        <v>0</v>
      </c>
      <c r="CP67" s="12">
        <v>0</v>
      </c>
      <c r="CQ67" s="58">
        <v>0</v>
      </c>
      <c r="CR67" s="59"/>
      <c r="CS67" s="12"/>
      <c r="CT67" s="58"/>
      <c r="CU67" s="57">
        <v>0</v>
      </c>
      <c r="CV67" s="5">
        <v>0</v>
      </c>
      <c r="CW67" s="58">
        <v>0</v>
      </c>
      <c r="CX67" s="59">
        <v>0</v>
      </c>
      <c r="CY67" s="12">
        <v>0</v>
      </c>
      <c r="CZ67" s="58">
        <v>0</v>
      </c>
      <c r="DA67" s="57">
        <v>0</v>
      </c>
      <c r="DB67" s="5">
        <v>0</v>
      </c>
      <c r="DC67" s="58">
        <v>0</v>
      </c>
      <c r="DD67" s="57">
        <v>0</v>
      </c>
      <c r="DE67" s="5">
        <v>0</v>
      </c>
      <c r="DF67" s="58">
        <v>0</v>
      </c>
      <c r="DG67" s="57">
        <v>0</v>
      </c>
      <c r="DH67" s="5">
        <v>0</v>
      </c>
      <c r="DI67" s="58">
        <v>0</v>
      </c>
      <c r="DJ67" s="59">
        <v>0</v>
      </c>
      <c r="DK67" s="12">
        <v>0</v>
      </c>
      <c r="DL67" s="58">
        <v>0</v>
      </c>
      <c r="DM67" s="57">
        <v>2.6230000000000002</v>
      </c>
      <c r="DN67" s="5">
        <v>21.454000000000001</v>
      </c>
      <c r="DO67" s="58">
        <f t="shared" si="279"/>
        <v>8179.1841402973696</v>
      </c>
      <c r="DP67" s="59">
        <v>0</v>
      </c>
      <c r="DQ67" s="12">
        <v>0</v>
      </c>
      <c r="DR67" s="58">
        <v>0</v>
      </c>
      <c r="DS67" s="59">
        <v>0</v>
      </c>
      <c r="DT67" s="12">
        <v>0</v>
      </c>
      <c r="DU67" s="58">
        <v>0</v>
      </c>
      <c r="DV67" s="59">
        <v>0</v>
      </c>
      <c r="DW67" s="12">
        <v>0</v>
      </c>
      <c r="DX67" s="58">
        <v>0</v>
      </c>
      <c r="DY67" s="59">
        <v>0</v>
      </c>
      <c r="DZ67" s="12">
        <v>0</v>
      </c>
      <c r="EA67" s="58">
        <v>0</v>
      </c>
      <c r="EB67" s="59">
        <v>0</v>
      </c>
      <c r="EC67" s="12">
        <v>0</v>
      </c>
      <c r="ED67" s="58">
        <v>0</v>
      </c>
      <c r="EE67" s="59">
        <v>0</v>
      </c>
      <c r="EF67" s="12">
        <v>0</v>
      </c>
      <c r="EG67" s="58">
        <v>0</v>
      </c>
      <c r="EH67" s="57">
        <v>0</v>
      </c>
      <c r="EI67" s="5">
        <v>0</v>
      </c>
      <c r="EJ67" s="58">
        <v>0</v>
      </c>
      <c r="EK67" s="59">
        <v>0</v>
      </c>
      <c r="EL67" s="12">
        <v>0</v>
      </c>
      <c r="EM67" s="58">
        <v>0</v>
      </c>
      <c r="EN67" s="59"/>
      <c r="EO67" s="12"/>
      <c r="EP67" s="58"/>
      <c r="EQ67" s="59">
        <v>0</v>
      </c>
      <c r="ER67" s="12">
        <v>0</v>
      </c>
      <c r="ES67" s="58">
        <v>0</v>
      </c>
      <c r="ET67" s="59">
        <v>0</v>
      </c>
      <c r="EU67" s="12">
        <v>0</v>
      </c>
      <c r="EV67" s="58">
        <v>0</v>
      </c>
      <c r="EW67" s="59">
        <v>0</v>
      </c>
      <c r="EX67" s="12">
        <v>0</v>
      </c>
      <c r="EY67" s="58">
        <v>0</v>
      </c>
      <c r="EZ67" s="59">
        <v>0</v>
      </c>
      <c r="FA67" s="12">
        <v>0</v>
      </c>
      <c r="FB67" s="58">
        <f t="shared" si="280"/>
        <v>0</v>
      </c>
      <c r="FC67" s="59">
        <v>0.2</v>
      </c>
      <c r="FD67" s="12">
        <v>7.1079999999999997</v>
      </c>
      <c r="FE67" s="58">
        <f t="shared" ref="FE67" si="316">FD67/FC67*1000</f>
        <v>35540</v>
      </c>
      <c r="FF67" s="59">
        <v>0</v>
      </c>
      <c r="FG67" s="12">
        <v>0</v>
      </c>
      <c r="FH67" s="58">
        <v>0</v>
      </c>
      <c r="FI67" s="59">
        <v>0</v>
      </c>
      <c r="FJ67" s="12">
        <v>0</v>
      </c>
      <c r="FK67" s="58">
        <v>0</v>
      </c>
      <c r="FL67" s="59">
        <v>0</v>
      </c>
      <c r="FM67" s="12">
        <v>0</v>
      </c>
      <c r="FN67" s="58">
        <v>0</v>
      </c>
      <c r="FO67" s="59">
        <v>0</v>
      </c>
      <c r="FP67" s="12">
        <v>0</v>
      </c>
      <c r="FQ67" s="58">
        <v>0</v>
      </c>
      <c r="FR67" s="59">
        <v>0</v>
      </c>
      <c r="FS67" s="12">
        <v>0</v>
      </c>
      <c r="FT67" s="58">
        <v>0</v>
      </c>
      <c r="FU67" s="57">
        <v>1.361</v>
      </c>
      <c r="FV67" s="5">
        <v>15.929</v>
      </c>
      <c r="FW67" s="58">
        <f t="shared" si="281"/>
        <v>11703.894195444527</v>
      </c>
      <c r="FX67" s="57">
        <v>0</v>
      </c>
      <c r="FY67" s="5">
        <v>0</v>
      </c>
      <c r="FZ67" s="58">
        <v>0</v>
      </c>
      <c r="GA67" s="57">
        <v>0</v>
      </c>
      <c r="GB67" s="5">
        <v>0</v>
      </c>
      <c r="GC67" s="58">
        <v>0</v>
      </c>
      <c r="GD67" s="57">
        <v>0</v>
      </c>
      <c r="GE67" s="5">
        <v>0</v>
      </c>
      <c r="GF67" s="58">
        <v>0</v>
      </c>
      <c r="GG67" s="57">
        <v>0</v>
      </c>
      <c r="GH67" s="5">
        <v>0</v>
      </c>
      <c r="GI67" s="58">
        <v>0</v>
      </c>
      <c r="GJ67" s="57">
        <v>0</v>
      </c>
      <c r="GK67" s="5">
        <v>0</v>
      </c>
      <c r="GL67" s="58">
        <v>0</v>
      </c>
      <c r="GM67" s="57">
        <v>0</v>
      </c>
      <c r="GN67" s="5">
        <v>0</v>
      </c>
      <c r="GO67" s="58">
        <v>0</v>
      </c>
      <c r="GP67" s="57">
        <v>1.0580000000000001</v>
      </c>
      <c r="GQ67" s="5">
        <v>8.9209999999999994</v>
      </c>
      <c r="GR67" s="58">
        <f t="shared" si="308"/>
        <v>8431.9470699432877</v>
      </c>
      <c r="GS67" s="57">
        <v>5.4340000000000002</v>
      </c>
      <c r="GT67" s="5">
        <v>61.771000000000001</v>
      </c>
      <c r="GU67" s="58">
        <f t="shared" si="282"/>
        <v>11367.500920132499</v>
      </c>
      <c r="GV67" s="57">
        <v>0</v>
      </c>
      <c r="GW67" s="5">
        <v>0</v>
      </c>
      <c r="GX67" s="58">
        <v>0</v>
      </c>
      <c r="GY67" s="57">
        <v>0</v>
      </c>
      <c r="GZ67" s="5">
        <v>0</v>
      </c>
      <c r="HA67" s="58">
        <v>0</v>
      </c>
      <c r="HB67" s="57">
        <v>0</v>
      </c>
      <c r="HC67" s="5">
        <v>0</v>
      </c>
      <c r="HD67" s="58">
        <v>0</v>
      </c>
      <c r="HE67" s="57">
        <v>0.16500000000000001</v>
      </c>
      <c r="HF67" s="5">
        <v>4.0010000000000003</v>
      </c>
      <c r="HG67" s="58">
        <f t="shared" ref="HG67:HG68" si="317">HF67/HE67*1000</f>
        <v>24248.484848484848</v>
      </c>
      <c r="HH67" s="57">
        <v>4.617</v>
      </c>
      <c r="HI67" s="5">
        <v>51.045000000000002</v>
      </c>
      <c r="HJ67" s="58">
        <f t="shared" si="284"/>
        <v>11055.880441845355</v>
      </c>
      <c r="HK67" s="57">
        <v>0</v>
      </c>
      <c r="HL67" s="5">
        <v>0</v>
      </c>
      <c r="HM67" s="58">
        <v>0</v>
      </c>
      <c r="HN67" s="57">
        <v>0</v>
      </c>
      <c r="HO67" s="5">
        <v>0</v>
      </c>
      <c r="HP67" s="58">
        <v>0</v>
      </c>
      <c r="HQ67" s="57">
        <v>0</v>
      </c>
      <c r="HR67" s="5">
        <v>0</v>
      </c>
      <c r="HS67" s="58">
        <v>0</v>
      </c>
      <c r="HT67" s="57">
        <v>0</v>
      </c>
      <c r="HU67" s="5">
        <v>0</v>
      </c>
      <c r="HV67" s="58">
        <v>0</v>
      </c>
      <c r="HW67" s="57">
        <v>0</v>
      </c>
      <c r="HX67" s="5">
        <v>0</v>
      </c>
      <c r="HY67" s="58">
        <f t="shared" si="285"/>
        <v>0</v>
      </c>
      <c r="HZ67" s="57">
        <v>0</v>
      </c>
      <c r="IA67" s="5">
        <v>0</v>
      </c>
      <c r="IB67" s="58">
        <v>0</v>
      </c>
      <c r="IC67" s="57">
        <v>0</v>
      </c>
      <c r="ID67" s="5">
        <v>0</v>
      </c>
      <c r="IE67" s="58">
        <v>0</v>
      </c>
      <c r="IF67" s="57">
        <v>0</v>
      </c>
      <c r="IG67" s="5">
        <v>0</v>
      </c>
      <c r="IH67" s="58">
        <v>0</v>
      </c>
      <c r="II67" s="57">
        <v>0</v>
      </c>
      <c r="IJ67" s="5">
        <v>0</v>
      </c>
      <c r="IK67" s="58">
        <v>0</v>
      </c>
      <c r="IL67" s="57">
        <v>0</v>
      </c>
      <c r="IM67" s="5">
        <v>0</v>
      </c>
      <c r="IN67" s="58">
        <v>0</v>
      </c>
      <c r="IO67" s="57">
        <v>3.867</v>
      </c>
      <c r="IP67" s="5">
        <v>2.63</v>
      </c>
      <c r="IQ67" s="58">
        <f t="shared" si="287"/>
        <v>680.11378329454351</v>
      </c>
      <c r="IR67" s="57">
        <v>0</v>
      </c>
      <c r="IS67" s="5">
        <v>0</v>
      </c>
      <c r="IT67" s="58">
        <v>0</v>
      </c>
      <c r="IU67" s="57">
        <v>0</v>
      </c>
      <c r="IV67" s="5">
        <v>0</v>
      </c>
      <c r="IW67" s="58">
        <v>0</v>
      </c>
      <c r="IX67" s="57">
        <v>0</v>
      </c>
      <c r="IY67" s="5">
        <v>0</v>
      </c>
      <c r="IZ67" s="58">
        <v>0</v>
      </c>
      <c r="JA67" s="57">
        <v>0</v>
      </c>
      <c r="JB67" s="5">
        <v>0</v>
      </c>
      <c r="JC67" s="58">
        <v>0</v>
      </c>
      <c r="JD67" s="57">
        <v>0</v>
      </c>
      <c r="JE67" s="5">
        <v>0</v>
      </c>
      <c r="JF67" s="58">
        <v>0</v>
      </c>
      <c r="JG67" s="57">
        <v>0</v>
      </c>
      <c r="JH67" s="5">
        <v>0</v>
      </c>
      <c r="JI67" s="58">
        <v>0</v>
      </c>
      <c r="JJ67" s="57">
        <v>0</v>
      </c>
      <c r="JK67" s="5">
        <v>0</v>
      </c>
      <c r="JL67" s="58">
        <v>0</v>
      </c>
      <c r="JM67" s="57">
        <v>0</v>
      </c>
      <c r="JN67" s="5">
        <v>0</v>
      </c>
      <c r="JO67" s="58">
        <v>0</v>
      </c>
      <c r="JP67" s="57">
        <v>0</v>
      </c>
      <c r="JQ67" s="5">
        <v>0</v>
      </c>
      <c r="JR67" s="58">
        <v>0</v>
      </c>
      <c r="JS67" s="57">
        <v>0</v>
      </c>
      <c r="JT67" s="5">
        <v>0</v>
      </c>
      <c r="JU67" s="58">
        <v>0</v>
      </c>
      <c r="JV67" s="57">
        <v>0</v>
      </c>
      <c r="JW67" s="5">
        <v>0</v>
      </c>
      <c r="JX67" s="58">
        <v>0</v>
      </c>
      <c r="JY67" s="57">
        <v>0</v>
      </c>
      <c r="JZ67" s="5">
        <v>0</v>
      </c>
      <c r="KA67" s="58">
        <v>0</v>
      </c>
      <c r="KB67" s="57">
        <v>0</v>
      </c>
      <c r="KC67" s="5">
        <v>0</v>
      </c>
      <c r="KD67" s="58">
        <v>0</v>
      </c>
      <c r="KE67" s="57">
        <v>0</v>
      </c>
      <c r="KF67" s="5">
        <v>0</v>
      </c>
      <c r="KG67" s="58">
        <f t="shared" si="289"/>
        <v>0</v>
      </c>
      <c r="KH67" s="57">
        <v>0</v>
      </c>
      <c r="KI67" s="5">
        <v>0</v>
      </c>
      <c r="KJ67" s="58">
        <v>0</v>
      </c>
      <c r="KK67" s="57">
        <v>0</v>
      </c>
      <c r="KL67" s="5">
        <v>0</v>
      </c>
      <c r="KM67" s="58">
        <v>0</v>
      </c>
      <c r="KN67" s="57">
        <v>0</v>
      </c>
      <c r="KO67" s="5">
        <v>0</v>
      </c>
      <c r="KP67" s="58">
        <v>0</v>
      </c>
      <c r="KQ67" s="57"/>
      <c r="KR67" s="5"/>
      <c r="KS67" s="58"/>
      <c r="KT67" s="57">
        <v>0</v>
      </c>
      <c r="KU67" s="5">
        <v>0</v>
      </c>
      <c r="KV67" s="58">
        <v>0</v>
      </c>
      <c r="KW67" s="57">
        <v>0</v>
      </c>
      <c r="KX67" s="5">
        <v>0</v>
      </c>
      <c r="KY67" s="58">
        <v>0</v>
      </c>
      <c r="KZ67" s="57">
        <v>0.495</v>
      </c>
      <c r="LA67" s="5">
        <v>5.1779999999999999</v>
      </c>
      <c r="LB67" s="58">
        <f t="shared" si="306"/>
        <v>10460.60606060606</v>
      </c>
      <c r="LC67" s="57">
        <v>0</v>
      </c>
      <c r="LD67" s="5">
        <v>0</v>
      </c>
      <c r="LE67" s="58">
        <v>0</v>
      </c>
      <c r="LF67" s="57">
        <v>0</v>
      </c>
      <c r="LG67" s="5">
        <v>0</v>
      </c>
      <c r="LH67" s="58">
        <v>0</v>
      </c>
      <c r="LI67" s="59">
        <v>0.85</v>
      </c>
      <c r="LJ67" s="12">
        <v>8.5129999999999999</v>
      </c>
      <c r="LK67" s="58">
        <f t="shared" ref="LK67:LK68" si="318">LJ67/LI67*1000</f>
        <v>10015.294117647059</v>
      </c>
      <c r="LL67" s="57">
        <v>0</v>
      </c>
      <c r="LM67" s="5">
        <v>0</v>
      </c>
      <c r="LN67" s="58">
        <v>0</v>
      </c>
      <c r="LO67" s="57">
        <v>0</v>
      </c>
      <c r="LP67" s="5">
        <v>0</v>
      </c>
      <c r="LQ67" s="58">
        <v>0</v>
      </c>
      <c r="LR67" s="57">
        <v>0</v>
      </c>
      <c r="LS67" s="5">
        <v>0</v>
      </c>
      <c r="LT67" s="58">
        <v>0</v>
      </c>
      <c r="LU67" s="57">
        <v>13.287000000000001</v>
      </c>
      <c r="LV67" s="5">
        <v>117.601</v>
      </c>
      <c r="LW67" s="58">
        <f t="shared" si="290"/>
        <v>8850.8316399488231</v>
      </c>
      <c r="LX67" s="57">
        <v>960.57399999999996</v>
      </c>
      <c r="LY67" s="5">
        <v>5483.0879999999997</v>
      </c>
      <c r="LZ67" s="58">
        <f t="shared" si="291"/>
        <v>5708.1370097462559</v>
      </c>
      <c r="MA67" s="10">
        <f t="shared" si="189"/>
        <v>1007.4019999999999</v>
      </c>
      <c r="MB67" s="13">
        <f t="shared" si="190"/>
        <v>5927.3649999999998</v>
      </c>
      <c r="MC67" s="1"/>
      <c r="MD67" s="6"/>
      <c r="ME67" s="1"/>
      <c r="MF67" s="1"/>
      <c r="MG67" s="1"/>
      <c r="MH67" s="6"/>
      <c r="MI67" s="1"/>
      <c r="MJ67" s="1"/>
      <c r="MK67" s="1"/>
      <c r="ML67" s="6"/>
      <c r="MM67" s="1"/>
      <c r="MN67" s="1"/>
      <c r="MO67" s="1"/>
      <c r="MP67" s="6"/>
      <c r="MQ67" s="1"/>
      <c r="MR67" s="1"/>
      <c r="MS67" s="1"/>
    </row>
    <row r="68" spans="1:432" x14ac:dyDescent="0.3">
      <c r="A68" s="68">
        <v>2012</v>
      </c>
      <c r="B68" s="69" t="s">
        <v>15</v>
      </c>
      <c r="C68" s="57">
        <v>0</v>
      </c>
      <c r="D68" s="5">
        <v>0</v>
      </c>
      <c r="E68" s="58">
        <f t="shared" si="276"/>
        <v>0</v>
      </c>
      <c r="F68" s="57">
        <v>0</v>
      </c>
      <c r="G68" s="5">
        <v>0</v>
      </c>
      <c r="H68" s="58">
        <v>0</v>
      </c>
      <c r="I68" s="57">
        <v>12.13</v>
      </c>
      <c r="J68" s="5">
        <v>109.762</v>
      </c>
      <c r="K68" s="58">
        <f t="shared" si="277"/>
        <v>9048.8046166529257</v>
      </c>
      <c r="L68" s="59">
        <v>0</v>
      </c>
      <c r="M68" s="12">
        <v>0</v>
      </c>
      <c r="N68" s="58">
        <v>0</v>
      </c>
      <c r="O68" s="59">
        <v>0</v>
      </c>
      <c r="P68" s="12">
        <v>0</v>
      </c>
      <c r="Q68" s="58">
        <v>0</v>
      </c>
      <c r="R68" s="59">
        <v>0</v>
      </c>
      <c r="S68" s="12">
        <v>0</v>
      </c>
      <c r="T68" s="58">
        <v>0</v>
      </c>
      <c r="U68" s="59">
        <v>0.5</v>
      </c>
      <c r="V68" s="12">
        <v>5.9509999999999996</v>
      </c>
      <c r="W68" s="58">
        <f t="shared" si="312"/>
        <v>11902</v>
      </c>
      <c r="X68" s="59">
        <v>0</v>
      </c>
      <c r="Y68" s="12">
        <v>0</v>
      </c>
      <c r="Z68" s="58">
        <v>0</v>
      </c>
      <c r="AA68" s="59">
        <v>0</v>
      </c>
      <c r="AB68" s="12">
        <v>0</v>
      </c>
      <c r="AC68" s="58">
        <v>0</v>
      </c>
      <c r="AD68" s="59">
        <v>0</v>
      </c>
      <c r="AE68" s="12">
        <v>0</v>
      </c>
      <c r="AF68" s="58">
        <v>0</v>
      </c>
      <c r="AG68" s="59">
        <v>0</v>
      </c>
      <c r="AH68" s="12">
        <v>0</v>
      </c>
      <c r="AI68" s="58">
        <v>0</v>
      </c>
      <c r="AJ68" s="59">
        <v>0</v>
      </c>
      <c r="AK68" s="12">
        <v>0</v>
      </c>
      <c r="AL68" s="58">
        <v>0</v>
      </c>
      <c r="AM68" s="59">
        <v>0</v>
      </c>
      <c r="AN68" s="12">
        <v>0</v>
      </c>
      <c r="AO68" s="58">
        <v>0</v>
      </c>
      <c r="AP68" s="59">
        <v>0</v>
      </c>
      <c r="AQ68" s="12">
        <v>0</v>
      </c>
      <c r="AR68" s="58">
        <v>0</v>
      </c>
      <c r="AS68" s="59">
        <v>0</v>
      </c>
      <c r="AT68" s="12">
        <v>0</v>
      </c>
      <c r="AU68" s="58">
        <v>0</v>
      </c>
      <c r="AV68" s="59"/>
      <c r="AW68" s="12"/>
      <c r="AX68" s="58"/>
      <c r="AY68" s="59">
        <v>0</v>
      </c>
      <c r="AZ68" s="12">
        <v>0</v>
      </c>
      <c r="BA68" s="58">
        <v>0</v>
      </c>
      <c r="BB68" s="59">
        <v>0</v>
      </c>
      <c r="BC68" s="12">
        <v>0</v>
      </c>
      <c r="BD68" s="58">
        <v>0</v>
      </c>
      <c r="BE68" s="59">
        <v>0</v>
      </c>
      <c r="BF68" s="12">
        <v>0</v>
      </c>
      <c r="BG68" s="58">
        <v>0</v>
      </c>
      <c r="BH68" s="59">
        <v>0</v>
      </c>
      <c r="BI68" s="12">
        <v>0</v>
      </c>
      <c r="BJ68" s="58">
        <v>0</v>
      </c>
      <c r="BK68" s="59">
        <v>0.05</v>
      </c>
      <c r="BL68" s="12">
        <v>0.54500000000000004</v>
      </c>
      <c r="BM68" s="58">
        <f t="shared" si="315"/>
        <v>10900</v>
      </c>
      <c r="BN68" s="59">
        <v>0</v>
      </c>
      <c r="BO68" s="12">
        <v>0</v>
      </c>
      <c r="BP68" s="58">
        <v>0</v>
      </c>
      <c r="BQ68" s="59">
        <v>0</v>
      </c>
      <c r="BR68" s="12">
        <v>0</v>
      </c>
      <c r="BS68" s="58">
        <v>0</v>
      </c>
      <c r="BT68" s="57">
        <v>0</v>
      </c>
      <c r="BU68" s="5">
        <v>0</v>
      </c>
      <c r="BV68" s="58">
        <v>0</v>
      </c>
      <c r="BW68" s="59">
        <v>0</v>
      </c>
      <c r="BX68" s="12">
        <v>0</v>
      </c>
      <c r="BY68" s="58">
        <v>0</v>
      </c>
      <c r="BZ68" s="57">
        <v>0.75</v>
      </c>
      <c r="CA68" s="5">
        <v>18.902000000000001</v>
      </c>
      <c r="CB68" s="58">
        <f t="shared" si="278"/>
        <v>25202.666666666668</v>
      </c>
      <c r="CC68" s="59">
        <v>0</v>
      </c>
      <c r="CD68" s="12">
        <v>0</v>
      </c>
      <c r="CE68" s="58">
        <v>0</v>
      </c>
      <c r="CF68" s="59">
        <v>0</v>
      </c>
      <c r="CG68" s="12">
        <v>0</v>
      </c>
      <c r="CH68" s="58">
        <v>0</v>
      </c>
      <c r="CI68" s="57">
        <v>0</v>
      </c>
      <c r="CJ68" s="5">
        <v>0</v>
      </c>
      <c r="CK68" s="58">
        <v>0</v>
      </c>
      <c r="CL68" s="57">
        <v>0.84699999999999998</v>
      </c>
      <c r="CM68" s="5">
        <v>21.856999999999999</v>
      </c>
      <c r="CN68" s="58">
        <f>CM68/CL68*1000</f>
        <v>25805.194805194806</v>
      </c>
      <c r="CO68" s="59">
        <v>0</v>
      </c>
      <c r="CP68" s="12">
        <v>0</v>
      </c>
      <c r="CQ68" s="58">
        <v>0</v>
      </c>
      <c r="CR68" s="59"/>
      <c r="CS68" s="12"/>
      <c r="CT68" s="58"/>
      <c r="CU68" s="57">
        <v>0</v>
      </c>
      <c r="CV68" s="5">
        <v>0</v>
      </c>
      <c r="CW68" s="58">
        <v>0</v>
      </c>
      <c r="CX68" s="59">
        <v>0</v>
      </c>
      <c r="CY68" s="12">
        <v>0</v>
      </c>
      <c r="CZ68" s="58">
        <v>0</v>
      </c>
      <c r="DA68" s="57">
        <v>0</v>
      </c>
      <c r="DB68" s="5">
        <v>0</v>
      </c>
      <c r="DC68" s="58">
        <v>0</v>
      </c>
      <c r="DD68" s="57">
        <v>0</v>
      </c>
      <c r="DE68" s="5">
        <v>0</v>
      </c>
      <c r="DF68" s="58">
        <v>0</v>
      </c>
      <c r="DG68" s="57">
        <v>0</v>
      </c>
      <c r="DH68" s="5">
        <v>0</v>
      </c>
      <c r="DI68" s="58">
        <v>0</v>
      </c>
      <c r="DJ68" s="59">
        <v>0</v>
      </c>
      <c r="DK68" s="12">
        <v>0</v>
      </c>
      <c r="DL68" s="58">
        <v>0</v>
      </c>
      <c r="DM68" s="57">
        <v>0.88600000000000001</v>
      </c>
      <c r="DN68" s="5">
        <v>7.9290000000000003</v>
      </c>
      <c r="DO68" s="58">
        <f t="shared" si="279"/>
        <v>8949.2099322799095</v>
      </c>
      <c r="DP68" s="59">
        <v>0</v>
      </c>
      <c r="DQ68" s="12">
        <v>0</v>
      </c>
      <c r="DR68" s="58">
        <v>0</v>
      </c>
      <c r="DS68" s="59">
        <v>0</v>
      </c>
      <c r="DT68" s="12">
        <v>0</v>
      </c>
      <c r="DU68" s="58">
        <v>0</v>
      </c>
      <c r="DV68" s="59">
        <v>0</v>
      </c>
      <c r="DW68" s="12">
        <v>0</v>
      </c>
      <c r="DX68" s="58">
        <v>0</v>
      </c>
      <c r="DY68" s="59">
        <v>0</v>
      </c>
      <c r="DZ68" s="12">
        <v>0</v>
      </c>
      <c r="EA68" s="58">
        <v>0</v>
      </c>
      <c r="EB68" s="59">
        <v>0</v>
      </c>
      <c r="EC68" s="12">
        <v>0</v>
      </c>
      <c r="ED68" s="58">
        <v>0</v>
      </c>
      <c r="EE68" s="59">
        <v>0</v>
      </c>
      <c r="EF68" s="12">
        <v>0</v>
      </c>
      <c r="EG68" s="58">
        <v>0</v>
      </c>
      <c r="EH68" s="57">
        <v>0</v>
      </c>
      <c r="EI68" s="5">
        <v>0</v>
      </c>
      <c r="EJ68" s="58">
        <v>0</v>
      </c>
      <c r="EK68" s="59">
        <v>0.183</v>
      </c>
      <c r="EL68" s="12">
        <v>2.5710000000000002</v>
      </c>
      <c r="EM68" s="58">
        <f t="shared" ref="EM68" si="319">EL68/EK68*1000</f>
        <v>14049.180327868853</v>
      </c>
      <c r="EN68" s="59"/>
      <c r="EO68" s="12"/>
      <c r="EP68" s="58"/>
      <c r="EQ68" s="59">
        <v>0</v>
      </c>
      <c r="ER68" s="12">
        <v>0</v>
      </c>
      <c r="ES68" s="58">
        <v>0</v>
      </c>
      <c r="ET68" s="59">
        <v>0</v>
      </c>
      <c r="EU68" s="12">
        <v>0</v>
      </c>
      <c r="EV68" s="58">
        <v>0</v>
      </c>
      <c r="EW68" s="59">
        <v>0</v>
      </c>
      <c r="EX68" s="12">
        <v>0</v>
      </c>
      <c r="EY68" s="58">
        <v>0</v>
      </c>
      <c r="EZ68" s="59">
        <v>0</v>
      </c>
      <c r="FA68" s="12">
        <v>0</v>
      </c>
      <c r="FB68" s="58">
        <f t="shared" si="280"/>
        <v>0</v>
      </c>
      <c r="FC68" s="59">
        <v>0</v>
      </c>
      <c r="FD68" s="12">
        <v>0</v>
      </c>
      <c r="FE68" s="58">
        <v>0</v>
      </c>
      <c r="FF68" s="59">
        <v>0</v>
      </c>
      <c r="FG68" s="12">
        <v>0</v>
      </c>
      <c r="FH68" s="58">
        <v>0</v>
      </c>
      <c r="FI68" s="59">
        <v>0</v>
      </c>
      <c r="FJ68" s="12">
        <v>0</v>
      </c>
      <c r="FK68" s="58">
        <v>0</v>
      </c>
      <c r="FL68" s="59">
        <v>0</v>
      </c>
      <c r="FM68" s="12">
        <v>0</v>
      </c>
      <c r="FN68" s="58">
        <v>0</v>
      </c>
      <c r="FO68" s="59">
        <v>0</v>
      </c>
      <c r="FP68" s="12">
        <v>0</v>
      </c>
      <c r="FQ68" s="58">
        <v>0</v>
      </c>
      <c r="FR68" s="59">
        <v>0</v>
      </c>
      <c r="FS68" s="12">
        <v>0</v>
      </c>
      <c r="FT68" s="58">
        <v>0</v>
      </c>
      <c r="FU68" s="57">
        <v>2.5179999999999998</v>
      </c>
      <c r="FV68" s="5">
        <v>31</v>
      </c>
      <c r="FW68" s="58">
        <f t="shared" si="281"/>
        <v>12311.358220810169</v>
      </c>
      <c r="FX68" s="57">
        <v>0</v>
      </c>
      <c r="FY68" s="5">
        <v>0</v>
      </c>
      <c r="FZ68" s="58">
        <v>0</v>
      </c>
      <c r="GA68" s="57">
        <v>0</v>
      </c>
      <c r="GB68" s="5">
        <v>0</v>
      </c>
      <c r="GC68" s="58">
        <v>0</v>
      </c>
      <c r="GD68" s="57">
        <v>0</v>
      </c>
      <c r="GE68" s="5">
        <v>0</v>
      </c>
      <c r="GF68" s="58">
        <v>0</v>
      </c>
      <c r="GG68" s="57">
        <v>0</v>
      </c>
      <c r="GH68" s="5">
        <v>0</v>
      </c>
      <c r="GI68" s="58">
        <v>0</v>
      </c>
      <c r="GJ68" s="57">
        <v>0</v>
      </c>
      <c r="GK68" s="5">
        <v>0</v>
      </c>
      <c r="GL68" s="58">
        <v>0</v>
      </c>
      <c r="GM68" s="57">
        <v>0</v>
      </c>
      <c r="GN68" s="5">
        <v>0</v>
      </c>
      <c r="GO68" s="58">
        <v>0</v>
      </c>
      <c r="GP68" s="57">
        <v>0.69699999999999995</v>
      </c>
      <c r="GQ68" s="5">
        <v>11.295</v>
      </c>
      <c r="GR68" s="58">
        <f t="shared" si="308"/>
        <v>16205.164992826401</v>
      </c>
      <c r="GS68" s="57">
        <v>122.518</v>
      </c>
      <c r="GT68" s="5">
        <v>760.33199999999999</v>
      </c>
      <c r="GU68" s="58">
        <f t="shared" si="282"/>
        <v>6205.8799523335338</v>
      </c>
      <c r="GV68" s="57">
        <v>0</v>
      </c>
      <c r="GW68" s="5">
        <v>0</v>
      </c>
      <c r="GX68" s="58">
        <v>0</v>
      </c>
      <c r="GY68" s="57">
        <v>0</v>
      </c>
      <c r="GZ68" s="5">
        <v>0</v>
      </c>
      <c r="HA68" s="58">
        <v>0</v>
      </c>
      <c r="HB68" s="57">
        <v>0</v>
      </c>
      <c r="HC68" s="5">
        <v>0</v>
      </c>
      <c r="HD68" s="58">
        <v>0</v>
      </c>
      <c r="HE68" s="57">
        <v>0.35</v>
      </c>
      <c r="HF68" s="5">
        <v>3.7229999999999999</v>
      </c>
      <c r="HG68" s="58">
        <f t="shared" si="317"/>
        <v>10637.142857142857</v>
      </c>
      <c r="HH68" s="57">
        <v>5.3959999999999999</v>
      </c>
      <c r="HI68" s="5">
        <v>60.893999999999998</v>
      </c>
      <c r="HJ68" s="58">
        <f t="shared" si="284"/>
        <v>11285.025945144553</v>
      </c>
      <c r="HK68" s="57">
        <v>0</v>
      </c>
      <c r="HL68" s="5">
        <v>0</v>
      </c>
      <c r="HM68" s="58">
        <v>0</v>
      </c>
      <c r="HN68" s="57">
        <v>0</v>
      </c>
      <c r="HO68" s="5">
        <v>0</v>
      </c>
      <c r="HP68" s="58">
        <v>0</v>
      </c>
      <c r="HQ68" s="57">
        <v>0</v>
      </c>
      <c r="HR68" s="5">
        <v>0</v>
      </c>
      <c r="HS68" s="58">
        <v>0</v>
      </c>
      <c r="HT68" s="57">
        <v>0</v>
      </c>
      <c r="HU68" s="5">
        <v>0</v>
      </c>
      <c r="HV68" s="58">
        <v>0</v>
      </c>
      <c r="HW68" s="57">
        <v>0</v>
      </c>
      <c r="HX68" s="5">
        <v>0</v>
      </c>
      <c r="HY68" s="58">
        <f t="shared" si="285"/>
        <v>0</v>
      </c>
      <c r="HZ68" s="57">
        <v>0</v>
      </c>
      <c r="IA68" s="5">
        <v>0</v>
      </c>
      <c r="IB68" s="58">
        <v>0</v>
      </c>
      <c r="IC68" s="57">
        <v>0</v>
      </c>
      <c r="ID68" s="5">
        <v>0</v>
      </c>
      <c r="IE68" s="58">
        <v>0</v>
      </c>
      <c r="IF68" s="57">
        <v>0</v>
      </c>
      <c r="IG68" s="5">
        <v>0</v>
      </c>
      <c r="IH68" s="58">
        <v>0</v>
      </c>
      <c r="II68" s="57">
        <v>0</v>
      </c>
      <c r="IJ68" s="5">
        <v>0</v>
      </c>
      <c r="IK68" s="58">
        <v>0</v>
      </c>
      <c r="IL68" s="57">
        <v>0</v>
      </c>
      <c r="IM68" s="5">
        <v>0</v>
      </c>
      <c r="IN68" s="58">
        <v>0</v>
      </c>
      <c r="IO68" s="57">
        <v>11.478</v>
      </c>
      <c r="IP68" s="5">
        <v>93.331999999999994</v>
      </c>
      <c r="IQ68" s="58">
        <f t="shared" si="287"/>
        <v>8131.3817738281923</v>
      </c>
      <c r="IR68" s="57">
        <v>0</v>
      </c>
      <c r="IS68" s="5">
        <v>0</v>
      </c>
      <c r="IT68" s="58">
        <v>0</v>
      </c>
      <c r="IU68" s="57">
        <v>0</v>
      </c>
      <c r="IV68" s="5">
        <v>0</v>
      </c>
      <c r="IW68" s="58">
        <v>0</v>
      </c>
      <c r="IX68" s="57">
        <v>0</v>
      </c>
      <c r="IY68" s="5">
        <v>0</v>
      </c>
      <c r="IZ68" s="58">
        <v>0</v>
      </c>
      <c r="JA68" s="57">
        <v>0</v>
      </c>
      <c r="JB68" s="5">
        <v>0</v>
      </c>
      <c r="JC68" s="58">
        <v>0</v>
      </c>
      <c r="JD68" s="57">
        <v>0</v>
      </c>
      <c r="JE68" s="5">
        <v>0</v>
      </c>
      <c r="JF68" s="58">
        <v>0</v>
      </c>
      <c r="JG68" s="57">
        <v>0</v>
      </c>
      <c r="JH68" s="5">
        <v>0</v>
      </c>
      <c r="JI68" s="58">
        <v>0</v>
      </c>
      <c r="JJ68" s="57">
        <v>0</v>
      </c>
      <c r="JK68" s="5">
        <v>0</v>
      </c>
      <c r="JL68" s="58">
        <v>0</v>
      </c>
      <c r="JM68" s="57">
        <v>0</v>
      </c>
      <c r="JN68" s="5">
        <v>0</v>
      </c>
      <c r="JO68" s="58">
        <v>0</v>
      </c>
      <c r="JP68" s="57">
        <v>0</v>
      </c>
      <c r="JQ68" s="5">
        <v>0</v>
      </c>
      <c r="JR68" s="58">
        <v>0</v>
      </c>
      <c r="JS68" s="57">
        <v>0</v>
      </c>
      <c r="JT68" s="5">
        <v>0</v>
      </c>
      <c r="JU68" s="58">
        <v>0</v>
      </c>
      <c r="JV68" s="57">
        <v>0</v>
      </c>
      <c r="JW68" s="5">
        <v>0</v>
      </c>
      <c r="JX68" s="58">
        <v>0</v>
      </c>
      <c r="JY68" s="57">
        <v>0</v>
      </c>
      <c r="JZ68" s="5">
        <v>0</v>
      </c>
      <c r="KA68" s="58">
        <v>0</v>
      </c>
      <c r="KB68" s="57">
        <v>0</v>
      </c>
      <c r="KC68" s="5">
        <v>0</v>
      </c>
      <c r="KD68" s="58">
        <v>0</v>
      </c>
      <c r="KE68" s="57">
        <v>0</v>
      </c>
      <c r="KF68" s="5">
        <v>0</v>
      </c>
      <c r="KG68" s="58">
        <f t="shared" si="289"/>
        <v>0</v>
      </c>
      <c r="KH68" s="57">
        <v>0</v>
      </c>
      <c r="KI68" s="5">
        <v>0</v>
      </c>
      <c r="KJ68" s="58">
        <v>0</v>
      </c>
      <c r="KK68" s="57">
        <v>0.02</v>
      </c>
      <c r="KL68" s="5">
        <v>1.7849999999999999</v>
      </c>
      <c r="KM68" s="58">
        <f>KL68/KK68*1000</f>
        <v>89250</v>
      </c>
      <c r="KN68" s="57">
        <v>0</v>
      </c>
      <c r="KO68" s="5">
        <v>0</v>
      </c>
      <c r="KP68" s="58">
        <v>0</v>
      </c>
      <c r="KQ68" s="57"/>
      <c r="KR68" s="5"/>
      <c r="KS68" s="58"/>
      <c r="KT68" s="57">
        <v>0</v>
      </c>
      <c r="KU68" s="5">
        <v>0</v>
      </c>
      <c r="KV68" s="58">
        <v>0</v>
      </c>
      <c r="KW68" s="57">
        <v>0</v>
      </c>
      <c r="KX68" s="5">
        <v>0</v>
      </c>
      <c r="KY68" s="58">
        <v>0</v>
      </c>
      <c r="KZ68" s="57">
        <v>0.435</v>
      </c>
      <c r="LA68" s="5">
        <v>3.7429999999999999</v>
      </c>
      <c r="LB68" s="58">
        <f t="shared" si="306"/>
        <v>8604.5977011494251</v>
      </c>
      <c r="LC68" s="57">
        <v>0</v>
      </c>
      <c r="LD68" s="5">
        <v>0</v>
      </c>
      <c r="LE68" s="58">
        <v>0</v>
      </c>
      <c r="LF68" s="57">
        <v>1.1870000000000001</v>
      </c>
      <c r="LG68" s="5">
        <v>14.484</v>
      </c>
      <c r="LH68" s="58">
        <f t="shared" si="300"/>
        <v>12202.190395956191</v>
      </c>
      <c r="LI68" s="59">
        <v>0.35</v>
      </c>
      <c r="LJ68" s="12">
        <v>3.4140000000000001</v>
      </c>
      <c r="LK68" s="58">
        <f t="shared" si="318"/>
        <v>9754.2857142857138</v>
      </c>
      <c r="LL68" s="57">
        <v>0</v>
      </c>
      <c r="LM68" s="5">
        <v>0</v>
      </c>
      <c r="LN68" s="58">
        <v>0</v>
      </c>
      <c r="LO68" s="57">
        <v>0</v>
      </c>
      <c r="LP68" s="5">
        <v>0</v>
      </c>
      <c r="LQ68" s="58">
        <v>0</v>
      </c>
      <c r="LR68" s="57">
        <v>0</v>
      </c>
      <c r="LS68" s="5">
        <v>0</v>
      </c>
      <c r="LT68" s="58">
        <v>0</v>
      </c>
      <c r="LU68" s="57">
        <v>77.783000000000001</v>
      </c>
      <c r="LV68" s="5">
        <v>616.75</v>
      </c>
      <c r="LW68" s="58">
        <f t="shared" si="290"/>
        <v>7929.1104740110313</v>
      </c>
      <c r="LX68" s="57">
        <v>997.11</v>
      </c>
      <c r="LY68" s="5">
        <v>5689.7740000000003</v>
      </c>
      <c r="LZ68" s="58">
        <f t="shared" si="291"/>
        <v>5706.265106156794</v>
      </c>
      <c r="MA68" s="10">
        <f t="shared" si="189"/>
        <v>1235.1880000000001</v>
      </c>
      <c r="MB68" s="13">
        <f t="shared" si="190"/>
        <v>7458.0429999999997</v>
      </c>
      <c r="MC68" s="1"/>
      <c r="MD68" s="6"/>
      <c r="ME68" s="1"/>
      <c r="MF68" s="1"/>
      <c r="MG68" s="1"/>
      <c r="MH68" s="6"/>
      <c r="MI68" s="1"/>
      <c r="MJ68" s="1"/>
      <c r="MK68" s="1"/>
      <c r="ML68" s="6"/>
      <c r="MM68" s="1"/>
      <c r="MN68" s="1"/>
      <c r="MO68" s="1"/>
      <c r="MP68" s="6"/>
      <c r="MQ68" s="1"/>
      <c r="MR68" s="1"/>
      <c r="MS68" s="1"/>
    </row>
    <row r="69" spans="1:432" x14ac:dyDescent="0.3">
      <c r="A69" s="68">
        <v>2012</v>
      </c>
      <c r="B69" s="69" t="s">
        <v>16</v>
      </c>
      <c r="C69" s="57">
        <v>0</v>
      </c>
      <c r="D69" s="5">
        <v>0</v>
      </c>
      <c r="E69" s="58">
        <f t="shared" si="276"/>
        <v>0</v>
      </c>
      <c r="F69" s="57">
        <v>0</v>
      </c>
      <c r="G69" s="5">
        <v>0</v>
      </c>
      <c r="H69" s="58">
        <v>0</v>
      </c>
      <c r="I69" s="57">
        <v>6.6210000000000004</v>
      </c>
      <c r="J69" s="5">
        <v>59.72</v>
      </c>
      <c r="K69" s="58">
        <f t="shared" si="277"/>
        <v>9019.7855308865728</v>
      </c>
      <c r="L69" s="59">
        <v>0</v>
      </c>
      <c r="M69" s="12">
        <v>0</v>
      </c>
      <c r="N69" s="58">
        <v>0</v>
      </c>
      <c r="O69" s="59">
        <v>0</v>
      </c>
      <c r="P69" s="12">
        <v>0</v>
      </c>
      <c r="Q69" s="58">
        <v>0</v>
      </c>
      <c r="R69" s="59">
        <v>0</v>
      </c>
      <c r="S69" s="12">
        <v>0</v>
      </c>
      <c r="T69" s="58">
        <v>0</v>
      </c>
      <c r="U69" s="59">
        <v>0.14000000000000001</v>
      </c>
      <c r="V69" s="12">
        <v>0.59499999999999997</v>
      </c>
      <c r="W69" s="58">
        <f t="shared" si="312"/>
        <v>4249.9999999999991</v>
      </c>
      <c r="X69" s="59">
        <v>0</v>
      </c>
      <c r="Y69" s="12">
        <v>0</v>
      </c>
      <c r="Z69" s="58">
        <v>0</v>
      </c>
      <c r="AA69" s="59">
        <v>0</v>
      </c>
      <c r="AB69" s="12">
        <v>0</v>
      </c>
      <c r="AC69" s="58">
        <v>0</v>
      </c>
      <c r="AD69" s="59">
        <v>0</v>
      </c>
      <c r="AE69" s="12">
        <v>0</v>
      </c>
      <c r="AF69" s="58">
        <v>0</v>
      </c>
      <c r="AG69" s="59">
        <v>0</v>
      </c>
      <c r="AH69" s="12">
        <v>0</v>
      </c>
      <c r="AI69" s="58">
        <v>0</v>
      </c>
      <c r="AJ69" s="59">
        <v>0</v>
      </c>
      <c r="AK69" s="12">
        <v>0</v>
      </c>
      <c r="AL69" s="58">
        <v>0</v>
      </c>
      <c r="AM69" s="59">
        <v>0</v>
      </c>
      <c r="AN69" s="12">
        <v>0</v>
      </c>
      <c r="AO69" s="58">
        <v>0</v>
      </c>
      <c r="AP69" s="59">
        <v>0</v>
      </c>
      <c r="AQ69" s="12">
        <v>0</v>
      </c>
      <c r="AR69" s="58">
        <v>0</v>
      </c>
      <c r="AS69" s="59">
        <v>0</v>
      </c>
      <c r="AT69" s="12">
        <v>0</v>
      </c>
      <c r="AU69" s="58">
        <v>0</v>
      </c>
      <c r="AV69" s="59"/>
      <c r="AW69" s="12"/>
      <c r="AX69" s="58"/>
      <c r="AY69" s="59">
        <v>0</v>
      </c>
      <c r="AZ69" s="12">
        <v>0</v>
      </c>
      <c r="BA69" s="58">
        <v>0</v>
      </c>
      <c r="BB69" s="59">
        <v>0</v>
      </c>
      <c r="BC69" s="12">
        <v>0</v>
      </c>
      <c r="BD69" s="58">
        <v>0</v>
      </c>
      <c r="BE69" s="59">
        <v>0</v>
      </c>
      <c r="BF69" s="12">
        <v>0</v>
      </c>
      <c r="BG69" s="58">
        <v>0</v>
      </c>
      <c r="BH69" s="59">
        <v>0</v>
      </c>
      <c r="BI69" s="12">
        <v>0</v>
      </c>
      <c r="BJ69" s="58">
        <v>0</v>
      </c>
      <c r="BK69" s="59">
        <v>2E-3</v>
      </c>
      <c r="BL69" s="12">
        <v>0.82099999999999995</v>
      </c>
      <c r="BM69" s="58">
        <f t="shared" si="315"/>
        <v>410499.99999999994</v>
      </c>
      <c r="BN69" s="59">
        <v>0</v>
      </c>
      <c r="BO69" s="12">
        <v>0</v>
      </c>
      <c r="BP69" s="58">
        <v>0</v>
      </c>
      <c r="BQ69" s="59">
        <v>0</v>
      </c>
      <c r="BR69" s="12">
        <v>0</v>
      </c>
      <c r="BS69" s="58">
        <v>0</v>
      </c>
      <c r="BT69" s="57">
        <v>0</v>
      </c>
      <c r="BU69" s="5">
        <v>0</v>
      </c>
      <c r="BV69" s="58">
        <v>0</v>
      </c>
      <c r="BW69" s="59">
        <v>0</v>
      </c>
      <c r="BX69" s="12">
        <v>0</v>
      </c>
      <c r="BY69" s="58">
        <v>0</v>
      </c>
      <c r="BZ69" s="57">
        <v>2691.0250000000001</v>
      </c>
      <c r="CA69" s="5">
        <v>13137.647000000001</v>
      </c>
      <c r="CB69" s="58">
        <f t="shared" si="278"/>
        <v>4882.0233925734619</v>
      </c>
      <c r="CC69" s="59">
        <v>0</v>
      </c>
      <c r="CD69" s="12">
        <v>0</v>
      </c>
      <c r="CE69" s="58">
        <v>0</v>
      </c>
      <c r="CF69" s="59">
        <v>0</v>
      </c>
      <c r="CG69" s="12">
        <v>0</v>
      </c>
      <c r="CH69" s="58">
        <v>0</v>
      </c>
      <c r="CI69" s="57">
        <v>0</v>
      </c>
      <c r="CJ69" s="5">
        <v>0</v>
      </c>
      <c r="CK69" s="58">
        <v>0</v>
      </c>
      <c r="CL69" s="57">
        <v>0</v>
      </c>
      <c r="CM69" s="5">
        <v>0</v>
      </c>
      <c r="CN69" s="58">
        <v>0</v>
      </c>
      <c r="CO69" s="59">
        <v>0</v>
      </c>
      <c r="CP69" s="12">
        <v>0</v>
      </c>
      <c r="CQ69" s="58">
        <v>0</v>
      </c>
      <c r="CR69" s="59"/>
      <c r="CS69" s="12"/>
      <c r="CT69" s="58"/>
      <c r="CU69" s="57">
        <v>0</v>
      </c>
      <c r="CV69" s="5">
        <v>0</v>
      </c>
      <c r="CW69" s="58">
        <v>0</v>
      </c>
      <c r="CX69" s="59">
        <v>0</v>
      </c>
      <c r="CY69" s="12">
        <v>0</v>
      </c>
      <c r="CZ69" s="58">
        <v>0</v>
      </c>
      <c r="DA69" s="57">
        <v>0</v>
      </c>
      <c r="DB69" s="5">
        <v>0</v>
      </c>
      <c r="DC69" s="58">
        <v>0</v>
      </c>
      <c r="DD69" s="57">
        <v>0</v>
      </c>
      <c r="DE69" s="5">
        <v>0</v>
      </c>
      <c r="DF69" s="58">
        <v>0</v>
      </c>
      <c r="DG69" s="57">
        <v>0</v>
      </c>
      <c r="DH69" s="5">
        <v>0</v>
      </c>
      <c r="DI69" s="58">
        <v>0</v>
      </c>
      <c r="DJ69" s="59">
        <v>0</v>
      </c>
      <c r="DK69" s="12">
        <v>0</v>
      </c>
      <c r="DL69" s="58">
        <v>0</v>
      </c>
      <c r="DM69" s="57">
        <v>0</v>
      </c>
      <c r="DN69" s="5">
        <v>0</v>
      </c>
      <c r="DO69" s="58">
        <v>0</v>
      </c>
      <c r="DP69" s="59">
        <v>0</v>
      </c>
      <c r="DQ69" s="12">
        <v>0</v>
      </c>
      <c r="DR69" s="58">
        <v>0</v>
      </c>
      <c r="DS69" s="59">
        <v>0</v>
      </c>
      <c r="DT69" s="12">
        <v>0</v>
      </c>
      <c r="DU69" s="58">
        <v>0</v>
      </c>
      <c r="DV69" s="59">
        <v>0</v>
      </c>
      <c r="DW69" s="12">
        <v>0</v>
      </c>
      <c r="DX69" s="58">
        <v>0</v>
      </c>
      <c r="DY69" s="59">
        <v>0</v>
      </c>
      <c r="DZ69" s="12">
        <v>0</v>
      </c>
      <c r="EA69" s="58">
        <v>0</v>
      </c>
      <c r="EB69" s="59">
        <v>0</v>
      </c>
      <c r="EC69" s="12">
        <v>0</v>
      </c>
      <c r="ED69" s="58">
        <v>0</v>
      </c>
      <c r="EE69" s="59">
        <v>0</v>
      </c>
      <c r="EF69" s="12">
        <v>0</v>
      </c>
      <c r="EG69" s="58">
        <v>0</v>
      </c>
      <c r="EH69" s="59">
        <v>0</v>
      </c>
      <c r="EI69" s="12">
        <v>0</v>
      </c>
      <c r="EJ69" s="58">
        <v>0</v>
      </c>
      <c r="EK69" s="59">
        <v>0</v>
      </c>
      <c r="EL69" s="12">
        <v>0</v>
      </c>
      <c r="EM69" s="58">
        <v>0</v>
      </c>
      <c r="EN69" s="59"/>
      <c r="EO69" s="12"/>
      <c r="EP69" s="58"/>
      <c r="EQ69" s="59">
        <v>0</v>
      </c>
      <c r="ER69" s="12">
        <v>0</v>
      </c>
      <c r="ES69" s="58">
        <v>0</v>
      </c>
      <c r="ET69" s="59">
        <v>0</v>
      </c>
      <c r="EU69" s="12">
        <v>0</v>
      </c>
      <c r="EV69" s="58">
        <v>0</v>
      </c>
      <c r="EW69" s="59">
        <v>0</v>
      </c>
      <c r="EX69" s="12">
        <v>0</v>
      </c>
      <c r="EY69" s="58">
        <v>0</v>
      </c>
      <c r="EZ69" s="59">
        <v>0</v>
      </c>
      <c r="FA69" s="12">
        <v>0</v>
      </c>
      <c r="FB69" s="58">
        <f t="shared" si="280"/>
        <v>0</v>
      </c>
      <c r="FC69" s="59">
        <v>0</v>
      </c>
      <c r="FD69" s="12">
        <v>0</v>
      </c>
      <c r="FE69" s="58">
        <v>0</v>
      </c>
      <c r="FF69" s="59">
        <v>0</v>
      </c>
      <c r="FG69" s="12">
        <v>0</v>
      </c>
      <c r="FH69" s="58">
        <v>0</v>
      </c>
      <c r="FI69" s="59">
        <v>0</v>
      </c>
      <c r="FJ69" s="12">
        <v>0</v>
      </c>
      <c r="FK69" s="58">
        <v>0</v>
      </c>
      <c r="FL69" s="59">
        <v>0</v>
      </c>
      <c r="FM69" s="12">
        <v>0</v>
      </c>
      <c r="FN69" s="58">
        <v>0</v>
      </c>
      <c r="FO69" s="59">
        <v>0</v>
      </c>
      <c r="FP69" s="12">
        <v>0</v>
      </c>
      <c r="FQ69" s="58">
        <v>0</v>
      </c>
      <c r="FR69" s="59">
        <v>0</v>
      </c>
      <c r="FS69" s="12">
        <v>0</v>
      </c>
      <c r="FT69" s="58">
        <v>0</v>
      </c>
      <c r="FU69" s="57">
        <v>0.218</v>
      </c>
      <c r="FV69" s="5">
        <v>2.839</v>
      </c>
      <c r="FW69" s="58">
        <f t="shared" si="281"/>
        <v>13022.935779816515</v>
      </c>
      <c r="FX69" s="57">
        <v>0</v>
      </c>
      <c r="FY69" s="5">
        <v>0</v>
      </c>
      <c r="FZ69" s="58">
        <v>0</v>
      </c>
      <c r="GA69" s="57">
        <v>0</v>
      </c>
      <c r="GB69" s="5">
        <v>0</v>
      </c>
      <c r="GC69" s="58">
        <v>0</v>
      </c>
      <c r="GD69" s="57">
        <v>0</v>
      </c>
      <c r="GE69" s="5">
        <v>0</v>
      </c>
      <c r="GF69" s="58">
        <v>0</v>
      </c>
      <c r="GG69" s="57">
        <v>0</v>
      </c>
      <c r="GH69" s="5">
        <v>0</v>
      </c>
      <c r="GI69" s="58">
        <v>0</v>
      </c>
      <c r="GJ69" s="57">
        <v>0</v>
      </c>
      <c r="GK69" s="5">
        <v>0</v>
      </c>
      <c r="GL69" s="58">
        <v>0</v>
      </c>
      <c r="GM69" s="57">
        <v>0</v>
      </c>
      <c r="GN69" s="5">
        <v>0</v>
      </c>
      <c r="GO69" s="58">
        <v>0</v>
      </c>
      <c r="GP69" s="57">
        <v>0</v>
      </c>
      <c r="GQ69" s="5">
        <v>0</v>
      </c>
      <c r="GR69" s="58">
        <v>0</v>
      </c>
      <c r="GS69" s="57">
        <v>12.041</v>
      </c>
      <c r="GT69" s="5">
        <v>141.292</v>
      </c>
      <c r="GU69" s="58">
        <f t="shared" si="282"/>
        <v>11734.241342081223</v>
      </c>
      <c r="GV69" s="57">
        <v>0</v>
      </c>
      <c r="GW69" s="5">
        <v>0</v>
      </c>
      <c r="GX69" s="58">
        <v>0</v>
      </c>
      <c r="GY69" s="57">
        <v>0</v>
      </c>
      <c r="GZ69" s="5">
        <v>0</v>
      </c>
      <c r="HA69" s="58">
        <v>0</v>
      </c>
      <c r="HB69" s="57">
        <v>0</v>
      </c>
      <c r="HC69" s="5">
        <v>0</v>
      </c>
      <c r="HD69" s="58">
        <v>0</v>
      </c>
      <c r="HE69" s="57">
        <v>0</v>
      </c>
      <c r="HF69" s="5">
        <v>0</v>
      </c>
      <c r="HG69" s="58">
        <v>0</v>
      </c>
      <c r="HH69" s="57">
        <v>1.232</v>
      </c>
      <c r="HI69" s="5">
        <v>13.903</v>
      </c>
      <c r="HJ69" s="58">
        <f t="shared" si="284"/>
        <v>11284.902597402597</v>
      </c>
      <c r="HK69" s="57">
        <v>0</v>
      </c>
      <c r="HL69" s="5">
        <v>0</v>
      </c>
      <c r="HM69" s="58">
        <v>0</v>
      </c>
      <c r="HN69" s="57">
        <v>0</v>
      </c>
      <c r="HO69" s="5">
        <v>0</v>
      </c>
      <c r="HP69" s="58">
        <v>0</v>
      </c>
      <c r="HQ69" s="57">
        <v>0</v>
      </c>
      <c r="HR69" s="5">
        <v>0</v>
      </c>
      <c r="HS69" s="58">
        <v>0</v>
      </c>
      <c r="HT69" s="57">
        <v>0</v>
      </c>
      <c r="HU69" s="5">
        <v>0</v>
      </c>
      <c r="HV69" s="58">
        <v>0</v>
      </c>
      <c r="HW69" s="57">
        <v>0</v>
      </c>
      <c r="HX69" s="5">
        <v>0</v>
      </c>
      <c r="HY69" s="58">
        <f t="shared" si="285"/>
        <v>0</v>
      </c>
      <c r="HZ69" s="57">
        <v>0</v>
      </c>
      <c r="IA69" s="5">
        <v>0</v>
      </c>
      <c r="IB69" s="58">
        <v>0</v>
      </c>
      <c r="IC69" s="57">
        <v>0</v>
      </c>
      <c r="ID69" s="5">
        <v>0</v>
      </c>
      <c r="IE69" s="58">
        <v>0</v>
      </c>
      <c r="IF69" s="57">
        <v>0</v>
      </c>
      <c r="IG69" s="5">
        <v>0</v>
      </c>
      <c r="IH69" s="58">
        <v>0</v>
      </c>
      <c r="II69" s="57">
        <v>0</v>
      </c>
      <c r="IJ69" s="5">
        <v>0</v>
      </c>
      <c r="IK69" s="58">
        <v>0</v>
      </c>
      <c r="IL69" s="57">
        <v>0</v>
      </c>
      <c r="IM69" s="5">
        <v>0</v>
      </c>
      <c r="IN69" s="58">
        <v>0</v>
      </c>
      <c r="IO69" s="57">
        <v>0.1</v>
      </c>
      <c r="IP69" s="5">
        <v>9.5470000000000006</v>
      </c>
      <c r="IQ69" s="58">
        <f t="shared" si="287"/>
        <v>95470</v>
      </c>
      <c r="IR69" s="57">
        <v>0</v>
      </c>
      <c r="IS69" s="5">
        <v>0</v>
      </c>
      <c r="IT69" s="58">
        <v>0</v>
      </c>
      <c r="IU69" s="57">
        <v>0</v>
      </c>
      <c r="IV69" s="5">
        <v>0</v>
      </c>
      <c r="IW69" s="58">
        <v>0</v>
      </c>
      <c r="IX69" s="57">
        <v>0</v>
      </c>
      <c r="IY69" s="5">
        <v>0</v>
      </c>
      <c r="IZ69" s="58">
        <v>0</v>
      </c>
      <c r="JA69" s="57">
        <v>0</v>
      </c>
      <c r="JB69" s="5">
        <v>0</v>
      </c>
      <c r="JC69" s="58">
        <v>0</v>
      </c>
      <c r="JD69" s="57">
        <v>0</v>
      </c>
      <c r="JE69" s="5">
        <v>0</v>
      </c>
      <c r="JF69" s="58">
        <v>0</v>
      </c>
      <c r="JG69" s="57">
        <v>0</v>
      </c>
      <c r="JH69" s="5">
        <v>0</v>
      </c>
      <c r="JI69" s="58">
        <v>0</v>
      </c>
      <c r="JJ69" s="57">
        <v>0</v>
      </c>
      <c r="JK69" s="5">
        <v>0</v>
      </c>
      <c r="JL69" s="58">
        <v>0</v>
      </c>
      <c r="JM69" s="57">
        <v>0</v>
      </c>
      <c r="JN69" s="5">
        <v>0</v>
      </c>
      <c r="JO69" s="58">
        <v>0</v>
      </c>
      <c r="JP69" s="57">
        <v>0</v>
      </c>
      <c r="JQ69" s="5">
        <v>0</v>
      </c>
      <c r="JR69" s="58">
        <v>0</v>
      </c>
      <c r="JS69" s="57">
        <v>0</v>
      </c>
      <c r="JT69" s="5">
        <v>0</v>
      </c>
      <c r="JU69" s="58">
        <v>0</v>
      </c>
      <c r="JV69" s="57">
        <v>0</v>
      </c>
      <c r="JW69" s="5">
        <v>0</v>
      </c>
      <c r="JX69" s="58">
        <v>0</v>
      </c>
      <c r="JY69" s="57">
        <v>0</v>
      </c>
      <c r="JZ69" s="5">
        <v>0</v>
      </c>
      <c r="KA69" s="58">
        <v>0</v>
      </c>
      <c r="KB69" s="57">
        <v>0.57199999999999995</v>
      </c>
      <c r="KC69" s="5">
        <v>23.321999999999999</v>
      </c>
      <c r="KD69" s="58">
        <f t="shared" ref="KD69" si="320">KC69/KB69*1000</f>
        <v>40772.727272727272</v>
      </c>
      <c r="KE69" s="57">
        <v>0</v>
      </c>
      <c r="KF69" s="5">
        <v>0</v>
      </c>
      <c r="KG69" s="58">
        <f t="shared" si="289"/>
        <v>0</v>
      </c>
      <c r="KH69" s="57">
        <v>0</v>
      </c>
      <c r="KI69" s="5">
        <v>0</v>
      </c>
      <c r="KJ69" s="58">
        <v>0</v>
      </c>
      <c r="KK69" s="57">
        <v>0</v>
      </c>
      <c r="KL69" s="5">
        <v>0</v>
      </c>
      <c r="KM69" s="58">
        <v>0</v>
      </c>
      <c r="KN69" s="57">
        <v>0</v>
      </c>
      <c r="KO69" s="5">
        <v>0</v>
      </c>
      <c r="KP69" s="58">
        <v>0</v>
      </c>
      <c r="KQ69" s="57"/>
      <c r="KR69" s="5"/>
      <c r="KS69" s="58"/>
      <c r="KT69" s="57">
        <v>0</v>
      </c>
      <c r="KU69" s="5">
        <v>0</v>
      </c>
      <c r="KV69" s="58">
        <v>0</v>
      </c>
      <c r="KW69" s="57">
        <v>0</v>
      </c>
      <c r="KX69" s="5">
        <v>0</v>
      </c>
      <c r="KY69" s="58">
        <v>0</v>
      </c>
      <c r="KZ69" s="57">
        <v>0</v>
      </c>
      <c r="LA69" s="5">
        <v>0</v>
      </c>
      <c r="LB69" s="58">
        <v>0</v>
      </c>
      <c r="LC69" s="57">
        <v>0</v>
      </c>
      <c r="LD69" s="5">
        <v>0</v>
      </c>
      <c r="LE69" s="58">
        <v>0</v>
      </c>
      <c r="LF69" s="59">
        <v>0</v>
      </c>
      <c r="LG69" s="12">
        <v>0</v>
      </c>
      <c r="LH69" s="58">
        <v>0</v>
      </c>
      <c r="LI69" s="59">
        <v>0</v>
      </c>
      <c r="LJ69" s="12">
        <v>0</v>
      </c>
      <c r="LK69" s="58">
        <v>0</v>
      </c>
      <c r="LL69" s="57">
        <v>0</v>
      </c>
      <c r="LM69" s="5">
        <v>0</v>
      </c>
      <c r="LN69" s="58">
        <v>0</v>
      </c>
      <c r="LO69" s="57">
        <v>0</v>
      </c>
      <c r="LP69" s="5">
        <v>0</v>
      </c>
      <c r="LQ69" s="58">
        <v>0</v>
      </c>
      <c r="LR69" s="57">
        <v>0</v>
      </c>
      <c r="LS69" s="5">
        <v>0</v>
      </c>
      <c r="LT69" s="58">
        <v>0</v>
      </c>
      <c r="LU69" s="57">
        <v>25.234000000000002</v>
      </c>
      <c r="LV69" s="5">
        <v>207.899</v>
      </c>
      <c r="LW69" s="58">
        <f t="shared" si="290"/>
        <v>8238.8444162637697</v>
      </c>
      <c r="LX69" s="57">
        <v>952.58799999999997</v>
      </c>
      <c r="LY69" s="5">
        <v>5090.5640000000003</v>
      </c>
      <c r="LZ69" s="58">
        <f t="shared" si="291"/>
        <v>5343.9304295246211</v>
      </c>
      <c r="MA69" s="10">
        <f t="shared" si="189"/>
        <v>3689.7730000000001</v>
      </c>
      <c r="MB69" s="13">
        <f t="shared" si="190"/>
        <v>18688.149000000001</v>
      </c>
      <c r="MC69" s="1"/>
      <c r="MD69" s="6"/>
      <c r="ME69" s="1"/>
      <c r="MF69" s="1"/>
      <c r="MG69" s="1"/>
      <c r="MH69" s="6"/>
      <c r="MI69" s="1"/>
      <c r="MJ69" s="1"/>
      <c r="MK69" s="1"/>
      <c r="ML69" s="6"/>
      <c r="MM69" s="1"/>
      <c r="MN69" s="1"/>
      <c r="MO69" s="1"/>
      <c r="MP69" s="6"/>
      <c r="MQ69" s="1"/>
      <c r="MR69" s="1"/>
      <c r="MS69" s="1"/>
    </row>
    <row r="70" spans="1:432" ht="15" thickBot="1" x14ac:dyDescent="0.35">
      <c r="A70" s="70"/>
      <c r="B70" s="71" t="s">
        <v>17</v>
      </c>
      <c r="C70" s="74">
        <f t="shared" ref="C70:D70" si="321">SUM(C58:C69)</f>
        <v>0</v>
      </c>
      <c r="D70" s="44">
        <f t="shared" si="321"/>
        <v>0</v>
      </c>
      <c r="E70" s="75"/>
      <c r="F70" s="74">
        <f>SUM(F58:F69)</f>
        <v>0</v>
      </c>
      <c r="G70" s="44">
        <f>SUM(G58:G69)</f>
        <v>0</v>
      </c>
      <c r="H70" s="75"/>
      <c r="I70" s="74">
        <f>SUM(I58:I69)</f>
        <v>224.42700000000002</v>
      </c>
      <c r="J70" s="44">
        <f>SUM(J58:J69)</f>
        <v>1906.6949999999999</v>
      </c>
      <c r="K70" s="75"/>
      <c r="L70" s="74">
        <f>SUM(L58:L69)</f>
        <v>0</v>
      </c>
      <c r="M70" s="44">
        <f>SUM(M58:M69)</f>
        <v>0</v>
      </c>
      <c r="N70" s="75"/>
      <c r="O70" s="74">
        <f>SUM(O58:O69)</f>
        <v>0</v>
      </c>
      <c r="P70" s="44">
        <f>SUM(P58:P69)</f>
        <v>0</v>
      </c>
      <c r="Q70" s="75"/>
      <c r="R70" s="74">
        <f>SUM(R58:R69)</f>
        <v>0</v>
      </c>
      <c r="S70" s="44">
        <f>SUM(S58:S69)</f>
        <v>0</v>
      </c>
      <c r="T70" s="75"/>
      <c r="U70" s="74">
        <f>SUM(U58:U69)</f>
        <v>7.8859999999999992</v>
      </c>
      <c r="V70" s="44">
        <f>SUM(V58:V69)</f>
        <v>96.786999999999992</v>
      </c>
      <c r="W70" s="75"/>
      <c r="X70" s="74">
        <f>SUM(X58:X69)</f>
        <v>0</v>
      </c>
      <c r="Y70" s="44">
        <f>SUM(Y58:Y69)</f>
        <v>0</v>
      </c>
      <c r="Z70" s="75"/>
      <c r="AA70" s="74">
        <f>SUM(AA58:AA69)</f>
        <v>0</v>
      </c>
      <c r="AB70" s="44">
        <f>SUM(AB58:AB69)</f>
        <v>0</v>
      </c>
      <c r="AC70" s="75"/>
      <c r="AD70" s="74">
        <f>SUM(AD58:AD69)</f>
        <v>0</v>
      </c>
      <c r="AE70" s="44">
        <f>SUM(AE58:AE69)</f>
        <v>0</v>
      </c>
      <c r="AF70" s="75"/>
      <c r="AG70" s="74">
        <f>SUM(AG58:AG69)</f>
        <v>0</v>
      </c>
      <c r="AH70" s="44">
        <f>SUM(AH58:AH69)</f>
        <v>0</v>
      </c>
      <c r="AI70" s="75"/>
      <c r="AJ70" s="74">
        <f>SUM(AJ58:AJ69)</f>
        <v>3.3000000000000002E-2</v>
      </c>
      <c r="AK70" s="44">
        <f>SUM(AK58:AK69)</f>
        <v>0.42699999999999999</v>
      </c>
      <c r="AL70" s="75"/>
      <c r="AM70" s="74">
        <f>SUM(AM58:AM69)</f>
        <v>0</v>
      </c>
      <c r="AN70" s="44">
        <f>SUM(AN58:AN69)</f>
        <v>0</v>
      </c>
      <c r="AO70" s="75"/>
      <c r="AP70" s="74">
        <f>SUM(AP58:AP69)</f>
        <v>0</v>
      </c>
      <c r="AQ70" s="44">
        <f>SUM(AQ58:AQ69)</f>
        <v>0</v>
      </c>
      <c r="AR70" s="75"/>
      <c r="AS70" s="74">
        <f>SUM(AS58:AS69)</f>
        <v>0</v>
      </c>
      <c r="AT70" s="44">
        <f>SUM(AT58:AT69)</f>
        <v>0</v>
      </c>
      <c r="AU70" s="75"/>
      <c r="AV70" s="74"/>
      <c r="AW70" s="44"/>
      <c r="AX70" s="75"/>
      <c r="AY70" s="74">
        <f>SUM(AY58:AY69)</f>
        <v>0</v>
      </c>
      <c r="AZ70" s="44">
        <f>SUM(AZ58:AZ69)</f>
        <v>0</v>
      </c>
      <c r="BA70" s="75"/>
      <c r="BB70" s="74">
        <f>SUM(BB58:BB69)</f>
        <v>0</v>
      </c>
      <c r="BC70" s="44">
        <f>SUM(BC58:BC69)</f>
        <v>0</v>
      </c>
      <c r="BD70" s="75"/>
      <c r="BE70" s="74">
        <f>SUM(BE58:BE69)</f>
        <v>0</v>
      </c>
      <c r="BF70" s="44">
        <f>SUM(BF58:BF69)</f>
        <v>0</v>
      </c>
      <c r="BG70" s="75"/>
      <c r="BH70" s="74">
        <f>SUM(BH58:BH69)</f>
        <v>0</v>
      </c>
      <c r="BI70" s="44">
        <f>SUM(BI58:BI69)</f>
        <v>0</v>
      </c>
      <c r="BJ70" s="75"/>
      <c r="BK70" s="74">
        <f>SUM(BK58:BK69)</f>
        <v>0.55199999999999994</v>
      </c>
      <c r="BL70" s="44">
        <f>SUM(BL58:BL69)</f>
        <v>8.07</v>
      </c>
      <c r="BM70" s="75"/>
      <c r="BN70" s="74">
        <f>SUM(BN58:BN69)</f>
        <v>0</v>
      </c>
      <c r="BO70" s="44">
        <f>SUM(BO58:BO69)</f>
        <v>0</v>
      </c>
      <c r="BP70" s="75"/>
      <c r="BQ70" s="74">
        <f>SUM(BQ58:BQ69)</f>
        <v>0</v>
      </c>
      <c r="BR70" s="44">
        <f>SUM(BR58:BR69)</f>
        <v>0</v>
      </c>
      <c r="BS70" s="75"/>
      <c r="BT70" s="74">
        <f>SUM(BT58:BT69)</f>
        <v>0.19700000000000001</v>
      </c>
      <c r="BU70" s="44">
        <f>SUM(BU58:BU69)</f>
        <v>3.0830000000000002</v>
      </c>
      <c r="BV70" s="75"/>
      <c r="BW70" s="74">
        <f>SUM(BW58:BW69)</f>
        <v>0.185</v>
      </c>
      <c r="BX70" s="44">
        <f>SUM(BX58:BX69)</f>
        <v>2.1419999999999999</v>
      </c>
      <c r="BY70" s="75"/>
      <c r="BZ70" s="74">
        <f>SUM(BZ58:BZ69)</f>
        <v>7334.7489999999998</v>
      </c>
      <c r="CA70" s="44">
        <f>SUM(CA58:CA69)</f>
        <v>32813.720999999998</v>
      </c>
      <c r="CB70" s="75"/>
      <c r="CC70" s="74">
        <f>SUM(CC58:CC69)</f>
        <v>2.5000000000000001E-2</v>
      </c>
      <c r="CD70" s="44">
        <f>SUM(CD58:CD69)</f>
        <v>0.55600000000000005</v>
      </c>
      <c r="CE70" s="75"/>
      <c r="CF70" s="74">
        <f>SUM(CF58:CF69)</f>
        <v>0</v>
      </c>
      <c r="CG70" s="44">
        <f>SUM(CG58:CG69)</f>
        <v>0</v>
      </c>
      <c r="CH70" s="75"/>
      <c r="CI70" s="74">
        <f>SUM(CI58:CI69)</f>
        <v>0</v>
      </c>
      <c r="CJ70" s="44">
        <f>SUM(CJ58:CJ69)</f>
        <v>0</v>
      </c>
      <c r="CK70" s="75"/>
      <c r="CL70" s="74">
        <f>SUM(CL58:CL69)</f>
        <v>1.847</v>
      </c>
      <c r="CM70" s="44">
        <f>SUM(CM58:CM69)</f>
        <v>34.308999999999997</v>
      </c>
      <c r="CN70" s="75"/>
      <c r="CO70" s="74">
        <f>SUM(CO58:CO69)</f>
        <v>0</v>
      </c>
      <c r="CP70" s="44">
        <f>SUM(CP58:CP69)</f>
        <v>0</v>
      </c>
      <c r="CQ70" s="75"/>
      <c r="CR70" s="74"/>
      <c r="CS70" s="44"/>
      <c r="CT70" s="75"/>
      <c r="CU70" s="74">
        <f>SUM(CU58:CU69)</f>
        <v>0</v>
      </c>
      <c r="CV70" s="44">
        <f>SUM(CV58:CV69)</f>
        <v>0</v>
      </c>
      <c r="CW70" s="75"/>
      <c r="CX70" s="74">
        <f>SUM(CX58:CX69)</f>
        <v>0.01</v>
      </c>
      <c r="CY70" s="44">
        <f>SUM(CY58:CY69)</f>
        <v>0.13800000000000001</v>
      </c>
      <c r="CZ70" s="75"/>
      <c r="DA70" s="74">
        <f>SUM(DA58:DA69)</f>
        <v>0</v>
      </c>
      <c r="DB70" s="44">
        <f>SUM(DB58:DB69)</f>
        <v>0</v>
      </c>
      <c r="DC70" s="75"/>
      <c r="DD70" s="74">
        <f>SUM(DD58:DD69)</f>
        <v>0</v>
      </c>
      <c r="DE70" s="44">
        <f>SUM(DE58:DE69)</f>
        <v>0</v>
      </c>
      <c r="DF70" s="75"/>
      <c r="DG70" s="74">
        <f>SUM(DG58:DG69)</f>
        <v>0</v>
      </c>
      <c r="DH70" s="44">
        <f>SUM(DH58:DH69)</f>
        <v>0</v>
      </c>
      <c r="DI70" s="75"/>
      <c r="DJ70" s="74">
        <f>SUM(DJ58:DJ69)</f>
        <v>0.2</v>
      </c>
      <c r="DK70" s="44">
        <f>SUM(DK58:DK69)</f>
        <v>3.08</v>
      </c>
      <c r="DL70" s="75"/>
      <c r="DM70" s="74">
        <f>SUM(DM58:DM69)</f>
        <v>9.91</v>
      </c>
      <c r="DN70" s="44">
        <f>SUM(DN58:DN69)</f>
        <v>86.926999999999992</v>
      </c>
      <c r="DO70" s="75"/>
      <c r="DP70" s="74">
        <f>SUM(DP58:DP69)</f>
        <v>0</v>
      </c>
      <c r="DQ70" s="44">
        <f>SUM(DQ58:DQ69)</f>
        <v>0</v>
      </c>
      <c r="DR70" s="75"/>
      <c r="DS70" s="74">
        <f>SUM(DS58:DS69)</f>
        <v>3.5999999999999997E-2</v>
      </c>
      <c r="DT70" s="44">
        <f>SUM(DT58:DT69)</f>
        <v>0.81799999999999995</v>
      </c>
      <c r="DU70" s="75"/>
      <c r="DV70" s="74">
        <f>SUM(DV58:DV69)</f>
        <v>0</v>
      </c>
      <c r="DW70" s="44">
        <f>SUM(DW58:DW69)</f>
        <v>0</v>
      </c>
      <c r="DX70" s="75"/>
      <c r="DY70" s="74">
        <f>SUM(DY58:DY69)</f>
        <v>0</v>
      </c>
      <c r="DZ70" s="44">
        <f>SUM(DZ58:DZ69)</f>
        <v>0</v>
      </c>
      <c r="EA70" s="75"/>
      <c r="EB70" s="74">
        <f>SUM(EB58:EB69)</f>
        <v>0</v>
      </c>
      <c r="EC70" s="44">
        <f>SUM(EC58:EC69)</f>
        <v>0</v>
      </c>
      <c r="ED70" s="75"/>
      <c r="EE70" s="74">
        <f>SUM(EE58:EE69)</f>
        <v>0</v>
      </c>
      <c r="EF70" s="44">
        <f>SUM(EF58:EF69)</f>
        <v>0</v>
      </c>
      <c r="EG70" s="75"/>
      <c r="EH70" s="74">
        <f>SUM(EH58:EH69)</f>
        <v>0</v>
      </c>
      <c r="EI70" s="44">
        <f>SUM(EI58:EI69)</f>
        <v>0</v>
      </c>
      <c r="EJ70" s="75"/>
      <c r="EK70" s="74">
        <f>SUM(EK58:EK69)</f>
        <v>0.32500000000000001</v>
      </c>
      <c r="EL70" s="44">
        <f>SUM(EL58:EL69)</f>
        <v>4.57</v>
      </c>
      <c r="EM70" s="75"/>
      <c r="EN70" s="74"/>
      <c r="EO70" s="44"/>
      <c r="EP70" s="75"/>
      <c r="EQ70" s="74">
        <f>SUM(EQ58:EQ69)</f>
        <v>0.5</v>
      </c>
      <c r="ER70" s="44">
        <f>SUM(ER58:ER69)</f>
        <v>3.75</v>
      </c>
      <c r="ES70" s="75"/>
      <c r="ET70" s="74">
        <f>SUM(ET58:ET69)</f>
        <v>0</v>
      </c>
      <c r="EU70" s="44">
        <f>SUM(EU58:EU69)</f>
        <v>0</v>
      </c>
      <c r="EV70" s="75"/>
      <c r="EW70" s="74">
        <f>SUM(EW58:EW69)</f>
        <v>0</v>
      </c>
      <c r="EX70" s="44">
        <f>SUM(EX58:EX69)</f>
        <v>0</v>
      </c>
      <c r="EY70" s="75"/>
      <c r="EZ70" s="74">
        <f t="shared" ref="EZ70:FA70" si="322">SUM(EZ58:EZ69)</f>
        <v>0</v>
      </c>
      <c r="FA70" s="44">
        <f t="shared" si="322"/>
        <v>0</v>
      </c>
      <c r="FB70" s="75"/>
      <c r="FC70" s="74">
        <f>SUM(FC58:FC69)</f>
        <v>523.61500000000001</v>
      </c>
      <c r="FD70" s="44">
        <f>SUM(FD58:FD69)</f>
        <v>3494.13</v>
      </c>
      <c r="FE70" s="75"/>
      <c r="FF70" s="74">
        <f>SUM(FF58:FF69)</f>
        <v>0</v>
      </c>
      <c r="FG70" s="44">
        <f>SUM(FG58:FG69)</f>
        <v>0</v>
      </c>
      <c r="FH70" s="75"/>
      <c r="FI70" s="74">
        <f>SUM(FI58:FI69)</f>
        <v>0</v>
      </c>
      <c r="FJ70" s="44">
        <f>SUM(FJ58:FJ69)</f>
        <v>0</v>
      </c>
      <c r="FK70" s="75"/>
      <c r="FL70" s="74">
        <f>SUM(FL58:FL69)</f>
        <v>0</v>
      </c>
      <c r="FM70" s="44">
        <f>SUM(FM58:FM69)</f>
        <v>0</v>
      </c>
      <c r="FN70" s="75"/>
      <c r="FO70" s="74">
        <f>SUM(FO58:FO69)</f>
        <v>0</v>
      </c>
      <c r="FP70" s="44">
        <f>SUM(FP58:FP69)</f>
        <v>0</v>
      </c>
      <c r="FQ70" s="75"/>
      <c r="FR70" s="74">
        <f>SUM(FR58:FR69)</f>
        <v>0.29499999999999998</v>
      </c>
      <c r="FS70" s="44">
        <f>SUM(FS58:FS69)</f>
        <v>1.825</v>
      </c>
      <c r="FT70" s="75"/>
      <c r="FU70" s="74">
        <f>SUM(FU58:FU69)</f>
        <v>21.583000000000002</v>
      </c>
      <c r="FV70" s="44">
        <f>SUM(FV58:FV69)</f>
        <v>241.29</v>
      </c>
      <c r="FW70" s="75"/>
      <c r="FX70" s="74">
        <f>SUM(FX58:FX69)</f>
        <v>0</v>
      </c>
      <c r="FY70" s="44">
        <f>SUM(FY58:FY69)</f>
        <v>0</v>
      </c>
      <c r="FZ70" s="75"/>
      <c r="GA70" s="74">
        <f>SUM(GA58:GA69)</f>
        <v>0</v>
      </c>
      <c r="GB70" s="44">
        <f>SUM(GB58:GB69)</f>
        <v>0</v>
      </c>
      <c r="GC70" s="75"/>
      <c r="GD70" s="74">
        <f>SUM(GD58:GD69)</f>
        <v>0</v>
      </c>
      <c r="GE70" s="44">
        <f>SUM(GE58:GE69)</f>
        <v>0</v>
      </c>
      <c r="GF70" s="75"/>
      <c r="GG70" s="74">
        <f>SUM(GG58:GG69)</f>
        <v>0</v>
      </c>
      <c r="GH70" s="44">
        <f>SUM(GH58:GH69)</f>
        <v>0</v>
      </c>
      <c r="GI70" s="75"/>
      <c r="GJ70" s="74">
        <f>SUM(GJ58:GJ69)</f>
        <v>0</v>
      </c>
      <c r="GK70" s="44">
        <f>SUM(GK58:GK69)</f>
        <v>0</v>
      </c>
      <c r="GL70" s="75"/>
      <c r="GM70" s="74">
        <f>SUM(GM58:GM69)</f>
        <v>0</v>
      </c>
      <c r="GN70" s="44">
        <f>SUM(GN58:GN69)</f>
        <v>0</v>
      </c>
      <c r="GO70" s="75"/>
      <c r="GP70" s="74">
        <f>SUM(GP58:GP69)</f>
        <v>3.468</v>
      </c>
      <c r="GQ70" s="44">
        <f>SUM(GQ58:GQ69)</f>
        <v>35.843000000000004</v>
      </c>
      <c r="GR70" s="75"/>
      <c r="GS70" s="74">
        <f>SUM(GS58:GS69)</f>
        <v>363.27500000000003</v>
      </c>
      <c r="GT70" s="44">
        <f>SUM(GT58:GT69)</f>
        <v>2659.8869999999997</v>
      </c>
      <c r="GU70" s="75"/>
      <c r="GV70" s="74">
        <f>SUM(GV58:GV69)</f>
        <v>0</v>
      </c>
      <c r="GW70" s="44">
        <f>SUM(GW58:GW69)</f>
        <v>0</v>
      </c>
      <c r="GX70" s="75"/>
      <c r="GY70" s="74">
        <f>SUM(GY58:GY69)</f>
        <v>0</v>
      </c>
      <c r="GZ70" s="44">
        <f>SUM(GZ58:GZ69)</f>
        <v>0</v>
      </c>
      <c r="HA70" s="75"/>
      <c r="HB70" s="74">
        <f>SUM(HB58:HB69)</f>
        <v>0</v>
      </c>
      <c r="HC70" s="44">
        <f>SUM(HC58:HC69)</f>
        <v>0</v>
      </c>
      <c r="HD70" s="75"/>
      <c r="HE70" s="74">
        <f>SUM(HE58:HE69)</f>
        <v>0.97499999999999998</v>
      </c>
      <c r="HF70" s="44">
        <f>SUM(HF58:HF69)</f>
        <v>12.741</v>
      </c>
      <c r="HG70" s="75"/>
      <c r="HH70" s="74">
        <f>SUM(HH58:HH69)</f>
        <v>40.364000000000004</v>
      </c>
      <c r="HI70" s="44">
        <f>SUM(HI58:HI69)</f>
        <v>435.3</v>
      </c>
      <c r="HJ70" s="75"/>
      <c r="HK70" s="74">
        <f>SUM(HK58:HK69)</f>
        <v>0</v>
      </c>
      <c r="HL70" s="44">
        <f>SUM(HL58:HL69)</f>
        <v>0</v>
      </c>
      <c r="HM70" s="75"/>
      <c r="HN70" s="74">
        <f>SUM(HN58:HN69)</f>
        <v>0</v>
      </c>
      <c r="HO70" s="44">
        <f>SUM(HO58:HO69)</f>
        <v>0</v>
      </c>
      <c r="HP70" s="75"/>
      <c r="HQ70" s="74">
        <f>SUM(HQ58:HQ69)</f>
        <v>24</v>
      </c>
      <c r="HR70" s="44">
        <f>SUM(HR58:HR69)</f>
        <v>117</v>
      </c>
      <c r="HS70" s="75"/>
      <c r="HT70" s="74">
        <f>SUM(HT58:HT69)</f>
        <v>0</v>
      </c>
      <c r="HU70" s="44">
        <f>SUM(HU58:HU69)</f>
        <v>0</v>
      </c>
      <c r="HV70" s="75"/>
      <c r="HW70" s="74">
        <f t="shared" ref="HW70:HX70" si="323">SUM(HW58:HW69)</f>
        <v>0</v>
      </c>
      <c r="HX70" s="44">
        <f t="shared" si="323"/>
        <v>0</v>
      </c>
      <c r="HY70" s="75"/>
      <c r="HZ70" s="74">
        <f>SUM(HZ58:HZ69)</f>
        <v>0</v>
      </c>
      <c r="IA70" s="44">
        <f>SUM(IA58:IA69)</f>
        <v>0</v>
      </c>
      <c r="IB70" s="75"/>
      <c r="IC70" s="74">
        <f>SUM(IC58:IC69)</f>
        <v>0</v>
      </c>
      <c r="ID70" s="44">
        <f>SUM(ID58:ID69)</f>
        <v>0</v>
      </c>
      <c r="IE70" s="75"/>
      <c r="IF70" s="74">
        <f>SUM(IF58:IF69)</f>
        <v>0</v>
      </c>
      <c r="IG70" s="44">
        <f>SUM(IG58:IG69)</f>
        <v>0</v>
      </c>
      <c r="IH70" s="75"/>
      <c r="II70" s="74">
        <f>SUM(II58:II69)</f>
        <v>0</v>
      </c>
      <c r="IJ70" s="44">
        <f>SUM(IJ58:IJ69)</f>
        <v>0</v>
      </c>
      <c r="IK70" s="75"/>
      <c r="IL70" s="74">
        <f>SUM(IL58:IL69)</f>
        <v>1.0999999999999999E-2</v>
      </c>
      <c r="IM70" s="44">
        <f>SUM(IM58:IM69)</f>
        <v>0.152</v>
      </c>
      <c r="IN70" s="75"/>
      <c r="IO70" s="74">
        <f>SUM(IO58:IO69)</f>
        <v>71.894999999999996</v>
      </c>
      <c r="IP70" s="44">
        <f>SUM(IP58:IP69)</f>
        <v>535.77</v>
      </c>
      <c r="IQ70" s="75"/>
      <c r="IR70" s="74">
        <f>SUM(IR58:IR69)</f>
        <v>0</v>
      </c>
      <c r="IS70" s="44">
        <f>SUM(IS58:IS69)</f>
        <v>0</v>
      </c>
      <c r="IT70" s="75"/>
      <c r="IU70" s="74">
        <f>SUM(IU58:IU69)</f>
        <v>0</v>
      </c>
      <c r="IV70" s="44">
        <f>SUM(IV58:IV69)</f>
        <v>0</v>
      </c>
      <c r="IW70" s="75"/>
      <c r="IX70" s="74">
        <f>SUM(IX58:IX69)</f>
        <v>0</v>
      </c>
      <c r="IY70" s="44">
        <f>SUM(IY58:IY69)</f>
        <v>0</v>
      </c>
      <c r="IZ70" s="75"/>
      <c r="JA70" s="74">
        <f>SUM(JA58:JA69)</f>
        <v>0</v>
      </c>
      <c r="JB70" s="44">
        <f>SUM(JB58:JB69)</f>
        <v>0</v>
      </c>
      <c r="JC70" s="75"/>
      <c r="JD70" s="74">
        <f>SUM(JD58:JD69)</f>
        <v>0</v>
      </c>
      <c r="JE70" s="44">
        <f>SUM(JE58:JE69)</f>
        <v>0</v>
      </c>
      <c r="JF70" s="75"/>
      <c r="JG70" s="74">
        <f>SUM(JG58:JG69)</f>
        <v>0.01</v>
      </c>
      <c r="JH70" s="44">
        <f>SUM(JH58:JH69)</f>
        <v>0.32500000000000001</v>
      </c>
      <c r="JI70" s="75"/>
      <c r="JJ70" s="74">
        <f>SUM(JJ58:JJ69)</f>
        <v>0</v>
      </c>
      <c r="JK70" s="44">
        <f>SUM(JK58:JK69)</f>
        <v>0</v>
      </c>
      <c r="JL70" s="75"/>
      <c r="JM70" s="74">
        <f>SUM(JM58:JM69)</f>
        <v>0</v>
      </c>
      <c r="JN70" s="44">
        <f>SUM(JN58:JN69)</f>
        <v>0</v>
      </c>
      <c r="JO70" s="75"/>
      <c r="JP70" s="74">
        <f>SUM(JP58:JP69)</f>
        <v>0</v>
      </c>
      <c r="JQ70" s="44">
        <f>SUM(JQ58:JQ69)</f>
        <v>0</v>
      </c>
      <c r="JR70" s="75"/>
      <c r="JS70" s="74">
        <f>SUM(JS58:JS69)</f>
        <v>0</v>
      </c>
      <c r="JT70" s="44">
        <f>SUM(JT58:JT69)</f>
        <v>0</v>
      </c>
      <c r="JU70" s="75"/>
      <c r="JV70" s="74">
        <f>SUM(JV58:JV69)</f>
        <v>0</v>
      </c>
      <c r="JW70" s="44">
        <f>SUM(JW58:JW69)</f>
        <v>0</v>
      </c>
      <c r="JX70" s="75"/>
      <c r="JY70" s="74">
        <f>SUM(JY58:JY69)</f>
        <v>0</v>
      </c>
      <c r="JZ70" s="44">
        <f>SUM(JZ58:JZ69)</f>
        <v>0</v>
      </c>
      <c r="KA70" s="75"/>
      <c r="KB70" s="74">
        <f>SUM(KB58:KB69)</f>
        <v>2.972</v>
      </c>
      <c r="KC70" s="44">
        <f>SUM(KC58:KC69)</f>
        <v>41.421999999999997</v>
      </c>
      <c r="KD70" s="75"/>
      <c r="KE70" s="74">
        <f t="shared" ref="KE70:KF70" si="324">SUM(KE58:KE69)</f>
        <v>0</v>
      </c>
      <c r="KF70" s="44">
        <f t="shared" si="324"/>
        <v>0</v>
      </c>
      <c r="KG70" s="75"/>
      <c r="KH70" s="74">
        <f>SUM(KH58:KH69)</f>
        <v>0</v>
      </c>
      <c r="KI70" s="44">
        <f>SUM(KI58:KI69)</f>
        <v>0</v>
      </c>
      <c r="KJ70" s="75"/>
      <c r="KK70" s="74">
        <f>SUM(KK58:KK69)</f>
        <v>3.9260000000000002</v>
      </c>
      <c r="KL70" s="44">
        <f>SUM(KL58:KL69)</f>
        <v>43.781999999999996</v>
      </c>
      <c r="KM70" s="75"/>
      <c r="KN70" s="74">
        <f>SUM(KN58:KN69)</f>
        <v>0</v>
      </c>
      <c r="KO70" s="44">
        <f>SUM(KO58:KO69)</f>
        <v>0</v>
      </c>
      <c r="KP70" s="75"/>
      <c r="KQ70" s="74"/>
      <c r="KR70" s="44"/>
      <c r="KS70" s="75"/>
      <c r="KT70" s="74">
        <f>SUM(KT58:KT69)</f>
        <v>0</v>
      </c>
      <c r="KU70" s="44">
        <f>SUM(KU58:KU69)</f>
        <v>0</v>
      </c>
      <c r="KV70" s="75"/>
      <c r="KW70" s="74">
        <f>SUM(KW58:KW69)</f>
        <v>0</v>
      </c>
      <c r="KX70" s="44">
        <f>SUM(KX58:KX69)</f>
        <v>0</v>
      </c>
      <c r="KY70" s="75"/>
      <c r="KZ70" s="74">
        <f>SUM(KZ58:KZ69)</f>
        <v>4.9029999999999996</v>
      </c>
      <c r="LA70" s="44">
        <f>SUM(LA58:LA69)</f>
        <v>58.158999999999999</v>
      </c>
      <c r="LB70" s="75"/>
      <c r="LC70" s="74">
        <f>SUM(LC58:LC69)</f>
        <v>64.789999999999992</v>
      </c>
      <c r="LD70" s="44">
        <f>SUM(LD58:LD69)</f>
        <v>367.80700000000002</v>
      </c>
      <c r="LE70" s="75"/>
      <c r="LF70" s="74">
        <f>SUM(LF58:LF69)</f>
        <v>4.0410000000000004</v>
      </c>
      <c r="LG70" s="44">
        <f>SUM(LG58:LG69)</f>
        <v>49.947000000000003</v>
      </c>
      <c r="LH70" s="75"/>
      <c r="LI70" s="74">
        <f>SUM(LI58:LI69)</f>
        <v>5.4599999999999991</v>
      </c>
      <c r="LJ70" s="44">
        <f>SUM(LJ58:LJ69)</f>
        <v>49.368000000000002</v>
      </c>
      <c r="LK70" s="75"/>
      <c r="LL70" s="74">
        <f>SUM(LL58:LL69)</f>
        <v>23.718</v>
      </c>
      <c r="LM70" s="44">
        <f>SUM(LM58:LM69)</f>
        <v>132.91499999999999</v>
      </c>
      <c r="LN70" s="75"/>
      <c r="LO70" s="74">
        <f>SUM(LO58:LO69)</f>
        <v>0</v>
      </c>
      <c r="LP70" s="44">
        <f>SUM(LP58:LP69)</f>
        <v>0</v>
      </c>
      <c r="LQ70" s="75"/>
      <c r="LR70" s="74">
        <f>SUM(LR58:LR69)</f>
        <v>285.42</v>
      </c>
      <c r="LS70" s="44">
        <f>SUM(LS58:LS69)</f>
        <v>877.79</v>
      </c>
      <c r="LT70" s="75"/>
      <c r="LU70" s="74">
        <f>SUM(LU58:LU69)</f>
        <v>287.60599999999999</v>
      </c>
      <c r="LV70" s="44">
        <f>SUM(LV58:LV69)</f>
        <v>2462.1559999999995</v>
      </c>
      <c r="LW70" s="75"/>
      <c r="LX70" s="74">
        <f>SUM(LX58:LX69)</f>
        <v>10367.911</v>
      </c>
      <c r="LY70" s="44">
        <f>SUM(LY58:LY69)</f>
        <v>58522.328000000001</v>
      </c>
      <c r="LZ70" s="75"/>
      <c r="MA70" s="45">
        <f t="shared" si="189"/>
        <v>19681.12</v>
      </c>
      <c r="MB70" s="46">
        <f t="shared" si="190"/>
        <v>105105.01000000001</v>
      </c>
      <c r="MC70" s="1"/>
      <c r="MD70" s="6"/>
      <c r="ME70" s="1"/>
      <c r="MF70" s="1"/>
      <c r="MG70" s="1"/>
      <c r="MH70" s="6"/>
      <c r="MI70" s="1"/>
      <c r="MJ70" s="1"/>
      <c r="MK70" s="1"/>
      <c r="ML70" s="6"/>
      <c r="MM70" s="1"/>
      <c r="MN70" s="1"/>
      <c r="MO70" s="1"/>
      <c r="MP70" s="6"/>
      <c r="MQ70" s="1"/>
      <c r="MR70" s="1"/>
      <c r="MS70" s="1"/>
      <c r="MX70" s="8"/>
      <c r="NC70" s="8"/>
      <c r="NH70" s="8"/>
      <c r="NM70" s="8"/>
      <c r="NR70" s="8"/>
      <c r="NW70" s="8"/>
      <c r="OB70" s="8"/>
      <c r="OG70" s="8"/>
      <c r="OL70" s="8"/>
      <c r="OQ70" s="8"/>
      <c r="OV70" s="8"/>
      <c r="PA70" s="8"/>
      <c r="PF70" s="8"/>
      <c r="PK70" s="8"/>
      <c r="PP70" s="8"/>
    </row>
    <row r="71" spans="1:432" x14ac:dyDescent="0.3">
      <c r="A71" s="68">
        <v>2013</v>
      </c>
      <c r="B71" s="69" t="s">
        <v>5</v>
      </c>
      <c r="C71" s="59">
        <v>0</v>
      </c>
      <c r="D71" s="12">
        <v>0</v>
      </c>
      <c r="E71" s="58">
        <f t="shared" ref="E71:E82" si="325">IF(C71=0,0,D71/C71*1000)</f>
        <v>0</v>
      </c>
      <c r="F71" s="59">
        <v>0</v>
      </c>
      <c r="G71" s="12">
        <v>0</v>
      </c>
      <c r="H71" s="58">
        <v>0</v>
      </c>
      <c r="I71" s="59">
        <v>12.518000000000001</v>
      </c>
      <c r="J71" s="12">
        <v>107.137</v>
      </c>
      <c r="K71" s="58">
        <f t="shared" ref="K71:K77" si="326">J71/I71*1000</f>
        <v>8558.6355647867076</v>
      </c>
      <c r="L71" s="59">
        <v>0</v>
      </c>
      <c r="M71" s="12">
        <v>0</v>
      </c>
      <c r="N71" s="58">
        <v>0</v>
      </c>
      <c r="O71" s="59">
        <v>0</v>
      </c>
      <c r="P71" s="12">
        <v>0</v>
      </c>
      <c r="Q71" s="58">
        <v>0</v>
      </c>
      <c r="R71" s="59">
        <v>0</v>
      </c>
      <c r="S71" s="12">
        <v>0</v>
      </c>
      <c r="T71" s="58">
        <v>0</v>
      </c>
      <c r="U71" s="59">
        <v>0</v>
      </c>
      <c r="V71" s="12">
        <v>0</v>
      </c>
      <c r="W71" s="58">
        <v>0</v>
      </c>
      <c r="X71" s="59">
        <v>0</v>
      </c>
      <c r="Y71" s="12">
        <v>0</v>
      </c>
      <c r="Z71" s="58">
        <v>0</v>
      </c>
      <c r="AA71" s="59">
        <v>0</v>
      </c>
      <c r="AB71" s="12">
        <v>0</v>
      </c>
      <c r="AC71" s="58">
        <v>0</v>
      </c>
      <c r="AD71" s="59">
        <v>0</v>
      </c>
      <c r="AE71" s="12">
        <v>0</v>
      </c>
      <c r="AF71" s="58">
        <v>0</v>
      </c>
      <c r="AG71" s="59">
        <v>0</v>
      </c>
      <c r="AH71" s="12">
        <v>0</v>
      </c>
      <c r="AI71" s="58">
        <v>0</v>
      </c>
      <c r="AJ71" s="59">
        <v>0</v>
      </c>
      <c r="AK71" s="12">
        <v>0</v>
      </c>
      <c r="AL71" s="58">
        <v>0</v>
      </c>
      <c r="AM71" s="59">
        <v>0</v>
      </c>
      <c r="AN71" s="12">
        <v>0</v>
      </c>
      <c r="AO71" s="58">
        <v>0</v>
      </c>
      <c r="AP71" s="59">
        <v>0</v>
      </c>
      <c r="AQ71" s="12">
        <v>0</v>
      </c>
      <c r="AR71" s="58">
        <v>0</v>
      </c>
      <c r="AS71" s="59">
        <v>0</v>
      </c>
      <c r="AT71" s="12">
        <v>0</v>
      </c>
      <c r="AU71" s="58">
        <v>0</v>
      </c>
      <c r="AV71" s="59"/>
      <c r="AW71" s="12"/>
      <c r="AX71" s="58"/>
      <c r="AY71" s="59">
        <v>0</v>
      </c>
      <c r="AZ71" s="12">
        <v>0</v>
      </c>
      <c r="BA71" s="58">
        <v>0</v>
      </c>
      <c r="BB71" s="59">
        <v>0</v>
      </c>
      <c r="BC71" s="12">
        <v>0</v>
      </c>
      <c r="BD71" s="58">
        <v>0</v>
      </c>
      <c r="BE71" s="59">
        <v>0</v>
      </c>
      <c r="BF71" s="12">
        <v>0</v>
      </c>
      <c r="BG71" s="58">
        <v>0</v>
      </c>
      <c r="BH71" s="59">
        <v>0</v>
      </c>
      <c r="BI71" s="12">
        <v>0</v>
      </c>
      <c r="BJ71" s="58">
        <v>0</v>
      </c>
      <c r="BK71" s="59">
        <v>0</v>
      </c>
      <c r="BL71" s="12">
        <v>0</v>
      </c>
      <c r="BM71" s="58">
        <v>0</v>
      </c>
      <c r="BN71" s="59">
        <v>0</v>
      </c>
      <c r="BO71" s="12">
        <v>0</v>
      </c>
      <c r="BP71" s="58">
        <v>0</v>
      </c>
      <c r="BQ71" s="59">
        <v>0</v>
      </c>
      <c r="BR71" s="12">
        <v>0</v>
      </c>
      <c r="BS71" s="58">
        <v>0</v>
      </c>
      <c r="BT71" s="59">
        <v>0</v>
      </c>
      <c r="BU71" s="12">
        <v>0</v>
      </c>
      <c r="BV71" s="58">
        <v>0</v>
      </c>
      <c r="BW71" s="59">
        <v>0</v>
      </c>
      <c r="BX71" s="12">
        <v>0</v>
      </c>
      <c r="BY71" s="58">
        <v>0</v>
      </c>
      <c r="BZ71" s="59">
        <v>0</v>
      </c>
      <c r="CA71" s="12">
        <v>0</v>
      </c>
      <c r="CB71" s="58">
        <v>0</v>
      </c>
      <c r="CC71" s="59">
        <v>0</v>
      </c>
      <c r="CD71" s="12">
        <v>0</v>
      </c>
      <c r="CE71" s="58">
        <v>0</v>
      </c>
      <c r="CF71" s="59">
        <v>0</v>
      </c>
      <c r="CG71" s="12">
        <v>0</v>
      </c>
      <c r="CH71" s="58">
        <v>0</v>
      </c>
      <c r="CI71" s="59">
        <v>0</v>
      </c>
      <c r="CJ71" s="12">
        <v>0</v>
      </c>
      <c r="CK71" s="58">
        <v>0</v>
      </c>
      <c r="CL71" s="59">
        <v>0</v>
      </c>
      <c r="CM71" s="12">
        <v>0</v>
      </c>
      <c r="CN71" s="58">
        <v>0</v>
      </c>
      <c r="CO71" s="59">
        <v>0</v>
      </c>
      <c r="CP71" s="12">
        <v>0</v>
      </c>
      <c r="CQ71" s="58">
        <v>0</v>
      </c>
      <c r="CR71" s="59"/>
      <c r="CS71" s="12"/>
      <c r="CT71" s="58"/>
      <c r="CU71" s="57">
        <v>0</v>
      </c>
      <c r="CV71" s="5">
        <v>0</v>
      </c>
      <c r="CW71" s="58">
        <v>0</v>
      </c>
      <c r="CX71" s="59">
        <v>0</v>
      </c>
      <c r="CY71" s="12">
        <v>0</v>
      </c>
      <c r="CZ71" s="58">
        <v>0</v>
      </c>
      <c r="DA71" s="59">
        <v>0</v>
      </c>
      <c r="DB71" s="12">
        <v>0</v>
      </c>
      <c r="DC71" s="58">
        <v>0</v>
      </c>
      <c r="DD71" s="57">
        <v>0</v>
      </c>
      <c r="DE71" s="5">
        <v>0</v>
      </c>
      <c r="DF71" s="58">
        <v>0</v>
      </c>
      <c r="DG71" s="59">
        <v>0</v>
      </c>
      <c r="DH71" s="12">
        <v>0</v>
      </c>
      <c r="DI71" s="58">
        <v>0</v>
      </c>
      <c r="DJ71" s="59">
        <v>0</v>
      </c>
      <c r="DK71" s="12">
        <v>0</v>
      </c>
      <c r="DL71" s="58">
        <v>0</v>
      </c>
      <c r="DM71" s="59">
        <v>1.4339999999999999</v>
      </c>
      <c r="DN71" s="12">
        <v>12.645</v>
      </c>
      <c r="DO71" s="58">
        <f t="shared" ref="DO71:DO72" si="327">DN71/DM71*1000</f>
        <v>8817.9916317991629</v>
      </c>
      <c r="DP71" s="59">
        <v>0</v>
      </c>
      <c r="DQ71" s="12">
        <v>0</v>
      </c>
      <c r="DR71" s="58">
        <v>0</v>
      </c>
      <c r="DS71" s="59">
        <v>0</v>
      </c>
      <c r="DT71" s="12">
        <v>0</v>
      </c>
      <c r="DU71" s="58">
        <v>0</v>
      </c>
      <c r="DV71" s="59">
        <v>0</v>
      </c>
      <c r="DW71" s="12">
        <v>0</v>
      </c>
      <c r="DX71" s="58">
        <v>0</v>
      </c>
      <c r="DY71" s="59">
        <v>0</v>
      </c>
      <c r="DZ71" s="12">
        <v>0</v>
      </c>
      <c r="EA71" s="58">
        <v>0</v>
      </c>
      <c r="EB71" s="59">
        <v>0</v>
      </c>
      <c r="EC71" s="12">
        <v>0</v>
      </c>
      <c r="ED71" s="58">
        <v>0</v>
      </c>
      <c r="EE71" s="59">
        <v>0</v>
      </c>
      <c r="EF71" s="12">
        <v>0</v>
      </c>
      <c r="EG71" s="58">
        <v>0</v>
      </c>
      <c r="EH71" s="59">
        <v>0</v>
      </c>
      <c r="EI71" s="12">
        <v>0</v>
      </c>
      <c r="EJ71" s="58">
        <v>0</v>
      </c>
      <c r="EK71" s="59">
        <v>0</v>
      </c>
      <c r="EL71" s="12">
        <v>0</v>
      </c>
      <c r="EM71" s="58">
        <v>0</v>
      </c>
      <c r="EN71" s="59"/>
      <c r="EO71" s="12"/>
      <c r="EP71" s="58"/>
      <c r="EQ71" s="59">
        <v>0</v>
      </c>
      <c r="ER71" s="12">
        <v>0</v>
      </c>
      <c r="ES71" s="58">
        <v>0</v>
      </c>
      <c r="ET71" s="59">
        <v>0</v>
      </c>
      <c r="EU71" s="12">
        <v>0</v>
      </c>
      <c r="EV71" s="58">
        <v>0</v>
      </c>
      <c r="EW71" s="59">
        <v>0</v>
      </c>
      <c r="EX71" s="12">
        <v>0</v>
      </c>
      <c r="EY71" s="58">
        <v>0</v>
      </c>
      <c r="EZ71" s="59">
        <v>0</v>
      </c>
      <c r="FA71" s="12">
        <v>0</v>
      </c>
      <c r="FB71" s="58">
        <f t="shared" ref="FB71:FB82" si="328">IF(EZ71=0,0,FA71/EZ71*1000)</f>
        <v>0</v>
      </c>
      <c r="FC71" s="59">
        <v>0</v>
      </c>
      <c r="FD71" s="12">
        <v>0</v>
      </c>
      <c r="FE71" s="58">
        <v>0</v>
      </c>
      <c r="FF71" s="59">
        <v>0</v>
      </c>
      <c r="FG71" s="12">
        <v>0</v>
      </c>
      <c r="FH71" s="58">
        <v>0</v>
      </c>
      <c r="FI71" s="59">
        <v>0</v>
      </c>
      <c r="FJ71" s="12">
        <v>0</v>
      </c>
      <c r="FK71" s="58">
        <v>0</v>
      </c>
      <c r="FL71" s="59">
        <v>0</v>
      </c>
      <c r="FM71" s="12">
        <v>0</v>
      </c>
      <c r="FN71" s="58">
        <v>0</v>
      </c>
      <c r="FO71" s="59">
        <v>0</v>
      </c>
      <c r="FP71" s="12">
        <v>0</v>
      </c>
      <c r="FQ71" s="58">
        <v>0</v>
      </c>
      <c r="FR71" s="59">
        <v>0</v>
      </c>
      <c r="FS71" s="12">
        <v>0</v>
      </c>
      <c r="FT71" s="58">
        <v>0</v>
      </c>
      <c r="FU71" s="59">
        <v>0.91300000000000003</v>
      </c>
      <c r="FV71" s="12">
        <v>13.462</v>
      </c>
      <c r="FW71" s="58">
        <v>0</v>
      </c>
      <c r="FX71" s="59">
        <v>0</v>
      </c>
      <c r="FY71" s="12">
        <v>0</v>
      </c>
      <c r="FZ71" s="58">
        <v>0</v>
      </c>
      <c r="GA71" s="59">
        <v>0</v>
      </c>
      <c r="GB71" s="12">
        <v>0</v>
      </c>
      <c r="GC71" s="58">
        <v>0</v>
      </c>
      <c r="GD71" s="59">
        <v>0</v>
      </c>
      <c r="GE71" s="12">
        <v>0</v>
      </c>
      <c r="GF71" s="58">
        <v>0</v>
      </c>
      <c r="GG71" s="59">
        <v>0</v>
      </c>
      <c r="GH71" s="12">
        <v>0</v>
      </c>
      <c r="GI71" s="58">
        <v>0</v>
      </c>
      <c r="GJ71" s="59">
        <v>0</v>
      </c>
      <c r="GK71" s="12">
        <v>0</v>
      </c>
      <c r="GL71" s="58">
        <v>0</v>
      </c>
      <c r="GM71" s="57">
        <v>0</v>
      </c>
      <c r="GN71" s="5">
        <v>0</v>
      </c>
      <c r="GO71" s="58">
        <v>0</v>
      </c>
      <c r="GP71" s="59">
        <v>0.50800000000000001</v>
      </c>
      <c r="GQ71" s="12">
        <v>9.202</v>
      </c>
      <c r="GR71" s="58">
        <f t="shared" ref="GR71:GR75" si="329">GQ71/GP71*1000</f>
        <v>18114.173228346455</v>
      </c>
      <c r="GS71" s="59">
        <v>67.108999999999995</v>
      </c>
      <c r="GT71" s="12">
        <v>468.30700000000002</v>
      </c>
      <c r="GU71" s="58">
        <f t="shared" ref="GU71:GU77" si="330">GT71/GS71*1000</f>
        <v>6978.3039532700541</v>
      </c>
      <c r="GV71" s="59">
        <v>0</v>
      </c>
      <c r="GW71" s="12">
        <v>0</v>
      </c>
      <c r="GX71" s="58">
        <v>0</v>
      </c>
      <c r="GY71" s="59">
        <v>0</v>
      </c>
      <c r="GZ71" s="12">
        <v>0</v>
      </c>
      <c r="HA71" s="58">
        <v>0</v>
      </c>
      <c r="HB71" s="59">
        <v>0</v>
      </c>
      <c r="HC71" s="12">
        <v>0</v>
      </c>
      <c r="HD71" s="58">
        <v>0</v>
      </c>
      <c r="HE71" s="59">
        <v>0</v>
      </c>
      <c r="HF71" s="12">
        <v>0</v>
      </c>
      <c r="HG71" s="58">
        <v>0</v>
      </c>
      <c r="HH71" s="59">
        <v>0.58799999999999997</v>
      </c>
      <c r="HI71" s="12">
        <v>6.87</v>
      </c>
      <c r="HJ71" s="19">
        <v>1.341</v>
      </c>
      <c r="HK71" s="59">
        <v>0</v>
      </c>
      <c r="HL71" s="12">
        <v>0</v>
      </c>
      <c r="HM71" s="58">
        <v>0</v>
      </c>
      <c r="HN71" s="59">
        <v>0</v>
      </c>
      <c r="HO71" s="12">
        <v>0</v>
      </c>
      <c r="HP71" s="58">
        <v>0</v>
      </c>
      <c r="HQ71" s="59">
        <v>0</v>
      </c>
      <c r="HR71" s="12">
        <v>0</v>
      </c>
      <c r="HS71" s="58">
        <v>0</v>
      </c>
      <c r="HT71" s="57">
        <v>0</v>
      </c>
      <c r="HU71" s="5">
        <v>0</v>
      </c>
      <c r="HV71" s="58">
        <v>0</v>
      </c>
      <c r="HW71" s="57">
        <v>0</v>
      </c>
      <c r="HX71" s="5">
        <v>0</v>
      </c>
      <c r="HY71" s="58">
        <f t="shared" ref="HY71:HY82" si="331">IF(HW71=0,0,HX71/HW71*1000)</f>
        <v>0</v>
      </c>
      <c r="HZ71" s="57">
        <v>0</v>
      </c>
      <c r="IA71" s="5">
        <v>0</v>
      </c>
      <c r="IB71" s="58">
        <v>0</v>
      </c>
      <c r="IC71" s="57">
        <v>0</v>
      </c>
      <c r="ID71" s="5">
        <v>0</v>
      </c>
      <c r="IE71" s="58">
        <v>0</v>
      </c>
      <c r="IF71" s="57">
        <v>0</v>
      </c>
      <c r="IG71" s="5">
        <v>0</v>
      </c>
      <c r="IH71" s="58">
        <v>0</v>
      </c>
      <c r="II71" s="57">
        <v>0</v>
      </c>
      <c r="IJ71" s="5">
        <v>0</v>
      </c>
      <c r="IK71" s="58">
        <v>0</v>
      </c>
      <c r="IL71" s="57">
        <v>0</v>
      </c>
      <c r="IM71" s="5">
        <v>0</v>
      </c>
      <c r="IN71" s="58">
        <v>0</v>
      </c>
      <c r="IO71" s="59">
        <v>1.68</v>
      </c>
      <c r="IP71" s="12">
        <v>19.206</v>
      </c>
      <c r="IQ71" s="58">
        <f t="shared" ref="IQ71:IQ77" si="332">IP71/IO71*1000</f>
        <v>11432.142857142857</v>
      </c>
      <c r="IR71" s="57">
        <v>0</v>
      </c>
      <c r="IS71" s="5">
        <v>0</v>
      </c>
      <c r="IT71" s="58">
        <v>0</v>
      </c>
      <c r="IU71" s="57">
        <v>0</v>
      </c>
      <c r="IV71" s="5">
        <v>0</v>
      </c>
      <c r="IW71" s="58">
        <v>0</v>
      </c>
      <c r="IX71" s="57">
        <v>0</v>
      </c>
      <c r="IY71" s="5">
        <v>0</v>
      </c>
      <c r="IZ71" s="58">
        <v>0</v>
      </c>
      <c r="JA71" s="57">
        <v>0</v>
      </c>
      <c r="JB71" s="5">
        <v>0</v>
      </c>
      <c r="JC71" s="58">
        <v>0</v>
      </c>
      <c r="JD71" s="57">
        <v>0</v>
      </c>
      <c r="JE71" s="5">
        <v>0</v>
      </c>
      <c r="JF71" s="58">
        <v>0</v>
      </c>
      <c r="JG71" s="57">
        <v>5.0000000000000001E-3</v>
      </c>
      <c r="JH71" s="5">
        <v>0.44800000000000001</v>
      </c>
      <c r="JI71" s="58">
        <f t="shared" ref="JI71" si="333">JH71/JG71*1000</f>
        <v>89600</v>
      </c>
      <c r="JJ71" s="57">
        <v>0</v>
      </c>
      <c r="JK71" s="5">
        <v>0</v>
      </c>
      <c r="JL71" s="58">
        <v>0</v>
      </c>
      <c r="JM71" s="57">
        <v>0</v>
      </c>
      <c r="JN71" s="5">
        <v>0</v>
      </c>
      <c r="JO71" s="58">
        <v>0</v>
      </c>
      <c r="JP71" s="57">
        <v>0</v>
      </c>
      <c r="JQ71" s="5">
        <v>0</v>
      </c>
      <c r="JR71" s="58">
        <v>0</v>
      </c>
      <c r="JS71" s="57">
        <v>0</v>
      </c>
      <c r="JT71" s="5">
        <v>0</v>
      </c>
      <c r="JU71" s="58">
        <v>0</v>
      </c>
      <c r="JV71" s="57">
        <v>0</v>
      </c>
      <c r="JW71" s="5">
        <v>0</v>
      </c>
      <c r="JX71" s="58">
        <v>0</v>
      </c>
      <c r="JY71" s="57">
        <v>0</v>
      </c>
      <c r="JZ71" s="5">
        <v>0</v>
      </c>
      <c r="KA71" s="58">
        <v>0</v>
      </c>
      <c r="KB71" s="57">
        <v>0</v>
      </c>
      <c r="KC71" s="5">
        <v>0</v>
      </c>
      <c r="KD71" s="58">
        <v>0</v>
      </c>
      <c r="KE71" s="57">
        <v>0</v>
      </c>
      <c r="KF71" s="5">
        <v>0</v>
      </c>
      <c r="KG71" s="58">
        <f t="shared" ref="KG71:KG82" si="334">IF(KE71=0,0,KF71/KE71*1000)</f>
        <v>0</v>
      </c>
      <c r="KH71" s="57">
        <v>0</v>
      </c>
      <c r="KI71" s="5">
        <v>0</v>
      </c>
      <c r="KJ71" s="58">
        <v>0</v>
      </c>
      <c r="KK71" s="57">
        <v>0</v>
      </c>
      <c r="KL71" s="5">
        <v>0</v>
      </c>
      <c r="KM71" s="58">
        <v>0</v>
      </c>
      <c r="KN71" s="57">
        <v>0</v>
      </c>
      <c r="KO71" s="5">
        <v>0</v>
      </c>
      <c r="KP71" s="58">
        <v>0</v>
      </c>
      <c r="KQ71" s="57"/>
      <c r="KR71" s="5"/>
      <c r="KS71" s="58"/>
      <c r="KT71" s="57">
        <v>0</v>
      </c>
      <c r="KU71" s="5">
        <v>0</v>
      </c>
      <c r="KV71" s="58">
        <v>0</v>
      </c>
      <c r="KW71" s="57">
        <v>0</v>
      </c>
      <c r="KX71" s="5">
        <v>0</v>
      </c>
      <c r="KY71" s="58">
        <v>0</v>
      </c>
      <c r="KZ71" s="59">
        <v>1.224</v>
      </c>
      <c r="LA71" s="12">
        <v>12.159000000000001</v>
      </c>
      <c r="LB71" s="58">
        <f t="shared" ref="LB71:LB77" si="335">LA71/KZ71*1000</f>
        <v>9933.8235294117658</v>
      </c>
      <c r="LC71" s="57">
        <v>0</v>
      </c>
      <c r="LD71" s="5">
        <v>0</v>
      </c>
      <c r="LE71" s="58">
        <v>0</v>
      </c>
      <c r="LF71" s="57">
        <v>0.504</v>
      </c>
      <c r="LG71" s="5">
        <v>5.95</v>
      </c>
      <c r="LH71" s="58">
        <f t="shared" ref="LH71" si="336">LG71/LF71*1000</f>
        <v>11805.555555555555</v>
      </c>
      <c r="LI71" s="57">
        <v>0</v>
      </c>
      <c r="LJ71" s="5">
        <v>0</v>
      </c>
      <c r="LK71" s="58">
        <v>0</v>
      </c>
      <c r="LL71" s="59">
        <v>0</v>
      </c>
      <c r="LM71" s="12">
        <v>0</v>
      </c>
      <c r="LN71" s="58">
        <v>0</v>
      </c>
      <c r="LO71" s="57">
        <v>0</v>
      </c>
      <c r="LP71" s="5">
        <v>0</v>
      </c>
      <c r="LQ71" s="58">
        <v>0</v>
      </c>
      <c r="LR71" s="57">
        <v>0</v>
      </c>
      <c r="LS71" s="5">
        <v>0</v>
      </c>
      <c r="LT71" s="58">
        <v>0</v>
      </c>
      <c r="LU71" s="59">
        <v>21.152999999999999</v>
      </c>
      <c r="LV71" s="12">
        <v>213.87200000000001</v>
      </c>
      <c r="LW71" s="58">
        <f t="shared" ref="LW71:LW77" si="337">LV71/LU71*1000</f>
        <v>10110.717155958968</v>
      </c>
      <c r="LX71" s="59">
        <v>297.16199999999998</v>
      </c>
      <c r="LY71" s="12">
        <v>1708.212</v>
      </c>
      <c r="LZ71" s="58">
        <f t="shared" ref="LZ71:LZ77" si="338">LY71/LX71*1000</f>
        <v>5748.4200537080787</v>
      </c>
      <c r="MA71" s="10">
        <f t="shared" ref="MA71:MA82" si="339">F71+I71+L71+O71+R71+U71+X71+AA71+AD71+AG71+AJ71+AM71+AS71+AY71+BB71+BE71+BH71+BK71+BN71+BQ71+BT71+BW71+BZ71+CC71+CF71+CI71+CL71+CO71+CX71+DA71+DJ71+DM71+DP71+DS71+DV71+DY71+EB71+EE71+EK71+EQ71+ET71+EW71+FC71+FF71+FI71+FO71+FR71+FU71+FX71+GD71+GG71+GJ71+GP71+GS71+HB71+HE71+HH71+HK71+HN71+HQ71+HT71+HZ71+II71+IL71+IO71+IR71+IU71+IX71+JA71+JG71+JM71+JP71+JV71+JY71+KB71+KH71+KK71+KN71+KW71+KZ71+LC71+LF71+LI71+LL71+LO71+LR71+LU71+LX71+CU71+GV71+FL71+AP71</f>
        <v>404.798</v>
      </c>
      <c r="MB71" s="13">
        <f t="shared" ref="MB71:MB82" si="340">G71+J71+M71+P71+S71+V71+Y71+AB71+AE71+AH71+AK71+AN71+AT71+AZ71+BC71+BF71+BI71+BL71+BO71+BR71+BU71+BX71+CA71+CD71+CG71+CJ71+CM71+CP71+CY71+DB71+DK71+DN71+DQ71+DT71+DW71+DZ71+EC71+EF71+EL71+ER71+EU71+EX71+FD71+FG71+FJ71+FP71+FS71+FV71+FY71+GE71+GH71+GK71+GQ71+GT71+HC71+HF71+HI71+HL71+HO71+HR71+HU71+IA71+IJ71+IM71+IP71+IS71+IV71+IY71+JB71+JH71+JN71+JQ71+JW71+JZ71+KC71+KI71+KL71+KO71+KX71+LA71+LD71+LG71+LJ71+LM71+LP71+LS71+LV71+LY71+CV71+GW71+FM71+AQ71</f>
        <v>2577.4700000000003</v>
      </c>
      <c r="MC71" s="1"/>
      <c r="MD71" s="6"/>
      <c r="ME71" s="1"/>
      <c r="MF71" s="1"/>
      <c r="MG71" s="1"/>
      <c r="MH71" s="6"/>
      <c r="MI71" s="1"/>
      <c r="MJ71" s="1"/>
      <c r="MK71" s="1"/>
      <c r="ML71" s="6"/>
      <c r="MM71" s="1"/>
      <c r="MN71" s="1"/>
      <c r="MO71" s="1"/>
      <c r="MP71" s="6"/>
      <c r="MQ71" s="1"/>
      <c r="MR71" s="1"/>
      <c r="MS71" s="1"/>
    </row>
    <row r="72" spans="1:432" x14ac:dyDescent="0.3">
      <c r="A72" s="68">
        <v>2013</v>
      </c>
      <c r="B72" s="69" t="s">
        <v>6</v>
      </c>
      <c r="C72" s="57">
        <v>0</v>
      </c>
      <c r="D72" s="5">
        <v>0</v>
      </c>
      <c r="E72" s="58">
        <f t="shared" si="325"/>
        <v>0</v>
      </c>
      <c r="F72" s="57">
        <v>0</v>
      </c>
      <c r="G72" s="5">
        <v>0</v>
      </c>
      <c r="H72" s="58">
        <v>0</v>
      </c>
      <c r="I72" s="57">
        <v>14.414</v>
      </c>
      <c r="J72" s="5">
        <v>136.92599999999999</v>
      </c>
      <c r="K72" s="58">
        <f t="shared" si="326"/>
        <v>9499.51436103788</v>
      </c>
      <c r="L72" s="57">
        <v>0</v>
      </c>
      <c r="M72" s="5">
        <v>0</v>
      </c>
      <c r="N72" s="58">
        <v>0</v>
      </c>
      <c r="O72" s="57">
        <v>0</v>
      </c>
      <c r="P72" s="5">
        <v>0</v>
      </c>
      <c r="Q72" s="58">
        <v>0</v>
      </c>
      <c r="R72" s="57">
        <v>0</v>
      </c>
      <c r="S72" s="5">
        <v>0</v>
      </c>
      <c r="T72" s="58">
        <v>0</v>
      </c>
      <c r="U72" s="57">
        <v>1.4</v>
      </c>
      <c r="V72" s="5">
        <v>16.661999999999999</v>
      </c>
      <c r="W72" s="58">
        <f t="shared" ref="W72:W77" si="341">V72/U72*1000</f>
        <v>11901.428571428571</v>
      </c>
      <c r="X72" s="57">
        <v>0</v>
      </c>
      <c r="Y72" s="5">
        <v>0</v>
      </c>
      <c r="Z72" s="58">
        <v>0</v>
      </c>
      <c r="AA72" s="57">
        <v>0</v>
      </c>
      <c r="AB72" s="5">
        <v>0</v>
      </c>
      <c r="AC72" s="58">
        <v>0</v>
      </c>
      <c r="AD72" s="57">
        <v>0</v>
      </c>
      <c r="AE72" s="5">
        <v>0</v>
      </c>
      <c r="AF72" s="58">
        <v>0</v>
      </c>
      <c r="AG72" s="57">
        <v>0</v>
      </c>
      <c r="AH72" s="5">
        <v>0</v>
      </c>
      <c r="AI72" s="58">
        <v>0</v>
      </c>
      <c r="AJ72" s="57">
        <v>0</v>
      </c>
      <c r="AK72" s="5">
        <v>0</v>
      </c>
      <c r="AL72" s="58">
        <v>0</v>
      </c>
      <c r="AM72" s="57">
        <v>0</v>
      </c>
      <c r="AN72" s="5">
        <v>0</v>
      </c>
      <c r="AO72" s="58">
        <v>0</v>
      </c>
      <c r="AP72" s="57">
        <v>0</v>
      </c>
      <c r="AQ72" s="5">
        <v>0</v>
      </c>
      <c r="AR72" s="58">
        <v>0</v>
      </c>
      <c r="AS72" s="57">
        <v>0</v>
      </c>
      <c r="AT72" s="5">
        <v>0</v>
      </c>
      <c r="AU72" s="58">
        <v>0</v>
      </c>
      <c r="AV72" s="57"/>
      <c r="AW72" s="5"/>
      <c r="AX72" s="58"/>
      <c r="AY72" s="57">
        <v>0</v>
      </c>
      <c r="AZ72" s="5">
        <v>0</v>
      </c>
      <c r="BA72" s="58">
        <v>0</v>
      </c>
      <c r="BB72" s="57">
        <v>0</v>
      </c>
      <c r="BC72" s="5">
        <v>0</v>
      </c>
      <c r="BD72" s="58">
        <v>0</v>
      </c>
      <c r="BE72" s="57">
        <v>0</v>
      </c>
      <c r="BF72" s="5">
        <v>0</v>
      </c>
      <c r="BG72" s="58">
        <v>0</v>
      </c>
      <c r="BH72" s="57">
        <v>0</v>
      </c>
      <c r="BI72" s="5">
        <v>0</v>
      </c>
      <c r="BJ72" s="58">
        <v>0</v>
      </c>
      <c r="BK72" s="57">
        <v>0</v>
      </c>
      <c r="BL72" s="5">
        <v>0</v>
      </c>
      <c r="BM72" s="58">
        <v>0</v>
      </c>
      <c r="BN72" s="57">
        <v>0</v>
      </c>
      <c r="BO72" s="5">
        <v>0</v>
      </c>
      <c r="BP72" s="58">
        <v>0</v>
      </c>
      <c r="BQ72" s="57">
        <v>0</v>
      </c>
      <c r="BR72" s="5">
        <v>0</v>
      </c>
      <c r="BS72" s="58">
        <v>0</v>
      </c>
      <c r="BT72" s="57">
        <v>0</v>
      </c>
      <c r="BU72" s="5">
        <v>0</v>
      </c>
      <c r="BV72" s="58">
        <v>0</v>
      </c>
      <c r="BW72" s="57">
        <v>0</v>
      </c>
      <c r="BX72" s="5">
        <v>0</v>
      </c>
      <c r="BY72" s="58">
        <v>0</v>
      </c>
      <c r="BZ72" s="57">
        <v>0.27</v>
      </c>
      <c r="CA72" s="5">
        <v>3.2069999999999999</v>
      </c>
      <c r="CB72" s="58">
        <f t="shared" ref="CB72:CB77" si="342">CA72/BZ72*1000</f>
        <v>11877.777777777776</v>
      </c>
      <c r="CC72" s="57">
        <v>0</v>
      </c>
      <c r="CD72" s="5">
        <v>0</v>
      </c>
      <c r="CE72" s="58">
        <v>0</v>
      </c>
      <c r="CF72" s="57">
        <v>0</v>
      </c>
      <c r="CG72" s="5">
        <v>0</v>
      </c>
      <c r="CH72" s="58">
        <v>0</v>
      </c>
      <c r="CI72" s="57">
        <v>0</v>
      </c>
      <c r="CJ72" s="5">
        <v>0</v>
      </c>
      <c r="CK72" s="58">
        <v>0</v>
      </c>
      <c r="CL72" s="57">
        <v>0</v>
      </c>
      <c r="CM72" s="5">
        <v>0</v>
      </c>
      <c r="CN72" s="58">
        <v>0</v>
      </c>
      <c r="CO72" s="57">
        <v>0</v>
      </c>
      <c r="CP72" s="5">
        <v>0</v>
      </c>
      <c r="CQ72" s="58">
        <v>0</v>
      </c>
      <c r="CR72" s="57"/>
      <c r="CS72" s="5"/>
      <c r="CT72" s="58"/>
      <c r="CU72" s="57">
        <v>0</v>
      </c>
      <c r="CV72" s="5">
        <v>0</v>
      </c>
      <c r="CW72" s="58">
        <v>0</v>
      </c>
      <c r="CX72" s="57">
        <v>0</v>
      </c>
      <c r="CY72" s="5">
        <v>0</v>
      </c>
      <c r="CZ72" s="58">
        <v>0</v>
      </c>
      <c r="DA72" s="57">
        <v>0</v>
      </c>
      <c r="DB72" s="5">
        <v>0</v>
      </c>
      <c r="DC72" s="58">
        <v>0</v>
      </c>
      <c r="DD72" s="57">
        <v>0</v>
      </c>
      <c r="DE72" s="5">
        <v>0</v>
      </c>
      <c r="DF72" s="58">
        <v>0</v>
      </c>
      <c r="DG72" s="57">
        <v>0</v>
      </c>
      <c r="DH72" s="5">
        <v>0</v>
      </c>
      <c r="DI72" s="58">
        <v>0</v>
      </c>
      <c r="DJ72" s="57">
        <v>0</v>
      </c>
      <c r="DK72" s="5">
        <v>0</v>
      </c>
      <c r="DL72" s="58">
        <v>0</v>
      </c>
      <c r="DM72" s="57">
        <v>2.1000000000000001E-2</v>
      </c>
      <c r="DN72" s="5">
        <v>0.21099999999999999</v>
      </c>
      <c r="DO72" s="58">
        <f t="shared" si="327"/>
        <v>10047.619047619048</v>
      </c>
      <c r="DP72" s="57">
        <v>0</v>
      </c>
      <c r="DQ72" s="5">
        <v>0</v>
      </c>
      <c r="DR72" s="58">
        <v>0</v>
      </c>
      <c r="DS72" s="57">
        <v>0</v>
      </c>
      <c r="DT72" s="5">
        <v>0</v>
      </c>
      <c r="DU72" s="58">
        <v>0</v>
      </c>
      <c r="DV72" s="57">
        <v>0</v>
      </c>
      <c r="DW72" s="5">
        <v>0</v>
      </c>
      <c r="DX72" s="58">
        <v>0</v>
      </c>
      <c r="DY72" s="57">
        <v>0</v>
      </c>
      <c r="DZ72" s="5">
        <v>0</v>
      </c>
      <c r="EA72" s="58">
        <v>0</v>
      </c>
      <c r="EB72" s="57">
        <v>0</v>
      </c>
      <c r="EC72" s="5">
        <v>0</v>
      </c>
      <c r="ED72" s="58">
        <v>0</v>
      </c>
      <c r="EE72" s="57">
        <v>0</v>
      </c>
      <c r="EF72" s="5">
        <v>0</v>
      </c>
      <c r="EG72" s="58">
        <v>0</v>
      </c>
      <c r="EH72" s="57">
        <v>0</v>
      </c>
      <c r="EI72" s="5">
        <v>0</v>
      </c>
      <c r="EJ72" s="58">
        <v>0</v>
      </c>
      <c r="EK72" s="57">
        <v>0.14199999999999999</v>
      </c>
      <c r="EL72" s="5">
        <v>2</v>
      </c>
      <c r="EM72" s="58">
        <f t="shared" ref="EM72" si="343">EL72/EK72*1000</f>
        <v>14084.507042253523</v>
      </c>
      <c r="EN72" s="57"/>
      <c r="EO72" s="5"/>
      <c r="EP72" s="58"/>
      <c r="EQ72" s="57">
        <v>0</v>
      </c>
      <c r="ER72" s="5">
        <v>0</v>
      </c>
      <c r="ES72" s="58">
        <v>0</v>
      </c>
      <c r="ET72" s="57">
        <v>0</v>
      </c>
      <c r="EU72" s="5">
        <v>0</v>
      </c>
      <c r="EV72" s="58">
        <v>0</v>
      </c>
      <c r="EW72" s="57">
        <v>0</v>
      </c>
      <c r="EX72" s="5">
        <v>0</v>
      </c>
      <c r="EY72" s="58">
        <v>0</v>
      </c>
      <c r="EZ72" s="57">
        <v>0</v>
      </c>
      <c r="FA72" s="5">
        <v>0</v>
      </c>
      <c r="FB72" s="58">
        <f t="shared" si="328"/>
        <v>0</v>
      </c>
      <c r="FC72" s="57">
        <v>0</v>
      </c>
      <c r="FD72" s="5">
        <v>0</v>
      </c>
      <c r="FE72" s="58">
        <v>0</v>
      </c>
      <c r="FF72" s="57">
        <v>0</v>
      </c>
      <c r="FG72" s="5">
        <v>0</v>
      </c>
      <c r="FH72" s="58">
        <v>0</v>
      </c>
      <c r="FI72" s="57">
        <v>0</v>
      </c>
      <c r="FJ72" s="5">
        <v>0</v>
      </c>
      <c r="FK72" s="58">
        <v>0</v>
      </c>
      <c r="FL72" s="57">
        <v>0</v>
      </c>
      <c r="FM72" s="5">
        <v>0</v>
      </c>
      <c r="FN72" s="58">
        <v>0</v>
      </c>
      <c r="FO72" s="57">
        <v>0</v>
      </c>
      <c r="FP72" s="5">
        <v>0</v>
      </c>
      <c r="FQ72" s="58">
        <v>0</v>
      </c>
      <c r="FR72" s="57">
        <v>0</v>
      </c>
      <c r="FS72" s="5">
        <v>0</v>
      </c>
      <c r="FT72" s="58">
        <v>0</v>
      </c>
      <c r="FU72" s="57">
        <v>0.41099999999999998</v>
      </c>
      <c r="FV72" s="5">
        <v>5.3959999999999999</v>
      </c>
      <c r="FW72" s="58">
        <v>0</v>
      </c>
      <c r="FX72" s="57">
        <v>0</v>
      </c>
      <c r="FY72" s="5">
        <v>0</v>
      </c>
      <c r="FZ72" s="58">
        <v>0</v>
      </c>
      <c r="GA72" s="57">
        <v>0</v>
      </c>
      <c r="GB72" s="5">
        <v>0</v>
      </c>
      <c r="GC72" s="58">
        <v>0</v>
      </c>
      <c r="GD72" s="57">
        <v>0</v>
      </c>
      <c r="GE72" s="5">
        <v>0</v>
      </c>
      <c r="GF72" s="58">
        <v>0</v>
      </c>
      <c r="GG72" s="57">
        <v>0</v>
      </c>
      <c r="GH72" s="5">
        <v>0</v>
      </c>
      <c r="GI72" s="58">
        <v>0</v>
      </c>
      <c r="GJ72" s="57">
        <v>0</v>
      </c>
      <c r="GK72" s="5">
        <v>0</v>
      </c>
      <c r="GL72" s="58">
        <v>0</v>
      </c>
      <c r="GM72" s="57">
        <v>0</v>
      </c>
      <c r="GN72" s="5">
        <v>0</v>
      </c>
      <c r="GO72" s="58">
        <v>0</v>
      </c>
      <c r="GP72" s="57">
        <v>0.30299999999999999</v>
      </c>
      <c r="GQ72" s="5">
        <v>1.9450000000000001</v>
      </c>
      <c r="GR72" s="58">
        <f t="shared" si="329"/>
        <v>6419.1419141914193</v>
      </c>
      <c r="GS72" s="57">
        <v>397.42</v>
      </c>
      <c r="GT72" s="5">
        <v>2295.0659999999998</v>
      </c>
      <c r="GU72" s="58">
        <f t="shared" si="330"/>
        <v>5774.9131900759894</v>
      </c>
      <c r="GV72" s="57">
        <v>0</v>
      </c>
      <c r="GW72" s="5">
        <v>0</v>
      </c>
      <c r="GX72" s="58">
        <v>0</v>
      </c>
      <c r="GY72" s="57">
        <v>0</v>
      </c>
      <c r="GZ72" s="5">
        <v>0</v>
      </c>
      <c r="HA72" s="58">
        <v>0</v>
      </c>
      <c r="HB72" s="57">
        <v>0</v>
      </c>
      <c r="HC72" s="5">
        <v>0</v>
      </c>
      <c r="HD72" s="58">
        <v>0</v>
      </c>
      <c r="HE72" s="57">
        <v>9.2999999999999999E-2</v>
      </c>
      <c r="HF72" s="5">
        <v>1.341</v>
      </c>
      <c r="HG72" s="58">
        <f t="shared" ref="HG72" si="344">HF72/HE72*1000</f>
        <v>14419.354838709678</v>
      </c>
      <c r="HH72" s="57">
        <v>3.73</v>
      </c>
      <c r="HI72" s="5">
        <v>42.067999999999998</v>
      </c>
      <c r="HJ72" s="19">
        <v>1.341</v>
      </c>
      <c r="HK72" s="57">
        <v>0</v>
      </c>
      <c r="HL72" s="5">
        <v>0</v>
      </c>
      <c r="HM72" s="58">
        <v>0</v>
      </c>
      <c r="HN72" s="57">
        <v>0</v>
      </c>
      <c r="HO72" s="5">
        <v>0</v>
      </c>
      <c r="HP72" s="58">
        <v>0</v>
      </c>
      <c r="HQ72" s="57">
        <v>0</v>
      </c>
      <c r="HR72" s="5">
        <v>0</v>
      </c>
      <c r="HS72" s="58">
        <v>0</v>
      </c>
      <c r="HT72" s="57">
        <v>0</v>
      </c>
      <c r="HU72" s="5">
        <v>0</v>
      </c>
      <c r="HV72" s="58">
        <v>0</v>
      </c>
      <c r="HW72" s="57">
        <v>0</v>
      </c>
      <c r="HX72" s="5">
        <v>0</v>
      </c>
      <c r="HY72" s="58">
        <f t="shared" si="331"/>
        <v>0</v>
      </c>
      <c r="HZ72" s="57">
        <v>0</v>
      </c>
      <c r="IA72" s="5">
        <v>0</v>
      </c>
      <c r="IB72" s="58">
        <v>0</v>
      </c>
      <c r="IC72" s="57">
        <v>0</v>
      </c>
      <c r="ID72" s="5">
        <v>0</v>
      </c>
      <c r="IE72" s="58">
        <v>0</v>
      </c>
      <c r="IF72" s="57">
        <v>0</v>
      </c>
      <c r="IG72" s="5">
        <v>0</v>
      </c>
      <c r="IH72" s="58">
        <v>0</v>
      </c>
      <c r="II72" s="57">
        <v>0</v>
      </c>
      <c r="IJ72" s="5">
        <v>0</v>
      </c>
      <c r="IK72" s="58">
        <v>0</v>
      </c>
      <c r="IL72" s="57">
        <v>0</v>
      </c>
      <c r="IM72" s="5">
        <v>0</v>
      </c>
      <c r="IN72" s="58">
        <v>0</v>
      </c>
      <c r="IO72" s="57">
        <v>11.972</v>
      </c>
      <c r="IP72" s="5">
        <v>103.253</v>
      </c>
      <c r="IQ72" s="58">
        <f t="shared" si="332"/>
        <v>8624.5405947210147</v>
      </c>
      <c r="IR72" s="57">
        <v>0</v>
      </c>
      <c r="IS72" s="5">
        <v>0</v>
      </c>
      <c r="IT72" s="58">
        <v>0</v>
      </c>
      <c r="IU72" s="57">
        <v>0</v>
      </c>
      <c r="IV72" s="5">
        <v>0</v>
      </c>
      <c r="IW72" s="58">
        <v>0</v>
      </c>
      <c r="IX72" s="57">
        <v>0</v>
      </c>
      <c r="IY72" s="5">
        <v>0</v>
      </c>
      <c r="IZ72" s="58">
        <v>0</v>
      </c>
      <c r="JA72" s="57">
        <v>0</v>
      </c>
      <c r="JB72" s="5">
        <v>0</v>
      </c>
      <c r="JC72" s="58">
        <v>0</v>
      </c>
      <c r="JD72" s="57">
        <v>0</v>
      </c>
      <c r="JE72" s="5">
        <v>0</v>
      </c>
      <c r="JF72" s="58">
        <v>0</v>
      </c>
      <c r="JG72" s="57">
        <v>0</v>
      </c>
      <c r="JH72" s="5">
        <v>0</v>
      </c>
      <c r="JI72" s="58">
        <v>0</v>
      </c>
      <c r="JJ72" s="57">
        <v>0</v>
      </c>
      <c r="JK72" s="5">
        <v>0</v>
      </c>
      <c r="JL72" s="58">
        <v>0</v>
      </c>
      <c r="JM72" s="57">
        <v>0</v>
      </c>
      <c r="JN72" s="5">
        <v>0</v>
      </c>
      <c r="JO72" s="58">
        <v>0</v>
      </c>
      <c r="JP72" s="57">
        <v>0</v>
      </c>
      <c r="JQ72" s="5">
        <v>0</v>
      </c>
      <c r="JR72" s="58">
        <v>0</v>
      </c>
      <c r="JS72" s="57">
        <v>0</v>
      </c>
      <c r="JT72" s="5">
        <v>0</v>
      </c>
      <c r="JU72" s="58">
        <v>0</v>
      </c>
      <c r="JV72" s="57">
        <v>0</v>
      </c>
      <c r="JW72" s="5">
        <v>0</v>
      </c>
      <c r="JX72" s="58">
        <v>0</v>
      </c>
      <c r="JY72" s="57">
        <v>0</v>
      </c>
      <c r="JZ72" s="5">
        <v>0</v>
      </c>
      <c r="KA72" s="58">
        <v>0</v>
      </c>
      <c r="KB72" s="57">
        <v>0</v>
      </c>
      <c r="KC72" s="5">
        <v>0</v>
      </c>
      <c r="KD72" s="58">
        <v>0</v>
      </c>
      <c r="KE72" s="57">
        <v>0</v>
      </c>
      <c r="KF72" s="5">
        <v>0</v>
      </c>
      <c r="KG72" s="58">
        <f t="shared" si="334"/>
        <v>0</v>
      </c>
      <c r="KH72" s="57">
        <v>0</v>
      </c>
      <c r="KI72" s="5">
        <v>0</v>
      </c>
      <c r="KJ72" s="58">
        <v>0</v>
      </c>
      <c r="KK72" s="57">
        <v>0</v>
      </c>
      <c r="KL72" s="5">
        <v>0</v>
      </c>
      <c r="KM72" s="58">
        <v>0</v>
      </c>
      <c r="KN72" s="57">
        <v>0</v>
      </c>
      <c r="KO72" s="5">
        <v>0</v>
      </c>
      <c r="KP72" s="58">
        <v>0</v>
      </c>
      <c r="KQ72" s="57"/>
      <c r="KR72" s="5"/>
      <c r="KS72" s="58"/>
      <c r="KT72" s="57">
        <v>0</v>
      </c>
      <c r="KU72" s="5">
        <v>0</v>
      </c>
      <c r="KV72" s="58">
        <v>0</v>
      </c>
      <c r="KW72" s="57">
        <v>0</v>
      </c>
      <c r="KX72" s="5">
        <v>0</v>
      </c>
      <c r="KY72" s="58">
        <v>0</v>
      </c>
      <c r="KZ72" s="57">
        <v>0.85</v>
      </c>
      <c r="LA72" s="5">
        <v>7.2720000000000002</v>
      </c>
      <c r="LB72" s="58">
        <f t="shared" si="335"/>
        <v>8555.2941176470595</v>
      </c>
      <c r="LC72" s="57">
        <v>0</v>
      </c>
      <c r="LD72" s="5">
        <v>0</v>
      </c>
      <c r="LE72" s="58">
        <v>0</v>
      </c>
      <c r="LF72" s="57">
        <v>0</v>
      </c>
      <c r="LG72" s="5">
        <v>0</v>
      </c>
      <c r="LH72" s="58">
        <v>0</v>
      </c>
      <c r="LI72" s="57">
        <v>1.4</v>
      </c>
      <c r="LJ72" s="5">
        <v>13.129</v>
      </c>
      <c r="LK72" s="58">
        <f t="shared" ref="LK72:LK73" si="345">LJ72/LI72*1000</f>
        <v>9377.8571428571431</v>
      </c>
      <c r="LL72" s="57">
        <v>0</v>
      </c>
      <c r="LM72" s="5">
        <v>0</v>
      </c>
      <c r="LN72" s="58">
        <v>0</v>
      </c>
      <c r="LO72" s="57">
        <v>0</v>
      </c>
      <c r="LP72" s="5">
        <v>0</v>
      </c>
      <c r="LQ72" s="58">
        <v>0</v>
      </c>
      <c r="LR72" s="57">
        <v>0</v>
      </c>
      <c r="LS72" s="5">
        <v>0</v>
      </c>
      <c r="LT72" s="58">
        <v>0</v>
      </c>
      <c r="LU72" s="57">
        <v>11.778</v>
      </c>
      <c r="LV72" s="5">
        <v>113.191</v>
      </c>
      <c r="LW72" s="58">
        <f t="shared" si="337"/>
        <v>9610.3752759381896</v>
      </c>
      <c r="LX72" s="57">
        <v>401.45</v>
      </c>
      <c r="LY72" s="5">
        <v>2280.509</v>
      </c>
      <c r="LZ72" s="58">
        <f t="shared" si="338"/>
        <v>5680.6800348735842</v>
      </c>
      <c r="MA72" s="10">
        <f t="shared" si="339"/>
        <v>845.654</v>
      </c>
      <c r="MB72" s="13">
        <f t="shared" si="340"/>
        <v>5022.1759999999995</v>
      </c>
      <c r="MC72" s="1"/>
      <c r="MD72" s="6"/>
      <c r="ME72" s="1"/>
      <c r="MF72" s="1"/>
      <c r="MG72" s="1"/>
      <c r="MH72" s="6"/>
      <c r="MI72" s="1"/>
      <c r="MJ72" s="1"/>
      <c r="MK72" s="1"/>
      <c r="ML72" s="6"/>
      <c r="MM72" s="1"/>
      <c r="MN72" s="1"/>
      <c r="MO72" s="1"/>
      <c r="MP72" s="6"/>
      <c r="MQ72" s="1"/>
      <c r="MR72" s="1"/>
      <c r="MS72" s="1"/>
    </row>
    <row r="73" spans="1:432" x14ac:dyDescent="0.3">
      <c r="A73" s="68">
        <v>2013</v>
      </c>
      <c r="B73" s="69" t="s">
        <v>7</v>
      </c>
      <c r="C73" s="57">
        <v>0</v>
      </c>
      <c r="D73" s="5">
        <v>0</v>
      </c>
      <c r="E73" s="58">
        <f t="shared" si="325"/>
        <v>0</v>
      </c>
      <c r="F73" s="57">
        <v>0</v>
      </c>
      <c r="G73" s="5">
        <v>0</v>
      </c>
      <c r="H73" s="58">
        <v>0</v>
      </c>
      <c r="I73" s="57">
        <v>14.081</v>
      </c>
      <c r="J73" s="5">
        <v>130.893</v>
      </c>
      <c r="K73" s="58">
        <f t="shared" si="326"/>
        <v>9295.7176336907887</v>
      </c>
      <c r="L73" s="57">
        <v>0</v>
      </c>
      <c r="M73" s="5">
        <v>0</v>
      </c>
      <c r="N73" s="58">
        <v>0</v>
      </c>
      <c r="O73" s="57">
        <v>0</v>
      </c>
      <c r="P73" s="5">
        <v>0</v>
      </c>
      <c r="Q73" s="58">
        <v>0</v>
      </c>
      <c r="R73" s="57">
        <v>0</v>
      </c>
      <c r="S73" s="5">
        <v>0</v>
      </c>
      <c r="T73" s="58">
        <v>0</v>
      </c>
      <c r="U73" s="57">
        <v>1.45</v>
      </c>
      <c r="V73" s="5">
        <v>41.887999999999998</v>
      </c>
      <c r="W73" s="58">
        <f t="shared" si="341"/>
        <v>28888.275862068967</v>
      </c>
      <c r="X73" s="57">
        <v>0</v>
      </c>
      <c r="Y73" s="5">
        <v>0</v>
      </c>
      <c r="Z73" s="58">
        <v>0</v>
      </c>
      <c r="AA73" s="57">
        <v>0</v>
      </c>
      <c r="AB73" s="5">
        <v>0</v>
      </c>
      <c r="AC73" s="58">
        <v>0</v>
      </c>
      <c r="AD73" s="57">
        <v>0</v>
      </c>
      <c r="AE73" s="5">
        <v>0</v>
      </c>
      <c r="AF73" s="58">
        <v>0</v>
      </c>
      <c r="AG73" s="57">
        <v>0</v>
      </c>
      <c r="AH73" s="5">
        <v>0</v>
      </c>
      <c r="AI73" s="58">
        <v>0</v>
      </c>
      <c r="AJ73" s="57">
        <v>0</v>
      </c>
      <c r="AK73" s="5">
        <v>0</v>
      </c>
      <c r="AL73" s="58">
        <v>0</v>
      </c>
      <c r="AM73" s="57">
        <v>0</v>
      </c>
      <c r="AN73" s="5">
        <v>0</v>
      </c>
      <c r="AO73" s="58">
        <v>0</v>
      </c>
      <c r="AP73" s="57">
        <v>0</v>
      </c>
      <c r="AQ73" s="5">
        <v>0</v>
      </c>
      <c r="AR73" s="58">
        <v>0</v>
      </c>
      <c r="AS73" s="57">
        <v>0</v>
      </c>
      <c r="AT73" s="5">
        <v>0</v>
      </c>
      <c r="AU73" s="58">
        <v>0</v>
      </c>
      <c r="AV73" s="57"/>
      <c r="AW73" s="5"/>
      <c r="AX73" s="58"/>
      <c r="AY73" s="57">
        <v>0</v>
      </c>
      <c r="AZ73" s="5">
        <v>0</v>
      </c>
      <c r="BA73" s="58">
        <v>0</v>
      </c>
      <c r="BB73" s="57">
        <v>0</v>
      </c>
      <c r="BC73" s="5">
        <v>0</v>
      </c>
      <c r="BD73" s="58">
        <v>0</v>
      </c>
      <c r="BE73" s="57">
        <v>0</v>
      </c>
      <c r="BF73" s="5">
        <v>0</v>
      </c>
      <c r="BG73" s="58">
        <v>0</v>
      </c>
      <c r="BH73" s="57">
        <v>0</v>
      </c>
      <c r="BI73" s="5">
        <v>0</v>
      </c>
      <c r="BJ73" s="58">
        <v>0</v>
      </c>
      <c r="BK73" s="57">
        <v>0.35</v>
      </c>
      <c r="BL73" s="5">
        <v>3.3130000000000002</v>
      </c>
      <c r="BM73" s="58">
        <f t="shared" ref="BM73:BM79" si="346">BL73/BK73*1000</f>
        <v>9465.7142857142862</v>
      </c>
      <c r="BN73" s="57">
        <v>0</v>
      </c>
      <c r="BO73" s="5">
        <v>0</v>
      </c>
      <c r="BP73" s="58">
        <v>0</v>
      </c>
      <c r="BQ73" s="57">
        <v>1E-3</v>
      </c>
      <c r="BR73" s="5">
        <v>0.08</v>
      </c>
      <c r="BS73" s="58">
        <f t="shared" ref="BS73" si="347">BR73/BQ73*1000</f>
        <v>80000</v>
      </c>
      <c r="BT73" s="57">
        <v>0</v>
      </c>
      <c r="BU73" s="5">
        <v>0</v>
      </c>
      <c r="BV73" s="58">
        <v>0</v>
      </c>
      <c r="BW73" s="57">
        <v>0</v>
      </c>
      <c r="BX73" s="5">
        <v>0</v>
      </c>
      <c r="BY73" s="58">
        <v>0</v>
      </c>
      <c r="BZ73" s="57">
        <v>0.30399999999999999</v>
      </c>
      <c r="CA73" s="5">
        <v>3.4049999999999998</v>
      </c>
      <c r="CB73" s="58">
        <f t="shared" si="342"/>
        <v>11200.657894736842</v>
      </c>
      <c r="CC73" s="57">
        <v>0</v>
      </c>
      <c r="CD73" s="5">
        <v>0</v>
      </c>
      <c r="CE73" s="58">
        <v>0</v>
      </c>
      <c r="CF73" s="57">
        <v>0</v>
      </c>
      <c r="CG73" s="5">
        <v>0</v>
      </c>
      <c r="CH73" s="58">
        <v>0</v>
      </c>
      <c r="CI73" s="57">
        <v>0</v>
      </c>
      <c r="CJ73" s="5">
        <v>0</v>
      </c>
      <c r="CK73" s="58">
        <v>0</v>
      </c>
      <c r="CL73" s="57">
        <v>0</v>
      </c>
      <c r="CM73" s="5">
        <v>0</v>
      </c>
      <c r="CN73" s="58">
        <v>0</v>
      </c>
      <c r="CO73" s="57">
        <v>0</v>
      </c>
      <c r="CP73" s="5">
        <v>0</v>
      </c>
      <c r="CQ73" s="58">
        <v>0</v>
      </c>
      <c r="CR73" s="57"/>
      <c r="CS73" s="5"/>
      <c r="CT73" s="58"/>
      <c r="CU73" s="57">
        <v>0</v>
      </c>
      <c r="CV73" s="5">
        <v>0</v>
      </c>
      <c r="CW73" s="58">
        <v>0</v>
      </c>
      <c r="CX73" s="57">
        <v>0</v>
      </c>
      <c r="CY73" s="5">
        <v>0</v>
      </c>
      <c r="CZ73" s="58">
        <v>0</v>
      </c>
      <c r="DA73" s="57">
        <v>0</v>
      </c>
      <c r="DB73" s="5">
        <v>0</v>
      </c>
      <c r="DC73" s="58">
        <v>0</v>
      </c>
      <c r="DD73" s="57">
        <v>0</v>
      </c>
      <c r="DE73" s="5">
        <v>0</v>
      </c>
      <c r="DF73" s="58">
        <v>0</v>
      </c>
      <c r="DG73" s="57">
        <v>0</v>
      </c>
      <c r="DH73" s="5">
        <v>0</v>
      </c>
      <c r="DI73" s="58">
        <v>0</v>
      </c>
      <c r="DJ73" s="57">
        <v>0</v>
      </c>
      <c r="DK73" s="5">
        <v>0</v>
      </c>
      <c r="DL73" s="58">
        <v>0</v>
      </c>
      <c r="DM73" s="57">
        <v>0</v>
      </c>
      <c r="DN73" s="5">
        <v>0</v>
      </c>
      <c r="DO73" s="58">
        <v>0</v>
      </c>
      <c r="DP73" s="57">
        <v>0</v>
      </c>
      <c r="DQ73" s="5">
        <v>0</v>
      </c>
      <c r="DR73" s="58">
        <v>0</v>
      </c>
      <c r="DS73" s="57">
        <v>0</v>
      </c>
      <c r="DT73" s="5">
        <v>0</v>
      </c>
      <c r="DU73" s="58">
        <v>0</v>
      </c>
      <c r="DV73" s="57">
        <v>0</v>
      </c>
      <c r="DW73" s="5">
        <v>0</v>
      </c>
      <c r="DX73" s="58">
        <v>0</v>
      </c>
      <c r="DY73" s="57">
        <v>0</v>
      </c>
      <c r="DZ73" s="5">
        <v>0</v>
      </c>
      <c r="EA73" s="58">
        <v>0</v>
      </c>
      <c r="EB73" s="57">
        <v>0</v>
      </c>
      <c r="EC73" s="5">
        <v>0</v>
      </c>
      <c r="ED73" s="58">
        <v>0</v>
      </c>
      <c r="EE73" s="57">
        <v>0</v>
      </c>
      <c r="EF73" s="5">
        <v>0</v>
      </c>
      <c r="EG73" s="58">
        <v>0</v>
      </c>
      <c r="EH73" s="57">
        <v>0</v>
      </c>
      <c r="EI73" s="5">
        <v>0</v>
      </c>
      <c r="EJ73" s="58">
        <v>0</v>
      </c>
      <c r="EK73" s="57">
        <v>0</v>
      </c>
      <c r="EL73" s="5">
        <v>0</v>
      </c>
      <c r="EM73" s="58">
        <v>0</v>
      </c>
      <c r="EN73" s="57"/>
      <c r="EO73" s="5"/>
      <c r="EP73" s="58"/>
      <c r="EQ73" s="57">
        <v>0</v>
      </c>
      <c r="ER73" s="5">
        <v>0</v>
      </c>
      <c r="ES73" s="58">
        <v>0</v>
      </c>
      <c r="ET73" s="57">
        <v>0</v>
      </c>
      <c r="EU73" s="5">
        <v>0</v>
      </c>
      <c r="EV73" s="58">
        <v>0</v>
      </c>
      <c r="EW73" s="57">
        <v>0</v>
      </c>
      <c r="EX73" s="5">
        <v>0</v>
      </c>
      <c r="EY73" s="58">
        <v>0</v>
      </c>
      <c r="EZ73" s="57">
        <v>0</v>
      </c>
      <c r="FA73" s="5">
        <v>0</v>
      </c>
      <c r="FB73" s="58">
        <f t="shared" si="328"/>
        <v>0</v>
      </c>
      <c r="FC73" s="57">
        <v>0</v>
      </c>
      <c r="FD73" s="5">
        <v>0</v>
      </c>
      <c r="FE73" s="58">
        <v>0</v>
      </c>
      <c r="FF73" s="57">
        <v>0</v>
      </c>
      <c r="FG73" s="5">
        <v>0</v>
      </c>
      <c r="FH73" s="58">
        <v>0</v>
      </c>
      <c r="FI73" s="57">
        <v>0</v>
      </c>
      <c r="FJ73" s="5">
        <v>0</v>
      </c>
      <c r="FK73" s="58">
        <v>0</v>
      </c>
      <c r="FL73" s="57">
        <v>0</v>
      </c>
      <c r="FM73" s="5">
        <v>0</v>
      </c>
      <c r="FN73" s="58">
        <v>0</v>
      </c>
      <c r="FO73" s="57">
        <v>0</v>
      </c>
      <c r="FP73" s="5">
        <v>0</v>
      </c>
      <c r="FQ73" s="58">
        <v>0</v>
      </c>
      <c r="FR73" s="57">
        <v>0</v>
      </c>
      <c r="FS73" s="5">
        <v>0</v>
      </c>
      <c r="FT73" s="58">
        <v>0</v>
      </c>
      <c r="FU73" s="57">
        <v>0.49</v>
      </c>
      <c r="FV73" s="5">
        <v>7.25</v>
      </c>
      <c r="FW73" s="58">
        <v>0</v>
      </c>
      <c r="FX73" s="57">
        <v>0</v>
      </c>
      <c r="FY73" s="5">
        <v>0</v>
      </c>
      <c r="FZ73" s="58">
        <v>0</v>
      </c>
      <c r="GA73" s="57">
        <v>0</v>
      </c>
      <c r="GB73" s="5">
        <v>0</v>
      </c>
      <c r="GC73" s="58">
        <v>0</v>
      </c>
      <c r="GD73" s="57">
        <v>0</v>
      </c>
      <c r="GE73" s="5">
        <v>0</v>
      </c>
      <c r="GF73" s="58">
        <v>0</v>
      </c>
      <c r="GG73" s="57">
        <v>0</v>
      </c>
      <c r="GH73" s="5">
        <v>0</v>
      </c>
      <c r="GI73" s="58">
        <v>0</v>
      </c>
      <c r="GJ73" s="57">
        <v>0</v>
      </c>
      <c r="GK73" s="5">
        <v>0</v>
      </c>
      <c r="GL73" s="58">
        <v>0</v>
      </c>
      <c r="GM73" s="57">
        <v>0</v>
      </c>
      <c r="GN73" s="5">
        <v>0</v>
      </c>
      <c r="GO73" s="58">
        <v>0</v>
      </c>
      <c r="GP73" s="57">
        <v>0.151</v>
      </c>
      <c r="GQ73" s="5">
        <v>0.96899999999999997</v>
      </c>
      <c r="GR73" s="58">
        <f t="shared" si="329"/>
        <v>6417.2185430463569</v>
      </c>
      <c r="GS73" s="57">
        <v>36.250999999999998</v>
      </c>
      <c r="GT73" s="5">
        <v>204.25200000000001</v>
      </c>
      <c r="GU73" s="58">
        <f t="shared" si="330"/>
        <v>5634.3824997931097</v>
      </c>
      <c r="GV73" s="57">
        <v>0</v>
      </c>
      <c r="GW73" s="5">
        <v>0</v>
      </c>
      <c r="GX73" s="58">
        <v>0</v>
      </c>
      <c r="GY73" s="57">
        <v>0</v>
      </c>
      <c r="GZ73" s="5">
        <v>0</v>
      </c>
      <c r="HA73" s="58">
        <v>0</v>
      </c>
      <c r="HB73" s="57">
        <v>0</v>
      </c>
      <c r="HC73" s="5">
        <v>0</v>
      </c>
      <c r="HD73" s="58">
        <v>0</v>
      </c>
      <c r="HE73" s="57">
        <v>0</v>
      </c>
      <c r="HF73" s="5">
        <v>0</v>
      </c>
      <c r="HG73" s="58">
        <v>0</v>
      </c>
      <c r="HH73" s="57">
        <v>1.877</v>
      </c>
      <c r="HI73" s="5">
        <v>20.335000000000001</v>
      </c>
      <c r="HJ73" s="19">
        <v>1.341</v>
      </c>
      <c r="HK73" s="57">
        <v>0</v>
      </c>
      <c r="HL73" s="5">
        <v>0</v>
      </c>
      <c r="HM73" s="58">
        <v>0</v>
      </c>
      <c r="HN73" s="57">
        <v>6</v>
      </c>
      <c r="HO73" s="5">
        <v>84</v>
      </c>
      <c r="HP73" s="58">
        <f t="shared" ref="HP73" si="348">HO73/HN73*1000</f>
        <v>14000</v>
      </c>
      <c r="HQ73" s="57">
        <v>0</v>
      </c>
      <c r="HR73" s="5">
        <v>0</v>
      </c>
      <c r="HS73" s="58">
        <v>0</v>
      </c>
      <c r="HT73" s="57">
        <v>0</v>
      </c>
      <c r="HU73" s="5">
        <v>0</v>
      </c>
      <c r="HV73" s="58">
        <v>0</v>
      </c>
      <c r="HW73" s="57">
        <v>0</v>
      </c>
      <c r="HX73" s="5">
        <v>0</v>
      </c>
      <c r="HY73" s="58">
        <f t="shared" si="331"/>
        <v>0</v>
      </c>
      <c r="HZ73" s="57">
        <v>0</v>
      </c>
      <c r="IA73" s="5">
        <v>0</v>
      </c>
      <c r="IB73" s="58">
        <v>0</v>
      </c>
      <c r="IC73" s="57">
        <v>0</v>
      </c>
      <c r="ID73" s="5">
        <v>0</v>
      </c>
      <c r="IE73" s="58">
        <v>0</v>
      </c>
      <c r="IF73" s="57">
        <v>0</v>
      </c>
      <c r="IG73" s="5">
        <v>0</v>
      </c>
      <c r="IH73" s="58">
        <v>0</v>
      </c>
      <c r="II73" s="57">
        <v>0</v>
      </c>
      <c r="IJ73" s="5">
        <v>0</v>
      </c>
      <c r="IK73" s="58">
        <v>0</v>
      </c>
      <c r="IL73" s="57">
        <v>0</v>
      </c>
      <c r="IM73" s="5">
        <v>0</v>
      </c>
      <c r="IN73" s="58">
        <v>0</v>
      </c>
      <c r="IO73" s="57">
        <v>2.169</v>
      </c>
      <c r="IP73" s="5">
        <v>24</v>
      </c>
      <c r="IQ73" s="58">
        <f t="shared" si="332"/>
        <v>11065.006915629321</v>
      </c>
      <c r="IR73" s="57">
        <v>0</v>
      </c>
      <c r="IS73" s="5">
        <v>0</v>
      </c>
      <c r="IT73" s="58">
        <v>0</v>
      </c>
      <c r="IU73" s="57">
        <v>4.0000000000000001E-3</v>
      </c>
      <c r="IV73" s="5">
        <v>4.7E-2</v>
      </c>
      <c r="IW73" s="58">
        <f t="shared" ref="IW73" si="349">IV73/IU73*1000</f>
        <v>11750</v>
      </c>
      <c r="IX73" s="57">
        <v>0</v>
      </c>
      <c r="IY73" s="5">
        <v>0</v>
      </c>
      <c r="IZ73" s="58">
        <v>0</v>
      </c>
      <c r="JA73" s="57">
        <v>0</v>
      </c>
      <c r="JB73" s="5">
        <v>0</v>
      </c>
      <c r="JC73" s="58">
        <v>0</v>
      </c>
      <c r="JD73" s="57">
        <v>0</v>
      </c>
      <c r="JE73" s="5">
        <v>0</v>
      </c>
      <c r="JF73" s="58">
        <v>0</v>
      </c>
      <c r="JG73" s="57">
        <v>0</v>
      </c>
      <c r="JH73" s="5">
        <v>0</v>
      </c>
      <c r="JI73" s="58">
        <v>0</v>
      </c>
      <c r="JJ73" s="57">
        <v>0</v>
      </c>
      <c r="JK73" s="5">
        <v>0</v>
      </c>
      <c r="JL73" s="58">
        <v>0</v>
      </c>
      <c r="JM73" s="57">
        <v>0</v>
      </c>
      <c r="JN73" s="5">
        <v>0</v>
      </c>
      <c r="JO73" s="58">
        <v>0</v>
      </c>
      <c r="JP73" s="57">
        <v>0</v>
      </c>
      <c r="JQ73" s="5">
        <v>0</v>
      </c>
      <c r="JR73" s="58">
        <v>0</v>
      </c>
      <c r="JS73" s="57">
        <v>0</v>
      </c>
      <c r="JT73" s="5">
        <v>0</v>
      </c>
      <c r="JU73" s="58">
        <v>0</v>
      </c>
      <c r="JV73" s="57">
        <v>0</v>
      </c>
      <c r="JW73" s="5">
        <v>0</v>
      </c>
      <c r="JX73" s="58">
        <v>0</v>
      </c>
      <c r="JY73" s="57">
        <v>0</v>
      </c>
      <c r="JZ73" s="5">
        <v>0</v>
      </c>
      <c r="KA73" s="58">
        <v>0</v>
      </c>
      <c r="KB73" s="57">
        <v>0</v>
      </c>
      <c r="KC73" s="5">
        <v>0</v>
      </c>
      <c r="KD73" s="58">
        <v>0</v>
      </c>
      <c r="KE73" s="57">
        <v>0</v>
      </c>
      <c r="KF73" s="5">
        <v>0</v>
      </c>
      <c r="KG73" s="58">
        <f t="shared" si="334"/>
        <v>0</v>
      </c>
      <c r="KH73" s="57">
        <v>0</v>
      </c>
      <c r="KI73" s="5">
        <v>0</v>
      </c>
      <c r="KJ73" s="58">
        <v>0</v>
      </c>
      <c r="KK73" s="57">
        <v>1.048</v>
      </c>
      <c r="KL73" s="5">
        <v>11.497</v>
      </c>
      <c r="KM73" s="58">
        <f t="shared" ref="KM73" si="350">KL73/KK73*1000</f>
        <v>10970.419847328245</v>
      </c>
      <c r="KN73" s="57">
        <v>0</v>
      </c>
      <c r="KO73" s="5">
        <v>0</v>
      </c>
      <c r="KP73" s="58">
        <v>0</v>
      </c>
      <c r="KQ73" s="57"/>
      <c r="KR73" s="5"/>
      <c r="KS73" s="58"/>
      <c r="KT73" s="57">
        <v>0</v>
      </c>
      <c r="KU73" s="5">
        <v>0</v>
      </c>
      <c r="KV73" s="58">
        <v>0</v>
      </c>
      <c r="KW73" s="57">
        <v>0</v>
      </c>
      <c r="KX73" s="5">
        <v>0</v>
      </c>
      <c r="KY73" s="58">
        <v>0</v>
      </c>
      <c r="KZ73" s="57">
        <v>0</v>
      </c>
      <c r="LA73" s="5">
        <v>0</v>
      </c>
      <c r="LB73" s="58">
        <v>0</v>
      </c>
      <c r="LC73" s="57">
        <v>0</v>
      </c>
      <c r="LD73" s="5">
        <v>0</v>
      </c>
      <c r="LE73" s="58">
        <v>0</v>
      </c>
      <c r="LF73" s="57">
        <v>0.504</v>
      </c>
      <c r="LG73" s="5">
        <v>5.95</v>
      </c>
      <c r="LH73" s="58">
        <f t="shared" ref="LH73:LH75" si="351">LG73/LF73*1000</f>
        <v>11805.555555555555</v>
      </c>
      <c r="LI73" s="57">
        <v>0.04</v>
      </c>
      <c r="LJ73" s="5">
        <v>0.50600000000000001</v>
      </c>
      <c r="LK73" s="58">
        <f t="shared" si="345"/>
        <v>12650</v>
      </c>
      <c r="LL73" s="57">
        <v>0</v>
      </c>
      <c r="LM73" s="5">
        <v>0</v>
      </c>
      <c r="LN73" s="58">
        <v>0</v>
      </c>
      <c r="LO73" s="57">
        <v>0</v>
      </c>
      <c r="LP73" s="5">
        <v>0</v>
      </c>
      <c r="LQ73" s="58">
        <v>0</v>
      </c>
      <c r="LR73" s="57">
        <v>0</v>
      </c>
      <c r="LS73" s="5">
        <v>0</v>
      </c>
      <c r="LT73" s="58">
        <v>0</v>
      </c>
      <c r="LU73" s="57">
        <v>27.484000000000002</v>
      </c>
      <c r="LV73" s="5">
        <v>245.98500000000001</v>
      </c>
      <c r="LW73" s="58">
        <f t="shared" si="337"/>
        <v>8950.1164313782574</v>
      </c>
      <c r="LX73" s="57">
        <v>632.86800000000005</v>
      </c>
      <c r="LY73" s="5">
        <v>3605.6840000000002</v>
      </c>
      <c r="LZ73" s="58">
        <f t="shared" si="338"/>
        <v>5697.3713317785068</v>
      </c>
      <c r="MA73" s="10">
        <f t="shared" si="339"/>
        <v>725.07200000000012</v>
      </c>
      <c r="MB73" s="13">
        <f t="shared" si="340"/>
        <v>4390.0540000000001</v>
      </c>
      <c r="MC73" s="1"/>
      <c r="MD73" s="6"/>
      <c r="ME73" s="1"/>
      <c r="MF73" s="1"/>
      <c r="MG73" s="1"/>
      <c r="MH73" s="6"/>
      <c r="MI73" s="1"/>
      <c r="MJ73" s="1"/>
      <c r="MK73" s="1"/>
      <c r="ML73" s="6"/>
      <c r="MM73" s="1"/>
      <c r="MN73" s="1"/>
      <c r="MO73" s="1"/>
      <c r="MP73" s="6"/>
      <c r="MQ73" s="1"/>
      <c r="MR73" s="1"/>
      <c r="MS73" s="1"/>
    </row>
    <row r="74" spans="1:432" x14ac:dyDescent="0.3">
      <c r="A74" s="68">
        <v>2013</v>
      </c>
      <c r="B74" s="69" t="s">
        <v>8</v>
      </c>
      <c r="C74" s="57">
        <v>0</v>
      </c>
      <c r="D74" s="5">
        <v>0</v>
      </c>
      <c r="E74" s="58">
        <f t="shared" si="325"/>
        <v>0</v>
      </c>
      <c r="F74" s="57">
        <v>0</v>
      </c>
      <c r="G74" s="5">
        <v>0</v>
      </c>
      <c r="H74" s="58">
        <v>0</v>
      </c>
      <c r="I74" s="57">
        <v>22.202000000000002</v>
      </c>
      <c r="J74" s="5">
        <v>184.83699999999999</v>
      </c>
      <c r="K74" s="58">
        <f t="shared" si="326"/>
        <v>8325.2409692820456</v>
      </c>
      <c r="L74" s="57">
        <v>0</v>
      </c>
      <c r="M74" s="5">
        <v>0</v>
      </c>
      <c r="N74" s="58">
        <v>0</v>
      </c>
      <c r="O74" s="57">
        <v>0</v>
      </c>
      <c r="P74" s="5">
        <v>0</v>
      </c>
      <c r="Q74" s="58">
        <v>0</v>
      </c>
      <c r="R74" s="57">
        <v>0</v>
      </c>
      <c r="S74" s="5">
        <v>0</v>
      </c>
      <c r="T74" s="58">
        <v>0</v>
      </c>
      <c r="U74" s="57">
        <v>0.65</v>
      </c>
      <c r="V74" s="5">
        <v>19.280999999999999</v>
      </c>
      <c r="W74" s="58">
        <f t="shared" si="341"/>
        <v>29663.076923076922</v>
      </c>
      <c r="X74" s="57">
        <v>0</v>
      </c>
      <c r="Y74" s="5">
        <v>0</v>
      </c>
      <c r="Z74" s="58">
        <v>0</v>
      </c>
      <c r="AA74" s="57">
        <v>0</v>
      </c>
      <c r="AB74" s="5">
        <v>0</v>
      </c>
      <c r="AC74" s="58">
        <v>0</v>
      </c>
      <c r="AD74" s="57">
        <v>0</v>
      </c>
      <c r="AE74" s="5">
        <v>0</v>
      </c>
      <c r="AF74" s="58">
        <v>0</v>
      </c>
      <c r="AG74" s="57">
        <v>0</v>
      </c>
      <c r="AH74" s="5">
        <v>0</v>
      </c>
      <c r="AI74" s="58">
        <v>0</v>
      </c>
      <c r="AJ74" s="57">
        <v>0</v>
      </c>
      <c r="AK74" s="5">
        <v>0</v>
      </c>
      <c r="AL74" s="58">
        <v>0</v>
      </c>
      <c r="AM74" s="57">
        <v>0</v>
      </c>
      <c r="AN74" s="5">
        <v>0</v>
      </c>
      <c r="AO74" s="58">
        <v>0</v>
      </c>
      <c r="AP74" s="57">
        <v>0</v>
      </c>
      <c r="AQ74" s="5">
        <v>0</v>
      </c>
      <c r="AR74" s="58">
        <v>0</v>
      </c>
      <c r="AS74" s="57">
        <v>0</v>
      </c>
      <c r="AT74" s="5">
        <v>0</v>
      </c>
      <c r="AU74" s="58">
        <v>0</v>
      </c>
      <c r="AV74" s="57"/>
      <c r="AW74" s="5"/>
      <c r="AX74" s="58"/>
      <c r="AY74" s="57">
        <v>0</v>
      </c>
      <c r="AZ74" s="5">
        <v>0</v>
      </c>
      <c r="BA74" s="58">
        <v>0</v>
      </c>
      <c r="BB74" s="57">
        <v>0</v>
      </c>
      <c r="BC74" s="5">
        <v>0</v>
      </c>
      <c r="BD74" s="58">
        <v>0</v>
      </c>
      <c r="BE74" s="57">
        <v>0</v>
      </c>
      <c r="BF74" s="5">
        <v>0</v>
      </c>
      <c r="BG74" s="58">
        <v>0</v>
      </c>
      <c r="BH74" s="57">
        <v>0</v>
      </c>
      <c r="BI74" s="5">
        <v>0</v>
      </c>
      <c r="BJ74" s="58">
        <v>0</v>
      </c>
      <c r="BK74" s="57">
        <v>0</v>
      </c>
      <c r="BL74" s="5">
        <v>0</v>
      </c>
      <c r="BM74" s="58">
        <v>0</v>
      </c>
      <c r="BN74" s="57">
        <v>0</v>
      </c>
      <c r="BO74" s="5">
        <v>0</v>
      </c>
      <c r="BP74" s="58">
        <v>0</v>
      </c>
      <c r="BQ74" s="57">
        <v>0</v>
      </c>
      <c r="BR74" s="5">
        <v>0</v>
      </c>
      <c r="BS74" s="58">
        <v>0</v>
      </c>
      <c r="BT74" s="57">
        <v>0</v>
      </c>
      <c r="BU74" s="5">
        <v>0</v>
      </c>
      <c r="BV74" s="58">
        <v>0</v>
      </c>
      <c r="BW74" s="57">
        <v>0</v>
      </c>
      <c r="BX74" s="5">
        <v>0</v>
      </c>
      <c r="BY74" s="58">
        <v>0</v>
      </c>
      <c r="BZ74" s="57">
        <v>0.57999999999999996</v>
      </c>
      <c r="CA74" s="5">
        <v>16.161000000000001</v>
      </c>
      <c r="CB74" s="58">
        <f t="shared" si="342"/>
        <v>27863.793103448279</v>
      </c>
      <c r="CC74" s="57">
        <v>0</v>
      </c>
      <c r="CD74" s="5">
        <v>0</v>
      </c>
      <c r="CE74" s="58">
        <v>0</v>
      </c>
      <c r="CF74" s="57">
        <v>0</v>
      </c>
      <c r="CG74" s="5">
        <v>0</v>
      </c>
      <c r="CH74" s="58">
        <v>0</v>
      </c>
      <c r="CI74" s="57">
        <v>0</v>
      </c>
      <c r="CJ74" s="5">
        <v>0</v>
      </c>
      <c r="CK74" s="58">
        <v>0</v>
      </c>
      <c r="CL74" s="57">
        <v>0.32900000000000001</v>
      </c>
      <c r="CM74" s="5">
        <v>15.012</v>
      </c>
      <c r="CN74" s="58">
        <f t="shared" ref="CN74" si="352">CM74/CL74*1000</f>
        <v>45629.179331306994</v>
      </c>
      <c r="CO74" s="57">
        <v>0</v>
      </c>
      <c r="CP74" s="5">
        <v>0</v>
      </c>
      <c r="CQ74" s="58">
        <v>0</v>
      </c>
      <c r="CR74" s="57"/>
      <c r="CS74" s="5"/>
      <c r="CT74" s="58"/>
      <c r="CU74" s="57">
        <v>0</v>
      </c>
      <c r="CV74" s="5">
        <v>0</v>
      </c>
      <c r="CW74" s="58">
        <v>0</v>
      </c>
      <c r="CX74" s="57">
        <v>0</v>
      </c>
      <c r="CY74" s="5">
        <v>0</v>
      </c>
      <c r="CZ74" s="58">
        <v>0</v>
      </c>
      <c r="DA74" s="57">
        <v>0</v>
      </c>
      <c r="DB74" s="5">
        <v>0</v>
      </c>
      <c r="DC74" s="58">
        <v>0</v>
      </c>
      <c r="DD74" s="57">
        <v>0</v>
      </c>
      <c r="DE74" s="5">
        <v>0</v>
      </c>
      <c r="DF74" s="58">
        <v>0</v>
      </c>
      <c r="DG74" s="57">
        <v>0</v>
      </c>
      <c r="DH74" s="5">
        <v>0</v>
      </c>
      <c r="DI74" s="58">
        <v>0</v>
      </c>
      <c r="DJ74" s="57">
        <v>0</v>
      </c>
      <c r="DK74" s="5">
        <v>0</v>
      </c>
      <c r="DL74" s="58">
        <v>0</v>
      </c>
      <c r="DM74" s="57">
        <v>0.84299999999999997</v>
      </c>
      <c r="DN74" s="5">
        <v>6.8780000000000001</v>
      </c>
      <c r="DO74" s="58">
        <f t="shared" ref="DO74:DO77" si="353">DN74/DM74*1000</f>
        <v>8158.9561091340456</v>
      </c>
      <c r="DP74" s="57">
        <v>0</v>
      </c>
      <c r="DQ74" s="5">
        <v>0</v>
      </c>
      <c r="DR74" s="58">
        <v>0</v>
      </c>
      <c r="DS74" s="57">
        <v>0</v>
      </c>
      <c r="DT74" s="5">
        <v>0</v>
      </c>
      <c r="DU74" s="58">
        <v>0</v>
      </c>
      <c r="DV74" s="57">
        <v>0</v>
      </c>
      <c r="DW74" s="5">
        <v>0</v>
      </c>
      <c r="DX74" s="58">
        <v>0</v>
      </c>
      <c r="DY74" s="57">
        <v>0</v>
      </c>
      <c r="DZ74" s="5">
        <v>0</v>
      </c>
      <c r="EA74" s="58">
        <v>0</v>
      </c>
      <c r="EB74" s="57">
        <v>0</v>
      </c>
      <c r="EC74" s="5">
        <v>0</v>
      </c>
      <c r="ED74" s="58">
        <v>0</v>
      </c>
      <c r="EE74" s="57">
        <v>0</v>
      </c>
      <c r="EF74" s="5">
        <v>0</v>
      </c>
      <c r="EG74" s="58">
        <v>0</v>
      </c>
      <c r="EH74" s="57">
        <v>0</v>
      </c>
      <c r="EI74" s="5">
        <v>0</v>
      </c>
      <c r="EJ74" s="58">
        <v>0</v>
      </c>
      <c r="EK74" s="57">
        <v>0</v>
      </c>
      <c r="EL74" s="5">
        <v>0</v>
      </c>
      <c r="EM74" s="58">
        <v>0</v>
      </c>
      <c r="EN74" s="57"/>
      <c r="EO74" s="5"/>
      <c r="EP74" s="58"/>
      <c r="EQ74" s="57">
        <v>0</v>
      </c>
      <c r="ER74" s="5">
        <v>0</v>
      </c>
      <c r="ES74" s="58">
        <v>0</v>
      </c>
      <c r="ET74" s="57">
        <v>0</v>
      </c>
      <c r="EU74" s="5">
        <v>0</v>
      </c>
      <c r="EV74" s="58">
        <v>0</v>
      </c>
      <c r="EW74" s="57">
        <v>0</v>
      </c>
      <c r="EX74" s="5">
        <v>0</v>
      </c>
      <c r="EY74" s="58">
        <v>0</v>
      </c>
      <c r="EZ74" s="57">
        <v>0</v>
      </c>
      <c r="FA74" s="5">
        <v>0</v>
      </c>
      <c r="FB74" s="58">
        <f t="shared" si="328"/>
        <v>0</v>
      </c>
      <c r="FC74" s="57">
        <v>0.02</v>
      </c>
      <c r="FD74" s="5">
        <v>0.70199999999999996</v>
      </c>
      <c r="FE74" s="58">
        <f t="shared" ref="FE74" si="354">FD74/FC74*1000</f>
        <v>35099.999999999993</v>
      </c>
      <c r="FF74" s="57">
        <v>0</v>
      </c>
      <c r="FG74" s="5">
        <v>0</v>
      </c>
      <c r="FH74" s="58">
        <v>0</v>
      </c>
      <c r="FI74" s="57">
        <v>0</v>
      </c>
      <c r="FJ74" s="5">
        <v>0</v>
      </c>
      <c r="FK74" s="58">
        <v>0</v>
      </c>
      <c r="FL74" s="57">
        <v>0</v>
      </c>
      <c r="FM74" s="5">
        <v>0</v>
      </c>
      <c r="FN74" s="58">
        <v>0</v>
      </c>
      <c r="FO74" s="57">
        <v>0</v>
      </c>
      <c r="FP74" s="5">
        <v>0</v>
      </c>
      <c r="FQ74" s="58">
        <v>0</v>
      </c>
      <c r="FR74" s="57">
        <v>0</v>
      </c>
      <c r="FS74" s="5">
        <v>0</v>
      </c>
      <c r="FT74" s="58">
        <v>0</v>
      </c>
      <c r="FU74" s="57">
        <v>2.6739999999999999</v>
      </c>
      <c r="FV74" s="5">
        <v>29.876999999999999</v>
      </c>
      <c r="FW74" s="58">
        <v>0</v>
      </c>
      <c r="FX74" s="57">
        <v>0</v>
      </c>
      <c r="FY74" s="5">
        <v>0</v>
      </c>
      <c r="FZ74" s="58">
        <v>0</v>
      </c>
      <c r="GA74" s="57">
        <v>0</v>
      </c>
      <c r="GB74" s="5">
        <v>0</v>
      </c>
      <c r="GC74" s="58">
        <v>0</v>
      </c>
      <c r="GD74" s="57">
        <v>0</v>
      </c>
      <c r="GE74" s="5">
        <v>0</v>
      </c>
      <c r="GF74" s="58">
        <v>0</v>
      </c>
      <c r="GG74" s="57">
        <v>0</v>
      </c>
      <c r="GH74" s="5">
        <v>0</v>
      </c>
      <c r="GI74" s="58">
        <v>0</v>
      </c>
      <c r="GJ74" s="57">
        <v>0</v>
      </c>
      <c r="GK74" s="5">
        <v>0</v>
      </c>
      <c r="GL74" s="58">
        <v>0</v>
      </c>
      <c r="GM74" s="57">
        <v>0</v>
      </c>
      <c r="GN74" s="5">
        <v>0</v>
      </c>
      <c r="GO74" s="58">
        <v>0</v>
      </c>
      <c r="GP74" s="57">
        <v>0</v>
      </c>
      <c r="GQ74" s="5">
        <v>0</v>
      </c>
      <c r="GR74" s="58">
        <v>0</v>
      </c>
      <c r="GS74" s="57">
        <v>38.804000000000002</v>
      </c>
      <c r="GT74" s="5">
        <v>256.81299999999999</v>
      </c>
      <c r="GU74" s="58">
        <f t="shared" si="330"/>
        <v>6618.2094629419644</v>
      </c>
      <c r="GV74" s="57">
        <v>0</v>
      </c>
      <c r="GW74" s="5">
        <v>0</v>
      </c>
      <c r="GX74" s="58">
        <v>0</v>
      </c>
      <c r="GY74" s="57">
        <v>0</v>
      </c>
      <c r="GZ74" s="5">
        <v>0</v>
      </c>
      <c r="HA74" s="58">
        <v>0</v>
      </c>
      <c r="HB74" s="57">
        <v>0</v>
      </c>
      <c r="HC74" s="5">
        <v>0</v>
      </c>
      <c r="HD74" s="58">
        <v>0</v>
      </c>
      <c r="HE74" s="57">
        <v>0</v>
      </c>
      <c r="HF74" s="5">
        <v>0</v>
      </c>
      <c r="HG74" s="58">
        <v>0</v>
      </c>
      <c r="HH74" s="57">
        <v>4.4560000000000004</v>
      </c>
      <c r="HI74" s="5">
        <v>44.320999999999998</v>
      </c>
      <c r="HJ74" s="19">
        <v>1.341</v>
      </c>
      <c r="HK74" s="57">
        <v>0</v>
      </c>
      <c r="HL74" s="5">
        <v>0</v>
      </c>
      <c r="HM74" s="58">
        <v>0</v>
      </c>
      <c r="HN74" s="57">
        <v>0</v>
      </c>
      <c r="HO74" s="5">
        <v>0</v>
      </c>
      <c r="HP74" s="58">
        <v>0</v>
      </c>
      <c r="HQ74" s="57">
        <v>0</v>
      </c>
      <c r="HR74" s="5">
        <v>0</v>
      </c>
      <c r="HS74" s="58">
        <v>0</v>
      </c>
      <c r="HT74" s="57">
        <v>0</v>
      </c>
      <c r="HU74" s="5">
        <v>0</v>
      </c>
      <c r="HV74" s="58">
        <v>0</v>
      </c>
      <c r="HW74" s="57">
        <v>0</v>
      </c>
      <c r="HX74" s="5">
        <v>0</v>
      </c>
      <c r="HY74" s="58">
        <f t="shared" si="331"/>
        <v>0</v>
      </c>
      <c r="HZ74" s="57">
        <v>0</v>
      </c>
      <c r="IA74" s="5">
        <v>0</v>
      </c>
      <c r="IB74" s="58">
        <v>0</v>
      </c>
      <c r="IC74" s="57">
        <v>0</v>
      </c>
      <c r="ID74" s="5">
        <v>0</v>
      </c>
      <c r="IE74" s="58">
        <v>0</v>
      </c>
      <c r="IF74" s="57">
        <v>0</v>
      </c>
      <c r="IG74" s="5">
        <v>0</v>
      </c>
      <c r="IH74" s="58">
        <v>0</v>
      </c>
      <c r="II74" s="57">
        <v>0</v>
      </c>
      <c r="IJ74" s="5">
        <v>0</v>
      </c>
      <c r="IK74" s="58">
        <v>0</v>
      </c>
      <c r="IL74" s="57">
        <v>0</v>
      </c>
      <c r="IM74" s="5">
        <v>0</v>
      </c>
      <c r="IN74" s="58">
        <v>0</v>
      </c>
      <c r="IO74" s="57">
        <v>4.6580000000000004</v>
      </c>
      <c r="IP74" s="5">
        <v>39.564</v>
      </c>
      <c r="IQ74" s="58">
        <f t="shared" si="332"/>
        <v>8493.7741519965657</v>
      </c>
      <c r="IR74" s="57">
        <v>0</v>
      </c>
      <c r="IS74" s="5">
        <v>0</v>
      </c>
      <c r="IT74" s="58">
        <v>0</v>
      </c>
      <c r="IU74" s="57">
        <v>0</v>
      </c>
      <c r="IV74" s="5">
        <v>0</v>
      </c>
      <c r="IW74" s="58">
        <v>0</v>
      </c>
      <c r="IX74" s="57">
        <v>0</v>
      </c>
      <c r="IY74" s="5">
        <v>0</v>
      </c>
      <c r="IZ74" s="58">
        <v>0</v>
      </c>
      <c r="JA74" s="57">
        <v>0</v>
      </c>
      <c r="JB74" s="5">
        <v>0</v>
      </c>
      <c r="JC74" s="58">
        <v>0</v>
      </c>
      <c r="JD74" s="57">
        <v>0</v>
      </c>
      <c r="JE74" s="5">
        <v>0</v>
      </c>
      <c r="JF74" s="58">
        <v>0</v>
      </c>
      <c r="JG74" s="57">
        <v>5.0000000000000001E-3</v>
      </c>
      <c r="JH74" s="5">
        <v>0.44800000000000001</v>
      </c>
      <c r="JI74" s="58">
        <f t="shared" ref="JI74" si="355">JH74/JG74*1000</f>
        <v>89600</v>
      </c>
      <c r="JJ74" s="57">
        <v>0</v>
      </c>
      <c r="JK74" s="5">
        <v>0</v>
      </c>
      <c r="JL74" s="58">
        <v>0</v>
      </c>
      <c r="JM74" s="57">
        <v>0</v>
      </c>
      <c r="JN74" s="5">
        <v>0</v>
      </c>
      <c r="JO74" s="58">
        <v>0</v>
      </c>
      <c r="JP74" s="57">
        <v>0</v>
      </c>
      <c r="JQ74" s="5">
        <v>0</v>
      </c>
      <c r="JR74" s="58">
        <v>0</v>
      </c>
      <c r="JS74" s="57">
        <v>0</v>
      </c>
      <c r="JT74" s="5">
        <v>0</v>
      </c>
      <c r="JU74" s="58">
        <v>0</v>
      </c>
      <c r="JV74" s="57">
        <v>0</v>
      </c>
      <c r="JW74" s="5">
        <v>0</v>
      </c>
      <c r="JX74" s="58">
        <v>0</v>
      </c>
      <c r="JY74" s="57">
        <v>0</v>
      </c>
      <c r="JZ74" s="5">
        <v>0</v>
      </c>
      <c r="KA74" s="58">
        <v>0</v>
      </c>
      <c r="KB74" s="57">
        <v>0</v>
      </c>
      <c r="KC74" s="5">
        <v>0</v>
      </c>
      <c r="KD74" s="58">
        <v>0</v>
      </c>
      <c r="KE74" s="57">
        <v>0</v>
      </c>
      <c r="KF74" s="5">
        <v>0</v>
      </c>
      <c r="KG74" s="58">
        <f t="shared" si="334"/>
        <v>0</v>
      </c>
      <c r="KH74" s="57">
        <v>0</v>
      </c>
      <c r="KI74" s="5">
        <v>0</v>
      </c>
      <c r="KJ74" s="58">
        <v>0</v>
      </c>
      <c r="KK74" s="57">
        <v>0</v>
      </c>
      <c r="KL74" s="5">
        <v>0</v>
      </c>
      <c r="KM74" s="58">
        <v>0</v>
      </c>
      <c r="KN74" s="57">
        <v>0</v>
      </c>
      <c r="KO74" s="5">
        <v>0</v>
      </c>
      <c r="KP74" s="58">
        <v>0</v>
      </c>
      <c r="KQ74" s="57"/>
      <c r="KR74" s="5"/>
      <c r="KS74" s="58"/>
      <c r="KT74" s="57">
        <v>0</v>
      </c>
      <c r="KU74" s="5">
        <v>0</v>
      </c>
      <c r="KV74" s="58">
        <v>0</v>
      </c>
      <c r="KW74" s="57">
        <v>0</v>
      </c>
      <c r="KX74" s="5">
        <v>0</v>
      </c>
      <c r="KY74" s="58">
        <v>0</v>
      </c>
      <c r="KZ74" s="57">
        <v>0.70899999999999996</v>
      </c>
      <c r="LA74" s="5">
        <v>7.1689999999999996</v>
      </c>
      <c r="LB74" s="58">
        <f t="shared" si="335"/>
        <v>10111.424541607897</v>
      </c>
      <c r="LC74" s="57">
        <v>0</v>
      </c>
      <c r="LD74" s="5">
        <v>0</v>
      </c>
      <c r="LE74" s="58">
        <v>0</v>
      </c>
      <c r="LF74" s="57">
        <v>0.82099999999999995</v>
      </c>
      <c r="LG74" s="5">
        <v>13.250999999999999</v>
      </c>
      <c r="LH74" s="58">
        <f t="shared" si="351"/>
        <v>16140.073081607796</v>
      </c>
      <c r="LI74" s="57">
        <v>0</v>
      </c>
      <c r="LJ74" s="5">
        <v>0</v>
      </c>
      <c r="LK74" s="58">
        <v>0</v>
      </c>
      <c r="LL74" s="57">
        <v>0</v>
      </c>
      <c r="LM74" s="5">
        <v>0</v>
      </c>
      <c r="LN74" s="58">
        <v>0</v>
      </c>
      <c r="LO74" s="57">
        <v>0</v>
      </c>
      <c r="LP74" s="5">
        <v>0</v>
      </c>
      <c r="LQ74" s="58">
        <v>0</v>
      </c>
      <c r="LR74" s="57">
        <v>0</v>
      </c>
      <c r="LS74" s="5">
        <v>0</v>
      </c>
      <c r="LT74" s="58">
        <v>0</v>
      </c>
      <c r="LU74" s="57">
        <v>27.32</v>
      </c>
      <c r="LV74" s="5">
        <v>201.048</v>
      </c>
      <c r="LW74" s="58">
        <f t="shared" si="337"/>
        <v>7359.0043923865296</v>
      </c>
      <c r="LX74" s="57">
        <v>395.55399999999997</v>
      </c>
      <c r="LY74" s="5">
        <v>2330.2469999999998</v>
      </c>
      <c r="LZ74" s="58">
        <f t="shared" si="338"/>
        <v>5891.0970436400585</v>
      </c>
      <c r="MA74" s="10">
        <f t="shared" si="339"/>
        <v>499.625</v>
      </c>
      <c r="MB74" s="13">
        <f t="shared" si="340"/>
        <v>3165.6089999999995</v>
      </c>
      <c r="MC74" s="1"/>
      <c r="MD74" s="6"/>
      <c r="ME74" s="1"/>
      <c r="MF74" s="1"/>
      <c r="MG74" s="1"/>
      <c r="MH74" s="6"/>
      <c r="MI74" s="1"/>
      <c r="MJ74" s="1"/>
      <c r="MK74" s="1"/>
      <c r="ML74" s="6"/>
      <c r="MM74" s="1"/>
      <c r="MN74" s="1"/>
      <c r="MO74" s="1"/>
      <c r="MP74" s="6"/>
      <c r="MQ74" s="1"/>
      <c r="MR74" s="1"/>
      <c r="MS74" s="1"/>
    </row>
    <row r="75" spans="1:432" x14ac:dyDescent="0.3">
      <c r="A75" s="68">
        <v>2013</v>
      </c>
      <c r="B75" s="69" t="s">
        <v>9</v>
      </c>
      <c r="C75" s="57">
        <v>0</v>
      </c>
      <c r="D75" s="5">
        <v>0</v>
      </c>
      <c r="E75" s="58">
        <f t="shared" si="325"/>
        <v>0</v>
      </c>
      <c r="F75" s="57">
        <v>0</v>
      </c>
      <c r="G75" s="5">
        <v>0</v>
      </c>
      <c r="H75" s="58">
        <v>0</v>
      </c>
      <c r="I75" s="57">
        <v>6.2649999999999997</v>
      </c>
      <c r="J75" s="5">
        <v>57.482999999999997</v>
      </c>
      <c r="K75" s="58">
        <f t="shared" si="326"/>
        <v>9175.259377494016</v>
      </c>
      <c r="L75" s="57">
        <v>0</v>
      </c>
      <c r="M75" s="5">
        <v>0</v>
      </c>
      <c r="N75" s="58">
        <v>0</v>
      </c>
      <c r="O75" s="57">
        <v>0</v>
      </c>
      <c r="P75" s="5">
        <v>0</v>
      </c>
      <c r="Q75" s="58">
        <v>0</v>
      </c>
      <c r="R75" s="57">
        <v>0</v>
      </c>
      <c r="S75" s="5">
        <v>0</v>
      </c>
      <c r="T75" s="58">
        <v>0</v>
      </c>
      <c r="U75" s="57">
        <v>0.73</v>
      </c>
      <c r="V75" s="5">
        <v>9.2140000000000004</v>
      </c>
      <c r="W75" s="58">
        <f t="shared" si="341"/>
        <v>12621.917808219179</v>
      </c>
      <c r="X75" s="57">
        <v>0</v>
      </c>
      <c r="Y75" s="5">
        <v>0</v>
      </c>
      <c r="Z75" s="58">
        <v>0</v>
      </c>
      <c r="AA75" s="57">
        <v>0</v>
      </c>
      <c r="AB75" s="5">
        <v>0</v>
      </c>
      <c r="AC75" s="58">
        <v>0</v>
      </c>
      <c r="AD75" s="57">
        <v>0</v>
      </c>
      <c r="AE75" s="5">
        <v>0</v>
      </c>
      <c r="AF75" s="58">
        <v>0</v>
      </c>
      <c r="AG75" s="57">
        <v>0</v>
      </c>
      <c r="AH75" s="5">
        <v>0</v>
      </c>
      <c r="AI75" s="58">
        <v>0</v>
      </c>
      <c r="AJ75" s="57">
        <v>0</v>
      </c>
      <c r="AK75" s="5">
        <v>0</v>
      </c>
      <c r="AL75" s="58">
        <v>0</v>
      </c>
      <c r="AM75" s="57">
        <v>0</v>
      </c>
      <c r="AN75" s="5">
        <v>0</v>
      </c>
      <c r="AO75" s="58">
        <v>0</v>
      </c>
      <c r="AP75" s="57">
        <v>0</v>
      </c>
      <c r="AQ75" s="5">
        <v>0</v>
      </c>
      <c r="AR75" s="58">
        <v>0</v>
      </c>
      <c r="AS75" s="57">
        <v>0</v>
      </c>
      <c r="AT75" s="5">
        <v>0</v>
      </c>
      <c r="AU75" s="58">
        <v>0</v>
      </c>
      <c r="AV75" s="57"/>
      <c r="AW75" s="5"/>
      <c r="AX75" s="58"/>
      <c r="AY75" s="57">
        <v>0</v>
      </c>
      <c r="AZ75" s="5">
        <v>0</v>
      </c>
      <c r="BA75" s="58">
        <v>0</v>
      </c>
      <c r="BB75" s="57">
        <v>1.2E-2</v>
      </c>
      <c r="BC75" s="5">
        <v>0.126</v>
      </c>
      <c r="BD75" s="58">
        <f t="shared" ref="BD75" si="356">BC75/BB75*1000</f>
        <v>10500</v>
      </c>
      <c r="BE75" s="57">
        <v>0</v>
      </c>
      <c r="BF75" s="5">
        <v>0</v>
      </c>
      <c r="BG75" s="58">
        <v>0</v>
      </c>
      <c r="BH75" s="57">
        <v>0</v>
      </c>
      <c r="BI75" s="5">
        <v>0</v>
      </c>
      <c r="BJ75" s="58">
        <v>0</v>
      </c>
      <c r="BK75" s="57">
        <v>0.5</v>
      </c>
      <c r="BL75" s="5">
        <v>2.8780000000000001</v>
      </c>
      <c r="BM75" s="58">
        <f t="shared" si="346"/>
        <v>5756</v>
      </c>
      <c r="BN75" s="57">
        <v>0</v>
      </c>
      <c r="BO75" s="5">
        <v>0</v>
      </c>
      <c r="BP75" s="58">
        <v>0</v>
      </c>
      <c r="BQ75" s="57">
        <v>0</v>
      </c>
      <c r="BR75" s="5">
        <v>0</v>
      </c>
      <c r="BS75" s="58">
        <v>0</v>
      </c>
      <c r="BT75" s="57">
        <v>0</v>
      </c>
      <c r="BU75" s="5">
        <v>0</v>
      </c>
      <c r="BV75" s="58">
        <v>0</v>
      </c>
      <c r="BW75" s="57">
        <v>0</v>
      </c>
      <c r="BX75" s="5">
        <v>0</v>
      </c>
      <c r="BY75" s="58">
        <v>0</v>
      </c>
      <c r="BZ75" s="57">
        <v>0.36099999999999999</v>
      </c>
      <c r="CA75" s="5">
        <v>7.3090000000000002</v>
      </c>
      <c r="CB75" s="58">
        <f t="shared" si="342"/>
        <v>20246.537396121883</v>
      </c>
      <c r="CC75" s="57">
        <v>0</v>
      </c>
      <c r="CD75" s="5">
        <v>0</v>
      </c>
      <c r="CE75" s="58">
        <v>0</v>
      </c>
      <c r="CF75" s="57">
        <v>0</v>
      </c>
      <c r="CG75" s="5">
        <v>0</v>
      </c>
      <c r="CH75" s="58">
        <v>0</v>
      </c>
      <c r="CI75" s="57">
        <v>0</v>
      </c>
      <c r="CJ75" s="5">
        <v>0</v>
      </c>
      <c r="CK75" s="58">
        <v>0</v>
      </c>
      <c r="CL75" s="57">
        <v>0</v>
      </c>
      <c r="CM75" s="5">
        <v>0</v>
      </c>
      <c r="CN75" s="58">
        <v>0</v>
      </c>
      <c r="CO75" s="57">
        <v>0</v>
      </c>
      <c r="CP75" s="5">
        <v>0</v>
      </c>
      <c r="CQ75" s="58">
        <v>0</v>
      </c>
      <c r="CR75" s="57"/>
      <c r="CS75" s="5"/>
      <c r="CT75" s="58"/>
      <c r="CU75" s="57">
        <v>0</v>
      </c>
      <c r="CV75" s="5">
        <v>0</v>
      </c>
      <c r="CW75" s="58">
        <v>0</v>
      </c>
      <c r="CX75" s="57">
        <v>1.06</v>
      </c>
      <c r="CY75" s="5">
        <v>22</v>
      </c>
      <c r="CZ75" s="58">
        <f t="shared" ref="CZ75" si="357">CY75/CX75*1000</f>
        <v>20754.716981132075</v>
      </c>
      <c r="DA75" s="57">
        <v>0</v>
      </c>
      <c r="DB75" s="5">
        <v>0</v>
      </c>
      <c r="DC75" s="58">
        <v>0</v>
      </c>
      <c r="DD75" s="57">
        <v>0</v>
      </c>
      <c r="DE75" s="5">
        <v>0</v>
      </c>
      <c r="DF75" s="58">
        <v>0</v>
      </c>
      <c r="DG75" s="57">
        <v>0</v>
      </c>
      <c r="DH75" s="5">
        <v>0</v>
      </c>
      <c r="DI75" s="58">
        <v>0</v>
      </c>
      <c r="DJ75" s="57">
        <v>0</v>
      </c>
      <c r="DK75" s="5">
        <v>0</v>
      </c>
      <c r="DL75" s="58">
        <v>0</v>
      </c>
      <c r="DM75" s="57">
        <v>1.6279999999999999</v>
      </c>
      <c r="DN75" s="5">
        <v>15.186999999999999</v>
      </c>
      <c r="DO75" s="58">
        <f t="shared" si="353"/>
        <v>9328.6240786240796</v>
      </c>
      <c r="DP75" s="57">
        <v>0</v>
      </c>
      <c r="DQ75" s="5">
        <v>0</v>
      </c>
      <c r="DR75" s="58">
        <v>0</v>
      </c>
      <c r="DS75" s="57">
        <v>0</v>
      </c>
      <c r="DT75" s="5">
        <v>0</v>
      </c>
      <c r="DU75" s="58">
        <v>0</v>
      </c>
      <c r="DV75" s="57">
        <v>0</v>
      </c>
      <c r="DW75" s="5">
        <v>0</v>
      </c>
      <c r="DX75" s="58">
        <v>0</v>
      </c>
      <c r="DY75" s="57">
        <v>0</v>
      </c>
      <c r="DZ75" s="5">
        <v>0</v>
      </c>
      <c r="EA75" s="58">
        <v>0</v>
      </c>
      <c r="EB75" s="57">
        <v>0</v>
      </c>
      <c r="EC75" s="5">
        <v>0</v>
      </c>
      <c r="ED75" s="58">
        <v>0</v>
      </c>
      <c r="EE75" s="57">
        <v>0</v>
      </c>
      <c r="EF75" s="5">
        <v>0</v>
      </c>
      <c r="EG75" s="58">
        <v>0</v>
      </c>
      <c r="EH75" s="57">
        <v>0</v>
      </c>
      <c r="EI75" s="5">
        <v>0</v>
      </c>
      <c r="EJ75" s="58">
        <v>0</v>
      </c>
      <c r="EK75" s="57">
        <v>0</v>
      </c>
      <c r="EL75" s="5">
        <v>0</v>
      </c>
      <c r="EM75" s="58">
        <v>0</v>
      </c>
      <c r="EN75" s="57"/>
      <c r="EO75" s="5"/>
      <c r="EP75" s="58"/>
      <c r="EQ75" s="57">
        <v>0</v>
      </c>
      <c r="ER75" s="5">
        <v>0</v>
      </c>
      <c r="ES75" s="58">
        <v>0</v>
      </c>
      <c r="ET75" s="57">
        <v>0</v>
      </c>
      <c r="EU75" s="5">
        <v>0</v>
      </c>
      <c r="EV75" s="58">
        <v>0</v>
      </c>
      <c r="EW75" s="57">
        <v>0</v>
      </c>
      <c r="EX75" s="5">
        <v>0</v>
      </c>
      <c r="EY75" s="58">
        <v>0</v>
      </c>
      <c r="EZ75" s="57">
        <v>0</v>
      </c>
      <c r="FA75" s="5">
        <v>0</v>
      </c>
      <c r="FB75" s="58">
        <f t="shared" si="328"/>
        <v>0</v>
      </c>
      <c r="FC75" s="57">
        <v>0</v>
      </c>
      <c r="FD75" s="5">
        <v>0</v>
      </c>
      <c r="FE75" s="58">
        <v>0</v>
      </c>
      <c r="FF75" s="57">
        <v>0</v>
      </c>
      <c r="FG75" s="5">
        <v>0</v>
      </c>
      <c r="FH75" s="58">
        <v>0</v>
      </c>
      <c r="FI75" s="57">
        <v>0</v>
      </c>
      <c r="FJ75" s="5">
        <v>0</v>
      </c>
      <c r="FK75" s="58">
        <v>0</v>
      </c>
      <c r="FL75" s="57">
        <v>0</v>
      </c>
      <c r="FM75" s="5">
        <v>0</v>
      </c>
      <c r="FN75" s="58">
        <v>0</v>
      </c>
      <c r="FO75" s="57">
        <v>0</v>
      </c>
      <c r="FP75" s="5">
        <v>0</v>
      </c>
      <c r="FQ75" s="58">
        <v>0</v>
      </c>
      <c r="FR75" s="57">
        <v>0</v>
      </c>
      <c r="FS75" s="5">
        <v>0</v>
      </c>
      <c r="FT75" s="58">
        <v>0</v>
      </c>
      <c r="FU75" s="57">
        <v>1.4510000000000001</v>
      </c>
      <c r="FV75" s="5">
        <v>16.817</v>
      </c>
      <c r="FW75" s="58">
        <v>0</v>
      </c>
      <c r="FX75" s="57">
        <v>0</v>
      </c>
      <c r="FY75" s="5">
        <v>0</v>
      </c>
      <c r="FZ75" s="58">
        <v>0</v>
      </c>
      <c r="GA75" s="57">
        <v>0</v>
      </c>
      <c r="GB75" s="5">
        <v>0</v>
      </c>
      <c r="GC75" s="58">
        <v>0</v>
      </c>
      <c r="GD75" s="57">
        <v>0</v>
      </c>
      <c r="GE75" s="5">
        <v>0</v>
      </c>
      <c r="GF75" s="58">
        <v>0</v>
      </c>
      <c r="GG75" s="57">
        <v>0</v>
      </c>
      <c r="GH75" s="5">
        <v>0</v>
      </c>
      <c r="GI75" s="58">
        <v>0</v>
      </c>
      <c r="GJ75" s="57">
        <v>0</v>
      </c>
      <c r="GK75" s="5">
        <v>0</v>
      </c>
      <c r="GL75" s="58">
        <v>0</v>
      </c>
      <c r="GM75" s="57">
        <v>0</v>
      </c>
      <c r="GN75" s="5">
        <v>0</v>
      </c>
      <c r="GO75" s="58">
        <v>0</v>
      </c>
      <c r="GP75" s="57">
        <v>0.20200000000000001</v>
      </c>
      <c r="GQ75" s="5">
        <v>1.2929999999999999</v>
      </c>
      <c r="GR75" s="58">
        <f t="shared" si="329"/>
        <v>6400.9900990099004</v>
      </c>
      <c r="GS75" s="57">
        <v>69.218999999999994</v>
      </c>
      <c r="GT75" s="5">
        <v>416.23899999999998</v>
      </c>
      <c r="GU75" s="58">
        <f t="shared" si="330"/>
        <v>6013.3633828862021</v>
      </c>
      <c r="GV75" s="57">
        <v>0</v>
      </c>
      <c r="GW75" s="5">
        <v>0</v>
      </c>
      <c r="GX75" s="58">
        <v>0</v>
      </c>
      <c r="GY75" s="57">
        <v>0</v>
      </c>
      <c r="GZ75" s="5">
        <v>0</v>
      </c>
      <c r="HA75" s="58">
        <v>0</v>
      </c>
      <c r="HB75" s="57">
        <v>0</v>
      </c>
      <c r="HC75" s="5">
        <v>0</v>
      </c>
      <c r="HD75" s="58">
        <v>0</v>
      </c>
      <c r="HE75" s="57">
        <v>0</v>
      </c>
      <c r="HF75" s="5">
        <v>0</v>
      </c>
      <c r="HG75" s="58">
        <v>0</v>
      </c>
      <c r="HH75" s="57">
        <v>2.734</v>
      </c>
      <c r="HI75" s="5">
        <v>28.433</v>
      </c>
      <c r="HJ75" s="19">
        <v>1.341</v>
      </c>
      <c r="HK75" s="57">
        <v>0</v>
      </c>
      <c r="HL75" s="5">
        <v>0</v>
      </c>
      <c r="HM75" s="58">
        <v>0</v>
      </c>
      <c r="HN75" s="57">
        <v>0</v>
      </c>
      <c r="HO75" s="5">
        <v>0</v>
      </c>
      <c r="HP75" s="58">
        <v>0</v>
      </c>
      <c r="HQ75" s="57">
        <v>0</v>
      </c>
      <c r="HR75" s="5">
        <v>0</v>
      </c>
      <c r="HS75" s="58">
        <v>0</v>
      </c>
      <c r="HT75" s="57">
        <v>0</v>
      </c>
      <c r="HU75" s="5">
        <v>0</v>
      </c>
      <c r="HV75" s="58">
        <v>0</v>
      </c>
      <c r="HW75" s="57">
        <v>0</v>
      </c>
      <c r="HX75" s="5">
        <v>0</v>
      </c>
      <c r="HY75" s="58">
        <f t="shared" si="331"/>
        <v>0</v>
      </c>
      <c r="HZ75" s="57">
        <v>0</v>
      </c>
      <c r="IA75" s="5">
        <v>0</v>
      </c>
      <c r="IB75" s="58">
        <v>0</v>
      </c>
      <c r="IC75" s="57">
        <v>0</v>
      </c>
      <c r="ID75" s="5">
        <v>0</v>
      </c>
      <c r="IE75" s="58">
        <v>0</v>
      </c>
      <c r="IF75" s="57">
        <v>0</v>
      </c>
      <c r="IG75" s="5">
        <v>0</v>
      </c>
      <c r="IH75" s="58">
        <v>0</v>
      </c>
      <c r="II75" s="57">
        <v>0</v>
      </c>
      <c r="IJ75" s="5">
        <v>0</v>
      </c>
      <c r="IK75" s="58">
        <v>0</v>
      </c>
      <c r="IL75" s="57">
        <v>0</v>
      </c>
      <c r="IM75" s="5">
        <v>0</v>
      </c>
      <c r="IN75" s="58">
        <v>0</v>
      </c>
      <c r="IO75" s="57">
        <v>4.5149999999999997</v>
      </c>
      <c r="IP75" s="5">
        <v>45.042000000000002</v>
      </c>
      <c r="IQ75" s="58">
        <f t="shared" si="332"/>
        <v>9976.0797342192709</v>
      </c>
      <c r="IR75" s="57">
        <v>0</v>
      </c>
      <c r="IS75" s="5">
        <v>0</v>
      </c>
      <c r="IT75" s="58">
        <v>0</v>
      </c>
      <c r="IU75" s="57">
        <v>0</v>
      </c>
      <c r="IV75" s="5">
        <v>0</v>
      </c>
      <c r="IW75" s="58">
        <v>0</v>
      </c>
      <c r="IX75" s="57">
        <v>0</v>
      </c>
      <c r="IY75" s="5">
        <v>0</v>
      </c>
      <c r="IZ75" s="58">
        <v>0</v>
      </c>
      <c r="JA75" s="57">
        <v>0</v>
      </c>
      <c r="JB75" s="5">
        <v>0</v>
      </c>
      <c r="JC75" s="58">
        <v>0</v>
      </c>
      <c r="JD75" s="57">
        <v>0</v>
      </c>
      <c r="JE75" s="5">
        <v>0</v>
      </c>
      <c r="JF75" s="58">
        <v>0</v>
      </c>
      <c r="JG75" s="57">
        <v>0</v>
      </c>
      <c r="JH75" s="5">
        <v>0</v>
      </c>
      <c r="JI75" s="58">
        <v>0</v>
      </c>
      <c r="JJ75" s="57">
        <v>0</v>
      </c>
      <c r="JK75" s="5">
        <v>0</v>
      </c>
      <c r="JL75" s="58">
        <v>0</v>
      </c>
      <c r="JM75" s="57">
        <v>0</v>
      </c>
      <c r="JN75" s="5">
        <v>0</v>
      </c>
      <c r="JO75" s="58">
        <v>0</v>
      </c>
      <c r="JP75" s="57">
        <v>0</v>
      </c>
      <c r="JQ75" s="5">
        <v>0</v>
      </c>
      <c r="JR75" s="58">
        <v>0</v>
      </c>
      <c r="JS75" s="57">
        <v>0</v>
      </c>
      <c r="JT75" s="5">
        <v>0</v>
      </c>
      <c r="JU75" s="58">
        <v>0</v>
      </c>
      <c r="JV75" s="57">
        <v>0</v>
      </c>
      <c r="JW75" s="5">
        <v>0</v>
      </c>
      <c r="JX75" s="58">
        <v>0</v>
      </c>
      <c r="JY75" s="57">
        <v>0</v>
      </c>
      <c r="JZ75" s="5">
        <v>0</v>
      </c>
      <c r="KA75" s="58">
        <v>0</v>
      </c>
      <c r="KB75" s="57">
        <v>0</v>
      </c>
      <c r="KC75" s="5">
        <v>0</v>
      </c>
      <c r="KD75" s="58">
        <v>0</v>
      </c>
      <c r="KE75" s="57">
        <v>0</v>
      </c>
      <c r="KF75" s="5">
        <v>0</v>
      </c>
      <c r="KG75" s="58">
        <f t="shared" si="334"/>
        <v>0</v>
      </c>
      <c r="KH75" s="57">
        <v>0</v>
      </c>
      <c r="KI75" s="5">
        <v>0</v>
      </c>
      <c r="KJ75" s="58">
        <v>0</v>
      </c>
      <c r="KK75" s="57">
        <v>2.6680000000000001</v>
      </c>
      <c r="KL75" s="5">
        <v>28.890999999999998</v>
      </c>
      <c r="KM75" s="58">
        <f t="shared" ref="KM75" si="358">KL75/KK75*1000</f>
        <v>10828.71064467766</v>
      </c>
      <c r="KN75" s="57">
        <v>0</v>
      </c>
      <c r="KO75" s="5">
        <v>0</v>
      </c>
      <c r="KP75" s="58">
        <v>0</v>
      </c>
      <c r="KQ75" s="57"/>
      <c r="KR75" s="5"/>
      <c r="KS75" s="58"/>
      <c r="KT75" s="57">
        <v>0</v>
      </c>
      <c r="KU75" s="5">
        <v>0</v>
      </c>
      <c r="KV75" s="58">
        <v>0</v>
      </c>
      <c r="KW75" s="57">
        <v>0</v>
      </c>
      <c r="KX75" s="5">
        <v>0</v>
      </c>
      <c r="KY75" s="58">
        <v>0</v>
      </c>
      <c r="KZ75" s="57">
        <v>0.40300000000000002</v>
      </c>
      <c r="LA75" s="5">
        <v>2.59</v>
      </c>
      <c r="LB75" s="58">
        <f t="shared" si="335"/>
        <v>6426.7990074441677</v>
      </c>
      <c r="LC75" s="57">
        <v>0</v>
      </c>
      <c r="LD75" s="5">
        <v>0</v>
      </c>
      <c r="LE75" s="58">
        <v>0</v>
      </c>
      <c r="LF75" s="57">
        <v>1.5620000000000001</v>
      </c>
      <c r="LG75" s="5">
        <v>17.867000000000001</v>
      </c>
      <c r="LH75" s="58">
        <f t="shared" si="351"/>
        <v>11438.54033290653</v>
      </c>
      <c r="LI75" s="57">
        <v>0</v>
      </c>
      <c r="LJ75" s="5">
        <v>0</v>
      </c>
      <c r="LK75" s="58">
        <v>0</v>
      </c>
      <c r="LL75" s="57">
        <v>0</v>
      </c>
      <c r="LM75" s="5">
        <v>0</v>
      </c>
      <c r="LN75" s="58">
        <v>0</v>
      </c>
      <c r="LO75" s="57">
        <v>0</v>
      </c>
      <c r="LP75" s="5">
        <v>0</v>
      </c>
      <c r="LQ75" s="58">
        <v>0</v>
      </c>
      <c r="LR75" s="57">
        <v>0</v>
      </c>
      <c r="LS75" s="5">
        <v>0</v>
      </c>
      <c r="LT75" s="58">
        <v>0</v>
      </c>
      <c r="LU75" s="57">
        <v>53.161999999999999</v>
      </c>
      <c r="LV75" s="5">
        <v>325.89</v>
      </c>
      <c r="LW75" s="58">
        <f t="shared" si="337"/>
        <v>6130.1305443738001</v>
      </c>
      <c r="LX75" s="57">
        <v>1339.2739999999999</v>
      </c>
      <c r="LY75" s="5">
        <v>7235.7219999999998</v>
      </c>
      <c r="LZ75" s="58">
        <f t="shared" si="338"/>
        <v>5402.7196824548228</v>
      </c>
      <c r="MA75" s="10">
        <f t="shared" si="339"/>
        <v>1485.7459999999999</v>
      </c>
      <c r="MB75" s="13">
        <f t="shared" si="340"/>
        <v>8232.9809999999998</v>
      </c>
      <c r="MC75" s="1"/>
      <c r="MD75" s="6"/>
      <c r="ME75" s="1"/>
      <c r="MF75" s="1"/>
      <c r="MG75" s="1"/>
      <c r="MH75" s="6"/>
      <c r="MI75" s="1"/>
      <c r="MJ75" s="1"/>
      <c r="MK75" s="1"/>
      <c r="ML75" s="6"/>
      <c r="MM75" s="1"/>
      <c r="MN75" s="1"/>
      <c r="MO75" s="1"/>
      <c r="MP75" s="6"/>
      <c r="MQ75" s="1"/>
      <c r="MR75" s="1"/>
      <c r="MS75" s="1"/>
    </row>
    <row r="76" spans="1:432" x14ac:dyDescent="0.3">
      <c r="A76" s="68">
        <v>2013</v>
      </c>
      <c r="B76" s="69" t="s">
        <v>10</v>
      </c>
      <c r="C76" s="57">
        <v>0</v>
      </c>
      <c r="D76" s="5">
        <v>0</v>
      </c>
      <c r="E76" s="58">
        <f t="shared" si="325"/>
        <v>0</v>
      </c>
      <c r="F76" s="57">
        <v>0</v>
      </c>
      <c r="G76" s="5">
        <v>0</v>
      </c>
      <c r="H76" s="58">
        <v>0</v>
      </c>
      <c r="I76" s="57">
        <v>3.9279999999999999</v>
      </c>
      <c r="J76" s="5">
        <v>37.822000000000003</v>
      </c>
      <c r="K76" s="58">
        <f t="shared" si="326"/>
        <v>9628.8187372708762</v>
      </c>
      <c r="L76" s="57">
        <v>0</v>
      </c>
      <c r="M76" s="5">
        <v>0</v>
      </c>
      <c r="N76" s="58">
        <v>0</v>
      </c>
      <c r="O76" s="57">
        <v>0</v>
      </c>
      <c r="P76" s="5">
        <v>0</v>
      </c>
      <c r="Q76" s="58">
        <v>0</v>
      </c>
      <c r="R76" s="57">
        <v>0</v>
      </c>
      <c r="S76" s="5">
        <v>0</v>
      </c>
      <c r="T76" s="58">
        <v>0</v>
      </c>
      <c r="U76" s="57">
        <v>1.3779999999999999</v>
      </c>
      <c r="V76" s="5">
        <v>19.132999999999999</v>
      </c>
      <c r="W76" s="58">
        <f t="shared" si="341"/>
        <v>13884.615384615385</v>
      </c>
      <c r="X76" s="57">
        <v>0</v>
      </c>
      <c r="Y76" s="5">
        <v>0</v>
      </c>
      <c r="Z76" s="58">
        <v>0</v>
      </c>
      <c r="AA76" s="57">
        <v>0</v>
      </c>
      <c r="AB76" s="5">
        <v>0</v>
      </c>
      <c r="AC76" s="58">
        <v>0</v>
      </c>
      <c r="AD76" s="57">
        <v>0</v>
      </c>
      <c r="AE76" s="5">
        <v>0</v>
      </c>
      <c r="AF76" s="58">
        <v>0</v>
      </c>
      <c r="AG76" s="57">
        <v>0</v>
      </c>
      <c r="AH76" s="5">
        <v>0</v>
      </c>
      <c r="AI76" s="58">
        <v>0</v>
      </c>
      <c r="AJ76" s="57">
        <v>0</v>
      </c>
      <c r="AK76" s="5">
        <v>0</v>
      </c>
      <c r="AL76" s="58">
        <v>0</v>
      </c>
      <c r="AM76" s="57">
        <v>0</v>
      </c>
      <c r="AN76" s="5">
        <v>0</v>
      </c>
      <c r="AO76" s="58">
        <v>0</v>
      </c>
      <c r="AP76" s="57">
        <v>0</v>
      </c>
      <c r="AQ76" s="5">
        <v>0</v>
      </c>
      <c r="AR76" s="58">
        <v>0</v>
      </c>
      <c r="AS76" s="57">
        <v>0</v>
      </c>
      <c r="AT76" s="5">
        <v>0</v>
      </c>
      <c r="AU76" s="58">
        <v>0</v>
      </c>
      <c r="AV76" s="57"/>
      <c r="AW76" s="5"/>
      <c r="AX76" s="58"/>
      <c r="AY76" s="57">
        <v>0</v>
      </c>
      <c r="AZ76" s="5">
        <v>0</v>
      </c>
      <c r="BA76" s="58">
        <v>0</v>
      </c>
      <c r="BB76" s="57">
        <v>0</v>
      </c>
      <c r="BC76" s="5">
        <v>0</v>
      </c>
      <c r="BD76" s="58">
        <v>0</v>
      </c>
      <c r="BE76" s="57">
        <v>0</v>
      </c>
      <c r="BF76" s="5">
        <v>0</v>
      </c>
      <c r="BG76" s="58">
        <v>0</v>
      </c>
      <c r="BH76" s="57">
        <v>0</v>
      </c>
      <c r="BI76" s="5">
        <v>0</v>
      </c>
      <c r="BJ76" s="58">
        <v>0</v>
      </c>
      <c r="BK76" s="57">
        <v>0.15</v>
      </c>
      <c r="BL76" s="5">
        <v>0.86299999999999999</v>
      </c>
      <c r="BM76" s="58">
        <f t="shared" si="346"/>
        <v>5753.3333333333339</v>
      </c>
      <c r="BN76" s="57">
        <v>0</v>
      </c>
      <c r="BO76" s="5">
        <v>0</v>
      </c>
      <c r="BP76" s="58">
        <v>0</v>
      </c>
      <c r="BQ76" s="57">
        <v>0</v>
      </c>
      <c r="BR76" s="5">
        <v>0</v>
      </c>
      <c r="BS76" s="58">
        <v>0</v>
      </c>
      <c r="BT76" s="57">
        <v>0</v>
      </c>
      <c r="BU76" s="5">
        <v>0</v>
      </c>
      <c r="BV76" s="58">
        <v>0</v>
      </c>
      <c r="BW76" s="57">
        <v>0.06</v>
      </c>
      <c r="BX76" s="5">
        <v>1.32</v>
      </c>
      <c r="BY76" s="58">
        <f t="shared" ref="BY76" si="359">BX76/BW76*1000</f>
        <v>22000.000000000004</v>
      </c>
      <c r="BZ76" s="57">
        <v>0.17299999999999999</v>
      </c>
      <c r="CA76" s="5">
        <v>2.75</v>
      </c>
      <c r="CB76" s="58">
        <f t="shared" si="342"/>
        <v>15895.953757225434</v>
      </c>
      <c r="CC76" s="57">
        <v>0</v>
      </c>
      <c r="CD76" s="5">
        <v>0</v>
      </c>
      <c r="CE76" s="58">
        <v>0</v>
      </c>
      <c r="CF76" s="57">
        <v>0</v>
      </c>
      <c r="CG76" s="5">
        <v>0</v>
      </c>
      <c r="CH76" s="58">
        <v>0</v>
      </c>
      <c r="CI76" s="57">
        <v>0</v>
      </c>
      <c r="CJ76" s="5">
        <v>0</v>
      </c>
      <c r="CK76" s="58">
        <v>0</v>
      </c>
      <c r="CL76" s="57">
        <v>0</v>
      </c>
      <c r="CM76" s="5">
        <v>0</v>
      </c>
      <c r="CN76" s="58">
        <v>0</v>
      </c>
      <c r="CO76" s="57">
        <v>0</v>
      </c>
      <c r="CP76" s="5">
        <v>0</v>
      </c>
      <c r="CQ76" s="58">
        <v>0</v>
      </c>
      <c r="CR76" s="57"/>
      <c r="CS76" s="5"/>
      <c r="CT76" s="58"/>
      <c r="CU76" s="57">
        <v>0</v>
      </c>
      <c r="CV76" s="5">
        <v>0</v>
      </c>
      <c r="CW76" s="58">
        <v>0</v>
      </c>
      <c r="CX76" s="57">
        <v>0</v>
      </c>
      <c r="CY76" s="5">
        <v>0</v>
      </c>
      <c r="CZ76" s="58">
        <v>0</v>
      </c>
      <c r="DA76" s="57">
        <v>0</v>
      </c>
      <c r="DB76" s="5">
        <v>0</v>
      </c>
      <c r="DC76" s="58">
        <v>0</v>
      </c>
      <c r="DD76" s="57">
        <v>0</v>
      </c>
      <c r="DE76" s="5">
        <v>0</v>
      </c>
      <c r="DF76" s="58">
        <v>0</v>
      </c>
      <c r="DG76" s="57">
        <v>0</v>
      </c>
      <c r="DH76" s="5">
        <v>0</v>
      </c>
      <c r="DI76" s="58">
        <v>0</v>
      </c>
      <c r="DJ76" s="57">
        <v>0</v>
      </c>
      <c r="DK76" s="5">
        <v>0</v>
      </c>
      <c r="DL76" s="58">
        <v>0</v>
      </c>
      <c r="DM76" s="57">
        <v>2.085</v>
      </c>
      <c r="DN76" s="5">
        <v>18.128</v>
      </c>
      <c r="DO76" s="58">
        <f t="shared" si="353"/>
        <v>8694.484412470023</v>
      </c>
      <c r="DP76" s="57">
        <v>0</v>
      </c>
      <c r="DQ76" s="5">
        <v>0</v>
      </c>
      <c r="DR76" s="58">
        <v>0</v>
      </c>
      <c r="DS76" s="57">
        <v>0</v>
      </c>
      <c r="DT76" s="5">
        <v>0</v>
      </c>
      <c r="DU76" s="58">
        <v>0</v>
      </c>
      <c r="DV76" s="57">
        <v>0</v>
      </c>
      <c r="DW76" s="5">
        <v>0</v>
      </c>
      <c r="DX76" s="58">
        <v>0</v>
      </c>
      <c r="DY76" s="57">
        <v>0</v>
      </c>
      <c r="DZ76" s="5">
        <v>0</v>
      </c>
      <c r="EA76" s="58">
        <v>0</v>
      </c>
      <c r="EB76" s="57">
        <v>0</v>
      </c>
      <c r="EC76" s="5">
        <v>0</v>
      </c>
      <c r="ED76" s="58">
        <v>0</v>
      </c>
      <c r="EE76" s="57">
        <v>0</v>
      </c>
      <c r="EF76" s="5">
        <v>0</v>
      </c>
      <c r="EG76" s="58">
        <v>0</v>
      </c>
      <c r="EH76" s="57">
        <v>0</v>
      </c>
      <c r="EI76" s="5">
        <v>0</v>
      </c>
      <c r="EJ76" s="58">
        <v>0</v>
      </c>
      <c r="EK76" s="57">
        <v>0</v>
      </c>
      <c r="EL76" s="5">
        <v>0</v>
      </c>
      <c r="EM76" s="58">
        <v>0</v>
      </c>
      <c r="EN76" s="57"/>
      <c r="EO76" s="5"/>
      <c r="EP76" s="58"/>
      <c r="EQ76" s="57">
        <v>0</v>
      </c>
      <c r="ER76" s="5">
        <v>0</v>
      </c>
      <c r="ES76" s="58">
        <v>0</v>
      </c>
      <c r="ET76" s="57">
        <v>0.5</v>
      </c>
      <c r="EU76" s="5">
        <v>7.8</v>
      </c>
      <c r="EV76" s="58">
        <f t="shared" ref="EV76" si="360">EU76/ET76*1000</f>
        <v>15600</v>
      </c>
      <c r="EW76" s="57">
        <v>0</v>
      </c>
      <c r="EX76" s="5">
        <v>0</v>
      </c>
      <c r="EY76" s="58">
        <v>0</v>
      </c>
      <c r="EZ76" s="57">
        <v>0</v>
      </c>
      <c r="FA76" s="5">
        <v>0</v>
      </c>
      <c r="FB76" s="58">
        <f t="shared" si="328"/>
        <v>0</v>
      </c>
      <c r="FC76" s="57">
        <v>2.35</v>
      </c>
      <c r="FD76" s="5">
        <v>13.237</v>
      </c>
      <c r="FE76" s="58">
        <f t="shared" ref="FE76" si="361">FD76/FC76*1000</f>
        <v>5632.765957446808</v>
      </c>
      <c r="FF76" s="57">
        <v>0</v>
      </c>
      <c r="FG76" s="5">
        <v>0</v>
      </c>
      <c r="FH76" s="58">
        <v>0</v>
      </c>
      <c r="FI76" s="57">
        <v>0</v>
      </c>
      <c r="FJ76" s="5">
        <v>0</v>
      </c>
      <c r="FK76" s="58">
        <v>0</v>
      </c>
      <c r="FL76" s="57">
        <v>0</v>
      </c>
      <c r="FM76" s="5">
        <v>0</v>
      </c>
      <c r="FN76" s="58">
        <v>0</v>
      </c>
      <c r="FO76" s="57">
        <v>0</v>
      </c>
      <c r="FP76" s="5">
        <v>0</v>
      </c>
      <c r="FQ76" s="58">
        <v>0</v>
      </c>
      <c r="FR76" s="57">
        <v>0.253</v>
      </c>
      <c r="FS76" s="5">
        <v>1.623</v>
      </c>
      <c r="FT76" s="58">
        <f t="shared" ref="FT76:FT78" si="362">FS76/FR76*1000</f>
        <v>6415.01976284585</v>
      </c>
      <c r="FU76" s="57">
        <v>1.246</v>
      </c>
      <c r="FV76" s="5">
        <v>17.943999999999999</v>
      </c>
      <c r="FW76" s="58">
        <v>0</v>
      </c>
      <c r="FX76" s="57">
        <v>0</v>
      </c>
      <c r="FY76" s="5">
        <v>0</v>
      </c>
      <c r="FZ76" s="58">
        <v>0</v>
      </c>
      <c r="GA76" s="57">
        <v>0</v>
      </c>
      <c r="GB76" s="5">
        <v>0</v>
      </c>
      <c r="GC76" s="58">
        <v>0</v>
      </c>
      <c r="GD76" s="57">
        <v>0</v>
      </c>
      <c r="GE76" s="5">
        <v>0</v>
      </c>
      <c r="GF76" s="58">
        <v>0</v>
      </c>
      <c r="GG76" s="57">
        <v>0</v>
      </c>
      <c r="GH76" s="5">
        <v>0</v>
      </c>
      <c r="GI76" s="58">
        <v>0</v>
      </c>
      <c r="GJ76" s="57">
        <v>0</v>
      </c>
      <c r="GK76" s="5">
        <v>0</v>
      </c>
      <c r="GL76" s="58">
        <v>0</v>
      </c>
      <c r="GM76" s="57">
        <v>0</v>
      </c>
      <c r="GN76" s="5">
        <v>0</v>
      </c>
      <c r="GO76" s="58">
        <v>0</v>
      </c>
      <c r="GP76" s="57">
        <v>0</v>
      </c>
      <c r="GQ76" s="5">
        <v>0</v>
      </c>
      <c r="GR76" s="58">
        <v>0</v>
      </c>
      <c r="GS76" s="57">
        <v>26.492000000000001</v>
      </c>
      <c r="GT76" s="5">
        <v>254.63200000000001</v>
      </c>
      <c r="GU76" s="58">
        <f t="shared" si="330"/>
        <v>9611.6563490865155</v>
      </c>
      <c r="GV76" s="57">
        <v>0</v>
      </c>
      <c r="GW76" s="5">
        <v>0</v>
      </c>
      <c r="GX76" s="58">
        <v>0</v>
      </c>
      <c r="GY76" s="57">
        <v>0</v>
      </c>
      <c r="GZ76" s="5">
        <v>0</v>
      </c>
      <c r="HA76" s="58">
        <v>0</v>
      </c>
      <c r="HB76" s="57">
        <v>0</v>
      </c>
      <c r="HC76" s="5">
        <v>0</v>
      </c>
      <c r="HD76" s="58">
        <v>0</v>
      </c>
      <c r="HE76" s="57">
        <v>0.152</v>
      </c>
      <c r="HF76" s="5">
        <v>3.83</v>
      </c>
      <c r="HG76" s="58">
        <f t="shared" ref="HG76:HG79" si="363">HF76/HE76*1000</f>
        <v>25197.368421052633</v>
      </c>
      <c r="HH76" s="57">
        <v>2.6619999999999999</v>
      </c>
      <c r="HI76" s="5">
        <v>30.074000000000002</v>
      </c>
      <c r="HJ76" s="19">
        <v>1.341</v>
      </c>
      <c r="HK76" s="57">
        <v>0</v>
      </c>
      <c r="HL76" s="5">
        <v>0</v>
      </c>
      <c r="HM76" s="58">
        <v>0</v>
      </c>
      <c r="HN76" s="57">
        <v>0</v>
      </c>
      <c r="HO76" s="5">
        <v>0</v>
      </c>
      <c r="HP76" s="58">
        <v>0</v>
      </c>
      <c r="HQ76" s="57">
        <v>0</v>
      </c>
      <c r="HR76" s="5">
        <v>0</v>
      </c>
      <c r="HS76" s="58">
        <v>0</v>
      </c>
      <c r="HT76" s="57">
        <v>0</v>
      </c>
      <c r="HU76" s="5">
        <v>0</v>
      </c>
      <c r="HV76" s="58">
        <v>0</v>
      </c>
      <c r="HW76" s="57">
        <v>0</v>
      </c>
      <c r="HX76" s="5">
        <v>0</v>
      </c>
      <c r="HY76" s="58">
        <f t="shared" si="331"/>
        <v>0</v>
      </c>
      <c r="HZ76" s="57">
        <v>0</v>
      </c>
      <c r="IA76" s="5">
        <v>0</v>
      </c>
      <c r="IB76" s="58">
        <v>0</v>
      </c>
      <c r="IC76" s="57">
        <v>0</v>
      </c>
      <c r="ID76" s="5">
        <v>0</v>
      </c>
      <c r="IE76" s="58">
        <v>0</v>
      </c>
      <c r="IF76" s="57">
        <v>0</v>
      </c>
      <c r="IG76" s="5">
        <v>0</v>
      </c>
      <c r="IH76" s="58">
        <v>0</v>
      </c>
      <c r="II76" s="57">
        <v>0</v>
      </c>
      <c r="IJ76" s="5">
        <v>0</v>
      </c>
      <c r="IK76" s="58">
        <v>0</v>
      </c>
      <c r="IL76" s="57">
        <v>0</v>
      </c>
      <c r="IM76" s="5">
        <v>0</v>
      </c>
      <c r="IN76" s="58">
        <v>0</v>
      </c>
      <c r="IO76" s="57">
        <v>0.34799999999999998</v>
      </c>
      <c r="IP76" s="5">
        <v>3.8140000000000001</v>
      </c>
      <c r="IQ76" s="58">
        <f t="shared" si="332"/>
        <v>10959.770114942528</v>
      </c>
      <c r="IR76" s="57">
        <v>0</v>
      </c>
      <c r="IS76" s="5">
        <v>0</v>
      </c>
      <c r="IT76" s="58">
        <v>0</v>
      </c>
      <c r="IU76" s="57">
        <v>0</v>
      </c>
      <c r="IV76" s="5">
        <v>0</v>
      </c>
      <c r="IW76" s="58">
        <v>0</v>
      </c>
      <c r="IX76" s="57">
        <v>0</v>
      </c>
      <c r="IY76" s="5">
        <v>0</v>
      </c>
      <c r="IZ76" s="58">
        <v>0</v>
      </c>
      <c r="JA76" s="57">
        <v>2.88</v>
      </c>
      <c r="JB76" s="5">
        <v>21.314</v>
      </c>
      <c r="JC76" s="58">
        <f t="shared" ref="JC76" si="364">JB76/JA76*1000</f>
        <v>7400.6944444444443</v>
      </c>
      <c r="JD76" s="57">
        <v>0</v>
      </c>
      <c r="JE76" s="5">
        <v>0</v>
      </c>
      <c r="JF76" s="58">
        <v>0</v>
      </c>
      <c r="JG76" s="57">
        <v>7.0000000000000001E-3</v>
      </c>
      <c r="JH76" s="5">
        <v>0.224</v>
      </c>
      <c r="JI76" s="58">
        <f t="shared" ref="JI76" si="365">JH76/JG76*1000</f>
        <v>32000</v>
      </c>
      <c r="JJ76" s="57">
        <v>0</v>
      </c>
      <c r="JK76" s="5">
        <v>0</v>
      </c>
      <c r="JL76" s="58">
        <v>0</v>
      </c>
      <c r="JM76" s="57">
        <v>0</v>
      </c>
      <c r="JN76" s="5">
        <v>0</v>
      </c>
      <c r="JO76" s="58">
        <v>0</v>
      </c>
      <c r="JP76" s="57">
        <v>0</v>
      </c>
      <c r="JQ76" s="5">
        <v>0</v>
      </c>
      <c r="JR76" s="58">
        <v>0</v>
      </c>
      <c r="JS76" s="57">
        <v>0</v>
      </c>
      <c r="JT76" s="5">
        <v>0</v>
      </c>
      <c r="JU76" s="58">
        <v>0</v>
      </c>
      <c r="JV76" s="57">
        <v>0</v>
      </c>
      <c r="JW76" s="5">
        <v>0</v>
      </c>
      <c r="JX76" s="58">
        <v>0</v>
      </c>
      <c r="JY76" s="57">
        <v>0</v>
      </c>
      <c r="JZ76" s="5">
        <v>0</v>
      </c>
      <c r="KA76" s="58">
        <v>0</v>
      </c>
      <c r="KB76" s="57">
        <v>0</v>
      </c>
      <c r="KC76" s="5">
        <v>0</v>
      </c>
      <c r="KD76" s="58">
        <v>0</v>
      </c>
      <c r="KE76" s="57">
        <v>0</v>
      </c>
      <c r="KF76" s="5">
        <v>0</v>
      </c>
      <c r="KG76" s="58">
        <f t="shared" si="334"/>
        <v>0</v>
      </c>
      <c r="KH76" s="57">
        <v>0</v>
      </c>
      <c r="KI76" s="5">
        <v>0</v>
      </c>
      <c r="KJ76" s="58">
        <v>0</v>
      </c>
      <c r="KK76" s="57">
        <v>0</v>
      </c>
      <c r="KL76" s="5">
        <v>0</v>
      </c>
      <c r="KM76" s="58">
        <v>0</v>
      </c>
      <c r="KN76" s="57">
        <v>0</v>
      </c>
      <c r="KO76" s="5">
        <v>0</v>
      </c>
      <c r="KP76" s="58">
        <v>0</v>
      </c>
      <c r="KQ76" s="57"/>
      <c r="KR76" s="5"/>
      <c r="KS76" s="58"/>
      <c r="KT76" s="57">
        <v>0</v>
      </c>
      <c r="KU76" s="5">
        <v>0</v>
      </c>
      <c r="KV76" s="58">
        <v>0</v>
      </c>
      <c r="KW76" s="57">
        <v>0</v>
      </c>
      <c r="KX76" s="5">
        <v>0</v>
      </c>
      <c r="KY76" s="58">
        <v>0</v>
      </c>
      <c r="KZ76" s="57">
        <v>0.51400000000000001</v>
      </c>
      <c r="LA76" s="5">
        <v>3.8010000000000002</v>
      </c>
      <c r="LB76" s="58">
        <f t="shared" si="335"/>
        <v>7394.9416342412451</v>
      </c>
      <c r="LC76" s="57">
        <v>0</v>
      </c>
      <c r="LD76" s="5">
        <v>0</v>
      </c>
      <c r="LE76" s="58">
        <v>0</v>
      </c>
      <c r="LF76" s="57">
        <v>0</v>
      </c>
      <c r="LG76" s="5">
        <v>0</v>
      </c>
      <c r="LH76" s="58">
        <v>0</v>
      </c>
      <c r="LI76" s="57">
        <v>0.5</v>
      </c>
      <c r="LJ76" s="5">
        <v>2.9</v>
      </c>
      <c r="LK76" s="58">
        <v>0</v>
      </c>
      <c r="LL76" s="57">
        <v>0</v>
      </c>
      <c r="LM76" s="5">
        <v>0</v>
      </c>
      <c r="LN76" s="58">
        <v>0</v>
      </c>
      <c r="LO76" s="57">
        <v>0</v>
      </c>
      <c r="LP76" s="5">
        <v>0</v>
      </c>
      <c r="LQ76" s="58">
        <v>0</v>
      </c>
      <c r="LR76" s="57">
        <v>0</v>
      </c>
      <c r="LS76" s="5">
        <v>0</v>
      </c>
      <c r="LT76" s="58">
        <v>0</v>
      </c>
      <c r="LU76" s="57">
        <v>54.100999999999999</v>
      </c>
      <c r="LV76" s="5">
        <v>387.10899999999998</v>
      </c>
      <c r="LW76" s="58">
        <f t="shared" si="337"/>
        <v>7155.3021201086858</v>
      </c>
      <c r="LX76" s="57">
        <v>1596.0840000000001</v>
      </c>
      <c r="LY76" s="5">
        <v>11408.706</v>
      </c>
      <c r="LZ76" s="58">
        <f t="shared" si="338"/>
        <v>7147.9358229266127</v>
      </c>
      <c r="MA76" s="10">
        <f t="shared" si="339"/>
        <v>1695.8630000000001</v>
      </c>
      <c r="MB76" s="13">
        <f t="shared" si="340"/>
        <v>12237.023999999999</v>
      </c>
      <c r="MC76" s="1"/>
      <c r="MD76" s="6"/>
      <c r="ME76" s="1"/>
      <c r="MF76" s="1"/>
      <c r="MG76" s="1"/>
      <c r="MH76" s="6"/>
      <c r="MI76" s="1"/>
      <c r="MJ76" s="1"/>
      <c r="MK76" s="1"/>
      <c r="ML76" s="6"/>
      <c r="MM76" s="1"/>
      <c r="MN76" s="1"/>
      <c r="MO76" s="1"/>
      <c r="MP76" s="6"/>
      <c r="MQ76" s="1"/>
      <c r="MR76" s="1"/>
      <c r="MS76" s="1"/>
    </row>
    <row r="77" spans="1:432" x14ac:dyDescent="0.3">
      <c r="A77" s="68">
        <v>2013</v>
      </c>
      <c r="B77" s="69" t="s">
        <v>11</v>
      </c>
      <c r="C77" s="57">
        <v>0</v>
      </c>
      <c r="D77" s="5">
        <v>0</v>
      </c>
      <c r="E77" s="58">
        <f t="shared" si="325"/>
        <v>0</v>
      </c>
      <c r="F77" s="57">
        <v>0</v>
      </c>
      <c r="G77" s="5">
        <v>0</v>
      </c>
      <c r="H77" s="58">
        <v>0</v>
      </c>
      <c r="I77" s="57">
        <v>18.577999999999999</v>
      </c>
      <c r="J77" s="5">
        <v>219.72300000000001</v>
      </c>
      <c r="K77" s="58">
        <f t="shared" si="326"/>
        <v>11827.053504144687</v>
      </c>
      <c r="L77" s="57">
        <v>0</v>
      </c>
      <c r="M77" s="5">
        <v>0</v>
      </c>
      <c r="N77" s="58">
        <v>0</v>
      </c>
      <c r="O77" s="57">
        <v>0</v>
      </c>
      <c r="P77" s="5">
        <v>0</v>
      </c>
      <c r="Q77" s="58">
        <v>0</v>
      </c>
      <c r="R77" s="57">
        <v>0</v>
      </c>
      <c r="S77" s="5">
        <v>0</v>
      </c>
      <c r="T77" s="58">
        <v>0</v>
      </c>
      <c r="U77" s="57">
        <v>2.9</v>
      </c>
      <c r="V77" s="5">
        <v>20.233000000000001</v>
      </c>
      <c r="W77" s="58">
        <f t="shared" si="341"/>
        <v>6976.8965517241386</v>
      </c>
      <c r="X77" s="57">
        <v>0</v>
      </c>
      <c r="Y77" s="5">
        <v>0</v>
      </c>
      <c r="Z77" s="58">
        <v>0</v>
      </c>
      <c r="AA77" s="57">
        <v>0</v>
      </c>
      <c r="AB77" s="5">
        <v>0</v>
      </c>
      <c r="AC77" s="58">
        <v>0</v>
      </c>
      <c r="AD77" s="57">
        <v>0</v>
      </c>
      <c r="AE77" s="5">
        <v>0</v>
      </c>
      <c r="AF77" s="58">
        <v>0</v>
      </c>
      <c r="AG77" s="57">
        <v>0</v>
      </c>
      <c r="AH77" s="5">
        <v>0</v>
      </c>
      <c r="AI77" s="58">
        <v>0</v>
      </c>
      <c r="AJ77" s="57">
        <v>0</v>
      </c>
      <c r="AK77" s="5">
        <v>0</v>
      </c>
      <c r="AL77" s="58">
        <v>0</v>
      </c>
      <c r="AM77" s="57">
        <v>0</v>
      </c>
      <c r="AN77" s="5">
        <v>0</v>
      </c>
      <c r="AO77" s="58">
        <v>0</v>
      </c>
      <c r="AP77" s="57">
        <v>0</v>
      </c>
      <c r="AQ77" s="5">
        <v>0</v>
      </c>
      <c r="AR77" s="58">
        <v>0</v>
      </c>
      <c r="AS77" s="57">
        <v>0</v>
      </c>
      <c r="AT77" s="5">
        <v>0</v>
      </c>
      <c r="AU77" s="58">
        <v>0</v>
      </c>
      <c r="AV77" s="57"/>
      <c r="AW77" s="5"/>
      <c r="AX77" s="58"/>
      <c r="AY77" s="57">
        <v>0</v>
      </c>
      <c r="AZ77" s="5">
        <v>0</v>
      </c>
      <c r="BA77" s="58">
        <v>0</v>
      </c>
      <c r="BB77" s="57">
        <v>0</v>
      </c>
      <c r="BC77" s="5">
        <v>0</v>
      </c>
      <c r="BD77" s="58">
        <v>0</v>
      </c>
      <c r="BE77" s="57">
        <v>0</v>
      </c>
      <c r="BF77" s="5">
        <v>0</v>
      </c>
      <c r="BG77" s="58">
        <v>0</v>
      </c>
      <c r="BH77" s="57">
        <v>0</v>
      </c>
      <c r="BI77" s="5">
        <v>0</v>
      </c>
      <c r="BJ77" s="58">
        <v>0</v>
      </c>
      <c r="BK77" s="57">
        <v>0.2</v>
      </c>
      <c r="BL77" s="5">
        <v>2.38</v>
      </c>
      <c r="BM77" s="58">
        <f t="shared" si="346"/>
        <v>11899.999999999998</v>
      </c>
      <c r="BN77" s="57">
        <v>0</v>
      </c>
      <c r="BO77" s="5">
        <v>0</v>
      </c>
      <c r="BP77" s="58">
        <v>0</v>
      </c>
      <c r="BQ77" s="57">
        <v>0</v>
      </c>
      <c r="BR77" s="5">
        <v>0</v>
      </c>
      <c r="BS77" s="58">
        <v>0</v>
      </c>
      <c r="BT77" s="57">
        <v>0</v>
      </c>
      <c r="BU77" s="5">
        <v>0</v>
      </c>
      <c r="BV77" s="58">
        <v>0</v>
      </c>
      <c r="BW77" s="57">
        <v>0</v>
      </c>
      <c r="BX77" s="5">
        <v>0</v>
      </c>
      <c r="BY77" s="58">
        <v>0</v>
      </c>
      <c r="BZ77" s="57">
        <v>9.4450000000000003</v>
      </c>
      <c r="CA77" s="5">
        <v>129.501</v>
      </c>
      <c r="CB77" s="58">
        <f t="shared" si="342"/>
        <v>13711.064055055585</v>
      </c>
      <c r="CC77" s="57">
        <v>0</v>
      </c>
      <c r="CD77" s="5">
        <v>0</v>
      </c>
      <c r="CE77" s="58">
        <v>0</v>
      </c>
      <c r="CF77" s="57">
        <v>0</v>
      </c>
      <c r="CG77" s="5">
        <v>0</v>
      </c>
      <c r="CH77" s="58">
        <v>0</v>
      </c>
      <c r="CI77" s="57">
        <v>0</v>
      </c>
      <c r="CJ77" s="5">
        <v>0</v>
      </c>
      <c r="CK77" s="58">
        <v>0</v>
      </c>
      <c r="CL77" s="57">
        <v>0</v>
      </c>
      <c r="CM77" s="5">
        <v>0</v>
      </c>
      <c r="CN77" s="58">
        <v>0</v>
      </c>
      <c r="CO77" s="57">
        <v>0</v>
      </c>
      <c r="CP77" s="5">
        <v>0</v>
      </c>
      <c r="CQ77" s="58">
        <v>0</v>
      </c>
      <c r="CR77" s="57"/>
      <c r="CS77" s="5"/>
      <c r="CT77" s="58"/>
      <c r="CU77" s="57">
        <v>0</v>
      </c>
      <c r="CV77" s="5">
        <v>0</v>
      </c>
      <c r="CW77" s="58">
        <v>0</v>
      </c>
      <c r="CX77" s="57">
        <v>0</v>
      </c>
      <c r="CY77" s="5">
        <v>0</v>
      </c>
      <c r="CZ77" s="58">
        <v>0</v>
      </c>
      <c r="DA77" s="57">
        <v>0</v>
      </c>
      <c r="DB77" s="5">
        <v>0</v>
      </c>
      <c r="DC77" s="58">
        <v>0</v>
      </c>
      <c r="DD77" s="57">
        <v>0</v>
      </c>
      <c r="DE77" s="5">
        <v>0</v>
      </c>
      <c r="DF77" s="58">
        <v>0</v>
      </c>
      <c r="DG77" s="57">
        <v>0</v>
      </c>
      <c r="DH77" s="5">
        <v>0</v>
      </c>
      <c r="DI77" s="58">
        <v>0</v>
      </c>
      <c r="DJ77" s="57">
        <v>0</v>
      </c>
      <c r="DK77" s="5">
        <v>0</v>
      </c>
      <c r="DL77" s="58">
        <v>0</v>
      </c>
      <c r="DM77" s="57">
        <v>2.6949999999999998</v>
      </c>
      <c r="DN77" s="5">
        <v>24.248999999999999</v>
      </c>
      <c r="DO77" s="58">
        <f t="shared" si="353"/>
        <v>8997.7736549165129</v>
      </c>
      <c r="DP77" s="57">
        <v>0</v>
      </c>
      <c r="DQ77" s="5">
        <v>0</v>
      </c>
      <c r="DR77" s="58">
        <v>0</v>
      </c>
      <c r="DS77" s="57">
        <v>0</v>
      </c>
      <c r="DT77" s="5">
        <v>0</v>
      </c>
      <c r="DU77" s="58">
        <v>0</v>
      </c>
      <c r="DV77" s="57">
        <v>0</v>
      </c>
      <c r="DW77" s="5">
        <v>0</v>
      </c>
      <c r="DX77" s="58">
        <v>0</v>
      </c>
      <c r="DY77" s="57">
        <v>0</v>
      </c>
      <c r="DZ77" s="5">
        <v>0</v>
      </c>
      <c r="EA77" s="58">
        <v>0</v>
      </c>
      <c r="EB77" s="57">
        <v>0</v>
      </c>
      <c r="EC77" s="5">
        <v>0</v>
      </c>
      <c r="ED77" s="58">
        <v>0</v>
      </c>
      <c r="EE77" s="57">
        <v>0</v>
      </c>
      <c r="EF77" s="5">
        <v>0</v>
      </c>
      <c r="EG77" s="58">
        <v>0</v>
      </c>
      <c r="EH77" s="57">
        <v>0</v>
      </c>
      <c r="EI77" s="5">
        <v>0</v>
      </c>
      <c r="EJ77" s="58">
        <v>0</v>
      </c>
      <c r="EK77" s="57">
        <v>0</v>
      </c>
      <c r="EL77" s="5">
        <v>0</v>
      </c>
      <c r="EM77" s="58">
        <v>0</v>
      </c>
      <c r="EN77" s="57"/>
      <c r="EO77" s="5"/>
      <c r="EP77" s="58"/>
      <c r="EQ77" s="57">
        <v>0</v>
      </c>
      <c r="ER77" s="5">
        <v>0</v>
      </c>
      <c r="ES77" s="58">
        <v>0</v>
      </c>
      <c r="ET77" s="57">
        <v>0</v>
      </c>
      <c r="EU77" s="5">
        <v>0</v>
      </c>
      <c r="EV77" s="58">
        <v>0</v>
      </c>
      <c r="EW77" s="57">
        <v>0</v>
      </c>
      <c r="EX77" s="5">
        <v>0</v>
      </c>
      <c r="EY77" s="58">
        <v>0</v>
      </c>
      <c r="EZ77" s="57">
        <v>0</v>
      </c>
      <c r="FA77" s="5">
        <v>0</v>
      </c>
      <c r="FB77" s="58">
        <f t="shared" si="328"/>
        <v>0</v>
      </c>
      <c r="FC77" s="57">
        <v>0.02</v>
      </c>
      <c r="FD77" s="5">
        <v>0.12</v>
      </c>
      <c r="FE77" s="58">
        <v>0</v>
      </c>
      <c r="FF77" s="57">
        <v>0</v>
      </c>
      <c r="FG77" s="5">
        <v>0</v>
      </c>
      <c r="FH77" s="58">
        <v>0</v>
      </c>
      <c r="FI77" s="57">
        <v>0</v>
      </c>
      <c r="FJ77" s="5">
        <v>0</v>
      </c>
      <c r="FK77" s="58">
        <v>0</v>
      </c>
      <c r="FL77" s="57">
        <v>0</v>
      </c>
      <c r="FM77" s="5">
        <v>0</v>
      </c>
      <c r="FN77" s="58">
        <v>0</v>
      </c>
      <c r="FO77" s="57">
        <v>0</v>
      </c>
      <c r="FP77" s="5">
        <v>0</v>
      </c>
      <c r="FQ77" s="58">
        <v>0</v>
      </c>
      <c r="FR77" s="57">
        <v>0.48499999999999999</v>
      </c>
      <c r="FS77" s="5">
        <v>3.1030000000000002</v>
      </c>
      <c r="FT77" s="58">
        <f t="shared" si="362"/>
        <v>6397.9381443298971</v>
      </c>
      <c r="FU77" s="57">
        <v>1.3660000000000001</v>
      </c>
      <c r="FV77" s="5">
        <v>27.827999999999999</v>
      </c>
      <c r="FW77" s="58">
        <v>0</v>
      </c>
      <c r="FX77" s="57">
        <v>0</v>
      </c>
      <c r="FY77" s="5">
        <v>0</v>
      </c>
      <c r="FZ77" s="58">
        <v>0</v>
      </c>
      <c r="GA77" s="57">
        <v>0</v>
      </c>
      <c r="GB77" s="5">
        <v>0</v>
      </c>
      <c r="GC77" s="58">
        <v>0</v>
      </c>
      <c r="GD77" s="57">
        <v>0</v>
      </c>
      <c r="GE77" s="5">
        <v>0</v>
      </c>
      <c r="GF77" s="58">
        <v>0</v>
      </c>
      <c r="GG77" s="57">
        <v>0</v>
      </c>
      <c r="GH77" s="5">
        <v>0</v>
      </c>
      <c r="GI77" s="58">
        <v>0</v>
      </c>
      <c r="GJ77" s="57">
        <v>0</v>
      </c>
      <c r="GK77" s="5">
        <v>0</v>
      </c>
      <c r="GL77" s="58">
        <v>0</v>
      </c>
      <c r="GM77" s="57">
        <v>0</v>
      </c>
      <c r="GN77" s="5">
        <v>0</v>
      </c>
      <c r="GO77" s="58">
        <v>0</v>
      </c>
      <c r="GP77" s="57">
        <v>0.39300000000000002</v>
      </c>
      <c r="GQ77" s="5">
        <v>2.5209999999999999</v>
      </c>
      <c r="GR77" s="58">
        <f t="shared" ref="GR77:GR78" si="366">GQ77/GP77*1000</f>
        <v>6414.7582697201015</v>
      </c>
      <c r="GS77" s="57">
        <v>131.678</v>
      </c>
      <c r="GT77" s="5">
        <v>1145.51</v>
      </c>
      <c r="GU77" s="58">
        <f t="shared" si="330"/>
        <v>8699.327146524096</v>
      </c>
      <c r="GV77" s="57">
        <v>0</v>
      </c>
      <c r="GW77" s="5">
        <v>0</v>
      </c>
      <c r="GX77" s="58">
        <v>0</v>
      </c>
      <c r="GY77" s="57">
        <v>0</v>
      </c>
      <c r="GZ77" s="5">
        <v>0</v>
      </c>
      <c r="HA77" s="58">
        <v>0</v>
      </c>
      <c r="HB77" s="57">
        <v>0</v>
      </c>
      <c r="HC77" s="5">
        <v>0</v>
      </c>
      <c r="HD77" s="58">
        <v>0</v>
      </c>
      <c r="HE77" s="57">
        <v>0</v>
      </c>
      <c r="HF77" s="5">
        <v>0</v>
      </c>
      <c r="HG77" s="58">
        <v>0</v>
      </c>
      <c r="HH77" s="57">
        <v>7.0860000000000003</v>
      </c>
      <c r="HI77" s="5">
        <v>72.971999999999994</v>
      </c>
      <c r="HJ77" s="19">
        <v>1.341</v>
      </c>
      <c r="HK77" s="57">
        <v>0</v>
      </c>
      <c r="HL77" s="5">
        <v>0</v>
      </c>
      <c r="HM77" s="58">
        <v>0</v>
      </c>
      <c r="HN77" s="57">
        <v>0</v>
      </c>
      <c r="HO77" s="5">
        <v>0</v>
      </c>
      <c r="HP77" s="58">
        <v>0</v>
      </c>
      <c r="HQ77" s="57">
        <v>0</v>
      </c>
      <c r="HR77" s="5">
        <v>0</v>
      </c>
      <c r="HS77" s="58">
        <v>0</v>
      </c>
      <c r="HT77" s="57">
        <v>0</v>
      </c>
      <c r="HU77" s="5">
        <v>0</v>
      </c>
      <c r="HV77" s="58">
        <v>0</v>
      </c>
      <c r="HW77" s="57">
        <v>0</v>
      </c>
      <c r="HX77" s="5">
        <v>0</v>
      </c>
      <c r="HY77" s="58">
        <f t="shared" si="331"/>
        <v>0</v>
      </c>
      <c r="HZ77" s="57">
        <v>0</v>
      </c>
      <c r="IA77" s="5">
        <v>0</v>
      </c>
      <c r="IB77" s="58">
        <v>0</v>
      </c>
      <c r="IC77" s="57">
        <v>0</v>
      </c>
      <c r="ID77" s="5">
        <v>0</v>
      </c>
      <c r="IE77" s="58">
        <v>0</v>
      </c>
      <c r="IF77" s="57">
        <v>0</v>
      </c>
      <c r="IG77" s="5">
        <v>0</v>
      </c>
      <c r="IH77" s="58">
        <v>0</v>
      </c>
      <c r="II77" s="57">
        <v>0</v>
      </c>
      <c r="IJ77" s="5">
        <v>0</v>
      </c>
      <c r="IK77" s="58">
        <v>0</v>
      </c>
      <c r="IL77" s="57">
        <v>0</v>
      </c>
      <c r="IM77" s="5">
        <v>0</v>
      </c>
      <c r="IN77" s="58">
        <v>0</v>
      </c>
      <c r="IO77" s="57">
        <v>4.5250000000000004</v>
      </c>
      <c r="IP77" s="5">
        <v>39.92</v>
      </c>
      <c r="IQ77" s="58">
        <f t="shared" si="332"/>
        <v>8822.0994475138123</v>
      </c>
      <c r="IR77" s="57">
        <v>0</v>
      </c>
      <c r="IS77" s="5">
        <v>0</v>
      </c>
      <c r="IT77" s="58">
        <v>0</v>
      </c>
      <c r="IU77" s="57">
        <v>0</v>
      </c>
      <c r="IV77" s="5">
        <v>0</v>
      </c>
      <c r="IW77" s="58">
        <v>0</v>
      </c>
      <c r="IX77" s="57">
        <v>0</v>
      </c>
      <c r="IY77" s="5">
        <v>0</v>
      </c>
      <c r="IZ77" s="58">
        <v>0</v>
      </c>
      <c r="JA77" s="57">
        <v>0</v>
      </c>
      <c r="JB77" s="5">
        <v>0</v>
      </c>
      <c r="JC77" s="58">
        <v>0</v>
      </c>
      <c r="JD77" s="57">
        <v>0</v>
      </c>
      <c r="JE77" s="5">
        <v>0</v>
      </c>
      <c r="JF77" s="58">
        <v>0</v>
      </c>
      <c r="JG77" s="57">
        <v>0</v>
      </c>
      <c r="JH77" s="5">
        <v>0</v>
      </c>
      <c r="JI77" s="58">
        <v>0</v>
      </c>
      <c r="JJ77" s="57">
        <v>0</v>
      </c>
      <c r="JK77" s="5">
        <v>0</v>
      </c>
      <c r="JL77" s="58">
        <v>0</v>
      </c>
      <c r="JM77" s="57">
        <v>0</v>
      </c>
      <c r="JN77" s="5">
        <v>0</v>
      </c>
      <c r="JO77" s="58">
        <v>0</v>
      </c>
      <c r="JP77" s="57">
        <v>0</v>
      </c>
      <c r="JQ77" s="5">
        <v>0</v>
      </c>
      <c r="JR77" s="58">
        <v>0</v>
      </c>
      <c r="JS77" s="57">
        <v>0</v>
      </c>
      <c r="JT77" s="5">
        <v>0</v>
      </c>
      <c r="JU77" s="58">
        <v>0</v>
      </c>
      <c r="JV77" s="57">
        <v>0</v>
      </c>
      <c r="JW77" s="5">
        <v>0</v>
      </c>
      <c r="JX77" s="58">
        <v>0</v>
      </c>
      <c r="JY77" s="57">
        <v>0</v>
      </c>
      <c r="JZ77" s="5">
        <v>0</v>
      </c>
      <c r="KA77" s="58">
        <v>0</v>
      </c>
      <c r="KB77" s="57">
        <v>0.16300000000000001</v>
      </c>
      <c r="KC77" s="5">
        <v>7.6470000000000002</v>
      </c>
      <c r="KD77" s="58">
        <f t="shared" ref="KD77" si="367">KC77/KB77*1000</f>
        <v>46914.11042944785</v>
      </c>
      <c r="KE77" s="57">
        <v>0</v>
      </c>
      <c r="KF77" s="5">
        <v>0</v>
      </c>
      <c r="KG77" s="58">
        <f t="shared" si="334"/>
        <v>0</v>
      </c>
      <c r="KH77" s="57">
        <v>0</v>
      </c>
      <c r="KI77" s="5">
        <v>0</v>
      </c>
      <c r="KJ77" s="58">
        <v>0</v>
      </c>
      <c r="KK77" s="57">
        <v>0</v>
      </c>
      <c r="KL77" s="5">
        <v>0</v>
      </c>
      <c r="KM77" s="58">
        <v>0</v>
      </c>
      <c r="KN77" s="57">
        <v>0</v>
      </c>
      <c r="KO77" s="5">
        <v>0</v>
      </c>
      <c r="KP77" s="58">
        <v>0</v>
      </c>
      <c r="KQ77" s="57"/>
      <c r="KR77" s="5"/>
      <c r="KS77" s="58"/>
      <c r="KT77" s="57">
        <v>0</v>
      </c>
      <c r="KU77" s="5">
        <v>0</v>
      </c>
      <c r="KV77" s="58">
        <v>0</v>
      </c>
      <c r="KW77" s="57">
        <v>0</v>
      </c>
      <c r="KX77" s="5">
        <v>0</v>
      </c>
      <c r="KY77" s="58">
        <v>0</v>
      </c>
      <c r="KZ77" s="57">
        <v>6.3E-2</v>
      </c>
      <c r="LA77" s="5">
        <v>1.2330000000000001</v>
      </c>
      <c r="LB77" s="58">
        <f t="shared" si="335"/>
        <v>19571.428571428572</v>
      </c>
      <c r="LC77" s="57">
        <v>0</v>
      </c>
      <c r="LD77" s="5">
        <v>0</v>
      </c>
      <c r="LE77" s="58">
        <v>0</v>
      </c>
      <c r="LF77" s="57">
        <v>0</v>
      </c>
      <c r="LG77" s="5">
        <v>0</v>
      </c>
      <c r="LH77" s="58">
        <v>0</v>
      </c>
      <c r="LI77" s="57">
        <v>0.79</v>
      </c>
      <c r="LJ77" s="5">
        <v>7.3209999999999997</v>
      </c>
      <c r="LK77" s="58">
        <f t="shared" ref="LK77:LK79" si="368">LJ77/LI77*1000</f>
        <v>9267.0886075949347</v>
      </c>
      <c r="LL77" s="57">
        <v>0</v>
      </c>
      <c r="LM77" s="5">
        <v>0</v>
      </c>
      <c r="LN77" s="58">
        <v>0</v>
      </c>
      <c r="LO77" s="57">
        <v>0</v>
      </c>
      <c r="LP77" s="5">
        <v>0</v>
      </c>
      <c r="LQ77" s="58">
        <v>0</v>
      </c>
      <c r="LR77" s="57">
        <v>0</v>
      </c>
      <c r="LS77" s="5">
        <v>0</v>
      </c>
      <c r="LT77" s="58">
        <v>0</v>
      </c>
      <c r="LU77" s="57">
        <v>94.674000000000007</v>
      </c>
      <c r="LV77" s="5">
        <v>756.28499999999997</v>
      </c>
      <c r="LW77" s="58">
        <f t="shared" si="337"/>
        <v>7988.3072438050567</v>
      </c>
      <c r="LX77" s="57">
        <v>1923.0650000000001</v>
      </c>
      <c r="LY77" s="5">
        <v>11738.519</v>
      </c>
      <c r="LZ77" s="58">
        <f t="shared" si="338"/>
        <v>6104.0677252198966</v>
      </c>
      <c r="MA77" s="10">
        <f t="shared" si="339"/>
        <v>2198.1260000000002</v>
      </c>
      <c r="MB77" s="13">
        <f t="shared" si="340"/>
        <v>14199.065000000001</v>
      </c>
      <c r="MC77" s="1"/>
      <c r="MD77" s="6"/>
      <c r="ME77" s="1"/>
      <c r="MF77" s="1"/>
      <c r="MG77" s="1"/>
      <c r="MH77" s="6"/>
      <c r="MI77" s="1"/>
      <c r="MJ77" s="1"/>
      <c r="MK77" s="1"/>
      <c r="ML77" s="6"/>
      <c r="MM77" s="1"/>
      <c r="MN77" s="1"/>
      <c r="MO77" s="1"/>
      <c r="MP77" s="6"/>
      <c r="MQ77" s="1"/>
      <c r="MR77" s="1"/>
      <c r="MS77" s="1"/>
    </row>
    <row r="78" spans="1:432" x14ac:dyDescent="0.3">
      <c r="A78" s="68">
        <v>2013</v>
      </c>
      <c r="B78" s="69" t="s">
        <v>12</v>
      </c>
      <c r="C78" s="57">
        <v>0</v>
      </c>
      <c r="D78" s="5">
        <v>0</v>
      </c>
      <c r="E78" s="58">
        <f t="shared" si="325"/>
        <v>0</v>
      </c>
      <c r="F78" s="57">
        <v>0</v>
      </c>
      <c r="G78" s="5">
        <v>0</v>
      </c>
      <c r="H78" s="58">
        <v>0</v>
      </c>
      <c r="I78" s="57">
        <v>12.281000000000001</v>
      </c>
      <c r="J78" s="5">
        <v>132.96799999999999</v>
      </c>
      <c r="K78" s="58">
        <f t="shared" ref="K78:K79" si="369">J78/I78*1000</f>
        <v>10827.131341096001</v>
      </c>
      <c r="L78" s="57">
        <v>0</v>
      </c>
      <c r="M78" s="5">
        <v>0</v>
      </c>
      <c r="N78" s="58">
        <v>0</v>
      </c>
      <c r="O78" s="57">
        <v>0</v>
      </c>
      <c r="P78" s="5">
        <v>0</v>
      </c>
      <c r="Q78" s="58">
        <v>0</v>
      </c>
      <c r="R78" s="57">
        <v>0</v>
      </c>
      <c r="S78" s="5">
        <v>0</v>
      </c>
      <c r="T78" s="58">
        <v>0</v>
      </c>
      <c r="U78" s="57">
        <v>3.55</v>
      </c>
      <c r="V78" s="5">
        <v>66.070999999999998</v>
      </c>
      <c r="W78" s="58">
        <f t="shared" ref="W78" si="370">V78/U78*1000</f>
        <v>18611.549295774646</v>
      </c>
      <c r="X78" s="57">
        <v>0</v>
      </c>
      <c r="Y78" s="5">
        <v>0</v>
      </c>
      <c r="Z78" s="58">
        <v>0</v>
      </c>
      <c r="AA78" s="57">
        <v>0</v>
      </c>
      <c r="AB78" s="5">
        <v>0</v>
      </c>
      <c r="AC78" s="58">
        <v>0</v>
      </c>
      <c r="AD78" s="57">
        <v>0</v>
      </c>
      <c r="AE78" s="5">
        <v>0</v>
      </c>
      <c r="AF78" s="58">
        <v>0</v>
      </c>
      <c r="AG78" s="57">
        <v>0</v>
      </c>
      <c r="AH78" s="5">
        <v>0</v>
      </c>
      <c r="AI78" s="58">
        <v>0</v>
      </c>
      <c r="AJ78" s="57">
        <v>0</v>
      </c>
      <c r="AK78" s="5">
        <v>0</v>
      </c>
      <c r="AL78" s="58">
        <v>0</v>
      </c>
      <c r="AM78" s="57">
        <v>0</v>
      </c>
      <c r="AN78" s="5">
        <v>0</v>
      </c>
      <c r="AO78" s="58">
        <v>0</v>
      </c>
      <c r="AP78" s="57">
        <v>0</v>
      </c>
      <c r="AQ78" s="5">
        <v>0</v>
      </c>
      <c r="AR78" s="58">
        <v>0</v>
      </c>
      <c r="AS78" s="57">
        <v>0</v>
      </c>
      <c r="AT78" s="5">
        <v>0</v>
      </c>
      <c r="AU78" s="58">
        <v>0</v>
      </c>
      <c r="AV78" s="57"/>
      <c r="AW78" s="5"/>
      <c r="AX78" s="58"/>
      <c r="AY78" s="57">
        <v>0</v>
      </c>
      <c r="AZ78" s="5">
        <v>0</v>
      </c>
      <c r="BA78" s="58">
        <v>0</v>
      </c>
      <c r="BB78" s="57">
        <v>0</v>
      </c>
      <c r="BC78" s="5">
        <v>0</v>
      </c>
      <c r="BD78" s="58">
        <v>0</v>
      </c>
      <c r="BE78" s="57">
        <v>0</v>
      </c>
      <c r="BF78" s="5">
        <v>0</v>
      </c>
      <c r="BG78" s="58">
        <v>0</v>
      </c>
      <c r="BH78" s="57">
        <v>0</v>
      </c>
      <c r="BI78" s="5">
        <v>0</v>
      </c>
      <c r="BJ78" s="58">
        <v>0</v>
      </c>
      <c r="BK78" s="57">
        <v>0.2</v>
      </c>
      <c r="BL78" s="5">
        <v>2.38</v>
      </c>
      <c r="BM78" s="58">
        <f t="shared" si="346"/>
        <v>11899.999999999998</v>
      </c>
      <c r="BN78" s="57">
        <v>0</v>
      </c>
      <c r="BO78" s="5">
        <v>0</v>
      </c>
      <c r="BP78" s="58">
        <v>0</v>
      </c>
      <c r="BQ78" s="57">
        <v>0</v>
      </c>
      <c r="BR78" s="5">
        <v>0</v>
      </c>
      <c r="BS78" s="58">
        <v>0</v>
      </c>
      <c r="BT78" s="57">
        <v>0</v>
      </c>
      <c r="BU78" s="5">
        <v>0</v>
      </c>
      <c r="BV78" s="58">
        <v>0</v>
      </c>
      <c r="BW78" s="57">
        <v>0</v>
      </c>
      <c r="BX78" s="5">
        <v>0</v>
      </c>
      <c r="BY78" s="58">
        <v>0</v>
      </c>
      <c r="BZ78" s="57">
        <v>1290.973</v>
      </c>
      <c r="CA78" s="5">
        <v>5847.9889999999996</v>
      </c>
      <c r="CB78" s="58">
        <f t="shared" ref="CB78" si="371">CA78/BZ78*1000</f>
        <v>4529.9080615938519</v>
      </c>
      <c r="CC78" s="57">
        <v>0</v>
      </c>
      <c r="CD78" s="5">
        <v>0</v>
      </c>
      <c r="CE78" s="58">
        <v>0</v>
      </c>
      <c r="CF78" s="57">
        <v>0</v>
      </c>
      <c r="CG78" s="5">
        <v>0</v>
      </c>
      <c r="CH78" s="58">
        <v>0</v>
      </c>
      <c r="CI78" s="57">
        <v>0</v>
      </c>
      <c r="CJ78" s="5">
        <v>0</v>
      </c>
      <c r="CK78" s="58">
        <v>0</v>
      </c>
      <c r="CL78" s="57">
        <v>0</v>
      </c>
      <c r="CM78" s="5">
        <v>0</v>
      </c>
      <c r="CN78" s="58">
        <v>0</v>
      </c>
      <c r="CO78" s="57">
        <v>0</v>
      </c>
      <c r="CP78" s="5">
        <v>0</v>
      </c>
      <c r="CQ78" s="58">
        <v>0</v>
      </c>
      <c r="CR78" s="57"/>
      <c r="CS78" s="5"/>
      <c r="CT78" s="58"/>
      <c r="CU78" s="57">
        <v>0</v>
      </c>
      <c r="CV78" s="5">
        <v>0</v>
      </c>
      <c r="CW78" s="58">
        <v>0</v>
      </c>
      <c r="CX78" s="57">
        <v>2.04</v>
      </c>
      <c r="CY78" s="5">
        <v>27.632999999999999</v>
      </c>
      <c r="CZ78" s="58">
        <f t="shared" ref="CZ78" si="372">CY78/CX78*1000</f>
        <v>13545.588235294117</v>
      </c>
      <c r="DA78" s="57">
        <v>0</v>
      </c>
      <c r="DB78" s="5">
        <v>0</v>
      </c>
      <c r="DC78" s="58">
        <v>0</v>
      </c>
      <c r="DD78" s="57">
        <v>0</v>
      </c>
      <c r="DE78" s="5">
        <v>0</v>
      </c>
      <c r="DF78" s="58">
        <v>0</v>
      </c>
      <c r="DG78" s="57">
        <v>0</v>
      </c>
      <c r="DH78" s="5">
        <v>0</v>
      </c>
      <c r="DI78" s="58">
        <v>0</v>
      </c>
      <c r="DJ78" s="57">
        <v>0</v>
      </c>
      <c r="DK78" s="5">
        <v>0</v>
      </c>
      <c r="DL78" s="58">
        <v>0</v>
      </c>
      <c r="DM78" s="57">
        <v>0.65700000000000003</v>
      </c>
      <c r="DN78" s="5">
        <v>4.819</v>
      </c>
      <c r="DO78" s="58">
        <f t="shared" ref="DO78" si="373">DN78/DM78*1000</f>
        <v>7334.8554033485534</v>
      </c>
      <c r="DP78" s="57">
        <v>0</v>
      </c>
      <c r="DQ78" s="5">
        <v>0</v>
      </c>
      <c r="DR78" s="58">
        <v>0</v>
      </c>
      <c r="DS78" s="57">
        <v>0</v>
      </c>
      <c r="DT78" s="5">
        <v>0</v>
      </c>
      <c r="DU78" s="58">
        <v>0</v>
      </c>
      <c r="DV78" s="57">
        <v>0</v>
      </c>
      <c r="DW78" s="5">
        <v>0</v>
      </c>
      <c r="DX78" s="58">
        <v>0</v>
      </c>
      <c r="DY78" s="57">
        <v>0</v>
      </c>
      <c r="DZ78" s="5">
        <v>0</v>
      </c>
      <c r="EA78" s="58">
        <v>0</v>
      </c>
      <c r="EB78" s="57">
        <v>0</v>
      </c>
      <c r="EC78" s="5">
        <v>0</v>
      </c>
      <c r="ED78" s="58">
        <v>0</v>
      </c>
      <c r="EE78" s="57">
        <v>0</v>
      </c>
      <c r="EF78" s="5">
        <v>0</v>
      </c>
      <c r="EG78" s="58">
        <v>0</v>
      </c>
      <c r="EH78" s="57">
        <v>0</v>
      </c>
      <c r="EI78" s="5">
        <v>0</v>
      </c>
      <c r="EJ78" s="58">
        <v>0</v>
      </c>
      <c r="EK78" s="57">
        <v>0</v>
      </c>
      <c r="EL78" s="5">
        <v>0</v>
      </c>
      <c r="EM78" s="58">
        <v>0</v>
      </c>
      <c r="EN78" s="57"/>
      <c r="EO78" s="5"/>
      <c r="EP78" s="58"/>
      <c r="EQ78" s="57">
        <v>0</v>
      </c>
      <c r="ER78" s="5">
        <v>0</v>
      </c>
      <c r="ES78" s="58">
        <v>0</v>
      </c>
      <c r="ET78" s="57">
        <v>0</v>
      </c>
      <c r="EU78" s="5">
        <v>0</v>
      </c>
      <c r="EV78" s="58">
        <v>0</v>
      </c>
      <c r="EW78" s="57">
        <v>0</v>
      </c>
      <c r="EX78" s="5">
        <v>0</v>
      </c>
      <c r="EY78" s="58">
        <v>0</v>
      </c>
      <c r="EZ78" s="57">
        <v>0</v>
      </c>
      <c r="FA78" s="5">
        <v>0</v>
      </c>
      <c r="FB78" s="58">
        <f t="shared" si="328"/>
        <v>0</v>
      </c>
      <c r="FC78" s="57">
        <v>0</v>
      </c>
      <c r="FD78" s="5">
        <v>0</v>
      </c>
      <c r="FE78" s="58">
        <v>0</v>
      </c>
      <c r="FF78" s="57">
        <v>0</v>
      </c>
      <c r="FG78" s="5">
        <v>0</v>
      </c>
      <c r="FH78" s="58">
        <v>0</v>
      </c>
      <c r="FI78" s="57">
        <v>0</v>
      </c>
      <c r="FJ78" s="5">
        <v>0</v>
      </c>
      <c r="FK78" s="58">
        <v>0</v>
      </c>
      <c r="FL78" s="57">
        <v>0</v>
      </c>
      <c r="FM78" s="5">
        <v>0</v>
      </c>
      <c r="FN78" s="58">
        <v>0</v>
      </c>
      <c r="FO78" s="57">
        <v>0</v>
      </c>
      <c r="FP78" s="5">
        <v>0</v>
      </c>
      <c r="FQ78" s="58">
        <v>0</v>
      </c>
      <c r="FR78" s="57">
        <v>0.16200000000000001</v>
      </c>
      <c r="FS78" s="5">
        <v>1.034</v>
      </c>
      <c r="FT78" s="58">
        <f t="shared" si="362"/>
        <v>6382.7160493827159</v>
      </c>
      <c r="FU78" s="57">
        <v>1.07</v>
      </c>
      <c r="FV78" s="5">
        <v>18.555</v>
      </c>
      <c r="FW78" s="58">
        <f t="shared" ref="FW78" si="374">FV78/FU78*1000</f>
        <v>17341.121495327101</v>
      </c>
      <c r="FX78" s="57">
        <v>0</v>
      </c>
      <c r="FY78" s="5">
        <v>0</v>
      </c>
      <c r="FZ78" s="58">
        <v>0</v>
      </c>
      <c r="GA78" s="57">
        <v>0</v>
      </c>
      <c r="GB78" s="5">
        <v>0</v>
      </c>
      <c r="GC78" s="58">
        <v>0</v>
      </c>
      <c r="GD78" s="57">
        <v>0</v>
      </c>
      <c r="GE78" s="5">
        <v>0</v>
      </c>
      <c r="GF78" s="58">
        <v>0</v>
      </c>
      <c r="GG78" s="57">
        <v>0</v>
      </c>
      <c r="GH78" s="5">
        <v>0</v>
      </c>
      <c r="GI78" s="58">
        <v>0</v>
      </c>
      <c r="GJ78" s="57">
        <v>0</v>
      </c>
      <c r="GK78" s="5">
        <v>0</v>
      </c>
      <c r="GL78" s="58">
        <v>0</v>
      </c>
      <c r="GM78" s="57">
        <v>0</v>
      </c>
      <c r="GN78" s="5">
        <v>0</v>
      </c>
      <c r="GO78" s="58">
        <v>0</v>
      </c>
      <c r="GP78" s="57">
        <v>0.21099999999999999</v>
      </c>
      <c r="GQ78" s="5">
        <v>1.359</v>
      </c>
      <c r="GR78" s="58">
        <f t="shared" si="366"/>
        <v>6440.7582938388623</v>
      </c>
      <c r="GS78" s="57">
        <v>11.5</v>
      </c>
      <c r="GT78" s="5">
        <v>131.114</v>
      </c>
      <c r="GU78" s="58">
        <f t="shared" ref="GU78" si="375">GT78/GS78*1000</f>
        <v>11401.217391304348</v>
      </c>
      <c r="GV78" s="57">
        <v>0</v>
      </c>
      <c r="GW78" s="5">
        <v>0</v>
      </c>
      <c r="GX78" s="58">
        <v>0</v>
      </c>
      <c r="GY78" s="57">
        <v>0</v>
      </c>
      <c r="GZ78" s="5">
        <v>0</v>
      </c>
      <c r="HA78" s="58">
        <v>0</v>
      </c>
      <c r="HB78" s="57">
        <v>0</v>
      </c>
      <c r="HC78" s="5">
        <v>0</v>
      </c>
      <c r="HD78" s="58">
        <v>0</v>
      </c>
      <c r="HE78" s="57">
        <v>0.45</v>
      </c>
      <c r="HF78" s="5">
        <v>3.2850000000000001</v>
      </c>
      <c r="HG78" s="58">
        <f t="shared" si="363"/>
        <v>7300</v>
      </c>
      <c r="HH78" s="57">
        <v>3.391</v>
      </c>
      <c r="HI78" s="5">
        <v>38.341999999999999</v>
      </c>
      <c r="HJ78" s="58">
        <f t="shared" ref="HJ78" si="376">HI78/HH78*1000</f>
        <v>11306.989088764376</v>
      </c>
      <c r="HK78" s="57">
        <v>0</v>
      </c>
      <c r="HL78" s="5">
        <v>0</v>
      </c>
      <c r="HM78" s="58">
        <v>0</v>
      </c>
      <c r="HN78" s="57">
        <v>0</v>
      </c>
      <c r="HO78" s="5">
        <v>0</v>
      </c>
      <c r="HP78" s="58">
        <v>0</v>
      </c>
      <c r="HQ78" s="57">
        <v>0</v>
      </c>
      <c r="HR78" s="5">
        <v>0</v>
      </c>
      <c r="HS78" s="58">
        <v>0</v>
      </c>
      <c r="HT78" s="57">
        <v>0</v>
      </c>
      <c r="HU78" s="5">
        <v>0</v>
      </c>
      <c r="HV78" s="58">
        <v>0</v>
      </c>
      <c r="HW78" s="57">
        <v>0</v>
      </c>
      <c r="HX78" s="5">
        <v>0</v>
      </c>
      <c r="HY78" s="58">
        <f t="shared" si="331"/>
        <v>0</v>
      </c>
      <c r="HZ78" s="57">
        <v>0</v>
      </c>
      <c r="IA78" s="5">
        <v>0</v>
      </c>
      <c r="IB78" s="58">
        <v>0</v>
      </c>
      <c r="IC78" s="57">
        <v>0</v>
      </c>
      <c r="ID78" s="5">
        <v>0</v>
      </c>
      <c r="IE78" s="58">
        <v>0</v>
      </c>
      <c r="IF78" s="57">
        <v>0</v>
      </c>
      <c r="IG78" s="5">
        <v>0</v>
      </c>
      <c r="IH78" s="58">
        <v>0</v>
      </c>
      <c r="II78" s="57">
        <v>0</v>
      </c>
      <c r="IJ78" s="5">
        <v>0</v>
      </c>
      <c r="IK78" s="58">
        <v>0</v>
      </c>
      <c r="IL78" s="57">
        <v>0</v>
      </c>
      <c r="IM78" s="5">
        <v>0</v>
      </c>
      <c r="IN78" s="58">
        <v>0</v>
      </c>
      <c r="IO78" s="57">
        <v>6.7229999999999999</v>
      </c>
      <c r="IP78" s="5">
        <v>63.817999999999998</v>
      </c>
      <c r="IQ78" s="58">
        <f t="shared" ref="IQ78" si="377">IP78/IO78*1000</f>
        <v>9492.4884724081512</v>
      </c>
      <c r="IR78" s="57">
        <v>0</v>
      </c>
      <c r="IS78" s="5">
        <v>0</v>
      </c>
      <c r="IT78" s="58">
        <v>0</v>
      </c>
      <c r="IU78" s="57">
        <v>0</v>
      </c>
      <c r="IV78" s="5">
        <v>0</v>
      </c>
      <c r="IW78" s="58">
        <v>0</v>
      </c>
      <c r="IX78" s="57">
        <v>0</v>
      </c>
      <c r="IY78" s="5">
        <v>0</v>
      </c>
      <c r="IZ78" s="58">
        <v>0</v>
      </c>
      <c r="JA78" s="57">
        <v>0</v>
      </c>
      <c r="JB78" s="5">
        <v>0</v>
      </c>
      <c r="JC78" s="58">
        <v>0</v>
      </c>
      <c r="JD78" s="57">
        <v>0</v>
      </c>
      <c r="JE78" s="5">
        <v>0</v>
      </c>
      <c r="JF78" s="58">
        <v>0</v>
      </c>
      <c r="JG78" s="57">
        <v>0</v>
      </c>
      <c r="JH78" s="5">
        <v>0</v>
      </c>
      <c r="JI78" s="58">
        <v>0</v>
      </c>
      <c r="JJ78" s="57">
        <v>0</v>
      </c>
      <c r="JK78" s="5">
        <v>0</v>
      </c>
      <c r="JL78" s="58">
        <v>0</v>
      </c>
      <c r="JM78" s="57">
        <v>0</v>
      </c>
      <c r="JN78" s="5">
        <v>0</v>
      </c>
      <c r="JO78" s="58">
        <v>0</v>
      </c>
      <c r="JP78" s="57">
        <v>0</v>
      </c>
      <c r="JQ78" s="5">
        <v>0</v>
      </c>
      <c r="JR78" s="58">
        <v>0</v>
      </c>
      <c r="JS78" s="57">
        <v>0</v>
      </c>
      <c r="JT78" s="5">
        <v>0</v>
      </c>
      <c r="JU78" s="58">
        <v>0</v>
      </c>
      <c r="JV78" s="57">
        <v>0</v>
      </c>
      <c r="JW78" s="5">
        <v>0</v>
      </c>
      <c r="JX78" s="58">
        <v>0</v>
      </c>
      <c r="JY78" s="57">
        <v>0</v>
      </c>
      <c r="JZ78" s="5">
        <v>0</v>
      </c>
      <c r="KA78" s="58">
        <v>0</v>
      </c>
      <c r="KB78" s="57">
        <v>0</v>
      </c>
      <c r="KC78" s="5">
        <v>0</v>
      </c>
      <c r="KD78" s="58">
        <v>0</v>
      </c>
      <c r="KE78" s="57">
        <v>0</v>
      </c>
      <c r="KF78" s="5">
        <v>0</v>
      </c>
      <c r="KG78" s="58">
        <f t="shared" si="334"/>
        <v>0</v>
      </c>
      <c r="KH78" s="57">
        <v>0</v>
      </c>
      <c r="KI78" s="5">
        <v>0</v>
      </c>
      <c r="KJ78" s="58">
        <v>0</v>
      </c>
      <c r="KK78" s="57">
        <v>0.51100000000000001</v>
      </c>
      <c r="KL78" s="5">
        <v>6.21</v>
      </c>
      <c r="KM78" s="58">
        <f t="shared" ref="KM78" si="378">KL78/KK78*1000</f>
        <v>12152.641878669276</v>
      </c>
      <c r="KN78" s="57">
        <v>0</v>
      </c>
      <c r="KO78" s="5">
        <v>0</v>
      </c>
      <c r="KP78" s="58">
        <v>0</v>
      </c>
      <c r="KQ78" s="57"/>
      <c r="KR78" s="5"/>
      <c r="KS78" s="58"/>
      <c r="KT78" s="57">
        <v>0</v>
      </c>
      <c r="KU78" s="5">
        <v>0</v>
      </c>
      <c r="KV78" s="58">
        <v>0</v>
      </c>
      <c r="KW78" s="57">
        <v>0</v>
      </c>
      <c r="KX78" s="5">
        <v>0</v>
      </c>
      <c r="KY78" s="58">
        <v>0</v>
      </c>
      <c r="KZ78" s="57">
        <v>0.46899999999999997</v>
      </c>
      <c r="LA78" s="5">
        <v>4.9489999999999998</v>
      </c>
      <c r="LB78" s="58">
        <f t="shared" ref="LB78" si="379">LA78/KZ78*1000</f>
        <v>10552.23880597015</v>
      </c>
      <c r="LC78" s="57">
        <v>0</v>
      </c>
      <c r="LD78" s="5">
        <v>0</v>
      </c>
      <c r="LE78" s="58">
        <v>0</v>
      </c>
      <c r="LF78" s="57">
        <v>0.154</v>
      </c>
      <c r="LG78" s="5">
        <v>2.38</v>
      </c>
      <c r="LH78" s="58">
        <f t="shared" ref="LH78" si="380">LG78/LF78*1000</f>
        <v>15454.545454545454</v>
      </c>
      <c r="LI78" s="57">
        <v>0</v>
      </c>
      <c r="LJ78" s="5">
        <v>0</v>
      </c>
      <c r="LK78" s="58">
        <v>0</v>
      </c>
      <c r="LL78" s="57">
        <v>0</v>
      </c>
      <c r="LM78" s="5">
        <v>0</v>
      </c>
      <c r="LN78" s="58">
        <v>0</v>
      </c>
      <c r="LO78" s="57">
        <v>0</v>
      </c>
      <c r="LP78" s="5">
        <v>0</v>
      </c>
      <c r="LQ78" s="58">
        <v>0</v>
      </c>
      <c r="LR78" s="57">
        <v>0</v>
      </c>
      <c r="LS78" s="5">
        <v>0</v>
      </c>
      <c r="LT78" s="58">
        <v>0</v>
      </c>
      <c r="LU78" s="57">
        <v>208.24100000000001</v>
      </c>
      <c r="LV78" s="5">
        <v>1352.4649999999999</v>
      </c>
      <c r="LW78" s="58">
        <f t="shared" ref="LW78" si="381">LV78/LU78*1000</f>
        <v>6494.7104556739541</v>
      </c>
      <c r="LX78" s="57">
        <v>2350.5419999999999</v>
      </c>
      <c r="LY78" s="5">
        <v>15693.52</v>
      </c>
      <c r="LZ78" s="58">
        <f t="shared" ref="LZ78" si="382">LY78/LX78*1000</f>
        <v>6676.5537480291787</v>
      </c>
      <c r="MA78" s="10">
        <f t="shared" si="339"/>
        <v>3893.125</v>
      </c>
      <c r="MB78" s="13">
        <f t="shared" si="340"/>
        <v>23398.891</v>
      </c>
      <c r="MC78" s="1"/>
      <c r="MD78" s="6"/>
      <c r="ME78" s="1"/>
      <c r="MF78" s="1"/>
      <c r="MG78" s="1"/>
      <c r="MH78" s="6"/>
      <c r="MI78" s="1"/>
      <c r="MJ78" s="1"/>
      <c r="MK78" s="1"/>
      <c r="ML78" s="6"/>
      <c r="MM78" s="1"/>
      <c r="MN78" s="1"/>
      <c r="MO78" s="1"/>
      <c r="MP78" s="6"/>
      <c r="MQ78" s="1"/>
      <c r="MR78" s="1"/>
      <c r="MS78" s="1"/>
    </row>
    <row r="79" spans="1:432" x14ac:dyDescent="0.3">
      <c r="A79" s="68">
        <v>2013</v>
      </c>
      <c r="B79" s="69" t="s">
        <v>13</v>
      </c>
      <c r="C79" s="57">
        <v>0</v>
      </c>
      <c r="D79" s="5">
        <v>0</v>
      </c>
      <c r="E79" s="58">
        <f t="shared" si="325"/>
        <v>0</v>
      </c>
      <c r="F79" s="57">
        <v>0</v>
      </c>
      <c r="G79" s="5">
        <v>0</v>
      </c>
      <c r="H79" s="58">
        <v>0</v>
      </c>
      <c r="I79" s="57">
        <v>16.576000000000001</v>
      </c>
      <c r="J79" s="5">
        <v>161.149</v>
      </c>
      <c r="K79" s="58">
        <f t="shared" si="369"/>
        <v>9721.8267374517363</v>
      </c>
      <c r="L79" s="57">
        <v>0</v>
      </c>
      <c r="M79" s="5">
        <v>0</v>
      </c>
      <c r="N79" s="58">
        <v>0</v>
      </c>
      <c r="O79" s="57">
        <v>0</v>
      </c>
      <c r="P79" s="5">
        <v>0</v>
      </c>
      <c r="Q79" s="58">
        <v>0</v>
      </c>
      <c r="R79" s="57">
        <v>0</v>
      </c>
      <c r="S79" s="5">
        <v>0</v>
      </c>
      <c r="T79" s="58">
        <v>0</v>
      </c>
      <c r="U79" s="57">
        <v>0.9</v>
      </c>
      <c r="V79" s="5">
        <v>10.711</v>
      </c>
      <c r="W79" s="58">
        <f t="shared" ref="W79" si="383">V79/U79*1000</f>
        <v>11901.111111111111</v>
      </c>
      <c r="X79" s="57">
        <v>0</v>
      </c>
      <c r="Y79" s="5">
        <v>0</v>
      </c>
      <c r="Z79" s="58">
        <v>0</v>
      </c>
      <c r="AA79" s="57">
        <v>0</v>
      </c>
      <c r="AB79" s="5">
        <v>0</v>
      </c>
      <c r="AC79" s="58">
        <v>0</v>
      </c>
      <c r="AD79" s="57">
        <v>0</v>
      </c>
      <c r="AE79" s="5">
        <v>0</v>
      </c>
      <c r="AF79" s="58">
        <v>0</v>
      </c>
      <c r="AG79" s="57">
        <v>0</v>
      </c>
      <c r="AH79" s="5">
        <v>0</v>
      </c>
      <c r="AI79" s="58">
        <v>0</v>
      </c>
      <c r="AJ79" s="57">
        <v>0</v>
      </c>
      <c r="AK79" s="5">
        <v>0</v>
      </c>
      <c r="AL79" s="58">
        <v>0</v>
      </c>
      <c r="AM79" s="57">
        <v>0</v>
      </c>
      <c r="AN79" s="5">
        <v>0</v>
      </c>
      <c r="AO79" s="58">
        <v>0</v>
      </c>
      <c r="AP79" s="57">
        <v>0</v>
      </c>
      <c r="AQ79" s="5">
        <v>0</v>
      </c>
      <c r="AR79" s="58">
        <v>0</v>
      </c>
      <c r="AS79" s="57">
        <v>0</v>
      </c>
      <c r="AT79" s="5">
        <v>0</v>
      </c>
      <c r="AU79" s="58">
        <v>0</v>
      </c>
      <c r="AV79" s="57"/>
      <c r="AW79" s="5"/>
      <c r="AX79" s="58"/>
      <c r="AY79" s="57">
        <v>0</v>
      </c>
      <c r="AZ79" s="5">
        <v>0</v>
      </c>
      <c r="BA79" s="58">
        <v>0</v>
      </c>
      <c r="BB79" s="57">
        <v>0</v>
      </c>
      <c r="BC79" s="5">
        <v>0</v>
      </c>
      <c r="BD79" s="58">
        <v>0</v>
      </c>
      <c r="BE79" s="57">
        <v>0</v>
      </c>
      <c r="BF79" s="5">
        <v>0</v>
      </c>
      <c r="BG79" s="58">
        <v>0</v>
      </c>
      <c r="BH79" s="57">
        <v>1</v>
      </c>
      <c r="BI79" s="5">
        <v>9</v>
      </c>
      <c r="BJ79" s="58">
        <f t="shared" ref="BJ79" si="384">BI79/BH79*1000</f>
        <v>9000</v>
      </c>
      <c r="BK79" s="57">
        <v>0.08</v>
      </c>
      <c r="BL79" s="5">
        <v>1.107</v>
      </c>
      <c r="BM79" s="58">
        <f t="shared" si="346"/>
        <v>13837.5</v>
      </c>
      <c r="BN79" s="57">
        <v>0</v>
      </c>
      <c r="BO79" s="5">
        <v>0</v>
      </c>
      <c r="BP79" s="58">
        <v>0</v>
      </c>
      <c r="BQ79" s="57">
        <v>0</v>
      </c>
      <c r="BR79" s="5">
        <v>0</v>
      </c>
      <c r="BS79" s="58">
        <v>0</v>
      </c>
      <c r="BT79" s="57">
        <v>0</v>
      </c>
      <c r="BU79" s="5">
        <v>0</v>
      </c>
      <c r="BV79" s="58">
        <v>0</v>
      </c>
      <c r="BW79" s="57">
        <v>1.6</v>
      </c>
      <c r="BX79" s="5">
        <v>15.3</v>
      </c>
      <c r="BY79" s="58">
        <f t="shared" ref="BY79" si="385">BX79/BW79*1000</f>
        <v>9562.5</v>
      </c>
      <c r="BZ79" s="57">
        <v>0.32700000000000001</v>
      </c>
      <c r="CA79" s="5">
        <v>3.57</v>
      </c>
      <c r="CB79" s="58">
        <f t="shared" ref="CB79" si="386">CA79/BZ79*1000</f>
        <v>10917.43119266055</v>
      </c>
      <c r="CC79" s="57">
        <v>0</v>
      </c>
      <c r="CD79" s="5">
        <v>0</v>
      </c>
      <c r="CE79" s="58">
        <v>0</v>
      </c>
      <c r="CF79" s="57">
        <v>0</v>
      </c>
      <c r="CG79" s="5">
        <v>0</v>
      </c>
      <c r="CH79" s="58">
        <v>0</v>
      </c>
      <c r="CI79" s="57">
        <v>0</v>
      </c>
      <c r="CJ79" s="5">
        <v>0</v>
      </c>
      <c r="CK79" s="58">
        <v>0</v>
      </c>
      <c r="CL79" s="57">
        <v>0</v>
      </c>
      <c r="CM79" s="5">
        <v>0</v>
      </c>
      <c r="CN79" s="58">
        <v>0</v>
      </c>
      <c r="CO79" s="57">
        <v>0</v>
      </c>
      <c r="CP79" s="5">
        <v>0</v>
      </c>
      <c r="CQ79" s="58">
        <v>0</v>
      </c>
      <c r="CR79" s="57"/>
      <c r="CS79" s="5"/>
      <c r="CT79" s="58"/>
      <c r="CU79" s="57">
        <v>0</v>
      </c>
      <c r="CV79" s="5">
        <v>0</v>
      </c>
      <c r="CW79" s="58">
        <v>0</v>
      </c>
      <c r="CX79" s="57">
        <v>0</v>
      </c>
      <c r="CY79" s="5">
        <v>0</v>
      </c>
      <c r="CZ79" s="58">
        <v>0</v>
      </c>
      <c r="DA79" s="57">
        <v>0</v>
      </c>
      <c r="DB79" s="5">
        <v>0</v>
      </c>
      <c r="DC79" s="58">
        <v>0</v>
      </c>
      <c r="DD79" s="57">
        <v>0</v>
      </c>
      <c r="DE79" s="5">
        <v>0</v>
      </c>
      <c r="DF79" s="58">
        <v>0</v>
      </c>
      <c r="DG79" s="57">
        <v>0</v>
      </c>
      <c r="DH79" s="5">
        <v>0</v>
      </c>
      <c r="DI79" s="58">
        <v>0</v>
      </c>
      <c r="DJ79" s="57">
        <v>0</v>
      </c>
      <c r="DK79" s="5">
        <v>0</v>
      </c>
      <c r="DL79" s="58">
        <v>0</v>
      </c>
      <c r="DM79" s="57">
        <v>2.254</v>
      </c>
      <c r="DN79" s="5">
        <v>18.414000000000001</v>
      </c>
      <c r="DO79" s="58">
        <f t="shared" ref="DO79" si="387">DN79/DM79*1000</f>
        <v>8169.4764862466727</v>
      </c>
      <c r="DP79" s="57">
        <v>0</v>
      </c>
      <c r="DQ79" s="5">
        <v>0</v>
      </c>
      <c r="DR79" s="58">
        <v>0</v>
      </c>
      <c r="DS79" s="57">
        <v>0</v>
      </c>
      <c r="DT79" s="5">
        <v>0</v>
      </c>
      <c r="DU79" s="58">
        <v>0</v>
      </c>
      <c r="DV79" s="57">
        <v>0</v>
      </c>
      <c r="DW79" s="5">
        <v>0</v>
      </c>
      <c r="DX79" s="58">
        <v>0</v>
      </c>
      <c r="DY79" s="57">
        <v>6.8</v>
      </c>
      <c r="DZ79" s="5">
        <v>50.31</v>
      </c>
      <c r="EA79" s="58">
        <f t="shared" ref="EA79" si="388">DZ79/DY79*1000</f>
        <v>7398.5294117647063</v>
      </c>
      <c r="EB79" s="57">
        <v>0</v>
      </c>
      <c r="EC79" s="5">
        <v>0</v>
      </c>
      <c r="ED79" s="58">
        <v>0</v>
      </c>
      <c r="EE79" s="57">
        <v>0</v>
      </c>
      <c r="EF79" s="5">
        <v>0</v>
      </c>
      <c r="EG79" s="58">
        <v>0</v>
      </c>
      <c r="EH79" s="57">
        <v>0</v>
      </c>
      <c r="EI79" s="5">
        <v>0</v>
      </c>
      <c r="EJ79" s="58">
        <v>0</v>
      </c>
      <c r="EK79" s="57">
        <v>0</v>
      </c>
      <c r="EL79" s="5">
        <v>0</v>
      </c>
      <c r="EM79" s="58">
        <v>0</v>
      </c>
      <c r="EN79" s="57"/>
      <c r="EO79" s="5"/>
      <c r="EP79" s="58"/>
      <c r="EQ79" s="57">
        <v>0</v>
      </c>
      <c r="ER79" s="5">
        <v>0</v>
      </c>
      <c r="ES79" s="58">
        <v>0</v>
      </c>
      <c r="ET79" s="57">
        <v>0</v>
      </c>
      <c r="EU79" s="5">
        <v>0</v>
      </c>
      <c r="EV79" s="58">
        <v>0</v>
      </c>
      <c r="EW79" s="57">
        <v>0</v>
      </c>
      <c r="EX79" s="5">
        <v>0</v>
      </c>
      <c r="EY79" s="58">
        <v>0</v>
      </c>
      <c r="EZ79" s="57">
        <v>0</v>
      </c>
      <c r="FA79" s="5">
        <v>0</v>
      </c>
      <c r="FB79" s="58">
        <f t="shared" si="328"/>
        <v>0</v>
      </c>
      <c r="FC79" s="57">
        <v>0</v>
      </c>
      <c r="FD79" s="5">
        <v>0</v>
      </c>
      <c r="FE79" s="58">
        <v>0</v>
      </c>
      <c r="FF79" s="57">
        <v>0</v>
      </c>
      <c r="FG79" s="5">
        <v>0</v>
      </c>
      <c r="FH79" s="58">
        <v>0</v>
      </c>
      <c r="FI79" s="57">
        <v>0</v>
      </c>
      <c r="FJ79" s="5">
        <v>0</v>
      </c>
      <c r="FK79" s="58">
        <v>0</v>
      </c>
      <c r="FL79" s="57">
        <v>0</v>
      </c>
      <c r="FM79" s="5">
        <v>0</v>
      </c>
      <c r="FN79" s="58">
        <v>0</v>
      </c>
      <c r="FO79" s="57">
        <v>0</v>
      </c>
      <c r="FP79" s="5">
        <v>0</v>
      </c>
      <c r="FQ79" s="58">
        <v>0</v>
      </c>
      <c r="FR79" s="57">
        <v>6.0999999999999999E-2</v>
      </c>
      <c r="FS79" s="5">
        <v>0.38800000000000001</v>
      </c>
      <c r="FT79" s="58">
        <f t="shared" ref="FT79" si="389">FS79/FR79*1000</f>
        <v>6360.6557377049176</v>
      </c>
      <c r="FU79" s="57">
        <v>2.2949999999999999</v>
      </c>
      <c r="FV79" s="5">
        <v>27.106999999999999</v>
      </c>
      <c r="FW79" s="58">
        <f t="shared" ref="FW79" si="390">FV79/FU79*1000</f>
        <v>11811.328976034858</v>
      </c>
      <c r="FX79" s="57">
        <v>0</v>
      </c>
      <c r="FY79" s="5">
        <v>0</v>
      </c>
      <c r="FZ79" s="58">
        <v>0</v>
      </c>
      <c r="GA79" s="57">
        <v>0</v>
      </c>
      <c r="GB79" s="5">
        <v>0</v>
      </c>
      <c r="GC79" s="58">
        <v>0</v>
      </c>
      <c r="GD79" s="57">
        <v>0</v>
      </c>
      <c r="GE79" s="5">
        <v>0</v>
      </c>
      <c r="GF79" s="58">
        <v>0</v>
      </c>
      <c r="GG79" s="57">
        <v>0</v>
      </c>
      <c r="GH79" s="5">
        <v>0</v>
      </c>
      <c r="GI79" s="58">
        <v>0</v>
      </c>
      <c r="GJ79" s="57">
        <v>0</v>
      </c>
      <c r="GK79" s="5">
        <v>0</v>
      </c>
      <c r="GL79" s="58">
        <v>0</v>
      </c>
      <c r="GM79" s="57">
        <v>0</v>
      </c>
      <c r="GN79" s="5">
        <v>0</v>
      </c>
      <c r="GO79" s="58">
        <v>0</v>
      </c>
      <c r="GP79" s="57">
        <v>0.40400000000000003</v>
      </c>
      <c r="GQ79" s="5">
        <v>2.5870000000000002</v>
      </c>
      <c r="GR79" s="58">
        <f t="shared" ref="GR79" si="391">GQ79/GP79*1000</f>
        <v>6403.4653465346528</v>
      </c>
      <c r="GS79" s="57">
        <v>72.325000000000003</v>
      </c>
      <c r="GT79" s="5">
        <v>602.11699999999996</v>
      </c>
      <c r="GU79" s="58">
        <f t="shared" ref="GU79" si="392">GT79/GS79*1000</f>
        <v>8325.1572761838906</v>
      </c>
      <c r="GV79" s="57">
        <v>0</v>
      </c>
      <c r="GW79" s="5">
        <v>0</v>
      </c>
      <c r="GX79" s="58">
        <v>0</v>
      </c>
      <c r="GY79" s="57">
        <v>0</v>
      </c>
      <c r="GZ79" s="5">
        <v>0</v>
      </c>
      <c r="HA79" s="58">
        <v>0</v>
      </c>
      <c r="HB79" s="57">
        <v>0</v>
      </c>
      <c r="HC79" s="5">
        <v>0</v>
      </c>
      <c r="HD79" s="58">
        <v>0</v>
      </c>
      <c r="HE79" s="57">
        <v>0.20799999999999999</v>
      </c>
      <c r="HF79" s="5">
        <v>2.7370000000000001</v>
      </c>
      <c r="HG79" s="58">
        <f t="shared" si="363"/>
        <v>13158.653846153848</v>
      </c>
      <c r="HH79" s="57">
        <v>8.9580000000000002</v>
      </c>
      <c r="HI79" s="5">
        <v>93.510999999999996</v>
      </c>
      <c r="HJ79" s="58">
        <f t="shared" ref="HJ79" si="393">HI79/HH79*1000</f>
        <v>10438.825630721143</v>
      </c>
      <c r="HK79" s="57">
        <v>0</v>
      </c>
      <c r="HL79" s="5">
        <v>0</v>
      </c>
      <c r="HM79" s="58">
        <v>0</v>
      </c>
      <c r="HN79" s="57">
        <v>0</v>
      </c>
      <c r="HO79" s="5">
        <v>0</v>
      </c>
      <c r="HP79" s="58">
        <v>0</v>
      </c>
      <c r="HQ79" s="57">
        <v>0</v>
      </c>
      <c r="HR79" s="5">
        <v>0</v>
      </c>
      <c r="HS79" s="58">
        <v>0</v>
      </c>
      <c r="HT79" s="57">
        <v>0</v>
      </c>
      <c r="HU79" s="5">
        <v>0</v>
      </c>
      <c r="HV79" s="58">
        <v>0</v>
      </c>
      <c r="HW79" s="57">
        <v>0</v>
      </c>
      <c r="HX79" s="5">
        <v>0</v>
      </c>
      <c r="HY79" s="58">
        <f t="shared" si="331"/>
        <v>0</v>
      </c>
      <c r="HZ79" s="57">
        <v>0</v>
      </c>
      <c r="IA79" s="5">
        <v>0</v>
      </c>
      <c r="IB79" s="58">
        <v>0</v>
      </c>
      <c r="IC79" s="57">
        <v>0</v>
      </c>
      <c r="ID79" s="5">
        <v>0</v>
      </c>
      <c r="IE79" s="58">
        <v>0</v>
      </c>
      <c r="IF79" s="57">
        <v>0</v>
      </c>
      <c r="IG79" s="5">
        <v>0</v>
      </c>
      <c r="IH79" s="58">
        <v>0</v>
      </c>
      <c r="II79" s="57">
        <v>0</v>
      </c>
      <c r="IJ79" s="5">
        <v>0</v>
      </c>
      <c r="IK79" s="58">
        <v>0</v>
      </c>
      <c r="IL79" s="57">
        <v>0</v>
      </c>
      <c r="IM79" s="5">
        <v>0</v>
      </c>
      <c r="IN79" s="58">
        <v>0</v>
      </c>
      <c r="IO79" s="57">
        <v>9.6679999999999993</v>
      </c>
      <c r="IP79" s="5">
        <v>86.602999999999994</v>
      </c>
      <c r="IQ79" s="58">
        <f t="shared" ref="IQ79" si="394">IP79/IO79*1000</f>
        <v>8957.6954902772031</v>
      </c>
      <c r="IR79" s="57">
        <v>0</v>
      </c>
      <c r="IS79" s="5">
        <v>0</v>
      </c>
      <c r="IT79" s="58">
        <v>0</v>
      </c>
      <c r="IU79" s="57">
        <v>0</v>
      </c>
      <c r="IV79" s="5">
        <v>0</v>
      </c>
      <c r="IW79" s="58">
        <v>0</v>
      </c>
      <c r="IX79" s="57">
        <v>0</v>
      </c>
      <c r="IY79" s="5">
        <v>0</v>
      </c>
      <c r="IZ79" s="58">
        <v>0</v>
      </c>
      <c r="JA79" s="57">
        <v>0</v>
      </c>
      <c r="JB79" s="5">
        <v>0</v>
      </c>
      <c r="JC79" s="58">
        <v>0</v>
      </c>
      <c r="JD79" s="57">
        <v>0</v>
      </c>
      <c r="JE79" s="5">
        <v>0</v>
      </c>
      <c r="JF79" s="58">
        <v>0</v>
      </c>
      <c r="JG79" s="57">
        <v>0</v>
      </c>
      <c r="JH79" s="5">
        <v>0</v>
      </c>
      <c r="JI79" s="58">
        <v>0</v>
      </c>
      <c r="JJ79" s="57">
        <v>0</v>
      </c>
      <c r="JK79" s="5">
        <v>0</v>
      </c>
      <c r="JL79" s="58">
        <v>0</v>
      </c>
      <c r="JM79" s="57">
        <v>0</v>
      </c>
      <c r="JN79" s="5">
        <v>0</v>
      </c>
      <c r="JO79" s="58">
        <v>0</v>
      </c>
      <c r="JP79" s="57">
        <v>0</v>
      </c>
      <c r="JQ79" s="5">
        <v>0</v>
      </c>
      <c r="JR79" s="58">
        <v>0</v>
      </c>
      <c r="JS79" s="57">
        <v>0</v>
      </c>
      <c r="JT79" s="5">
        <v>0</v>
      </c>
      <c r="JU79" s="58">
        <v>0</v>
      </c>
      <c r="JV79" s="57">
        <v>0</v>
      </c>
      <c r="JW79" s="5">
        <v>0</v>
      </c>
      <c r="JX79" s="58">
        <v>0</v>
      </c>
      <c r="JY79" s="57">
        <v>0</v>
      </c>
      <c r="JZ79" s="5">
        <v>0</v>
      </c>
      <c r="KA79" s="58">
        <v>0</v>
      </c>
      <c r="KB79" s="57">
        <v>0</v>
      </c>
      <c r="KC79" s="5">
        <v>0</v>
      </c>
      <c r="KD79" s="58">
        <v>0</v>
      </c>
      <c r="KE79" s="57">
        <v>0</v>
      </c>
      <c r="KF79" s="5">
        <v>0</v>
      </c>
      <c r="KG79" s="58">
        <f t="shared" si="334"/>
        <v>0</v>
      </c>
      <c r="KH79" s="57">
        <v>0</v>
      </c>
      <c r="KI79" s="5">
        <v>0</v>
      </c>
      <c r="KJ79" s="58">
        <v>0</v>
      </c>
      <c r="KK79" s="57">
        <v>0.2</v>
      </c>
      <c r="KL79" s="5">
        <v>6.27</v>
      </c>
      <c r="KM79" s="58">
        <f t="shared" ref="KM79" si="395">KL79/KK79*1000</f>
        <v>31349.999999999996</v>
      </c>
      <c r="KN79" s="57">
        <v>0</v>
      </c>
      <c r="KO79" s="5">
        <v>0</v>
      </c>
      <c r="KP79" s="58">
        <v>0</v>
      </c>
      <c r="KQ79" s="57"/>
      <c r="KR79" s="5"/>
      <c r="KS79" s="58"/>
      <c r="KT79" s="57">
        <v>0</v>
      </c>
      <c r="KU79" s="5">
        <v>0</v>
      </c>
      <c r="KV79" s="58">
        <v>0</v>
      </c>
      <c r="KW79" s="57">
        <v>0</v>
      </c>
      <c r="KX79" s="5">
        <v>0</v>
      </c>
      <c r="KY79" s="58">
        <v>0</v>
      </c>
      <c r="KZ79" s="57">
        <v>1.056</v>
      </c>
      <c r="LA79" s="5">
        <v>9.2449999999999992</v>
      </c>
      <c r="LB79" s="58">
        <f t="shared" ref="LB79" si="396">LA79/KZ79*1000</f>
        <v>8754.734848484848</v>
      </c>
      <c r="LC79" s="57">
        <v>0</v>
      </c>
      <c r="LD79" s="5">
        <v>0</v>
      </c>
      <c r="LE79" s="58">
        <v>0</v>
      </c>
      <c r="LF79" s="57">
        <v>0.70099999999999996</v>
      </c>
      <c r="LG79" s="5">
        <v>7.141</v>
      </c>
      <c r="LH79" s="58">
        <f t="shared" ref="LH79" si="397">LG79/LF79*1000</f>
        <v>10186.875891583453</v>
      </c>
      <c r="LI79" s="57">
        <v>0.84</v>
      </c>
      <c r="LJ79" s="5">
        <v>9.2560000000000002</v>
      </c>
      <c r="LK79" s="58">
        <f t="shared" si="368"/>
        <v>11019.047619047618</v>
      </c>
      <c r="LL79" s="57">
        <v>0</v>
      </c>
      <c r="LM79" s="5">
        <v>0</v>
      </c>
      <c r="LN79" s="58">
        <v>0</v>
      </c>
      <c r="LO79" s="57">
        <v>0</v>
      </c>
      <c r="LP79" s="5">
        <v>0</v>
      </c>
      <c r="LQ79" s="58">
        <v>0</v>
      </c>
      <c r="LR79" s="57">
        <v>0</v>
      </c>
      <c r="LS79" s="5">
        <v>0</v>
      </c>
      <c r="LT79" s="58">
        <v>0</v>
      </c>
      <c r="LU79" s="57">
        <v>20.212</v>
      </c>
      <c r="LV79" s="5">
        <v>185.93700000000001</v>
      </c>
      <c r="LW79" s="58">
        <f t="shared" ref="LW79" si="398">LV79/LU79*1000</f>
        <v>9199.3370275084108</v>
      </c>
      <c r="LX79" s="57">
        <v>1395.3309999999999</v>
      </c>
      <c r="LY79" s="5">
        <v>10164.226000000001</v>
      </c>
      <c r="LZ79" s="58">
        <f t="shared" ref="LZ79" si="399">LY79/LX79*1000</f>
        <v>7284.455086284187</v>
      </c>
      <c r="MA79" s="10">
        <f t="shared" si="339"/>
        <v>1541.7959999999998</v>
      </c>
      <c r="MB79" s="13">
        <f t="shared" si="340"/>
        <v>11466.686000000002</v>
      </c>
      <c r="MC79" s="1"/>
      <c r="MD79" s="6"/>
      <c r="ME79" s="1"/>
      <c r="MF79" s="1"/>
      <c r="MG79" s="1"/>
      <c r="MH79" s="6"/>
      <c r="MI79" s="1"/>
      <c r="MJ79" s="1"/>
      <c r="MK79" s="1"/>
      <c r="ML79" s="6"/>
      <c r="MM79" s="1"/>
      <c r="MN79" s="1"/>
      <c r="MO79" s="1"/>
      <c r="MP79" s="6"/>
      <c r="MQ79" s="1"/>
      <c r="MR79" s="1"/>
      <c r="MS79" s="1"/>
    </row>
    <row r="80" spans="1:432" x14ac:dyDescent="0.3">
      <c r="A80" s="68">
        <v>2013</v>
      </c>
      <c r="B80" s="69" t="s">
        <v>14</v>
      </c>
      <c r="C80" s="57">
        <v>0</v>
      </c>
      <c r="D80" s="5">
        <v>0</v>
      </c>
      <c r="E80" s="58">
        <f t="shared" si="325"/>
        <v>0</v>
      </c>
      <c r="F80" s="57">
        <v>0</v>
      </c>
      <c r="G80" s="5">
        <v>0</v>
      </c>
      <c r="H80" s="58">
        <v>0</v>
      </c>
      <c r="I80" s="57">
        <v>11.500999999999999</v>
      </c>
      <c r="J80" s="5">
        <v>93.566999999999993</v>
      </c>
      <c r="K80" s="58">
        <f t="shared" ref="K80" si="400">J80/I80*1000</f>
        <v>8135.5534301365096</v>
      </c>
      <c r="L80" s="57">
        <v>0</v>
      </c>
      <c r="M80" s="5">
        <v>0</v>
      </c>
      <c r="N80" s="58">
        <v>0</v>
      </c>
      <c r="O80" s="57">
        <v>0</v>
      </c>
      <c r="P80" s="5">
        <v>0</v>
      </c>
      <c r="Q80" s="58">
        <v>0</v>
      </c>
      <c r="R80" s="57">
        <v>0</v>
      </c>
      <c r="S80" s="5">
        <v>0</v>
      </c>
      <c r="T80" s="58">
        <v>0</v>
      </c>
      <c r="U80" s="57">
        <v>0.77600000000000002</v>
      </c>
      <c r="V80" s="5">
        <v>11.363</v>
      </c>
      <c r="W80" s="58">
        <f t="shared" ref="W80" si="401">V80/U80*1000</f>
        <v>14643.041237113401</v>
      </c>
      <c r="X80" s="57">
        <v>0</v>
      </c>
      <c r="Y80" s="5">
        <v>0</v>
      </c>
      <c r="Z80" s="58">
        <v>0</v>
      </c>
      <c r="AA80" s="57">
        <v>0</v>
      </c>
      <c r="AB80" s="5">
        <v>0</v>
      </c>
      <c r="AC80" s="58">
        <v>0</v>
      </c>
      <c r="AD80" s="57">
        <v>0</v>
      </c>
      <c r="AE80" s="5">
        <v>0</v>
      </c>
      <c r="AF80" s="58">
        <v>0</v>
      </c>
      <c r="AG80" s="57">
        <v>0</v>
      </c>
      <c r="AH80" s="5">
        <v>0</v>
      </c>
      <c r="AI80" s="58">
        <v>0</v>
      </c>
      <c r="AJ80" s="57">
        <v>0</v>
      </c>
      <c r="AK80" s="5">
        <v>0</v>
      </c>
      <c r="AL80" s="58">
        <v>0</v>
      </c>
      <c r="AM80" s="57">
        <v>0</v>
      </c>
      <c r="AN80" s="5">
        <v>0</v>
      </c>
      <c r="AO80" s="58">
        <v>0</v>
      </c>
      <c r="AP80" s="59">
        <v>2300.627</v>
      </c>
      <c r="AQ80" s="12">
        <v>22706.865000000002</v>
      </c>
      <c r="AR80" s="58">
        <f t="shared" ref="AR80" si="402">AQ80/AP80*1000</f>
        <v>9869.8593905052858</v>
      </c>
      <c r="AS80" s="57">
        <v>0</v>
      </c>
      <c r="AT80" s="5">
        <v>0</v>
      </c>
      <c r="AU80" s="58">
        <v>0</v>
      </c>
      <c r="AV80" s="57"/>
      <c r="AW80" s="5"/>
      <c r="AX80" s="58"/>
      <c r="AY80" s="57">
        <v>0</v>
      </c>
      <c r="AZ80" s="5">
        <v>0</v>
      </c>
      <c r="BA80" s="58">
        <v>0</v>
      </c>
      <c r="BB80" s="57">
        <v>0</v>
      </c>
      <c r="BC80" s="5">
        <v>0</v>
      </c>
      <c r="BD80" s="58">
        <v>0</v>
      </c>
      <c r="BE80" s="57">
        <v>0</v>
      </c>
      <c r="BF80" s="5">
        <v>0</v>
      </c>
      <c r="BG80" s="58">
        <v>0</v>
      </c>
      <c r="BH80" s="57">
        <v>0</v>
      </c>
      <c r="BI80" s="5">
        <v>0</v>
      </c>
      <c r="BJ80" s="58">
        <v>0</v>
      </c>
      <c r="BK80" s="57">
        <v>2.3E-2</v>
      </c>
      <c r="BL80" s="5">
        <v>0.497</v>
      </c>
      <c r="BM80" s="58">
        <f t="shared" ref="BM80" si="403">BL80/BK80*1000</f>
        <v>21608.695652173916</v>
      </c>
      <c r="BN80" s="57">
        <v>0</v>
      </c>
      <c r="BO80" s="5">
        <v>0</v>
      </c>
      <c r="BP80" s="58">
        <v>0</v>
      </c>
      <c r="BQ80" s="57">
        <v>0</v>
      </c>
      <c r="BR80" s="5">
        <v>0</v>
      </c>
      <c r="BS80" s="58">
        <v>0</v>
      </c>
      <c r="BT80" s="57">
        <v>0</v>
      </c>
      <c r="BU80" s="5">
        <v>0</v>
      </c>
      <c r="BV80" s="58">
        <v>0</v>
      </c>
      <c r="BW80" s="57">
        <v>0</v>
      </c>
      <c r="BX80" s="5">
        <v>0</v>
      </c>
      <c r="BY80" s="58">
        <v>0</v>
      </c>
      <c r="BZ80" s="57">
        <v>0.65700000000000003</v>
      </c>
      <c r="CA80" s="5">
        <v>8.5150000000000006</v>
      </c>
      <c r="CB80" s="58">
        <f t="shared" ref="CB80" si="404">CA80/BZ80*1000</f>
        <v>12960.426179604263</v>
      </c>
      <c r="CC80" s="57">
        <v>0</v>
      </c>
      <c r="CD80" s="5">
        <v>0</v>
      </c>
      <c r="CE80" s="58">
        <v>0</v>
      </c>
      <c r="CF80" s="57">
        <v>0</v>
      </c>
      <c r="CG80" s="5">
        <v>0</v>
      </c>
      <c r="CH80" s="58">
        <v>0</v>
      </c>
      <c r="CI80" s="57">
        <v>0</v>
      </c>
      <c r="CJ80" s="5">
        <v>0</v>
      </c>
      <c r="CK80" s="58">
        <v>0</v>
      </c>
      <c r="CL80" s="57">
        <v>0</v>
      </c>
      <c r="CM80" s="5">
        <v>0</v>
      </c>
      <c r="CN80" s="58">
        <v>0</v>
      </c>
      <c r="CO80" s="57">
        <v>0</v>
      </c>
      <c r="CP80" s="5">
        <v>0</v>
      </c>
      <c r="CQ80" s="58">
        <v>0</v>
      </c>
      <c r="CR80" s="57"/>
      <c r="CS80" s="5"/>
      <c r="CT80" s="58"/>
      <c r="CU80" s="57">
        <v>1701.6990000000001</v>
      </c>
      <c r="CV80" s="5">
        <v>9167.7479999999996</v>
      </c>
      <c r="CW80" s="58">
        <f>CV80/CU80*1000</f>
        <v>5387.4087015388732</v>
      </c>
      <c r="CX80" s="57">
        <v>1.8129999999999999</v>
      </c>
      <c r="CY80" s="5">
        <v>17.504000000000001</v>
      </c>
      <c r="CZ80" s="58">
        <f t="shared" ref="CZ80" si="405">CY80/CX80*1000</f>
        <v>9654.7159404302274</v>
      </c>
      <c r="DA80" s="57">
        <v>0</v>
      </c>
      <c r="DB80" s="5">
        <v>0</v>
      </c>
      <c r="DC80" s="58">
        <v>0</v>
      </c>
      <c r="DD80" s="57">
        <v>0</v>
      </c>
      <c r="DE80" s="5">
        <v>0</v>
      </c>
      <c r="DF80" s="58">
        <v>0</v>
      </c>
      <c r="DG80" s="57">
        <v>0</v>
      </c>
      <c r="DH80" s="5">
        <v>0</v>
      </c>
      <c r="DI80" s="58">
        <v>0</v>
      </c>
      <c r="DJ80" s="57">
        <v>0</v>
      </c>
      <c r="DK80" s="5">
        <v>0</v>
      </c>
      <c r="DL80" s="58">
        <v>0</v>
      </c>
      <c r="DM80" s="57">
        <v>0.70599999999999996</v>
      </c>
      <c r="DN80" s="5">
        <v>7.5339999999999998</v>
      </c>
      <c r="DO80" s="58">
        <f t="shared" ref="DO80" si="406">DN80/DM80*1000</f>
        <v>10671.388101983004</v>
      </c>
      <c r="DP80" s="57">
        <v>0</v>
      </c>
      <c r="DQ80" s="5">
        <v>0</v>
      </c>
      <c r="DR80" s="58">
        <v>0</v>
      </c>
      <c r="DS80" s="57">
        <v>0</v>
      </c>
      <c r="DT80" s="5">
        <v>0</v>
      </c>
      <c r="DU80" s="58">
        <v>0</v>
      </c>
      <c r="DV80" s="57">
        <v>0</v>
      </c>
      <c r="DW80" s="5">
        <v>0</v>
      </c>
      <c r="DX80" s="58">
        <v>0</v>
      </c>
      <c r="DY80" s="57">
        <v>0</v>
      </c>
      <c r="DZ80" s="5">
        <v>0</v>
      </c>
      <c r="EA80" s="58">
        <v>0</v>
      </c>
      <c r="EB80" s="57">
        <v>0</v>
      </c>
      <c r="EC80" s="5">
        <v>0</v>
      </c>
      <c r="ED80" s="58">
        <v>0</v>
      </c>
      <c r="EE80" s="57">
        <v>0</v>
      </c>
      <c r="EF80" s="5">
        <v>0</v>
      </c>
      <c r="EG80" s="58">
        <v>0</v>
      </c>
      <c r="EH80" s="57">
        <v>0</v>
      </c>
      <c r="EI80" s="5">
        <v>0</v>
      </c>
      <c r="EJ80" s="58">
        <v>0</v>
      </c>
      <c r="EK80" s="57">
        <v>0</v>
      </c>
      <c r="EL80" s="5">
        <v>0</v>
      </c>
      <c r="EM80" s="58">
        <v>0</v>
      </c>
      <c r="EN80" s="57"/>
      <c r="EO80" s="5"/>
      <c r="EP80" s="58"/>
      <c r="EQ80" s="57">
        <v>0</v>
      </c>
      <c r="ER80" s="5">
        <v>0</v>
      </c>
      <c r="ES80" s="58">
        <v>0</v>
      </c>
      <c r="ET80" s="57">
        <v>0</v>
      </c>
      <c r="EU80" s="5">
        <v>0</v>
      </c>
      <c r="EV80" s="58">
        <v>0</v>
      </c>
      <c r="EW80" s="57">
        <v>0</v>
      </c>
      <c r="EX80" s="5">
        <v>0</v>
      </c>
      <c r="EY80" s="58">
        <v>0</v>
      </c>
      <c r="EZ80" s="57">
        <v>0</v>
      </c>
      <c r="FA80" s="5">
        <v>0</v>
      </c>
      <c r="FB80" s="58">
        <f t="shared" si="328"/>
        <v>0</v>
      </c>
      <c r="FC80" s="57">
        <v>0</v>
      </c>
      <c r="FD80" s="5">
        <v>0</v>
      </c>
      <c r="FE80" s="58">
        <v>0</v>
      </c>
      <c r="FF80" s="57">
        <v>23</v>
      </c>
      <c r="FG80" s="5">
        <v>360</v>
      </c>
      <c r="FH80" s="58">
        <f t="shared" ref="FH80" si="407">FG80/FF80*1000</f>
        <v>15652.173913043478</v>
      </c>
      <c r="FI80" s="57">
        <v>0</v>
      </c>
      <c r="FJ80" s="5">
        <v>0</v>
      </c>
      <c r="FK80" s="58">
        <v>0</v>
      </c>
      <c r="FL80" s="57">
        <v>407.76400000000001</v>
      </c>
      <c r="FM80" s="5">
        <v>3291.7919999999999</v>
      </c>
      <c r="FN80" s="58">
        <f t="shared" ref="FN80" si="408">FM80/FL80*1000</f>
        <v>8072.7872004394694</v>
      </c>
      <c r="FO80" s="57">
        <v>0</v>
      </c>
      <c r="FP80" s="5">
        <v>0</v>
      </c>
      <c r="FQ80" s="58">
        <v>0</v>
      </c>
      <c r="FR80" s="57">
        <v>0.75900000000000001</v>
      </c>
      <c r="FS80" s="5">
        <v>4.8540000000000001</v>
      </c>
      <c r="FT80" s="58">
        <f t="shared" ref="FT80" si="409">FS80/FR80*1000</f>
        <v>6395.2569169960479</v>
      </c>
      <c r="FU80" s="57">
        <v>1.788</v>
      </c>
      <c r="FV80" s="5">
        <v>28.573</v>
      </c>
      <c r="FW80" s="58">
        <f t="shared" ref="FW80:FW81" si="410">FV80/FU80*1000</f>
        <v>15980.42505592841</v>
      </c>
      <c r="FX80" s="57">
        <v>0</v>
      </c>
      <c r="FY80" s="5">
        <v>0</v>
      </c>
      <c r="FZ80" s="58">
        <v>0</v>
      </c>
      <c r="GA80" s="57">
        <v>0</v>
      </c>
      <c r="GB80" s="5">
        <v>0</v>
      </c>
      <c r="GC80" s="58">
        <v>0</v>
      </c>
      <c r="GD80" s="57">
        <v>0</v>
      </c>
      <c r="GE80" s="5">
        <v>0</v>
      </c>
      <c r="GF80" s="58">
        <v>0</v>
      </c>
      <c r="GG80" s="57">
        <v>0</v>
      </c>
      <c r="GH80" s="5">
        <v>0</v>
      </c>
      <c r="GI80" s="58">
        <v>0</v>
      </c>
      <c r="GJ80" s="57">
        <v>0</v>
      </c>
      <c r="GK80" s="5">
        <v>0</v>
      </c>
      <c r="GL80" s="58">
        <v>0</v>
      </c>
      <c r="GM80" s="57">
        <v>0</v>
      </c>
      <c r="GN80" s="5">
        <v>0</v>
      </c>
      <c r="GO80" s="58">
        <v>0</v>
      </c>
      <c r="GP80" s="57">
        <v>1.464</v>
      </c>
      <c r="GQ80" s="5">
        <v>9.4529999999999994</v>
      </c>
      <c r="GR80" s="58">
        <f t="shared" ref="GR80" si="411">GQ80/GP80*1000</f>
        <v>6456.9672131147536</v>
      </c>
      <c r="GS80" s="57">
        <v>23</v>
      </c>
      <c r="GT80" s="5">
        <v>244.245</v>
      </c>
      <c r="GU80" s="58">
        <f t="shared" ref="GU80" si="412">GT80/GS80*1000</f>
        <v>10619.347826086956</v>
      </c>
      <c r="GV80" s="57">
        <v>440.57100000000003</v>
      </c>
      <c r="GW80" s="5">
        <v>3526.029</v>
      </c>
      <c r="GX80" s="58">
        <f t="shared" ref="GX80" si="413">GW80/GV80*1000</f>
        <v>8003.3161510857499</v>
      </c>
      <c r="GY80" s="57">
        <v>0</v>
      </c>
      <c r="GZ80" s="5">
        <v>0</v>
      </c>
      <c r="HA80" s="58">
        <v>0</v>
      </c>
      <c r="HB80" s="57">
        <v>0</v>
      </c>
      <c r="HC80" s="5">
        <v>0</v>
      </c>
      <c r="HD80" s="58">
        <v>0</v>
      </c>
      <c r="HE80" s="57">
        <v>0</v>
      </c>
      <c r="HF80" s="5">
        <v>0</v>
      </c>
      <c r="HG80" s="58">
        <v>0</v>
      </c>
      <c r="HH80" s="57">
        <v>7.3630000000000004</v>
      </c>
      <c r="HI80" s="5">
        <v>71.619</v>
      </c>
      <c r="HJ80" s="58">
        <f t="shared" ref="HJ80" si="414">HI80/HH80*1000</f>
        <v>9726.8776314002444</v>
      </c>
      <c r="HK80" s="57">
        <v>0</v>
      </c>
      <c r="HL80" s="5">
        <v>0</v>
      </c>
      <c r="HM80" s="58">
        <v>0</v>
      </c>
      <c r="HN80" s="57">
        <v>0</v>
      </c>
      <c r="HO80" s="5">
        <v>0</v>
      </c>
      <c r="HP80" s="58">
        <v>0</v>
      </c>
      <c r="HQ80" s="57">
        <v>0</v>
      </c>
      <c r="HR80" s="5">
        <v>0</v>
      </c>
      <c r="HS80" s="58">
        <v>0</v>
      </c>
      <c r="HT80" s="57">
        <v>0</v>
      </c>
      <c r="HU80" s="5">
        <v>0</v>
      </c>
      <c r="HV80" s="58">
        <v>0</v>
      </c>
      <c r="HW80" s="57">
        <v>0</v>
      </c>
      <c r="HX80" s="5">
        <v>0</v>
      </c>
      <c r="HY80" s="58">
        <f t="shared" si="331"/>
        <v>0</v>
      </c>
      <c r="HZ80" s="57">
        <v>0</v>
      </c>
      <c r="IA80" s="5">
        <v>0</v>
      </c>
      <c r="IB80" s="58">
        <v>0</v>
      </c>
      <c r="IC80" s="57">
        <v>0</v>
      </c>
      <c r="ID80" s="5">
        <v>0</v>
      </c>
      <c r="IE80" s="58">
        <v>0</v>
      </c>
      <c r="IF80" s="57">
        <v>0</v>
      </c>
      <c r="IG80" s="5">
        <v>0</v>
      </c>
      <c r="IH80" s="58">
        <v>0</v>
      </c>
      <c r="II80" s="57">
        <v>0</v>
      </c>
      <c r="IJ80" s="5">
        <v>0</v>
      </c>
      <c r="IK80" s="58">
        <v>0</v>
      </c>
      <c r="IL80" s="57">
        <v>0</v>
      </c>
      <c r="IM80" s="5">
        <v>0</v>
      </c>
      <c r="IN80" s="58">
        <v>0</v>
      </c>
      <c r="IO80" s="57">
        <v>9.0860000000000003</v>
      </c>
      <c r="IP80" s="5">
        <v>77.066000000000003</v>
      </c>
      <c r="IQ80" s="58">
        <f t="shared" ref="IQ80" si="415">IP80/IO80*1000</f>
        <v>8481.8401937046001</v>
      </c>
      <c r="IR80" s="57">
        <v>0</v>
      </c>
      <c r="IS80" s="5">
        <v>0</v>
      </c>
      <c r="IT80" s="58">
        <v>0</v>
      </c>
      <c r="IU80" s="57">
        <v>0</v>
      </c>
      <c r="IV80" s="5">
        <v>0</v>
      </c>
      <c r="IW80" s="58">
        <v>0</v>
      </c>
      <c r="IX80" s="57">
        <v>0</v>
      </c>
      <c r="IY80" s="5">
        <v>0</v>
      </c>
      <c r="IZ80" s="58">
        <v>0</v>
      </c>
      <c r="JA80" s="57">
        <v>0</v>
      </c>
      <c r="JB80" s="5">
        <v>0</v>
      </c>
      <c r="JC80" s="58">
        <v>0</v>
      </c>
      <c r="JD80" s="57">
        <v>0</v>
      </c>
      <c r="JE80" s="5">
        <v>0</v>
      </c>
      <c r="JF80" s="58">
        <v>0</v>
      </c>
      <c r="JG80" s="57">
        <v>0</v>
      </c>
      <c r="JH80" s="5">
        <v>0</v>
      </c>
      <c r="JI80" s="58">
        <v>0</v>
      </c>
      <c r="JJ80" s="57">
        <v>0</v>
      </c>
      <c r="JK80" s="5">
        <v>0</v>
      </c>
      <c r="JL80" s="58">
        <v>0</v>
      </c>
      <c r="JM80" s="57">
        <v>0</v>
      </c>
      <c r="JN80" s="5">
        <v>0</v>
      </c>
      <c r="JO80" s="58">
        <v>0</v>
      </c>
      <c r="JP80" s="57">
        <v>0</v>
      </c>
      <c r="JQ80" s="5">
        <v>0</v>
      </c>
      <c r="JR80" s="58">
        <v>0</v>
      </c>
      <c r="JS80" s="57">
        <v>0</v>
      </c>
      <c r="JT80" s="5">
        <v>0</v>
      </c>
      <c r="JU80" s="58">
        <v>0</v>
      </c>
      <c r="JV80" s="57">
        <v>0</v>
      </c>
      <c r="JW80" s="5">
        <v>0</v>
      </c>
      <c r="JX80" s="58">
        <v>0</v>
      </c>
      <c r="JY80" s="57">
        <v>0</v>
      </c>
      <c r="JZ80" s="5">
        <v>0</v>
      </c>
      <c r="KA80" s="58">
        <v>0</v>
      </c>
      <c r="KB80" s="57">
        <v>0.436</v>
      </c>
      <c r="KC80" s="5">
        <v>15.765000000000001</v>
      </c>
      <c r="KD80" s="58">
        <f t="shared" ref="KD80" si="416">KC80/KB80*1000</f>
        <v>36158.256880733941</v>
      </c>
      <c r="KE80" s="57">
        <v>0</v>
      </c>
      <c r="KF80" s="5">
        <v>0</v>
      </c>
      <c r="KG80" s="58">
        <f t="shared" si="334"/>
        <v>0</v>
      </c>
      <c r="KH80" s="57">
        <v>0</v>
      </c>
      <c r="KI80" s="5">
        <v>0</v>
      </c>
      <c r="KJ80" s="58">
        <v>0</v>
      </c>
      <c r="KK80" s="57">
        <v>0.24</v>
      </c>
      <c r="KL80" s="5">
        <v>3.4740000000000002</v>
      </c>
      <c r="KM80" s="58">
        <f t="shared" ref="KM80" si="417">KL80/KK80*1000</f>
        <v>14475.000000000002</v>
      </c>
      <c r="KN80" s="57">
        <v>0</v>
      </c>
      <c r="KO80" s="5">
        <v>0</v>
      </c>
      <c r="KP80" s="58">
        <v>0</v>
      </c>
      <c r="KQ80" s="57"/>
      <c r="KR80" s="5"/>
      <c r="KS80" s="58"/>
      <c r="KT80" s="57">
        <v>0</v>
      </c>
      <c r="KU80" s="5">
        <v>0</v>
      </c>
      <c r="KV80" s="58">
        <v>0</v>
      </c>
      <c r="KW80" s="57">
        <v>0</v>
      </c>
      <c r="KX80" s="5">
        <v>0</v>
      </c>
      <c r="KY80" s="58">
        <v>0</v>
      </c>
      <c r="KZ80" s="57">
        <v>1.57</v>
      </c>
      <c r="LA80" s="5">
        <v>15.266</v>
      </c>
      <c r="LB80" s="58">
        <f t="shared" ref="LB80" si="418">LA80/KZ80*1000</f>
        <v>9723.5668789808915</v>
      </c>
      <c r="LC80" s="57">
        <v>0</v>
      </c>
      <c r="LD80" s="5">
        <v>0</v>
      </c>
      <c r="LE80" s="58">
        <v>0</v>
      </c>
      <c r="LF80" s="57">
        <v>0</v>
      </c>
      <c r="LG80" s="5">
        <v>0</v>
      </c>
      <c r="LH80" s="58">
        <v>0</v>
      </c>
      <c r="LI80" s="57">
        <v>1.33</v>
      </c>
      <c r="LJ80" s="5">
        <v>12.031000000000001</v>
      </c>
      <c r="LK80" s="58">
        <f t="shared" ref="LK80" si="419">LJ80/LI80*1000</f>
        <v>9045.8646616541355</v>
      </c>
      <c r="LL80" s="57">
        <v>0</v>
      </c>
      <c r="LM80" s="5">
        <v>0</v>
      </c>
      <c r="LN80" s="58">
        <v>0</v>
      </c>
      <c r="LO80" s="57">
        <v>0</v>
      </c>
      <c r="LP80" s="5">
        <v>0</v>
      </c>
      <c r="LQ80" s="58">
        <v>0</v>
      </c>
      <c r="LR80" s="57">
        <v>0</v>
      </c>
      <c r="LS80" s="5">
        <v>0</v>
      </c>
      <c r="LT80" s="58">
        <v>0</v>
      </c>
      <c r="LU80" s="57">
        <v>80.611999999999995</v>
      </c>
      <c r="LV80" s="5">
        <v>556.66399999999999</v>
      </c>
      <c r="LW80" s="58">
        <f t="shared" ref="LW80" si="420">LV80/LU80*1000</f>
        <v>6905.4731305512832</v>
      </c>
      <c r="LX80" s="57">
        <v>1794.2550000000001</v>
      </c>
      <c r="LY80" s="5">
        <v>13742.927</v>
      </c>
      <c r="LZ80" s="58">
        <f t="shared" ref="LZ80" si="421">LY80/LX80*1000</f>
        <v>7659.4057143494092</v>
      </c>
      <c r="MA80" s="10">
        <f t="shared" si="339"/>
        <v>6811.0400000000009</v>
      </c>
      <c r="MB80" s="13">
        <f t="shared" si="340"/>
        <v>53973.351000000002</v>
      </c>
      <c r="MC80" s="1"/>
      <c r="MD80" s="6"/>
      <c r="ME80" s="1"/>
      <c r="MF80" s="1"/>
      <c r="MG80" s="1"/>
      <c r="MH80" s="6"/>
      <c r="MI80" s="1"/>
      <c r="MJ80" s="1"/>
      <c r="MK80" s="1"/>
      <c r="ML80" s="6"/>
      <c r="MM80" s="1"/>
      <c r="MN80" s="1"/>
      <c r="MO80" s="1"/>
      <c r="MP80" s="6"/>
      <c r="MQ80" s="1"/>
      <c r="MR80" s="1"/>
      <c r="MS80" s="1"/>
    </row>
    <row r="81" spans="1:432" x14ac:dyDescent="0.3">
      <c r="A81" s="68">
        <v>2013</v>
      </c>
      <c r="B81" s="69" t="s">
        <v>15</v>
      </c>
      <c r="C81" s="57">
        <v>0</v>
      </c>
      <c r="D81" s="5">
        <v>0</v>
      </c>
      <c r="E81" s="58">
        <f t="shared" si="325"/>
        <v>0</v>
      </c>
      <c r="F81" s="57">
        <v>0</v>
      </c>
      <c r="G81" s="5">
        <v>0</v>
      </c>
      <c r="H81" s="58">
        <v>0</v>
      </c>
      <c r="I81" s="57">
        <v>157.98599999999999</v>
      </c>
      <c r="J81" s="5">
        <v>2583.4499999999998</v>
      </c>
      <c r="K81" s="58">
        <f t="shared" ref="K81" si="422">J81/I81*1000</f>
        <v>16352.39831377464</v>
      </c>
      <c r="L81" s="57">
        <v>0</v>
      </c>
      <c r="M81" s="5">
        <v>0</v>
      </c>
      <c r="N81" s="58">
        <v>0</v>
      </c>
      <c r="O81" s="57">
        <v>0</v>
      </c>
      <c r="P81" s="5">
        <v>0</v>
      </c>
      <c r="Q81" s="58">
        <v>0</v>
      </c>
      <c r="R81" s="57">
        <v>0</v>
      </c>
      <c r="S81" s="5">
        <v>0</v>
      </c>
      <c r="T81" s="58">
        <v>0</v>
      </c>
      <c r="U81" s="57">
        <v>2.83</v>
      </c>
      <c r="V81" s="5">
        <v>42.41</v>
      </c>
      <c r="W81" s="58">
        <f t="shared" ref="W81" si="423">V81/U81*1000</f>
        <v>14985.865724381623</v>
      </c>
      <c r="X81" s="57">
        <v>0</v>
      </c>
      <c r="Y81" s="5">
        <v>0</v>
      </c>
      <c r="Z81" s="58">
        <v>0</v>
      </c>
      <c r="AA81" s="57">
        <v>0</v>
      </c>
      <c r="AB81" s="5">
        <v>0</v>
      </c>
      <c r="AC81" s="58">
        <v>0</v>
      </c>
      <c r="AD81" s="57">
        <v>0</v>
      </c>
      <c r="AE81" s="5">
        <v>0</v>
      </c>
      <c r="AF81" s="58">
        <v>0</v>
      </c>
      <c r="AG81" s="57">
        <v>0</v>
      </c>
      <c r="AH81" s="5">
        <v>0</v>
      </c>
      <c r="AI81" s="58">
        <v>0</v>
      </c>
      <c r="AJ81" s="57">
        <v>0</v>
      </c>
      <c r="AK81" s="5">
        <v>0</v>
      </c>
      <c r="AL81" s="58">
        <v>0</v>
      </c>
      <c r="AM81" s="57">
        <v>0</v>
      </c>
      <c r="AN81" s="5">
        <v>0</v>
      </c>
      <c r="AO81" s="58">
        <v>0</v>
      </c>
      <c r="AP81" s="59">
        <v>1684.5989999999999</v>
      </c>
      <c r="AQ81" s="12">
        <v>16020.87</v>
      </c>
      <c r="AR81" s="58">
        <f t="shared" ref="AR81" si="424">AQ81/AP81*1000</f>
        <v>9510.1979758981233</v>
      </c>
      <c r="AS81" s="57">
        <v>0</v>
      </c>
      <c r="AT81" s="5">
        <v>0</v>
      </c>
      <c r="AU81" s="58">
        <v>0</v>
      </c>
      <c r="AV81" s="57"/>
      <c r="AW81" s="5"/>
      <c r="AX81" s="58"/>
      <c r="AY81" s="57">
        <v>0</v>
      </c>
      <c r="AZ81" s="5">
        <v>0</v>
      </c>
      <c r="BA81" s="58">
        <v>0</v>
      </c>
      <c r="BB81" s="57">
        <v>0</v>
      </c>
      <c r="BC81" s="5">
        <v>0</v>
      </c>
      <c r="BD81" s="58">
        <v>0</v>
      </c>
      <c r="BE81" s="57">
        <v>0</v>
      </c>
      <c r="BF81" s="5">
        <v>0</v>
      </c>
      <c r="BG81" s="58">
        <v>0</v>
      </c>
      <c r="BH81" s="57">
        <v>0</v>
      </c>
      <c r="BI81" s="5">
        <v>0</v>
      </c>
      <c r="BJ81" s="58">
        <v>0</v>
      </c>
      <c r="BK81" s="57">
        <v>0.1</v>
      </c>
      <c r="BL81" s="5">
        <v>1.19</v>
      </c>
      <c r="BM81" s="58">
        <f t="shared" ref="BM81" si="425">BL81/BK81*1000</f>
        <v>11899.999999999998</v>
      </c>
      <c r="BN81" s="57">
        <v>0</v>
      </c>
      <c r="BO81" s="5">
        <v>0</v>
      </c>
      <c r="BP81" s="58">
        <v>0</v>
      </c>
      <c r="BQ81" s="57">
        <v>0</v>
      </c>
      <c r="BR81" s="5">
        <v>0</v>
      </c>
      <c r="BS81" s="58">
        <v>0</v>
      </c>
      <c r="BT81" s="57">
        <v>0</v>
      </c>
      <c r="BU81" s="5">
        <v>0</v>
      </c>
      <c r="BV81" s="58">
        <v>0</v>
      </c>
      <c r="BW81" s="57">
        <v>0</v>
      </c>
      <c r="BX81" s="5">
        <v>0</v>
      </c>
      <c r="BY81" s="58">
        <v>0</v>
      </c>
      <c r="BZ81" s="57">
        <v>9.2319999999999993</v>
      </c>
      <c r="CA81" s="5">
        <v>119.56</v>
      </c>
      <c r="CB81" s="58">
        <f t="shared" ref="CB81" si="426">CA81/BZ81*1000</f>
        <v>12950.606585788562</v>
      </c>
      <c r="CC81" s="57">
        <v>0</v>
      </c>
      <c r="CD81" s="5">
        <v>0</v>
      </c>
      <c r="CE81" s="58">
        <v>0</v>
      </c>
      <c r="CF81" s="57">
        <v>0</v>
      </c>
      <c r="CG81" s="5">
        <v>0</v>
      </c>
      <c r="CH81" s="58">
        <v>0</v>
      </c>
      <c r="CI81" s="57">
        <v>0</v>
      </c>
      <c r="CJ81" s="5">
        <v>0</v>
      </c>
      <c r="CK81" s="58">
        <v>0</v>
      </c>
      <c r="CL81" s="57">
        <v>0</v>
      </c>
      <c r="CM81" s="5">
        <v>0</v>
      </c>
      <c r="CN81" s="58">
        <v>0</v>
      </c>
      <c r="CO81" s="57">
        <v>0</v>
      </c>
      <c r="CP81" s="5">
        <v>0</v>
      </c>
      <c r="CQ81" s="58">
        <v>0</v>
      </c>
      <c r="CR81" s="57"/>
      <c r="CS81" s="5"/>
      <c r="CT81" s="58"/>
      <c r="CU81" s="57">
        <v>3570.1410000000001</v>
      </c>
      <c r="CV81" s="5">
        <v>18188.54</v>
      </c>
      <c r="CW81" s="58">
        <f>CV81/CU81*1000</f>
        <v>5094.6279152560082</v>
      </c>
      <c r="CX81" s="57">
        <v>0</v>
      </c>
      <c r="CY81" s="5">
        <v>0</v>
      </c>
      <c r="CZ81" s="58">
        <v>0</v>
      </c>
      <c r="DA81" s="57">
        <v>0</v>
      </c>
      <c r="DB81" s="5">
        <v>0</v>
      </c>
      <c r="DC81" s="58">
        <v>0</v>
      </c>
      <c r="DD81" s="57">
        <v>0</v>
      </c>
      <c r="DE81" s="5">
        <v>0</v>
      </c>
      <c r="DF81" s="58">
        <v>0</v>
      </c>
      <c r="DG81" s="57">
        <v>0</v>
      </c>
      <c r="DH81" s="5">
        <v>0</v>
      </c>
      <c r="DI81" s="58">
        <v>0</v>
      </c>
      <c r="DJ81" s="57">
        <v>0</v>
      </c>
      <c r="DK81" s="5">
        <v>0</v>
      </c>
      <c r="DL81" s="58">
        <v>0</v>
      </c>
      <c r="DM81" s="57">
        <v>1.96</v>
      </c>
      <c r="DN81" s="5">
        <v>20.34</v>
      </c>
      <c r="DO81" s="58">
        <f t="shared" ref="DO81" si="427">DN81/DM81*1000</f>
        <v>10377.551020408162</v>
      </c>
      <c r="DP81" s="57">
        <v>0</v>
      </c>
      <c r="DQ81" s="5">
        <v>0</v>
      </c>
      <c r="DR81" s="58">
        <v>0</v>
      </c>
      <c r="DS81" s="57">
        <v>0</v>
      </c>
      <c r="DT81" s="5">
        <v>0</v>
      </c>
      <c r="DU81" s="58">
        <v>0</v>
      </c>
      <c r="DV81" s="57">
        <v>0</v>
      </c>
      <c r="DW81" s="5">
        <v>0</v>
      </c>
      <c r="DX81" s="58">
        <v>0</v>
      </c>
      <c r="DY81" s="57">
        <v>0</v>
      </c>
      <c r="DZ81" s="5">
        <v>0</v>
      </c>
      <c r="EA81" s="58">
        <v>0</v>
      </c>
      <c r="EB81" s="57">
        <v>0</v>
      </c>
      <c r="EC81" s="5">
        <v>0</v>
      </c>
      <c r="ED81" s="58">
        <v>0</v>
      </c>
      <c r="EE81" s="57">
        <v>20.2</v>
      </c>
      <c r="EF81" s="5">
        <v>225.6</v>
      </c>
      <c r="EG81" s="58">
        <f t="shared" ref="EG81" si="428">EF81/EE81*1000</f>
        <v>11168.316831683167</v>
      </c>
      <c r="EH81" s="57">
        <v>0</v>
      </c>
      <c r="EI81" s="5">
        <v>0</v>
      </c>
      <c r="EJ81" s="58">
        <v>0</v>
      </c>
      <c r="EK81" s="57">
        <v>0</v>
      </c>
      <c r="EL81" s="5">
        <v>0</v>
      </c>
      <c r="EM81" s="58">
        <v>0</v>
      </c>
      <c r="EN81" s="57"/>
      <c r="EO81" s="5"/>
      <c r="EP81" s="58"/>
      <c r="EQ81" s="57">
        <v>0</v>
      </c>
      <c r="ER81" s="5">
        <v>0</v>
      </c>
      <c r="ES81" s="58">
        <v>0</v>
      </c>
      <c r="ET81" s="57">
        <v>0</v>
      </c>
      <c r="EU81" s="5">
        <v>0</v>
      </c>
      <c r="EV81" s="58">
        <v>0</v>
      </c>
      <c r="EW81" s="57">
        <v>0</v>
      </c>
      <c r="EX81" s="5">
        <v>0</v>
      </c>
      <c r="EY81" s="58">
        <v>0</v>
      </c>
      <c r="EZ81" s="57">
        <v>0</v>
      </c>
      <c r="FA81" s="5">
        <v>0</v>
      </c>
      <c r="FB81" s="58">
        <f t="shared" si="328"/>
        <v>0</v>
      </c>
      <c r="FC81" s="57">
        <v>0</v>
      </c>
      <c r="FD81" s="5">
        <v>0</v>
      </c>
      <c r="FE81" s="58">
        <v>0</v>
      </c>
      <c r="FF81" s="57">
        <v>0</v>
      </c>
      <c r="FG81" s="5">
        <v>0</v>
      </c>
      <c r="FH81" s="58">
        <v>0</v>
      </c>
      <c r="FI81" s="57">
        <v>0</v>
      </c>
      <c r="FJ81" s="5">
        <v>0</v>
      </c>
      <c r="FK81" s="58">
        <v>0</v>
      </c>
      <c r="FL81" s="57">
        <v>334.40100000000001</v>
      </c>
      <c r="FM81" s="5">
        <v>2970.72</v>
      </c>
      <c r="FN81" s="58">
        <f t="shared" ref="FN81" si="429">FM81/FL81*1000</f>
        <v>8883.7054913113279</v>
      </c>
      <c r="FO81" s="57">
        <v>0</v>
      </c>
      <c r="FP81" s="5">
        <v>0</v>
      </c>
      <c r="FQ81" s="58">
        <v>0</v>
      </c>
      <c r="FR81" s="57">
        <v>0.30399999999999999</v>
      </c>
      <c r="FS81" s="5">
        <v>1.95</v>
      </c>
      <c r="FT81" s="58">
        <f t="shared" ref="FT81" si="430">FS81/FR81*1000</f>
        <v>6414.4736842105267</v>
      </c>
      <c r="FU81" s="57">
        <v>3.0939999999999999</v>
      </c>
      <c r="FV81" s="5">
        <v>45.14</v>
      </c>
      <c r="FW81" s="58">
        <f t="shared" si="410"/>
        <v>14589.528118939885</v>
      </c>
      <c r="FX81" s="57">
        <v>0</v>
      </c>
      <c r="FY81" s="5">
        <v>0</v>
      </c>
      <c r="FZ81" s="58">
        <v>0</v>
      </c>
      <c r="GA81" s="57">
        <v>0</v>
      </c>
      <c r="GB81" s="5">
        <v>0</v>
      </c>
      <c r="GC81" s="58">
        <v>0</v>
      </c>
      <c r="GD81" s="57">
        <v>0</v>
      </c>
      <c r="GE81" s="5">
        <v>0</v>
      </c>
      <c r="GF81" s="58">
        <v>0</v>
      </c>
      <c r="GG81" s="57">
        <v>0</v>
      </c>
      <c r="GH81" s="5">
        <v>0</v>
      </c>
      <c r="GI81" s="58">
        <v>0</v>
      </c>
      <c r="GJ81" s="57">
        <v>0</v>
      </c>
      <c r="GK81" s="5">
        <v>0</v>
      </c>
      <c r="GL81" s="58">
        <v>0</v>
      </c>
      <c r="GM81" s="57">
        <v>0</v>
      </c>
      <c r="GN81" s="5">
        <v>0</v>
      </c>
      <c r="GO81" s="58">
        <v>0</v>
      </c>
      <c r="GP81" s="57">
        <v>0.60699999999999998</v>
      </c>
      <c r="GQ81" s="5">
        <v>4.3499999999999996</v>
      </c>
      <c r="GR81" s="58">
        <f t="shared" ref="GR81" si="431">GQ81/GP81*1000</f>
        <v>7166.3920922570014</v>
      </c>
      <c r="GS81" s="57">
        <v>138.40600000000001</v>
      </c>
      <c r="GT81" s="5">
        <v>968.49</v>
      </c>
      <c r="GU81" s="58">
        <f t="shared" ref="GU81" si="432">GT81/GS81*1000</f>
        <v>6997.4567576550153</v>
      </c>
      <c r="GV81" s="57">
        <v>353</v>
      </c>
      <c r="GW81" s="5">
        <v>2312.96</v>
      </c>
      <c r="GX81" s="58">
        <f t="shared" ref="GX81" si="433">GW81/GV81*1000</f>
        <v>6552.2946175637398</v>
      </c>
      <c r="GY81" s="57">
        <v>0</v>
      </c>
      <c r="GZ81" s="5">
        <v>0</v>
      </c>
      <c r="HA81" s="58">
        <v>0</v>
      </c>
      <c r="HB81" s="57">
        <v>0</v>
      </c>
      <c r="HC81" s="5">
        <v>0</v>
      </c>
      <c r="HD81" s="58">
        <v>0</v>
      </c>
      <c r="HE81" s="57">
        <v>0</v>
      </c>
      <c r="HF81" s="5">
        <v>0</v>
      </c>
      <c r="HG81" s="58">
        <v>0</v>
      </c>
      <c r="HH81" s="57">
        <v>4.8140000000000001</v>
      </c>
      <c r="HI81" s="5">
        <v>44.22</v>
      </c>
      <c r="HJ81" s="58">
        <f t="shared" ref="HJ81" si="434">HI81/HH81*1000</f>
        <v>9185.708350643954</v>
      </c>
      <c r="HK81" s="57">
        <v>0</v>
      </c>
      <c r="HL81" s="5">
        <v>0</v>
      </c>
      <c r="HM81" s="58">
        <v>0</v>
      </c>
      <c r="HN81" s="57">
        <v>0</v>
      </c>
      <c r="HO81" s="5">
        <v>0</v>
      </c>
      <c r="HP81" s="58">
        <v>0</v>
      </c>
      <c r="HQ81" s="57">
        <v>0</v>
      </c>
      <c r="HR81" s="5">
        <v>0</v>
      </c>
      <c r="HS81" s="58">
        <v>0</v>
      </c>
      <c r="HT81" s="57">
        <v>0</v>
      </c>
      <c r="HU81" s="5">
        <v>0</v>
      </c>
      <c r="HV81" s="58">
        <v>0</v>
      </c>
      <c r="HW81" s="57">
        <v>0</v>
      </c>
      <c r="HX81" s="5">
        <v>0</v>
      </c>
      <c r="HY81" s="58">
        <f t="shared" si="331"/>
        <v>0</v>
      </c>
      <c r="HZ81" s="57">
        <v>0</v>
      </c>
      <c r="IA81" s="5">
        <v>0</v>
      </c>
      <c r="IB81" s="58">
        <v>0</v>
      </c>
      <c r="IC81" s="57">
        <v>0</v>
      </c>
      <c r="ID81" s="5">
        <v>0</v>
      </c>
      <c r="IE81" s="58">
        <v>0</v>
      </c>
      <c r="IF81" s="57">
        <v>0</v>
      </c>
      <c r="IG81" s="5">
        <v>0</v>
      </c>
      <c r="IH81" s="58">
        <v>0</v>
      </c>
      <c r="II81" s="57">
        <v>0</v>
      </c>
      <c r="IJ81" s="5">
        <v>0</v>
      </c>
      <c r="IK81" s="58">
        <v>0</v>
      </c>
      <c r="IL81" s="57">
        <v>0</v>
      </c>
      <c r="IM81" s="5">
        <v>0</v>
      </c>
      <c r="IN81" s="58">
        <v>0</v>
      </c>
      <c r="IO81" s="57">
        <v>9.6</v>
      </c>
      <c r="IP81" s="5">
        <v>92.98</v>
      </c>
      <c r="IQ81" s="58">
        <f t="shared" ref="IQ81" si="435">IP81/IO81*1000</f>
        <v>9685.4166666666661</v>
      </c>
      <c r="IR81" s="57">
        <v>0</v>
      </c>
      <c r="IS81" s="5">
        <v>0</v>
      </c>
      <c r="IT81" s="58">
        <v>0</v>
      </c>
      <c r="IU81" s="57">
        <v>0</v>
      </c>
      <c r="IV81" s="5">
        <v>0</v>
      </c>
      <c r="IW81" s="58">
        <v>0</v>
      </c>
      <c r="IX81" s="57">
        <v>0</v>
      </c>
      <c r="IY81" s="5">
        <v>0</v>
      </c>
      <c r="IZ81" s="58">
        <v>0</v>
      </c>
      <c r="JA81" s="57">
        <v>0</v>
      </c>
      <c r="JB81" s="5">
        <v>0</v>
      </c>
      <c r="JC81" s="58">
        <v>0</v>
      </c>
      <c r="JD81" s="57">
        <v>0</v>
      </c>
      <c r="JE81" s="5">
        <v>0</v>
      </c>
      <c r="JF81" s="58">
        <v>0</v>
      </c>
      <c r="JG81" s="57">
        <v>0</v>
      </c>
      <c r="JH81" s="5">
        <v>0</v>
      </c>
      <c r="JI81" s="58">
        <v>0</v>
      </c>
      <c r="JJ81" s="57">
        <v>0</v>
      </c>
      <c r="JK81" s="5">
        <v>0</v>
      </c>
      <c r="JL81" s="58">
        <v>0</v>
      </c>
      <c r="JM81" s="57">
        <v>0</v>
      </c>
      <c r="JN81" s="5">
        <v>0</v>
      </c>
      <c r="JO81" s="58">
        <v>0</v>
      </c>
      <c r="JP81" s="57">
        <v>0</v>
      </c>
      <c r="JQ81" s="5">
        <v>0</v>
      </c>
      <c r="JR81" s="58">
        <v>0</v>
      </c>
      <c r="JS81" s="57">
        <v>0</v>
      </c>
      <c r="JT81" s="5">
        <v>0</v>
      </c>
      <c r="JU81" s="58">
        <v>0</v>
      </c>
      <c r="JV81" s="57">
        <v>0</v>
      </c>
      <c r="JW81" s="5">
        <v>0</v>
      </c>
      <c r="JX81" s="58">
        <v>0</v>
      </c>
      <c r="JY81" s="57">
        <v>0</v>
      </c>
      <c r="JZ81" s="5">
        <v>0</v>
      </c>
      <c r="KA81" s="58">
        <v>0</v>
      </c>
      <c r="KB81" s="57">
        <v>0</v>
      </c>
      <c r="KC81" s="5">
        <v>0</v>
      </c>
      <c r="KD81" s="58">
        <v>0</v>
      </c>
      <c r="KE81" s="57">
        <v>0</v>
      </c>
      <c r="KF81" s="5">
        <v>0</v>
      </c>
      <c r="KG81" s="58">
        <f t="shared" si="334"/>
        <v>0</v>
      </c>
      <c r="KH81" s="57">
        <v>0</v>
      </c>
      <c r="KI81" s="5">
        <v>0</v>
      </c>
      <c r="KJ81" s="58">
        <v>0</v>
      </c>
      <c r="KK81" s="57">
        <v>2.246</v>
      </c>
      <c r="KL81" s="5">
        <v>56.61</v>
      </c>
      <c r="KM81" s="58">
        <f t="shared" ref="KM81" si="436">KL81/KK81*1000</f>
        <v>25204.80854853072</v>
      </c>
      <c r="KN81" s="57">
        <v>0</v>
      </c>
      <c r="KO81" s="5">
        <v>0</v>
      </c>
      <c r="KP81" s="58">
        <v>0</v>
      </c>
      <c r="KQ81" s="57"/>
      <c r="KR81" s="5"/>
      <c r="KS81" s="58"/>
      <c r="KT81" s="57">
        <v>0</v>
      </c>
      <c r="KU81" s="5">
        <v>0</v>
      </c>
      <c r="KV81" s="58">
        <v>0</v>
      </c>
      <c r="KW81" s="57">
        <v>0</v>
      </c>
      <c r="KX81" s="5">
        <v>0</v>
      </c>
      <c r="KY81" s="58">
        <v>0</v>
      </c>
      <c r="KZ81" s="57">
        <v>2.9540000000000002</v>
      </c>
      <c r="LA81" s="5">
        <v>31.95</v>
      </c>
      <c r="LB81" s="58">
        <f t="shared" ref="LB81" si="437">LA81/KZ81*1000</f>
        <v>10815.842924847664</v>
      </c>
      <c r="LC81" s="57">
        <v>0</v>
      </c>
      <c r="LD81" s="5">
        <v>0</v>
      </c>
      <c r="LE81" s="58">
        <v>0</v>
      </c>
      <c r="LF81" s="57">
        <v>0.40600000000000003</v>
      </c>
      <c r="LG81" s="5">
        <v>4.76</v>
      </c>
      <c r="LH81" s="58">
        <f t="shared" ref="LH81" si="438">LG81/LF81*1000</f>
        <v>11724.137931034482</v>
      </c>
      <c r="LI81" s="57">
        <v>0</v>
      </c>
      <c r="LJ81" s="5">
        <v>0</v>
      </c>
      <c r="LK81" s="58">
        <v>0</v>
      </c>
      <c r="LL81" s="57">
        <v>0</v>
      </c>
      <c r="LM81" s="5">
        <v>0</v>
      </c>
      <c r="LN81" s="58">
        <v>0</v>
      </c>
      <c r="LO81" s="57">
        <v>0</v>
      </c>
      <c r="LP81" s="5">
        <v>0</v>
      </c>
      <c r="LQ81" s="58">
        <v>0</v>
      </c>
      <c r="LR81" s="57">
        <v>0</v>
      </c>
      <c r="LS81" s="5">
        <v>0</v>
      </c>
      <c r="LT81" s="58">
        <v>0</v>
      </c>
      <c r="LU81" s="57">
        <v>148.37899999999999</v>
      </c>
      <c r="LV81" s="5">
        <v>1126.8599999999999</v>
      </c>
      <c r="LW81" s="58">
        <f t="shared" ref="LW81" si="439">LV81/LU81*1000</f>
        <v>7594.4709156956178</v>
      </c>
      <c r="LX81" s="57">
        <v>801.50699999999995</v>
      </c>
      <c r="LY81" s="5">
        <v>6187.62</v>
      </c>
      <c r="LZ81" s="58">
        <f t="shared" ref="LZ81" si="440">LY81/LX81*1000</f>
        <v>7719.9824829976533</v>
      </c>
      <c r="MA81" s="10">
        <f t="shared" si="339"/>
        <v>7246.7659999999996</v>
      </c>
      <c r="MB81" s="13">
        <f t="shared" si="340"/>
        <v>51050.57</v>
      </c>
      <c r="MC81" s="1"/>
      <c r="MD81" s="6"/>
      <c r="ME81" s="1"/>
      <c r="MF81" s="1"/>
      <c r="MG81" s="1"/>
      <c r="MH81" s="6"/>
      <c r="MI81" s="1"/>
      <c r="MJ81" s="1"/>
      <c r="MK81" s="1"/>
      <c r="ML81" s="6"/>
      <c r="MM81" s="1"/>
      <c r="MN81" s="1"/>
      <c r="MO81" s="1"/>
      <c r="MP81" s="6"/>
      <c r="MQ81" s="1"/>
      <c r="MR81" s="1"/>
      <c r="MS81" s="1"/>
    </row>
    <row r="82" spans="1:432" x14ac:dyDescent="0.3">
      <c r="A82" s="68">
        <v>2013</v>
      </c>
      <c r="B82" s="58" t="s">
        <v>16</v>
      </c>
      <c r="C82" s="57">
        <v>0</v>
      </c>
      <c r="D82" s="5">
        <v>0</v>
      </c>
      <c r="E82" s="58">
        <f t="shared" si="325"/>
        <v>0</v>
      </c>
      <c r="F82" s="57">
        <v>0</v>
      </c>
      <c r="G82" s="5">
        <v>0</v>
      </c>
      <c r="H82" s="58">
        <v>0</v>
      </c>
      <c r="I82" s="57">
        <v>60.572000000000003</v>
      </c>
      <c r="J82" s="5">
        <v>827.46</v>
      </c>
      <c r="K82" s="58">
        <f t="shared" ref="K82" si="441">J82/I82*1000</f>
        <v>13660.767351251403</v>
      </c>
      <c r="L82" s="57">
        <v>0</v>
      </c>
      <c r="M82" s="5">
        <v>0</v>
      </c>
      <c r="N82" s="58">
        <v>0</v>
      </c>
      <c r="O82" s="57">
        <v>0</v>
      </c>
      <c r="P82" s="5">
        <v>0</v>
      </c>
      <c r="Q82" s="58">
        <v>0</v>
      </c>
      <c r="R82" s="57">
        <v>0</v>
      </c>
      <c r="S82" s="5">
        <v>0</v>
      </c>
      <c r="T82" s="58">
        <v>0</v>
      </c>
      <c r="U82" s="57">
        <v>1.8</v>
      </c>
      <c r="V82" s="5">
        <v>19.559999999999999</v>
      </c>
      <c r="W82" s="58">
        <f t="shared" ref="W82" si="442">V82/U82*1000</f>
        <v>10866.666666666666</v>
      </c>
      <c r="X82" s="57">
        <v>0</v>
      </c>
      <c r="Y82" s="5">
        <v>0</v>
      </c>
      <c r="Z82" s="58">
        <v>0</v>
      </c>
      <c r="AA82" s="57">
        <v>0</v>
      </c>
      <c r="AB82" s="5">
        <v>0</v>
      </c>
      <c r="AC82" s="58">
        <v>0</v>
      </c>
      <c r="AD82" s="57">
        <v>0</v>
      </c>
      <c r="AE82" s="5">
        <v>0</v>
      </c>
      <c r="AF82" s="58">
        <v>0</v>
      </c>
      <c r="AG82" s="57">
        <v>0</v>
      </c>
      <c r="AH82" s="5">
        <v>0</v>
      </c>
      <c r="AI82" s="58">
        <v>0</v>
      </c>
      <c r="AJ82" s="57">
        <v>0</v>
      </c>
      <c r="AK82" s="5">
        <v>0</v>
      </c>
      <c r="AL82" s="58">
        <v>0</v>
      </c>
      <c r="AM82" s="57">
        <v>0</v>
      </c>
      <c r="AN82" s="5">
        <v>0</v>
      </c>
      <c r="AO82" s="58">
        <v>0</v>
      </c>
      <c r="AP82" s="59">
        <v>1124.0429999999999</v>
      </c>
      <c r="AQ82" s="12">
        <v>10198.64</v>
      </c>
      <c r="AR82" s="58">
        <f t="shared" ref="AR82" si="443">AQ82/AP82*1000</f>
        <v>9073.1760261840518</v>
      </c>
      <c r="AS82" s="57">
        <v>0</v>
      </c>
      <c r="AT82" s="5">
        <v>0</v>
      </c>
      <c r="AU82" s="58">
        <v>0</v>
      </c>
      <c r="AV82" s="57"/>
      <c r="AW82" s="5"/>
      <c r="AX82" s="58"/>
      <c r="AY82" s="57">
        <v>0</v>
      </c>
      <c r="AZ82" s="5">
        <v>0</v>
      </c>
      <c r="BA82" s="58">
        <v>0</v>
      </c>
      <c r="BB82" s="57">
        <v>0</v>
      </c>
      <c r="BC82" s="5">
        <v>0</v>
      </c>
      <c r="BD82" s="58">
        <v>0</v>
      </c>
      <c r="BE82" s="57">
        <v>0</v>
      </c>
      <c r="BF82" s="5">
        <v>0</v>
      </c>
      <c r="BG82" s="58">
        <v>0</v>
      </c>
      <c r="BH82" s="57">
        <v>0</v>
      </c>
      <c r="BI82" s="5">
        <v>0</v>
      </c>
      <c r="BJ82" s="58">
        <v>0</v>
      </c>
      <c r="BK82" s="57">
        <v>0.311</v>
      </c>
      <c r="BL82" s="5">
        <v>2.0699999999999998</v>
      </c>
      <c r="BM82" s="58">
        <f t="shared" ref="BM82" si="444">BL82/BK82*1000</f>
        <v>6655.9485530546617</v>
      </c>
      <c r="BN82" s="57">
        <v>0</v>
      </c>
      <c r="BO82" s="5">
        <v>0</v>
      </c>
      <c r="BP82" s="58">
        <v>0</v>
      </c>
      <c r="BQ82" s="57">
        <v>0</v>
      </c>
      <c r="BR82" s="5">
        <v>0</v>
      </c>
      <c r="BS82" s="58">
        <v>0</v>
      </c>
      <c r="BT82" s="57">
        <v>0</v>
      </c>
      <c r="BU82" s="5">
        <v>0</v>
      </c>
      <c r="BV82" s="58">
        <v>0</v>
      </c>
      <c r="BW82" s="57">
        <v>0</v>
      </c>
      <c r="BX82" s="5">
        <v>0</v>
      </c>
      <c r="BY82" s="58">
        <v>0</v>
      </c>
      <c r="BZ82" s="57">
        <v>2.6230000000000002</v>
      </c>
      <c r="CA82" s="5">
        <v>35.53</v>
      </c>
      <c r="CB82" s="58">
        <f t="shared" ref="CB82" si="445">CA82/BZ82*1000</f>
        <v>13545.558520777735</v>
      </c>
      <c r="CC82" s="57">
        <v>0</v>
      </c>
      <c r="CD82" s="5">
        <v>0</v>
      </c>
      <c r="CE82" s="58">
        <v>0</v>
      </c>
      <c r="CF82" s="57">
        <v>0</v>
      </c>
      <c r="CG82" s="5">
        <v>0</v>
      </c>
      <c r="CH82" s="58">
        <v>0</v>
      </c>
      <c r="CI82" s="57">
        <v>0</v>
      </c>
      <c r="CJ82" s="5">
        <v>0</v>
      </c>
      <c r="CK82" s="58">
        <v>0</v>
      </c>
      <c r="CL82" s="57">
        <v>0</v>
      </c>
      <c r="CM82" s="5">
        <v>0</v>
      </c>
      <c r="CN82" s="58">
        <v>0</v>
      </c>
      <c r="CO82" s="57">
        <v>0</v>
      </c>
      <c r="CP82" s="5">
        <v>0</v>
      </c>
      <c r="CQ82" s="58">
        <v>0</v>
      </c>
      <c r="CR82" s="57"/>
      <c r="CS82" s="5"/>
      <c r="CT82" s="58"/>
      <c r="CU82" s="57">
        <v>3063.1239999999998</v>
      </c>
      <c r="CV82" s="5">
        <v>16017.31</v>
      </c>
      <c r="CW82" s="58">
        <f>CV82/CU82*1000</f>
        <v>5229.0765897821966</v>
      </c>
      <c r="CX82" s="57">
        <v>0</v>
      </c>
      <c r="CY82" s="5">
        <v>0</v>
      </c>
      <c r="CZ82" s="58">
        <v>0</v>
      </c>
      <c r="DA82" s="57">
        <v>0</v>
      </c>
      <c r="DB82" s="5">
        <v>0</v>
      </c>
      <c r="DC82" s="58">
        <v>0</v>
      </c>
      <c r="DD82" s="57">
        <v>0</v>
      </c>
      <c r="DE82" s="5">
        <v>0</v>
      </c>
      <c r="DF82" s="58">
        <v>0</v>
      </c>
      <c r="DG82" s="57">
        <v>0</v>
      </c>
      <c r="DH82" s="5">
        <v>0</v>
      </c>
      <c r="DI82" s="58">
        <v>0</v>
      </c>
      <c r="DJ82" s="57">
        <v>0</v>
      </c>
      <c r="DK82" s="5">
        <v>0</v>
      </c>
      <c r="DL82" s="58">
        <v>0</v>
      </c>
      <c r="DM82" s="57">
        <v>0.21299999999999999</v>
      </c>
      <c r="DN82" s="5">
        <v>5.87</v>
      </c>
      <c r="DO82" s="58">
        <f t="shared" ref="DO82" si="446">DN82/DM82*1000</f>
        <v>27558.685446009393</v>
      </c>
      <c r="DP82" s="57">
        <v>0</v>
      </c>
      <c r="DQ82" s="5">
        <v>0</v>
      </c>
      <c r="DR82" s="58">
        <v>0</v>
      </c>
      <c r="DS82" s="57">
        <v>0</v>
      </c>
      <c r="DT82" s="5">
        <v>0</v>
      </c>
      <c r="DU82" s="58">
        <v>0</v>
      </c>
      <c r="DV82" s="57">
        <v>0</v>
      </c>
      <c r="DW82" s="5">
        <v>0</v>
      </c>
      <c r="DX82" s="58">
        <v>0</v>
      </c>
      <c r="DY82" s="57">
        <v>0</v>
      </c>
      <c r="DZ82" s="5">
        <v>0</v>
      </c>
      <c r="EA82" s="58">
        <v>0</v>
      </c>
      <c r="EB82" s="57">
        <v>0</v>
      </c>
      <c r="EC82" s="5">
        <v>0</v>
      </c>
      <c r="ED82" s="58">
        <v>0</v>
      </c>
      <c r="EE82" s="57">
        <v>0</v>
      </c>
      <c r="EF82" s="5">
        <v>0</v>
      </c>
      <c r="EG82" s="58">
        <v>0</v>
      </c>
      <c r="EH82" s="57">
        <v>0</v>
      </c>
      <c r="EI82" s="5">
        <v>0</v>
      </c>
      <c r="EJ82" s="58">
        <v>0</v>
      </c>
      <c r="EK82" s="57">
        <v>0</v>
      </c>
      <c r="EL82" s="5">
        <v>0</v>
      </c>
      <c r="EM82" s="58">
        <v>0</v>
      </c>
      <c r="EN82" s="57"/>
      <c r="EO82" s="5"/>
      <c r="EP82" s="58"/>
      <c r="EQ82" s="57">
        <v>0</v>
      </c>
      <c r="ER82" s="5">
        <v>0</v>
      </c>
      <c r="ES82" s="58">
        <v>0</v>
      </c>
      <c r="ET82" s="57">
        <v>0</v>
      </c>
      <c r="EU82" s="5">
        <v>0</v>
      </c>
      <c r="EV82" s="58">
        <v>0</v>
      </c>
      <c r="EW82" s="57">
        <v>0</v>
      </c>
      <c r="EX82" s="5">
        <v>0</v>
      </c>
      <c r="EY82" s="58">
        <v>0</v>
      </c>
      <c r="EZ82" s="57">
        <v>0</v>
      </c>
      <c r="FA82" s="5">
        <v>0</v>
      </c>
      <c r="FB82" s="58">
        <f t="shared" si="328"/>
        <v>0</v>
      </c>
      <c r="FC82" s="57">
        <v>0</v>
      </c>
      <c r="FD82" s="5">
        <v>0</v>
      </c>
      <c r="FE82" s="58">
        <v>0</v>
      </c>
      <c r="FF82" s="57">
        <v>0</v>
      </c>
      <c r="FG82" s="5">
        <v>0</v>
      </c>
      <c r="FH82" s="58">
        <v>0</v>
      </c>
      <c r="FI82" s="57">
        <v>0</v>
      </c>
      <c r="FJ82" s="5">
        <v>0</v>
      </c>
      <c r="FK82" s="58">
        <v>0</v>
      </c>
      <c r="FL82" s="57">
        <v>312.77199999999999</v>
      </c>
      <c r="FM82" s="5">
        <v>2954.61</v>
      </c>
      <c r="FN82" s="58">
        <f t="shared" ref="FN82" si="447">FM82/FL82*1000</f>
        <v>9446.529740513859</v>
      </c>
      <c r="FO82" s="57">
        <v>0</v>
      </c>
      <c r="FP82" s="5">
        <v>0</v>
      </c>
      <c r="FQ82" s="58">
        <v>0</v>
      </c>
      <c r="FR82" s="57">
        <v>2.0379999999999998</v>
      </c>
      <c r="FS82" s="5">
        <v>84.08</v>
      </c>
      <c r="FT82" s="58">
        <f t="shared" ref="FT82" si="448">FS82/FR82*1000</f>
        <v>41256.133464180573</v>
      </c>
      <c r="FU82" s="57">
        <v>3.1030000000000002</v>
      </c>
      <c r="FV82" s="5">
        <v>42.59</v>
      </c>
      <c r="FW82" s="58">
        <f t="shared" ref="FW82" si="449">FV82/FU82*1000</f>
        <v>13725.427006123107</v>
      </c>
      <c r="FX82" s="57">
        <v>0</v>
      </c>
      <c r="FY82" s="5">
        <v>0</v>
      </c>
      <c r="FZ82" s="58">
        <v>0</v>
      </c>
      <c r="GA82" s="57">
        <v>0</v>
      </c>
      <c r="GB82" s="5">
        <v>0</v>
      </c>
      <c r="GC82" s="58">
        <v>0</v>
      </c>
      <c r="GD82" s="57">
        <v>0</v>
      </c>
      <c r="GE82" s="5">
        <v>0</v>
      </c>
      <c r="GF82" s="58">
        <v>0</v>
      </c>
      <c r="GG82" s="57">
        <v>0</v>
      </c>
      <c r="GH82" s="5">
        <v>0</v>
      </c>
      <c r="GI82" s="58">
        <v>0</v>
      </c>
      <c r="GJ82" s="57">
        <v>0</v>
      </c>
      <c r="GK82" s="5">
        <v>0</v>
      </c>
      <c r="GL82" s="58">
        <v>0</v>
      </c>
      <c r="GM82" s="57">
        <v>0</v>
      </c>
      <c r="GN82" s="5">
        <v>0</v>
      </c>
      <c r="GO82" s="58">
        <v>0</v>
      </c>
      <c r="GP82" s="57">
        <v>5.1999999999999998E-2</v>
      </c>
      <c r="GQ82" s="5">
        <v>2.2799999999999998</v>
      </c>
      <c r="GR82" s="58">
        <f t="shared" ref="GR82" si="450">GQ82/GP82*1000</f>
        <v>43846.153846153844</v>
      </c>
      <c r="GS82" s="57">
        <v>72.088999999999999</v>
      </c>
      <c r="GT82" s="5">
        <v>498.07</v>
      </c>
      <c r="GU82" s="58">
        <f t="shared" ref="GU82" si="451">GT82/GS82*1000</f>
        <v>6909.098475495568</v>
      </c>
      <c r="GV82" s="57">
        <v>316.29300000000001</v>
      </c>
      <c r="GW82" s="5">
        <v>2357.8000000000002</v>
      </c>
      <c r="GX82" s="58">
        <f t="shared" ref="GX82" si="452">GW82/GV82*1000</f>
        <v>7454.480497513382</v>
      </c>
      <c r="GY82" s="57">
        <v>0</v>
      </c>
      <c r="GZ82" s="5">
        <v>0</v>
      </c>
      <c r="HA82" s="58">
        <v>0</v>
      </c>
      <c r="HB82" s="57">
        <v>0</v>
      </c>
      <c r="HC82" s="5">
        <v>0</v>
      </c>
      <c r="HD82" s="58">
        <v>0</v>
      </c>
      <c r="HE82" s="57">
        <v>0.08</v>
      </c>
      <c r="HF82" s="5">
        <v>1.1000000000000001</v>
      </c>
      <c r="HG82" s="58">
        <f t="shared" ref="HG82" si="453">HF82/HE82*1000</f>
        <v>13750</v>
      </c>
      <c r="HH82" s="57">
        <v>0.42799999999999999</v>
      </c>
      <c r="HI82" s="5">
        <v>4.75</v>
      </c>
      <c r="HJ82" s="58">
        <f t="shared" ref="HJ82" si="454">HI82/HH82*1000</f>
        <v>11098.130841121496</v>
      </c>
      <c r="HK82" s="57">
        <v>0</v>
      </c>
      <c r="HL82" s="5">
        <v>0</v>
      </c>
      <c r="HM82" s="58">
        <v>0</v>
      </c>
      <c r="HN82" s="57">
        <v>0</v>
      </c>
      <c r="HO82" s="5">
        <v>0</v>
      </c>
      <c r="HP82" s="58">
        <v>0</v>
      </c>
      <c r="HQ82" s="57">
        <v>0</v>
      </c>
      <c r="HR82" s="5">
        <v>0</v>
      </c>
      <c r="HS82" s="58">
        <v>0</v>
      </c>
      <c r="HT82" s="57">
        <v>0</v>
      </c>
      <c r="HU82" s="5">
        <v>0</v>
      </c>
      <c r="HV82" s="58">
        <v>0</v>
      </c>
      <c r="HW82" s="57">
        <v>0</v>
      </c>
      <c r="HX82" s="5">
        <v>0</v>
      </c>
      <c r="HY82" s="58">
        <f t="shared" si="331"/>
        <v>0</v>
      </c>
      <c r="HZ82" s="57">
        <v>0</v>
      </c>
      <c r="IA82" s="5">
        <v>0</v>
      </c>
      <c r="IB82" s="58">
        <v>0</v>
      </c>
      <c r="IC82" s="57">
        <v>0</v>
      </c>
      <c r="ID82" s="5">
        <v>0</v>
      </c>
      <c r="IE82" s="58">
        <v>0</v>
      </c>
      <c r="IF82" s="57">
        <v>0</v>
      </c>
      <c r="IG82" s="5">
        <v>0</v>
      </c>
      <c r="IH82" s="58">
        <v>0</v>
      </c>
      <c r="II82" s="57">
        <v>0</v>
      </c>
      <c r="IJ82" s="5">
        <v>0</v>
      </c>
      <c r="IK82" s="58">
        <v>0</v>
      </c>
      <c r="IL82" s="57">
        <v>0</v>
      </c>
      <c r="IM82" s="5">
        <v>0</v>
      </c>
      <c r="IN82" s="58">
        <v>0</v>
      </c>
      <c r="IO82" s="57">
        <v>5.1609999999999996</v>
      </c>
      <c r="IP82" s="5">
        <v>50.62</v>
      </c>
      <c r="IQ82" s="58">
        <f t="shared" ref="IQ82" si="455">IP82/IO82*1000</f>
        <v>9808.1767099399331</v>
      </c>
      <c r="IR82" s="57">
        <v>0</v>
      </c>
      <c r="IS82" s="5">
        <v>0</v>
      </c>
      <c r="IT82" s="58">
        <v>0</v>
      </c>
      <c r="IU82" s="57">
        <v>0</v>
      </c>
      <c r="IV82" s="5">
        <v>0</v>
      </c>
      <c r="IW82" s="58">
        <v>0</v>
      </c>
      <c r="IX82" s="57">
        <v>0</v>
      </c>
      <c r="IY82" s="5">
        <v>0</v>
      </c>
      <c r="IZ82" s="58">
        <v>0</v>
      </c>
      <c r="JA82" s="57">
        <v>0</v>
      </c>
      <c r="JB82" s="5">
        <v>0</v>
      </c>
      <c r="JC82" s="58">
        <v>0</v>
      </c>
      <c r="JD82" s="57">
        <v>0</v>
      </c>
      <c r="JE82" s="5">
        <v>0</v>
      </c>
      <c r="JF82" s="58">
        <v>0</v>
      </c>
      <c r="JG82" s="57">
        <v>0</v>
      </c>
      <c r="JH82" s="5">
        <v>0</v>
      </c>
      <c r="JI82" s="58">
        <v>0</v>
      </c>
      <c r="JJ82" s="57">
        <v>0</v>
      </c>
      <c r="JK82" s="5">
        <v>0</v>
      </c>
      <c r="JL82" s="58">
        <v>0</v>
      </c>
      <c r="JM82" s="57">
        <v>0</v>
      </c>
      <c r="JN82" s="5">
        <v>0</v>
      </c>
      <c r="JO82" s="58">
        <v>0</v>
      </c>
      <c r="JP82" s="57">
        <v>0</v>
      </c>
      <c r="JQ82" s="5">
        <v>0</v>
      </c>
      <c r="JR82" s="58">
        <v>0</v>
      </c>
      <c r="JS82" s="57">
        <v>0</v>
      </c>
      <c r="JT82" s="5">
        <v>0</v>
      </c>
      <c r="JU82" s="58">
        <v>0</v>
      </c>
      <c r="JV82" s="57">
        <v>0</v>
      </c>
      <c r="JW82" s="5">
        <v>0</v>
      </c>
      <c r="JX82" s="58">
        <v>0</v>
      </c>
      <c r="JY82" s="57">
        <v>0</v>
      </c>
      <c r="JZ82" s="5">
        <v>0</v>
      </c>
      <c r="KA82" s="58">
        <v>0</v>
      </c>
      <c r="KB82" s="57">
        <v>0</v>
      </c>
      <c r="KC82" s="5">
        <v>0</v>
      </c>
      <c r="KD82" s="58">
        <v>0</v>
      </c>
      <c r="KE82" s="57">
        <v>0</v>
      </c>
      <c r="KF82" s="5">
        <v>0</v>
      </c>
      <c r="KG82" s="58">
        <f t="shared" si="334"/>
        <v>0</v>
      </c>
      <c r="KH82" s="57">
        <v>0</v>
      </c>
      <c r="KI82" s="5">
        <v>0</v>
      </c>
      <c r="KJ82" s="58">
        <v>0</v>
      </c>
      <c r="KK82" s="57">
        <v>0.5</v>
      </c>
      <c r="KL82" s="5">
        <v>15.68</v>
      </c>
      <c r="KM82" s="58">
        <f t="shared" ref="KM82" si="456">KL82/KK82*1000</f>
        <v>31360</v>
      </c>
      <c r="KN82" s="57">
        <v>0</v>
      </c>
      <c r="KO82" s="5">
        <v>0</v>
      </c>
      <c r="KP82" s="58">
        <v>0</v>
      </c>
      <c r="KQ82" s="57"/>
      <c r="KR82" s="5"/>
      <c r="KS82" s="58"/>
      <c r="KT82" s="57">
        <v>0</v>
      </c>
      <c r="KU82" s="5">
        <v>0</v>
      </c>
      <c r="KV82" s="58">
        <v>0</v>
      </c>
      <c r="KW82" s="57">
        <v>0</v>
      </c>
      <c r="KX82" s="5">
        <v>0</v>
      </c>
      <c r="KY82" s="58">
        <v>0</v>
      </c>
      <c r="KZ82" s="57">
        <v>1.6140000000000001</v>
      </c>
      <c r="LA82" s="5">
        <v>12.46</v>
      </c>
      <c r="LB82" s="58">
        <f t="shared" ref="LB82" si="457">LA82/KZ82*1000</f>
        <v>7719.9504337050803</v>
      </c>
      <c r="LC82" s="57">
        <v>0</v>
      </c>
      <c r="LD82" s="5">
        <v>0</v>
      </c>
      <c r="LE82" s="58">
        <v>0</v>
      </c>
      <c r="LF82" s="57">
        <v>0</v>
      </c>
      <c r="LG82" s="5">
        <v>0</v>
      </c>
      <c r="LH82" s="58">
        <v>0</v>
      </c>
      <c r="LI82" s="57">
        <v>0.2</v>
      </c>
      <c r="LJ82" s="5">
        <v>2.37</v>
      </c>
      <c r="LK82" s="58">
        <f t="shared" ref="LK82" si="458">LJ82/LI82*1000</f>
        <v>11850</v>
      </c>
      <c r="LL82" s="57">
        <v>0</v>
      </c>
      <c r="LM82" s="5">
        <v>0</v>
      </c>
      <c r="LN82" s="58">
        <v>0</v>
      </c>
      <c r="LO82" s="57">
        <v>0</v>
      </c>
      <c r="LP82" s="5">
        <v>0</v>
      </c>
      <c r="LQ82" s="58">
        <v>0</v>
      </c>
      <c r="LR82" s="57">
        <v>0</v>
      </c>
      <c r="LS82" s="5">
        <v>0</v>
      </c>
      <c r="LT82" s="58">
        <v>0</v>
      </c>
      <c r="LU82" s="57">
        <v>264.334</v>
      </c>
      <c r="LV82" s="5">
        <v>1893.31</v>
      </c>
      <c r="LW82" s="58">
        <f t="shared" ref="LW82" si="459">LV82/LU82*1000</f>
        <v>7162.56705531638</v>
      </c>
      <c r="LX82" s="57">
        <v>893.18499999999995</v>
      </c>
      <c r="LY82" s="5">
        <v>6754.93</v>
      </c>
      <c r="LZ82" s="58">
        <f t="shared" ref="LZ82" si="460">LY82/LX82*1000</f>
        <v>7562.744560197496</v>
      </c>
      <c r="MA82" s="10">
        <f t="shared" si="339"/>
        <v>6124.5349999999989</v>
      </c>
      <c r="MB82" s="13">
        <f t="shared" si="340"/>
        <v>41781.089999999997</v>
      </c>
      <c r="MC82" s="1"/>
      <c r="MD82" s="6"/>
      <c r="ME82" s="1"/>
      <c r="MF82" s="1"/>
      <c r="MG82" s="1"/>
      <c r="MH82" s="6"/>
      <c r="MI82" s="1"/>
      <c r="MJ82" s="1"/>
      <c r="MK82" s="1"/>
      <c r="ML82" s="6"/>
      <c r="MM82" s="1"/>
      <c r="MN82" s="1"/>
      <c r="MO82" s="1"/>
      <c r="MP82" s="6"/>
      <c r="MQ82" s="1"/>
      <c r="MR82" s="1"/>
      <c r="MS82" s="1"/>
    </row>
    <row r="83" spans="1:432" ht="15" thickBot="1" x14ac:dyDescent="0.35">
      <c r="A83" s="70"/>
      <c r="B83" s="71" t="s">
        <v>17</v>
      </c>
      <c r="C83" s="74">
        <f t="shared" ref="C83:D83" si="461">SUM(C71:C82)</f>
        <v>0</v>
      </c>
      <c r="D83" s="44">
        <f t="shared" si="461"/>
        <v>0</v>
      </c>
      <c r="E83" s="75"/>
      <c r="F83" s="74">
        <f>SUM(F71:F82)</f>
        <v>0</v>
      </c>
      <c r="G83" s="44">
        <f>SUM(G71:G82)</f>
        <v>0</v>
      </c>
      <c r="H83" s="75"/>
      <c r="I83" s="74">
        <f>SUM(I71:I82)</f>
        <v>350.90200000000004</v>
      </c>
      <c r="J83" s="44">
        <f>SUM(J71:J82)</f>
        <v>4673.415</v>
      </c>
      <c r="K83" s="75"/>
      <c r="L83" s="74">
        <f>SUM(L71:L82)</f>
        <v>0</v>
      </c>
      <c r="M83" s="44">
        <f>SUM(M71:M82)</f>
        <v>0</v>
      </c>
      <c r="N83" s="75"/>
      <c r="O83" s="74">
        <f>SUM(O71:O82)</f>
        <v>0</v>
      </c>
      <c r="P83" s="44">
        <f>SUM(P71:P82)</f>
        <v>0</v>
      </c>
      <c r="Q83" s="75"/>
      <c r="R83" s="74">
        <f>SUM(R71:R82)</f>
        <v>0</v>
      </c>
      <c r="S83" s="44">
        <f>SUM(S71:S82)</f>
        <v>0</v>
      </c>
      <c r="T83" s="75"/>
      <c r="U83" s="74">
        <f>SUM(U71:U82)</f>
        <v>18.364000000000001</v>
      </c>
      <c r="V83" s="44">
        <f>SUM(V71:V82)</f>
        <v>276.52600000000001</v>
      </c>
      <c r="W83" s="75"/>
      <c r="X83" s="74">
        <f>SUM(X71:X82)</f>
        <v>0</v>
      </c>
      <c r="Y83" s="44">
        <f>SUM(Y71:Y82)</f>
        <v>0</v>
      </c>
      <c r="Z83" s="75"/>
      <c r="AA83" s="74">
        <f>SUM(AA71:AA82)</f>
        <v>0</v>
      </c>
      <c r="AB83" s="44">
        <f>SUM(AB71:AB82)</f>
        <v>0</v>
      </c>
      <c r="AC83" s="75"/>
      <c r="AD83" s="74">
        <f>SUM(AD71:AD82)</f>
        <v>0</v>
      </c>
      <c r="AE83" s="44">
        <f>SUM(AE71:AE82)</f>
        <v>0</v>
      </c>
      <c r="AF83" s="75"/>
      <c r="AG83" s="74">
        <f>SUM(AG71:AG82)</f>
        <v>0</v>
      </c>
      <c r="AH83" s="44">
        <f>SUM(AH71:AH82)</f>
        <v>0</v>
      </c>
      <c r="AI83" s="75"/>
      <c r="AJ83" s="74">
        <f>SUM(AJ71:AJ82)</f>
        <v>0</v>
      </c>
      <c r="AK83" s="44">
        <f>SUM(AK71:AK82)</f>
        <v>0</v>
      </c>
      <c r="AL83" s="75"/>
      <c r="AM83" s="74">
        <f>SUM(AM71:AM82)</f>
        <v>0</v>
      </c>
      <c r="AN83" s="44">
        <f>SUM(AN71:AN82)</f>
        <v>0</v>
      </c>
      <c r="AO83" s="75"/>
      <c r="AP83" s="74">
        <f>SUM(AP71:AP82)</f>
        <v>5109.2689999999993</v>
      </c>
      <c r="AQ83" s="44">
        <f>SUM(AQ71:AQ82)</f>
        <v>48926.375</v>
      </c>
      <c r="AR83" s="75"/>
      <c r="AS83" s="74">
        <f>SUM(AS71:AS82)</f>
        <v>0</v>
      </c>
      <c r="AT83" s="44">
        <f>SUM(AT71:AT82)</f>
        <v>0</v>
      </c>
      <c r="AU83" s="75"/>
      <c r="AV83" s="74"/>
      <c r="AW83" s="44"/>
      <c r="AX83" s="75"/>
      <c r="AY83" s="74">
        <f>SUM(AY71:AY82)</f>
        <v>0</v>
      </c>
      <c r="AZ83" s="44">
        <f>SUM(AZ71:AZ82)</f>
        <v>0</v>
      </c>
      <c r="BA83" s="75"/>
      <c r="BB83" s="74">
        <f>SUM(BB71:BB82)</f>
        <v>1.2E-2</v>
      </c>
      <c r="BC83" s="44">
        <f>SUM(BC71:BC82)</f>
        <v>0.126</v>
      </c>
      <c r="BD83" s="75"/>
      <c r="BE83" s="74">
        <f>SUM(BE71:BE82)</f>
        <v>0</v>
      </c>
      <c r="BF83" s="44">
        <f>SUM(BF71:BF82)</f>
        <v>0</v>
      </c>
      <c r="BG83" s="75"/>
      <c r="BH83" s="74">
        <f>SUM(BH71:BH82)</f>
        <v>1</v>
      </c>
      <c r="BI83" s="44">
        <f>SUM(BI71:BI82)</f>
        <v>9</v>
      </c>
      <c r="BJ83" s="75"/>
      <c r="BK83" s="74">
        <f>SUM(BK71:BK82)</f>
        <v>1.9139999999999999</v>
      </c>
      <c r="BL83" s="44">
        <f>SUM(BL71:BL82)</f>
        <v>16.677999999999997</v>
      </c>
      <c r="BM83" s="75"/>
      <c r="BN83" s="74">
        <f>SUM(BN71:BN82)</f>
        <v>0</v>
      </c>
      <c r="BO83" s="44">
        <f>SUM(BO71:BO82)</f>
        <v>0</v>
      </c>
      <c r="BP83" s="75"/>
      <c r="BQ83" s="74">
        <f>SUM(BQ71:BQ82)</f>
        <v>1E-3</v>
      </c>
      <c r="BR83" s="44">
        <f>SUM(BR71:BR82)</f>
        <v>0.08</v>
      </c>
      <c r="BS83" s="75"/>
      <c r="BT83" s="74">
        <f>SUM(BT71:BT82)</f>
        <v>0</v>
      </c>
      <c r="BU83" s="44">
        <f>SUM(BU71:BU82)</f>
        <v>0</v>
      </c>
      <c r="BV83" s="75"/>
      <c r="BW83" s="74">
        <f>SUM(BW71:BW82)</f>
        <v>1.6600000000000001</v>
      </c>
      <c r="BX83" s="44">
        <f>SUM(BX71:BX82)</f>
        <v>16.62</v>
      </c>
      <c r="BY83" s="75"/>
      <c r="BZ83" s="74">
        <f>SUM(BZ71:BZ82)</f>
        <v>1314.9449999999999</v>
      </c>
      <c r="CA83" s="44">
        <f>SUM(CA71:CA82)</f>
        <v>6177.4969999999994</v>
      </c>
      <c r="CB83" s="75"/>
      <c r="CC83" s="74">
        <f>SUM(CC71:CC82)</f>
        <v>0</v>
      </c>
      <c r="CD83" s="44">
        <f>SUM(CD71:CD82)</f>
        <v>0</v>
      </c>
      <c r="CE83" s="75"/>
      <c r="CF83" s="74">
        <f>SUM(CF71:CF82)</f>
        <v>0</v>
      </c>
      <c r="CG83" s="44">
        <f>SUM(CG71:CG82)</f>
        <v>0</v>
      </c>
      <c r="CH83" s="75"/>
      <c r="CI83" s="74">
        <f>SUM(CI71:CI82)</f>
        <v>0</v>
      </c>
      <c r="CJ83" s="44">
        <f>SUM(CJ71:CJ82)</f>
        <v>0</v>
      </c>
      <c r="CK83" s="75"/>
      <c r="CL83" s="74">
        <f>SUM(CL71:CL82)</f>
        <v>0.32900000000000001</v>
      </c>
      <c r="CM83" s="44">
        <f>SUM(CM71:CM82)</f>
        <v>15.012</v>
      </c>
      <c r="CN83" s="75"/>
      <c r="CO83" s="74">
        <f>SUM(CO71:CO82)</f>
        <v>0</v>
      </c>
      <c r="CP83" s="44">
        <f>SUM(CP71:CP82)</f>
        <v>0</v>
      </c>
      <c r="CQ83" s="75"/>
      <c r="CR83" s="74"/>
      <c r="CS83" s="44"/>
      <c r="CT83" s="75"/>
      <c r="CU83" s="74">
        <f>SUM(CU71:CU82)</f>
        <v>8334.9639999999999</v>
      </c>
      <c r="CV83" s="44">
        <f>SUM(CV71:CV82)</f>
        <v>43373.597999999998</v>
      </c>
      <c r="CW83" s="75"/>
      <c r="CX83" s="74">
        <f>SUM(CX71:CX82)</f>
        <v>4.9130000000000003</v>
      </c>
      <c r="CY83" s="44">
        <f>SUM(CY71:CY82)</f>
        <v>67.137</v>
      </c>
      <c r="CZ83" s="75"/>
      <c r="DA83" s="74">
        <f>SUM(DA71:DA82)</f>
        <v>0</v>
      </c>
      <c r="DB83" s="44">
        <f>SUM(DB71:DB82)</f>
        <v>0</v>
      </c>
      <c r="DC83" s="75"/>
      <c r="DD83" s="74">
        <f>SUM(DD71:DD82)</f>
        <v>0</v>
      </c>
      <c r="DE83" s="44">
        <f>SUM(DE71:DE82)</f>
        <v>0</v>
      </c>
      <c r="DF83" s="75"/>
      <c r="DG83" s="74">
        <f>SUM(DG71:DG82)</f>
        <v>0</v>
      </c>
      <c r="DH83" s="44">
        <f>SUM(DH71:DH82)</f>
        <v>0</v>
      </c>
      <c r="DI83" s="75"/>
      <c r="DJ83" s="74">
        <f>SUM(DJ71:DJ82)</f>
        <v>0</v>
      </c>
      <c r="DK83" s="44">
        <f>SUM(DK71:DK82)</f>
        <v>0</v>
      </c>
      <c r="DL83" s="75"/>
      <c r="DM83" s="74">
        <f>SUM(DM71:DM82)</f>
        <v>14.495999999999997</v>
      </c>
      <c r="DN83" s="44">
        <f>SUM(DN71:DN82)</f>
        <v>134.27500000000001</v>
      </c>
      <c r="DO83" s="75"/>
      <c r="DP83" s="74">
        <f>SUM(DP71:DP82)</f>
        <v>0</v>
      </c>
      <c r="DQ83" s="44">
        <f>SUM(DQ71:DQ82)</f>
        <v>0</v>
      </c>
      <c r="DR83" s="75"/>
      <c r="DS83" s="74">
        <f>SUM(DS71:DS82)</f>
        <v>0</v>
      </c>
      <c r="DT83" s="44">
        <f>SUM(DT71:DT82)</f>
        <v>0</v>
      </c>
      <c r="DU83" s="75"/>
      <c r="DV83" s="74">
        <f>SUM(DV71:DV82)</f>
        <v>0</v>
      </c>
      <c r="DW83" s="44">
        <f>SUM(DW71:DW82)</f>
        <v>0</v>
      </c>
      <c r="DX83" s="75"/>
      <c r="DY83" s="74">
        <f>SUM(DY71:DY82)</f>
        <v>6.8</v>
      </c>
      <c r="DZ83" s="44">
        <f>SUM(DZ71:DZ82)</f>
        <v>50.31</v>
      </c>
      <c r="EA83" s="75"/>
      <c r="EB83" s="74">
        <f>SUM(EB71:EB82)</f>
        <v>0</v>
      </c>
      <c r="EC83" s="44">
        <f>SUM(EC71:EC82)</f>
        <v>0</v>
      </c>
      <c r="ED83" s="75"/>
      <c r="EE83" s="74">
        <f>SUM(EE71:EE82)</f>
        <v>20.2</v>
      </c>
      <c r="EF83" s="44">
        <f>SUM(EF71:EF82)</f>
        <v>225.6</v>
      </c>
      <c r="EG83" s="75"/>
      <c r="EH83" s="74">
        <f>SUM(EH71:EH82)</f>
        <v>0</v>
      </c>
      <c r="EI83" s="44">
        <f>SUM(EI71:EI82)</f>
        <v>0</v>
      </c>
      <c r="EJ83" s="75"/>
      <c r="EK83" s="74">
        <f>SUM(EK71:EK82)</f>
        <v>0.14199999999999999</v>
      </c>
      <c r="EL83" s="44">
        <f>SUM(EL71:EL82)</f>
        <v>2</v>
      </c>
      <c r="EM83" s="75"/>
      <c r="EN83" s="74"/>
      <c r="EO83" s="44"/>
      <c r="EP83" s="75"/>
      <c r="EQ83" s="74">
        <f>SUM(EQ71:EQ82)</f>
        <v>0</v>
      </c>
      <c r="ER83" s="44">
        <f>SUM(ER71:ER82)</f>
        <v>0</v>
      </c>
      <c r="ES83" s="75"/>
      <c r="ET83" s="74">
        <f>SUM(ET71:ET82)</f>
        <v>0.5</v>
      </c>
      <c r="EU83" s="44">
        <f>SUM(EU71:EU82)</f>
        <v>7.8</v>
      </c>
      <c r="EV83" s="75"/>
      <c r="EW83" s="74">
        <f>SUM(EW71:EW82)</f>
        <v>0</v>
      </c>
      <c r="EX83" s="44">
        <f>SUM(EX71:EX82)</f>
        <v>0</v>
      </c>
      <c r="EY83" s="75"/>
      <c r="EZ83" s="74">
        <f t="shared" ref="EZ83:FA83" si="462">SUM(EZ71:EZ82)</f>
        <v>0</v>
      </c>
      <c r="FA83" s="44">
        <f t="shared" si="462"/>
        <v>0</v>
      </c>
      <c r="FB83" s="75"/>
      <c r="FC83" s="74">
        <f>SUM(FC71:FC82)</f>
        <v>2.39</v>
      </c>
      <c r="FD83" s="44">
        <f>SUM(FD71:FD82)</f>
        <v>14.058999999999999</v>
      </c>
      <c r="FE83" s="75"/>
      <c r="FF83" s="74">
        <f>SUM(FF71:FF82)</f>
        <v>23</v>
      </c>
      <c r="FG83" s="44">
        <f>SUM(FG71:FG82)</f>
        <v>360</v>
      </c>
      <c r="FH83" s="75"/>
      <c r="FI83" s="74">
        <f>SUM(FI71:FI82)</f>
        <v>0</v>
      </c>
      <c r="FJ83" s="44">
        <f>SUM(FJ71:FJ82)</f>
        <v>0</v>
      </c>
      <c r="FK83" s="75"/>
      <c r="FL83" s="74">
        <f>SUM(FL71:FL82)</f>
        <v>1054.9369999999999</v>
      </c>
      <c r="FM83" s="44">
        <f>SUM(FM71:FM82)</f>
        <v>9217.1219999999994</v>
      </c>
      <c r="FN83" s="75"/>
      <c r="FO83" s="74">
        <f>SUM(FO71:FO82)</f>
        <v>0</v>
      </c>
      <c r="FP83" s="44">
        <f>SUM(FP71:FP82)</f>
        <v>0</v>
      </c>
      <c r="FQ83" s="75"/>
      <c r="FR83" s="74">
        <f>SUM(FR71:FR82)</f>
        <v>4.0619999999999994</v>
      </c>
      <c r="FS83" s="44">
        <f>SUM(FS71:FS82)</f>
        <v>97.031999999999996</v>
      </c>
      <c r="FT83" s="75"/>
      <c r="FU83" s="74">
        <f>SUM(FU71:FU82)</f>
        <v>19.901000000000003</v>
      </c>
      <c r="FV83" s="44">
        <f>SUM(FV71:FV82)</f>
        <v>280.53899999999999</v>
      </c>
      <c r="FW83" s="75"/>
      <c r="FX83" s="74">
        <f>SUM(FX71:FX82)</f>
        <v>0</v>
      </c>
      <c r="FY83" s="44">
        <f>SUM(FY71:FY82)</f>
        <v>0</v>
      </c>
      <c r="FZ83" s="75"/>
      <c r="GA83" s="74">
        <f>SUM(GA71:GA82)</f>
        <v>0</v>
      </c>
      <c r="GB83" s="44">
        <f>SUM(GB71:GB82)</f>
        <v>0</v>
      </c>
      <c r="GC83" s="75"/>
      <c r="GD83" s="74">
        <f>SUM(GD71:GD82)</f>
        <v>0</v>
      </c>
      <c r="GE83" s="44">
        <f>SUM(GE71:GE82)</f>
        <v>0</v>
      </c>
      <c r="GF83" s="75"/>
      <c r="GG83" s="74">
        <f>SUM(GG71:GG82)</f>
        <v>0</v>
      </c>
      <c r="GH83" s="44">
        <f>SUM(GH71:GH82)</f>
        <v>0</v>
      </c>
      <c r="GI83" s="75"/>
      <c r="GJ83" s="74">
        <f>SUM(GJ71:GJ82)</f>
        <v>0</v>
      </c>
      <c r="GK83" s="44">
        <f>SUM(GK71:GK82)</f>
        <v>0</v>
      </c>
      <c r="GL83" s="75"/>
      <c r="GM83" s="74">
        <f>SUM(GM71:GM82)</f>
        <v>0</v>
      </c>
      <c r="GN83" s="44">
        <f>SUM(GN71:GN82)</f>
        <v>0</v>
      </c>
      <c r="GO83" s="75"/>
      <c r="GP83" s="74">
        <f>SUM(GP71:GP82)</f>
        <v>4.2949999999999999</v>
      </c>
      <c r="GQ83" s="44">
        <f>SUM(GQ71:GQ82)</f>
        <v>35.959000000000003</v>
      </c>
      <c r="GR83" s="75"/>
      <c r="GS83" s="74">
        <f>SUM(GS71:GS82)</f>
        <v>1084.2929999999999</v>
      </c>
      <c r="GT83" s="44">
        <f>SUM(GT71:GT82)</f>
        <v>7484.8549999999987</v>
      </c>
      <c r="GU83" s="75"/>
      <c r="GV83" s="74">
        <f>SUM(GV71:GV82)</f>
        <v>1109.864</v>
      </c>
      <c r="GW83" s="44">
        <f>SUM(GW71:GW82)</f>
        <v>8196.7890000000007</v>
      </c>
      <c r="GX83" s="75"/>
      <c r="GY83" s="74">
        <f>SUM(GY71:GY82)</f>
        <v>0</v>
      </c>
      <c r="GZ83" s="44">
        <f>SUM(GZ71:GZ82)</f>
        <v>0</v>
      </c>
      <c r="HA83" s="75"/>
      <c r="HB83" s="74">
        <f>SUM(HB71:HB82)</f>
        <v>0</v>
      </c>
      <c r="HC83" s="44">
        <f>SUM(HC71:HC82)</f>
        <v>0</v>
      </c>
      <c r="HD83" s="75"/>
      <c r="HE83" s="74">
        <f>SUM(HE71:HE82)</f>
        <v>0.98299999999999998</v>
      </c>
      <c r="HF83" s="44">
        <f>SUM(HF71:HF82)</f>
        <v>12.292999999999999</v>
      </c>
      <c r="HG83" s="75"/>
      <c r="HH83" s="74">
        <f>SUM(HH71:HH82)</f>
        <v>48.086999999999996</v>
      </c>
      <c r="HI83" s="44">
        <f>SUM(HI71:HI82)</f>
        <v>497.51499999999999</v>
      </c>
      <c r="HJ83" s="75"/>
      <c r="HK83" s="74">
        <f>SUM(HK71:HK82)</f>
        <v>0</v>
      </c>
      <c r="HL83" s="44">
        <f>SUM(HL71:HL82)</f>
        <v>0</v>
      </c>
      <c r="HM83" s="75"/>
      <c r="HN83" s="74">
        <f>SUM(HN71:HN82)</f>
        <v>6</v>
      </c>
      <c r="HO83" s="44">
        <f>SUM(HO71:HO82)</f>
        <v>84</v>
      </c>
      <c r="HP83" s="75"/>
      <c r="HQ83" s="74">
        <f>SUM(HQ71:HQ82)</f>
        <v>0</v>
      </c>
      <c r="HR83" s="44">
        <f>SUM(HR71:HR82)</f>
        <v>0</v>
      </c>
      <c r="HS83" s="75"/>
      <c r="HT83" s="74">
        <f>SUM(HT71:HT82)</f>
        <v>0</v>
      </c>
      <c r="HU83" s="44">
        <f>SUM(HU71:HU82)</f>
        <v>0</v>
      </c>
      <c r="HV83" s="75"/>
      <c r="HW83" s="74">
        <f t="shared" ref="HW83:HX83" si="463">SUM(HW71:HW82)</f>
        <v>0</v>
      </c>
      <c r="HX83" s="44">
        <f t="shared" si="463"/>
        <v>0</v>
      </c>
      <c r="HY83" s="75"/>
      <c r="HZ83" s="74">
        <f>SUM(HZ71:HZ82)</f>
        <v>0</v>
      </c>
      <c r="IA83" s="44">
        <f>SUM(IA71:IA82)</f>
        <v>0</v>
      </c>
      <c r="IB83" s="75"/>
      <c r="IC83" s="74">
        <f>SUM(IC71:IC82)</f>
        <v>0</v>
      </c>
      <c r="ID83" s="44">
        <f>SUM(ID71:ID82)</f>
        <v>0</v>
      </c>
      <c r="IE83" s="75"/>
      <c r="IF83" s="74">
        <f>SUM(IF71:IF82)</f>
        <v>0</v>
      </c>
      <c r="IG83" s="44">
        <f>SUM(IG71:IG82)</f>
        <v>0</v>
      </c>
      <c r="IH83" s="75"/>
      <c r="II83" s="74">
        <f>SUM(II71:II82)</f>
        <v>0</v>
      </c>
      <c r="IJ83" s="44">
        <f>SUM(IJ71:IJ82)</f>
        <v>0</v>
      </c>
      <c r="IK83" s="75"/>
      <c r="IL83" s="74">
        <f>SUM(IL71:IL82)</f>
        <v>0</v>
      </c>
      <c r="IM83" s="44">
        <f>SUM(IM71:IM82)</f>
        <v>0</v>
      </c>
      <c r="IN83" s="75"/>
      <c r="IO83" s="74">
        <f>SUM(IO71:IO82)</f>
        <v>70.10499999999999</v>
      </c>
      <c r="IP83" s="44">
        <f>SUM(IP71:IP82)</f>
        <v>645.88599999999997</v>
      </c>
      <c r="IQ83" s="75"/>
      <c r="IR83" s="74">
        <f>SUM(IR71:IR82)</f>
        <v>0</v>
      </c>
      <c r="IS83" s="44">
        <f>SUM(IS71:IS82)</f>
        <v>0</v>
      </c>
      <c r="IT83" s="75"/>
      <c r="IU83" s="74">
        <f>SUM(IU71:IU82)</f>
        <v>4.0000000000000001E-3</v>
      </c>
      <c r="IV83" s="44">
        <f>SUM(IV71:IV82)</f>
        <v>4.7E-2</v>
      </c>
      <c r="IW83" s="75"/>
      <c r="IX83" s="74">
        <f>SUM(IX71:IX82)</f>
        <v>0</v>
      </c>
      <c r="IY83" s="44">
        <f>SUM(IY71:IY82)</f>
        <v>0</v>
      </c>
      <c r="IZ83" s="75"/>
      <c r="JA83" s="74">
        <f>SUM(JA71:JA82)</f>
        <v>2.88</v>
      </c>
      <c r="JB83" s="44">
        <f>SUM(JB71:JB82)</f>
        <v>21.314</v>
      </c>
      <c r="JC83" s="75"/>
      <c r="JD83" s="74">
        <f>SUM(JD71:JD82)</f>
        <v>0</v>
      </c>
      <c r="JE83" s="44">
        <f>SUM(JE71:JE82)</f>
        <v>0</v>
      </c>
      <c r="JF83" s="75"/>
      <c r="JG83" s="74">
        <f>SUM(JG71:JG82)</f>
        <v>1.7000000000000001E-2</v>
      </c>
      <c r="JH83" s="44">
        <f>SUM(JH71:JH82)</f>
        <v>1.1200000000000001</v>
      </c>
      <c r="JI83" s="75"/>
      <c r="JJ83" s="74">
        <f>SUM(JJ71:JJ82)</f>
        <v>0</v>
      </c>
      <c r="JK83" s="44">
        <f>SUM(JK71:JK82)</f>
        <v>0</v>
      </c>
      <c r="JL83" s="75"/>
      <c r="JM83" s="74">
        <f>SUM(JM71:JM82)</f>
        <v>0</v>
      </c>
      <c r="JN83" s="44">
        <f>SUM(JN71:JN82)</f>
        <v>0</v>
      </c>
      <c r="JO83" s="75"/>
      <c r="JP83" s="74">
        <f>SUM(JP71:JP82)</f>
        <v>0</v>
      </c>
      <c r="JQ83" s="44">
        <f>SUM(JQ71:JQ82)</f>
        <v>0</v>
      </c>
      <c r="JR83" s="75"/>
      <c r="JS83" s="74">
        <f>SUM(JS71:JS82)</f>
        <v>0</v>
      </c>
      <c r="JT83" s="44">
        <f>SUM(JT71:JT82)</f>
        <v>0</v>
      </c>
      <c r="JU83" s="75"/>
      <c r="JV83" s="74">
        <f>SUM(JV71:JV82)</f>
        <v>0</v>
      </c>
      <c r="JW83" s="44">
        <f>SUM(JW71:JW82)</f>
        <v>0</v>
      </c>
      <c r="JX83" s="75"/>
      <c r="JY83" s="74">
        <f>SUM(JY71:JY82)</f>
        <v>0</v>
      </c>
      <c r="JZ83" s="44">
        <f>SUM(JZ71:JZ82)</f>
        <v>0</v>
      </c>
      <c r="KA83" s="75"/>
      <c r="KB83" s="74">
        <f>SUM(KB71:KB82)</f>
        <v>0.59899999999999998</v>
      </c>
      <c r="KC83" s="44">
        <f>SUM(KC71:KC82)</f>
        <v>23.411999999999999</v>
      </c>
      <c r="KD83" s="75"/>
      <c r="KE83" s="74">
        <f t="shared" ref="KE83:KF83" si="464">SUM(KE71:KE82)</f>
        <v>0</v>
      </c>
      <c r="KF83" s="44">
        <f t="shared" si="464"/>
        <v>0</v>
      </c>
      <c r="KG83" s="75"/>
      <c r="KH83" s="74">
        <f>SUM(KH71:KH82)</f>
        <v>0</v>
      </c>
      <c r="KI83" s="44">
        <f>SUM(KI71:KI82)</f>
        <v>0</v>
      </c>
      <c r="KJ83" s="75"/>
      <c r="KK83" s="74">
        <f>SUM(KK71:KK82)</f>
        <v>7.4130000000000003</v>
      </c>
      <c r="KL83" s="44">
        <f>SUM(KL71:KL82)</f>
        <v>128.63200000000001</v>
      </c>
      <c r="KM83" s="75"/>
      <c r="KN83" s="74">
        <f>SUM(KN71:KN82)</f>
        <v>0</v>
      </c>
      <c r="KO83" s="44">
        <f>SUM(KO71:KO82)</f>
        <v>0</v>
      </c>
      <c r="KP83" s="75"/>
      <c r="KQ83" s="74"/>
      <c r="KR83" s="44"/>
      <c r="KS83" s="75"/>
      <c r="KT83" s="74">
        <f>SUM(KT71:KT82)</f>
        <v>0</v>
      </c>
      <c r="KU83" s="44">
        <f>SUM(KU71:KU82)</f>
        <v>0</v>
      </c>
      <c r="KV83" s="75"/>
      <c r="KW83" s="74">
        <f>SUM(KW71:KW82)</f>
        <v>0</v>
      </c>
      <c r="KX83" s="44">
        <f>SUM(KX71:KX82)</f>
        <v>0</v>
      </c>
      <c r="KY83" s="75"/>
      <c r="KZ83" s="74">
        <f>SUM(KZ71:KZ82)</f>
        <v>11.426000000000002</v>
      </c>
      <c r="LA83" s="44">
        <f>SUM(LA71:LA82)</f>
        <v>108.09399999999999</v>
      </c>
      <c r="LB83" s="75"/>
      <c r="LC83" s="74">
        <f>SUM(LC71:LC82)</f>
        <v>0</v>
      </c>
      <c r="LD83" s="44">
        <f>SUM(LD71:LD82)</f>
        <v>0</v>
      </c>
      <c r="LE83" s="75"/>
      <c r="LF83" s="74">
        <f>SUM(LF71:LF82)</f>
        <v>4.6519999999999992</v>
      </c>
      <c r="LG83" s="44">
        <f>SUM(LG71:LG82)</f>
        <v>57.298999999999999</v>
      </c>
      <c r="LH83" s="75"/>
      <c r="LI83" s="74">
        <f>SUM(LI71:LI82)</f>
        <v>5.1000000000000005</v>
      </c>
      <c r="LJ83" s="44">
        <f>SUM(LJ71:LJ82)</f>
        <v>47.512999999999998</v>
      </c>
      <c r="LK83" s="75"/>
      <c r="LL83" s="74">
        <f>SUM(LL71:LL82)</f>
        <v>0</v>
      </c>
      <c r="LM83" s="44">
        <f>SUM(LM71:LM82)</f>
        <v>0</v>
      </c>
      <c r="LN83" s="75"/>
      <c r="LO83" s="74">
        <f>SUM(LO71:LO82)</f>
        <v>0</v>
      </c>
      <c r="LP83" s="44">
        <f>SUM(LP71:LP82)</f>
        <v>0</v>
      </c>
      <c r="LQ83" s="75"/>
      <c r="LR83" s="74">
        <f>SUM(LR71:LR82)</f>
        <v>0</v>
      </c>
      <c r="LS83" s="44">
        <f>SUM(LS71:LS82)</f>
        <v>0</v>
      </c>
      <c r="LT83" s="75"/>
      <c r="LU83" s="74">
        <f>SUM(LU71:LU82)</f>
        <v>1011.45</v>
      </c>
      <c r="LV83" s="44">
        <f>SUM(LV71:LV82)</f>
        <v>7358.6159999999982</v>
      </c>
      <c r="LW83" s="75"/>
      <c r="LX83" s="74">
        <f>SUM(LX71:LX82)</f>
        <v>13820.276999999998</v>
      </c>
      <c r="LY83" s="44">
        <f>SUM(LY71:LY82)</f>
        <v>92850.821999999986</v>
      </c>
      <c r="LZ83" s="75"/>
      <c r="MA83" s="45">
        <f>F83+I83+L83+O83+R83+U83+X83+AA83+AD83+AG83+AJ83+AM83+AS83+AY83+BB83+BE83+BH83+BK83+BN83+BQ83+BT83+BW83+BZ83+CC83+CF83+CI83+CL83+CO83+CX83+DA83+DJ83+DM83+DP83+DS83+DV83+DY83+EB83+EE83+EK83+EQ83+ET83+EW83+FC83+FF83+FI83+FO83+FR83+FU83+FX83+GD83+GG83+GJ83+GP83+GS83+HB83+HE83+HH83+HK83+HN83+HQ83+HT83+HZ83+II83+IL83+IO83+IR83+IU83+IX83+JA83+JG83+JM83+JP83+JV83+JY83+KB83+KH83+KK83+KN83+KW83+KZ83+LC83+LF83+LI83+LL83+LO83+LR83+LU83+LX83</f>
        <v>17863.111999999997</v>
      </c>
      <c r="MB83" s="46">
        <f>G83+J83+M83+P83+S83+V83+Y83+AB83+AE83+AH83+AK83+AN83+AT83+AZ83+BC83+BF83+BI83+BL83+BO83+BR83+BU83+BX83+CA83+CD83+CG83+CJ83+CM83+CP83+CY83+DB83+DK83+DN83+DQ83+DT83+DW83+DZ83+EC83+EF83+EL83+ER83+EU83+EX83+FD83+FG83+FJ83+FP83+FS83+FV83+FY83+GE83+GH83+GK83+GQ83+GT83+HC83+HF83+HI83+HL83+HO83+HR83+HU83+IA83+IJ83+IM83+IP83+IS83+IV83+IY83+JB83+JH83+JN83+JQ83+JW83+JZ83+KC83+KI83+KL83+KO83+KX83+LA83+LD83+LG83+LJ83+LM83+LP83+LS83+LV83+LY83</f>
        <v>121781.08299999998</v>
      </c>
      <c r="MC83" s="1"/>
      <c r="MD83" s="6"/>
      <c r="ME83" s="1"/>
      <c r="MF83" s="1"/>
      <c r="MG83" s="1"/>
      <c r="MH83" s="6"/>
      <c r="MI83" s="1"/>
      <c r="MJ83" s="1"/>
      <c r="MK83" s="1"/>
      <c r="ML83" s="6"/>
      <c r="MM83" s="1"/>
      <c r="MN83" s="1"/>
      <c r="MO83" s="1"/>
      <c r="MP83" s="6"/>
      <c r="MQ83" s="1"/>
      <c r="MR83" s="1"/>
      <c r="MS83" s="1"/>
      <c r="MX83" s="8"/>
      <c r="NC83" s="8"/>
      <c r="NH83" s="8"/>
      <c r="NM83" s="8"/>
      <c r="NR83" s="8"/>
      <c r="NW83" s="8"/>
      <c r="OB83" s="8"/>
      <c r="OG83" s="8"/>
      <c r="OL83" s="8"/>
      <c r="OQ83" s="8"/>
      <c r="OV83" s="8"/>
      <c r="PA83" s="8"/>
      <c r="PF83" s="8"/>
      <c r="PK83" s="8"/>
      <c r="PP83" s="8"/>
    </row>
    <row r="84" spans="1:432" x14ac:dyDescent="0.3">
      <c r="A84" s="68">
        <v>2014</v>
      </c>
      <c r="B84" s="69" t="s">
        <v>5</v>
      </c>
      <c r="C84" s="57">
        <v>0</v>
      </c>
      <c r="D84" s="5">
        <v>0</v>
      </c>
      <c r="E84" s="58">
        <f t="shared" ref="E84:E95" si="465">IF(C84=0,0,D84/C84*1000)</f>
        <v>0</v>
      </c>
      <c r="F84" s="57">
        <v>0</v>
      </c>
      <c r="G84" s="5">
        <v>0</v>
      </c>
      <c r="H84" s="58">
        <v>0</v>
      </c>
      <c r="I84" s="57">
        <v>11.436</v>
      </c>
      <c r="J84" s="5">
        <v>89.53</v>
      </c>
      <c r="K84" s="58">
        <f t="shared" ref="K84" si="466">J84/I84*1000</f>
        <v>7828.7862889122071</v>
      </c>
      <c r="L84" s="57">
        <v>0</v>
      </c>
      <c r="M84" s="5">
        <v>0</v>
      </c>
      <c r="N84" s="58">
        <v>0</v>
      </c>
      <c r="O84" s="57">
        <v>0</v>
      </c>
      <c r="P84" s="5">
        <v>0</v>
      </c>
      <c r="Q84" s="58">
        <v>0</v>
      </c>
      <c r="R84" s="57">
        <v>0</v>
      </c>
      <c r="S84" s="5">
        <v>0</v>
      </c>
      <c r="T84" s="58">
        <v>0</v>
      </c>
      <c r="U84" s="57">
        <v>0</v>
      </c>
      <c r="V84" s="5">
        <v>0</v>
      </c>
      <c r="W84" s="58">
        <v>0</v>
      </c>
      <c r="X84" s="57">
        <v>0</v>
      </c>
      <c r="Y84" s="5">
        <v>0</v>
      </c>
      <c r="Z84" s="58">
        <v>0</v>
      </c>
      <c r="AA84" s="57">
        <v>0</v>
      </c>
      <c r="AB84" s="5">
        <v>0</v>
      </c>
      <c r="AC84" s="58">
        <v>0</v>
      </c>
      <c r="AD84" s="57">
        <v>0</v>
      </c>
      <c r="AE84" s="5">
        <v>0</v>
      </c>
      <c r="AF84" s="58">
        <v>0</v>
      </c>
      <c r="AG84" s="57">
        <v>0</v>
      </c>
      <c r="AH84" s="5">
        <v>0</v>
      </c>
      <c r="AI84" s="58">
        <v>0</v>
      </c>
      <c r="AJ84" s="57">
        <v>0</v>
      </c>
      <c r="AK84" s="5">
        <v>0</v>
      </c>
      <c r="AL84" s="58">
        <v>0</v>
      </c>
      <c r="AM84" s="57">
        <v>0</v>
      </c>
      <c r="AN84" s="5">
        <v>0</v>
      </c>
      <c r="AO84" s="58">
        <v>0</v>
      </c>
      <c r="AP84" s="59">
        <v>994.82399999999996</v>
      </c>
      <c r="AQ84" s="12">
        <v>9787.2999999999993</v>
      </c>
      <c r="AR84" s="58">
        <f t="shared" ref="AR84" si="467">AQ84/AP84*1000</f>
        <v>9838.2226403866407</v>
      </c>
      <c r="AS84" s="57">
        <v>0</v>
      </c>
      <c r="AT84" s="5">
        <v>0</v>
      </c>
      <c r="AU84" s="58">
        <v>0</v>
      </c>
      <c r="AV84" s="57"/>
      <c r="AW84" s="5"/>
      <c r="AX84" s="58"/>
      <c r="AY84" s="57">
        <v>0</v>
      </c>
      <c r="AZ84" s="5">
        <v>0</v>
      </c>
      <c r="BA84" s="58">
        <v>0</v>
      </c>
      <c r="BB84" s="57">
        <v>0</v>
      </c>
      <c r="BC84" s="5">
        <v>0</v>
      </c>
      <c r="BD84" s="58">
        <v>0</v>
      </c>
      <c r="BE84" s="57">
        <v>0</v>
      </c>
      <c r="BF84" s="5">
        <v>0</v>
      </c>
      <c r="BG84" s="58">
        <v>0</v>
      </c>
      <c r="BH84" s="57">
        <v>0</v>
      </c>
      <c r="BI84" s="5">
        <v>0</v>
      </c>
      <c r="BJ84" s="58">
        <v>0</v>
      </c>
      <c r="BK84" s="57">
        <v>0</v>
      </c>
      <c r="BL84" s="5">
        <v>0</v>
      </c>
      <c r="BM84" s="58">
        <v>0</v>
      </c>
      <c r="BN84" s="57">
        <v>0</v>
      </c>
      <c r="BO84" s="5">
        <v>0</v>
      </c>
      <c r="BP84" s="58">
        <v>0</v>
      </c>
      <c r="BQ84" s="57">
        <v>0</v>
      </c>
      <c r="BR84" s="5">
        <v>0</v>
      </c>
      <c r="BS84" s="58">
        <v>0</v>
      </c>
      <c r="BT84" s="57">
        <v>0</v>
      </c>
      <c r="BU84" s="5">
        <v>0</v>
      </c>
      <c r="BV84" s="58">
        <v>0</v>
      </c>
      <c r="BW84" s="57">
        <v>0</v>
      </c>
      <c r="BX84" s="5">
        <v>0</v>
      </c>
      <c r="BY84" s="58">
        <v>0</v>
      </c>
      <c r="BZ84" s="57">
        <v>0.253</v>
      </c>
      <c r="CA84" s="5">
        <v>11.19</v>
      </c>
      <c r="CB84" s="58">
        <f t="shared" ref="CB84" si="468">CA84/BZ84*1000</f>
        <v>44229.249011857704</v>
      </c>
      <c r="CC84" s="57">
        <v>0</v>
      </c>
      <c r="CD84" s="5">
        <v>0</v>
      </c>
      <c r="CE84" s="58">
        <v>0</v>
      </c>
      <c r="CF84" s="57">
        <v>0</v>
      </c>
      <c r="CG84" s="5">
        <v>0</v>
      </c>
      <c r="CH84" s="58">
        <v>0</v>
      </c>
      <c r="CI84" s="57">
        <v>0</v>
      </c>
      <c r="CJ84" s="5">
        <v>0</v>
      </c>
      <c r="CK84" s="58">
        <v>0</v>
      </c>
      <c r="CL84" s="57">
        <v>0</v>
      </c>
      <c r="CM84" s="5">
        <v>0</v>
      </c>
      <c r="CN84" s="58">
        <v>0</v>
      </c>
      <c r="CO84" s="57">
        <v>0</v>
      </c>
      <c r="CP84" s="5">
        <v>0</v>
      </c>
      <c r="CQ84" s="58">
        <v>0</v>
      </c>
      <c r="CR84" s="57"/>
      <c r="CS84" s="5"/>
      <c r="CT84" s="58"/>
      <c r="CU84" s="57">
        <v>596.66300000000001</v>
      </c>
      <c r="CV84" s="5">
        <v>3265.44</v>
      </c>
      <c r="CW84" s="58">
        <f t="shared" ref="CW84:CW95" si="469">CV84/CU84*1000</f>
        <v>5472.8381012397276</v>
      </c>
      <c r="CX84" s="57">
        <v>0</v>
      </c>
      <c r="CY84" s="5">
        <v>0</v>
      </c>
      <c r="CZ84" s="58">
        <v>0</v>
      </c>
      <c r="DA84" s="57">
        <v>0</v>
      </c>
      <c r="DB84" s="5">
        <v>0</v>
      </c>
      <c r="DC84" s="58">
        <v>0</v>
      </c>
      <c r="DD84" s="57">
        <v>0</v>
      </c>
      <c r="DE84" s="5">
        <v>0</v>
      </c>
      <c r="DF84" s="58">
        <v>0</v>
      </c>
      <c r="DG84" s="57">
        <v>0</v>
      </c>
      <c r="DH84" s="5">
        <v>0</v>
      </c>
      <c r="DI84" s="58">
        <v>0</v>
      </c>
      <c r="DJ84" s="57">
        <v>0</v>
      </c>
      <c r="DK84" s="5">
        <v>0</v>
      </c>
      <c r="DL84" s="58">
        <v>0</v>
      </c>
      <c r="DM84" s="57">
        <v>0.64900000000000002</v>
      </c>
      <c r="DN84" s="5">
        <v>6.95</v>
      </c>
      <c r="DO84" s="58">
        <f t="shared" ref="DO84" si="470">DN84/DM84*1000</f>
        <v>10708.782742681049</v>
      </c>
      <c r="DP84" s="57">
        <v>0</v>
      </c>
      <c r="DQ84" s="5">
        <v>0</v>
      </c>
      <c r="DR84" s="58">
        <v>0</v>
      </c>
      <c r="DS84" s="57">
        <v>0</v>
      </c>
      <c r="DT84" s="5">
        <v>0</v>
      </c>
      <c r="DU84" s="58">
        <v>0</v>
      </c>
      <c r="DV84" s="57">
        <v>0</v>
      </c>
      <c r="DW84" s="5">
        <v>0</v>
      </c>
      <c r="DX84" s="58">
        <v>0</v>
      </c>
      <c r="DY84" s="57">
        <v>0</v>
      </c>
      <c r="DZ84" s="5">
        <v>0</v>
      </c>
      <c r="EA84" s="58">
        <v>0</v>
      </c>
      <c r="EB84" s="57">
        <v>0</v>
      </c>
      <c r="EC84" s="5">
        <v>0</v>
      </c>
      <c r="ED84" s="58">
        <v>0</v>
      </c>
      <c r="EE84" s="57">
        <v>0</v>
      </c>
      <c r="EF84" s="5">
        <v>0</v>
      </c>
      <c r="EG84" s="58">
        <v>0</v>
      </c>
      <c r="EH84" s="57">
        <v>0</v>
      </c>
      <c r="EI84" s="5">
        <v>0</v>
      </c>
      <c r="EJ84" s="58">
        <v>0</v>
      </c>
      <c r="EK84" s="57">
        <v>0</v>
      </c>
      <c r="EL84" s="5">
        <v>0</v>
      </c>
      <c r="EM84" s="58">
        <v>0</v>
      </c>
      <c r="EN84" s="57"/>
      <c r="EO84" s="5"/>
      <c r="EP84" s="58"/>
      <c r="EQ84" s="57">
        <v>0</v>
      </c>
      <c r="ER84" s="5">
        <v>0</v>
      </c>
      <c r="ES84" s="58">
        <v>0</v>
      </c>
      <c r="ET84" s="57">
        <v>0</v>
      </c>
      <c r="EU84" s="5">
        <v>0</v>
      </c>
      <c r="EV84" s="58">
        <v>0</v>
      </c>
      <c r="EW84" s="57">
        <v>0</v>
      </c>
      <c r="EX84" s="5">
        <v>0</v>
      </c>
      <c r="EY84" s="58">
        <v>0</v>
      </c>
      <c r="EZ84" s="57">
        <v>0</v>
      </c>
      <c r="FA84" s="5">
        <v>0</v>
      </c>
      <c r="FB84" s="58">
        <f t="shared" ref="FB84:FB95" si="471">IF(EZ84=0,0,FA84/EZ84*1000)</f>
        <v>0</v>
      </c>
      <c r="FC84" s="57">
        <v>0</v>
      </c>
      <c r="FD84" s="5">
        <v>0</v>
      </c>
      <c r="FE84" s="58">
        <v>0</v>
      </c>
      <c r="FF84" s="57">
        <v>0</v>
      </c>
      <c r="FG84" s="5">
        <v>0</v>
      </c>
      <c r="FH84" s="58">
        <v>0</v>
      </c>
      <c r="FI84" s="57">
        <v>0</v>
      </c>
      <c r="FJ84" s="5">
        <v>0</v>
      </c>
      <c r="FK84" s="58">
        <v>0</v>
      </c>
      <c r="FL84" s="57">
        <v>191.55600000000001</v>
      </c>
      <c r="FM84" s="5">
        <v>1773.13</v>
      </c>
      <c r="FN84" s="58">
        <f t="shared" ref="FN84" si="472">FM84/FL84*1000</f>
        <v>9256.4576416296022</v>
      </c>
      <c r="FO84" s="57">
        <v>0</v>
      </c>
      <c r="FP84" s="5">
        <v>0</v>
      </c>
      <c r="FQ84" s="58">
        <v>0</v>
      </c>
      <c r="FR84" s="57">
        <v>0.59699999999999998</v>
      </c>
      <c r="FS84" s="5">
        <v>4.33</v>
      </c>
      <c r="FT84" s="58">
        <f t="shared" ref="FT84" si="473">FS84/FR84*1000</f>
        <v>7252.9313232830827</v>
      </c>
      <c r="FU84" s="57">
        <v>2.1520000000000001</v>
      </c>
      <c r="FV84" s="5">
        <v>27.76</v>
      </c>
      <c r="FW84" s="58">
        <f t="shared" ref="FW84" si="474">FV84/FU84*1000</f>
        <v>12899.628252788103</v>
      </c>
      <c r="FX84" s="57">
        <v>0</v>
      </c>
      <c r="FY84" s="5">
        <v>0</v>
      </c>
      <c r="FZ84" s="58">
        <v>0</v>
      </c>
      <c r="GA84" s="57">
        <v>0</v>
      </c>
      <c r="GB84" s="5">
        <v>0</v>
      </c>
      <c r="GC84" s="58">
        <v>0</v>
      </c>
      <c r="GD84" s="57">
        <v>0</v>
      </c>
      <c r="GE84" s="5">
        <v>0</v>
      </c>
      <c r="GF84" s="58">
        <v>0</v>
      </c>
      <c r="GG84" s="57">
        <v>0</v>
      </c>
      <c r="GH84" s="5">
        <v>0</v>
      </c>
      <c r="GI84" s="58">
        <v>0</v>
      </c>
      <c r="GJ84" s="57">
        <v>0</v>
      </c>
      <c r="GK84" s="5">
        <v>0</v>
      </c>
      <c r="GL84" s="58">
        <v>0</v>
      </c>
      <c r="GM84" s="57">
        <v>0</v>
      </c>
      <c r="GN84" s="5">
        <v>0</v>
      </c>
      <c r="GO84" s="58">
        <v>0</v>
      </c>
      <c r="GP84" s="57">
        <v>0.111</v>
      </c>
      <c r="GQ84" s="5">
        <v>0.71</v>
      </c>
      <c r="GR84" s="58">
        <f t="shared" ref="GR84" si="475">GQ84/GP84*1000</f>
        <v>6396.3963963963961</v>
      </c>
      <c r="GS84" s="57">
        <v>65.117999999999995</v>
      </c>
      <c r="GT84" s="5">
        <v>437.5</v>
      </c>
      <c r="GU84" s="58">
        <f t="shared" ref="GU84" si="476">GT84/GS84*1000</f>
        <v>6718.5724377284323</v>
      </c>
      <c r="GV84" s="57">
        <v>157.64500000000001</v>
      </c>
      <c r="GW84" s="5">
        <v>1418.47</v>
      </c>
      <c r="GX84" s="58">
        <f t="shared" ref="GX84" si="477">GW84/GV84*1000</f>
        <v>8997.8749722477714</v>
      </c>
      <c r="GY84" s="57">
        <v>0</v>
      </c>
      <c r="GZ84" s="5">
        <v>0</v>
      </c>
      <c r="HA84" s="58">
        <v>0</v>
      </c>
      <c r="HB84" s="57">
        <v>0</v>
      </c>
      <c r="HC84" s="5">
        <v>0</v>
      </c>
      <c r="HD84" s="58">
        <v>0</v>
      </c>
      <c r="HE84" s="57">
        <v>0</v>
      </c>
      <c r="HF84" s="5">
        <v>0</v>
      </c>
      <c r="HG84" s="58">
        <v>0</v>
      </c>
      <c r="HH84" s="57">
        <v>5.6879999999999997</v>
      </c>
      <c r="HI84" s="5">
        <v>66.36</v>
      </c>
      <c r="HJ84" s="58">
        <f t="shared" ref="HJ84" si="478">HI84/HH84*1000</f>
        <v>11666.666666666668</v>
      </c>
      <c r="HK84" s="57">
        <v>0</v>
      </c>
      <c r="HL84" s="5">
        <v>0</v>
      </c>
      <c r="HM84" s="58">
        <v>0</v>
      </c>
      <c r="HN84" s="57">
        <v>0</v>
      </c>
      <c r="HO84" s="5">
        <v>0</v>
      </c>
      <c r="HP84" s="58">
        <v>0</v>
      </c>
      <c r="HQ84" s="57">
        <v>0</v>
      </c>
      <c r="HR84" s="5">
        <v>0</v>
      </c>
      <c r="HS84" s="58">
        <v>0</v>
      </c>
      <c r="HT84" s="57">
        <v>0</v>
      </c>
      <c r="HU84" s="5">
        <v>0</v>
      </c>
      <c r="HV84" s="58">
        <v>0</v>
      </c>
      <c r="HW84" s="57">
        <v>0</v>
      </c>
      <c r="HX84" s="5">
        <v>0</v>
      </c>
      <c r="HY84" s="58">
        <f t="shared" ref="HY84:HY95" si="479">IF(HW84=0,0,HX84/HW84*1000)</f>
        <v>0</v>
      </c>
      <c r="HZ84" s="57">
        <v>0</v>
      </c>
      <c r="IA84" s="5">
        <v>0</v>
      </c>
      <c r="IB84" s="58">
        <v>0</v>
      </c>
      <c r="IC84" s="57">
        <v>0</v>
      </c>
      <c r="ID84" s="5">
        <v>0</v>
      </c>
      <c r="IE84" s="58">
        <v>0</v>
      </c>
      <c r="IF84" s="57">
        <v>0</v>
      </c>
      <c r="IG84" s="5">
        <v>0</v>
      </c>
      <c r="IH84" s="58">
        <v>0</v>
      </c>
      <c r="II84" s="57">
        <v>0</v>
      </c>
      <c r="IJ84" s="5">
        <v>0</v>
      </c>
      <c r="IK84" s="58">
        <v>0</v>
      </c>
      <c r="IL84" s="57">
        <v>0</v>
      </c>
      <c r="IM84" s="5">
        <v>0</v>
      </c>
      <c r="IN84" s="58">
        <v>0</v>
      </c>
      <c r="IO84" s="57">
        <v>3.9910000000000001</v>
      </c>
      <c r="IP84" s="5">
        <v>35.57</v>
      </c>
      <c r="IQ84" s="58">
        <f t="shared" ref="IQ84" si="480">IP84/IO84*1000</f>
        <v>8912.5532448008016</v>
      </c>
      <c r="IR84" s="57">
        <v>0</v>
      </c>
      <c r="IS84" s="5">
        <v>0</v>
      </c>
      <c r="IT84" s="58">
        <v>0</v>
      </c>
      <c r="IU84" s="57">
        <v>0</v>
      </c>
      <c r="IV84" s="5">
        <v>0</v>
      </c>
      <c r="IW84" s="58">
        <v>0</v>
      </c>
      <c r="IX84" s="57">
        <v>0</v>
      </c>
      <c r="IY84" s="5">
        <v>0</v>
      </c>
      <c r="IZ84" s="58">
        <v>0</v>
      </c>
      <c r="JA84" s="57">
        <v>0</v>
      </c>
      <c r="JB84" s="5">
        <v>0</v>
      </c>
      <c r="JC84" s="58">
        <v>0</v>
      </c>
      <c r="JD84" s="57">
        <v>0</v>
      </c>
      <c r="JE84" s="5">
        <v>0</v>
      </c>
      <c r="JF84" s="58">
        <v>0</v>
      </c>
      <c r="JG84" s="57">
        <v>0</v>
      </c>
      <c r="JH84" s="5">
        <v>0</v>
      </c>
      <c r="JI84" s="58">
        <v>0</v>
      </c>
      <c r="JJ84" s="57">
        <v>0</v>
      </c>
      <c r="JK84" s="5">
        <v>0</v>
      </c>
      <c r="JL84" s="58">
        <v>0</v>
      </c>
      <c r="JM84" s="57">
        <v>0</v>
      </c>
      <c r="JN84" s="5">
        <v>0</v>
      </c>
      <c r="JO84" s="58">
        <v>0</v>
      </c>
      <c r="JP84" s="57">
        <v>0</v>
      </c>
      <c r="JQ84" s="5">
        <v>0</v>
      </c>
      <c r="JR84" s="58">
        <v>0</v>
      </c>
      <c r="JS84" s="57">
        <v>0</v>
      </c>
      <c r="JT84" s="5">
        <v>0</v>
      </c>
      <c r="JU84" s="58">
        <v>0</v>
      </c>
      <c r="JV84" s="57">
        <v>0</v>
      </c>
      <c r="JW84" s="5">
        <v>0</v>
      </c>
      <c r="JX84" s="58">
        <v>0</v>
      </c>
      <c r="JY84" s="57">
        <v>0</v>
      </c>
      <c r="JZ84" s="5">
        <v>0</v>
      </c>
      <c r="KA84" s="58">
        <v>0</v>
      </c>
      <c r="KB84" s="57">
        <v>0.30599999999999999</v>
      </c>
      <c r="KC84" s="5">
        <v>12.32</v>
      </c>
      <c r="KD84" s="58">
        <f t="shared" ref="KD84" si="481">KC84/KB84*1000</f>
        <v>40261.43790849673</v>
      </c>
      <c r="KE84" s="57">
        <v>0</v>
      </c>
      <c r="KF84" s="5">
        <v>0</v>
      </c>
      <c r="KG84" s="58">
        <f t="shared" ref="KG84:KG95" si="482">IF(KE84=0,0,KF84/KE84*1000)</f>
        <v>0</v>
      </c>
      <c r="KH84" s="57">
        <v>0</v>
      </c>
      <c r="KI84" s="5">
        <v>0</v>
      </c>
      <c r="KJ84" s="58">
        <v>0</v>
      </c>
      <c r="KK84" s="57">
        <v>0</v>
      </c>
      <c r="KL84" s="5">
        <v>0</v>
      </c>
      <c r="KM84" s="58">
        <v>0</v>
      </c>
      <c r="KN84" s="57">
        <v>0</v>
      </c>
      <c r="KO84" s="5">
        <v>0</v>
      </c>
      <c r="KP84" s="58">
        <v>0</v>
      </c>
      <c r="KQ84" s="57"/>
      <c r="KR84" s="5"/>
      <c r="KS84" s="58"/>
      <c r="KT84" s="57">
        <v>0</v>
      </c>
      <c r="KU84" s="5">
        <v>0</v>
      </c>
      <c r="KV84" s="58">
        <v>0</v>
      </c>
      <c r="KW84" s="57">
        <v>0</v>
      </c>
      <c r="KX84" s="5">
        <v>0</v>
      </c>
      <c r="KY84" s="58">
        <v>0</v>
      </c>
      <c r="KZ84" s="57">
        <v>0.752</v>
      </c>
      <c r="LA84" s="5">
        <v>8.26</v>
      </c>
      <c r="LB84" s="58">
        <f t="shared" ref="LB84" si="483">LA84/KZ84*1000</f>
        <v>10984.04255319149</v>
      </c>
      <c r="LC84" s="57">
        <v>0</v>
      </c>
      <c r="LD84" s="5">
        <v>0</v>
      </c>
      <c r="LE84" s="58">
        <v>0</v>
      </c>
      <c r="LF84" s="57">
        <v>0.30499999999999999</v>
      </c>
      <c r="LG84" s="5">
        <v>3.57</v>
      </c>
      <c r="LH84" s="58">
        <f t="shared" ref="LH84" si="484">LG84/LF84*1000</f>
        <v>11704.918032786885</v>
      </c>
      <c r="LI84" s="57">
        <v>0</v>
      </c>
      <c r="LJ84" s="5">
        <v>0</v>
      </c>
      <c r="LK84" s="58">
        <v>0</v>
      </c>
      <c r="LL84" s="57">
        <v>1.05</v>
      </c>
      <c r="LM84" s="5">
        <v>12.39</v>
      </c>
      <c r="LN84" s="58">
        <f t="shared" ref="LN84" si="485">LM84/LL84*1000</f>
        <v>11800</v>
      </c>
      <c r="LO84" s="57">
        <v>0</v>
      </c>
      <c r="LP84" s="5">
        <v>0</v>
      </c>
      <c r="LQ84" s="58">
        <v>0</v>
      </c>
      <c r="LR84" s="57">
        <v>0</v>
      </c>
      <c r="LS84" s="5">
        <v>0</v>
      </c>
      <c r="LT84" s="58">
        <v>0</v>
      </c>
      <c r="LU84" s="57">
        <v>290.83600000000001</v>
      </c>
      <c r="LV84" s="5">
        <v>2132.23</v>
      </c>
      <c r="LW84" s="58">
        <f t="shared" ref="LW84" si="486">LV84/LU84*1000</f>
        <v>7331.3826348870152</v>
      </c>
      <c r="LX84" s="57">
        <v>1198.9549999999999</v>
      </c>
      <c r="LY84" s="5">
        <v>9132.16</v>
      </c>
      <c r="LZ84" s="58">
        <f t="shared" ref="LZ84" si="487">LY84/LX84*1000</f>
        <v>7616.7662672910992</v>
      </c>
      <c r="MA84" s="15">
        <f t="shared" ref="MA84:MA96" si="488">F84+I84+L84+O84+R84+U84+X84+AA84+AD84+AG84+AJ84+AM84+AS84+AY84+BB84+BE84+BH84+BK84+BN84+BQ84+BT84+BW84+BZ84+CC84+CF84+CI84+CL84+CO84+CX84+DA84+DJ84+DM84+DP84+DS84+DV84+DY84+EB84+EE84+EK84+EQ84+ET84+EW84+FC84+FF84+FI84+FO84+FR84+FU84+FX84+GD84+GG84+GJ84+GP84+GS84+HB84+HE84+HH84+HK84+HN84+HQ84+HT84+HZ84+II84+IL84+IO84+IR84+IU84+IX84+JA84+JG84+JM84+JP84+JV84+JY84+KB84+KH84+KK84+KN84+KW84+KZ84+LC84+LF84+LI84+LL84+LO84+LR84+LU84+LX84+CU84+GV84+FL84+AP84+GY84+JD84</f>
        <v>3522.8870000000002</v>
      </c>
      <c r="MB84" s="13">
        <f t="shared" ref="MB84:MB96" si="489">G84+J84+M84+P84+S84+V84+Y84+AB84+AE84+AH84+AK84+AN84+AT84+AZ84+BC84+BF84+BI84+BL84+BO84+BR84+BU84+BX84+CA84+CD84+CG84+CJ84+CM84+CP84+CY84+DB84+DK84+DN84+DQ84+DT84+DW84+DZ84+EC84+EF84+EL84+ER84+EU84+EX84+FD84+FG84+FJ84+FP84+FS84+FV84+FY84+GE84+GH84+GK84+GQ84+GT84+HC84+HF84+HI84+HL84+HO84+HR84+HU84+IA84+IJ84+IM84+IP84+IS84+IV84+IY84+JB84+JH84+JN84+JQ84+JW84+JZ84+KC84+KI84+KL84+KO84+KX84+LA84+LD84+LG84+LJ84+LM84+LP84+LS84+LV84+LY84+CV84+GW84+FM84+AQ84+GZ84+JE84</f>
        <v>28225.170000000002</v>
      </c>
    </row>
    <row r="85" spans="1:432" x14ac:dyDescent="0.3">
      <c r="A85" s="68">
        <v>2014</v>
      </c>
      <c r="B85" s="69" t="s">
        <v>6</v>
      </c>
      <c r="C85" s="57">
        <v>0</v>
      </c>
      <c r="D85" s="5">
        <v>0</v>
      </c>
      <c r="E85" s="58">
        <f t="shared" si="465"/>
        <v>0</v>
      </c>
      <c r="F85" s="57">
        <v>0</v>
      </c>
      <c r="G85" s="5">
        <v>0</v>
      </c>
      <c r="H85" s="58">
        <v>0</v>
      </c>
      <c r="I85" s="57">
        <v>20.742999999999999</v>
      </c>
      <c r="J85" s="5">
        <v>136.57</v>
      </c>
      <c r="K85" s="58">
        <f t="shared" ref="K85:K95" si="490">J85/I85*1000</f>
        <v>6583.9078243262793</v>
      </c>
      <c r="L85" s="57">
        <v>0</v>
      </c>
      <c r="M85" s="5">
        <v>0</v>
      </c>
      <c r="N85" s="58">
        <v>0</v>
      </c>
      <c r="O85" s="57">
        <v>0</v>
      </c>
      <c r="P85" s="5">
        <v>0</v>
      </c>
      <c r="Q85" s="58">
        <v>0</v>
      </c>
      <c r="R85" s="57">
        <v>0</v>
      </c>
      <c r="S85" s="5">
        <v>0</v>
      </c>
      <c r="T85" s="58">
        <v>0</v>
      </c>
      <c r="U85" s="57">
        <v>0</v>
      </c>
      <c r="V85" s="5">
        <v>0</v>
      </c>
      <c r="W85" s="58">
        <v>0</v>
      </c>
      <c r="X85" s="57">
        <v>0</v>
      </c>
      <c r="Y85" s="5">
        <v>0</v>
      </c>
      <c r="Z85" s="58">
        <v>0</v>
      </c>
      <c r="AA85" s="57">
        <v>0</v>
      </c>
      <c r="AB85" s="5">
        <v>0</v>
      </c>
      <c r="AC85" s="58">
        <v>0</v>
      </c>
      <c r="AD85" s="57">
        <v>0</v>
      </c>
      <c r="AE85" s="5">
        <v>0</v>
      </c>
      <c r="AF85" s="58">
        <v>0</v>
      </c>
      <c r="AG85" s="57">
        <v>0</v>
      </c>
      <c r="AH85" s="5">
        <v>0</v>
      </c>
      <c r="AI85" s="58">
        <v>0</v>
      </c>
      <c r="AJ85" s="57">
        <v>0</v>
      </c>
      <c r="AK85" s="5">
        <v>0</v>
      </c>
      <c r="AL85" s="58">
        <v>0</v>
      </c>
      <c r="AM85" s="57">
        <v>0</v>
      </c>
      <c r="AN85" s="5">
        <v>0</v>
      </c>
      <c r="AO85" s="58">
        <v>0</v>
      </c>
      <c r="AP85" s="57">
        <v>579.39599999999996</v>
      </c>
      <c r="AQ85" s="5">
        <v>5551.67</v>
      </c>
      <c r="AR85" s="58">
        <f t="shared" ref="AR85:AR95" si="491">AQ85/AP85*1000</f>
        <v>9581.8231399595443</v>
      </c>
      <c r="AS85" s="57">
        <v>0</v>
      </c>
      <c r="AT85" s="5">
        <v>0</v>
      </c>
      <c r="AU85" s="58">
        <v>0</v>
      </c>
      <c r="AV85" s="57"/>
      <c r="AW85" s="5"/>
      <c r="AX85" s="58"/>
      <c r="AY85" s="57">
        <v>0</v>
      </c>
      <c r="AZ85" s="5">
        <v>0</v>
      </c>
      <c r="BA85" s="58">
        <v>0</v>
      </c>
      <c r="BB85" s="57">
        <v>0</v>
      </c>
      <c r="BC85" s="5">
        <v>0</v>
      </c>
      <c r="BD85" s="58">
        <v>0</v>
      </c>
      <c r="BE85" s="57">
        <v>0</v>
      </c>
      <c r="BF85" s="5">
        <v>0</v>
      </c>
      <c r="BG85" s="58">
        <v>0</v>
      </c>
      <c r="BH85" s="57">
        <v>0</v>
      </c>
      <c r="BI85" s="5">
        <v>0</v>
      </c>
      <c r="BJ85" s="58">
        <v>0</v>
      </c>
      <c r="BK85" s="57">
        <v>0</v>
      </c>
      <c r="BL85" s="5">
        <v>0</v>
      </c>
      <c r="BM85" s="58">
        <v>0</v>
      </c>
      <c r="BN85" s="57">
        <v>0</v>
      </c>
      <c r="BO85" s="5">
        <v>0</v>
      </c>
      <c r="BP85" s="58">
        <v>0</v>
      </c>
      <c r="BQ85" s="57">
        <v>0</v>
      </c>
      <c r="BR85" s="5">
        <v>0</v>
      </c>
      <c r="BS85" s="58">
        <v>0</v>
      </c>
      <c r="BT85" s="57">
        <v>0</v>
      </c>
      <c r="BU85" s="5">
        <v>0</v>
      </c>
      <c r="BV85" s="58">
        <v>0</v>
      </c>
      <c r="BW85" s="57">
        <v>0.1</v>
      </c>
      <c r="BX85" s="5">
        <v>0.7</v>
      </c>
      <c r="BY85" s="58">
        <f t="shared" ref="BY85:BY93" si="492">BX85/BW85*1000</f>
        <v>6999.9999999999991</v>
      </c>
      <c r="BZ85" s="57">
        <v>0.02</v>
      </c>
      <c r="CA85" s="5">
        <v>0.35</v>
      </c>
      <c r="CB85" s="58">
        <f t="shared" ref="CB85:CB95" si="493">CA85/BZ85*1000</f>
        <v>17500</v>
      </c>
      <c r="CC85" s="57">
        <v>0</v>
      </c>
      <c r="CD85" s="5">
        <v>0</v>
      </c>
      <c r="CE85" s="58">
        <v>0</v>
      </c>
      <c r="CF85" s="57">
        <v>0</v>
      </c>
      <c r="CG85" s="5">
        <v>0</v>
      </c>
      <c r="CH85" s="58">
        <v>0</v>
      </c>
      <c r="CI85" s="57">
        <v>0</v>
      </c>
      <c r="CJ85" s="5">
        <v>0</v>
      </c>
      <c r="CK85" s="58">
        <v>0</v>
      </c>
      <c r="CL85" s="57">
        <v>0</v>
      </c>
      <c r="CM85" s="5">
        <v>0</v>
      </c>
      <c r="CN85" s="58">
        <v>0</v>
      </c>
      <c r="CO85" s="57">
        <v>0</v>
      </c>
      <c r="CP85" s="5">
        <v>0</v>
      </c>
      <c r="CQ85" s="58">
        <v>0</v>
      </c>
      <c r="CR85" s="57"/>
      <c r="CS85" s="5"/>
      <c r="CT85" s="58"/>
      <c r="CU85" s="57">
        <v>690.79700000000003</v>
      </c>
      <c r="CV85" s="5">
        <v>3682.98</v>
      </c>
      <c r="CW85" s="58">
        <f t="shared" si="469"/>
        <v>5331.4939121044245</v>
      </c>
      <c r="CX85" s="57">
        <v>0</v>
      </c>
      <c r="CY85" s="5">
        <v>0</v>
      </c>
      <c r="CZ85" s="58">
        <v>0</v>
      </c>
      <c r="DA85" s="57">
        <v>0</v>
      </c>
      <c r="DB85" s="5">
        <v>0</v>
      </c>
      <c r="DC85" s="58">
        <v>0</v>
      </c>
      <c r="DD85" s="57">
        <v>0</v>
      </c>
      <c r="DE85" s="5">
        <v>0</v>
      </c>
      <c r="DF85" s="58">
        <v>0</v>
      </c>
      <c r="DG85" s="57">
        <v>0</v>
      </c>
      <c r="DH85" s="5">
        <v>0</v>
      </c>
      <c r="DI85" s="58">
        <v>0</v>
      </c>
      <c r="DJ85" s="57">
        <v>0</v>
      </c>
      <c r="DK85" s="5">
        <v>0</v>
      </c>
      <c r="DL85" s="58">
        <v>0</v>
      </c>
      <c r="DM85" s="57">
        <v>1.2589999999999999</v>
      </c>
      <c r="DN85" s="5">
        <v>11.72</v>
      </c>
      <c r="DO85" s="58">
        <f t="shared" ref="DO85:DO95" si="494">DN85/DM85*1000</f>
        <v>9308.9753772835593</v>
      </c>
      <c r="DP85" s="57">
        <v>0</v>
      </c>
      <c r="DQ85" s="5">
        <v>0</v>
      </c>
      <c r="DR85" s="58">
        <v>0</v>
      </c>
      <c r="DS85" s="57">
        <v>0</v>
      </c>
      <c r="DT85" s="5">
        <v>0</v>
      </c>
      <c r="DU85" s="58">
        <v>0</v>
      </c>
      <c r="DV85" s="57">
        <v>0</v>
      </c>
      <c r="DW85" s="5">
        <v>0</v>
      </c>
      <c r="DX85" s="58">
        <v>0</v>
      </c>
      <c r="DY85" s="57">
        <v>0</v>
      </c>
      <c r="DZ85" s="5">
        <v>0</v>
      </c>
      <c r="EA85" s="58">
        <v>0</v>
      </c>
      <c r="EB85" s="57">
        <v>0</v>
      </c>
      <c r="EC85" s="5">
        <v>0</v>
      </c>
      <c r="ED85" s="58">
        <v>0</v>
      </c>
      <c r="EE85" s="57">
        <v>0</v>
      </c>
      <c r="EF85" s="5">
        <v>0</v>
      </c>
      <c r="EG85" s="58">
        <v>0</v>
      </c>
      <c r="EH85" s="57">
        <v>0</v>
      </c>
      <c r="EI85" s="5">
        <v>0</v>
      </c>
      <c r="EJ85" s="58">
        <v>0</v>
      </c>
      <c r="EK85" s="57">
        <v>0.04</v>
      </c>
      <c r="EL85" s="5">
        <v>0.15</v>
      </c>
      <c r="EM85" s="58">
        <f t="shared" ref="EM85:EM93" si="495">EL85/EK85*1000</f>
        <v>3750</v>
      </c>
      <c r="EN85" s="57"/>
      <c r="EO85" s="5"/>
      <c r="EP85" s="58"/>
      <c r="EQ85" s="57">
        <v>0</v>
      </c>
      <c r="ER85" s="5">
        <v>0</v>
      </c>
      <c r="ES85" s="58">
        <v>0</v>
      </c>
      <c r="ET85" s="57">
        <v>0</v>
      </c>
      <c r="EU85" s="5">
        <v>0</v>
      </c>
      <c r="EV85" s="58">
        <v>0</v>
      </c>
      <c r="EW85" s="57">
        <v>0</v>
      </c>
      <c r="EX85" s="5">
        <v>0</v>
      </c>
      <c r="EY85" s="58">
        <v>0</v>
      </c>
      <c r="EZ85" s="57">
        <v>0</v>
      </c>
      <c r="FA85" s="5">
        <v>0</v>
      </c>
      <c r="FB85" s="58">
        <f t="shared" si="471"/>
        <v>0</v>
      </c>
      <c r="FC85" s="57">
        <v>0</v>
      </c>
      <c r="FD85" s="5">
        <v>0</v>
      </c>
      <c r="FE85" s="58">
        <v>0</v>
      </c>
      <c r="FF85" s="57">
        <v>0</v>
      </c>
      <c r="FG85" s="5">
        <v>0</v>
      </c>
      <c r="FH85" s="58">
        <v>0</v>
      </c>
      <c r="FI85" s="57">
        <v>0</v>
      </c>
      <c r="FJ85" s="5">
        <v>0</v>
      </c>
      <c r="FK85" s="58">
        <v>0</v>
      </c>
      <c r="FL85" s="57">
        <v>90.259</v>
      </c>
      <c r="FM85" s="5">
        <v>759.07</v>
      </c>
      <c r="FN85" s="58">
        <f t="shared" ref="FN85:FN95" si="496">FM85/FL85*1000</f>
        <v>8409.909261126315</v>
      </c>
      <c r="FO85" s="57">
        <v>0</v>
      </c>
      <c r="FP85" s="5">
        <v>0</v>
      </c>
      <c r="FQ85" s="58">
        <v>0</v>
      </c>
      <c r="FR85" s="57">
        <v>0.76</v>
      </c>
      <c r="FS85" s="5">
        <v>5.76</v>
      </c>
      <c r="FT85" s="58">
        <f t="shared" ref="FT85:FT93" si="497">FS85/FR85*1000</f>
        <v>7578.9473684210525</v>
      </c>
      <c r="FU85" s="57">
        <v>0.68300000000000005</v>
      </c>
      <c r="FV85" s="5">
        <v>9.4700000000000006</v>
      </c>
      <c r="FW85" s="58">
        <f t="shared" ref="FW85:FW95" si="498">FV85/FU85*1000</f>
        <v>13865.300146412885</v>
      </c>
      <c r="FX85" s="57">
        <v>0</v>
      </c>
      <c r="FY85" s="5">
        <v>0</v>
      </c>
      <c r="FZ85" s="58">
        <v>0</v>
      </c>
      <c r="GA85" s="57">
        <v>0</v>
      </c>
      <c r="GB85" s="5">
        <v>0</v>
      </c>
      <c r="GC85" s="58">
        <v>0</v>
      </c>
      <c r="GD85" s="57">
        <v>0</v>
      </c>
      <c r="GE85" s="5">
        <v>0</v>
      </c>
      <c r="GF85" s="58">
        <v>0</v>
      </c>
      <c r="GG85" s="57">
        <v>0</v>
      </c>
      <c r="GH85" s="5">
        <v>0</v>
      </c>
      <c r="GI85" s="58">
        <v>0</v>
      </c>
      <c r="GJ85" s="57">
        <v>0</v>
      </c>
      <c r="GK85" s="5">
        <v>0</v>
      </c>
      <c r="GL85" s="58">
        <v>0</v>
      </c>
      <c r="GM85" s="57">
        <v>0</v>
      </c>
      <c r="GN85" s="5">
        <v>0</v>
      </c>
      <c r="GO85" s="58">
        <v>0</v>
      </c>
      <c r="GP85" s="57">
        <v>0.434</v>
      </c>
      <c r="GQ85" s="5">
        <v>2.78</v>
      </c>
      <c r="GR85" s="58">
        <f t="shared" ref="GR85:GR93" si="499">GQ85/GP85*1000</f>
        <v>6405.529953917051</v>
      </c>
      <c r="GS85" s="57">
        <v>15.384</v>
      </c>
      <c r="GT85" s="5">
        <v>153</v>
      </c>
      <c r="GU85" s="58">
        <f t="shared" ref="GU85:GU95" si="500">GT85/GS85*1000</f>
        <v>9945.3978159126364</v>
      </c>
      <c r="GV85" s="57">
        <v>162.41999999999999</v>
      </c>
      <c r="GW85" s="5">
        <v>1400.95</v>
      </c>
      <c r="GX85" s="58">
        <f t="shared" ref="GX85:GX95" si="501">GW85/GV85*1000</f>
        <v>8625.4771579854696</v>
      </c>
      <c r="GY85" s="57">
        <v>0</v>
      </c>
      <c r="GZ85" s="5">
        <v>0</v>
      </c>
      <c r="HA85" s="58">
        <v>0</v>
      </c>
      <c r="HB85" s="57">
        <v>0</v>
      </c>
      <c r="HC85" s="5">
        <v>0</v>
      </c>
      <c r="HD85" s="58">
        <v>0</v>
      </c>
      <c r="HE85" s="57">
        <v>0</v>
      </c>
      <c r="HF85" s="5">
        <v>0</v>
      </c>
      <c r="HG85" s="58">
        <v>0</v>
      </c>
      <c r="HH85" s="57">
        <v>13.331</v>
      </c>
      <c r="HI85" s="5">
        <v>159.66</v>
      </c>
      <c r="HJ85" s="58">
        <f t="shared" ref="HJ85:HJ95" si="502">HI85/HH85*1000</f>
        <v>11976.595904283251</v>
      </c>
      <c r="HK85" s="57">
        <v>0</v>
      </c>
      <c r="HL85" s="5">
        <v>0</v>
      </c>
      <c r="HM85" s="58">
        <v>0</v>
      </c>
      <c r="HN85" s="57">
        <v>0</v>
      </c>
      <c r="HO85" s="5">
        <v>0</v>
      </c>
      <c r="HP85" s="58">
        <v>0</v>
      </c>
      <c r="HQ85" s="57">
        <v>0</v>
      </c>
      <c r="HR85" s="5">
        <v>0</v>
      </c>
      <c r="HS85" s="58">
        <v>0</v>
      </c>
      <c r="HT85" s="57">
        <v>0</v>
      </c>
      <c r="HU85" s="5">
        <v>0</v>
      </c>
      <c r="HV85" s="58">
        <v>0</v>
      </c>
      <c r="HW85" s="57">
        <v>0</v>
      </c>
      <c r="HX85" s="5">
        <v>0</v>
      </c>
      <c r="HY85" s="58">
        <f t="shared" si="479"/>
        <v>0</v>
      </c>
      <c r="HZ85" s="57">
        <v>0</v>
      </c>
      <c r="IA85" s="5">
        <v>0</v>
      </c>
      <c r="IB85" s="58">
        <v>0</v>
      </c>
      <c r="IC85" s="57">
        <v>0</v>
      </c>
      <c r="ID85" s="5">
        <v>0</v>
      </c>
      <c r="IE85" s="58">
        <v>0</v>
      </c>
      <c r="IF85" s="57">
        <v>0</v>
      </c>
      <c r="IG85" s="5">
        <v>0</v>
      </c>
      <c r="IH85" s="58">
        <v>0</v>
      </c>
      <c r="II85" s="57">
        <v>0</v>
      </c>
      <c r="IJ85" s="5">
        <v>0</v>
      </c>
      <c r="IK85" s="58">
        <v>0</v>
      </c>
      <c r="IL85" s="57">
        <v>0</v>
      </c>
      <c r="IM85" s="5">
        <v>0</v>
      </c>
      <c r="IN85" s="58">
        <v>0</v>
      </c>
      <c r="IO85" s="57">
        <v>5.9260000000000002</v>
      </c>
      <c r="IP85" s="5">
        <v>61.43</v>
      </c>
      <c r="IQ85" s="58">
        <f t="shared" ref="IQ85:IQ95" si="503">IP85/IO85*1000</f>
        <v>10366.182922713466</v>
      </c>
      <c r="IR85" s="57">
        <v>0</v>
      </c>
      <c r="IS85" s="5">
        <v>0</v>
      </c>
      <c r="IT85" s="58">
        <v>0</v>
      </c>
      <c r="IU85" s="57">
        <v>0</v>
      </c>
      <c r="IV85" s="5">
        <v>0</v>
      </c>
      <c r="IW85" s="58">
        <v>0</v>
      </c>
      <c r="IX85" s="57">
        <v>0</v>
      </c>
      <c r="IY85" s="5">
        <v>0</v>
      </c>
      <c r="IZ85" s="58">
        <v>0</v>
      </c>
      <c r="JA85" s="57">
        <v>0.4</v>
      </c>
      <c r="JB85" s="5">
        <v>5.47</v>
      </c>
      <c r="JC85" s="58">
        <f t="shared" ref="JC85" si="504">JB85/JA85*1000</f>
        <v>13674.999999999998</v>
      </c>
      <c r="JD85" s="57">
        <v>0</v>
      </c>
      <c r="JE85" s="5">
        <v>0</v>
      </c>
      <c r="JF85" s="58">
        <v>0</v>
      </c>
      <c r="JG85" s="57">
        <v>0.01</v>
      </c>
      <c r="JH85" s="5">
        <v>0.69</v>
      </c>
      <c r="JI85" s="58">
        <f t="shared" ref="JI85:JI91" si="505">JH85/JG85*1000</f>
        <v>69000</v>
      </c>
      <c r="JJ85" s="57">
        <v>0</v>
      </c>
      <c r="JK85" s="5">
        <v>0</v>
      </c>
      <c r="JL85" s="58">
        <v>0</v>
      </c>
      <c r="JM85" s="57">
        <v>0</v>
      </c>
      <c r="JN85" s="5">
        <v>0</v>
      </c>
      <c r="JO85" s="58">
        <v>0</v>
      </c>
      <c r="JP85" s="57">
        <v>0</v>
      </c>
      <c r="JQ85" s="5">
        <v>0</v>
      </c>
      <c r="JR85" s="58">
        <v>0</v>
      </c>
      <c r="JS85" s="57">
        <v>0</v>
      </c>
      <c r="JT85" s="5">
        <v>0</v>
      </c>
      <c r="JU85" s="58">
        <v>0</v>
      </c>
      <c r="JV85" s="57">
        <v>0</v>
      </c>
      <c r="JW85" s="5">
        <v>0</v>
      </c>
      <c r="JX85" s="58">
        <v>0</v>
      </c>
      <c r="JY85" s="57">
        <v>0</v>
      </c>
      <c r="JZ85" s="5">
        <v>0</v>
      </c>
      <c r="KA85" s="58">
        <v>0</v>
      </c>
      <c r="KB85" s="57">
        <v>0</v>
      </c>
      <c r="KC85" s="5">
        <v>0</v>
      </c>
      <c r="KD85" s="58">
        <v>0</v>
      </c>
      <c r="KE85" s="57">
        <v>0</v>
      </c>
      <c r="KF85" s="5">
        <v>0</v>
      </c>
      <c r="KG85" s="58">
        <f t="shared" si="482"/>
        <v>0</v>
      </c>
      <c r="KH85" s="57">
        <v>0</v>
      </c>
      <c r="KI85" s="5">
        <v>0</v>
      </c>
      <c r="KJ85" s="58">
        <v>0</v>
      </c>
      <c r="KK85" s="57">
        <v>0.25</v>
      </c>
      <c r="KL85" s="5">
        <v>15.68</v>
      </c>
      <c r="KM85" s="58">
        <f t="shared" ref="KM85:KM95" si="506">KL85/KK85*1000</f>
        <v>62720</v>
      </c>
      <c r="KN85" s="57">
        <v>0</v>
      </c>
      <c r="KO85" s="5">
        <v>0</v>
      </c>
      <c r="KP85" s="58">
        <v>0</v>
      </c>
      <c r="KQ85" s="57"/>
      <c r="KR85" s="5"/>
      <c r="KS85" s="58"/>
      <c r="KT85" s="57">
        <v>0</v>
      </c>
      <c r="KU85" s="5">
        <v>0</v>
      </c>
      <c r="KV85" s="58">
        <v>0</v>
      </c>
      <c r="KW85" s="57">
        <v>0</v>
      </c>
      <c r="KX85" s="5">
        <v>0</v>
      </c>
      <c r="KY85" s="58">
        <v>0</v>
      </c>
      <c r="KZ85" s="57">
        <v>0.30599999999999999</v>
      </c>
      <c r="LA85" s="5">
        <v>2.4300000000000002</v>
      </c>
      <c r="LB85" s="58">
        <f t="shared" ref="LB85:LB95" si="507">LA85/KZ85*1000</f>
        <v>7941.176470588236</v>
      </c>
      <c r="LC85" s="57">
        <v>0</v>
      </c>
      <c r="LD85" s="5">
        <v>0</v>
      </c>
      <c r="LE85" s="58">
        <v>0</v>
      </c>
      <c r="LF85" s="57">
        <v>0.17299999999999999</v>
      </c>
      <c r="LG85" s="5">
        <v>2.02</v>
      </c>
      <c r="LH85" s="58">
        <f t="shared" ref="LH85:LH94" si="508">LG85/LF85*1000</f>
        <v>11676.300578034683</v>
      </c>
      <c r="LI85" s="57">
        <v>0</v>
      </c>
      <c r="LJ85" s="5">
        <v>0</v>
      </c>
      <c r="LK85" s="58">
        <v>0</v>
      </c>
      <c r="LL85" s="57">
        <v>0</v>
      </c>
      <c r="LM85" s="5">
        <v>0</v>
      </c>
      <c r="LN85" s="58">
        <v>0</v>
      </c>
      <c r="LO85" s="57">
        <v>0</v>
      </c>
      <c r="LP85" s="5">
        <v>0</v>
      </c>
      <c r="LQ85" s="58">
        <v>0</v>
      </c>
      <c r="LR85" s="57">
        <v>0</v>
      </c>
      <c r="LS85" s="5">
        <v>0</v>
      </c>
      <c r="LT85" s="58">
        <v>0</v>
      </c>
      <c r="LU85" s="57">
        <v>34.97</v>
      </c>
      <c r="LV85" s="5">
        <v>277.67</v>
      </c>
      <c r="LW85" s="58">
        <f t="shared" ref="LW85:LW95" si="509">LV85/LU85*1000</f>
        <v>7940.2344867028887</v>
      </c>
      <c r="LX85" s="57">
        <v>974.97</v>
      </c>
      <c r="LY85" s="5">
        <v>7172.66</v>
      </c>
      <c r="LZ85" s="58">
        <f t="shared" ref="LZ85:LZ95" si="510">LY85/LX85*1000</f>
        <v>7356.8007220734999</v>
      </c>
      <c r="MA85" s="15">
        <f t="shared" si="488"/>
        <v>2592.6310000000003</v>
      </c>
      <c r="MB85" s="13">
        <f t="shared" si="489"/>
        <v>19412.88</v>
      </c>
    </row>
    <row r="86" spans="1:432" x14ac:dyDescent="0.3">
      <c r="A86" s="68">
        <v>2014</v>
      </c>
      <c r="B86" s="69" t="s">
        <v>7</v>
      </c>
      <c r="C86" s="57">
        <v>0</v>
      </c>
      <c r="D86" s="5">
        <v>0</v>
      </c>
      <c r="E86" s="58">
        <f t="shared" si="465"/>
        <v>0</v>
      </c>
      <c r="F86" s="57">
        <v>0</v>
      </c>
      <c r="G86" s="5">
        <v>0</v>
      </c>
      <c r="H86" s="58">
        <v>0</v>
      </c>
      <c r="I86" s="57">
        <v>11.478</v>
      </c>
      <c r="J86" s="5">
        <v>135.05000000000001</v>
      </c>
      <c r="K86" s="58">
        <f t="shared" ref="K86" si="511">J86/I86*1000</f>
        <v>11765.987105767557</v>
      </c>
      <c r="L86" s="57">
        <v>0</v>
      </c>
      <c r="M86" s="5">
        <v>0</v>
      </c>
      <c r="N86" s="58">
        <v>0</v>
      </c>
      <c r="O86" s="57">
        <v>0</v>
      </c>
      <c r="P86" s="5">
        <v>0</v>
      </c>
      <c r="Q86" s="58">
        <v>0</v>
      </c>
      <c r="R86" s="57">
        <v>0</v>
      </c>
      <c r="S86" s="5">
        <v>0</v>
      </c>
      <c r="T86" s="58">
        <v>0</v>
      </c>
      <c r="U86" s="57">
        <v>0.15</v>
      </c>
      <c r="V86" s="5">
        <v>4.16</v>
      </c>
      <c r="W86" s="58">
        <f t="shared" ref="W86" si="512">V86/U86*1000</f>
        <v>27733.333333333336</v>
      </c>
      <c r="X86" s="57">
        <v>0</v>
      </c>
      <c r="Y86" s="5">
        <v>0</v>
      </c>
      <c r="Z86" s="58">
        <v>0</v>
      </c>
      <c r="AA86" s="57">
        <v>0</v>
      </c>
      <c r="AB86" s="5">
        <v>0</v>
      </c>
      <c r="AC86" s="58">
        <v>0</v>
      </c>
      <c r="AD86" s="57">
        <v>0</v>
      </c>
      <c r="AE86" s="5">
        <v>0</v>
      </c>
      <c r="AF86" s="58">
        <v>0</v>
      </c>
      <c r="AG86" s="57">
        <v>0</v>
      </c>
      <c r="AH86" s="5">
        <v>0</v>
      </c>
      <c r="AI86" s="58">
        <v>0</v>
      </c>
      <c r="AJ86" s="57">
        <v>0</v>
      </c>
      <c r="AK86" s="5">
        <v>0</v>
      </c>
      <c r="AL86" s="58">
        <v>0</v>
      </c>
      <c r="AM86" s="57">
        <v>0</v>
      </c>
      <c r="AN86" s="5">
        <v>0</v>
      </c>
      <c r="AO86" s="58">
        <v>0</v>
      </c>
      <c r="AP86" s="57">
        <v>1813.3530000000001</v>
      </c>
      <c r="AQ86" s="5">
        <v>17176.87</v>
      </c>
      <c r="AR86" s="58">
        <f t="shared" ref="AR86" si="513">AQ86/AP86*1000</f>
        <v>9472.4358688021584</v>
      </c>
      <c r="AS86" s="57">
        <v>0</v>
      </c>
      <c r="AT86" s="5">
        <v>0</v>
      </c>
      <c r="AU86" s="58">
        <v>0</v>
      </c>
      <c r="AV86" s="57"/>
      <c r="AW86" s="5"/>
      <c r="AX86" s="58"/>
      <c r="AY86" s="57">
        <v>0</v>
      </c>
      <c r="AZ86" s="5">
        <v>0</v>
      </c>
      <c r="BA86" s="58">
        <v>0</v>
      </c>
      <c r="BB86" s="57">
        <v>0</v>
      </c>
      <c r="BC86" s="5">
        <v>0</v>
      </c>
      <c r="BD86" s="58">
        <v>0</v>
      </c>
      <c r="BE86" s="57">
        <v>0</v>
      </c>
      <c r="BF86" s="5">
        <v>0</v>
      </c>
      <c r="BG86" s="58">
        <v>0</v>
      </c>
      <c r="BH86" s="57">
        <v>0</v>
      </c>
      <c r="BI86" s="5">
        <v>0</v>
      </c>
      <c r="BJ86" s="58">
        <v>0</v>
      </c>
      <c r="BK86" s="57">
        <v>0.12</v>
      </c>
      <c r="BL86" s="5">
        <v>1.43</v>
      </c>
      <c r="BM86" s="58">
        <f t="shared" ref="BM86" si="514">BL86/BK86*1000</f>
        <v>11916.666666666666</v>
      </c>
      <c r="BN86" s="57">
        <v>0</v>
      </c>
      <c r="BO86" s="5">
        <v>0</v>
      </c>
      <c r="BP86" s="58">
        <v>0</v>
      </c>
      <c r="BQ86" s="57">
        <v>0</v>
      </c>
      <c r="BR86" s="5">
        <v>0</v>
      </c>
      <c r="BS86" s="58">
        <v>0</v>
      </c>
      <c r="BT86" s="57">
        <v>0</v>
      </c>
      <c r="BU86" s="5">
        <v>0</v>
      </c>
      <c r="BV86" s="58">
        <v>0</v>
      </c>
      <c r="BW86" s="57">
        <v>0</v>
      </c>
      <c r="BX86" s="5">
        <v>0</v>
      </c>
      <c r="BY86" s="58">
        <v>0</v>
      </c>
      <c r="BZ86" s="57">
        <v>161.31399999999999</v>
      </c>
      <c r="CA86" s="5">
        <v>728.24</v>
      </c>
      <c r="CB86" s="58">
        <f t="shared" ref="CB86" si="515">CA86/BZ86*1000</f>
        <v>4514.4252823685483</v>
      </c>
      <c r="CC86" s="57">
        <v>0</v>
      </c>
      <c r="CD86" s="5">
        <v>0</v>
      </c>
      <c r="CE86" s="58">
        <v>0</v>
      </c>
      <c r="CF86" s="57">
        <v>0</v>
      </c>
      <c r="CG86" s="5">
        <v>0</v>
      </c>
      <c r="CH86" s="58">
        <v>0</v>
      </c>
      <c r="CI86" s="57">
        <v>0</v>
      </c>
      <c r="CJ86" s="5">
        <v>0</v>
      </c>
      <c r="CK86" s="58">
        <v>0</v>
      </c>
      <c r="CL86" s="57">
        <v>0</v>
      </c>
      <c r="CM86" s="5">
        <v>0</v>
      </c>
      <c r="CN86" s="58">
        <v>0</v>
      </c>
      <c r="CO86" s="57">
        <v>0</v>
      </c>
      <c r="CP86" s="5">
        <v>0</v>
      </c>
      <c r="CQ86" s="58">
        <v>0</v>
      </c>
      <c r="CR86" s="57"/>
      <c r="CS86" s="5"/>
      <c r="CT86" s="58"/>
      <c r="CU86" s="57">
        <v>1995.337</v>
      </c>
      <c r="CV86" s="5">
        <v>10782.78</v>
      </c>
      <c r="CW86" s="58">
        <f t="shared" si="469"/>
        <v>5403.9894012891064</v>
      </c>
      <c r="CX86" s="57">
        <v>0</v>
      </c>
      <c r="CY86" s="5">
        <v>0</v>
      </c>
      <c r="CZ86" s="58">
        <v>0</v>
      </c>
      <c r="DA86" s="57">
        <v>0</v>
      </c>
      <c r="DB86" s="5">
        <v>0</v>
      </c>
      <c r="DC86" s="58">
        <v>0</v>
      </c>
      <c r="DD86" s="57">
        <v>0</v>
      </c>
      <c r="DE86" s="5">
        <v>0</v>
      </c>
      <c r="DF86" s="58">
        <v>0</v>
      </c>
      <c r="DG86" s="57">
        <v>0</v>
      </c>
      <c r="DH86" s="5">
        <v>0</v>
      </c>
      <c r="DI86" s="58">
        <v>0</v>
      </c>
      <c r="DJ86" s="57">
        <v>0</v>
      </c>
      <c r="DK86" s="5">
        <v>0</v>
      </c>
      <c r="DL86" s="58">
        <v>0</v>
      </c>
      <c r="DM86" s="57">
        <v>1.381</v>
      </c>
      <c r="DN86" s="5">
        <v>13.2</v>
      </c>
      <c r="DO86" s="58">
        <f t="shared" ref="DO86" si="516">DN86/DM86*1000</f>
        <v>9558.291093410573</v>
      </c>
      <c r="DP86" s="57">
        <v>0</v>
      </c>
      <c r="DQ86" s="5">
        <v>0</v>
      </c>
      <c r="DR86" s="58">
        <v>0</v>
      </c>
      <c r="DS86" s="57">
        <v>0</v>
      </c>
      <c r="DT86" s="5">
        <v>0</v>
      </c>
      <c r="DU86" s="58">
        <v>0</v>
      </c>
      <c r="DV86" s="57">
        <v>0</v>
      </c>
      <c r="DW86" s="5">
        <v>0</v>
      </c>
      <c r="DX86" s="58">
        <v>0</v>
      </c>
      <c r="DY86" s="57">
        <v>0</v>
      </c>
      <c r="DZ86" s="5">
        <v>0</v>
      </c>
      <c r="EA86" s="58">
        <v>0</v>
      </c>
      <c r="EB86" s="57">
        <v>0</v>
      </c>
      <c r="EC86" s="5">
        <v>0</v>
      </c>
      <c r="ED86" s="58">
        <v>0</v>
      </c>
      <c r="EE86" s="57">
        <v>0</v>
      </c>
      <c r="EF86" s="5">
        <v>0</v>
      </c>
      <c r="EG86" s="58">
        <v>0</v>
      </c>
      <c r="EH86" s="57">
        <v>0</v>
      </c>
      <c r="EI86" s="5">
        <v>0</v>
      </c>
      <c r="EJ86" s="58">
        <v>0</v>
      </c>
      <c r="EK86" s="57">
        <v>0</v>
      </c>
      <c r="EL86" s="5">
        <v>0</v>
      </c>
      <c r="EM86" s="58">
        <v>0</v>
      </c>
      <c r="EN86" s="57"/>
      <c r="EO86" s="5"/>
      <c r="EP86" s="58"/>
      <c r="EQ86" s="57">
        <v>0</v>
      </c>
      <c r="ER86" s="5">
        <v>0</v>
      </c>
      <c r="ES86" s="58">
        <v>0</v>
      </c>
      <c r="ET86" s="57">
        <v>0</v>
      </c>
      <c r="EU86" s="5">
        <v>0</v>
      </c>
      <c r="EV86" s="58">
        <v>0</v>
      </c>
      <c r="EW86" s="57">
        <v>0</v>
      </c>
      <c r="EX86" s="5">
        <v>0</v>
      </c>
      <c r="EY86" s="58">
        <v>0</v>
      </c>
      <c r="EZ86" s="57">
        <v>0</v>
      </c>
      <c r="FA86" s="5">
        <v>0</v>
      </c>
      <c r="FB86" s="58">
        <f t="shared" si="471"/>
        <v>0</v>
      </c>
      <c r="FC86" s="57">
        <v>0</v>
      </c>
      <c r="FD86" s="5">
        <v>0</v>
      </c>
      <c r="FE86" s="58">
        <v>0</v>
      </c>
      <c r="FF86" s="57">
        <v>0</v>
      </c>
      <c r="FG86" s="5">
        <v>0</v>
      </c>
      <c r="FH86" s="58">
        <v>0</v>
      </c>
      <c r="FI86" s="57">
        <v>0</v>
      </c>
      <c r="FJ86" s="5">
        <v>0</v>
      </c>
      <c r="FK86" s="58">
        <v>0</v>
      </c>
      <c r="FL86" s="57">
        <v>206.67099999999999</v>
      </c>
      <c r="FM86" s="5">
        <v>1821.21</v>
      </c>
      <c r="FN86" s="58">
        <f t="shared" ref="FN86" si="517">FM86/FL86*1000</f>
        <v>8812.1216813195842</v>
      </c>
      <c r="FO86" s="57">
        <v>0</v>
      </c>
      <c r="FP86" s="5">
        <v>0</v>
      </c>
      <c r="FQ86" s="58">
        <v>0</v>
      </c>
      <c r="FR86" s="57">
        <v>0.112</v>
      </c>
      <c r="FS86" s="5">
        <v>0.71</v>
      </c>
      <c r="FT86" s="58">
        <f t="shared" ref="FT86" si="518">FS86/FR86*1000</f>
        <v>6339.2857142857138</v>
      </c>
      <c r="FU86" s="57">
        <v>0.157</v>
      </c>
      <c r="FV86" s="5">
        <v>5.97</v>
      </c>
      <c r="FW86" s="58">
        <f t="shared" ref="FW86" si="519">FV86/FU86*1000</f>
        <v>38025.477707006365</v>
      </c>
      <c r="FX86" s="57">
        <v>0</v>
      </c>
      <c r="FY86" s="5">
        <v>0</v>
      </c>
      <c r="FZ86" s="58">
        <v>0</v>
      </c>
      <c r="GA86" s="57">
        <v>0</v>
      </c>
      <c r="GB86" s="5">
        <v>0</v>
      </c>
      <c r="GC86" s="58">
        <v>0</v>
      </c>
      <c r="GD86" s="57">
        <v>0</v>
      </c>
      <c r="GE86" s="5">
        <v>0</v>
      </c>
      <c r="GF86" s="58">
        <v>0</v>
      </c>
      <c r="GG86" s="57">
        <v>0</v>
      </c>
      <c r="GH86" s="5">
        <v>0</v>
      </c>
      <c r="GI86" s="58">
        <v>0</v>
      </c>
      <c r="GJ86" s="57">
        <v>0</v>
      </c>
      <c r="GK86" s="5">
        <v>0</v>
      </c>
      <c r="GL86" s="58">
        <v>0</v>
      </c>
      <c r="GM86" s="57">
        <v>0</v>
      </c>
      <c r="GN86" s="5">
        <v>0</v>
      </c>
      <c r="GO86" s="58">
        <v>0</v>
      </c>
      <c r="GP86" s="57">
        <v>0.02</v>
      </c>
      <c r="GQ86" s="5">
        <v>0.13</v>
      </c>
      <c r="GR86" s="58">
        <f t="shared" si="499"/>
        <v>6500</v>
      </c>
      <c r="GS86" s="57">
        <v>38.298999999999999</v>
      </c>
      <c r="GT86" s="5">
        <v>245.1</v>
      </c>
      <c r="GU86" s="58">
        <f t="shared" ref="GU86" si="520">GT86/GS86*1000</f>
        <v>6399.6448993446302</v>
      </c>
      <c r="GV86" s="57">
        <v>86.921999999999997</v>
      </c>
      <c r="GW86" s="5">
        <v>735.63</v>
      </c>
      <c r="GX86" s="58">
        <f t="shared" ref="GX86" si="521">GW86/GV86*1000</f>
        <v>8463.1048526264931</v>
      </c>
      <c r="GY86" s="57">
        <v>0</v>
      </c>
      <c r="GZ86" s="5">
        <v>0</v>
      </c>
      <c r="HA86" s="58">
        <v>0</v>
      </c>
      <c r="HB86" s="57">
        <v>0</v>
      </c>
      <c r="HC86" s="5">
        <v>0</v>
      </c>
      <c r="HD86" s="58">
        <v>0</v>
      </c>
      <c r="HE86" s="57">
        <v>0</v>
      </c>
      <c r="HF86" s="5">
        <v>0</v>
      </c>
      <c r="HG86" s="58">
        <v>0</v>
      </c>
      <c r="HH86" s="57">
        <v>6.5609999999999999</v>
      </c>
      <c r="HI86" s="5">
        <v>60.63</v>
      </c>
      <c r="HJ86" s="58">
        <f t="shared" ref="HJ86" si="522">HI86/HH86*1000</f>
        <v>9240.9693644261552</v>
      </c>
      <c r="HK86" s="57">
        <v>0</v>
      </c>
      <c r="HL86" s="5">
        <v>0</v>
      </c>
      <c r="HM86" s="58">
        <v>0</v>
      </c>
      <c r="HN86" s="57">
        <v>0</v>
      </c>
      <c r="HO86" s="5">
        <v>0</v>
      </c>
      <c r="HP86" s="58">
        <v>0</v>
      </c>
      <c r="HQ86" s="57">
        <v>0</v>
      </c>
      <c r="HR86" s="5">
        <v>0</v>
      </c>
      <c r="HS86" s="58">
        <v>0</v>
      </c>
      <c r="HT86" s="57">
        <v>0</v>
      </c>
      <c r="HU86" s="5">
        <v>0</v>
      </c>
      <c r="HV86" s="58">
        <v>0</v>
      </c>
      <c r="HW86" s="57">
        <v>0</v>
      </c>
      <c r="HX86" s="5">
        <v>0</v>
      </c>
      <c r="HY86" s="58">
        <f t="shared" si="479"/>
        <v>0</v>
      </c>
      <c r="HZ86" s="57">
        <v>0</v>
      </c>
      <c r="IA86" s="5">
        <v>0</v>
      </c>
      <c r="IB86" s="58">
        <v>0</v>
      </c>
      <c r="IC86" s="57">
        <v>0</v>
      </c>
      <c r="ID86" s="5">
        <v>0</v>
      </c>
      <c r="IE86" s="58">
        <v>0</v>
      </c>
      <c r="IF86" s="57">
        <v>0</v>
      </c>
      <c r="IG86" s="5">
        <v>0</v>
      </c>
      <c r="IH86" s="58">
        <v>0</v>
      </c>
      <c r="II86" s="57">
        <v>0</v>
      </c>
      <c r="IJ86" s="5">
        <v>0</v>
      </c>
      <c r="IK86" s="58">
        <v>0</v>
      </c>
      <c r="IL86" s="57">
        <v>0</v>
      </c>
      <c r="IM86" s="5">
        <v>0</v>
      </c>
      <c r="IN86" s="58">
        <v>0</v>
      </c>
      <c r="IO86" s="57">
        <v>5.0060000000000002</v>
      </c>
      <c r="IP86" s="5">
        <v>98.34</v>
      </c>
      <c r="IQ86" s="58">
        <f t="shared" ref="IQ86" si="523">IP86/IO86*1000</f>
        <v>19644.426687974432</v>
      </c>
      <c r="IR86" s="57">
        <v>0</v>
      </c>
      <c r="IS86" s="5">
        <v>0</v>
      </c>
      <c r="IT86" s="58">
        <v>0</v>
      </c>
      <c r="IU86" s="57">
        <v>0</v>
      </c>
      <c r="IV86" s="5">
        <v>0</v>
      </c>
      <c r="IW86" s="58">
        <v>0</v>
      </c>
      <c r="IX86" s="57">
        <v>0</v>
      </c>
      <c r="IY86" s="5">
        <v>0</v>
      </c>
      <c r="IZ86" s="58">
        <v>0</v>
      </c>
      <c r="JA86" s="57">
        <v>0</v>
      </c>
      <c r="JB86" s="5">
        <v>0</v>
      </c>
      <c r="JC86" s="58">
        <v>0</v>
      </c>
      <c r="JD86" s="57">
        <v>0</v>
      </c>
      <c r="JE86" s="5">
        <v>0</v>
      </c>
      <c r="JF86" s="58">
        <v>0</v>
      </c>
      <c r="JG86" s="57">
        <v>0</v>
      </c>
      <c r="JH86" s="5">
        <v>0</v>
      </c>
      <c r="JI86" s="58">
        <v>0</v>
      </c>
      <c r="JJ86" s="57">
        <v>0</v>
      </c>
      <c r="JK86" s="5">
        <v>0</v>
      </c>
      <c r="JL86" s="58">
        <v>0</v>
      </c>
      <c r="JM86" s="57">
        <v>0</v>
      </c>
      <c r="JN86" s="5">
        <v>0</v>
      </c>
      <c r="JO86" s="58">
        <v>0</v>
      </c>
      <c r="JP86" s="57">
        <v>0</v>
      </c>
      <c r="JQ86" s="5">
        <v>0</v>
      </c>
      <c r="JR86" s="58">
        <v>0</v>
      </c>
      <c r="JS86" s="57">
        <v>0</v>
      </c>
      <c r="JT86" s="5">
        <v>0</v>
      </c>
      <c r="JU86" s="58">
        <v>0</v>
      </c>
      <c r="JV86" s="57">
        <v>0.14499999999999999</v>
      </c>
      <c r="JW86" s="5">
        <v>12.4</v>
      </c>
      <c r="JX86" s="58">
        <f t="shared" ref="JX86" si="524">JW86/JV86*1000</f>
        <v>85517.241379310348</v>
      </c>
      <c r="JY86" s="57">
        <v>0</v>
      </c>
      <c r="JZ86" s="5">
        <v>0</v>
      </c>
      <c r="KA86" s="58">
        <v>0</v>
      </c>
      <c r="KB86" s="57">
        <v>0</v>
      </c>
      <c r="KC86" s="5">
        <v>0</v>
      </c>
      <c r="KD86" s="58">
        <v>0</v>
      </c>
      <c r="KE86" s="57">
        <v>0</v>
      </c>
      <c r="KF86" s="5">
        <v>0</v>
      </c>
      <c r="KG86" s="58">
        <f t="shared" si="482"/>
        <v>0</v>
      </c>
      <c r="KH86" s="57">
        <v>0</v>
      </c>
      <c r="KI86" s="5">
        <v>0</v>
      </c>
      <c r="KJ86" s="58">
        <v>0</v>
      </c>
      <c r="KK86" s="57">
        <v>0.12</v>
      </c>
      <c r="KL86" s="5">
        <v>3.51</v>
      </c>
      <c r="KM86" s="58">
        <f t="shared" ref="KM86" si="525">KL86/KK86*1000</f>
        <v>29250</v>
      </c>
      <c r="KN86" s="57">
        <v>0</v>
      </c>
      <c r="KO86" s="5">
        <v>0</v>
      </c>
      <c r="KP86" s="58">
        <v>0</v>
      </c>
      <c r="KQ86" s="57"/>
      <c r="KR86" s="5"/>
      <c r="KS86" s="58"/>
      <c r="KT86" s="57">
        <v>0</v>
      </c>
      <c r="KU86" s="5">
        <v>0</v>
      </c>
      <c r="KV86" s="58">
        <v>0</v>
      </c>
      <c r="KW86" s="57">
        <v>0</v>
      </c>
      <c r="KX86" s="5">
        <v>0</v>
      </c>
      <c r="KY86" s="58">
        <v>0</v>
      </c>
      <c r="KZ86" s="57">
        <v>0.54900000000000004</v>
      </c>
      <c r="LA86" s="5">
        <v>5.81</v>
      </c>
      <c r="LB86" s="58">
        <f t="shared" ref="LB86" si="526">LA86/KZ86*1000</f>
        <v>10582.877959927138</v>
      </c>
      <c r="LC86" s="57">
        <v>0</v>
      </c>
      <c r="LD86" s="5">
        <v>0</v>
      </c>
      <c r="LE86" s="58">
        <v>0</v>
      </c>
      <c r="LF86" s="57">
        <v>0.8</v>
      </c>
      <c r="LG86" s="5">
        <v>8.33</v>
      </c>
      <c r="LH86" s="58">
        <f t="shared" ref="LH86" si="527">LG86/LF86*1000</f>
        <v>10412.5</v>
      </c>
      <c r="LI86" s="57">
        <v>0.81</v>
      </c>
      <c r="LJ86" s="5">
        <v>8.99</v>
      </c>
      <c r="LK86" s="58">
        <f t="shared" ref="LK86" si="528">LJ86/LI86*1000</f>
        <v>11098.765432098764</v>
      </c>
      <c r="LL86" s="57">
        <v>0</v>
      </c>
      <c r="LM86" s="5">
        <v>0</v>
      </c>
      <c r="LN86" s="58">
        <v>0</v>
      </c>
      <c r="LO86" s="57">
        <v>0</v>
      </c>
      <c r="LP86" s="5">
        <v>0</v>
      </c>
      <c r="LQ86" s="58">
        <v>0</v>
      </c>
      <c r="LR86" s="57">
        <v>0</v>
      </c>
      <c r="LS86" s="5">
        <v>0</v>
      </c>
      <c r="LT86" s="58">
        <v>0</v>
      </c>
      <c r="LU86" s="57">
        <v>342.72300000000001</v>
      </c>
      <c r="LV86" s="5">
        <v>2627.48</v>
      </c>
      <c r="LW86" s="58">
        <f t="shared" ref="LW86" si="529">LV86/LU86*1000</f>
        <v>7666.4828447463397</v>
      </c>
      <c r="LX86" s="57">
        <v>867.15800000000002</v>
      </c>
      <c r="LY86" s="5">
        <v>5909.09</v>
      </c>
      <c r="LZ86" s="58">
        <f t="shared" ref="LZ86" si="530">LY86/LX86*1000</f>
        <v>6814.3175753438245</v>
      </c>
      <c r="MA86" s="15">
        <f t="shared" si="488"/>
        <v>5539.1859999999997</v>
      </c>
      <c r="MB86" s="13">
        <f t="shared" si="489"/>
        <v>40385.06</v>
      </c>
    </row>
    <row r="87" spans="1:432" x14ac:dyDescent="0.3">
      <c r="A87" s="68">
        <v>2014</v>
      </c>
      <c r="B87" s="69" t="s">
        <v>8</v>
      </c>
      <c r="C87" s="57">
        <v>0</v>
      </c>
      <c r="D87" s="5">
        <v>0</v>
      </c>
      <c r="E87" s="58">
        <f t="shared" si="465"/>
        <v>0</v>
      </c>
      <c r="F87" s="57">
        <v>0</v>
      </c>
      <c r="G87" s="5">
        <v>0</v>
      </c>
      <c r="H87" s="58">
        <v>0</v>
      </c>
      <c r="I87" s="57">
        <v>8.59</v>
      </c>
      <c r="J87" s="5">
        <v>80</v>
      </c>
      <c r="K87" s="58">
        <f t="shared" si="490"/>
        <v>9313.15483119907</v>
      </c>
      <c r="L87" s="57">
        <v>0</v>
      </c>
      <c r="M87" s="5">
        <v>0</v>
      </c>
      <c r="N87" s="58">
        <v>0</v>
      </c>
      <c r="O87" s="57">
        <v>0</v>
      </c>
      <c r="P87" s="5">
        <v>0</v>
      </c>
      <c r="Q87" s="58">
        <v>0</v>
      </c>
      <c r="R87" s="57">
        <v>0</v>
      </c>
      <c r="S87" s="5">
        <v>0</v>
      </c>
      <c r="T87" s="58">
        <v>0</v>
      </c>
      <c r="U87" s="57">
        <v>1.4</v>
      </c>
      <c r="V87" s="5">
        <v>32.68</v>
      </c>
      <c r="W87" s="58">
        <f t="shared" ref="W87:W95" si="531">V87/U87*1000</f>
        <v>23342.857142857145</v>
      </c>
      <c r="X87" s="57">
        <v>0</v>
      </c>
      <c r="Y87" s="5">
        <v>0</v>
      </c>
      <c r="Z87" s="58">
        <v>0</v>
      </c>
      <c r="AA87" s="57">
        <v>0</v>
      </c>
      <c r="AB87" s="5">
        <v>0</v>
      </c>
      <c r="AC87" s="58">
        <v>0</v>
      </c>
      <c r="AD87" s="57">
        <v>0</v>
      </c>
      <c r="AE87" s="5">
        <v>0</v>
      </c>
      <c r="AF87" s="58">
        <v>0</v>
      </c>
      <c r="AG87" s="57">
        <v>0</v>
      </c>
      <c r="AH87" s="5">
        <v>0</v>
      </c>
      <c r="AI87" s="58">
        <v>0</v>
      </c>
      <c r="AJ87" s="57">
        <v>0</v>
      </c>
      <c r="AK87" s="5">
        <v>0</v>
      </c>
      <c r="AL87" s="58">
        <v>0</v>
      </c>
      <c r="AM87" s="57">
        <v>0</v>
      </c>
      <c r="AN87" s="5">
        <v>0</v>
      </c>
      <c r="AO87" s="58">
        <v>0</v>
      </c>
      <c r="AP87" s="57">
        <v>801.11099999999999</v>
      </c>
      <c r="AQ87" s="5">
        <v>7563.45</v>
      </c>
      <c r="AR87" s="58">
        <f t="shared" si="491"/>
        <v>9441.2010320667159</v>
      </c>
      <c r="AS87" s="57">
        <v>0</v>
      </c>
      <c r="AT87" s="5">
        <v>0</v>
      </c>
      <c r="AU87" s="58">
        <v>0</v>
      </c>
      <c r="AV87" s="57"/>
      <c r="AW87" s="5"/>
      <c r="AX87" s="58"/>
      <c r="AY87" s="57">
        <v>0</v>
      </c>
      <c r="AZ87" s="5">
        <v>0</v>
      </c>
      <c r="BA87" s="58">
        <v>0</v>
      </c>
      <c r="BB87" s="57">
        <v>0</v>
      </c>
      <c r="BC87" s="5">
        <v>0</v>
      </c>
      <c r="BD87" s="58">
        <v>0</v>
      </c>
      <c r="BE87" s="57">
        <v>0</v>
      </c>
      <c r="BF87" s="5">
        <v>0</v>
      </c>
      <c r="BG87" s="58">
        <v>0</v>
      </c>
      <c r="BH87" s="57">
        <v>0</v>
      </c>
      <c r="BI87" s="5">
        <v>0</v>
      </c>
      <c r="BJ87" s="58">
        <v>0</v>
      </c>
      <c r="BK87" s="57">
        <v>8.1000000000000003E-2</v>
      </c>
      <c r="BL87" s="5">
        <v>1.18</v>
      </c>
      <c r="BM87" s="58">
        <f t="shared" ref="BM87:BM95" si="532">BL87/BK87*1000</f>
        <v>14567.9012345679</v>
      </c>
      <c r="BN87" s="57">
        <v>0</v>
      </c>
      <c r="BO87" s="5">
        <v>0</v>
      </c>
      <c r="BP87" s="58">
        <v>0</v>
      </c>
      <c r="BQ87" s="57">
        <v>0</v>
      </c>
      <c r="BR87" s="5">
        <v>0</v>
      </c>
      <c r="BS87" s="58">
        <v>0</v>
      </c>
      <c r="BT87" s="57">
        <v>0</v>
      </c>
      <c r="BU87" s="5">
        <v>0</v>
      </c>
      <c r="BV87" s="58">
        <v>0</v>
      </c>
      <c r="BW87" s="57">
        <v>0</v>
      </c>
      <c r="BX87" s="5">
        <v>0</v>
      </c>
      <c r="BY87" s="58">
        <v>0</v>
      </c>
      <c r="BZ87" s="57">
        <v>1964.797</v>
      </c>
      <c r="CA87" s="5">
        <v>8537.7099999999991</v>
      </c>
      <c r="CB87" s="58">
        <f t="shared" si="493"/>
        <v>4345.3394930875802</v>
      </c>
      <c r="CC87" s="57">
        <v>0</v>
      </c>
      <c r="CD87" s="5">
        <v>0</v>
      </c>
      <c r="CE87" s="58">
        <v>0</v>
      </c>
      <c r="CF87" s="57">
        <v>0</v>
      </c>
      <c r="CG87" s="5">
        <v>0</v>
      </c>
      <c r="CH87" s="58">
        <v>0</v>
      </c>
      <c r="CI87" s="57">
        <v>0</v>
      </c>
      <c r="CJ87" s="5">
        <v>0</v>
      </c>
      <c r="CK87" s="58">
        <v>0</v>
      </c>
      <c r="CL87" s="57">
        <v>0</v>
      </c>
      <c r="CM87" s="5">
        <v>0</v>
      </c>
      <c r="CN87" s="58">
        <v>0</v>
      </c>
      <c r="CO87" s="57">
        <v>0</v>
      </c>
      <c r="CP87" s="5">
        <v>0</v>
      </c>
      <c r="CQ87" s="58">
        <v>0</v>
      </c>
      <c r="CR87" s="57"/>
      <c r="CS87" s="5"/>
      <c r="CT87" s="58"/>
      <c r="CU87" s="57">
        <v>1492.027</v>
      </c>
      <c r="CV87" s="5">
        <v>7775.39</v>
      </c>
      <c r="CW87" s="58">
        <f t="shared" si="469"/>
        <v>5211.293093221504</v>
      </c>
      <c r="CX87" s="57">
        <v>0</v>
      </c>
      <c r="CY87" s="5">
        <v>0</v>
      </c>
      <c r="CZ87" s="58">
        <v>0</v>
      </c>
      <c r="DA87" s="57">
        <v>0</v>
      </c>
      <c r="DB87" s="5">
        <v>0</v>
      </c>
      <c r="DC87" s="58">
        <v>0</v>
      </c>
      <c r="DD87" s="57">
        <v>0</v>
      </c>
      <c r="DE87" s="5">
        <v>0</v>
      </c>
      <c r="DF87" s="58">
        <v>0</v>
      </c>
      <c r="DG87" s="57">
        <v>0</v>
      </c>
      <c r="DH87" s="5">
        <v>0</v>
      </c>
      <c r="DI87" s="58">
        <v>0</v>
      </c>
      <c r="DJ87" s="57">
        <v>0</v>
      </c>
      <c r="DK87" s="5">
        <v>0</v>
      </c>
      <c r="DL87" s="58">
        <v>0</v>
      </c>
      <c r="DM87" s="57">
        <v>2.4790000000000001</v>
      </c>
      <c r="DN87" s="5">
        <v>28.41</v>
      </c>
      <c r="DO87" s="58">
        <f t="shared" si="494"/>
        <v>11460.26623638564</v>
      </c>
      <c r="DP87" s="57">
        <v>0</v>
      </c>
      <c r="DQ87" s="5">
        <v>0</v>
      </c>
      <c r="DR87" s="58">
        <v>0</v>
      </c>
      <c r="DS87" s="57">
        <v>0</v>
      </c>
      <c r="DT87" s="5">
        <v>0</v>
      </c>
      <c r="DU87" s="58">
        <v>0</v>
      </c>
      <c r="DV87" s="57">
        <v>0</v>
      </c>
      <c r="DW87" s="5">
        <v>0</v>
      </c>
      <c r="DX87" s="58">
        <v>0</v>
      </c>
      <c r="DY87" s="57">
        <v>0</v>
      </c>
      <c r="DZ87" s="5">
        <v>0</v>
      </c>
      <c r="EA87" s="58">
        <v>0</v>
      </c>
      <c r="EB87" s="57">
        <v>0</v>
      </c>
      <c r="EC87" s="5">
        <v>0</v>
      </c>
      <c r="ED87" s="58">
        <v>0</v>
      </c>
      <c r="EE87" s="57">
        <v>0</v>
      </c>
      <c r="EF87" s="5">
        <v>0</v>
      </c>
      <c r="EG87" s="58">
        <v>0</v>
      </c>
      <c r="EH87" s="57">
        <v>0</v>
      </c>
      <c r="EI87" s="5">
        <v>0</v>
      </c>
      <c r="EJ87" s="58">
        <v>0</v>
      </c>
      <c r="EK87" s="57">
        <v>0</v>
      </c>
      <c r="EL87" s="5">
        <v>0</v>
      </c>
      <c r="EM87" s="58">
        <v>0</v>
      </c>
      <c r="EN87" s="57"/>
      <c r="EO87" s="5"/>
      <c r="EP87" s="58"/>
      <c r="EQ87" s="57">
        <v>0</v>
      </c>
      <c r="ER87" s="5">
        <v>0</v>
      </c>
      <c r="ES87" s="58">
        <v>0</v>
      </c>
      <c r="ET87" s="57">
        <v>0</v>
      </c>
      <c r="EU87" s="5">
        <v>0</v>
      </c>
      <c r="EV87" s="58">
        <v>0</v>
      </c>
      <c r="EW87" s="57">
        <v>0</v>
      </c>
      <c r="EX87" s="5">
        <v>0</v>
      </c>
      <c r="EY87" s="58">
        <v>0</v>
      </c>
      <c r="EZ87" s="57">
        <v>0</v>
      </c>
      <c r="FA87" s="5">
        <v>0</v>
      </c>
      <c r="FB87" s="58">
        <f t="shared" si="471"/>
        <v>0</v>
      </c>
      <c r="FC87" s="57">
        <v>0</v>
      </c>
      <c r="FD87" s="5">
        <v>0</v>
      </c>
      <c r="FE87" s="58">
        <v>0</v>
      </c>
      <c r="FF87" s="57">
        <v>0</v>
      </c>
      <c r="FG87" s="5">
        <v>0</v>
      </c>
      <c r="FH87" s="58">
        <v>0</v>
      </c>
      <c r="FI87" s="57">
        <v>0</v>
      </c>
      <c r="FJ87" s="5">
        <v>0</v>
      </c>
      <c r="FK87" s="58">
        <v>0</v>
      </c>
      <c r="FL87" s="57">
        <v>144.905</v>
      </c>
      <c r="FM87" s="5">
        <v>1445.68</v>
      </c>
      <c r="FN87" s="58">
        <f t="shared" si="496"/>
        <v>9976.7433835961492</v>
      </c>
      <c r="FO87" s="57">
        <v>0</v>
      </c>
      <c r="FP87" s="5">
        <v>0</v>
      </c>
      <c r="FQ87" s="58">
        <v>0</v>
      </c>
      <c r="FR87" s="57">
        <v>8.1000000000000003E-2</v>
      </c>
      <c r="FS87" s="5">
        <v>0.52</v>
      </c>
      <c r="FT87" s="58">
        <f t="shared" si="497"/>
        <v>6419.7530864197533</v>
      </c>
      <c r="FU87" s="57">
        <v>1.708</v>
      </c>
      <c r="FV87" s="5">
        <v>31.57</v>
      </c>
      <c r="FW87" s="58">
        <f t="shared" si="498"/>
        <v>18483.60655737705</v>
      </c>
      <c r="FX87" s="57">
        <v>0</v>
      </c>
      <c r="FY87" s="5">
        <v>0</v>
      </c>
      <c r="FZ87" s="58">
        <v>0</v>
      </c>
      <c r="GA87" s="57">
        <v>0</v>
      </c>
      <c r="GB87" s="5">
        <v>0</v>
      </c>
      <c r="GC87" s="58">
        <v>0</v>
      </c>
      <c r="GD87" s="57">
        <v>0</v>
      </c>
      <c r="GE87" s="5">
        <v>0</v>
      </c>
      <c r="GF87" s="58">
        <v>0</v>
      </c>
      <c r="GG87" s="57">
        <v>0</v>
      </c>
      <c r="GH87" s="5">
        <v>0</v>
      </c>
      <c r="GI87" s="58">
        <v>0</v>
      </c>
      <c r="GJ87" s="57">
        <v>0</v>
      </c>
      <c r="GK87" s="5">
        <v>0</v>
      </c>
      <c r="GL87" s="58">
        <v>0</v>
      </c>
      <c r="GM87" s="57">
        <v>0</v>
      </c>
      <c r="GN87" s="5">
        <v>0</v>
      </c>
      <c r="GO87" s="58">
        <v>0</v>
      </c>
      <c r="GP87" s="57">
        <v>0</v>
      </c>
      <c r="GQ87" s="5">
        <v>0</v>
      </c>
      <c r="GR87" s="58">
        <v>0</v>
      </c>
      <c r="GS87" s="57">
        <v>35.576000000000001</v>
      </c>
      <c r="GT87" s="5">
        <v>238.23</v>
      </c>
      <c r="GU87" s="58">
        <f t="shared" si="500"/>
        <v>6696.3683382055315</v>
      </c>
      <c r="GV87" s="57">
        <v>106.899</v>
      </c>
      <c r="GW87" s="5">
        <v>979.44</v>
      </c>
      <c r="GX87" s="58">
        <f t="shared" si="501"/>
        <v>9162.2933797322712</v>
      </c>
      <c r="GY87" s="57">
        <v>32</v>
      </c>
      <c r="GZ87" s="5">
        <v>138.6</v>
      </c>
      <c r="HA87" s="58">
        <f t="shared" ref="HA87" si="533">GZ87/GY87*1000</f>
        <v>4331.25</v>
      </c>
      <c r="HB87" s="57">
        <v>0</v>
      </c>
      <c r="HC87" s="5">
        <v>0</v>
      </c>
      <c r="HD87" s="58">
        <v>0</v>
      </c>
      <c r="HE87" s="57">
        <v>0.30299999999999999</v>
      </c>
      <c r="HF87" s="5">
        <v>4.32</v>
      </c>
      <c r="HG87" s="58">
        <f t="shared" ref="HG87:HG94" si="534">HF87/HE87*1000</f>
        <v>14257.42574257426</v>
      </c>
      <c r="HH87" s="57">
        <v>7.5919999999999996</v>
      </c>
      <c r="HI87" s="5">
        <v>99.17</v>
      </c>
      <c r="HJ87" s="58">
        <f t="shared" si="502"/>
        <v>13062.434141201265</v>
      </c>
      <c r="HK87" s="57">
        <v>0</v>
      </c>
      <c r="HL87" s="5">
        <v>0</v>
      </c>
      <c r="HM87" s="58">
        <v>0</v>
      </c>
      <c r="HN87" s="57">
        <v>0</v>
      </c>
      <c r="HO87" s="5">
        <v>0</v>
      </c>
      <c r="HP87" s="58">
        <v>0</v>
      </c>
      <c r="HQ87" s="57">
        <v>0</v>
      </c>
      <c r="HR87" s="5">
        <v>0</v>
      </c>
      <c r="HS87" s="58">
        <v>0</v>
      </c>
      <c r="HT87" s="57">
        <v>0</v>
      </c>
      <c r="HU87" s="5">
        <v>0</v>
      </c>
      <c r="HV87" s="58">
        <v>0</v>
      </c>
      <c r="HW87" s="57">
        <v>0</v>
      </c>
      <c r="HX87" s="5">
        <v>0</v>
      </c>
      <c r="HY87" s="58">
        <f t="shared" si="479"/>
        <v>0</v>
      </c>
      <c r="HZ87" s="57">
        <v>0</v>
      </c>
      <c r="IA87" s="5">
        <v>0</v>
      </c>
      <c r="IB87" s="58">
        <v>0</v>
      </c>
      <c r="IC87" s="57">
        <v>0</v>
      </c>
      <c r="ID87" s="5">
        <v>0</v>
      </c>
      <c r="IE87" s="58">
        <v>0</v>
      </c>
      <c r="IF87" s="57">
        <v>0</v>
      </c>
      <c r="IG87" s="5">
        <v>0</v>
      </c>
      <c r="IH87" s="58">
        <v>0</v>
      </c>
      <c r="II87" s="57">
        <v>0</v>
      </c>
      <c r="IJ87" s="5">
        <v>0</v>
      </c>
      <c r="IK87" s="58">
        <v>0</v>
      </c>
      <c r="IL87" s="57">
        <v>0</v>
      </c>
      <c r="IM87" s="5">
        <v>0</v>
      </c>
      <c r="IN87" s="58">
        <v>0</v>
      </c>
      <c r="IO87" s="57">
        <v>8.3979999999999997</v>
      </c>
      <c r="IP87" s="5">
        <v>69.459999999999994</v>
      </c>
      <c r="IQ87" s="58">
        <f t="shared" si="503"/>
        <v>8271.0169087878057</v>
      </c>
      <c r="IR87" s="57">
        <v>0</v>
      </c>
      <c r="IS87" s="5">
        <v>0</v>
      </c>
      <c r="IT87" s="58">
        <v>0</v>
      </c>
      <c r="IU87" s="57">
        <v>0</v>
      </c>
      <c r="IV87" s="5">
        <v>0</v>
      </c>
      <c r="IW87" s="58">
        <v>0</v>
      </c>
      <c r="IX87" s="57">
        <v>0</v>
      </c>
      <c r="IY87" s="5">
        <v>0</v>
      </c>
      <c r="IZ87" s="58">
        <v>0</v>
      </c>
      <c r="JA87" s="57">
        <v>0</v>
      </c>
      <c r="JB87" s="5">
        <v>0</v>
      </c>
      <c r="JC87" s="58">
        <v>0</v>
      </c>
      <c r="JD87" s="57">
        <v>0</v>
      </c>
      <c r="JE87" s="5">
        <v>0</v>
      </c>
      <c r="JF87" s="58">
        <v>0</v>
      </c>
      <c r="JG87" s="57">
        <v>0</v>
      </c>
      <c r="JH87" s="5">
        <v>0</v>
      </c>
      <c r="JI87" s="58">
        <v>0</v>
      </c>
      <c r="JJ87" s="57">
        <v>0</v>
      </c>
      <c r="JK87" s="5">
        <v>0</v>
      </c>
      <c r="JL87" s="58">
        <v>0</v>
      </c>
      <c r="JM87" s="57">
        <v>0</v>
      </c>
      <c r="JN87" s="5">
        <v>0</v>
      </c>
      <c r="JO87" s="58">
        <v>0</v>
      </c>
      <c r="JP87" s="57">
        <v>0</v>
      </c>
      <c r="JQ87" s="5">
        <v>0</v>
      </c>
      <c r="JR87" s="58">
        <v>0</v>
      </c>
      <c r="JS87" s="57">
        <v>0</v>
      </c>
      <c r="JT87" s="5">
        <v>0</v>
      </c>
      <c r="JU87" s="58">
        <v>0</v>
      </c>
      <c r="JV87" s="57">
        <v>0</v>
      </c>
      <c r="JW87" s="5">
        <v>0</v>
      </c>
      <c r="JX87" s="58">
        <v>0</v>
      </c>
      <c r="JY87" s="57">
        <v>0</v>
      </c>
      <c r="JZ87" s="5">
        <v>0</v>
      </c>
      <c r="KA87" s="58">
        <v>0</v>
      </c>
      <c r="KB87" s="57">
        <v>0</v>
      </c>
      <c r="KC87" s="5">
        <v>0</v>
      </c>
      <c r="KD87" s="58">
        <v>0</v>
      </c>
      <c r="KE87" s="57">
        <v>0</v>
      </c>
      <c r="KF87" s="5">
        <v>0</v>
      </c>
      <c r="KG87" s="58">
        <f t="shared" si="482"/>
        <v>0</v>
      </c>
      <c r="KH87" s="57">
        <v>0</v>
      </c>
      <c r="KI87" s="5">
        <v>0</v>
      </c>
      <c r="KJ87" s="58">
        <v>0</v>
      </c>
      <c r="KK87" s="57">
        <v>0</v>
      </c>
      <c r="KL87" s="5">
        <v>0</v>
      </c>
      <c r="KM87" s="58">
        <v>0</v>
      </c>
      <c r="KN87" s="57">
        <v>0</v>
      </c>
      <c r="KO87" s="5">
        <v>0</v>
      </c>
      <c r="KP87" s="58">
        <v>0</v>
      </c>
      <c r="KQ87" s="57"/>
      <c r="KR87" s="5"/>
      <c r="KS87" s="58"/>
      <c r="KT87" s="57">
        <v>0</v>
      </c>
      <c r="KU87" s="5">
        <v>0</v>
      </c>
      <c r="KV87" s="58">
        <v>0</v>
      </c>
      <c r="KW87" s="57">
        <v>0</v>
      </c>
      <c r="KX87" s="5">
        <v>0</v>
      </c>
      <c r="KY87" s="58">
        <v>0</v>
      </c>
      <c r="KZ87" s="57">
        <v>0.152</v>
      </c>
      <c r="LA87" s="5">
        <v>1.62</v>
      </c>
      <c r="LB87" s="58">
        <f t="shared" si="507"/>
        <v>10657.894736842107</v>
      </c>
      <c r="LC87" s="57">
        <v>0</v>
      </c>
      <c r="LD87" s="5">
        <v>0</v>
      </c>
      <c r="LE87" s="58">
        <v>0</v>
      </c>
      <c r="LF87" s="57">
        <v>0.51</v>
      </c>
      <c r="LG87" s="5">
        <v>5.95</v>
      </c>
      <c r="LH87" s="58">
        <f t="shared" si="508"/>
        <v>11666.666666666666</v>
      </c>
      <c r="LI87" s="57">
        <v>0.121</v>
      </c>
      <c r="LJ87" s="5">
        <v>1.81</v>
      </c>
      <c r="LK87" s="58">
        <f t="shared" ref="LK87:LK95" si="535">LJ87/LI87*1000</f>
        <v>14958.677685950415</v>
      </c>
      <c r="LL87" s="57">
        <v>0</v>
      </c>
      <c r="LM87" s="5">
        <v>0</v>
      </c>
      <c r="LN87" s="58">
        <v>0</v>
      </c>
      <c r="LO87" s="57">
        <v>0</v>
      </c>
      <c r="LP87" s="5">
        <v>0</v>
      </c>
      <c r="LQ87" s="58">
        <v>0</v>
      </c>
      <c r="LR87" s="57">
        <v>0</v>
      </c>
      <c r="LS87" s="5">
        <v>0</v>
      </c>
      <c r="LT87" s="58">
        <v>0</v>
      </c>
      <c r="LU87" s="57">
        <v>11.577999999999999</v>
      </c>
      <c r="LV87" s="5">
        <v>125.27</v>
      </c>
      <c r="LW87" s="58">
        <f t="shared" si="509"/>
        <v>10819.657972015893</v>
      </c>
      <c r="LX87" s="57">
        <v>965.101</v>
      </c>
      <c r="LY87" s="5">
        <v>6602.05</v>
      </c>
      <c r="LZ87" s="58">
        <f t="shared" si="510"/>
        <v>6840.7866119711825</v>
      </c>
      <c r="MA87" s="15">
        <f t="shared" si="488"/>
        <v>5585.4090000000006</v>
      </c>
      <c r="MB87" s="13">
        <f t="shared" si="489"/>
        <v>33762.509999999995</v>
      </c>
    </row>
    <row r="88" spans="1:432" x14ac:dyDescent="0.3">
      <c r="A88" s="68">
        <v>2014</v>
      </c>
      <c r="B88" s="69" t="s">
        <v>9</v>
      </c>
      <c r="C88" s="57">
        <v>0</v>
      </c>
      <c r="D88" s="5">
        <v>0</v>
      </c>
      <c r="E88" s="58">
        <f t="shared" si="465"/>
        <v>0</v>
      </c>
      <c r="F88" s="57">
        <v>0</v>
      </c>
      <c r="G88" s="5">
        <v>0</v>
      </c>
      <c r="H88" s="58">
        <v>0</v>
      </c>
      <c r="I88" s="57">
        <v>32.427999999999997</v>
      </c>
      <c r="J88" s="5">
        <v>337.18</v>
      </c>
      <c r="K88" s="58">
        <f t="shared" si="490"/>
        <v>10397.804366596769</v>
      </c>
      <c r="L88" s="57">
        <v>0</v>
      </c>
      <c r="M88" s="5">
        <v>0</v>
      </c>
      <c r="N88" s="58">
        <v>0</v>
      </c>
      <c r="O88" s="57">
        <v>0</v>
      </c>
      <c r="P88" s="5">
        <v>0</v>
      </c>
      <c r="Q88" s="58">
        <v>0</v>
      </c>
      <c r="R88" s="57">
        <v>0</v>
      </c>
      <c r="S88" s="5">
        <v>0</v>
      </c>
      <c r="T88" s="58">
        <v>0</v>
      </c>
      <c r="U88" s="57">
        <v>0.68</v>
      </c>
      <c r="V88" s="5">
        <v>10.31</v>
      </c>
      <c r="W88" s="58">
        <f t="shared" si="531"/>
        <v>15161.764705882353</v>
      </c>
      <c r="X88" s="57">
        <v>0</v>
      </c>
      <c r="Y88" s="5">
        <v>0</v>
      </c>
      <c r="Z88" s="58">
        <v>0</v>
      </c>
      <c r="AA88" s="57">
        <v>0</v>
      </c>
      <c r="AB88" s="5">
        <v>0</v>
      </c>
      <c r="AC88" s="58">
        <v>0</v>
      </c>
      <c r="AD88" s="57">
        <v>0</v>
      </c>
      <c r="AE88" s="5">
        <v>0</v>
      </c>
      <c r="AF88" s="58">
        <v>0</v>
      </c>
      <c r="AG88" s="57">
        <v>0</v>
      </c>
      <c r="AH88" s="5">
        <v>0</v>
      </c>
      <c r="AI88" s="58">
        <v>0</v>
      </c>
      <c r="AJ88" s="57">
        <v>0</v>
      </c>
      <c r="AK88" s="5">
        <v>0</v>
      </c>
      <c r="AL88" s="58">
        <v>0</v>
      </c>
      <c r="AM88" s="57">
        <v>0</v>
      </c>
      <c r="AN88" s="5">
        <v>0</v>
      </c>
      <c r="AO88" s="58">
        <v>0</v>
      </c>
      <c r="AP88" s="57">
        <v>669.98599999999999</v>
      </c>
      <c r="AQ88" s="5">
        <v>6117.35</v>
      </c>
      <c r="AR88" s="58">
        <f t="shared" si="491"/>
        <v>9130.5639222312111</v>
      </c>
      <c r="AS88" s="57">
        <v>0</v>
      </c>
      <c r="AT88" s="5">
        <v>0</v>
      </c>
      <c r="AU88" s="58">
        <v>0</v>
      </c>
      <c r="AV88" s="57"/>
      <c r="AW88" s="5"/>
      <c r="AX88" s="58"/>
      <c r="AY88" s="57">
        <v>0</v>
      </c>
      <c r="AZ88" s="5">
        <v>0</v>
      </c>
      <c r="BA88" s="58">
        <v>0</v>
      </c>
      <c r="BB88" s="57">
        <v>0</v>
      </c>
      <c r="BC88" s="5">
        <v>0</v>
      </c>
      <c r="BD88" s="58">
        <v>0</v>
      </c>
      <c r="BE88" s="57">
        <v>0</v>
      </c>
      <c r="BF88" s="5">
        <v>0</v>
      </c>
      <c r="BG88" s="58">
        <v>0</v>
      </c>
      <c r="BH88" s="57">
        <v>0</v>
      </c>
      <c r="BI88" s="5">
        <v>0</v>
      </c>
      <c r="BJ88" s="58">
        <v>0</v>
      </c>
      <c r="BK88" s="57">
        <v>8.1000000000000003E-2</v>
      </c>
      <c r="BL88" s="5">
        <v>1.18</v>
      </c>
      <c r="BM88" s="58">
        <f t="shared" si="532"/>
        <v>14567.9012345679</v>
      </c>
      <c r="BN88" s="57">
        <v>0</v>
      </c>
      <c r="BO88" s="5">
        <v>0</v>
      </c>
      <c r="BP88" s="58">
        <v>0</v>
      </c>
      <c r="BQ88" s="57">
        <v>0</v>
      </c>
      <c r="BR88" s="5">
        <v>0</v>
      </c>
      <c r="BS88" s="58">
        <v>0</v>
      </c>
      <c r="BT88" s="57">
        <v>0</v>
      </c>
      <c r="BU88" s="5">
        <v>0</v>
      </c>
      <c r="BV88" s="58">
        <v>0</v>
      </c>
      <c r="BW88" s="57">
        <v>0</v>
      </c>
      <c r="BX88" s="5">
        <v>0</v>
      </c>
      <c r="BY88" s="58">
        <v>0</v>
      </c>
      <c r="BZ88" s="57">
        <v>4.1779999999999999</v>
      </c>
      <c r="CA88" s="5">
        <v>87.09</v>
      </c>
      <c r="CB88" s="58">
        <f t="shared" si="493"/>
        <v>20844.901866921973</v>
      </c>
      <c r="CC88" s="57">
        <v>0</v>
      </c>
      <c r="CD88" s="5">
        <v>0</v>
      </c>
      <c r="CE88" s="58">
        <v>0</v>
      </c>
      <c r="CF88" s="57">
        <v>0</v>
      </c>
      <c r="CG88" s="5">
        <v>0</v>
      </c>
      <c r="CH88" s="58">
        <v>0</v>
      </c>
      <c r="CI88" s="57">
        <v>0</v>
      </c>
      <c r="CJ88" s="5">
        <v>0</v>
      </c>
      <c r="CK88" s="58">
        <v>0</v>
      </c>
      <c r="CL88" s="57">
        <v>0</v>
      </c>
      <c r="CM88" s="5">
        <v>0</v>
      </c>
      <c r="CN88" s="58">
        <v>0</v>
      </c>
      <c r="CO88" s="57">
        <v>0</v>
      </c>
      <c r="CP88" s="5">
        <v>0</v>
      </c>
      <c r="CQ88" s="58">
        <v>0</v>
      </c>
      <c r="CR88" s="57"/>
      <c r="CS88" s="5"/>
      <c r="CT88" s="58"/>
      <c r="CU88" s="57">
        <v>1328.8920000000001</v>
      </c>
      <c r="CV88" s="5">
        <v>6817.76</v>
      </c>
      <c r="CW88" s="58">
        <f t="shared" si="469"/>
        <v>5130.4093936903828</v>
      </c>
      <c r="CX88" s="57">
        <v>0</v>
      </c>
      <c r="CY88" s="5">
        <v>0</v>
      </c>
      <c r="CZ88" s="58">
        <v>0</v>
      </c>
      <c r="DA88" s="57">
        <v>0</v>
      </c>
      <c r="DB88" s="5">
        <v>0</v>
      </c>
      <c r="DC88" s="58">
        <v>0</v>
      </c>
      <c r="DD88" s="57">
        <v>0</v>
      </c>
      <c r="DE88" s="5">
        <v>0</v>
      </c>
      <c r="DF88" s="58">
        <v>0</v>
      </c>
      <c r="DG88" s="57">
        <v>0</v>
      </c>
      <c r="DH88" s="5">
        <v>0</v>
      </c>
      <c r="DI88" s="58">
        <v>0</v>
      </c>
      <c r="DJ88" s="57">
        <v>0</v>
      </c>
      <c r="DK88" s="5">
        <v>0</v>
      </c>
      <c r="DL88" s="58">
        <v>0</v>
      </c>
      <c r="DM88" s="57">
        <v>1.996</v>
      </c>
      <c r="DN88" s="5">
        <v>19.559999999999999</v>
      </c>
      <c r="DO88" s="58">
        <f t="shared" si="494"/>
        <v>9799.5991983967924</v>
      </c>
      <c r="DP88" s="57">
        <v>0</v>
      </c>
      <c r="DQ88" s="5">
        <v>0</v>
      </c>
      <c r="DR88" s="58">
        <v>0</v>
      </c>
      <c r="DS88" s="57">
        <v>0</v>
      </c>
      <c r="DT88" s="5">
        <v>0</v>
      </c>
      <c r="DU88" s="58">
        <v>0</v>
      </c>
      <c r="DV88" s="57">
        <v>0</v>
      </c>
      <c r="DW88" s="5">
        <v>0</v>
      </c>
      <c r="DX88" s="58">
        <v>0</v>
      </c>
      <c r="DY88" s="57">
        <v>0</v>
      </c>
      <c r="DZ88" s="5">
        <v>0</v>
      </c>
      <c r="EA88" s="58">
        <v>0</v>
      </c>
      <c r="EB88" s="57">
        <v>0</v>
      </c>
      <c r="EC88" s="5">
        <v>0</v>
      </c>
      <c r="ED88" s="58">
        <v>0</v>
      </c>
      <c r="EE88" s="57">
        <v>0</v>
      </c>
      <c r="EF88" s="5">
        <v>0</v>
      </c>
      <c r="EG88" s="58">
        <v>0</v>
      </c>
      <c r="EH88" s="57">
        <v>0</v>
      </c>
      <c r="EI88" s="5">
        <v>0</v>
      </c>
      <c r="EJ88" s="58">
        <v>0</v>
      </c>
      <c r="EK88" s="57">
        <v>0</v>
      </c>
      <c r="EL88" s="5">
        <v>0</v>
      </c>
      <c r="EM88" s="58">
        <v>0</v>
      </c>
      <c r="EN88" s="57"/>
      <c r="EO88" s="5"/>
      <c r="EP88" s="58"/>
      <c r="EQ88" s="57">
        <v>0</v>
      </c>
      <c r="ER88" s="5">
        <v>0</v>
      </c>
      <c r="ES88" s="58">
        <v>0</v>
      </c>
      <c r="ET88" s="57">
        <v>0</v>
      </c>
      <c r="EU88" s="5">
        <v>0</v>
      </c>
      <c r="EV88" s="58">
        <v>0</v>
      </c>
      <c r="EW88" s="57">
        <v>0</v>
      </c>
      <c r="EX88" s="5">
        <v>0</v>
      </c>
      <c r="EY88" s="58">
        <v>0</v>
      </c>
      <c r="EZ88" s="57">
        <v>0</v>
      </c>
      <c r="FA88" s="5">
        <v>0</v>
      </c>
      <c r="FB88" s="58">
        <f t="shared" si="471"/>
        <v>0</v>
      </c>
      <c r="FC88" s="57">
        <v>0.03</v>
      </c>
      <c r="FD88" s="5">
        <v>0.77</v>
      </c>
      <c r="FE88" s="58">
        <f t="shared" ref="FE88:FE89" si="536">FD88/FC88*1000</f>
        <v>25666.666666666668</v>
      </c>
      <c r="FF88" s="57">
        <v>0</v>
      </c>
      <c r="FG88" s="5">
        <v>0</v>
      </c>
      <c r="FH88" s="58">
        <v>0</v>
      </c>
      <c r="FI88" s="57">
        <v>0</v>
      </c>
      <c r="FJ88" s="5">
        <v>0</v>
      </c>
      <c r="FK88" s="58">
        <v>0</v>
      </c>
      <c r="FL88" s="57">
        <v>161.648</v>
      </c>
      <c r="FM88" s="5">
        <v>1619.25</v>
      </c>
      <c r="FN88" s="58">
        <f t="shared" si="496"/>
        <v>10017.135999208156</v>
      </c>
      <c r="FO88" s="57">
        <v>0</v>
      </c>
      <c r="FP88" s="5">
        <v>0</v>
      </c>
      <c r="FQ88" s="58">
        <v>0</v>
      </c>
      <c r="FR88" s="57">
        <v>5.0999999999999997E-2</v>
      </c>
      <c r="FS88" s="5">
        <v>0.32</v>
      </c>
      <c r="FT88" s="58">
        <f t="shared" si="497"/>
        <v>6274.5098039215691</v>
      </c>
      <c r="FU88" s="57">
        <v>3.8279999999999998</v>
      </c>
      <c r="FV88" s="5">
        <v>71.2</v>
      </c>
      <c r="FW88" s="58">
        <f t="shared" si="498"/>
        <v>18599.791013584119</v>
      </c>
      <c r="FX88" s="57">
        <v>0</v>
      </c>
      <c r="FY88" s="5">
        <v>0</v>
      </c>
      <c r="FZ88" s="58">
        <v>0</v>
      </c>
      <c r="GA88" s="57">
        <v>0</v>
      </c>
      <c r="GB88" s="5">
        <v>0</v>
      </c>
      <c r="GC88" s="58">
        <v>0</v>
      </c>
      <c r="GD88" s="57">
        <v>0</v>
      </c>
      <c r="GE88" s="5">
        <v>0</v>
      </c>
      <c r="GF88" s="58">
        <v>0</v>
      </c>
      <c r="GG88" s="57">
        <v>0</v>
      </c>
      <c r="GH88" s="5">
        <v>0</v>
      </c>
      <c r="GI88" s="58">
        <v>0</v>
      </c>
      <c r="GJ88" s="57">
        <v>0</v>
      </c>
      <c r="GK88" s="5">
        <v>0</v>
      </c>
      <c r="GL88" s="58">
        <v>0</v>
      </c>
      <c r="GM88" s="57">
        <v>0</v>
      </c>
      <c r="GN88" s="5">
        <v>0</v>
      </c>
      <c r="GO88" s="58">
        <v>0</v>
      </c>
      <c r="GP88" s="57">
        <v>0.28199999999999997</v>
      </c>
      <c r="GQ88" s="5">
        <v>1.81</v>
      </c>
      <c r="GR88" s="58">
        <f t="shared" si="499"/>
        <v>6418.4397163120575</v>
      </c>
      <c r="GS88" s="57">
        <v>91.23</v>
      </c>
      <c r="GT88" s="5">
        <v>865.47</v>
      </c>
      <c r="GU88" s="58">
        <f t="shared" si="500"/>
        <v>9486.6820124958886</v>
      </c>
      <c r="GV88" s="57">
        <v>214.45599999999999</v>
      </c>
      <c r="GW88" s="5">
        <v>2156.4899999999998</v>
      </c>
      <c r="GX88" s="58">
        <f t="shared" si="501"/>
        <v>10055.629126720632</v>
      </c>
      <c r="GY88" s="57">
        <v>0</v>
      </c>
      <c r="GZ88" s="5">
        <v>0</v>
      </c>
      <c r="HA88" s="58">
        <v>0</v>
      </c>
      <c r="HB88" s="57">
        <v>0</v>
      </c>
      <c r="HC88" s="5">
        <v>0</v>
      </c>
      <c r="HD88" s="58">
        <v>0</v>
      </c>
      <c r="HE88" s="57">
        <v>0.2</v>
      </c>
      <c r="HF88" s="5">
        <v>2.74</v>
      </c>
      <c r="HG88" s="58">
        <f t="shared" si="534"/>
        <v>13700.000000000002</v>
      </c>
      <c r="HH88" s="57">
        <v>1.62</v>
      </c>
      <c r="HI88" s="5">
        <v>24.19</v>
      </c>
      <c r="HJ88" s="58">
        <f t="shared" si="502"/>
        <v>14932.098765432098</v>
      </c>
      <c r="HK88" s="57">
        <v>0</v>
      </c>
      <c r="HL88" s="5">
        <v>0</v>
      </c>
      <c r="HM88" s="58">
        <v>0</v>
      </c>
      <c r="HN88" s="57">
        <v>0</v>
      </c>
      <c r="HO88" s="5">
        <v>0</v>
      </c>
      <c r="HP88" s="58">
        <v>0</v>
      </c>
      <c r="HQ88" s="57">
        <v>0</v>
      </c>
      <c r="HR88" s="5">
        <v>0</v>
      </c>
      <c r="HS88" s="58">
        <v>0</v>
      </c>
      <c r="HT88" s="57">
        <v>0</v>
      </c>
      <c r="HU88" s="5">
        <v>0</v>
      </c>
      <c r="HV88" s="58">
        <v>0</v>
      </c>
      <c r="HW88" s="57">
        <v>0</v>
      </c>
      <c r="HX88" s="5">
        <v>0</v>
      </c>
      <c r="HY88" s="58">
        <f t="shared" si="479"/>
        <v>0</v>
      </c>
      <c r="HZ88" s="57">
        <v>0</v>
      </c>
      <c r="IA88" s="5">
        <v>0</v>
      </c>
      <c r="IB88" s="58">
        <v>0</v>
      </c>
      <c r="IC88" s="57">
        <v>0</v>
      </c>
      <c r="ID88" s="5">
        <v>0</v>
      </c>
      <c r="IE88" s="58">
        <v>0</v>
      </c>
      <c r="IF88" s="57">
        <v>0</v>
      </c>
      <c r="IG88" s="5">
        <v>0</v>
      </c>
      <c r="IH88" s="58">
        <v>0</v>
      </c>
      <c r="II88" s="57">
        <v>0</v>
      </c>
      <c r="IJ88" s="5">
        <v>0</v>
      </c>
      <c r="IK88" s="58">
        <v>0</v>
      </c>
      <c r="IL88" s="57">
        <v>0</v>
      </c>
      <c r="IM88" s="5">
        <v>0</v>
      </c>
      <c r="IN88" s="58">
        <v>0</v>
      </c>
      <c r="IO88" s="57">
        <v>7.5039999999999996</v>
      </c>
      <c r="IP88" s="5">
        <v>54.45</v>
      </c>
      <c r="IQ88" s="58">
        <f t="shared" si="503"/>
        <v>7256.1300639658857</v>
      </c>
      <c r="IR88" s="57">
        <v>0</v>
      </c>
      <c r="IS88" s="5">
        <v>0</v>
      </c>
      <c r="IT88" s="58">
        <v>0</v>
      </c>
      <c r="IU88" s="57">
        <v>0</v>
      </c>
      <c r="IV88" s="5">
        <v>0</v>
      </c>
      <c r="IW88" s="58">
        <v>0</v>
      </c>
      <c r="IX88" s="57">
        <v>0</v>
      </c>
      <c r="IY88" s="5">
        <v>0</v>
      </c>
      <c r="IZ88" s="58">
        <v>0</v>
      </c>
      <c r="JA88" s="57">
        <v>0</v>
      </c>
      <c r="JB88" s="5">
        <v>0</v>
      </c>
      <c r="JC88" s="58">
        <v>0</v>
      </c>
      <c r="JD88" s="57">
        <v>0</v>
      </c>
      <c r="JE88" s="5">
        <v>0</v>
      </c>
      <c r="JF88" s="58">
        <v>0</v>
      </c>
      <c r="JG88" s="57">
        <v>0</v>
      </c>
      <c r="JH88" s="5">
        <v>0</v>
      </c>
      <c r="JI88" s="58">
        <v>0</v>
      </c>
      <c r="JJ88" s="57">
        <v>0</v>
      </c>
      <c r="JK88" s="5">
        <v>0</v>
      </c>
      <c r="JL88" s="58">
        <v>0</v>
      </c>
      <c r="JM88" s="57">
        <v>0</v>
      </c>
      <c r="JN88" s="5">
        <v>0</v>
      </c>
      <c r="JO88" s="58">
        <v>0</v>
      </c>
      <c r="JP88" s="57">
        <v>0</v>
      </c>
      <c r="JQ88" s="5">
        <v>0</v>
      </c>
      <c r="JR88" s="58">
        <v>0</v>
      </c>
      <c r="JS88" s="57">
        <v>0</v>
      </c>
      <c r="JT88" s="5">
        <v>0</v>
      </c>
      <c r="JU88" s="58">
        <v>0</v>
      </c>
      <c r="JV88" s="57">
        <v>0</v>
      </c>
      <c r="JW88" s="5">
        <v>0</v>
      </c>
      <c r="JX88" s="58">
        <v>0</v>
      </c>
      <c r="JY88" s="57">
        <v>0</v>
      </c>
      <c r="JZ88" s="5">
        <v>0</v>
      </c>
      <c r="KA88" s="58">
        <v>0</v>
      </c>
      <c r="KB88" s="57">
        <v>0</v>
      </c>
      <c r="KC88" s="5">
        <v>0</v>
      </c>
      <c r="KD88" s="58">
        <v>0</v>
      </c>
      <c r="KE88" s="57">
        <v>0</v>
      </c>
      <c r="KF88" s="5">
        <v>0</v>
      </c>
      <c r="KG88" s="58">
        <f t="shared" si="482"/>
        <v>0</v>
      </c>
      <c r="KH88" s="57">
        <v>0</v>
      </c>
      <c r="KI88" s="5">
        <v>0</v>
      </c>
      <c r="KJ88" s="58">
        <v>0</v>
      </c>
      <c r="KK88" s="57">
        <v>0</v>
      </c>
      <c r="KL88" s="5">
        <v>0</v>
      </c>
      <c r="KM88" s="58">
        <v>0</v>
      </c>
      <c r="KN88" s="57">
        <v>0</v>
      </c>
      <c r="KO88" s="5">
        <v>0</v>
      </c>
      <c r="KP88" s="58">
        <v>0</v>
      </c>
      <c r="KQ88" s="57"/>
      <c r="KR88" s="5"/>
      <c r="KS88" s="58"/>
      <c r="KT88" s="57">
        <v>0</v>
      </c>
      <c r="KU88" s="5">
        <v>0</v>
      </c>
      <c r="KV88" s="58">
        <v>0</v>
      </c>
      <c r="KW88" s="57">
        <v>0</v>
      </c>
      <c r="KX88" s="5">
        <v>0</v>
      </c>
      <c r="KY88" s="58">
        <v>0</v>
      </c>
      <c r="KZ88" s="57">
        <v>0</v>
      </c>
      <c r="LA88" s="5">
        <v>0</v>
      </c>
      <c r="LB88" s="58">
        <v>0</v>
      </c>
      <c r="LC88" s="57">
        <v>0</v>
      </c>
      <c r="LD88" s="5">
        <v>0</v>
      </c>
      <c r="LE88" s="58">
        <v>0</v>
      </c>
      <c r="LF88" s="57">
        <v>0.64500000000000002</v>
      </c>
      <c r="LG88" s="5">
        <v>8.81</v>
      </c>
      <c r="LH88" s="58">
        <f t="shared" si="508"/>
        <v>13658.914728682172</v>
      </c>
      <c r="LI88" s="57">
        <v>0.2</v>
      </c>
      <c r="LJ88" s="5">
        <v>2.64</v>
      </c>
      <c r="LK88" s="58">
        <f t="shared" si="535"/>
        <v>13200</v>
      </c>
      <c r="LL88" s="57">
        <v>0</v>
      </c>
      <c r="LM88" s="5">
        <v>0</v>
      </c>
      <c r="LN88" s="58">
        <v>0</v>
      </c>
      <c r="LO88" s="57">
        <v>0</v>
      </c>
      <c r="LP88" s="5">
        <v>0</v>
      </c>
      <c r="LQ88" s="58">
        <v>0</v>
      </c>
      <c r="LR88" s="57">
        <v>0</v>
      </c>
      <c r="LS88" s="5">
        <v>0</v>
      </c>
      <c r="LT88" s="58">
        <v>0</v>
      </c>
      <c r="LU88" s="57">
        <v>61.633000000000003</v>
      </c>
      <c r="LV88" s="5">
        <v>558.79</v>
      </c>
      <c r="LW88" s="58">
        <f t="shared" si="509"/>
        <v>9066.40922882222</v>
      </c>
      <c r="LX88" s="57">
        <v>860.64800000000002</v>
      </c>
      <c r="LY88" s="5">
        <v>6189.65</v>
      </c>
      <c r="LZ88" s="58">
        <f t="shared" si="510"/>
        <v>7191.8484676662238</v>
      </c>
      <c r="MA88" s="15">
        <f t="shared" si="488"/>
        <v>3442.2160000000003</v>
      </c>
      <c r="MB88" s="13">
        <f t="shared" si="489"/>
        <v>24947.010000000002</v>
      </c>
    </row>
    <row r="89" spans="1:432" x14ac:dyDescent="0.3">
      <c r="A89" s="68">
        <v>2014</v>
      </c>
      <c r="B89" s="69" t="s">
        <v>10</v>
      </c>
      <c r="C89" s="57">
        <v>0</v>
      </c>
      <c r="D89" s="5">
        <v>0</v>
      </c>
      <c r="E89" s="58">
        <f t="shared" si="465"/>
        <v>0</v>
      </c>
      <c r="F89" s="57">
        <v>0</v>
      </c>
      <c r="G89" s="5">
        <v>0</v>
      </c>
      <c r="H89" s="58">
        <v>0</v>
      </c>
      <c r="I89" s="57">
        <v>7.9859999999999998</v>
      </c>
      <c r="J89" s="5">
        <v>97.95</v>
      </c>
      <c r="K89" s="58">
        <f t="shared" si="490"/>
        <v>12265.214124718257</v>
      </c>
      <c r="L89" s="57">
        <v>0</v>
      </c>
      <c r="M89" s="5">
        <v>0</v>
      </c>
      <c r="N89" s="58">
        <v>0</v>
      </c>
      <c r="O89" s="57">
        <v>0</v>
      </c>
      <c r="P89" s="5">
        <v>0</v>
      </c>
      <c r="Q89" s="58">
        <v>0</v>
      </c>
      <c r="R89" s="57">
        <v>0</v>
      </c>
      <c r="S89" s="5">
        <v>0</v>
      </c>
      <c r="T89" s="58">
        <v>0</v>
      </c>
      <c r="U89" s="57">
        <v>1.734</v>
      </c>
      <c r="V89" s="5">
        <v>26.67</v>
      </c>
      <c r="W89" s="58">
        <f t="shared" si="531"/>
        <v>15380.622837370243</v>
      </c>
      <c r="X89" s="57">
        <v>0</v>
      </c>
      <c r="Y89" s="5">
        <v>0</v>
      </c>
      <c r="Z89" s="58">
        <v>0</v>
      </c>
      <c r="AA89" s="57">
        <v>0</v>
      </c>
      <c r="AB89" s="5">
        <v>0</v>
      </c>
      <c r="AC89" s="58">
        <v>0</v>
      </c>
      <c r="AD89" s="57">
        <v>0</v>
      </c>
      <c r="AE89" s="5">
        <v>0</v>
      </c>
      <c r="AF89" s="58">
        <v>0</v>
      </c>
      <c r="AG89" s="57">
        <v>0</v>
      </c>
      <c r="AH89" s="5">
        <v>0</v>
      </c>
      <c r="AI89" s="58">
        <v>0</v>
      </c>
      <c r="AJ89" s="57">
        <v>0</v>
      </c>
      <c r="AK89" s="5">
        <v>0</v>
      </c>
      <c r="AL89" s="58">
        <v>0</v>
      </c>
      <c r="AM89" s="57">
        <v>0</v>
      </c>
      <c r="AN89" s="5">
        <v>0</v>
      </c>
      <c r="AO89" s="58">
        <v>0</v>
      </c>
      <c r="AP89" s="57">
        <v>984.41</v>
      </c>
      <c r="AQ89" s="5">
        <v>9718.82</v>
      </c>
      <c r="AR89" s="58">
        <f t="shared" si="491"/>
        <v>9872.7359535153028</v>
      </c>
      <c r="AS89" s="57">
        <v>0</v>
      </c>
      <c r="AT89" s="5">
        <v>0</v>
      </c>
      <c r="AU89" s="58">
        <v>0</v>
      </c>
      <c r="AV89" s="57"/>
      <c r="AW89" s="5"/>
      <c r="AX89" s="58"/>
      <c r="AY89" s="57">
        <v>0</v>
      </c>
      <c r="AZ89" s="5">
        <v>0</v>
      </c>
      <c r="BA89" s="58">
        <v>0</v>
      </c>
      <c r="BB89" s="57">
        <v>0</v>
      </c>
      <c r="BC89" s="5">
        <v>0</v>
      </c>
      <c r="BD89" s="58">
        <v>0</v>
      </c>
      <c r="BE89" s="57">
        <v>0</v>
      </c>
      <c r="BF89" s="5">
        <v>0</v>
      </c>
      <c r="BG89" s="58">
        <v>0</v>
      </c>
      <c r="BH89" s="57">
        <v>0</v>
      </c>
      <c r="BI89" s="5">
        <v>0</v>
      </c>
      <c r="BJ89" s="58">
        <v>0</v>
      </c>
      <c r="BK89" s="57">
        <v>4.2999999999999997E-2</v>
      </c>
      <c r="BL89" s="5">
        <v>1.19</v>
      </c>
      <c r="BM89" s="58">
        <f t="shared" si="532"/>
        <v>27674.41860465116</v>
      </c>
      <c r="BN89" s="57">
        <v>0</v>
      </c>
      <c r="BO89" s="5">
        <v>0</v>
      </c>
      <c r="BP89" s="58">
        <v>0</v>
      </c>
      <c r="BQ89" s="57">
        <v>0</v>
      </c>
      <c r="BR89" s="5">
        <v>0</v>
      </c>
      <c r="BS89" s="58">
        <v>0</v>
      </c>
      <c r="BT89" s="57">
        <v>0</v>
      </c>
      <c r="BU89" s="5">
        <v>0</v>
      </c>
      <c r="BV89" s="58">
        <v>0</v>
      </c>
      <c r="BW89" s="57">
        <v>0</v>
      </c>
      <c r="BX89" s="5">
        <v>0</v>
      </c>
      <c r="BY89" s="58">
        <v>0</v>
      </c>
      <c r="BZ89" s="57">
        <v>0.04</v>
      </c>
      <c r="CA89" s="5">
        <v>1.1299999999999999</v>
      </c>
      <c r="CB89" s="58">
        <f t="shared" si="493"/>
        <v>28249.999999999996</v>
      </c>
      <c r="CC89" s="57">
        <v>0</v>
      </c>
      <c r="CD89" s="5">
        <v>0</v>
      </c>
      <c r="CE89" s="58">
        <v>0</v>
      </c>
      <c r="CF89" s="57">
        <v>0</v>
      </c>
      <c r="CG89" s="5">
        <v>0</v>
      </c>
      <c r="CH89" s="58">
        <v>0</v>
      </c>
      <c r="CI89" s="57">
        <v>0</v>
      </c>
      <c r="CJ89" s="5">
        <v>0</v>
      </c>
      <c r="CK89" s="58">
        <v>0</v>
      </c>
      <c r="CL89" s="57">
        <v>0</v>
      </c>
      <c r="CM89" s="5">
        <v>0</v>
      </c>
      <c r="CN89" s="58">
        <v>0</v>
      </c>
      <c r="CO89" s="57">
        <v>0</v>
      </c>
      <c r="CP89" s="5">
        <v>0</v>
      </c>
      <c r="CQ89" s="58">
        <v>0</v>
      </c>
      <c r="CR89" s="57"/>
      <c r="CS89" s="5"/>
      <c r="CT89" s="58"/>
      <c r="CU89" s="57">
        <v>1459.635</v>
      </c>
      <c r="CV89" s="5">
        <v>7558.25</v>
      </c>
      <c r="CW89" s="58">
        <f t="shared" si="469"/>
        <v>5178.1781061703787</v>
      </c>
      <c r="CX89" s="57">
        <v>0</v>
      </c>
      <c r="CY89" s="5">
        <v>0</v>
      </c>
      <c r="CZ89" s="58">
        <v>0</v>
      </c>
      <c r="DA89" s="57">
        <v>0</v>
      </c>
      <c r="DB89" s="5">
        <v>0</v>
      </c>
      <c r="DC89" s="58">
        <v>0</v>
      </c>
      <c r="DD89" s="57">
        <v>0</v>
      </c>
      <c r="DE89" s="5">
        <v>0</v>
      </c>
      <c r="DF89" s="58">
        <v>0</v>
      </c>
      <c r="DG89" s="57">
        <v>0</v>
      </c>
      <c r="DH89" s="5">
        <v>0</v>
      </c>
      <c r="DI89" s="58">
        <v>0</v>
      </c>
      <c r="DJ89" s="57">
        <v>0</v>
      </c>
      <c r="DK89" s="5">
        <v>0</v>
      </c>
      <c r="DL89" s="58">
        <v>0</v>
      </c>
      <c r="DM89" s="57">
        <v>0.51600000000000001</v>
      </c>
      <c r="DN89" s="5">
        <v>3.69</v>
      </c>
      <c r="DO89" s="58">
        <f t="shared" si="494"/>
        <v>7151.1627906976737</v>
      </c>
      <c r="DP89" s="57">
        <v>0</v>
      </c>
      <c r="DQ89" s="5">
        <v>0</v>
      </c>
      <c r="DR89" s="58">
        <v>0</v>
      </c>
      <c r="DS89" s="57">
        <v>0</v>
      </c>
      <c r="DT89" s="5">
        <v>0</v>
      </c>
      <c r="DU89" s="58">
        <v>0</v>
      </c>
      <c r="DV89" s="57">
        <v>0</v>
      </c>
      <c r="DW89" s="5">
        <v>0</v>
      </c>
      <c r="DX89" s="58">
        <v>0</v>
      </c>
      <c r="DY89" s="57">
        <v>0</v>
      </c>
      <c r="DZ89" s="5">
        <v>0</v>
      </c>
      <c r="EA89" s="58">
        <v>0</v>
      </c>
      <c r="EB89" s="57">
        <v>0</v>
      </c>
      <c r="EC89" s="5">
        <v>0</v>
      </c>
      <c r="ED89" s="58">
        <v>0</v>
      </c>
      <c r="EE89" s="57">
        <v>0</v>
      </c>
      <c r="EF89" s="5">
        <v>0</v>
      </c>
      <c r="EG89" s="58">
        <v>0</v>
      </c>
      <c r="EH89" s="57">
        <v>0</v>
      </c>
      <c r="EI89" s="5">
        <v>0</v>
      </c>
      <c r="EJ89" s="58">
        <v>0</v>
      </c>
      <c r="EK89" s="57">
        <v>0</v>
      </c>
      <c r="EL89" s="5">
        <v>0</v>
      </c>
      <c r="EM89" s="58">
        <v>0</v>
      </c>
      <c r="EN89" s="57"/>
      <c r="EO89" s="5"/>
      <c r="EP89" s="58"/>
      <c r="EQ89" s="57">
        <v>0</v>
      </c>
      <c r="ER89" s="5">
        <v>0</v>
      </c>
      <c r="ES89" s="58">
        <v>0</v>
      </c>
      <c r="ET89" s="57">
        <v>0</v>
      </c>
      <c r="EU89" s="5">
        <v>0</v>
      </c>
      <c r="EV89" s="58">
        <v>0</v>
      </c>
      <c r="EW89" s="57">
        <v>0</v>
      </c>
      <c r="EX89" s="5">
        <v>0</v>
      </c>
      <c r="EY89" s="58">
        <v>0</v>
      </c>
      <c r="EZ89" s="57">
        <v>0</v>
      </c>
      <c r="FA89" s="5">
        <v>0</v>
      </c>
      <c r="FB89" s="58">
        <f t="shared" si="471"/>
        <v>0</v>
      </c>
      <c r="FC89" s="57">
        <v>0.18</v>
      </c>
      <c r="FD89" s="5">
        <v>4.3899999999999997</v>
      </c>
      <c r="FE89" s="58">
        <f t="shared" si="536"/>
        <v>24388.888888888891</v>
      </c>
      <c r="FF89" s="57">
        <v>0</v>
      </c>
      <c r="FG89" s="5">
        <v>0</v>
      </c>
      <c r="FH89" s="58">
        <v>0</v>
      </c>
      <c r="FI89" s="57">
        <v>0</v>
      </c>
      <c r="FJ89" s="5">
        <v>0</v>
      </c>
      <c r="FK89" s="58">
        <v>0</v>
      </c>
      <c r="FL89" s="57">
        <v>168.95400000000001</v>
      </c>
      <c r="FM89" s="5">
        <v>1648.83</v>
      </c>
      <c r="FN89" s="58">
        <f t="shared" si="496"/>
        <v>9759.0468411520287</v>
      </c>
      <c r="FO89" s="57">
        <v>0</v>
      </c>
      <c r="FP89" s="5">
        <v>0</v>
      </c>
      <c r="FQ89" s="58">
        <v>0</v>
      </c>
      <c r="FR89" s="57">
        <v>7.0999999999999994E-2</v>
      </c>
      <c r="FS89" s="5">
        <v>0.45</v>
      </c>
      <c r="FT89" s="58">
        <f t="shared" si="497"/>
        <v>6338.0281690140846</v>
      </c>
      <c r="FU89" s="57">
        <v>6.02</v>
      </c>
      <c r="FV89" s="5">
        <v>125.31</v>
      </c>
      <c r="FW89" s="58">
        <f t="shared" si="498"/>
        <v>20815.614617940202</v>
      </c>
      <c r="FX89" s="57">
        <v>0</v>
      </c>
      <c r="FY89" s="5">
        <v>0</v>
      </c>
      <c r="FZ89" s="58">
        <v>0</v>
      </c>
      <c r="GA89" s="57">
        <v>0</v>
      </c>
      <c r="GB89" s="5">
        <v>0</v>
      </c>
      <c r="GC89" s="58">
        <v>0</v>
      </c>
      <c r="GD89" s="57">
        <v>0</v>
      </c>
      <c r="GE89" s="5">
        <v>0</v>
      </c>
      <c r="GF89" s="58">
        <v>0</v>
      </c>
      <c r="GG89" s="57">
        <v>0</v>
      </c>
      <c r="GH89" s="5">
        <v>0</v>
      </c>
      <c r="GI89" s="58">
        <v>0</v>
      </c>
      <c r="GJ89" s="57">
        <v>0</v>
      </c>
      <c r="GK89" s="5">
        <v>0</v>
      </c>
      <c r="GL89" s="58">
        <v>0</v>
      </c>
      <c r="GM89" s="57">
        <v>0</v>
      </c>
      <c r="GN89" s="5">
        <v>0</v>
      </c>
      <c r="GO89" s="58">
        <v>0</v>
      </c>
      <c r="GP89" s="57">
        <v>0</v>
      </c>
      <c r="GQ89" s="5">
        <v>0</v>
      </c>
      <c r="GR89" s="58">
        <v>0</v>
      </c>
      <c r="GS89" s="57">
        <v>4.8869999999999996</v>
      </c>
      <c r="GT89" s="5">
        <v>64.77</v>
      </c>
      <c r="GU89" s="58">
        <f t="shared" si="500"/>
        <v>13253.52977286679</v>
      </c>
      <c r="GV89" s="57">
        <v>198.53800000000001</v>
      </c>
      <c r="GW89" s="5">
        <v>1703.52</v>
      </c>
      <c r="GX89" s="58">
        <f t="shared" si="501"/>
        <v>8580.3221549527043</v>
      </c>
      <c r="GY89" s="57">
        <v>0</v>
      </c>
      <c r="GZ89" s="5">
        <v>0</v>
      </c>
      <c r="HA89" s="58">
        <v>0</v>
      </c>
      <c r="HB89" s="57">
        <v>0</v>
      </c>
      <c r="HC89" s="5">
        <v>0</v>
      </c>
      <c r="HD89" s="58">
        <v>0</v>
      </c>
      <c r="HE89" s="57">
        <v>0.30299999999999999</v>
      </c>
      <c r="HF89" s="5">
        <v>4.32</v>
      </c>
      <c r="HG89" s="58">
        <f t="shared" si="534"/>
        <v>14257.42574257426</v>
      </c>
      <c r="HH89" s="57">
        <v>0.24399999999999999</v>
      </c>
      <c r="HI89" s="5">
        <v>4.0999999999999996</v>
      </c>
      <c r="HJ89" s="58">
        <f t="shared" si="502"/>
        <v>16803.278688524588</v>
      </c>
      <c r="HK89" s="57">
        <v>0</v>
      </c>
      <c r="HL89" s="5">
        <v>0</v>
      </c>
      <c r="HM89" s="58">
        <v>0</v>
      </c>
      <c r="HN89" s="57">
        <v>0</v>
      </c>
      <c r="HO89" s="5">
        <v>0</v>
      </c>
      <c r="HP89" s="58">
        <v>0</v>
      </c>
      <c r="HQ89" s="57">
        <v>0</v>
      </c>
      <c r="HR89" s="5">
        <v>0</v>
      </c>
      <c r="HS89" s="58">
        <v>0</v>
      </c>
      <c r="HT89" s="57">
        <v>0</v>
      </c>
      <c r="HU89" s="5">
        <v>0</v>
      </c>
      <c r="HV89" s="58">
        <v>0</v>
      </c>
      <c r="HW89" s="57">
        <v>0</v>
      </c>
      <c r="HX89" s="5">
        <v>0</v>
      </c>
      <c r="HY89" s="58">
        <f t="shared" si="479"/>
        <v>0</v>
      </c>
      <c r="HZ89" s="57">
        <v>0</v>
      </c>
      <c r="IA89" s="5">
        <v>0</v>
      </c>
      <c r="IB89" s="58">
        <v>0</v>
      </c>
      <c r="IC89" s="57">
        <v>0</v>
      </c>
      <c r="ID89" s="5">
        <v>0</v>
      </c>
      <c r="IE89" s="58">
        <v>0</v>
      </c>
      <c r="IF89" s="57">
        <v>0</v>
      </c>
      <c r="IG89" s="5">
        <v>0</v>
      </c>
      <c r="IH89" s="58">
        <v>0</v>
      </c>
      <c r="II89" s="57">
        <v>0</v>
      </c>
      <c r="IJ89" s="5">
        <v>0</v>
      </c>
      <c r="IK89" s="58">
        <v>0</v>
      </c>
      <c r="IL89" s="57">
        <v>0</v>
      </c>
      <c r="IM89" s="5">
        <v>0</v>
      </c>
      <c r="IN89" s="58">
        <v>0</v>
      </c>
      <c r="IO89" s="57">
        <v>5.181</v>
      </c>
      <c r="IP89" s="5">
        <v>44.51</v>
      </c>
      <c r="IQ89" s="58">
        <f t="shared" si="503"/>
        <v>8591.0055973750241</v>
      </c>
      <c r="IR89" s="57">
        <v>0</v>
      </c>
      <c r="IS89" s="5">
        <v>0</v>
      </c>
      <c r="IT89" s="58">
        <v>0</v>
      </c>
      <c r="IU89" s="57">
        <v>0</v>
      </c>
      <c r="IV89" s="5">
        <v>0</v>
      </c>
      <c r="IW89" s="58">
        <v>0</v>
      </c>
      <c r="IX89" s="57">
        <v>0</v>
      </c>
      <c r="IY89" s="5">
        <v>0</v>
      </c>
      <c r="IZ89" s="58">
        <v>0</v>
      </c>
      <c r="JA89" s="57">
        <v>0</v>
      </c>
      <c r="JB89" s="5">
        <v>0</v>
      </c>
      <c r="JC89" s="58">
        <v>0</v>
      </c>
      <c r="JD89" s="57">
        <v>0</v>
      </c>
      <c r="JE89" s="5">
        <v>0</v>
      </c>
      <c r="JF89" s="58">
        <v>0</v>
      </c>
      <c r="JG89" s="57">
        <v>0</v>
      </c>
      <c r="JH89" s="5">
        <v>0</v>
      </c>
      <c r="JI89" s="58">
        <v>0</v>
      </c>
      <c r="JJ89" s="57">
        <v>0</v>
      </c>
      <c r="JK89" s="5">
        <v>0</v>
      </c>
      <c r="JL89" s="58">
        <v>0</v>
      </c>
      <c r="JM89" s="57">
        <v>0</v>
      </c>
      <c r="JN89" s="5">
        <v>0</v>
      </c>
      <c r="JO89" s="58">
        <v>0</v>
      </c>
      <c r="JP89" s="57">
        <v>0</v>
      </c>
      <c r="JQ89" s="5">
        <v>0</v>
      </c>
      <c r="JR89" s="58">
        <v>0</v>
      </c>
      <c r="JS89" s="57">
        <v>0</v>
      </c>
      <c r="JT89" s="5">
        <v>0</v>
      </c>
      <c r="JU89" s="58">
        <v>0</v>
      </c>
      <c r="JV89" s="57">
        <v>0</v>
      </c>
      <c r="JW89" s="5">
        <v>0</v>
      </c>
      <c r="JX89" s="58">
        <v>0</v>
      </c>
      <c r="JY89" s="57">
        <v>0</v>
      </c>
      <c r="JZ89" s="5">
        <v>0</v>
      </c>
      <c r="KA89" s="58">
        <v>0</v>
      </c>
      <c r="KB89" s="57">
        <v>0</v>
      </c>
      <c r="KC89" s="5">
        <v>0</v>
      </c>
      <c r="KD89" s="58">
        <v>0</v>
      </c>
      <c r="KE89" s="57">
        <v>0</v>
      </c>
      <c r="KF89" s="5">
        <v>0</v>
      </c>
      <c r="KG89" s="58">
        <f t="shared" si="482"/>
        <v>0</v>
      </c>
      <c r="KH89" s="57">
        <v>0</v>
      </c>
      <c r="KI89" s="5">
        <v>0</v>
      </c>
      <c r="KJ89" s="58">
        <v>0</v>
      </c>
      <c r="KK89" s="57">
        <v>2.5000000000000001E-2</v>
      </c>
      <c r="KL89" s="5">
        <v>0.44</v>
      </c>
      <c r="KM89" s="58">
        <f t="shared" si="506"/>
        <v>17599.999999999996</v>
      </c>
      <c r="KN89" s="57">
        <v>0</v>
      </c>
      <c r="KO89" s="5">
        <v>0</v>
      </c>
      <c r="KP89" s="58">
        <v>0</v>
      </c>
      <c r="KQ89" s="57"/>
      <c r="KR89" s="5"/>
      <c r="KS89" s="58"/>
      <c r="KT89" s="57">
        <v>0</v>
      </c>
      <c r="KU89" s="5">
        <v>0</v>
      </c>
      <c r="KV89" s="58">
        <v>0</v>
      </c>
      <c r="KW89" s="57">
        <v>0</v>
      </c>
      <c r="KX89" s="5">
        <v>0</v>
      </c>
      <c r="KY89" s="58">
        <v>0</v>
      </c>
      <c r="KZ89" s="57">
        <v>0.80900000000000005</v>
      </c>
      <c r="LA89" s="5">
        <v>6.22</v>
      </c>
      <c r="LB89" s="58">
        <f t="shared" si="507"/>
        <v>7688.5043263288007</v>
      </c>
      <c r="LC89" s="57">
        <v>0</v>
      </c>
      <c r="LD89" s="5">
        <v>0</v>
      </c>
      <c r="LE89" s="58">
        <v>0</v>
      </c>
      <c r="LF89" s="57">
        <v>0</v>
      </c>
      <c r="LG89" s="5">
        <v>0</v>
      </c>
      <c r="LH89" s="58">
        <v>0</v>
      </c>
      <c r="LI89" s="57">
        <v>0.3</v>
      </c>
      <c r="LJ89" s="5">
        <v>4.3</v>
      </c>
      <c r="LK89" s="58">
        <f t="shared" si="535"/>
        <v>14333.333333333334</v>
      </c>
      <c r="LL89" s="57">
        <v>0</v>
      </c>
      <c r="LM89" s="5">
        <v>0</v>
      </c>
      <c r="LN89" s="58">
        <v>0</v>
      </c>
      <c r="LO89" s="57">
        <v>0</v>
      </c>
      <c r="LP89" s="5">
        <v>0</v>
      </c>
      <c r="LQ89" s="58">
        <v>0</v>
      </c>
      <c r="LR89" s="57">
        <v>0</v>
      </c>
      <c r="LS89" s="5">
        <v>0</v>
      </c>
      <c r="LT89" s="58">
        <v>0</v>
      </c>
      <c r="LU89" s="57">
        <v>72.450999999999993</v>
      </c>
      <c r="LV89" s="5">
        <v>548.35</v>
      </c>
      <c r="LW89" s="58">
        <f t="shared" si="509"/>
        <v>7568.5635809029563</v>
      </c>
      <c r="LX89" s="57">
        <v>625.29</v>
      </c>
      <c r="LY89" s="5">
        <v>4494.6899999999996</v>
      </c>
      <c r="LZ89" s="58">
        <f t="shared" si="510"/>
        <v>7188.168689727966</v>
      </c>
      <c r="MA89" s="15">
        <f t="shared" si="488"/>
        <v>3537.6170000000002</v>
      </c>
      <c r="MB89" s="13">
        <f t="shared" si="489"/>
        <v>26061.9</v>
      </c>
    </row>
    <row r="90" spans="1:432" x14ac:dyDescent="0.3">
      <c r="A90" s="68">
        <v>2014</v>
      </c>
      <c r="B90" s="69" t="s">
        <v>11</v>
      </c>
      <c r="C90" s="57">
        <v>0</v>
      </c>
      <c r="D90" s="5">
        <v>0</v>
      </c>
      <c r="E90" s="58">
        <f t="shared" si="465"/>
        <v>0</v>
      </c>
      <c r="F90" s="57">
        <v>0</v>
      </c>
      <c r="G90" s="5">
        <v>0</v>
      </c>
      <c r="H90" s="58">
        <v>0</v>
      </c>
      <c r="I90" s="57">
        <v>10.583</v>
      </c>
      <c r="J90" s="5">
        <v>111.06</v>
      </c>
      <c r="K90" s="58">
        <f t="shared" si="490"/>
        <v>10494.188793347823</v>
      </c>
      <c r="L90" s="57">
        <v>0</v>
      </c>
      <c r="M90" s="5">
        <v>0</v>
      </c>
      <c r="N90" s="58">
        <v>0</v>
      </c>
      <c r="O90" s="57">
        <v>0</v>
      </c>
      <c r="P90" s="5">
        <v>0</v>
      </c>
      <c r="Q90" s="58">
        <v>0</v>
      </c>
      <c r="R90" s="57">
        <v>0</v>
      </c>
      <c r="S90" s="5">
        <v>0</v>
      </c>
      <c r="T90" s="58">
        <v>0</v>
      </c>
      <c r="U90" s="57">
        <v>1.4550000000000001</v>
      </c>
      <c r="V90" s="5">
        <v>18.7</v>
      </c>
      <c r="W90" s="58">
        <f t="shared" si="531"/>
        <v>12852.233676975944</v>
      </c>
      <c r="X90" s="57">
        <v>0</v>
      </c>
      <c r="Y90" s="5">
        <v>0</v>
      </c>
      <c r="Z90" s="58">
        <v>0</v>
      </c>
      <c r="AA90" s="57">
        <v>0</v>
      </c>
      <c r="AB90" s="5">
        <v>0</v>
      </c>
      <c r="AC90" s="58">
        <v>0</v>
      </c>
      <c r="AD90" s="57">
        <v>0</v>
      </c>
      <c r="AE90" s="5">
        <v>0</v>
      </c>
      <c r="AF90" s="58">
        <v>0</v>
      </c>
      <c r="AG90" s="57">
        <v>0</v>
      </c>
      <c r="AH90" s="5">
        <v>0</v>
      </c>
      <c r="AI90" s="58">
        <v>0</v>
      </c>
      <c r="AJ90" s="57">
        <v>0</v>
      </c>
      <c r="AK90" s="5">
        <v>0</v>
      </c>
      <c r="AL90" s="58">
        <v>0</v>
      </c>
      <c r="AM90" s="57">
        <v>0</v>
      </c>
      <c r="AN90" s="5">
        <v>0</v>
      </c>
      <c r="AO90" s="58">
        <v>0</v>
      </c>
      <c r="AP90" s="57">
        <v>1153.682</v>
      </c>
      <c r="AQ90" s="5">
        <v>11220.61</v>
      </c>
      <c r="AR90" s="58">
        <f t="shared" si="491"/>
        <v>9725.9123397955427</v>
      </c>
      <c r="AS90" s="57">
        <v>0</v>
      </c>
      <c r="AT90" s="5">
        <v>0</v>
      </c>
      <c r="AU90" s="58">
        <v>0</v>
      </c>
      <c r="AV90" s="57"/>
      <c r="AW90" s="5"/>
      <c r="AX90" s="58"/>
      <c r="AY90" s="57">
        <v>0</v>
      </c>
      <c r="AZ90" s="5">
        <v>0</v>
      </c>
      <c r="BA90" s="58">
        <v>0</v>
      </c>
      <c r="BB90" s="57">
        <v>0</v>
      </c>
      <c r="BC90" s="5">
        <v>0</v>
      </c>
      <c r="BD90" s="58">
        <v>0</v>
      </c>
      <c r="BE90" s="57">
        <v>0</v>
      </c>
      <c r="BF90" s="5">
        <v>0</v>
      </c>
      <c r="BG90" s="58">
        <v>0</v>
      </c>
      <c r="BH90" s="57">
        <v>0</v>
      </c>
      <c r="BI90" s="5">
        <v>0</v>
      </c>
      <c r="BJ90" s="58">
        <v>0</v>
      </c>
      <c r="BK90" s="57">
        <v>0</v>
      </c>
      <c r="BL90" s="5">
        <v>0</v>
      </c>
      <c r="BM90" s="58">
        <v>0</v>
      </c>
      <c r="BN90" s="57">
        <v>0</v>
      </c>
      <c r="BO90" s="5">
        <v>0</v>
      </c>
      <c r="BP90" s="58">
        <v>0</v>
      </c>
      <c r="BQ90" s="57">
        <v>0</v>
      </c>
      <c r="BR90" s="5">
        <v>0</v>
      </c>
      <c r="BS90" s="58">
        <v>0</v>
      </c>
      <c r="BT90" s="57">
        <v>0</v>
      </c>
      <c r="BU90" s="5">
        <v>0</v>
      </c>
      <c r="BV90" s="58">
        <v>0</v>
      </c>
      <c r="BW90" s="57">
        <v>32</v>
      </c>
      <c r="BX90" s="5">
        <v>283.52</v>
      </c>
      <c r="BY90" s="58">
        <f t="shared" si="492"/>
        <v>8860</v>
      </c>
      <c r="BZ90" s="57">
        <v>2.42</v>
      </c>
      <c r="CA90" s="5">
        <v>59.24</v>
      </c>
      <c r="CB90" s="58">
        <f t="shared" si="493"/>
        <v>24479.338842975209</v>
      </c>
      <c r="CC90" s="57">
        <v>0</v>
      </c>
      <c r="CD90" s="5">
        <v>0</v>
      </c>
      <c r="CE90" s="58">
        <v>0</v>
      </c>
      <c r="CF90" s="57">
        <v>0</v>
      </c>
      <c r="CG90" s="5">
        <v>0</v>
      </c>
      <c r="CH90" s="58">
        <v>0</v>
      </c>
      <c r="CI90" s="57">
        <v>0</v>
      </c>
      <c r="CJ90" s="5">
        <v>0</v>
      </c>
      <c r="CK90" s="58">
        <v>0</v>
      </c>
      <c r="CL90" s="57">
        <v>0</v>
      </c>
      <c r="CM90" s="5">
        <v>0</v>
      </c>
      <c r="CN90" s="58">
        <v>0</v>
      </c>
      <c r="CO90" s="57">
        <v>0</v>
      </c>
      <c r="CP90" s="5">
        <v>0</v>
      </c>
      <c r="CQ90" s="58">
        <v>0</v>
      </c>
      <c r="CR90" s="57"/>
      <c r="CS90" s="5"/>
      <c r="CT90" s="58"/>
      <c r="CU90" s="57">
        <v>1783.511</v>
      </c>
      <c r="CV90" s="5">
        <v>6622.07</v>
      </c>
      <c r="CW90" s="58">
        <f t="shared" si="469"/>
        <v>3712.9403743514899</v>
      </c>
      <c r="CX90" s="57">
        <v>0</v>
      </c>
      <c r="CY90" s="5">
        <v>0</v>
      </c>
      <c r="CZ90" s="58">
        <v>0</v>
      </c>
      <c r="DA90" s="57">
        <v>0</v>
      </c>
      <c r="DB90" s="5">
        <v>0</v>
      </c>
      <c r="DC90" s="58">
        <v>0</v>
      </c>
      <c r="DD90" s="57">
        <v>0</v>
      </c>
      <c r="DE90" s="5">
        <v>0</v>
      </c>
      <c r="DF90" s="58">
        <v>0</v>
      </c>
      <c r="DG90" s="57">
        <v>0</v>
      </c>
      <c r="DH90" s="5">
        <v>0</v>
      </c>
      <c r="DI90" s="58">
        <v>0</v>
      </c>
      <c r="DJ90" s="57">
        <v>0</v>
      </c>
      <c r="DK90" s="5">
        <v>0</v>
      </c>
      <c r="DL90" s="58">
        <v>0</v>
      </c>
      <c r="DM90" s="57">
        <v>1.8220000000000001</v>
      </c>
      <c r="DN90" s="5">
        <v>18.64</v>
      </c>
      <c r="DO90" s="58">
        <f t="shared" si="494"/>
        <v>10230.515916575192</v>
      </c>
      <c r="DP90" s="57">
        <v>0</v>
      </c>
      <c r="DQ90" s="5">
        <v>0</v>
      </c>
      <c r="DR90" s="58">
        <v>0</v>
      </c>
      <c r="DS90" s="57">
        <v>0</v>
      </c>
      <c r="DT90" s="5">
        <v>0</v>
      </c>
      <c r="DU90" s="58">
        <v>0</v>
      </c>
      <c r="DV90" s="57">
        <v>0</v>
      </c>
      <c r="DW90" s="5">
        <v>0</v>
      </c>
      <c r="DX90" s="58">
        <v>0</v>
      </c>
      <c r="DY90" s="57">
        <v>0</v>
      </c>
      <c r="DZ90" s="5">
        <v>0</v>
      </c>
      <c r="EA90" s="58">
        <v>0</v>
      </c>
      <c r="EB90" s="57">
        <v>0</v>
      </c>
      <c r="EC90" s="5">
        <v>0</v>
      </c>
      <c r="ED90" s="58">
        <v>0</v>
      </c>
      <c r="EE90" s="57">
        <v>0</v>
      </c>
      <c r="EF90" s="5">
        <v>0</v>
      </c>
      <c r="EG90" s="58">
        <v>0</v>
      </c>
      <c r="EH90" s="57">
        <v>0</v>
      </c>
      <c r="EI90" s="5">
        <v>0</v>
      </c>
      <c r="EJ90" s="58">
        <v>0</v>
      </c>
      <c r="EK90" s="57">
        <v>0</v>
      </c>
      <c r="EL90" s="5">
        <v>0</v>
      </c>
      <c r="EM90" s="58">
        <v>0</v>
      </c>
      <c r="EN90" s="57"/>
      <c r="EO90" s="5"/>
      <c r="EP90" s="58"/>
      <c r="EQ90" s="57">
        <v>0</v>
      </c>
      <c r="ER90" s="5">
        <v>0</v>
      </c>
      <c r="ES90" s="58">
        <v>0</v>
      </c>
      <c r="ET90" s="57">
        <v>0</v>
      </c>
      <c r="EU90" s="5">
        <v>0</v>
      </c>
      <c r="EV90" s="58">
        <v>0</v>
      </c>
      <c r="EW90" s="57">
        <v>0</v>
      </c>
      <c r="EX90" s="5">
        <v>0</v>
      </c>
      <c r="EY90" s="58">
        <v>0</v>
      </c>
      <c r="EZ90" s="57">
        <v>0</v>
      </c>
      <c r="FA90" s="5">
        <v>0</v>
      </c>
      <c r="FB90" s="58">
        <f t="shared" si="471"/>
        <v>0</v>
      </c>
      <c r="FC90" s="57">
        <v>0</v>
      </c>
      <c r="FD90" s="5">
        <v>0</v>
      </c>
      <c r="FE90" s="58">
        <v>0</v>
      </c>
      <c r="FF90" s="57">
        <v>0</v>
      </c>
      <c r="FG90" s="5">
        <v>0</v>
      </c>
      <c r="FH90" s="58">
        <v>0</v>
      </c>
      <c r="FI90" s="57">
        <v>0</v>
      </c>
      <c r="FJ90" s="5">
        <v>0</v>
      </c>
      <c r="FK90" s="58">
        <v>0</v>
      </c>
      <c r="FL90" s="57">
        <v>144.488</v>
      </c>
      <c r="FM90" s="5">
        <v>1502.37</v>
      </c>
      <c r="FN90" s="58">
        <f t="shared" si="496"/>
        <v>10397.887713858589</v>
      </c>
      <c r="FO90" s="57">
        <v>0</v>
      </c>
      <c r="FP90" s="5">
        <v>0</v>
      </c>
      <c r="FQ90" s="58">
        <v>0</v>
      </c>
      <c r="FR90" s="57">
        <v>0.05</v>
      </c>
      <c r="FS90" s="5">
        <v>0.38</v>
      </c>
      <c r="FT90" s="58">
        <f t="shared" si="497"/>
        <v>7600</v>
      </c>
      <c r="FU90" s="57">
        <v>3.8620000000000001</v>
      </c>
      <c r="FV90" s="5">
        <v>61.89</v>
      </c>
      <c r="FW90" s="58">
        <f t="shared" si="498"/>
        <v>16025.375453133091</v>
      </c>
      <c r="FX90" s="57">
        <v>0</v>
      </c>
      <c r="FY90" s="5">
        <v>0</v>
      </c>
      <c r="FZ90" s="58">
        <v>0</v>
      </c>
      <c r="GA90" s="57">
        <v>0</v>
      </c>
      <c r="GB90" s="5">
        <v>0</v>
      </c>
      <c r="GC90" s="58">
        <v>0</v>
      </c>
      <c r="GD90" s="57">
        <v>0</v>
      </c>
      <c r="GE90" s="5">
        <v>0</v>
      </c>
      <c r="GF90" s="58">
        <v>0</v>
      </c>
      <c r="GG90" s="57">
        <v>0</v>
      </c>
      <c r="GH90" s="5">
        <v>0</v>
      </c>
      <c r="GI90" s="58">
        <v>0</v>
      </c>
      <c r="GJ90" s="57">
        <v>0</v>
      </c>
      <c r="GK90" s="5">
        <v>0</v>
      </c>
      <c r="GL90" s="58">
        <v>0</v>
      </c>
      <c r="GM90" s="57">
        <v>0</v>
      </c>
      <c r="GN90" s="5">
        <v>0</v>
      </c>
      <c r="GO90" s="58">
        <v>0</v>
      </c>
      <c r="GP90" s="57">
        <v>0.8</v>
      </c>
      <c r="GQ90" s="5">
        <v>8.4</v>
      </c>
      <c r="GR90" s="58">
        <f t="shared" si="499"/>
        <v>10500</v>
      </c>
      <c r="GS90" s="57">
        <v>4.2960000000000003</v>
      </c>
      <c r="GT90" s="5">
        <v>47.04</v>
      </c>
      <c r="GU90" s="58">
        <f t="shared" si="500"/>
        <v>10949.720670391062</v>
      </c>
      <c r="GV90" s="57">
        <v>180.626</v>
      </c>
      <c r="GW90" s="5">
        <v>1579.59</v>
      </c>
      <c r="GX90" s="58">
        <f t="shared" si="501"/>
        <v>8745.0865323928992</v>
      </c>
      <c r="GY90" s="57">
        <v>0</v>
      </c>
      <c r="GZ90" s="5">
        <v>0</v>
      </c>
      <c r="HA90" s="58">
        <v>0</v>
      </c>
      <c r="HB90" s="57">
        <v>0</v>
      </c>
      <c r="HC90" s="5">
        <v>0</v>
      </c>
      <c r="HD90" s="58">
        <v>0</v>
      </c>
      <c r="HE90" s="57">
        <v>0</v>
      </c>
      <c r="HF90" s="5">
        <v>0</v>
      </c>
      <c r="HG90" s="58">
        <v>0</v>
      </c>
      <c r="HH90" s="57">
        <v>1.1439999999999999</v>
      </c>
      <c r="HI90" s="5">
        <v>17.34</v>
      </c>
      <c r="HJ90" s="58">
        <f t="shared" si="502"/>
        <v>15157.342657342659</v>
      </c>
      <c r="HK90" s="57">
        <v>0</v>
      </c>
      <c r="HL90" s="5">
        <v>0</v>
      </c>
      <c r="HM90" s="58">
        <v>0</v>
      </c>
      <c r="HN90" s="57">
        <v>0</v>
      </c>
      <c r="HO90" s="5">
        <v>0</v>
      </c>
      <c r="HP90" s="58">
        <v>0</v>
      </c>
      <c r="HQ90" s="57">
        <v>0</v>
      </c>
      <c r="HR90" s="5">
        <v>0</v>
      </c>
      <c r="HS90" s="58">
        <v>0</v>
      </c>
      <c r="HT90" s="57">
        <v>0</v>
      </c>
      <c r="HU90" s="5">
        <v>0</v>
      </c>
      <c r="HV90" s="58">
        <v>0</v>
      </c>
      <c r="HW90" s="57">
        <v>0</v>
      </c>
      <c r="HX90" s="5">
        <v>0</v>
      </c>
      <c r="HY90" s="58">
        <f t="shared" si="479"/>
        <v>0</v>
      </c>
      <c r="HZ90" s="57">
        <v>0</v>
      </c>
      <c r="IA90" s="5">
        <v>0</v>
      </c>
      <c r="IB90" s="58">
        <v>0</v>
      </c>
      <c r="IC90" s="57">
        <v>0</v>
      </c>
      <c r="ID90" s="5">
        <v>0</v>
      </c>
      <c r="IE90" s="58">
        <v>0</v>
      </c>
      <c r="IF90" s="57">
        <v>0</v>
      </c>
      <c r="IG90" s="5">
        <v>0</v>
      </c>
      <c r="IH90" s="58">
        <v>0</v>
      </c>
      <c r="II90" s="57">
        <v>0</v>
      </c>
      <c r="IJ90" s="5">
        <v>0</v>
      </c>
      <c r="IK90" s="58">
        <v>0</v>
      </c>
      <c r="IL90" s="57">
        <v>0</v>
      </c>
      <c r="IM90" s="5">
        <v>0</v>
      </c>
      <c r="IN90" s="58">
        <v>0</v>
      </c>
      <c r="IO90" s="57">
        <v>1.052</v>
      </c>
      <c r="IP90" s="5">
        <v>45</v>
      </c>
      <c r="IQ90" s="58">
        <f t="shared" si="503"/>
        <v>42775.665399239544</v>
      </c>
      <c r="IR90" s="57">
        <v>0</v>
      </c>
      <c r="IS90" s="5">
        <v>0</v>
      </c>
      <c r="IT90" s="58">
        <v>0</v>
      </c>
      <c r="IU90" s="57">
        <v>0</v>
      </c>
      <c r="IV90" s="5">
        <v>0</v>
      </c>
      <c r="IW90" s="58">
        <v>0</v>
      </c>
      <c r="IX90" s="57">
        <v>0</v>
      </c>
      <c r="IY90" s="5">
        <v>0</v>
      </c>
      <c r="IZ90" s="58">
        <v>0</v>
      </c>
      <c r="JA90" s="57">
        <v>0</v>
      </c>
      <c r="JB90" s="5">
        <v>0</v>
      </c>
      <c r="JC90" s="58">
        <v>0</v>
      </c>
      <c r="JD90" s="57">
        <v>0</v>
      </c>
      <c r="JE90" s="5">
        <v>0</v>
      </c>
      <c r="JF90" s="58">
        <v>0</v>
      </c>
      <c r="JG90" s="57">
        <v>0</v>
      </c>
      <c r="JH90" s="5">
        <v>0</v>
      </c>
      <c r="JI90" s="58">
        <v>0</v>
      </c>
      <c r="JJ90" s="57">
        <v>0</v>
      </c>
      <c r="JK90" s="5">
        <v>0</v>
      </c>
      <c r="JL90" s="58">
        <v>0</v>
      </c>
      <c r="JM90" s="57">
        <v>0</v>
      </c>
      <c r="JN90" s="5">
        <v>0</v>
      </c>
      <c r="JO90" s="58">
        <v>0</v>
      </c>
      <c r="JP90" s="57">
        <v>0</v>
      </c>
      <c r="JQ90" s="5">
        <v>0</v>
      </c>
      <c r="JR90" s="58">
        <v>0</v>
      </c>
      <c r="JS90" s="57">
        <v>0</v>
      </c>
      <c r="JT90" s="5">
        <v>0</v>
      </c>
      <c r="JU90" s="58">
        <v>0</v>
      </c>
      <c r="JV90" s="57">
        <v>0</v>
      </c>
      <c r="JW90" s="5">
        <v>0</v>
      </c>
      <c r="JX90" s="58">
        <v>0</v>
      </c>
      <c r="JY90" s="57">
        <v>0</v>
      </c>
      <c r="JZ90" s="5">
        <v>0</v>
      </c>
      <c r="KA90" s="58">
        <v>0</v>
      </c>
      <c r="KB90" s="57">
        <v>0.51400000000000001</v>
      </c>
      <c r="KC90" s="5">
        <v>26.84</v>
      </c>
      <c r="KD90" s="58">
        <f t="shared" ref="KD90:KD94" si="537">KC90/KB90*1000</f>
        <v>52217.898832684827</v>
      </c>
      <c r="KE90" s="57">
        <v>0</v>
      </c>
      <c r="KF90" s="5">
        <v>0</v>
      </c>
      <c r="KG90" s="58">
        <f t="shared" si="482"/>
        <v>0</v>
      </c>
      <c r="KH90" s="57">
        <v>0</v>
      </c>
      <c r="KI90" s="5">
        <v>0</v>
      </c>
      <c r="KJ90" s="58">
        <v>0</v>
      </c>
      <c r="KK90" s="57">
        <v>0</v>
      </c>
      <c r="KL90" s="5">
        <v>0</v>
      </c>
      <c r="KM90" s="58">
        <v>0</v>
      </c>
      <c r="KN90" s="57">
        <v>0</v>
      </c>
      <c r="KO90" s="5">
        <v>0</v>
      </c>
      <c r="KP90" s="58">
        <v>0</v>
      </c>
      <c r="KQ90" s="57"/>
      <c r="KR90" s="5"/>
      <c r="KS90" s="58"/>
      <c r="KT90" s="57">
        <v>0</v>
      </c>
      <c r="KU90" s="5">
        <v>0</v>
      </c>
      <c r="KV90" s="58">
        <v>0</v>
      </c>
      <c r="KW90" s="57">
        <v>0</v>
      </c>
      <c r="KX90" s="5">
        <v>0</v>
      </c>
      <c r="KY90" s="58">
        <v>0</v>
      </c>
      <c r="KZ90" s="57">
        <v>0.22</v>
      </c>
      <c r="LA90" s="5">
        <v>2.65</v>
      </c>
      <c r="LB90" s="58">
        <f t="shared" si="507"/>
        <v>12045.454545454544</v>
      </c>
      <c r="LC90" s="57">
        <v>0.04</v>
      </c>
      <c r="LD90" s="5">
        <v>0.57999999999999996</v>
      </c>
      <c r="LE90" s="58">
        <f t="shared" ref="LE90:LE95" si="538">LD90/LC90*1000</f>
        <v>14499.999999999998</v>
      </c>
      <c r="LF90" s="57">
        <v>1.2230000000000001</v>
      </c>
      <c r="LG90" s="5">
        <v>15.01</v>
      </c>
      <c r="LH90" s="58">
        <f t="shared" si="508"/>
        <v>12273.098937040064</v>
      </c>
      <c r="LI90" s="57">
        <v>0.14099999999999999</v>
      </c>
      <c r="LJ90" s="5">
        <v>2.21</v>
      </c>
      <c r="LK90" s="58">
        <f t="shared" si="535"/>
        <v>15673.758865248228</v>
      </c>
      <c r="LL90" s="57">
        <v>0</v>
      </c>
      <c r="LM90" s="5">
        <v>0</v>
      </c>
      <c r="LN90" s="58">
        <v>0</v>
      </c>
      <c r="LO90" s="57">
        <v>0</v>
      </c>
      <c r="LP90" s="5">
        <v>0</v>
      </c>
      <c r="LQ90" s="58">
        <v>0</v>
      </c>
      <c r="LR90" s="57">
        <v>0</v>
      </c>
      <c r="LS90" s="5">
        <v>0</v>
      </c>
      <c r="LT90" s="58">
        <v>0</v>
      </c>
      <c r="LU90" s="57">
        <v>126.236</v>
      </c>
      <c r="LV90" s="5">
        <v>1098.23</v>
      </c>
      <c r="LW90" s="58">
        <f t="shared" si="509"/>
        <v>8699.8162172438933</v>
      </c>
      <c r="LX90" s="57">
        <v>412.93900000000002</v>
      </c>
      <c r="LY90" s="5">
        <v>5772.69</v>
      </c>
      <c r="LZ90" s="58">
        <f t="shared" si="510"/>
        <v>13979.52239919213</v>
      </c>
      <c r="MA90" s="15">
        <f t="shared" si="488"/>
        <v>3863.1040000000003</v>
      </c>
      <c r="MB90" s="13">
        <f t="shared" si="489"/>
        <v>28514.06</v>
      </c>
    </row>
    <row r="91" spans="1:432" x14ac:dyDescent="0.3">
      <c r="A91" s="68">
        <v>2014</v>
      </c>
      <c r="B91" s="69" t="s">
        <v>12</v>
      </c>
      <c r="C91" s="57">
        <v>0</v>
      </c>
      <c r="D91" s="5">
        <v>0</v>
      </c>
      <c r="E91" s="58">
        <f t="shared" si="465"/>
        <v>0</v>
      </c>
      <c r="F91" s="57">
        <v>0</v>
      </c>
      <c r="G91" s="5">
        <v>0</v>
      </c>
      <c r="H91" s="58">
        <v>0</v>
      </c>
      <c r="I91" s="57">
        <v>17.971</v>
      </c>
      <c r="J91" s="5">
        <v>261.67</v>
      </c>
      <c r="K91" s="58">
        <f t="shared" si="490"/>
        <v>14560.681097323468</v>
      </c>
      <c r="L91" s="57">
        <v>0</v>
      </c>
      <c r="M91" s="5">
        <v>0</v>
      </c>
      <c r="N91" s="58">
        <v>0</v>
      </c>
      <c r="O91" s="57">
        <v>0</v>
      </c>
      <c r="P91" s="5">
        <v>0</v>
      </c>
      <c r="Q91" s="58">
        <v>0</v>
      </c>
      <c r="R91" s="57">
        <v>0</v>
      </c>
      <c r="S91" s="5">
        <v>0</v>
      </c>
      <c r="T91" s="58">
        <v>0</v>
      </c>
      <c r="U91" s="57">
        <v>3.536</v>
      </c>
      <c r="V91" s="5">
        <v>45.26</v>
      </c>
      <c r="W91" s="58">
        <f t="shared" si="531"/>
        <v>12799.773755656108</v>
      </c>
      <c r="X91" s="57">
        <v>0</v>
      </c>
      <c r="Y91" s="5">
        <v>0</v>
      </c>
      <c r="Z91" s="58">
        <v>0</v>
      </c>
      <c r="AA91" s="57">
        <v>0</v>
      </c>
      <c r="AB91" s="5">
        <v>0</v>
      </c>
      <c r="AC91" s="58">
        <v>0</v>
      </c>
      <c r="AD91" s="57">
        <v>0</v>
      </c>
      <c r="AE91" s="5">
        <v>0</v>
      </c>
      <c r="AF91" s="58">
        <v>0</v>
      </c>
      <c r="AG91" s="57">
        <v>0</v>
      </c>
      <c r="AH91" s="5">
        <v>0</v>
      </c>
      <c r="AI91" s="58">
        <v>0</v>
      </c>
      <c r="AJ91" s="57">
        <v>0</v>
      </c>
      <c r="AK91" s="5">
        <v>0</v>
      </c>
      <c r="AL91" s="58">
        <v>0</v>
      </c>
      <c r="AM91" s="57">
        <v>0</v>
      </c>
      <c r="AN91" s="5">
        <v>0</v>
      </c>
      <c r="AO91" s="58">
        <v>0</v>
      </c>
      <c r="AP91" s="57">
        <v>1499.6780000000001</v>
      </c>
      <c r="AQ91" s="5">
        <v>14695.72</v>
      </c>
      <c r="AR91" s="58">
        <f t="shared" si="491"/>
        <v>9799.2502390513146</v>
      </c>
      <c r="AS91" s="57">
        <v>0</v>
      </c>
      <c r="AT91" s="5">
        <v>0</v>
      </c>
      <c r="AU91" s="58">
        <v>0</v>
      </c>
      <c r="AV91" s="57"/>
      <c r="AW91" s="5"/>
      <c r="AX91" s="58"/>
      <c r="AY91" s="57">
        <v>0</v>
      </c>
      <c r="AZ91" s="5">
        <v>0</v>
      </c>
      <c r="BA91" s="58">
        <v>0</v>
      </c>
      <c r="BB91" s="57">
        <v>0</v>
      </c>
      <c r="BC91" s="5">
        <v>0</v>
      </c>
      <c r="BD91" s="58">
        <v>0</v>
      </c>
      <c r="BE91" s="57">
        <v>0</v>
      </c>
      <c r="BF91" s="5">
        <v>0</v>
      </c>
      <c r="BG91" s="58">
        <v>0</v>
      </c>
      <c r="BH91" s="57">
        <v>0</v>
      </c>
      <c r="BI91" s="5">
        <v>0</v>
      </c>
      <c r="BJ91" s="58">
        <v>0</v>
      </c>
      <c r="BK91" s="57">
        <v>0</v>
      </c>
      <c r="BL91" s="5">
        <v>0</v>
      </c>
      <c r="BM91" s="58">
        <v>0</v>
      </c>
      <c r="BN91" s="57">
        <v>0</v>
      </c>
      <c r="BO91" s="5">
        <v>0</v>
      </c>
      <c r="BP91" s="58">
        <v>0</v>
      </c>
      <c r="BQ91" s="57">
        <v>0</v>
      </c>
      <c r="BR91" s="5">
        <v>0</v>
      </c>
      <c r="BS91" s="58">
        <v>0</v>
      </c>
      <c r="BT91" s="57">
        <v>0</v>
      </c>
      <c r="BU91" s="5">
        <v>0</v>
      </c>
      <c r="BV91" s="58">
        <v>0</v>
      </c>
      <c r="BW91" s="57">
        <v>0</v>
      </c>
      <c r="BX91" s="5">
        <v>0</v>
      </c>
      <c r="BY91" s="58">
        <v>0</v>
      </c>
      <c r="BZ91" s="57">
        <v>2168.83</v>
      </c>
      <c r="CA91" s="5">
        <v>9478.18</v>
      </c>
      <c r="CB91" s="58">
        <f t="shared" si="493"/>
        <v>4370.1811575826605</v>
      </c>
      <c r="CC91" s="57">
        <v>0</v>
      </c>
      <c r="CD91" s="5">
        <v>0</v>
      </c>
      <c r="CE91" s="58">
        <v>0</v>
      </c>
      <c r="CF91" s="57">
        <v>0</v>
      </c>
      <c r="CG91" s="5">
        <v>0</v>
      </c>
      <c r="CH91" s="58">
        <v>0</v>
      </c>
      <c r="CI91" s="57">
        <v>0</v>
      </c>
      <c r="CJ91" s="5">
        <v>0</v>
      </c>
      <c r="CK91" s="58">
        <v>0</v>
      </c>
      <c r="CL91" s="57">
        <v>0</v>
      </c>
      <c r="CM91" s="5">
        <v>0</v>
      </c>
      <c r="CN91" s="58">
        <v>0</v>
      </c>
      <c r="CO91" s="57">
        <v>0</v>
      </c>
      <c r="CP91" s="5">
        <v>0</v>
      </c>
      <c r="CQ91" s="58">
        <v>0</v>
      </c>
      <c r="CR91" s="57"/>
      <c r="CS91" s="5"/>
      <c r="CT91" s="58"/>
      <c r="CU91" s="57">
        <v>1409.0229999999999</v>
      </c>
      <c r="CV91" s="5">
        <v>5143.91</v>
      </c>
      <c r="CW91" s="58">
        <f t="shared" si="469"/>
        <v>3650.6927140295088</v>
      </c>
      <c r="CX91" s="57">
        <v>0</v>
      </c>
      <c r="CY91" s="5">
        <v>0</v>
      </c>
      <c r="CZ91" s="58">
        <v>0</v>
      </c>
      <c r="DA91" s="57">
        <v>0</v>
      </c>
      <c r="DB91" s="5">
        <v>0</v>
      </c>
      <c r="DC91" s="58">
        <v>0</v>
      </c>
      <c r="DD91" s="57">
        <v>0</v>
      </c>
      <c r="DE91" s="5">
        <v>0</v>
      </c>
      <c r="DF91" s="58">
        <v>0</v>
      </c>
      <c r="DG91" s="57">
        <v>0</v>
      </c>
      <c r="DH91" s="5">
        <v>0</v>
      </c>
      <c r="DI91" s="58">
        <v>0</v>
      </c>
      <c r="DJ91" s="57">
        <v>0</v>
      </c>
      <c r="DK91" s="5">
        <v>0</v>
      </c>
      <c r="DL91" s="58">
        <v>0</v>
      </c>
      <c r="DM91" s="57">
        <v>2.9049999999999998</v>
      </c>
      <c r="DN91" s="5">
        <v>30.63</v>
      </c>
      <c r="DO91" s="58">
        <f t="shared" si="494"/>
        <v>10543.889845094665</v>
      </c>
      <c r="DP91" s="57">
        <v>0</v>
      </c>
      <c r="DQ91" s="5">
        <v>0</v>
      </c>
      <c r="DR91" s="58">
        <v>0</v>
      </c>
      <c r="DS91" s="57">
        <v>0</v>
      </c>
      <c r="DT91" s="5">
        <v>0</v>
      </c>
      <c r="DU91" s="58">
        <v>0</v>
      </c>
      <c r="DV91" s="57">
        <v>0</v>
      </c>
      <c r="DW91" s="5">
        <v>0</v>
      </c>
      <c r="DX91" s="58">
        <v>0</v>
      </c>
      <c r="DY91" s="57">
        <v>0</v>
      </c>
      <c r="DZ91" s="5">
        <v>0</v>
      </c>
      <c r="EA91" s="58">
        <v>0</v>
      </c>
      <c r="EB91" s="57">
        <v>0</v>
      </c>
      <c r="EC91" s="5">
        <v>0</v>
      </c>
      <c r="ED91" s="58">
        <v>0</v>
      </c>
      <c r="EE91" s="57">
        <v>0</v>
      </c>
      <c r="EF91" s="5">
        <v>0</v>
      </c>
      <c r="EG91" s="58">
        <v>0</v>
      </c>
      <c r="EH91" s="57">
        <v>0</v>
      </c>
      <c r="EI91" s="5">
        <v>0</v>
      </c>
      <c r="EJ91" s="58">
        <v>0</v>
      </c>
      <c r="EK91" s="57">
        <v>0</v>
      </c>
      <c r="EL91" s="5">
        <v>0</v>
      </c>
      <c r="EM91" s="58">
        <v>0</v>
      </c>
      <c r="EN91" s="57"/>
      <c r="EO91" s="5"/>
      <c r="EP91" s="58"/>
      <c r="EQ91" s="57">
        <v>0</v>
      </c>
      <c r="ER91" s="5">
        <v>0</v>
      </c>
      <c r="ES91" s="58">
        <v>0</v>
      </c>
      <c r="ET91" s="57">
        <v>0</v>
      </c>
      <c r="EU91" s="5">
        <v>0</v>
      </c>
      <c r="EV91" s="58">
        <v>0</v>
      </c>
      <c r="EW91" s="57">
        <v>0</v>
      </c>
      <c r="EX91" s="5">
        <v>0</v>
      </c>
      <c r="EY91" s="58">
        <v>0</v>
      </c>
      <c r="EZ91" s="57">
        <v>0</v>
      </c>
      <c r="FA91" s="5">
        <v>0</v>
      </c>
      <c r="FB91" s="58">
        <f t="shared" si="471"/>
        <v>0</v>
      </c>
      <c r="FC91" s="57">
        <v>0</v>
      </c>
      <c r="FD91" s="5">
        <v>0</v>
      </c>
      <c r="FE91" s="58">
        <v>0</v>
      </c>
      <c r="FF91" s="57">
        <v>0</v>
      </c>
      <c r="FG91" s="5">
        <v>0</v>
      </c>
      <c r="FH91" s="58">
        <v>0</v>
      </c>
      <c r="FI91" s="57">
        <v>0</v>
      </c>
      <c r="FJ91" s="5">
        <v>0</v>
      </c>
      <c r="FK91" s="58">
        <v>0</v>
      </c>
      <c r="FL91" s="57">
        <v>204.38200000000001</v>
      </c>
      <c r="FM91" s="5">
        <v>1731.06</v>
      </c>
      <c r="FN91" s="58">
        <f t="shared" si="496"/>
        <v>8469.7282539558273</v>
      </c>
      <c r="FO91" s="57">
        <v>0</v>
      </c>
      <c r="FP91" s="5">
        <v>0</v>
      </c>
      <c r="FQ91" s="58">
        <v>0</v>
      </c>
      <c r="FR91" s="57">
        <v>0</v>
      </c>
      <c r="FS91" s="5">
        <v>0</v>
      </c>
      <c r="FT91" s="58">
        <v>0</v>
      </c>
      <c r="FU91" s="57">
        <v>1.798</v>
      </c>
      <c r="FV91" s="5">
        <v>22.45</v>
      </c>
      <c r="FW91" s="58">
        <f t="shared" si="498"/>
        <v>12486.095661846495</v>
      </c>
      <c r="FX91" s="57">
        <v>0</v>
      </c>
      <c r="FY91" s="5">
        <v>0</v>
      </c>
      <c r="FZ91" s="58">
        <v>0</v>
      </c>
      <c r="GA91" s="57">
        <v>0</v>
      </c>
      <c r="GB91" s="5">
        <v>0</v>
      </c>
      <c r="GC91" s="58">
        <v>0</v>
      </c>
      <c r="GD91" s="57">
        <v>0</v>
      </c>
      <c r="GE91" s="5">
        <v>0</v>
      </c>
      <c r="GF91" s="58">
        <v>0</v>
      </c>
      <c r="GG91" s="57">
        <v>0</v>
      </c>
      <c r="GH91" s="5">
        <v>0</v>
      </c>
      <c r="GI91" s="58">
        <v>0</v>
      </c>
      <c r="GJ91" s="57">
        <v>0</v>
      </c>
      <c r="GK91" s="5">
        <v>0</v>
      </c>
      <c r="GL91" s="58">
        <v>0</v>
      </c>
      <c r="GM91" s="57">
        <v>0</v>
      </c>
      <c r="GN91" s="5">
        <v>0</v>
      </c>
      <c r="GO91" s="58">
        <v>0</v>
      </c>
      <c r="GP91" s="57">
        <v>0</v>
      </c>
      <c r="GQ91" s="5">
        <v>0</v>
      </c>
      <c r="GR91" s="58">
        <v>0</v>
      </c>
      <c r="GS91" s="57">
        <v>40.6</v>
      </c>
      <c r="GT91" s="5">
        <v>338.91</v>
      </c>
      <c r="GU91" s="58">
        <f t="shared" si="500"/>
        <v>8347.536945812808</v>
      </c>
      <c r="GV91" s="57">
        <v>191.52</v>
      </c>
      <c r="GW91" s="5">
        <v>2058.38</v>
      </c>
      <c r="GX91" s="58">
        <f t="shared" si="501"/>
        <v>10747.598162071845</v>
      </c>
      <c r="GY91" s="57">
        <v>0</v>
      </c>
      <c r="GZ91" s="5">
        <v>0</v>
      </c>
      <c r="HA91" s="58">
        <v>0</v>
      </c>
      <c r="HB91" s="57">
        <v>0</v>
      </c>
      <c r="HC91" s="5">
        <v>0</v>
      </c>
      <c r="HD91" s="58">
        <v>0</v>
      </c>
      <c r="HE91" s="57">
        <v>0</v>
      </c>
      <c r="HF91" s="5">
        <v>0</v>
      </c>
      <c r="HG91" s="58">
        <v>0</v>
      </c>
      <c r="HH91" s="57">
        <v>3.2269999999999999</v>
      </c>
      <c r="HI91" s="5">
        <v>49.42</v>
      </c>
      <c r="HJ91" s="58">
        <f t="shared" si="502"/>
        <v>15314.533622559655</v>
      </c>
      <c r="HK91" s="57">
        <v>0</v>
      </c>
      <c r="HL91" s="5">
        <v>0</v>
      </c>
      <c r="HM91" s="58">
        <v>0</v>
      </c>
      <c r="HN91" s="57">
        <v>0</v>
      </c>
      <c r="HO91" s="5">
        <v>0</v>
      </c>
      <c r="HP91" s="58">
        <v>0</v>
      </c>
      <c r="HQ91" s="57">
        <v>0</v>
      </c>
      <c r="HR91" s="5">
        <v>0</v>
      </c>
      <c r="HS91" s="58">
        <v>0</v>
      </c>
      <c r="HT91" s="57">
        <v>0</v>
      </c>
      <c r="HU91" s="5">
        <v>0</v>
      </c>
      <c r="HV91" s="58">
        <v>0</v>
      </c>
      <c r="HW91" s="57">
        <v>0</v>
      </c>
      <c r="HX91" s="5">
        <v>0</v>
      </c>
      <c r="HY91" s="58">
        <f t="shared" si="479"/>
        <v>0</v>
      </c>
      <c r="HZ91" s="57">
        <v>0</v>
      </c>
      <c r="IA91" s="5">
        <v>0</v>
      </c>
      <c r="IB91" s="58">
        <v>0</v>
      </c>
      <c r="IC91" s="57">
        <v>0</v>
      </c>
      <c r="ID91" s="5">
        <v>0</v>
      </c>
      <c r="IE91" s="58">
        <v>0</v>
      </c>
      <c r="IF91" s="57">
        <v>0</v>
      </c>
      <c r="IG91" s="5">
        <v>0</v>
      </c>
      <c r="IH91" s="58">
        <v>0</v>
      </c>
      <c r="II91" s="57">
        <v>0</v>
      </c>
      <c r="IJ91" s="5">
        <v>0</v>
      </c>
      <c r="IK91" s="58">
        <v>0</v>
      </c>
      <c r="IL91" s="57">
        <v>0</v>
      </c>
      <c r="IM91" s="5">
        <v>0</v>
      </c>
      <c r="IN91" s="58">
        <v>0</v>
      </c>
      <c r="IO91" s="57">
        <v>2.6680000000000001</v>
      </c>
      <c r="IP91" s="5">
        <v>29.15</v>
      </c>
      <c r="IQ91" s="58">
        <f t="shared" si="503"/>
        <v>10925.787106446774</v>
      </c>
      <c r="IR91" s="57">
        <v>0</v>
      </c>
      <c r="IS91" s="5">
        <v>0</v>
      </c>
      <c r="IT91" s="58">
        <v>0</v>
      </c>
      <c r="IU91" s="57">
        <v>0</v>
      </c>
      <c r="IV91" s="5">
        <v>0</v>
      </c>
      <c r="IW91" s="58">
        <v>0</v>
      </c>
      <c r="IX91" s="57">
        <v>0</v>
      </c>
      <c r="IY91" s="5">
        <v>0</v>
      </c>
      <c r="IZ91" s="58">
        <v>0</v>
      </c>
      <c r="JA91" s="57">
        <v>0</v>
      </c>
      <c r="JB91" s="5">
        <v>0</v>
      </c>
      <c r="JC91" s="58">
        <v>0</v>
      </c>
      <c r="JD91" s="57">
        <v>0</v>
      </c>
      <c r="JE91" s="5">
        <v>0</v>
      </c>
      <c r="JF91" s="58">
        <v>0</v>
      </c>
      <c r="JG91" s="57">
        <v>0.03</v>
      </c>
      <c r="JH91" s="5">
        <v>0.9</v>
      </c>
      <c r="JI91" s="58">
        <f t="shared" si="505"/>
        <v>30000.000000000004</v>
      </c>
      <c r="JJ91" s="57">
        <v>0</v>
      </c>
      <c r="JK91" s="5">
        <v>0</v>
      </c>
      <c r="JL91" s="58">
        <v>0</v>
      </c>
      <c r="JM91" s="57">
        <v>0</v>
      </c>
      <c r="JN91" s="5">
        <v>0</v>
      </c>
      <c r="JO91" s="58">
        <v>0</v>
      </c>
      <c r="JP91" s="57">
        <v>0</v>
      </c>
      <c r="JQ91" s="5">
        <v>0</v>
      </c>
      <c r="JR91" s="58">
        <v>0</v>
      </c>
      <c r="JS91" s="57">
        <v>0</v>
      </c>
      <c r="JT91" s="5">
        <v>0</v>
      </c>
      <c r="JU91" s="58">
        <v>0</v>
      </c>
      <c r="JV91" s="57">
        <v>0</v>
      </c>
      <c r="JW91" s="5">
        <v>0</v>
      </c>
      <c r="JX91" s="58">
        <v>0</v>
      </c>
      <c r="JY91" s="57">
        <v>0</v>
      </c>
      <c r="JZ91" s="5">
        <v>0</v>
      </c>
      <c r="KA91" s="58">
        <v>0</v>
      </c>
      <c r="KB91" s="57">
        <v>0</v>
      </c>
      <c r="KC91" s="5">
        <v>0</v>
      </c>
      <c r="KD91" s="58">
        <v>0</v>
      </c>
      <c r="KE91" s="57">
        <v>0</v>
      </c>
      <c r="KF91" s="5">
        <v>0</v>
      </c>
      <c r="KG91" s="58">
        <f t="shared" si="482"/>
        <v>0</v>
      </c>
      <c r="KH91" s="57">
        <v>0</v>
      </c>
      <c r="KI91" s="5">
        <v>0</v>
      </c>
      <c r="KJ91" s="58">
        <v>0</v>
      </c>
      <c r="KK91" s="57">
        <v>0</v>
      </c>
      <c r="KL91" s="5">
        <v>0</v>
      </c>
      <c r="KM91" s="58">
        <v>0</v>
      </c>
      <c r="KN91" s="57">
        <v>0</v>
      </c>
      <c r="KO91" s="5">
        <v>0</v>
      </c>
      <c r="KP91" s="58">
        <v>0</v>
      </c>
      <c r="KQ91" s="57"/>
      <c r="KR91" s="5"/>
      <c r="KS91" s="58"/>
      <c r="KT91" s="57">
        <v>0</v>
      </c>
      <c r="KU91" s="5">
        <v>0</v>
      </c>
      <c r="KV91" s="58">
        <v>0</v>
      </c>
      <c r="KW91" s="57">
        <v>0</v>
      </c>
      <c r="KX91" s="5">
        <v>0</v>
      </c>
      <c r="KY91" s="58">
        <v>0</v>
      </c>
      <c r="KZ91" s="57">
        <v>0.36</v>
      </c>
      <c r="LA91" s="5">
        <v>2.89</v>
      </c>
      <c r="LB91" s="58">
        <f t="shared" si="507"/>
        <v>8027.7777777777783</v>
      </c>
      <c r="LC91" s="57">
        <v>0</v>
      </c>
      <c r="LD91" s="5">
        <v>0</v>
      </c>
      <c r="LE91" s="58">
        <v>0</v>
      </c>
      <c r="LF91" s="57">
        <v>0</v>
      </c>
      <c r="LG91" s="5">
        <v>0</v>
      </c>
      <c r="LH91" s="58">
        <v>0</v>
      </c>
      <c r="LI91" s="57">
        <v>0.76</v>
      </c>
      <c r="LJ91" s="5">
        <v>7.36</v>
      </c>
      <c r="LK91" s="58">
        <f t="shared" si="535"/>
        <v>9684.21052631579</v>
      </c>
      <c r="LL91" s="57">
        <v>0</v>
      </c>
      <c r="LM91" s="5">
        <v>0</v>
      </c>
      <c r="LN91" s="58">
        <v>0</v>
      </c>
      <c r="LO91" s="57">
        <v>0</v>
      </c>
      <c r="LP91" s="5">
        <v>0</v>
      </c>
      <c r="LQ91" s="58">
        <v>0</v>
      </c>
      <c r="LR91" s="57">
        <v>0</v>
      </c>
      <c r="LS91" s="5">
        <v>0</v>
      </c>
      <c r="LT91" s="58">
        <v>0</v>
      </c>
      <c r="LU91" s="57">
        <v>70.049000000000007</v>
      </c>
      <c r="LV91" s="5">
        <v>518.95000000000005</v>
      </c>
      <c r="LW91" s="58">
        <f t="shared" si="509"/>
        <v>7408.3855586803529</v>
      </c>
      <c r="LX91" s="57">
        <v>1181.617</v>
      </c>
      <c r="LY91" s="5">
        <v>8780.24</v>
      </c>
      <c r="LZ91" s="58">
        <f t="shared" si="510"/>
        <v>7430.6987797230404</v>
      </c>
      <c r="MA91" s="15">
        <f t="shared" si="488"/>
        <v>6798.9540000000006</v>
      </c>
      <c r="MB91" s="13">
        <f t="shared" si="489"/>
        <v>43195.08</v>
      </c>
    </row>
    <row r="92" spans="1:432" x14ac:dyDescent="0.3">
      <c r="A92" s="68">
        <v>2014</v>
      </c>
      <c r="B92" s="69" t="s">
        <v>13</v>
      </c>
      <c r="C92" s="57">
        <v>0</v>
      </c>
      <c r="D92" s="5">
        <v>0</v>
      </c>
      <c r="E92" s="58">
        <f t="shared" si="465"/>
        <v>0</v>
      </c>
      <c r="F92" s="57">
        <v>0</v>
      </c>
      <c r="G92" s="5">
        <v>0</v>
      </c>
      <c r="H92" s="58">
        <v>0</v>
      </c>
      <c r="I92" s="57">
        <v>13.292999999999999</v>
      </c>
      <c r="J92" s="5">
        <v>201.96</v>
      </c>
      <c r="K92" s="58">
        <f t="shared" si="490"/>
        <v>15192.958700067706</v>
      </c>
      <c r="L92" s="57">
        <v>0</v>
      </c>
      <c r="M92" s="5">
        <v>0</v>
      </c>
      <c r="N92" s="58">
        <v>0</v>
      </c>
      <c r="O92" s="57">
        <v>0</v>
      </c>
      <c r="P92" s="5">
        <v>0</v>
      </c>
      <c r="Q92" s="58">
        <v>0</v>
      </c>
      <c r="R92" s="57">
        <v>0</v>
      </c>
      <c r="S92" s="5">
        <v>0</v>
      </c>
      <c r="T92" s="58">
        <v>0</v>
      </c>
      <c r="U92" s="57">
        <v>1.4</v>
      </c>
      <c r="V92" s="5">
        <v>20.99</v>
      </c>
      <c r="W92" s="58">
        <f t="shared" si="531"/>
        <v>14992.857142857141</v>
      </c>
      <c r="X92" s="57">
        <v>0</v>
      </c>
      <c r="Y92" s="5">
        <v>0</v>
      </c>
      <c r="Z92" s="58">
        <v>0</v>
      </c>
      <c r="AA92" s="57">
        <v>0</v>
      </c>
      <c r="AB92" s="5">
        <v>0</v>
      </c>
      <c r="AC92" s="58">
        <v>0</v>
      </c>
      <c r="AD92" s="57">
        <v>0</v>
      </c>
      <c r="AE92" s="5">
        <v>0</v>
      </c>
      <c r="AF92" s="58">
        <v>0</v>
      </c>
      <c r="AG92" s="57">
        <v>0</v>
      </c>
      <c r="AH92" s="5">
        <v>0</v>
      </c>
      <c r="AI92" s="58">
        <v>0</v>
      </c>
      <c r="AJ92" s="57">
        <v>0</v>
      </c>
      <c r="AK92" s="5">
        <v>0</v>
      </c>
      <c r="AL92" s="58">
        <v>0</v>
      </c>
      <c r="AM92" s="57">
        <v>0</v>
      </c>
      <c r="AN92" s="5">
        <v>0</v>
      </c>
      <c r="AO92" s="58">
        <v>0</v>
      </c>
      <c r="AP92" s="57">
        <v>860.04</v>
      </c>
      <c r="AQ92" s="5">
        <v>8195.16</v>
      </c>
      <c r="AR92" s="58">
        <f t="shared" si="491"/>
        <v>9528.8126133668211</v>
      </c>
      <c r="AS92" s="57">
        <v>0</v>
      </c>
      <c r="AT92" s="5">
        <v>0</v>
      </c>
      <c r="AU92" s="58">
        <v>0</v>
      </c>
      <c r="AV92" s="57"/>
      <c r="AW92" s="5"/>
      <c r="AX92" s="58"/>
      <c r="AY92" s="57">
        <v>0</v>
      </c>
      <c r="AZ92" s="5">
        <v>0</v>
      </c>
      <c r="BA92" s="58">
        <v>0</v>
      </c>
      <c r="BB92" s="57">
        <v>0</v>
      </c>
      <c r="BC92" s="5">
        <v>0</v>
      </c>
      <c r="BD92" s="58">
        <v>0</v>
      </c>
      <c r="BE92" s="57">
        <v>0</v>
      </c>
      <c r="BF92" s="5">
        <v>0</v>
      </c>
      <c r="BG92" s="58">
        <v>0</v>
      </c>
      <c r="BH92" s="57">
        <v>0</v>
      </c>
      <c r="BI92" s="5">
        <v>0</v>
      </c>
      <c r="BJ92" s="58">
        <v>0</v>
      </c>
      <c r="BK92" s="57">
        <v>0.32300000000000001</v>
      </c>
      <c r="BL92" s="5">
        <v>5.42</v>
      </c>
      <c r="BM92" s="58">
        <f t="shared" si="532"/>
        <v>16780.18575851393</v>
      </c>
      <c r="BN92" s="57">
        <v>0</v>
      </c>
      <c r="BO92" s="5">
        <v>0</v>
      </c>
      <c r="BP92" s="58">
        <v>0</v>
      </c>
      <c r="BQ92" s="57">
        <v>0</v>
      </c>
      <c r="BR92" s="5">
        <v>0</v>
      </c>
      <c r="BS92" s="58">
        <v>0</v>
      </c>
      <c r="BT92" s="57">
        <v>0</v>
      </c>
      <c r="BU92" s="5">
        <v>0</v>
      </c>
      <c r="BV92" s="58">
        <v>0</v>
      </c>
      <c r="BW92" s="57">
        <v>2E-3</v>
      </c>
      <c r="BX92" s="5">
        <v>0.63</v>
      </c>
      <c r="BY92" s="58">
        <f t="shared" si="492"/>
        <v>315000</v>
      </c>
      <c r="BZ92" s="57">
        <v>1.9</v>
      </c>
      <c r="CA92" s="5">
        <v>25.52</v>
      </c>
      <c r="CB92" s="58">
        <f t="shared" si="493"/>
        <v>13431.578947368422</v>
      </c>
      <c r="CC92" s="57">
        <v>0</v>
      </c>
      <c r="CD92" s="5">
        <v>0</v>
      </c>
      <c r="CE92" s="58">
        <v>0</v>
      </c>
      <c r="CF92" s="57">
        <v>0</v>
      </c>
      <c r="CG92" s="5">
        <v>0</v>
      </c>
      <c r="CH92" s="58">
        <v>0</v>
      </c>
      <c r="CI92" s="57">
        <v>0</v>
      </c>
      <c r="CJ92" s="5">
        <v>0</v>
      </c>
      <c r="CK92" s="58">
        <v>0</v>
      </c>
      <c r="CL92" s="57">
        <v>0</v>
      </c>
      <c r="CM92" s="5">
        <v>0</v>
      </c>
      <c r="CN92" s="58">
        <v>0</v>
      </c>
      <c r="CO92" s="57">
        <v>0</v>
      </c>
      <c r="CP92" s="5">
        <v>0</v>
      </c>
      <c r="CQ92" s="58">
        <v>0</v>
      </c>
      <c r="CR92" s="57"/>
      <c r="CS92" s="5"/>
      <c r="CT92" s="58"/>
      <c r="CU92" s="57">
        <v>1644.3440000000001</v>
      </c>
      <c r="CV92" s="5">
        <v>8582.1200000000008</v>
      </c>
      <c r="CW92" s="58">
        <f t="shared" si="469"/>
        <v>5219.1755496416818</v>
      </c>
      <c r="CX92" s="57">
        <v>0</v>
      </c>
      <c r="CY92" s="5">
        <v>0</v>
      </c>
      <c r="CZ92" s="58">
        <v>0</v>
      </c>
      <c r="DA92" s="57">
        <v>0</v>
      </c>
      <c r="DB92" s="5">
        <v>0</v>
      </c>
      <c r="DC92" s="58">
        <v>0</v>
      </c>
      <c r="DD92" s="57">
        <v>0</v>
      </c>
      <c r="DE92" s="5">
        <v>0</v>
      </c>
      <c r="DF92" s="58">
        <v>0</v>
      </c>
      <c r="DG92" s="57">
        <v>0</v>
      </c>
      <c r="DH92" s="5">
        <v>0</v>
      </c>
      <c r="DI92" s="58">
        <v>0</v>
      </c>
      <c r="DJ92" s="57">
        <v>0</v>
      </c>
      <c r="DK92" s="5">
        <v>0</v>
      </c>
      <c r="DL92" s="58">
        <v>0</v>
      </c>
      <c r="DM92" s="57">
        <v>3.7410000000000001</v>
      </c>
      <c r="DN92" s="5">
        <v>37.270000000000003</v>
      </c>
      <c r="DO92" s="58">
        <f t="shared" si="494"/>
        <v>9962.5768511093283</v>
      </c>
      <c r="DP92" s="57">
        <v>0</v>
      </c>
      <c r="DQ92" s="5">
        <v>0</v>
      </c>
      <c r="DR92" s="58">
        <v>0</v>
      </c>
      <c r="DS92" s="57">
        <v>0</v>
      </c>
      <c r="DT92" s="5">
        <v>0</v>
      </c>
      <c r="DU92" s="58">
        <v>0</v>
      </c>
      <c r="DV92" s="57">
        <v>0</v>
      </c>
      <c r="DW92" s="5">
        <v>0</v>
      </c>
      <c r="DX92" s="58">
        <v>0</v>
      </c>
      <c r="DY92" s="57">
        <v>0</v>
      </c>
      <c r="DZ92" s="5">
        <v>0</v>
      </c>
      <c r="EA92" s="58">
        <v>0</v>
      </c>
      <c r="EB92" s="57">
        <v>0</v>
      </c>
      <c r="EC92" s="5">
        <v>0</v>
      </c>
      <c r="ED92" s="58">
        <v>0</v>
      </c>
      <c r="EE92" s="57">
        <v>0</v>
      </c>
      <c r="EF92" s="5">
        <v>0</v>
      </c>
      <c r="EG92" s="58">
        <v>0</v>
      </c>
      <c r="EH92" s="57">
        <v>0</v>
      </c>
      <c r="EI92" s="5">
        <v>0</v>
      </c>
      <c r="EJ92" s="58">
        <v>0</v>
      </c>
      <c r="EK92" s="57">
        <v>2.9000000000000001E-2</v>
      </c>
      <c r="EL92" s="5">
        <v>0.3</v>
      </c>
      <c r="EM92" s="58">
        <f t="shared" si="495"/>
        <v>10344.827586206895</v>
      </c>
      <c r="EN92" s="57"/>
      <c r="EO92" s="5"/>
      <c r="EP92" s="58"/>
      <c r="EQ92" s="57">
        <v>0</v>
      </c>
      <c r="ER92" s="5">
        <v>0</v>
      </c>
      <c r="ES92" s="58">
        <v>0</v>
      </c>
      <c r="ET92" s="57">
        <v>0</v>
      </c>
      <c r="EU92" s="5">
        <v>0</v>
      </c>
      <c r="EV92" s="58">
        <v>0</v>
      </c>
      <c r="EW92" s="57">
        <v>0</v>
      </c>
      <c r="EX92" s="5">
        <v>0</v>
      </c>
      <c r="EY92" s="58">
        <v>0</v>
      </c>
      <c r="EZ92" s="57">
        <v>0</v>
      </c>
      <c r="FA92" s="5">
        <v>0</v>
      </c>
      <c r="FB92" s="58">
        <f t="shared" si="471"/>
        <v>0</v>
      </c>
      <c r="FC92" s="57">
        <v>0</v>
      </c>
      <c r="FD92" s="5">
        <v>0</v>
      </c>
      <c r="FE92" s="58">
        <v>0</v>
      </c>
      <c r="FF92" s="57">
        <v>0</v>
      </c>
      <c r="FG92" s="5">
        <v>0</v>
      </c>
      <c r="FH92" s="58">
        <v>0</v>
      </c>
      <c r="FI92" s="57">
        <v>0</v>
      </c>
      <c r="FJ92" s="5">
        <v>0</v>
      </c>
      <c r="FK92" s="58">
        <v>0</v>
      </c>
      <c r="FL92" s="57">
        <v>445.32299999999998</v>
      </c>
      <c r="FM92" s="5">
        <v>3504.11</v>
      </c>
      <c r="FN92" s="58">
        <f t="shared" si="496"/>
        <v>7868.6930609916853</v>
      </c>
      <c r="FO92" s="57">
        <v>0</v>
      </c>
      <c r="FP92" s="5">
        <v>0</v>
      </c>
      <c r="FQ92" s="58">
        <v>0</v>
      </c>
      <c r="FR92" s="57">
        <v>0.48</v>
      </c>
      <c r="FS92" s="5">
        <v>3.53</v>
      </c>
      <c r="FT92" s="58">
        <f t="shared" si="497"/>
        <v>7354.166666666667</v>
      </c>
      <c r="FU92" s="57">
        <v>2.8889999999999998</v>
      </c>
      <c r="FV92" s="5">
        <v>55.24</v>
      </c>
      <c r="FW92" s="58">
        <f t="shared" si="498"/>
        <v>19120.80304603669</v>
      </c>
      <c r="FX92" s="57">
        <v>0</v>
      </c>
      <c r="FY92" s="5">
        <v>0</v>
      </c>
      <c r="FZ92" s="58">
        <v>0</v>
      </c>
      <c r="GA92" s="57">
        <v>0</v>
      </c>
      <c r="GB92" s="5">
        <v>0</v>
      </c>
      <c r="GC92" s="58">
        <v>0</v>
      </c>
      <c r="GD92" s="57">
        <v>0</v>
      </c>
      <c r="GE92" s="5">
        <v>0</v>
      </c>
      <c r="GF92" s="58">
        <v>0</v>
      </c>
      <c r="GG92" s="57">
        <v>0</v>
      </c>
      <c r="GH92" s="5">
        <v>0</v>
      </c>
      <c r="GI92" s="58">
        <v>0</v>
      </c>
      <c r="GJ92" s="57">
        <v>0</v>
      </c>
      <c r="GK92" s="5">
        <v>0</v>
      </c>
      <c r="GL92" s="58">
        <v>0</v>
      </c>
      <c r="GM92" s="57">
        <v>0</v>
      </c>
      <c r="GN92" s="5">
        <v>0</v>
      </c>
      <c r="GO92" s="58">
        <v>0</v>
      </c>
      <c r="GP92" s="57">
        <v>2.96</v>
      </c>
      <c r="GQ92" s="5">
        <v>21.5</v>
      </c>
      <c r="GR92" s="58">
        <f t="shared" si="499"/>
        <v>7263.5135135135142</v>
      </c>
      <c r="GS92" s="57">
        <v>11.63</v>
      </c>
      <c r="GT92" s="5">
        <v>114.78</v>
      </c>
      <c r="GU92" s="58">
        <f t="shared" si="500"/>
        <v>9869.3035253654325</v>
      </c>
      <c r="GV92" s="57">
        <v>228.23699999999999</v>
      </c>
      <c r="GW92" s="5">
        <v>2025.73</v>
      </c>
      <c r="GX92" s="58">
        <f t="shared" si="501"/>
        <v>8875.5547961110606</v>
      </c>
      <c r="GY92" s="57">
        <v>0</v>
      </c>
      <c r="GZ92" s="5">
        <v>0</v>
      </c>
      <c r="HA92" s="58">
        <v>0</v>
      </c>
      <c r="HB92" s="57">
        <v>0</v>
      </c>
      <c r="HC92" s="5">
        <v>0</v>
      </c>
      <c r="HD92" s="58">
        <v>0</v>
      </c>
      <c r="HE92" s="57">
        <v>0.24199999999999999</v>
      </c>
      <c r="HF92" s="5">
        <v>3.86</v>
      </c>
      <c r="HG92" s="58">
        <f t="shared" si="534"/>
        <v>15950.413223140496</v>
      </c>
      <c r="HH92" s="57">
        <v>4.1440000000000001</v>
      </c>
      <c r="HI92" s="5">
        <v>61.81</v>
      </c>
      <c r="HJ92" s="58">
        <f t="shared" si="502"/>
        <v>14915.54054054054</v>
      </c>
      <c r="HK92" s="57">
        <v>0</v>
      </c>
      <c r="HL92" s="5">
        <v>0</v>
      </c>
      <c r="HM92" s="58">
        <v>0</v>
      </c>
      <c r="HN92" s="57">
        <v>0</v>
      </c>
      <c r="HO92" s="5">
        <v>0</v>
      </c>
      <c r="HP92" s="58">
        <v>0</v>
      </c>
      <c r="HQ92" s="57">
        <v>0</v>
      </c>
      <c r="HR92" s="5">
        <v>0</v>
      </c>
      <c r="HS92" s="58">
        <v>0</v>
      </c>
      <c r="HT92" s="57">
        <v>0</v>
      </c>
      <c r="HU92" s="5">
        <v>0</v>
      </c>
      <c r="HV92" s="58">
        <v>0</v>
      </c>
      <c r="HW92" s="57">
        <v>0</v>
      </c>
      <c r="HX92" s="5">
        <v>0</v>
      </c>
      <c r="HY92" s="58">
        <f t="shared" si="479"/>
        <v>0</v>
      </c>
      <c r="HZ92" s="57">
        <v>0</v>
      </c>
      <c r="IA92" s="5">
        <v>0</v>
      </c>
      <c r="IB92" s="58">
        <v>0</v>
      </c>
      <c r="IC92" s="57">
        <v>0</v>
      </c>
      <c r="ID92" s="5">
        <v>0</v>
      </c>
      <c r="IE92" s="58">
        <v>0</v>
      </c>
      <c r="IF92" s="57">
        <v>0</v>
      </c>
      <c r="IG92" s="5">
        <v>0</v>
      </c>
      <c r="IH92" s="58">
        <v>0</v>
      </c>
      <c r="II92" s="57">
        <v>0</v>
      </c>
      <c r="IJ92" s="5">
        <v>0</v>
      </c>
      <c r="IK92" s="58">
        <v>0</v>
      </c>
      <c r="IL92" s="57">
        <v>0</v>
      </c>
      <c r="IM92" s="5">
        <v>0</v>
      </c>
      <c r="IN92" s="58">
        <v>0</v>
      </c>
      <c r="IO92" s="57">
        <v>9.0280000000000005</v>
      </c>
      <c r="IP92" s="5">
        <v>79.760000000000005</v>
      </c>
      <c r="IQ92" s="58">
        <f t="shared" si="503"/>
        <v>8834.7363757199819</v>
      </c>
      <c r="IR92" s="57">
        <v>0</v>
      </c>
      <c r="IS92" s="5">
        <v>0</v>
      </c>
      <c r="IT92" s="58">
        <v>0</v>
      </c>
      <c r="IU92" s="57">
        <v>0</v>
      </c>
      <c r="IV92" s="5">
        <v>0</v>
      </c>
      <c r="IW92" s="58">
        <v>0</v>
      </c>
      <c r="IX92" s="57">
        <v>0</v>
      </c>
      <c r="IY92" s="5">
        <v>0</v>
      </c>
      <c r="IZ92" s="58">
        <v>0</v>
      </c>
      <c r="JA92" s="57">
        <v>0</v>
      </c>
      <c r="JB92" s="5">
        <v>0</v>
      </c>
      <c r="JC92" s="58">
        <v>0</v>
      </c>
      <c r="JD92" s="57">
        <v>0</v>
      </c>
      <c r="JE92" s="5">
        <v>0</v>
      </c>
      <c r="JF92" s="58">
        <v>0</v>
      </c>
      <c r="JG92" s="57">
        <v>0</v>
      </c>
      <c r="JH92" s="5">
        <v>0</v>
      </c>
      <c r="JI92" s="58">
        <v>0</v>
      </c>
      <c r="JJ92" s="57">
        <v>0</v>
      </c>
      <c r="JK92" s="5">
        <v>0</v>
      </c>
      <c r="JL92" s="58">
        <v>0</v>
      </c>
      <c r="JM92" s="57">
        <v>0</v>
      </c>
      <c r="JN92" s="5">
        <v>0</v>
      </c>
      <c r="JO92" s="58">
        <v>0</v>
      </c>
      <c r="JP92" s="57">
        <v>0</v>
      </c>
      <c r="JQ92" s="5">
        <v>0</v>
      </c>
      <c r="JR92" s="58">
        <v>0</v>
      </c>
      <c r="JS92" s="57">
        <v>0</v>
      </c>
      <c r="JT92" s="5">
        <v>0</v>
      </c>
      <c r="JU92" s="58">
        <v>0</v>
      </c>
      <c r="JV92" s="57">
        <v>0</v>
      </c>
      <c r="JW92" s="5">
        <v>0</v>
      </c>
      <c r="JX92" s="58">
        <v>0</v>
      </c>
      <c r="JY92" s="57">
        <v>0</v>
      </c>
      <c r="JZ92" s="5">
        <v>0</v>
      </c>
      <c r="KA92" s="58">
        <v>0</v>
      </c>
      <c r="KB92" s="57">
        <v>0</v>
      </c>
      <c r="KC92" s="5">
        <v>0</v>
      </c>
      <c r="KD92" s="58">
        <v>0</v>
      </c>
      <c r="KE92" s="57">
        <v>0</v>
      </c>
      <c r="KF92" s="5">
        <v>0</v>
      </c>
      <c r="KG92" s="58">
        <f t="shared" si="482"/>
        <v>0</v>
      </c>
      <c r="KH92" s="57">
        <v>0</v>
      </c>
      <c r="KI92" s="5">
        <v>0</v>
      </c>
      <c r="KJ92" s="58">
        <v>0</v>
      </c>
      <c r="KK92" s="57">
        <v>0</v>
      </c>
      <c r="KL92" s="5">
        <v>0</v>
      </c>
      <c r="KM92" s="58">
        <v>0</v>
      </c>
      <c r="KN92" s="57">
        <v>0</v>
      </c>
      <c r="KO92" s="5">
        <v>0</v>
      </c>
      <c r="KP92" s="58">
        <v>0</v>
      </c>
      <c r="KQ92" s="57"/>
      <c r="KR92" s="5"/>
      <c r="KS92" s="58"/>
      <c r="KT92" s="57">
        <v>0</v>
      </c>
      <c r="KU92" s="5">
        <v>0</v>
      </c>
      <c r="KV92" s="58">
        <v>0</v>
      </c>
      <c r="KW92" s="57">
        <v>0</v>
      </c>
      <c r="KX92" s="5">
        <v>0</v>
      </c>
      <c r="KY92" s="58">
        <v>0</v>
      </c>
      <c r="KZ92" s="57">
        <v>0.24</v>
      </c>
      <c r="LA92" s="5">
        <v>2.82</v>
      </c>
      <c r="LB92" s="58">
        <f t="shared" si="507"/>
        <v>11750</v>
      </c>
      <c r="LC92" s="57">
        <v>0</v>
      </c>
      <c r="LD92" s="5">
        <v>0</v>
      </c>
      <c r="LE92" s="58">
        <v>0</v>
      </c>
      <c r="LF92" s="57">
        <v>0</v>
      </c>
      <c r="LG92" s="5">
        <v>0</v>
      </c>
      <c r="LH92" s="58">
        <v>0</v>
      </c>
      <c r="LI92" s="57">
        <v>0</v>
      </c>
      <c r="LJ92" s="5">
        <v>0</v>
      </c>
      <c r="LK92" s="58">
        <v>0</v>
      </c>
      <c r="LL92" s="57">
        <v>0</v>
      </c>
      <c r="LM92" s="5">
        <v>0</v>
      </c>
      <c r="LN92" s="58">
        <v>0</v>
      </c>
      <c r="LO92" s="57">
        <v>0</v>
      </c>
      <c r="LP92" s="5">
        <v>0</v>
      </c>
      <c r="LQ92" s="58">
        <v>0</v>
      </c>
      <c r="LR92" s="57">
        <v>0</v>
      </c>
      <c r="LS92" s="5">
        <v>0</v>
      </c>
      <c r="LT92" s="58">
        <v>0</v>
      </c>
      <c r="LU92" s="57">
        <v>246.88800000000001</v>
      </c>
      <c r="LV92" s="5">
        <v>1805.64</v>
      </c>
      <c r="LW92" s="58">
        <f t="shared" si="509"/>
        <v>7313.5996889277731</v>
      </c>
      <c r="LX92" s="57">
        <v>427.85300000000001</v>
      </c>
      <c r="LY92" s="5">
        <v>3226.99</v>
      </c>
      <c r="LZ92" s="58">
        <f t="shared" si="510"/>
        <v>7542.2867199715783</v>
      </c>
      <c r="MA92" s="15">
        <f t="shared" si="488"/>
        <v>3904.9859999999999</v>
      </c>
      <c r="MB92" s="13">
        <f t="shared" si="489"/>
        <v>27975.14</v>
      </c>
    </row>
    <row r="93" spans="1:432" x14ac:dyDescent="0.3">
      <c r="A93" s="68">
        <v>2014</v>
      </c>
      <c r="B93" s="69" t="s">
        <v>14</v>
      </c>
      <c r="C93" s="57">
        <v>0</v>
      </c>
      <c r="D93" s="5">
        <v>0</v>
      </c>
      <c r="E93" s="58">
        <f t="shared" si="465"/>
        <v>0</v>
      </c>
      <c r="F93" s="57">
        <v>0</v>
      </c>
      <c r="G93" s="5">
        <v>0</v>
      </c>
      <c r="H93" s="58">
        <v>0</v>
      </c>
      <c r="I93" s="57">
        <v>23.986000000000001</v>
      </c>
      <c r="J93" s="5">
        <v>278.62</v>
      </c>
      <c r="K93" s="58">
        <f t="shared" si="490"/>
        <v>11615.942633202701</v>
      </c>
      <c r="L93" s="57">
        <v>0</v>
      </c>
      <c r="M93" s="5">
        <v>0</v>
      </c>
      <c r="N93" s="58">
        <v>0</v>
      </c>
      <c r="O93" s="57">
        <v>0</v>
      </c>
      <c r="P93" s="5">
        <v>0</v>
      </c>
      <c r="Q93" s="58">
        <v>0</v>
      </c>
      <c r="R93" s="57">
        <v>0</v>
      </c>
      <c r="S93" s="5">
        <v>0</v>
      </c>
      <c r="T93" s="58">
        <v>0</v>
      </c>
      <c r="U93" s="57">
        <v>0.25</v>
      </c>
      <c r="V93" s="5">
        <v>11.35</v>
      </c>
      <c r="W93" s="58">
        <f t="shared" si="531"/>
        <v>45400</v>
      </c>
      <c r="X93" s="57">
        <v>0</v>
      </c>
      <c r="Y93" s="5">
        <v>0</v>
      </c>
      <c r="Z93" s="58">
        <v>0</v>
      </c>
      <c r="AA93" s="57">
        <v>0</v>
      </c>
      <c r="AB93" s="5">
        <v>0</v>
      </c>
      <c r="AC93" s="58">
        <v>0</v>
      </c>
      <c r="AD93" s="57">
        <v>0</v>
      </c>
      <c r="AE93" s="5">
        <v>0</v>
      </c>
      <c r="AF93" s="58">
        <v>0</v>
      </c>
      <c r="AG93" s="57">
        <v>0</v>
      </c>
      <c r="AH93" s="5">
        <v>0</v>
      </c>
      <c r="AI93" s="58">
        <v>0</v>
      </c>
      <c r="AJ93" s="57">
        <v>0</v>
      </c>
      <c r="AK93" s="5">
        <v>0</v>
      </c>
      <c r="AL93" s="58">
        <v>0</v>
      </c>
      <c r="AM93" s="57">
        <v>0</v>
      </c>
      <c r="AN93" s="5">
        <v>0</v>
      </c>
      <c r="AO93" s="58">
        <v>0</v>
      </c>
      <c r="AP93" s="57">
        <v>1499.4010000000001</v>
      </c>
      <c r="AQ93" s="5">
        <v>15135.53</v>
      </c>
      <c r="AR93" s="58">
        <f t="shared" si="491"/>
        <v>10094.384357486757</v>
      </c>
      <c r="AS93" s="57">
        <v>0</v>
      </c>
      <c r="AT93" s="5">
        <v>0</v>
      </c>
      <c r="AU93" s="58">
        <v>0</v>
      </c>
      <c r="AV93" s="57"/>
      <c r="AW93" s="5"/>
      <c r="AX93" s="58"/>
      <c r="AY93" s="57">
        <v>0</v>
      </c>
      <c r="AZ93" s="5">
        <v>0</v>
      </c>
      <c r="BA93" s="58">
        <v>0</v>
      </c>
      <c r="BB93" s="57">
        <v>0</v>
      </c>
      <c r="BC93" s="5">
        <v>0</v>
      </c>
      <c r="BD93" s="58">
        <v>0</v>
      </c>
      <c r="BE93" s="57">
        <v>0</v>
      </c>
      <c r="BF93" s="5">
        <v>0</v>
      </c>
      <c r="BG93" s="58">
        <v>0</v>
      </c>
      <c r="BH93" s="57">
        <v>0</v>
      </c>
      <c r="BI93" s="5">
        <v>0</v>
      </c>
      <c r="BJ93" s="58">
        <v>0</v>
      </c>
      <c r="BK93" s="57">
        <v>0.18099999999999999</v>
      </c>
      <c r="BL93" s="5">
        <v>2.64</v>
      </c>
      <c r="BM93" s="58">
        <f t="shared" si="532"/>
        <v>14585.635359116024</v>
      </c>
      <c r="BN93" s="57">
        <v>0</v>
      </c>
      <c r="BO93" s="5">
        <v>0</v>
      </c>
      <c r="BP93" s="58">
        <v>0</v>
      </c>
      <c r="BQ93" s="57">
        <v>0</v>
      </c>
      <c r="BR93" s="5">
        <v>0</v>
      </c>
      <c r="BS93" s="58">
        <v>0</v>
      </c>
      <c r="BT93" s="57">
        <v>0</v>
      </c>
      <c r="BU93" s="5">
        <v>0</v>
      </c>
      <c r="BV93" s="58">
        <v>0</v>
      </c>
      <c r="BW93" s="57">
        <v>0.8</v>
      </c>
      <c r="BX93" s="5">
        <v>13.21</v>
      </c>
      <c r="BY93" s="58">
        <f t="shared" si="492"/>
        <v>16512.5</v>
      </c>
      <c r="BZ93" s="57">
        <v>0.27600000000000002</v>
      </c>
      <c r="CA93" s="5">
        <v>10.15</v>
      </c>
      <c r="CB93" s="58">
        <f t="shared" si="493"/>
        <v>36775.362318840576</v>
      </c>
      <c r="CC93" s="57">
        <v>0</v>
      </c>
      <c r="CD93" s="5">
        <v>0</v>
      </c>
      <c r="CE93" s="58">
        <v>0</v>
      </c>
      <c r="CF93" s="57">
        <v>0</v>
      </c>
      <c r="CG93" s="5">
        <v>0</v>
      </c>
      <c r="CH93" s="58">
        <v>0</v>
      </c>
      <c r="CI93" s="57">
        <v>0</v>
      </c>
      <c r="CJ93" s="5">
        <v>0</v>
      </c>
      <c r="CK93" s="58">
        <v>0</v>
      </c>
      <c r="CL93" s="57">
        <v>0</v>
      </c>
      <c r="CM93" s="5">
        <v>0</v>
      </c>
      <c r="CN93" s="58">
        <v>0</v>
      </c>
      <c r="CO93" s="57">
        <v>0</v>
      </c>
      <c r="CP93" s="5">
        <v>0</v>
      </c>
      <c r="CQ93" s="58">
        <v>0</v>
      </c>
      <c r="CR93" s="57"/>
      <c r="CS93" s="5"/>
      <c r="CT93" s="58"/>
      <c r="CU93" s="57">
        <v>1636.2439999999999</v>
      </c>
      <c r="CV93" s="5">
        <v>7376.29</v>
      </c>
      <c r="CW93" s="58">
        <f t="shared" si="469"/>
        <v>4508.0623672264037</v>
      </c>
      <c r="CX93" s="57">
        <v>0</v>
      </c>
      <c r="CY93" s="5">
        <v>0</v>
      </c>
      <c r="CZ93" s="58">
        <v>0</v>
      </c>
      <c r="DA93" s="57">
        <v>0</v>
      </c>
      <c r="DB93" s="5">
        <v>0</v>
      </c>
      <c r="DC93" s="58">
        <v>0</v>
      </c>
      <c r="DD93" s="57">
        <v>0</v>
      </c>
      <c r="DE93" s="5">
        <v>0</v>
      </c>
      <c r="DF93" s="58">
        <v>0</v>
      </c>
      <c r="DG93" s="57">
        <v>0</v>
      </c>
      <c r="DH93" s="5">
        <v>0</v>
      </c>
      <c r="DI93" s="58">
        <v>0</v>
      </c>
      <c r="DJ93" s="57">
        <v>0</v>
      </c>
      <c r="DK93" s="5">
        <v>0</v>
      </c>
      <c r="DL93" s="58">
        <v>0</v>
      </c>
      <c r="DM93" s="57">
        <v>4.6379999999999999</v>
      </c>
      <c r="DN93" s="5">
        <v>47.62</v>
      </c>
      <c r="DO93" s="58">
        <f t="shared" si="494"/>
        <v>10267.356619232427</v>
      </c>
      <c r="DP93" s="57">
        <v>0</v>
      </c>
      <c r="DQ93" s="5">
        <v>0</v>
      </c>
      <c r="DR93" s="58">
        <v>0</v>
      </c>
      <c r="DS93" s="57">
        <v>0</v>
      </c>
      <c r="DT93" s="5">
        <v>0</v>
      </c>
      <c r="DU93" s="58">
        <v>0</v>
      </c>
      <c r="DV93" s="57">
        <v>0</v>
      </c>
      <c r="DW93" s="5">
        <v>0</v>
      </c>
      <c r="DX93" s="58">
        <v>0</v>
      </c>
      <c r="DY93" s="57">
        <v>0</v>
      </c>
      <c r="DZ93" s="5">
        <v>0</v>
      </c>
      <c r="EA93" s="58">
        <v>0</v>
      </c>
      <c r="EB93" s="57">
        <v>0</v>
      </c>
      <c r="EC93" s="5">
        <v>0</v>
      </c>
      <c r="ED93" s="58">
        <v>0</v>
      </c>
      <c r="EE93" s="57">
        <v>0</v>
      </c>
      <c r="EF93" s="5">
        <v>0</v>
      </c>
      <c r="EG93" s="58">
        <v>0</v>
      </c>
      <c r="EH93" s="57">
        <v>0</v>
      </c>
      <c r="EI93" s="5">
        <v>0</v>
      </c>
      <c r="EJ93" s="58">
        <v>0</v>
      </c>
      <c r="EK93" s="57">
        <v>0.02</v>
      </c>
      <c r="EL93" s="5">
        <v>0.32</v>
      </c>
      <c r="EM93" s="58">
        <f t="shared" si="495"/>
        <v>16000</v>
      </c>
      <c r="EN93" s="57"/>
      <c r="EO93" s="5"/>
      <c r="EP93" s="58"/>
      <c r="EQ93" s="57">
        <v>0</v>
      </c>
      <c r="ER93" s="5">
        <v>0</v>
      </c>
      <c r="ES93" s="58">
        <v>0</v>
      </c>
      <c r="ET93" s="57">
        <v>0</v>
      </c>
      <c r="EU93" s="5">
        <v>0</v>
      </c>
      <c r="EV93" s="58">
        <v>0</v>
      </c>
      <c r="EW93" s="57">
        <v>0</v>
      </c>
      <c r="EX93" s="5">
        <v>0</v>
      </c>
      <c r="EY93" s="58">
        <v>0</v>
      </c>
      <c r="EZ93" s="57">
        <v>0</v>
      </c>
      <c r="FA93" s="5">
        <v>0</v>
      </c>
      <c r="FB93" s="58">
        <f t="shared" si="471"/>
        <v>0</v>
      </c>
      <c r="FC93" s="57">
        <v>0</v>
      </c>
      <c r="FD93" s="5">
        <v>0</v>
      </c>
      <c r="FE93" s="58">
        <v>0</v>
      </c>
      <c r="FF93" s="57">
        <v>0</v>
      </c>
      <c r="FG93" s="5">
        <v>0</v>
      </c>
      <c r="FH93" s="58">
        <v>0</v>
      </c>
      <c r="FI93" s="57">
        <v>0</v>
      </c>
      <c r="FJ93" s="5">
        <v>0</v>
      </c>
      <c r="FK93" s="58">
        <v>0</v>
      </c>
      <c r="FL93" s="57">
        <v>609.904</v>
      </c>
      <c r="FM93" s="5">
        <v>4445.3599999999997</v>
      </c>
      <c r="FN93" s="58">
        <f t="shared" si="496"/>
        <v>7288.6224717332561</v>
      </c>
      <c r="FO93" s="57">
        <v>0</v>
      </c>
      <c r="FP93" s="5">
        <v>0</v>
      </c>
      <c r="FQ93" s="58">
        <v>0</v>
      </c>
      <c r="FR93" s="57">
        <v>0.1</v>
      </c>
      <c r="FS93" s="5">
        <v>0.71</v>
      </c>
      <c r="FT93" s="58">
        <f t="shared" si="497"/>
        <v>7100</v>
      </c>
      <c r="FU93" s="57">
        <v>4.3659999999999997</v>
      </c>
      <c r="FV93" s="5">
        <v>82.08</v>
      </c>
      <c r="FW93" s="58">
        <f t="shared" si="498"/>
        <v>18799.816765918462</v>
      </c>
      <c r="FX93" s="57">
        <v>0</v>
      </c>
      <c r="FY93" s="5">
        <v>0</v>
      </c>
      <c r="FZ93" s="58">
        <v>0</v>
      </c>
      <c r="GA93" s="57">
        <v>0</v>
      </c>
      <c r="GB93" s="5">
        <v>0</v>
      </c>
      <c r="GC93" s="58">
        <v>0</v>
      </c>
      <c r="GD93" s="57">
        <v>0</v>
      </c>
      <c r="GE93" s="5">
        <v>0</v>
      </c>
      <c r="GF93" s="58">
        <v>0</v>
      </c>
      <c r="GG93" s="57">
        <v>0</v>
      </c>
      <c r="GH93" s="5">
        <v>0</v>
      </c>
      <c r="GI93" s="58">
        <v>0</v>
      </c>
      <c r="GJ93" s="57">
        <v>0</v>
      </c>
      <c r="GK93" s="5">
        <v>0</v>
      </c>
      <c r="GL93" s="58">
        <v>0</v>
      </c>
      <c r="GM93" s="57">
        <v>0</v>
      </c>
      <c r="GN93" s="5">
        <v>0</v>
      </c>
      <c r="GO93" s="58">
        <v>0</v>
      </c>
      <c r="GP93" s="57">
        <v>0.13200000000000001</v>
      </c>
      <c r="GQ93" s="5">
        <v>1.33</v>
      </c>
      <c r="GR93" s="58">
        <f t="shared" si="499"/>
        <v>10075.757575757576</v>
      </c>
      <c r="GS93" s="57">
        <v>68.03</v>
      </c>
      <c r="GT93" s="5">
        <v>472.8</v>
      </c>
      <c r="GU93" s="58">
        <f t="shared" si="500"/>
        <v>6949.8750551227395</v>
      </c>
      <c r="GV93" s="57">
        <v>145.32300000000001</v>
      </c>
      <c r="GW93" s="5">
        <v>1267.78</v>
      </c>
      <c r="GX93" s="58">
        <f t="shared" si="501"/>
        <v>8723.8771564033214</v>
      </c>
      <c r="GY93" s="57">
        <v>0</v>
      </c>
      <c r="GZ93" s="5">
        <v>0</v>
      </c>
      <c r="HA93" s="58">
        <v>0</v>
      </c>
      <c r="HB93" s="57">
        <v>0</v>
      </c>
      <c r="HC93" s="5">
        <v>0</v>
      </c>
      <c r="HD93" s="58">
        <v>0</v>
      </c>
      <c r="HE93" s="57">
        <v>0</v>
      </c>
      <c r="HF93" s="5">
        <v>0</v>
      </c>
      <c r="HG93" s="58">
        <v>0</v>
      </c>
      <c r="HH93" s="57">
        <v>4.875</v>
      </c>
      <c r="HI93" s="5">
        <v>66.58</v>
      </c>
      <c r="HJ93" s="58">
        <f t="shared" si="502"/>
        <v>13657.435897435898</v>
      </c>
      <c r="HK93" s="57">
        <v>0</v>
      </c>
      <c r="HL93" s="5">
        <v>0</v>
      </c>
      <c r="HM93" s="58">
        <v>0</v>
      </c>
      <c r="HN93" s="57">
        <v>0</v>
      </c>
      <c r="HO93" s="5">
        <v>0</v>
      </c>
      <c r="HP93" s="58">
        <v>0</v>
      </c>
      <c r="HQ93" s="57">
        <v>0</v>
      </c>
      <c r="HR93" s="5">
        <v>0</v>
      </c>
      <c r="HS93" s="58">
        <v>0</v>
      </c>
      <c r="HT93" s="57">
        <v>0</v>
      </c>
      <c r="HU93" s="5">
        <v>0</v>
      </c>
      <c r="HV93" s="58">
        <v>0</v>
      </c>
      <c r="HW93" s="57">
        <v>0</v>
      </c>
      <c r="HX93" s="5">
        <v>0</v>
      </c>
      <c r="HY93" s="58">
        <f t="shared" si="479"/>
        <v>0</v>
      </c>
      <c r="HZ93" s="57">
        <v>0</v>
      </c>
      <c r="IA93" s="5">
        <v>0</v>
      </c>
      <c r="IB93" s="58">
        <v>0</v>
      </c>
      <c r="IC93" s="57">
        <v>0</v>
      </c>
      <c r="ID93" s="5">
        <v>0</v>
      </c>
      <c r="IE93" s="58">
        <v>0</v>
      </c>
      <c r="IF93" s="57">
        <v>0</v>
      </c>
      <c r="IG93" s="5">
        <v>0</v>
      </c>
      <c r="IH93" s="58">
        <v>0</v>
      </c>
      <c r="II93" s="57">
        <v>0</v>
      </c>
      <c r="IJ93" s="5">
        <v>0</v>
      </c>
      <c r="IK93" s="58">
        <v>0</v>
      </c>
      <c r="IL93" s="57">
        <v>0</v>
      </c>
      <c r="IM93" s="5">
        <v>0</v>
      </c>
      <c r="IN93" s="58">
        <v>0</v>
      </c>
      <c r="IO93" s="57">
        <v>2.7919999999999998</v>
      </c>
      <c r="IP93" s="5">
        <v>32.979999999999997</v>
      </c>
      <c r="IQ93" s="58">
        <f t="shared" si="503"/>
        <v>11812.320916905444</v>
      </c>
      <c r="IR93" s="57">
        <v>0</v>
      </c>
      <c r="IS93" s="5">
        <v>0</v>
      </c>
      <c r="IT93" s="58">
        <v>0</v>
      </c>
      <c r="IU93" s="57">
        <v>0</v>
      </c>
      <c r="IV93" s="5">
        <v>0</v>
      </c>
      <c r="IW93" s="58">
        <v>0</v>
      </c>
      <c r="IX93" s="57">
        <v>0</v>
      </c>
      <c r="IY93" s="5">
        <v>0</v>
      </c>
      <c r="IZ93" s="58">
        <v>0</v>
      </c>
      <c r="JA93" s="57">
        <v>0</v>
      </c>
      <c r="JB93" s="5">
        <v>0</v>
      </c>
      <c r="JC93" s="58">
        <v>0</v>
      </c>
      <c r="JD93" s="57">
        <v>1.2</v>
      </c>
      <c r="JE93" s="5">
        <v>7.8</v>
      </c>
      <c r="JF93" s="58">
        <f t="shared" ref="JF93" si="539">JE93/JD93*1000</f>
        <v>6500</v>
      </c>
      <c r="JG93" s="57">
        <v>0</v>
      </c>
      <c r="JH93" s="5">
        <v>0</v>
      </c>
      <c r="JI93" s="58">
        <v>0</v>
      </c>
      <c r="JJ93" s="57">
        <v>0</v>
      </c>
      <c r="JK93" s="5">
        <v>0</v>
      </c>
      <c r="JL93" s="58">
        <v>0</v>
      </c>
      <c r="JM93" s="57">
        <v>0</v>
      </c>
      <c r="JN93" s="5">
        <v>0</v>
      </c>
      <c r="JO93" s="58">
        <v>0</v>
      </c>
      <c r="JP93" s="57">
        <v>0</v>
      </c>
      <c r="JQ93" s="5">
        <v>0</v>
      </c>
      <c r="JR93" s="58">
        <v>0</v>
      </c>
      <c r="JS93" s="57">
        <v>0</v>
      </c>
      <c r="JT93" s="5">
        <v>0</v>
      </c>
      <c r="JU93" s="58">
        <v>0</v>
      </c>
      <c r="JV93" s="57">
        <v>0</v>
      </c>
      <c r="JW93" s="5">
        <v>0</v>
      </c>
      <c r="JX93" s="58">
        <v>0</v>
      </c>
      <c r="JY93" s="57">
        <v>0</v>
      </c>
      <c r="JZ93" s="5">
        <v>0</v>
      </c>
      <c r="KA93" s="58">
        <v>0</v>
      </c>
      <c r="KB93" s="57">
        <v>0</v>
      </c>
      <c r="KC93" s="5">
        <v>0</v>
      </c>
      <c r="KD93" s="58">
        <v>0</v>
      </c>
      <c r="KE93" s="57">
        <v>0</v>
      </c>
      <c r="KF93" s="5">
        <v>0</v>
      </c>
      <c r="KG93" s="58">
        <f t="shared" si="482"/>
        <v>0</v>
      </c>
      <c r="KH93" s="57">
        <v>0</v>
      </c>
      <c r="KI93" s="5">
        <v>0</v>
      </c>
      <c r="KJ93" s="58">
        <v>0</v>
      </c>
      <c r="KK93" s="57">
        <v>0</v>
      </c>
      <c r="KL93" s="5">
        <v>0</v>
      </c>
      <c r="KM93" s="58">
        <v>0</v>
      </c>
      <c r="KN93" s="57">
        <v>0</v>
      </c>
      <c r="KO93" s="5">
        <v>0</v>
      </c>
      <c r="KP93" s="58">
        <v>0</v>
      </c>
      <c r="KQ93" s="57"/>
      <c r="KR93" s="5"/>
      <c r="KS93" s="58"/>
      <c r="KT93" s="57">
        <v>0</v>
      </c>
      <c r="KU93" s="5">
        <v>0</v>
      </c>
      <c r="KV93" s="58">
        <v>0</v>
      </c>
      <c r="KW93" s="57">
        <v>0</v>
      </c>
      <c r="KX93" s="5">
        <v>0</v>
      </c>
      <c r="KY93" s="58">
        <v>0</v>
      </c>
      <c r="KZ93" s="57">
        <v>0.86</v>
      </c>
      <c r="LA93" s="5">
        <v>7.51</v>
      </c>
      <c r="LB93" s="58">
        <f t="shared" si="507"/>
        <v>8732.5581395348836</v>
      </c>
      <c r="LC93" s="57">
        <v>0</v>
      </c>
      <c r="LD93" s="5">
        <v>0</v>
      </c>
      <c r="LE93" s="58">
        <v>0</v>
      </c>
      <c r="LF93" s="57">
        <v>0.80900000000000005</v>
      </c>
      <c r="LG93" s="5">
        <v>10.5</v>
      </c>
      <c r="LH93" s="58">
        <f t="shared" si="508"/>
        <v>12978.986402966624</v>
      </c>
      <c r="LI93" s="57">
        <v>35.31</v>
      </c>
      <c r="LJ93" s="5">
        <v>270.36</v>
      </c>
      <c r="LK93" s="58">
        <f t="shared" si="535"/>
        <v>7656.754460492778</v>
      </c>
      <c r="LL93" s="57">
        <v>0</v>
      </c>
      <c r="LM93" s="5">
        <v>0</v>
      </c>
      <c r="LN93" s="58">
        <v>0</v>
      </c>
      <c r="LO93" s="57">
        <v>0</v>
      </c>
      <c r="LP93" s="5">
        <v>0</v>
      </c>
      <c r="LQ93" s="58">
        <v>0</v>
      </c>
      <c r="LR93" s="57">
        <v>0</v>
      </c>
      <c r="LS93" s="5">
        <v>0</v>
      </c>
      <c r="LT93" s="58">
        <v>0</v>
      </c>
      <c r="LU93" s="57">
        <v>108.154</v>
      </c>
      <c r="LV93" s="5">
        <v>858.87</v>
      </c>
      <c r="LW93" s="58">
        <f t="shared" si="509"/>
        <v>7941.1764705882351</v>
      </c>
      <c r="LX93" s="57">
        <v>1350.944</v>
      </c>
      <c r="LY93" s="5">
        <v>10663.84</v>
      </c>
      <c r="LZ93" s="58">
        <f t="shared" si="510"/>
        <v>7893.6210531302559</v>
      </c>
      <c r="MA93" s="15">
        <f t="shared" si="488"/>
        <v>5498.5949999999993</v>
      </c>
      <c r="MB93" s="13">
        <f t="shared" si="489"/>
        <v>41064.230000000003</v>
      </c>
    </row>
    <row r="94" spans="1:432" x14ac:dyDescent="0.3">
      <c r="A94" s="68">
        <v>2014</v>
      </c>
      <c r="B94" s="69" t="s">
        <v>15</v>
      </c>
      <c r="C94" s="57">
        <v>0</v>
      </c>
      <c r="D94" s="5">
        <v>0</v>
      </c>
      <c r="E94" s="58">
        <f t="shared" si="465"/>
        <v>0</v>
      </c>
      <c r="F94" s="57">
        <v>0</v>
      </c>
      <c r="G94" s="5">
        <v>0</v>
      </c>
      <c r="H94" s="58">
        <v>0</v>
      </c>
      <c r="I94" s="57">
        <v>7.8659999999999997</v>
      </c>
      <c r="J94" s="5">
        <v>86.49</v>
      </c>
      <c r="K94" s="58">
        <f t="shared" si="490"/>
        <v>10995.423340961099</v>
      </c>
      <c r="L94" s="57">
        <v>0</v>
      </c>
      <c r="M94" s="5">
        <v>0</v>
      </c>
      <c r="N94" s="58">
        <v>0</v>
      </c>
      <c r="O94" s="57">
        <v>0</v>
      </c>
      <c r="P94" s="5">
        <v>0</v>
      </c>
      <c r="Q94" s="58">
        <v>0</v>
      </c>
      <c r="R94" s="57">
        <v>0</v>
      </c>
      <c r="S94" s="5">
        <v>0</v>
      </c>
      <c r="T94" s="58">
        <v>0</v>
      </c>
      <c r="U94" s="57">
        <v>1.65</v>
      </c>
      <c r="V94" s="5">
        <v>49.35</v>
      </c>
      <c r="W94" s="58">
        <f t="shared" si="531"/>
        <v>29909.090909090912</v>
      </c>
      <c r="X94" s="57">
        <v>0</v>
      </c>
      <c r="Y94" s="5">
        <v>0</v>
      </c>
      <c r="Z94" s="58">
        <v>0</v>
      </c>
      <c r="AA94" s="57">
        <v>0</v>
      </c>
      <c r="AB94" s="5">
        <v>0</v>
      </c>
      <c r="AC94" s="58">
        <v>0</v>
      </c>
      <c r="AD94" s="57">
        <v>0</v>
      </c>
      <c r="AE94" s="5">
        <v>0</v>
      </c>
      <c r="AF94" s="58">
        <v>0</v>
      </c>
      <c r="AG94" s="57">
        <v>0</v>
      </c>
      <c r="AH94" s="5">
        <v>0</v>
      </c>
      <c r="AI94" s="58">
        <v>0</v>
      </c>
      <c r="AJ94" s="57">
        <v>0</v>
      </c>
      <c r="AK94" s="5">
        <v>0</v>
      </c>
      <c r="AL94" s="58">
        <v>0</v>
      </c>
      <c r="AM94" s="57">
        <v>0</v>
      </c>
      <c r="AN94" s="5">
        <v>0</v>
      </c>
      <c r="AO94" s="58">
        <v>0</v>
      </c>
      <c r="AP94" s="57">
        <v>1502.693</v>
      </c>
      <c r="AQ94" s="5">
        <v>13774.35</v>
      </c>
      <c r="AR94" s="58">
        <f t="shared" si="491"/>
        <v>9166.4431790126146</v>
      </c>
      <c r="AS94" s="57">
        <v>0</v>
      </c>
      <c r="AT94" s="5">
        <v>0</v>
      </c>
      <c r="AU94" s="58">
        <v>0</v>
      </c>
      <c r="AV94" s="57"/>
      <c r="AW94" s="5"/>
      <c r="AX94" s="58"/>
      <c r="AY94" s="57">
        <v>0</v>
      </c>
      <c r="AZ94" s="5">
        <v>0</v>
      </c>
      <c r="BA94" s="58">
        <v>0</v>
      </c>
      <c r="BB94" s="57">
        <v>0</v>
      </c>
      <c r="BC94" s="5">
        <v>0</v>
      </c>
      <c r="BD94" s="58">
        <v>0</v>
      </c>
      <c r="BE94" s="57">
        <v>0</v>
      </c>
      <c r="BF94" s="5">
        <v>0</v>
      </c>
      <c r="BG94" s="58">
        <v>0</v>
      </c>
      <c r="BH94" s="57">
        <v>0</v>
      </c>
      <c r="BI94" s="5">
        <v>0</v>
      </c>
      <c r="BJ94" s="58">
        <v>0</v>
      </c>
      <c r="BK94" s="57">
        <v>0</v>
      </c>
      <c r="BL94" s="5">
        <v>0</v>
      </c>
      <c r="BM94" s="58">
        <v>0</v>
      </c>
      <c r="BN94" s="57">
        <v>0</v>
      </c>
      <c r="BO94" s="5">
        <v>0</v>
      </c>
      <c r="BP94" s="58">
        <v>0</v>
      </c>
      <c r="BQ94" s="57">
        <v>0</v>
      </c>
      <c r="BR94" s="5">
        <v>0</v>
      </c>
      <c r="BS94" s="58">
        <v>0</v>
      </c>
      <c r="BT94" s="57">
        <v>0</v>
      </c>
      <c r="BU94" s="5">
        <v>0</v>
      </c>
      <c r="BV94" s="58">
        <v>0</v>
      </c>
      <c r="BW94" s="57">
        <v>0</v>
      </c>
      <c r="BX94" s="5">
        <v>0</v>
      </c>
      <c r="BY94" s="58">
        <v>0</v>
      </c>
      <c r="BZ94" s="57">
        <v>0.78300000000000003</v>
      </c>
      <c r="CA94" s="5">
        <v>12.76</v>
      </c>
      <c r="CB94" s="58">
        <f t="shared" si="493"/>
        <v>16296.296296296294</v>
      </c>
      <c r="CC94" s="57">
        <v>0</v>
      </c>
      <c r="CD94" s="5">
        <v>0</v>
      </c>
      <c r="CE94" s="58">
        <v>0</v>
      </c>
      <c r="CF94" s="57">
        <v>0</v>
      </c>
      <c r="CG94" s="5">
        <v>0</v>
      </c>
      <c r="CH94" s="58">
        <v>0</v>
      </c>
      <c r="CI94" s="57">
        <v>0</v>
      </c>
      <c r="CJ94" s="5">
        <v>0</v>
      </c>
      <c r="CK94" s="58">
        <v>0</v>
      </c>
      <c r="CL94" s="57">
        <v>0</v>
      </c>
      <c r="CM94" s="5">
        <v>0</v>
      </c>
      <c r="CN94" s="58">
        <v>0</v>
      </c>
      <c r="CO94" s="57">
        <v>0</v>
      </c>
      <c r="CP94" s="5">
        <v>0</v>
      </c>
      <c r="CQ94" s="58">
        <v>0</v>
      </c>
      <c r="CR94" s="57"/>
      <c r="CS94" s="5"/>
      <c r="CT94" s="58"/>
      <c r="CU94" s="57">
        <v>2319.7130000000002</v>
      </c>
      <c r="CV94" s="5">
        <v>9226.8799999999992</v>
      </c>
      <c r="CW94" s="58">
        <f t="shared" si="469"/>
        <v>3977.5955042714331</v>
      </c>
      <c r="CX94" s="57">
        <v>0</v>
      </c>
      <c r="CY94" s="5">
        <v>0</v>
      </c>
      <c r="CZ94" s="58">
        <v>0</v>
      </c>
      <c r="DA94" s="57">
        <v>0</v>
      </c>
      <c r="DB94" s="5">
        <v>0</v>
      </c>
      <c r="DC94" s="58">
        <v>0</v>
      </c>
      <c r="DD94" s="57">
        <v>0</v>
      </c>
      <c r="DE94" s="5">
        <v>0</v>
      </c>
      <c r="DF94" s="58">
        <v>0</v>
      </c>
      <c r="DG94" s="57">
        <v>0</v>
      </c>
      <c r="DH94" s="5">
        <v>0</v>
      </c>
      <c r="DI94" s="58">
        <v>0</v>
      </c>
      <c r="DJ94" s="57">
        <v>0</v>
      </c>
      <c r="DK94" s="5">
        <v>0</v>
      </c>
      <c r="DL94" s="58">
        <v>0</v>
      </c>
      <c r="DM94" s="57">
        <v>3.7229999999999999</v>
      </c>
      <c r="DN94" s="5">
        <v>38.85</v>
      </c>
      <c r="DO94" s="58">
        <f t="shared" si="494"/>
        <v>10435.132957292506</v>
      </c>
      <c r="DP94" s="57">
        <v>0</v>
      </c>
      <c r="DQ94" s="5">
        <v>0</v>
      </c>
      <c r="DR94" s="58">
        <v>0</v>
      </c>
      <c r="DS94" s="57">
        <v>0</v>
      </c>
      <c r="DT94" s="5">
        <v>0</v>
      </c>
      <c r="DU94" s="58">
        <v>0</v>
      </c>
      <c r="DV94" s="57">
        <v>0</v>
      </c>
      <c r="DW94" s="5">
        <v>0</v>
      </c>
      <c r="DX94" s="58">
        <v>0</v>
      </c>
      <c r="DY94" s="57">
        <v>0</v>
      </c>
      <c r="DZ94" s="5">
        <v>0</v>
      </c>
      <c r="EA94" s="58">
        <v>0</v>
      </c>
      <c r="EB94" s="57">
        <v>0</v>
      </c>
      <c r="EC94" s="5">
        <v>0</v>
      </c>
      <c r="ED94" s="58">
        <v>0</v>
      </c>
      <c r="EE94" s="57">
        <v>0</v>
      </c>
      <c r="EF94" s="5">
        <v>0</v>
      </c>
      <c r="EG94" s="58">
        <v>0</v>
      </c>
      <c r="EH94" s="57">
        <v>0</v>
      </c>
      <c r="EI94" s="5">
        <v>0</v>
      </c>
      <c r="EJ94" s="58">
        <v>0</v>
      </c>
      <c r="EK94" s="57">
        <v>0</v>
      </c>
      <c r="EL94" s="5">
        <v>0</v>
      </c>
      <c r="EM94" s="58">
        <v>0</v>
      </c>
      <c r="EN94" s="57"/>
      <c r="EO94" s="5"/>
      <c r="EP94" s="58"/>
      <c r="EQ94" s="57">
        <v>0</v>
      </c>
      <c r="ER94" s="5">
        <v>0</v>
      </c>
      <c r="ES94" s="58">
        <v>0</v>
      </c>
      <c r="ET94" s="57">
        <v>0</v>
      </c>
      <c r="EU94" s="5">
        <v>0</v>
      </c>
      <c r="EV94" s="58">
        <v>0</v>
      </c>
      <c r="EW94" s="57">
        <v>0</v>
      </c>
      <c r="EX94" s="5">
        <v>0</v>
      </c>
      <c r="EY94" s="58">
        <v>0</v>
      </c>
      <c r="EZ94" s="57">
        <v>0</v>
      </c>
      <c r="FA94" s="5">
        <v>0</v>
      </c>
      <c r="FB94" s="58">
        <f t="shared" si="471"/>
        <v>0</v>
      </c>
      <c r="FC94" s="57">
        <v>0</v>
      </c>
      <c r="FD94" s="5">
        <v>0</v>
      </c>
      <c r="FE94" s="58">
        <v>0</v>
      </c>
      <c r="FF94" s="57">
        <v>0</v>
      </c>
      <c r="FG94" s="5">
        <v>0</v>
      </c>
      <c r="FH94" s="58">
        <v>0</v>
      </c>
      <c r="FI94" s="57">
        <v>0</v>
      </c>
      <c r="FJ94" s="5">
        <v>0</v>
      </c>
      <c r="FK94" s="58">
        <v>0</v>
      </c>
      <c r="FL94" s="57">
        <v>524.44100000000003</v>
      </c>
      <c r="FM94" s="5">
        <v>4019.38</v>
      </c>
      <c r="FN94" s="58">
        <f t="shared" si="496"/>
        <v>7664.1223702952284</v>
      </c>
      <c r="FO94" s="57">
        <v>0</v>
      </c>
      <c r="FP94" s="5">
        <v>0</v>
      </c>
      <c r="FQ94" s="58">
        <v>0</v>
      </c>
      <c r="FR94" s="57">
        <v>0</v>
      </c>
      <c r="FS94" s="5">
        <v>0</v>
      </c>
      <c r="FT94" s="58">
        <v>0</v>
      </c>
      <c r="FU94" s="57">
        <v>4.4390000000000001</v>
      </c>
      <c r="FV94" s="5">
        <v>62.23</v>
      </c>
      <c r="FW94" s="58">
        <f t="shared" si="498"/>
        <v>14018.923180896598</v>
      </c>
      <c r="FX94" s="57">
        <v>0</v>
      </c>
      <c r="FY94" s="5">
        <v>0</v>
      </c>
      <c r="FZ94" s="58">
        <v>0</v>
      </c>
      <c r="GA94" s="57">
        <v>0</v>
      </c>
      <c r="GB94" s="5">
        <v>0</v>
      </c>
      <c r="GC94" s="58">
        <v>0</v>
      </c>
      <c r="GD94" s="57">
        <v>0</v>
      </c>
      <c r="GE94" s="5">
        <v>0</v>
      </c>
      <c r="GF94" s="58">
        <v>0</v>
      </c>
      <c r="GG94" s="57">
        <v>0</v>
      </c>
      <c r="GH94" s="5">
        <v>0</v>
      </c>
      <c r="GI94" s="58">
        <v>0</v>
      </c>
      <c r="GJ94" s="57">
        <v>0</v>
      </c>
      <c r="GK94" s="5">
        <v>0</v>
      </c>
      <c r="GL94" s="58">
        <v>0</v>
      </c>
      <c r="GM94" s="57">
        <v>0</v>
      </c>
      <c r="GN94" s="5">
        <v>0</v>
      </c>
      <c r="GO94" s="58">
        <v>0</v>
      </c>
      <c r="GP94" s="57">
        <v>0</v>
      </c>
      <c r="GQ94" s="5">
        <v>0</v>
      </c>
      <c r="GR94" s="58">
        <v>0</v>
      </c>
      <c r="GS94" s="57">
        <v>66.704999999999998</v>
      </c>
      <c r="GT94" s="5">
        <v>435.51</v>
      </c>
      <c r="GU94" s="58">
        <f t="shared" si="500"/>
        <v>6528.8958848662023</v>
      </c>
      <c r="GV94" s="57">
        <v>157.75399999999999</v>
      </c>
      <c r="GW94" s="5">
        <v>1499.73</v>
      </c>
      <c r="GX94" s="58">
        <f t="shared" si="501"/>
        <v>9506.7636953738111</v>
      </c>
      <c r="GY94" s="57">
        <v>0</v>
      </c>
      <c r="GZ94" s="5">
        <v>0</v>
      </c>
      <c r="HA94" s="58">
        <v>0</v>
      </c>
      <c r="HB94" s="57">
        <v>0</v>
      </c>
      <c r="HC94" s="5">
        <v>0</v>
      </c>
      <c r="HD94" s="58">
        <v>0</v>
      </c>
      <c r="HE94" s="57">
        <v>0.1</v>
      </c>
      <c r="HF94" s="5">
        <v>1.51</v>
      </c>
      <c r="HG94" s="58">
        <f t="shared" si="534"/>
        <v>15100</v>
      </c>
      <c r="HH94" s="57">
        <v>2.7829999999999999</v>
      </c>
      <c r="HI94" s="5">
        <v>30.67</v>
      </c>
      <c r="HJ94" s="58">
        <f t="shared" si="502"/>
        <v>11020.481494789798</v>
      </c>
      <c r="HK94" s="57">
        <v>0</v>
      </c>
      <c r="HL94" s="5">
        <v>0</v>
      </c>
      <c r="HM94" s="58">
        <v>0</v>
      </c>
      <c r="HN94" s="57">
        <v>0</v>
      </c>
      <c r="HO94" s="5">
        <v>0</v>
      </c>
      <c r="HP94" s="58">
        <v>0</v>
      </c>
      <c r="HQ94" s="57">
        <v>0</v>
      </c>
      <c r="HR94" s="5">
        <v>0</v>
      </c>
      <c r="HS94" s="58">
        <v>0</v>
      </c>
      <c r="HT94" s="57">
        <v>0</v>
      </c>
      <c r="HU94" s="5">
        <v>0</v>
      </c>
      <c r="HV94" s="58">
        <v>0</v>
      </c>
      <c r="HW94" s="57">
        <v>0</v>
      </c>
      <c r="HX94" s="5">
        <v>0</v>
      </c>
      <c r="HY94" s="58">
        <f t="shared" si="479"/>
        <v>0</v>
      </c>
      <c r="HZ94" s="57">
        <v>0</v>
      </c>
      <c r="IA94" s="5">
        <v>0</v>
      </c>
      <c r="IB94" s="58">
        <v>0</v>
      </c>
      <c r="IC94" s="57">
        <v>0</v>
      </c>
      <c r="ID94" s="5">
        <v>0</v>
      </c>
      <c r="IE94" s="58">
        <v>0</v>
      </c>
      <c r="IF94" s="57">
        <v>0</v>
      </c>
      <c r="IG94" s="5">
        <v>0</v>
      </c>
      <c r="IH94" s="58">
        <v>0</v>
      </c>
      <c r="II94" s="57">
        <v>0</v>
      </c>
      <c r="IJ94" s="5">
        <v>0</v>
      </c>
      <c r="IK94" s="58">
        <v>0</v>
      </c>
      <c r="IL94" s="57">
        <v>0</v>
      </c>
      <c r="IM94" s="5">
        <v>0</v>
      </c>
      <c r="IN94" s="58">
        <v>0</v>
      </c>
      <c r="IO94" s="57">
        <v>7.4720000000000004</v>
      </c>
      <c r="IP94" s="5">
        <v>74.349999999999994</v>
      </c>
      <c r="IQ94" s="58">
        <f t="shared" si="503"/>
        <v>9950.4817987152019</v>
      </c>
      <c r="IR94" s="57">
        <v>0</v>
      </c>
      <c r="IS94" s="5">
        <v>0</v>
      </c>
      <c r="IT94" s="58">
        <v>0</v>
      </c>
      <c r="IU94" s="57">
        <v>0</v>
      </c>
      <c r="IV94" s="5">
        <v>0</v>
      </c>
      <c r="IW94" s="58">
        <v>0</v>
      </c>
      <c r="IX94" s="57">
        <v>0</v>
      </c>
      <c r="IY94" s="5">
        <v>0</v>
      </c>
      <c r="IZ94" s="58">
        <v>0</v>
      </c>
      <c r="JA94" s="57">
        <v>0</v>
      </c>
      <c r="JB94" s="5">
        <v>0</v>
      </c>
      <c r="JC94" s="58">
        <v>0</v>
      </c>
      <c r="JD94" s="57">
        <v>0</v>
      </c>
      <c r="JE94" s="5">
        <v>0</v>
      </c>
      <c r="JF94" s="58">
        <v>0</v>
      </c>
      <c r="JG94" s="57">
        <v>0</v>
      </c>
      <c r="JH94" s="5">
        <v>0</v>
      </c>
      <c r="JI94" s="58">
        <v>0</v>
      </c>
      <c r="JJ94" s="57">
        <v>0</v>
      </c>
      <c r="JK94" s="5">
        <v>0</v>
      </c>
      <c r="JL94" s="58">
        <v>0</v>
      </c>
      <c r="JM94" s="57">
        <v>0</v>
      </c>
      <c r="JN94" s="5">
        <v>0</v>
      </c>
      <c r="JO94" s="58">
        <v>0</v>
      </c>
      <c r="JP94" s="57">
        <v>0</v>
      </c>
      <c r="JQ94" s="5">
        <v>0</v>
      </c>
      <c r="JR94" s="58">
        <v>0</v>
      </c>
      <c r="JS94" s="57">
        <v>0</v>
      </c>
      <c r="JT94" s="5">
        <v>0</v>
      </c>
      <c r="JU94" s="58">
        <v>0</v>
      </c>
      <c r="JV94" s="57">
        <v>0</v>
      </c>
      <c r="JW94" s="5">
        <v>0</v>
      </c>
      <c r="JX94" s="58">
        <v>0</v>
      </c>
      <c r="JY94" s="57">
        <v>0</v>
      </c>
      <c r="JZ94" s="5">
        <v>0</v>
      </c>
      <c r="KA94" s="58">
        <v>0</v>
      </c>
      <c r="KB94" s="57">
        <v>0.45500000000000002</v>
      </c>
      <c r="KC94" s="5">
        <v>22.57</v>
      </c>
      <c r="KD94" s="58">
        <f t="shared" si="537"/>
        <v>49604.395604395606</v>
      </c>
      <c r="KE94" s="57">
        <v>0</v>
      </c>
      <c r="KF94" s="5">
        <v>0</v>
      </c>
      <c r="KG94" s="58">
        <f t="shared" si="482"/>
        <v>0</v>
      </c>
      <c r="KH94" s="57">
        <v>0</v>
      </c>
      <c r="KI94" s="5">
        <v>0</v>
      </c>
      <c r="KJ94" s="58">
        <v>0</v>
      </c>
      <c r="KK94" s="57">
        <v>0.21</v>
      </c>
      <c r="KL94" s="5">
        <v>22</v>
      </c>
      <c r="KM94" s="58">
        <f t="shared" si="506"/>
        <v>104761.90476190476</v>
      </c>
      <c r="KN94" s="57">
        <v>0</v>
      </c>
      <c r="KO94" s="5">
        <v>0</v>
      </c>
      <c r="KP94" s="58">
        <v>0</v>
      </c>
      <c r="KQ94" s="57"/>
      <c r="KR94" s="5"/>
      <c r="KS94" s="58"/>
      <c r="KT94" s="57">
        <v>0</v>
      </c>
      <c r="KU94" s="5">
        <v>0</v>
      </c>
      <c r="KV94" s="58">
        <v>0</v>
      </c>
      <c r="KW94" s="57">
        <v>0</v>
      </c>
      <c r="KX94" s="5">
        <v>0</v>
      </c>
      <c r="KY94" s="58">
        <v>0</v>
      </c>
      <c r="KZ94" s="57">
        <v>0.84699999999999998</v>
      </c>
      <c r="LA94" s="5">
        <v>11.85</v>
      </c>
      <c r="LB94" s="58">
        <f t="shared" si="507"/>
        <v>13990.554899645807</v>
      </c>
      <c r="LC94" s="57">
        <v>0</v>
      </c>
      <c r="LD94" s="5">
        <v>0</v>
      </c>
      <c r="LE94" s="58">
        <v>0</v>
      </c>
      <c r="LF94" s="57">
        <v>1E-3</v>
      </c>
      <c r="LG94" s="5">
        <v>0.01</v>
      </c>
      <c r="LH94" s="58">
        <f t="shared" si="508"/>
        <v>10000</v>
      </c>
      <c r="LI94" s="57">
        <v>0</v>
      </c>
      <c r="LJ94" s="5">
        <v>0</v>
      </c>
      <c r="LK94" s="58">
        <v>0</v>
      </c>
      <c r="LL94" s="57">
        <v>0</v>
      </c>
      <c r="LM94" s="5">
        <v>0</v>
      </c>
      <c r="LN94" s="58">
        <v>0</v>
      </c>
      <c r="LO94" s="57">
        <v>0</v>
      </c>
      <c r="LP94" s="5">
        <v>0</v>
      </c>
      <c r="LQ94" s="58">
        <v>0</v>
      </c>
      <c r="LR94" s="57">
        <v>0</v>
      </c>
      <c r="LS94" s="5">
        <v>0</v>
      </c>
      <c r="LT94" s="58">
        <v>0</v>
      </c>
      <c r="LU94" s="57">
        <v>315.45499999999998</v>
      </c>
      <c r="LV94" s="5">
        <v>2109.8000000000002</v>
      </c>
      <c r="LW94" s="58">
        <f t="shared" si="509"/>
        <v>6688.1171640963066</v>
      </c>
      <c r="LX94" s="57">
        <v>1001.347</v>
      </c>
      <c r="LY94" s="5">
        <v>7450.39</v>
      </c>
      <c r="LZ94" s="58">
        <f t="shared" si="510"/>
        <v>7440.3678245403444</v>
      </c>
      <c r="MA94" s="15">
        <f t="shared" si="488"/>
        <v>5918.4369999999999</v>
      </c>
      <c r="MB94" s="13">
        <f t="shared" si="489"/>
        <v>38928.68</v>
      </c>
    </row>
    <row r="95" spans="1:432" x14ac:dyDescent="0.3">
      <c r="A95" s="68">
        <v>2014</v>
      </c>
      <c r="B95" s="58" t="s">
        <v>16</v>
      </c>
      <c r="C95" s="57">
        <v>0</v>
      </c>
      <c r="D95" s="5">
        <v>0</v>
      </c>
      <c r="E95" s="58">
        <f t="shared" si="465"/>
        <v>0</v>
      </c>
      <c r="F95" s="57">
        <v>0</v>
      </c>
      <c r="G95" s="5">
        <v>0</v>
      </c>
      <c r="H95" s="58">
        <v>0</v>
      </c>
      <c r="I95" s="57">
        <v>13.182</v>
      </c>
      <c r="J95" s="5">
        <v>167.83</v>
      </c>
      <c r="K95" s="58">
        <f t="shared" si="490"/>
        <v>12731.755424063116</v>
      </c>
      <c r="L95" s="57">
        <v>0</v>
      </c>
      <c r="M95" s="5">
        <v>0</v>
      </c>
      <c r="N95" s="58">
        <v>0</v>
      </c>
      <c r="O95" s="57">
        <v>0</v>
      </c>
      <c r="P95" s="5">
        <v>0</v>
      </c>
      <c r="Q95" s="58">
        <v>0</v>
      </c>
      <c r="R95" s="57">
        <v>0</v>
      </c>
      <c r="S95" s="5">
        <v>0</v>
      </c>
      <c r="T95" s="58">
        <v>0</v>
      </c>
      <c r="U95" s="57">
        <v>1.8089999999999999</v>
      </c>
      <c r="V95" s="5">
        <v>22.84</v>
      </c>
      <c r="W95" s="58">
        <f t="shared" si="531"/>
        <v>12625.760088446656</v>
      </c>
      <c r="X95" s="57">
        <v>0</v>
      </c>
      <c r="Y95" s="5">
        <v>0</v>
      </c>
      <c r="Z95" s="58">
        <v>0</v>
      </c>
      <c r="AA95" s="57">
        <v>0</v>
      </c>
      <c r="AB95" s="5">
        <v>0</v>
      </c>
      <c r="AC95" s="58">
        <v>0</v>
      </c>
      <c r="AD95" s="57">
        <v>0</v>
      </c>
      <c r="AE95" s="5">
        <v>0</v>
      </c>
      <c r="AF95" s="58">
        <v>0</v>
      </c>
      <c r="AG95" s="57">
        <v>0</v>
      </c>
      <c r="AH95" s="5">
        <v>0</v>
      </c>
      <c r="AI95" s="58">
        <v>0</v>
      </c>
      <c r="AJ95" s="57">
        <v>0</v>
      </c>
      <c r="AK95" s="5">
        <v>0</v>
      </c>
      <c r="AL95" s="58">
        <v>0</v>
      </c>
      <c r="AM95" s="57">
        <v>0</v>
      </c>
      <c r="AN95" s="5">
        <v>0</v>
      </c>
      <c r="AO95" s="58">
        <v>0</v>
      </c>
      <c r="AP95" s="57">
        <v>2332.5749999999998</v>
      </c>
      <c r="AQ95" s="5">
        <v>23142.33</v>
      </c>
      <c r="AR95" s="58">
        <f t="shared" si="491"/>
        <v>9921.3658724799861</v>
      </c>
      <c r="AS95" s="57">
        <v>0</v>
      </c>
      <c r="AT95" s="5">
        <v>0</v>
      </c>
      <c r="AU95" s="58">
        <v>0</v>
      </c>
      <c r="AV95" s="57"/>
      <c r="AW95" s="5"/>
      <c r="AX95" s="58"/>
      <c r="AY95" s="57">
        <v>0</v>
      </c>
      <c r="AZ95" s="5">
        <v>0</v>
      </c>
      <c r="BA95" s="58">
        <v>0</v>
      </c>
      <c r="BB95" s="57">
        <v>0</v>
      </c>
      <c r="BC95" s="5">
        <v>0</v>
      </c>
      <c r="BD95" s="58">
        <v>0</v>
      </c>
      <c r="BE95" s="57">
        <v>0</v>
      </c>
      <c r="BF95" s="5">
        <v>0</v>
      </c>
      <c r="BG95" s="58">
        <v>0</v>
      </c>
      <c r="BH95" s="57">
        <v>0</v>
      </c>
      <c r="BI95" s="5">
        <v>0</v>
      </c>
      <c r="BJ95" s="58">
        <v>0</v>
      </c>
      <c r="BK95" s="57">
        <v>8.1000000000000003E-2</v>
      </c>
      <c r="BL95" s="5">
        <v>1.3</v>
      </c>
      <c r="BM95" s="58">
        <f t="shared" si="532"/>
        <v>16049.382716049384</v>
      </c>
      <c r="BN95" s="57">
        <v>0</v>
      </c>
      <c r="BO95" s="5">
        <v>0</v>
      </c>
      <c r="BP95" s="58">
        <v>0</v>
      </c>
      <c r="BQ95" s="57">
        <v>0</v>
      </c>
      <c r="BR95" s="5">
        <v>0</v>
      </c>
      <c r="BS95" s="58">
        <v>0</v>
      </c>
      <c r="BT95" s="57">
        <v>0</v>
      </c>
      <c r="BU95" s="5">
        <v>0</v>
      </c>
      <c r="BV95" s="58">
        <v>0</v>
      </c>
      <c r="BW95" s="57">
        <v>0</v>
      </c>
      <c r="BX95" s="5">
        <v>0</v>
      </c>
      <c r="BY95" s="58">
        <v>0</v>
      </c>
      <c r="BZ95" s="57">
        <v>23</v>
      </c>
      <c r="CA95" s="5">
        <v>96.7</v>
      </c>
      <c r="CB95" s="58">
        <f t="shared" si="493"/>
        <v>4204.347826086956</v>
      </c>
      <c r="CC95" s="57">
        <v>0</v>
      </c>
      <c r="CD95" s="5">
        <v>0</v>
      </c>
      <c r="CE95" s="58">
        <v>0</v>
      </c>
      <c r="CF95" s="57">
        <v>0</v>
      </c>
      <c r="CG95" s="5">
        <v>0</v>
      </c>
      <c r="CH95" s="58">
        <v>0</v>
      </c>
      <c r="CI95" s="57">
        <v>0</v>
      </c>
      <c r="CJ95" s="5">
        <v>0</v>
      </c>
      <c r="CK95" s="58">
        <v>0</v>
      </c>
      <c r="CL95" s="57">
        <v>0</v>
      </c>
      <c r="CM95" s="5">
        <v>0</v>
      </c>
      <c r="CN95" s="58">
        <v>0</v>
      </c>
      <c r="CO95" s="57">
        <v>0</v>
      </c>
      <c r="CP95" s="5">
        <v>0</v>
      </c>
      <c r="CQ95" s="58">
        <v>0</v>
      </c>
      <c r="CR95" s="57"/>
      <c r="CS95" s="5"/>
      <c r="CT95" s="58"/>
      <c r="CU95" s="57">
        <v>2838.2719999999999</v>
      </c>
      <c r="CV95" s="5">
        <v>10931.22</v>
      </c>
      <c r="CW95" s="58">
        <f t="shared" si="469"/>
        <v>3851.3644921980695</v>
      </c>
      <c r="CX95" s="57">
        <v>0</v>
      </c>
      <c r="CY95" s="5">
        <v>0</v>
      </c>
      <c r="CZ95" s="58">
        <v>0</v>
      </c>
      <c r="DA95" s="57">
        <v>0</v>
      </c>
      <c r="DB95" s="5">
        <v>0</v>
      </c>
      <c r="DC95" s="58">
        <v>0</v>
      </c>
      <c r="DD95" s="57">
        <v>0</v>
      </c>
      <c r="DE95" s="5">
        <v>0</v>
      </c>
      <c r="DF95" s="58">
        <v>0</v>
      </c>
      <c r="DG95" s="57">
        <v>0</v>
      </c>
      <c r="DH95" s="5">
        <v>0</v>
      </c>
      <c r="DI95" s="58">
        <v>0</v>
      </c>
      <c r="DJ95" s="57">
        <v>0</v>
      </c>
      <c r="DK95" s="5">
        <v>0</v>
      </c>
      <c r="DL95" s="58">
        <v>0</v>
      </c>
      <c r="DM95" s="57">
        <v>4.9219999999999997</v>
      </c>
      <c r="DN95" s="5">
        <v>54.95</v>
      </c>
      <c r="DO95" s="58">
        <f t="shared" si="494"/>
        <v>11164.160910199107</v>
      </c>
      <c r="DP95" s="57">
        <v>0</v>
      </c>
      <c r="DQ95" s="5">
        <v>0</v>
      </c>
      <c r="DR95" s="58">
        <v>0</v>
      </c>
      <c r="DS95" s="57">
        <v>0</v>
      </c>
      <c r="DT95" s="5">
        <v>0</v>
      </c>
      <c r="DU95" s="58">
        <v>0</v>
      </c>
      <c r="DV95" s="57">
        <v>0</v>
      </c>
      <c r="DW95" s="5">
        <v>0</v>
      </c>
      <c r="DX95" s="58">
        <v>0</v>
      </c>
      <c r="DY95" s="57">
        <v>0</v>
      </c>
      <c r="DZ95" s="5">
        <v>0</v>
      </c>
      <c r="EA95" s="58">
        <v>0</v>
      </c>
      <c r="EB95" s="57">
        <v>0</v>
      </c>
      <c r="EC95" s="5">
        <v>0</v>
      </c>
      <c r="ED95" s="58">
        <v>0</v>
      </c>
      <c r="EE95" s="57">
        <v>0</v>
      </c>
      <c r="EF95" s="5">
        <v>0</v>
      </c>
      <c r="EG95" s="58">
        <v>0</v>
      </c>
      <c r="EH95" s="57">
        <v>0</v>
      </c>
      <c r="EI95" s="5">
        <v>0</v>
      </c>
      <c r="EJ95" s="58">
        <v>0</v>
      </c>
      <c r="EK95" s="57">
        <v>0</v>
      </c>
      <c r="EL95" s="5">
        <v>0</v>
      </c>
      <c r="EM95" s="58">
        <v>0</v>
      </c>
      <c r="EN95" s="57"/>
      <c r="EO95" s="5"/>
      <c r="EP95" s="58"/>
      <c r="EQ95" s="57">
        <v>0</v>
      </c>
      <c r="ER95" s="5">
        <v>0</v>
      </c>
      <c r="ES95" s="58">
        <v>0</v>
      </c>
      <c r="ET95" s="57">
        <v>0</v>
      </c>
      <c r="EU95" s="5">
        <v>0</v>
      </c>
      <c r="EV95" s="58">
        <v>0</v>
      </c>
      <c r="EW95" s="57">
        <v>0</v>
      </c>
      <c r="EX95" s="5">
        <v>0</v>
      </c>
      <c r="EY95" s="58">
        <v>0</v>
      </c>
      <c r="EZ95" s="57">
        <v>0</v>
      </c>
      <c r="FA95" s="5">
        <v>0</v>
      </c>
      <c r="FB95" s="58">
        <f t="shared" si="471"/>
        <v>0</v>
      </c>
      <c r="FC95" s="57">
        <v>0</v>
      </c>
      <c r="FD95" s="5">
        <v>0</v>
      </c>
      <c r="FE95" s="58">
        <v>0</v>
      </c>
      <c r="FF95" s="57">
        <v>0</v>
      </c>
      <c r="FG95" s="5">
        <v>0</v>
      </c>
      <c r="FH95" s="58">
        <v>0</v>
      </c>
      <c r="FI95" s="57">
        <v>0</v>
      </c>
      <c r="FJ95" s="5">
        <v>0</v>
      </c>
      <c r="FK95" s="58">
        <v>0</v>
      </c>
      <c r="FL95" s="57">
        <v>640.46400000000006</v>
      </c>
      <c r="FM95" s="5">
        <v>5154.74</v>
      </c>
      <c r="FN95" s="58">
        <f t="shared" si="496"/>
        <v>8048.4461265582449</v>
      </c>
      <c r="FO95" s="57">
        <v>0</v>
      </c>
      <c r="FP95" s="5">
        <v>0</v>
      </c>
      <c r="FQ95" s="58">
        <v>0</v>
      </c>
      <c r="FR95" s="57">
        <v>0</v>
      </c>
      <c r="FS95" s="5">
        <v>0</v>
      </c>
      <c r="FT95" s="58">
        <v>0</v>
      </c>
      <c r="FU95" s="57">
        <v>2.802</v>
      </c>
      <c r="FV95" s="5">
        <v>48.99</v>
      </c>
      <c r="FW95" s="58">
        <f t="shared" si="498"/>
        <v>17483.940042826554</v>
      </c>
      <c r="FX95" s="57">
        <v>0</v>
      </c>
      <c r="FY95" s="5">
        <v>0</v>
      </c>
      <c r="FZ95" s="58">
        <v>0</v>
      </c>
      <c r="GA95" s="57">
        <v>0</v>
      </c>
      <c r="GB95" s="5">
        <v>0</v>
      </c>
      <c r="GC95" s="58">
        <v>0</v>
      </c>
      <c r="GD95" s="57">
        <v>0</v>
      </c>
      <c r="GE95" s="5">
        <v>0</v>
      </c>
      <c r="GF95" s="58">
        <v>0</v>
      </c>
      <c r="GG95" s="57">
        <v>0</v>
      </c>
      <c r="GH95" s="5">
        <v>0</v>
      </c>
      <c r="GI95" s="58">
        <v>0</v>
      </c>
      <c r="GJ95" s="57">
        <v>0</v>
      </c>
      <c r="GK95" s="5">
        <v>0</v>
      </c>
      <c r="GL95" s="58">
        <v>0</v>
      </c>
      <c r="GM95" s="57">
        <v>0</v>
      </c>
      <c r="GN95" s="5">
        <v>0</v>
      </c>
      <c r="GO95" s="58">
        <v>0</v>
      </c>
      <c r="GP95" s="57">
        <v>0</v>
      </c>
      <c r="GQ95" s="5">
        <v>0</v>
      </c>
      <c r="GR95" s="58">
        <v>0</v>
      </c>
      <c r="GS95" s="57">
        <v>36.880000000000003</v>
      </c>
      <c r="GT95" s="5">
        <v>357.65</v>
      </c>
      <c r="GU95" s="58">
        <f t="shared" si="500"/>
        <v>9697.6681127982629</v>
      </c>
      <c r="GV95" s="57">
        <v>265.26499999999999</v>
      </c>
      <c r="GW95" s="5">
        <v>2215.2800000000002</v>
      </c>
      <c r="GX95" s="58">
        <f t="shared" si="501"/>
        <v>8351.1959738374844</v>
      </c>
      <c r="GY95" s="57">
        <v>0</v>
      </c>
      <c r="GZ95" s="5">
        <v>0</v>
      </c>
      <c r="HA95" s="58">
        <v>0</v>
      </c>
      <c r="HB95" s="57">
        <v>0</v>
      </c>
      <c r="HC95" s="5">
        <v>0</v>
      </c>
      <c r="HD95" s="58">
        <v>0</v>
      </c>
      <c r="HE95" s="57">
        <v>0</v>
      </c>
      <c r="HF95" s="5">
        <v>0</v>
      </c>
      <c r="HG95" s="58">
        <v>0</v>
      </c>
      <c r="HH95" s="57">
        <v>5.9640000000000004</v>
      </c>
      <c r="HI95" s="5">
        <v>82.39</v>
      </c>
      <c r="HJ95" s="58">
        <f t="shared" si="502"/>
        <v>13814.553990610328</v>
      </c>
      <c r="HK95" s="57">
        <v>0</v>
      </c>
      <c r="HL95" s="5">
        <v>0</v>
      </c>
      <c r="HM95" s="58">
        <v>0</v>
      </c>
      <c r="HN95" s="57">
        <v>0</v>
      </c>
      <c r="HO95" s="5">
        <v>0</v>
      </c>
      <c r="HP95" s="58">
        <v>0</v>
      </c>
      <c r="HQ95" s="57">
        <v>0</v>
      </c>
      <c r="HR95" s="5">
        <v>0</v>
      </c>
      <c r="HS95" s="58">
        <v>0</v>
      </c>
      <c r="HT95" s="57">
        <v>0</v>
      </c>
      <c r="HU95" s="5">
        <v>0</v>
      </c>
      <c r="HV95" s="58">
        <v>0</v>
      </c>
      <c r="HW95" s="57">
        <v>0</v>
      </c>
      <c r="HX95" s="5">
        <v>0</v>
      </c>
      <c r="HY95" s="58">
        <f t="shared" si="479"/>
        <v>0</v>
      </c>
      <c r="HZ95" s="57">
        <v>0</v>
      </c>
      <c r="IA95" s="5">
        <v>0</v>
      </c>
      <c r="IB95" s="58">
        <v>0</v>
      </c>
      <c r="IC95" s="57">
        <v>0</v>
      </c>
      <c r="ID95" s="5">
        <v>0</v>
      </c>
      <c r="IE95" s="58">
        <v>0</v>
      </c>
      <c r="IF95" s="57">
        <v>0</v>
      </c>
      <c r="IG95" s="5">
        <v>0</v>
      </c>
      <c r="IH95" s="58">
        <v>0</v>
      </c>
      <c r="II95" s="57">
        <v>0</v>
      </c>
      <c r="IJ95" s="5">
        <v>0</v>
      </c>
      <c r="IK95" s="58">
        <v>0</v>
      </c>
      <c r="IL95" s="57">
        <v>0</v>
      </c>
      <c r="IM95" s="5">
        <v>0</v>
      </c>
      <c r="IN95" s="58">
        <v>0</v>
      </c>
      <c r="IO95" s="57">
        <v>11.743</v>
      </c>
      <c r="IP95" s="5">
        <v>111.82</v>
      </c>
      <c r="IQ95" s="58">
        <f t="shared" si="503"/>
        <v>9522.2685855403215</v>
      </c>
      <c r="IR95" s="57">
        <v>0</v>
      </c>
      <c r="IS95" s="5">
        <v>0</v>
      </c>
      <c r="IT95" s="58">
        <v>0</v>
      </c>
      <c r="IU95" s="57">
        <v>0</v>
      </c>
      <c r="IV95" s="5">
        <v>0</v>
      </c>
      <c r="IW95" s="58">
        <v>0</v>
      </c>
      <c r="IX95" s="57">
        <v>0</v>
      </c>
      <c r="IY95" s="5">
        <v>0</v>
      </c>
      <c r="IZ95" s="58">
        <v>0</v>
      </c>
      <c r="JA95" s="57">
        <v>0</v>
      </c>
      <c r="JB95" s="5">
        <v>0</v>
      </c>
      <c r="JC95" s="58">
        <v>0</v>
      </c>
      <c r="JD95" s="57">
        <v>0</v>
      </c>
      <c r="JE95" s="5">
        <v>0</v>
      </c>
      <c r="JF95" s="58">
        <v>0</v>
      </c>
      <c r="JG95" s="57">
        <v>0</v>
      </c>
      <c r="JH95" s="5">
        <v>0</v>
      </c>
      <c r="JI95" s="58">
        <v>0</v>
      </c>
      <c r="JJ95" s="57">
        <v>0</v>
      </c>
      <c r="JK95" s="5">
        <v>0</v>
      </c>
      <c r="JL95" s="58">
        <v>0</v>
      </c>
      <c r="JM95" s="57">
        <v>0</v>
      </c>
      <c r="JN95" s="5">
        <v>0</v>
      </c>
      <c r="JO95" s="58">
        <v>0</v>
      </c>
      <c r="JP95" s="57">
        <v>0</v>
      </c>
      <c r="JQ95" s="5">
        <v>0</v>
      </c>
      <c r="JR95" s="58">
        <v>0</v>
      </c>
      <c r="JS95" s="57">
        <v>0</v>
      </c>
      <c r="JT95" s="5">
        <v>0</v>
      </c>
      <c r="JU95" s="58">
        <v>0</v>
      </c>
      <c r="JV95" s="57">
        <v>0</v>
      </c>
      <c r="JW95" s="5">
        <v>0</v>
      </c>
      <c r="JX95" s="58">
        <v>0</v>
      </c>
      <c r="JY95" s="57">
        <v>0</v>
      </c>
      <c r="JZ95" s="5">
        <v>0</v>
      </c>
      <c r="KA95" s="58">
        <v>0</v>
      </c>
      <c r="KB95" s="57">
        <v>0</v>
      </c>
      <c r="KC95" s="5">
        <v>0</v>
      </c>
      <c r="KD95" s="58">
        <v>0</v>
      </c>
      <c r="KE95" s="57">
        <v>0</v>
      </c>
      <c r="KF95" s="5">
        <v>0</v>
      </c>
      <c r="KG95" s="58">
        <f t="shared" si="482"/>
        <v>0</v>
      </c>
      <c r="KH95" s="57">
        <v>0</v>
      </c>
      <c r="KI95" s="5">
        <v>0</v>
      </c>
      <c r="KJ95" s="58">
        <v>0</v>
      </c>
      <c r="KK95" s="57">
        <v>0.1</v>
      </c>
      <c r="KL95" s="5">
        <v>2.75</v>
      </c>
      <c r="KM95" s="58">
        <f t="shared" si="506"/>
        <v>27500</v>
      </c>
      <c r="KN95" s="57">
        <v>0</v>
      </c>
      <c r="KO95" s="5">
        <v>0</v>
      </c>
      <c r="KP95" s="58">
        <v>0</v>
      </c>
      <c r="KQ95" s="57"/>
      <c r="KR95" s="5"/>
      <c r="KS95" s="58"/>
      <c r="KT95" s="57">
        <v>0</v>
      </c>
      <c r="KU95" s="5">
        <v>0</v>
      </c>
      <c r="KV95" s="58">
        <v>0</v>
      </c>
      <c r="KW95" s="57">
        <v>0</v>
      </c>
      <c r="KX95" s="5">
        <v>0</v>
      </c>
      <c r="KY95" s="58">
        <v>0</v>
      </c>
      <c r="KZ95" s="57">
        <v>1.65</v>
      </c>
      <c r="LA95" s="5">
        <v>19.46</v>
      </c>
      <c r="LB95" s="58">
        <f t="shared" si="507"/>
        <v>11793.939393939394</v>
      </c>
      <c r="LC95" s="57">
        <v>0.2</v>
      </c>
      <c r="LD95" s="5">
        <v>3.02</v>
      </c>
      <c r="LE95" s="58">
        <f t="shared" si="538"/>
        <v>15100</v>
      </c>
      <c r="LF95" s="57">
        <v>0</v>
      </c>
      <c r="LG95" s="5">
        <v>0</v>
      </c>
      <c r="LH95" s="58">
        <v>0</v>
      </c>
      <c r="LI95" s="57">
        <v>0.8</v>
      </c>
      <c r="LJ95" s="5">
        <v>8.32</v>
      </c>
      <c r="LK95" s="58">
        <f t="shared" si="535"/>
        <v>10400</v>
      </c>
      <c r="LL95" s="57">
        <v>0</v>
      </c>
      <c r="LM95" s="5">
        <v>0</v>
      </c>
      <c r="LN95" s="58">
        <v>0</v>
      </c>
      <c r="LO95" s="57">
        <v>0</v>
      </c>
      <c r="LP95" s="5">
        <v>0</v>
      </c>
      <c r="LQ95" s="58">
        <v>0</v>
      </c>
      <c r="LR95" s="57">
        <v>0</v>
      </c>
      <c r="LS95" s="5">
        <v>0</v>
      </c>
      <c r="LT95" s="58">
        <v>0</v>
      </c>
      <c r="LU95" s="57">
        <v>194.59700000000001</v>
      </c>
      <c r="LV95" s="5">
        <v>1278.1600000000001</v>
      </c>
      <c r="LW95" s="58">
        <f t="shared" si="509"/>
        <v>6568.2410314650278</v>
      </c>
      <c r="LX95" s="57">
        <v>549.84</v>
      </c>
      <c r="LY95" s="5">
        <v>4206.7</v>
      </c>
      <c r="LZ95" s="58">
        <f t="shared" si="510"/>
        <v>7650.7711334206306</v>
      </c>
      <c r="MA95" s="15">
        <f t="shared" si="488"/>
        <v>6924.1459999999997</v>
      </c>
      <c r="MB95" s="13">
        <f t="shared" si="489"/>
        <v>47906.45</v>
      </c>
    </row>
    <row r="96" spans="1:432" ht="15" thickBot="1" x14ac:dyDescent="0.35">
      <c r="A96" s="70"/>
      <c r="B96" s="71" t="s">
        <v>17</v>
      </c>
      <c r="C96" s="74">
        <f t="shared" ref="C96:D96" si="540">SUM(C84:C95)</f>
        <v>0</v>
      </c>
      <c r="D96" s="44">
        <f t="shared" si="540"/>
        <v>0</v>
      </c>
      <c r="E96" s="75"/>
      <c r="F96" s="74">
        <f>SUM(F84:F95)</f>
        <v>0</v>
      </c>
      <c r="G96" s="44">
        <f>SUM(G84:G95)</f>
        <v>0</v>
      </c>
      <c r="H96" s="75"/>
      <c r="I96" s="74">
        <f>SUM(I84:I95)</f>
        <v>179.542</v>
      </c>
      <c r="J96" s="44">
        <f>SUM(J84:J95)</f>
        <v>1983.91</v>
      </c>
      <c r="K96" s="75"/>
      <c r="L96" s="74">
        <f>SUM(L84:L95)</f>
        <v>0</v>
      </c>
      <c r="M96" s="44">
        <f>SUM(M84:M95)</f>
        <v>0</v>
      </c>
      <c r="N96" s="75"/>
      <c r="O96" s="74">
        <f>SUM(O84:O95)</f>
        <v>0</v>
      </c>
      <c r="P96" s="44">
        <f>SUM(P84:P95)</f>
        <v>0</v>
      </c>
      <c r="Q96" s="75"/>
      <c r="R96" s="74">
        <f>SUM(R84:R95)</f>
        <v>0</v>
      </c>
      <c r="S96" s="44">
        <f>SUM(S84:S95)</f>
        <v>0</v>
      </c>
      <c r="T96" s="75"/>
      <c r="U96" s="74">
        <f>SUM(U84:U95)</f>
        <v>14.064</v>
      </c>
      <c r="V96" s="44">
        <f>SUM(V84:V95)</f>
        <v>242.31</v>
      </c>
      <c r="W96" s="75"/>
      <c r="X96" s="74">
        <f>SUM(X84:X95)</f>
        <v>0</v>
      </c>
      <c r="Y96" s="44">
        <f>SUM(Y84:Y95)</f>
        <v>0</v>
      </c>
      <c r="Z96" s="75"/>
      <c r="AA96" s="74">
        <f>SUM(AA84:AA95)</f>
        <v>0</v>
      </c>
      <c r="AB96" s="44">
        <f>SUM(AB84:AB95)</f>
        <v>0</v>
      </c>
      <c r="AC96" s="75"/>
      <c r="AD96" s="74">
        <f>SUM(AD84:AD95)</f>
        <v>0</v>
      </c>
      <c r="AE96" s="44">
        <f>SUM(AE84:AE95)</f>
        <v>0</v>
      </c>
      <c r="AF96" s="75"/>
      <c r="AG96" s="74">
        <f>SUM(AG84:AG95)</f>
        <v>0</v>
      </c>
      <c r="AH96" s="44">
        <f>SUM(AH84:AH95)</f>
        <v>0</v>
      </c>
      <c r="AI96" s="75"/>
      <c r="AJ96" s="74">
        <f>SUM(AJ84:AJ95)</f>
        <v>0</v>
      </c>
      <c r="AK96" s="44">
        <f>SUM(AK84:AK95)</f>
        <v>0</v>
      </c>
      <c r="AL96" s="75"/>
      <c r="AM96" s="74">
        <f>SUM(AM84:AM95)</f>
        <v>0</v>
      </c>
      <c r="AN96" s="44">
        <f>SUM(AN84:AN95)</f>
        <v>0</v>
      </c>
      <c r="AO96" s="75"/>
      <c r="AP96" s="74">
        <f>SUM(AP84:AP95)</f>
        <v>14691.148999999998</v>
      </c>
      <c r="AQ96" s="44">
        <f>SUM(AQ84:AQ95)</f>
        <v>142079.16</v>
      </c>
      <c r="AR96" s="75"/>
      <c r="AS96" s="74">
        <f>SUM(AS84:AS95)</f>
        <v>0</v>
      </c>
      <c r="AT96" s="44">
        <f>SUM(AT84:AT95)</f>
        <v>0</v>
      </c>
      <c r="AU96" s="75"/>
      <c r="AV96" s="74"/>
      <c r="AW96" s="44"/>
      <c r="AX96" s="75"/>
      <c r="AY96" s="74">
        <f>SUM(AY84:AY95)</f>
        <v>0</v>
      </c>
      <c r="AZ96" s="44">
        <f>SUM(AZ84:AZ95)</f>
        <v>0</v>
      </c>
      <c r="BA96" s="75"/>
      <c r="BB96" s="74">
        <f>SUM(BB84:BB95)</f>
        <v>0</v>
      </c>
      <c r="BC96" s="44">
        <f>SUM(BC84:BC95)</f>
        <v>0</v>
      </c>
      <c r="BD96" s="75"/>
      <c r="BE96" s="74">
        <f>SUM(BE84:BE95)</f>
        <v>0</v>
      </c>
      <c r="BF96" s="44">
        <f>SUM(BF84:BF95)</f>
        <v>0</v>
      </c>
      <c r="BG96" s="75"/>
      <c r="BH96" s="74">
        <f>SUM(BH84:BH95)</f>
        <v>0</v>
      </c>
      <c r="BI96" s="44">
        <f>SUM(BI84:BI95)</f>
        <v>0</v>
      </c>
      <c r="BJ96" s="75"/>
      <c r="BK96" s="74">
        <f>SUM(BK84:BK95)</f>
        <v>0.90999999999999992</v>
      </c>
      <c r="BL96" s="44">
        <f>SUM(BL84:BL95)</f>
        <v>14.340000000000002</v>
      </c>
      <c r="BM96" s="75"/>
      <c r="BN96" s="74">
        <f>SUM(BN84:BN95)</f>
        <v>0</v>
      </c>
      <c r="BO96" s="44">
        <f>SUM(BO84:BO95)</f>
        <v>0</v>
      </c>
      <c r="BP96" s="75"/>
      <c r="BQ96" s="74">
        <f>SUM(BQ84:BQ95)</f>
        <v>0</v>
      </c>
      <c r="BR96" s="44">
        <f>SUM(BR84:BR95)</f>
        <v>0</v>
      </c>
      <c r="BS96" s="75"/>
      <c r="BT96" s="74">
        <f>SUM(BT84:BT95)</f>
        <v>0</v>
      </c>
      <c r="BU96" s="44">
        <f>SUM(BU84:BU95)</f>
        <v>0</v>
      </c>
      <c r="BV96" s="75"/>
      <c r="BW96" s="74">
        <f>SUM(BW84:BW95)</f>
        <v>32.902000000000001</v>
      </c>
      <c r="BX96" s="44">
        <f>SUM(BX84:BX95)</f>
        <v>298.05999999999995</v>
      </c>
      <c r="BY96" s="75"/>
      <c r="BZ96" s="74">
        <f>SUM(BZ84:BZ95)</f>
        <v>4327.8109999999997</v>
      </c>
      <c r="CA96" s="44">
        <f>SUM(CA84:CA95)</f>
        <v>19048.259999999998</v>
      </c>
      <c r="CB96" s="75"/>
      <c r="CC96" s="74">
        <f>SUM(CC84:CC95)</f>
        <v>0</v>
      </c>
      <c r="CD96" s="44">
        <f>SUM(CD84:CD95)</f>
        <v>0</v>
      </c>
      <c r="CE96" s="75"/>
      <c r="CF96" s="74">
        <f>SUM(CF84:CF95)</f>
        <v>0</v>
      </c>
      <c r="CG96" s="44">
        <f>SUM(CG84:CG95)</f>
        <v>0</v>
      </c>
      <c r="CH96" s="75"/>
      <c r="CI96" s="74">
        <f>SUM(CI84:CI95)</f>
        <v>0</v>
      </c>
      <c r="CJ96" s="44">
        <f>SUM(CJ84:CJ95)</f>
        <v>0</v>
      </c>
      <c r="CK96" s="75"/>
      <c r="CL96" s="74">
        <f>SUM(CL84:CL95)</f>
        <v>0</v>
      </c>
      <c r="CM96" s="44">
        <f>SUM(CM84:CM95)</f>
        <v>0</v>
      </c>
      <c r="CN96" s="75"/>
      <c r="CO96" s="74">
        <f>SUM(CO84:CO95)</f>
        <v>0</v>
      </c>
      <c r="CP96" s="44">
        <f>SUM(CP84:CP95)</f>
        <v>0</v>
      </c>
      <c r="CQ96" s="75"/>
      <c r="CR96" s="74"/>
      <c r="CS96" s="44"/>
      <c r="CT96" s="75"/>
      <c r="CU96" s="74">
        <f>SUM(CU84:CU95)</f>
        <v>19194.457999999999</v>
      </c>
      <c r="CV96" s="44">
        <f>SUM(CV84:CV95)</f>
        <v>87765.090000000011</v>
      </c>
      <c r="CW96" s="75"/>
      <c r="CX96" s="74">
        <f>SUM(CX84:CX95)</f>
        <v>0</v>
      </c>
      <c r="CY96" s="44">
        <f>SUM(CY84:CY95)</f>
        <v>0</v>
      </c>
      <c r="CZ96" s="75"/>
      <c r="DA96" s="74">
        <f>SUM(DA84:DA95)</f>
        <v>0</v>
      </c>
      <c r="DB96" s="44">
        <f>SUM(DB84:DB95)</f>
        <v>0</v>
      </c>
      <c r="DC96" s="75"/>
      <c r="DD96" s="74">
        <f>SUM(DD84:DD95)</f>
        <v>0</v>
      </c>
      <c r="DE96" s="44">
        <f>SUM(DE84:DE95)</f>
        <v>0</v>
      </c>
      <c r="DF96" s="75"/>
      <c r="DG96" s="74">
        <f>SUM(DG84:DG95)</f>
        <v>0</v>
      </c>
      <c r="DH96" s="44">
        <f>SUM(DH84:DH95)</f>
        <v>0</v>
      </c>
      <c r="DI96" s="75"/>
      <c r="DJ96" s="74">
        <f>SUM(DJ84:DJ95)</f>
        <v>0</v>
      </c>
      <c r="DK96" s="44">
        <f>SUM(DK84:DK95)</f>
        <v>0</v>
      </c>
      <c r="DL96" s="75"/>
      <c r="DM96" s="74">
        <f>SUM(DM84:DM95)</f>
        <v>30.031000000000002</v>
      </c>
      <c r="DN96" s="44">
        <f>SUM(DN84:DN95)</f>
        <v>311.49</v>
      </c>
      <c r="DO96" s="75"/>
      <c r="DP96" s="74">
        <f>SUM(DP84:DP95)</f>
        <v>0</v>
      </c>
      <c r="DQ96" s="44">
        <f>SUM(DQ84:DQ95)</f>
        <v>0</v>
      </c>
      <c r="DR96" s="75"/>
      <c r="DS96" s="74">
        <f>SUM(DS84:DS95)</f>
        <v>0</v>
      </c>
      <c r="DT96" s="44">
        <f>SUM(DT84:DT95)</f>
        <v>0</v>
      </c>
      <c r="DU96" s="75"/>
      <c r="DV96" s="74">
        <f>SUM(DV84:DV95)</f>
        <v>0</v>
      </c>
      <c r="DW96" s="44">
        <f>SUM(DW84:DW95)</f>
        <v>0</v>
      </c>
      <c r="DX96" s="75"/>
      <c r="DY96" s="74">
        <f>SUM(DY84:DY95)</f>
        <v>0</v>
      </c>
      <c r="DZ96" s="44">
        <f>SUM(DZ84:DZ95)</f>
        <v>0</v>
      </c>
      <c r="EA96" s="75"/>
      <c r="EB96" s="74">
        <f>SUM(EB84:EB95)</f>
        <v>0</v>
      </c>
      <c r="EC96" s="44">
        <f>SUM(EC84:EC95)</f>
        <v>0</v>
      </c>
      <c r="ED96" s="75"/>
      <c r="EE96" s="74">
        <f>SUM(EE84:EE95)</f>
        <v>0</v>
      </c>
      <c r="EF96" s="44">
        <f>SUM(EF84:EF95)</f>
        <v>0</v>
      </c>
      <c r="EG96" s="75"/>
      <c r="EH96" s="74">
        <f>SUM(EH84:EH95)</f>
        <v>0</v>
      </c>
      <c r="EI96" s="44">
        <f>SUM(EI84:EI95)</f>
        <v>0</v>
      </c>
      <c r="EJ96" s="75"/>
      <c r="EK96" s="74">
        <f>SUM(EK84:EK95)</f>
        <v>8.900000000000001E-2</v>
      </c>
      <c r="EL96" s="44">
        <f>SUM(EL84:EL95)</f>
        <v>0.77</v>
      </c>
      <c r="EM96" s="75"/>
      <c r="EN96" s="74"/>
      <c r="EO96" s="44"/>
      <c r="EP96" s="75"/>
      <c r="EQ96" s="74">
        <f>SUM(EQ84:EQ95)</f>
        <v>0</v>
      </c>
      <c r="ER96" s="44">
        <f>SUM(ER84:ER95)</f>
        <v>0</v>
      </c>
      <c r="ES96" s="75"/>
      <c r="ET96" s="74">
        <f>SUM(ET84:ET95)</f>
        <v>0</v>
      </c>
      <c r="EU96" s="44">
        <f>SUM(EU84:EU95)</f>
        <v>0</v>
      </c>
      <c r="EV96" s="75"/>
      <c r="EW96" s="74">
        <f>SUM(EW84:EW95)</f>
        <v>0</v>
      </c>
      <c r="EX96" s="44">
        <f>SUM(EX84:EX95)</f>
        <v>0</v>
      </c>
      <c r="EY96" s="75"/>
      <c r="EZ96" s="74">
        <f t="shared" ref="EZ96:FA96" si="541">SUM(EZ84:EZ95)</f>
        <v>0</v>
      </c>
      <c r="FA96" s="44">
        <f t="shared" si="541"/>
        <v>0</v>
      </c>
      <c r="FB96" s="75"/>
      <c r="FC96" s="74">
        <f>SUM(FC84:FC95)</f>
        <v>0.21</v>
      </c>
      <c r="FD96" s="44">
        <f>SUM(FD84:FD95)</f>
        <v>5.16</v>
      </c>
      <c r="FE96" s="75"/>
      <c r="FF96" s="74">
        <f>SUM(FF84:FF95)</f>
        <v>0</v>
      </c>
      <c r="FG96" s="44">
        <f>SUM(FG84:FG95)</f>
        <v>0</v>
      </c>
      <c r="FH96" s="75"/>
      <c r="FI96" s="74">
        <f>SUM(FI84:FI95)</f>
        <v>0</v>
      </c>
      <c r="FJ96" s="44">
        <f>SUM(FJ84:FJ95)</f>
        <v>0</v>
      </c>
      <c r="FK96" s="75"/>
      <c r="FL96" s="74">
        <f>SUM(FL84:FL95)</f>
        <v>3532.9949999999999</v>
      </c>
      <c r="FM96" s="44">
        <f>SUM(FM84:FM95)</f>
        <v>29424.190000000002</v>
      </c>
      <c r="FN96" s="75"/>
      <c r="FO96" s="74">
        <f>SUM(FO84:FO95)</f>
        <v>0</v>
      </c>
      <c r="FP96" s="44">
        <f>SUM(FP84:FP95)</f>
        <v>0</v>
      </c>
      <c r="FQ96" s="75"/>
      <c r="FR96" s="74">
        <f>SUM(FR84:FR95)</f>
        <v>2.302</v>
      </c>
      <c r="FS96" s="44">
        <f>SUM(FS84:FS95)</f>
        <v>16.71</v>
      </c>
      <c r="FT96" s="75"/>
      <c r="FU96" s="74">
        <f>SUM(FU84:FU95)</f>
        <v>34.704000000000001</v>
      </c>
      <c r="FV96" s="44">
        <f>SUM(FV84:FV95)</f>
        <v>604.16</v>
      </c>
      <c r="FW96" s="75"/>
      <c r="FX96" s="74">
        <f>SUM(FX84:FX95)</f>
        <v>0</v>
      </c>
      <c r="FY96" s="44">
        <f>SUM(FY84:FY95)</f>
        <v>0</v>
      </c>
      <c r="FZ96" s="75"/>
      <c r="GA96" s="74">
        <f>SUM(GA84:GA95)</f>
        <v>0</v>
      </c>
      <c r="GB96" s="44">
        <f>SUM(GB84:GB95)</f>
        <v>0</v>
      </c>
      <c r="GC96" s="75"/>
      <c r="GD96" s="74">
        <f>SUM(GD84:GD95)</f>
        <v>0</v>
      </c>
      <c r="GE96" s="44">
        <f>SUM(GE84:GE95)</f>
        <v>0</v>
      </c>
      <c r="GF96" s="75"/>
      <c r="GG96" s="74">
        <f>SUM(GG84:GG95)</f>
        <v>0</v>
      </c>
      <c r="GH96" s="44">
        <f>SUM(GH84:GH95)</f>
        <v>0</v>
      </c>
      <c r="GI96" s="75"/>
      <c r="GJ96" s="74">
        <f>SUM(GJ84:GJ95)</f>
        <v>0</v>
      </c>
      <c r="GK96" s="44">
        <f>SUM(GK84:GK95)</f>
        <v>0</v>
      </c>
      <c r="GL96" s="75"/>
      <c r="GM96" s="74">
        <f>SUM(GM84:GM95)</f>
        <v>0</v>
      </c>
      <c r="GN96" s="44">
        <f>SUM(GN84:GN95)</f>
        <v>0</v>
      </c>
      <c r="GO96" s="75"/>
      <c r="GP96" s="74">
        <f>SUM(GP84:GP95)</f>
        <v>4.7389999999999999</v>
      </c>
      <c r="GQ96" s="44">
        <f>SUM(GQ84:GQ95)</f>
        <v>36.659999999999997</v>
      </c>
      <c r="GR96" s="75"/>
      <c r="GS96" s="74">
        <f>SUM(GS84:GS95)</f>
        <v>478.63499999999993</v>
      </c>
      <c r="GT96" s="44">
        <f>SUM(GT84:GT95)</f>
        <v>3770.7600000000007</v>
      </c>
      <c r="GU96" s="75"/>
      <c r="GV96" s="74">
        <f>SUM(GV84:GV95)</f>
        <v>2095.605</v>
      </c>
      <c r="GW96" s="44">
        <f>SUM(GW84:GW95)</f>
        <v>19040.990000000002</v>
      </c>
      <c r="GX96" s="75"/>
      <c r="GY96" s="74">
        <f>SUM(GY84:GY95)</f>
        <v>32</v>
      </c>
      <c r="GZ96" s="44">
        <f>SUM(GZ84:GZ95)</f>
        <v>138.6</v>
      </c>
      <c r="HA96" s="75"/>
      <c r="HB96" s="74">
        <f>SUM(HB84:HB95)</f>
        <v>0</v>
      </c>
      <c r="HC96" s="44">
        <f>SUM(HC84:HC95)</f>
        <v>0</v>
      </c>
      <c r="HD96" s="75"/>
      <c r="HE96" s="74">
        <f>SUM(HE84:HE95)</f>
        <v>1.1480000000000001</v>
      </c>
      <c r="HF96" s="44">
        <f>SUM(HF84:HF95)</f>
        <v>16.75</v>
      </c>
      <c r="HG96" s="75"/>
      <c r="HH96" s="74">
        <f>SUM(HH84:HH95)</f>
        <v>57.172999999999988</v>
      </c>
      <c r="HI96" s="44">
        <f>SUM(HI84:HI95)</f>
        <v>722.32</v>
      </c>
      <c r="HJ96" s="75"/>
      <c r="HK96" s="74">
        <f>SUM(HK84:HK95)</f>
        <v>0</v>
      </c>
      <c r="HL96" s="44">
        <f>SUM(HL84:HL95)</f>
        <v>0</v>
      </c>
      <c r="HM96" s="75"/>
      <c r="HN96" s="74">
        <f>SUM(HN84:HN95)</f>
        <v>0</v>
      </c>
      <c r="HO96" s="44">
        <f>SUM(HO84:HO95)</f>
        <v>0</v>
      </c>
      <c r="HP96" s="75"/>
      <c r="HQ96" s="74">
        <f>SUM(HQ84:HQ95)</f>
        <v>0</v>
      </c>
      <c r="HR96" s="44">
        <f>SUM(HR84:HR95)</f>
        <v>0</v>
      </c>
      <c r="HS96" s="75"/>
      <c r="HT96" s="74">
        <f>SUM(HT84:HT95)</f>
        <v>0</v>
      </c>
      <c r="HU96" s="44">
        <f>SUM(HU84:HU95)</f>
        <v>0</v>
      </c>
      <c r="HV96" s="75"/>
      <c r="HW96" s="74">
        <f t="shared" ref="HW96:HX96" si="542">SUM(HW84:HW95)</f>
        <v>0</v>
      </c>
      <c r="HX96" s="44">
        <f t="shared" si="542"/>
        <v>0</v>
      </c>
      <c r="HY96" s="75"/>
      <c r="HZ96" s="74">
        <f>SUM(HZ84:HZ95)</f>
        <v>0</v>
      </c>
      <c r="IA96" s="44">
        <f>SUM(IA84:IA95)</f>
        <v>0</v>
      </c>
      <c r="IB96" s="75"/>
      <c r="IC96" s="74">
        <f>SUM(IC84:IC95)</f>
        <v>0</v>
      </c>
      <c r="ID96" s="44">
        <f>SUM(ID84:ID95)</f>
        <v>0</v>
      </c>
      <c r="IE96" s="75"/>
      <c r="IF96" s="74">
        <f>SUM(IF84:IF95)</f>
        <v>0</v>
      </c>
      <c r="IG96" s="44">
        <f>SUM(IG84:IG95)</f>
        <v>0</v>
      </c>
      <c r="IH96" s="75"/>
      <c r="II96" s="74">
        <f>SUM(II84:II95)</f>
        <v>0</v>
      </c>
      <c r="IJ96" s="44">
        <f>SUM(IJ84:IJ95)</f>
        <v>0</v>
      </c>
      <c r="IK96" s="75"/>
      <c r="IL96" s="74">
        <f>SUM(IL84:IL95)</f>
        <v>0</v>
      </c>
      <c r="IM96" s="44">
        <f>SUM(IM84:IM95)</f>
        <v>0</v>
      </c>
      <c r="IN96" s="75"/>
      <c r="IO96" s="74">
        <f>SUM(IO84:IO95)</f>
        <v>70.760999999999996</v>
      </c>
      <c r="IP96" s="44">
        <f>SUM(IP84:IP95)</f>
        <v>736.81999999999994</v>
      </c>
      <c r="IQ96" s="75"/>
      <c r="IR96" s="74">
        <f>SUM(IR84:IR95)</f>
        <v>0</v>
      </c>
      <c r="IS96" s="44">
        <f>SUM(IS84:IS95)</f>
        <v>0</v>
      </c>
      <c r="IT96" s="75"/>
      <c r="IU96" s="74">
        <f>SUM(IU84:IU95)</f>
        <v>0</v>
      </c>
      <c r="IV96" s="44">
        <f>SUM(IV84:IV95)</f>
        <v>0</v>
      </c>
      <c r="IW96" s="75"/>
      <c r="IX96" s="74">
        <f>SUM(IX84:IX95)</f>
        <v>0</v>
      </c>
      <c r="IY96" s="44">
        <f>SUM(IY84:IY95)</f>
        <v>0</v>
      </c>
      <c r="IZ96" s="75"/>
      <c r="JA96" s="74">
        <f>SUM(JA84:JA95)</f>
        <v>0.4</v>
      </c>
      <c r="JB96" s="44">
        <f>SUM(JB84:JB95)</f>
        <v>5.47</v>
      </c>
      <c r="JC96" s="75"/>
      <c r="JD96" s="74">
        <f>SUM(JD84:JD95)</f>
        <v>1.2</v>
      </c>
      <c r="JE96" s="44">
        <f>SUM(JE84:JE95)</f>
        <v>7.8</v>
      </c>
      <c r="JF96" s="75"/>
      <c r="JG96" s="74">
        <f>SUM(JG84:JG95)</f>
        <v>0.04</v>
      </c>
      <c r="JH96" s="44">
        <f>SUM(JH84:JH95)</f>
        <v>1.5899999999999999</v>
      </c>
      <c r="JI96" s="75"/>
      <c r="JJ96" s="74">
        <f>SUM(JJ84:JJ95)</f>
        <v>0</v>
      </c>
      <c r="JK96" s="44">
        <f>SUM(JK84:JK95)</f>
        <v>0</v>
      </c>
      <c r="JL96" s="75"/>
      <c r="JM96" s="74">
        <f>SUM(JM84:JM95)</f>
        <v>0</v>
      </c>
      <c r="JN96" s="44">
        <f>SUM(JN84:JN95)</f>
        <v>0</v>
      </c>
      <c r="JO96" s="75"/>
      <c r="JP96" s="74">
        <f>SUM(JP84:JP95)</f>
        <v>0</v>
      </c>
      <c r="JQ96" s="44">
        <f>SUM(JQ84:JQ95)</f>
        <v>0</v>
      </c>
      <c r="JR96" s="75"/>
      <c r="JS96" s="74">
        <f>SUM(JS84:JS95)</f>
        <v>0</v>
      </c>
      <c r="JT96" s="44">
        <f>SUM(JT84:JT95)</f>
        <v>0</v>
      </c>
      <c r="JU96" s="75"/>
      <c r="JV96" s="74">
        <f>SUM(JV84:JV95)</f>
        <v>0.14499999999999999</v>
      </c>
      <c r="JW96" s="44">
        <f>SUM(JW84:JW95)</f>
        <v>12.4</v>
      </c>
      <c r="JX96" s="75"/>
      <c r="JY96" s="74">
        <f>SUM(JY84:JY95)</f>
        <v>0</v>
      </c>
      <c r="JZ96" s="44">
        <f>SUM(JZ84:JZ95)</f>
        <v>0</v>
      </c>
      <c r="KA96" s="75"/>
      <c r="KB96" s="74">
        <f>SUM(KB84:KB95)</f>
        <v>1.2750000000000001</v>
      </c>
      <c r="KC96" s="44">
        <f>SUM(KC84:KC95)</f>
        <v>61.73</v>
      </c>
      <c r="KD96" s="75"/>
      <c r="KE96" s="74">
        <f t="shared" ref="KE96:KF96" si="543">SUM(KE84:KE95)</f>
        <v>0</v>
      </c>
      <c r="KF96" s="44">
        <f t="shared" si="543"/>
        <v>0</v>
      </c>
      <c r="KG96" s="75"/>
      <c r="KH96" s="74">
        <f>SUM(KH84:KH95)</f>
        <v>0</v>
      </c>
      <c r="KI96" s="44">
        <f>SUM(KI84:KI95)</f>
        <v>0</v>
      </c>
      <c r="KJ96" s="75"/>
      <c r="KK96" s="74">
        <f>SUM(KK84:KK95)</f>
        <v>0.70499999999999996</v>
      </c>
      <c r="KL96" s="44">
        <f>SUM(KL84:KL95)</f>
        <v>44.379999999999995</v>
      </c>
      <c r="KM96" s="75"/>
      <c r="KN96" s="74">
        <f>SUM(KN84:KN95)</f>
        <v>0</v>
      </c>
      <c r="KO96" s="44">
        <f>SUM(KO84:KO95)</f>
        <v>0</v>
      </c>
      <c r="KP96" s="75"/>
      <c r="KQ96" s="74"/>
      <c r="KR96" s="44"/>
      <c r="KS96" s="75"/>
      <c r="KT96" s="74">
        <f>SUM(KT84:KT95)</f>
        <v>0</v>
      </c>
      <c r="KU96" s="44">
        <f>SUM(KU84:KU95)</f>
        <v>0</v>
      </c>
      <c r="KV96" s="75"/>
      <c r="KW96" s="74">
        <f>SUM(KW84:KW95)</f>
        <v>0</v>
      </c>
      <c r="KX96" s="44">
        <f>SUM(KX84:KX95)</f>
        <v>0</v>
      </c>
      <c r="KY96" s="75"/>
      <c r="KZ96" s="74">
        <f>SUM(KZ84:KZ95)</f>
        <v>6.745000000000001</v>
      </c>
      <c r="LA96" s="44">
        <f>SUM(LA84:LA95)</f>
        <v>71.52</v>
      </c>
      <c r="LB96" s="75"/>
      <c r="LC96" s="74">
        <f>SUM(LC84:LC95)</f>
        <v>0.24000000000000002</v>
      </c>
      <c r="LD96" s="44">
        <f>SUM(LD84:LD95)</f>
        <v>3.6</v>
      </c>
      <c r="LE96" s="75"/>
      <c r="LF96" s="74">
        <f>SUM(LF84:LF95)</f>
        <v>4.4660000000000002</v>
      </c>
      <c r="LG96" s="44">
        <f>SUM(LG84:LG95)</f>
        <v>54.199999999999996</v>
      </c>
      <c r="LH96" s="75"/>
      <c r="LI96" s="74">
        <f>SUM(LI84:LI95)</f>
        <v>38.442</v>
      </c>
      <c r="LJ96" s="44">
        <f>SUM(LJ84:LJ95)</f>
        <v>305.99</v>
      </c>
      <c r="LK96" s="75"/>
      <c r="LL96" s="74">
        <f>SUM(LL84:LL95)</f>
        <v>1.05</v>
      </c>
      <c r="LM96" s="44">
        <f>SUM(LM84:LM95)</f>
        <v>12.39</v>
      </c>
      <c r="LN96" s="75"/>
      <c r="LO96" s="74">
        <f>SUM(LO84:LO95)</f>
        <v>0</v>
      </c>
      <c r="LP96" s="44">
        <f>SUM(LP84:LP95)</f>
        <v>0</v>
      </c>
      <c r="LQ96" s="75"/>
      <c r="LR96" s="74">
        <f>SUM(LR84:LR95)</f>
        <v>0</v>
      </c>
      <c r="LS96" s="44">
        <f>SUM(LS84:LS95)</f>
        <v>0</v>
      </c>
      <c r="LT96" s="75"/>
      <c r="LU96" s="74">
        <f>SUM(LU84:LU95)</f>
        <v>1875.57</v>
      </c>
      <c r="LV96" s="44">
        <f>SUM(LV84:LV95)</f>
        <v>13939.440000000002</v>
      </c>
      <c r="LW96" s="75"/>
      <c r="LX96" s="74">
        <f>SUM(LX84:LX95)</f>
        <v>10416.662</v>
      </c>
      <c r="LY96" s="44">
        <f>SUM(LY84:LY95)</f>
        <v>79601.149999999994</v>
      </c>
      <c r="LZ96" s="75"/>
      <c r="MA96" s="45">
        <f t="shared" si="488"/>
        <v>57128.167999999998</v>
      </c>
      <c r="MB96" s="46">
        <f t="shared" si="489"/>
        <v>400378.17</v>
      </c>
    </row>
    <row r="97" spans="1:340" x14ac:dyDescent="0.3">
      <c r="A97" s="68">
        <v>2015</v>
      </c>
      <c r="B97" s="69" t="s">
        <v>5</v>
      </c>
      <c r="C97" s="57">
        <v>0</v>
      </c>
      <c r="D97" s="5">
        <v>0</v>
      </c>
      <c r="E97" s="58">
        <f t="shared" ref="E97:E108" si="544">IF(C97=0,0,D97/C97*1000)</f>
        <v>0</v>
      </c>
      <c r="F97" s="57">
        <v>0</v>
      </c>
      <c r="G97" s="5">
        <v>0</v>
      </c>
      <c r="H97" s="58">
        <v>0</v>
      </c>
      <c r="I97" s="57">
        <v>8.3379999999999992</v>
      </c>
      <c r="J97" s="5">
        <v>101.88</v>
      </c>
      <c r="K97" s="58">
        <f t="shared" ref="K97:K108" si="545">J97/I97*1000</f>
        <v>12218.757495802352</v>
      </c>
      <c r="L97" s="57">
        <v>0</v>
      </c>
      <c r="M97" s="5">
        <v>0</v>
      </c>
      <c r="N97" s="58">
        <v>0</v>
      </c>
      <c r="O97" s="57">
        <v>0</v>
      </c>
      <c r="P97" s="5">
        <v>0</v>
      </c>
      <c r="Q97" s="58">
        <v>0</v>
      </c>
      <c r="R97" s="57">
        <v>0</v>
      </c>
      <c r="S97" s="5">
        <v>0</v>
      </c>
      <c r="T97" s="58">
        <v>0</v>
      </c>
      <c r="U97" s="57">
        <v>0</v>
      </c>
      <c r="V97" s="5">
        <v>0</v>
      </c>
      <c r="W97" s="58">
        <v>0</v>
      </c>
      <c r="X97" s="57">
        <v>0</v>
      </c>
      <c r="Y97" s="5">
        <v>0</v>
      </c>
      <c r="Z97" s="58">
        <v>0</v>
      </c>
      <c r="AA97" s="57">
        <v>0</v>
      </c>
      <c r="AB97" s="5">
        <v>0</v>
      </c>
      <c r="AC97" s="58">
        <v>0</v>
      </c>
      <c r="AD97" s="57">
        <v>0</v>
      </c>
      <c r="AE97" s="5">
        <v>0</v>
      </c>
      <c r="AF97" s="58">
        <v>0</v>
      </c>
      <c r="AG97" s="57">
        <v>0</v>
      </c>
      <c r="AH97" s="5">
        <v>0</v>
      </c>
      <c r="AI97" s="58">
        <v>0</v>
      </c>
      <c r="AJ97" s="57">
        <v>0</v>
      </c>
      <c r="AK97" s="5">
        <v>0</v>
      </c>
      <c r="AL97" s="58">
        <v>0</v>
      </c>
      <c r="AM97" s="57">
        <v>0</v>
      </c>
      <c r="AN97" s="5">
        <v>0</v>
      </c>
      <c r="AO97" s="58">
        <v>0</v>
      </c>
      <c r="AP97" s="57">
        <v>1689.752</v>
      </c>
      <c r="AQ97" s="5">
        <v>16359.9</v>
      </c>
      <c r="AR97" s="58">
        <f t="shared" ref="AR97:AR108" si="546">AQ97/AP97*1000</f>
        <v>9681.8349674981891</v>
      </c>
      <c r="AS97" s="57">
        <v>0</v>
      </c>
      <c r="AT97" s="5">
        <v>0</v>
      </c>
      <c r="AU97" s="58">
        <v>0</v>
      </c>
      <c r="AV97" s="57"/>
      <c r="AW97" s="5"/>
      <c r="AX97" s="58"/>
      <c r="AY97" s="57">
        <v>0</v>
      </c>
      <c r="AZ97" s="5">
        <v>0</v>
      </c>
      <c r="BA97" s="58">
        <v>0</v>
      </c>
      <c r="BB97" s="57">
        <v>0</v>
      </c>
      <c r="BC97" s="5">
        <v>0</v>
      </c>
      <c r="BD97" s="58">
        <v>0</v>
      </c>
      <c r="BE97" s="57">
        <v>0</v>
      </c>
      <c r="BF97" s="5">
        <v>0</v>
      </c>
      <c r="BG97" s="58">
        <v>0</v>
      </c>
      <c r="BH97" s="57">
        <v>0</v>
      </c>
      <c r="BI97" s="5">
        <v>0</v>
      </c>
      <c r="BJ97" s="58">
        <v>0</v>
      </c>
      <c r="BK97" s="57">
        <v>0</v>
      </c>
      <c r="BL97" s="5">
        <v>0</v>
      </c>
      <c r="BM97" s="58">
        <v>0</v>
      </c>
      <c r="BN97" s="57">
        <v>0</v>
      </c>
      <c r="BO97" s="5">
        <v>0</v>
      </c>
      <c r="BP97" s="58">
        <v>0</v>
      </c>
      <c r="BQ97" s="57">
        <v>0</v>
      </c>
      <c r="BR97" s="5">
        <v>0</v>
      </c>
      <c r="BS97" s="58">
        <v>0</v>
      </c>
      <c r="BT97" s="57">
        <v>0</v>
      </c>
      <c r="BU97" s="5">
        <v>0</v>
      </c>
      <c r="BV97" s="58">
        <v>0</v>
      </c>
      <c r="BW97" s="57">
        <v>0</v>
      </c>
      <c r="BX97" s="5">
        <v>0</v>
      </c>
      <c r="BY97" s="58">
        <v>0</v>
      </c>
      <c r="BZ97" s="57">
        <v>0</v>
      </c>
      <c r="CA97" s="5">
        <v>0</v>
      </c>
      <c r="CB97" s="58">
        <v>0</v>
      </c>
      <c r="CC97" s="57">
        <v>0</v>
      </c>
      <c r="CD97" s="5">
        <v>0</v>
      </c>
      <c r="CE97" s="58">
        <v>0</v>
      </c>
      <c r="CF97" s="57">
        <v>0</v>
      </c>
      <c r="CG97" s="5">
        <v>0</v>
      </c>
      <c r="CH97" s="58">
        <v>0</v>
      </c>
      <c r="CI97" s="57">
        <v>0</v>
      </c>
      <c r="CJ97" s="5">
        <v>0</v>
      </c>
      <c r="CK97" s="58">
        <v>0</v>
      </c>
      <c r="CL97" s="57">
        <v>0</v>
      </c>
      <c r="CM97" s="5">
        <v>0</v>
      </c>
      <c r="CN97" s="58">
        <v>0</v>
      </c>
      <c r="CO97" s="57">
        <v>0</v>
      </c>
      <c r="CP97" s="5">
        <v>0</v>
      </c>
      <c r="CQ97" s="58">
        <v>0</v>
      </c>
      <c r="CR97" s="57"/>
      <c r="CS97" s="5"/>
      <c r="CT97" s="58"/>
      <c r="CU97" s="57">
        <v>694.05600000000004</v>
      </c>
      <c r="CV97" s="5">
        <v>3036.47</v>
      </c>
      <c r="CW97" s="58">
        <f t="shared" ref="CW97:CW108" si="547">CV97/CU97*1000</f>
        <v>4374.9639798517701</v>
      </c>
      <c r="CX97" s="57">
        <v>0</v>
      </c>
      <c r="CY97" s="5">
        <v>0</v>
      </c>
      <c r="CZ97" s="58">
        <v>0</v>
      </c>
      <c r="DA97" s="57">
        <v>0</v>
      </c>
      <c r="DB97" s="5">
        <v>0</v>
      </c>
      <c r="DC97" s="58">
        <v>0</v>
      </c>
      <c r="DD97" s="57">
        <v>0</v>
      </c>
      <c r="DE97" s="5">
        <v>0</v>
      </c>
      <c r="DF97" s="58">
        <v>0</v>
      </c>
      <c r="DG97" s="57">
        <v>0</v>
      </c>
      <c r="DH97" s="5">
        <v>0</v>
      </c>
      <c r="DI97" s="58">
        <v>0</v>
      </c>
      <c r="DJ97" s="57">
        <v>0</v>
      </c>
      <c r="DK97" s="5">
        <v>0</v>
      </c>
      <c r="DL97" s="58">
        <v>0</v>
      </c>
      <c r="DM97" s="57">
        <v>0.95799999999999996</v>
      </c>
      <c r="DN97" s="5">
        <v>10.61</v>
      </c>
      <c r="DO97" s="58">
        <f t="shared" ref="DO97:DO108" si="548">DN97/DM97*1000</f>
        <v>11075.156576200417</v>
      </c>
      <c r="DP97" s="57">
        <v>0</v>
      </c>
      <c r="DQ97" s="5">
        <v>0</v>
      </c>
      <c r="DR97" s="58">
        <v>0</v>
      </c>
      <c r="DS97" s="57">
        <v>0</v>
      </c>
      <c r="DT97" s="5">
        <v>0</v>
      </c>
      <c r="DU97" s="58">
        <v>0</v>
      </c>
      <c r="DV97" s="57">
        <v>0</v>
      </c>
      <c r="DW97" s="5">
        <v>0</v>
      </c>
      <c r="DX97" s="58">
        <v>0</v>
      </c>
      <c r="DY97" s="57">
        <v>0</v>
      </c>
      <c r="DZ97" s="5">
        <v>0</v>
      </c>
      <c r="EA97" s="58">
        <v>0</v>
      </c>
      <c r="EB97" s="57">
        <v>0</v>
      </c>
      <c r="EC97" s="5">
        <v>0</v>
      </c>
      <c r="ED97" s="58">
        <v>0</v>
      </c>
      <c r="EE97" s="57">
        <v>0</v>
      </c>
      <c r="EF97" s="5">
        <v>0</v>
      </c>
      <c r="EG97" s="58">
        <v>0</v>
      </c>
      <c r="EH97" s="57">
        <v>0</v>
      </c>
      <c r="EI97" s="5">
        <v>0</v>
      </c>
      <c r="EJ97" s="58">
        <v>0</v>
      </c>
      <c r="EK97" s="57">
        <v>0</v>
      </c>
      <c r="EL97" s="5">
        <v>0</v>
      </c>
      <c r="EM97" s="58">
        <v>0</v>
      </c>
      <c r="EN97" s="57"/>
      <c r="EO97" s="5"/>
      <c r="EP97" s="58"/>
      <c r="EQ97" s="57">
        <v>0</v>
      </c>
      <c r="ER97" s="5">
        <v>0</v>
      </c>
      <c r="ES97" s="58">
        <v>0</v>
      </c>
      <c r="ET97" s="57">
        <v>0</v>
      </c>
      <c r="EU97" s="5">
        <v>0</v>
      </c>
      <c r="EV97" s="58">
        <v>0</v>
      </c>
      <c r="EW97" s="57">
        <v>0</v>
      </c>
      <c r="EX97" s="5">
        <v>0</v>
      </c>
      <c r="EY97" s="58">
        <v>0</v>
      </c>
      <c r="EZ97" s="57">
        <v>0</v>
      </c>
      <c r="FA97" s="5">
        <v>0</v>
      </c>
      <c r="FB97" s="58">
        <f t="shared" ref="FB97:FB108" si="549">IF(EZ97=0,0,FA97/EZ97*1000)</f>
        <v>0</v>
      </c>
      <c r="FC97" s="57">
        <v>0</v>
      </c>
      <c r="FD97" s="5">
        <v>0</v>
      </c>
      <c r="FE97" s="58">
        <v>0</v>
      </c>
      <c r="FF97" s="57">
        <v>0</v>
      </c>
      <c r="FG97" s="5">
        <v>0</v>
      </c>
      <c r="FH97" s="58">
        <v>0</v>
      </c>
      <c r="FI97" s="57">
        <v>0</v>
      </c>
      <c r="FJ97" s="5">
        <v>0</v>
      </c>
      <c r="FK97" s="58">
        <v>0</v>
      </c>
      <c r="FL97" s="57">
        <v>156.298</v>
      </c>
      <c r="FM97" s="5">
        <v>1351.34</v>
      </c>
      <c r="FN97" s="58">
        <f t="shared" ref="FN97:FN108" si="550">FM97/FL97*1000</f>
        <v>8645.919973384176</v>
      </c>
      <c r="FO97" s="57">
        <v>0</v>
      </c>
      <c r="FP97" s="5">
        <v>0</v>
      </c>
      <c r="FQ97" s="58">
        <v>0</v>
      </c>
      <c r="FR97" s="57">
        <v>0</v>
      </c>
      <c r="FS97" s="5">
        <v>0</v>
      </c>
      <c r="FT97" s="58">
        <v>0</v>
      </c>
      <c r="FU97" s="57">
        <v>1.3049999999999999</v>
      </c>
      <c r="FV97" s="5">
        <v>22.96</v>
      </c>
      <c r="FW97" s="58">
        <f t="shared" ref="FW97:FW108" si="551">FV97/FU97*1000</f>
        <v>17593.869731800769</v>
      </c>
      <c r="FX97" s="57">
        <v>0</v>
      </c>
      <c r="FY97" s="5">
        <v>0</v>
      </c>
      <c r="FZ97" s="58">
        <v>0</v>
      </c>
      <c r="GA97" s="57">
        <v>0</v>
      </c>
      <c r="GB97" s="5">
        <v>0</v>
      </c>
      <c r="GC97" s="58">
        <v>0</v>
      </c>
      <c r="GD97" s="57">
        <v>0</v>
      </c>
      <c r="GE97" s="5">
        <v>0</v>
      </c>
      <c r="GF97" s="58">
        <v>0</v>
      </c>
      <c r="GG97" s="57">
        <v>0</v>
      </c>
      <c r="GH97" s="5">
        <v>0</v>
      </c>
      <c r="GI97" s="58">
        <v>0</v>
      </c>
      <c r="GJ97" s="57">
        <v>0</v>
      </c>
      <c r="GK97" s="5">
        <v>0</v>
      </c>
      <c r="GL97" s="58">
        <v>0</v>
      </c>
      <c r="GM97" s="57">
        <v>0</v>
      </c>
      <c r="GN97" s="5">
        <v>0</v>
      </c>
      <c r="GO97" s="58">
        <v>0</v>
      </c>
      <c r="GP97" s="57">
        <v>0</v>
      </c>
      <c r="GQ97" s="5">
        <v>0</v>
      </c>
      <c r="GR97" s="58">
        <v>0</v>
      </c>
      <c r="GS97" s="57">
        <v>46.581000000000003</v>
      </c>
      <c r="GT97" s="5">
        <v>385.25</v>
      </c>
      <c r="GU97" s="58">
        <f t="shared" ref="GU97:GU108" si="552">GT97/GS97*1000</f>
        <v>8270.5394903501419</v>
      </c>
      <c r="GV97" s="57">
        <v>128.161</v>
      </c>
      <c r="GW97" s="5">
        <v>1387.41</v>
      </c>
      <c r="GX97" s="58">
        <f t="shared" ref="GX97:GX108" si="553">GW97/GV97*1000</f>
        <v>10825.524145410851</v>
      </c>
      <c r="GY97" s="57">
        <v>0</v>
      </c>
      <c r="GZ97" s="5">
        <v>0</v>
      </c>
      <c r="HA97" s="58">
        <v>0</v>
      </c>
      <c r="HB97" s="57">
        <v>0</v>
      </c>
      <c r="HC97" s="5">
        <v>0</v>
      </c>
      <c r="HD97" s="58">
        <v>0</v>
      </c>
      <c r="HE97" s="57">
        <v>0</v>
      </c>
      <c r="HF97" s="5">
        <v>0</v>
      </c>
      <c r="HG97" s="58">
        <v>0</v>
      </c>
      <c r="HH97" s="57">
        <v>3.6930000000000001</v>
      </c>
      <c r="HI97" s="5">
        <v>37.340000000000003</v>
      </c>
      <c r="HJ97" s="58">
        <f t="shared" ref="HJ97:HJ103" si="554">HI97/HH97*1000</f>
        <v>10111.020850257244</v>
      </c>
      <c r="HK97" s="57">
        <v>0</v>
      </c>
      <c r="HL97" s="5">
        <v>0</v>
      </c>
      <c r="HM97" s="58">
        <v>0</v>
      </c>
      <c r="HN97" s="57">
        <v>0</v>
      </c>
      <c r="HO97" s="5">
        <v>0</v>
      </c>
      <c r="HP97" s="58">
        <v>0</v>
      </c>
      <c r="HQ97" s="57">
        <v>0</v>
      </c>
      <c r="HR97" s="5">
        <v>0</v>
      </c>
      <c r="HS97" s="58">
        <v>0</v>
      </c>
      <c r="HT97" s="57">
        <v>0</v>
      </c>
      <c r="HU97" s="5">
        <v>0</v>
      </c>
      <c r="HV97" s="58">
        <v>0</v>
      </c>
      <c r="HW97" s="57">
        <v>0</v>
      </c>
      <c r="HX97" s="5">
        <v>0</v>
      </c>
      <c r="HY97" s="58">
        <f t="shared" ref="HY97:HY108" si="555">IF(HW97=0,0,HX97/HW97*1000)</f>
        <v>0</v>
      </c>
      <c r="HZ97" s="57">
        <v>0</v>
      </c>
      <c r="IA97" s="5">
        <v>0</v>
      </c>
      <c r="IB97" s="58">
        <v>0</v>
      </c>
      <c r="IC97" s="57">
        <v>0</v>
      </c>
      <c r="ID97" s="5">
        <v>0</v>
      </c>
      <c r="IE97" s="58">
        <v>0</v>
      </c>
      <c r="IF97" s="57">
        <v>0</v>
      </c>
      <c r="IG97" s="5">
        <v>0</v>
      </c>
      <c r="IH97" s="58">
        <v>0</v>
      </c>
      <c r="II97" s="57">
        <v>0</v>
      </c>
      <c r="IJ97" s="5">
        <v>0</v>
      </c>
      <c r="IK97" s="58">
        <v>0</v>
      </c>
      <c r="IL97" s="57">
        <v>0</v>
      </c>
      <c r="IM97" s="5">
        <v>0</v>
      </c>
      <c r="IN97" s="58">
        <v>0</v>
      </c>
      <c r="IO97" s="57">
        <v>3.1909999999999998</v>
      </c>
      <c r="IP97" s="5">
        <v>37.71</v>
      </c>
      <c r="IQ97" s="58">
        <f t="shared" ref="IQ97:IQ108" si="556">IP97/IO97*1000</f>
        <v>11817.612033845191</v>
      </c>
      <c r="IR97" s="57">
        <v>0</v>
      </c>
      <c r="IS97" s="5">
        <v>0</v>
      </c>
      <c r="IT97" s="58">
        <v>0</v>
      </c>
      <c r="IU97" s="57">
        <v>0</v>
      </c>
      <c r="IV97" s="5">
        <v>0</v>
      </c>
      <c r="IW97" s="58">
        <v>0</v>
      </c>
      <c r="IX97" s="57">
        <v>0</v>
      </c>
      <c r="IY97" s="5">
        <v>0</v>
      </c>
      <c r="IZ97" s="58">
        <v>0</v>
      </c>
      <c r="JA97" s="57">
        <v>0</v>
      </c>
      <c r="JB97" s="5">
        <v>0</v>
      </c>
      <c r="JC97" s="58">
        <v>0</v>
      </c>
      <c r="JD97" s="57">
        <v>0</v>
      </c>
      <c r="JE97" s="5">
        <v>0</v>
      </c>
      <c r="JF97" s="58">
        <v>0</v>
      </c>
      <c r="JG97" s="57">
        <v>0</v>
      </c>
      <c r="JH97" s="5">
        <v>0</v>
      </c>
      <c r="JI97" s="58">
        <v>0</v>
      </c>
      <c r="JJ97" s="57">
        <v>0</v>
      </c>
      <c r="JK97" s="5">
        <v>0</v>
      </c>
      <c r="JL97" s="58">
        <v>0</v>
      </c>
      <c r="JM97" s="57">
        <v>0</v>
      </c>
      <c r="JN97" s="5">
        <v>0</v>
      </c>
      <c r="JO97" s="58">
        <v>0</v>
      </c>
      <c r="JP97" s="57">
        <v>0</v>
      </c>
      <c r="JQ97" s="5">
        <v>0</v>
      </c>
      <c r="JR97" s="58">
        <v>0</v>
      </c>
      <c r="JS97" s="57">
        <v>0</v>
      </c>
      <c r="JT97" s="5">
        <v>0</v>
      </c>
      <c r="JU97" s="58">
        <v>0</v>
      </c>
      <c r="JV97" s="57">
        <v>0</v>
      </c>
      <c r="JW97" s="5">
        <v>0</v>
      </c>
      <c r="JX97" s="58">
        <v>0</v>
      </c>
      <c r="JY97" s="57">
        <v>0</v>
      </c>
      <c r="JZ97" s="5">
        <v>0</v>
      </c>
      <c r="KA97" s="58">
        <v>0</v>
      </c>
      <c r="KB97" s="57">
        <v>0</v>
      </c>
      <c r="KC97" s="5">
        <v>0</v>
      </c>
      <c r="KD97" s="58">
        <v>0</v>
      </c>
      <c r="KE97" s="57">
        <v>0</v>
      </c>
      <c r="KF97" s="5">
        <v>0</v>
      </c>
      <c r="KG97" s="58">
        <f t="shared" ref="KG97:KG108" si="557">IF(KE97=0,0,KF97/KE97*1000)</f>
        <v>0</v>
      </c>
      <c r="KH97" s="57">
        <v>0</v>
      </c>
      <c r="KI97" s="5">
        <v>0</v>
      </c>
      <c r="KJ97" s="58">
        <v>0</v>
      </c>
      <c r="KK97" s="57">
        <v>0</v>
      </c>
      <c r="KL97" s="5">
        <v>0</v>
      </c>
      <c r="KM97" s="58">
        <v>0</v>
      </c>
      <c r="KN97" s="57">
        <v>0</v>
      </c>
      <c r="KO97" s="5">
        <v>0</v>
      </c>
      <c r="KP97" s="58">
        <v>0</v>
      </c>
      <c r="KQ97" s="57"/>
      <c r="KR97" s="5"/>
      <c r="KS97" s="58"/>
      <c r="KT97" s="57">
        <v>35</v>
      </c>
      <c r="KU97" s="5">
        <v>267.3</v>
      </c>
      <c r="KV97" s="58">
        <f t="shared" ref="KV97" si="558">KU97/KT97*1000</f>
        <v>7637.1428571428578</v>
      </c>
      <c r="KW97" s="57">
        <v>0</v>
      </c>
      <c r="KX97" s="5">
        <v>0</v>
      </c>
      <c r="KY97" s="58">
        <v>0</v>
      </c>
      <c r="KZ97" s="57">
        <v>0.78500000000000003</v>
      </c>
      <c r="LA97" s="5">
        <v>8.4499999999999993</v>
      </c>
      <c r="LB97" s="58">
        <f t="shared" ref="LB97:LB108" si="559">LA97/KZ97*1000</f>
        <v>10764.331210191081</v>
      </c>
      <c r="LC97" s="57">
        <v>0</v>
      </c>
      <c r="LD97" s="5">
        <v>0</v>
      </c>
      <c r="LE97" s="58">
        <v>0</v>
      </c>
      <c r="LF97" s="57">
        <v>0</v>
      </c>
      <c r="LG97" s="5">
        <v>0</v>
      </c>
      <c r="LH97" s="58">
        <v>0</v>
      </c>
      <c r="LI97" s="57">
        <v>0</v>
      </c>
      <c r="LJ97" s="5">
        <v>0</v>
      </c>
      <c r="LK97" s="58">
        <v>0</v>
      </c>
      <c r="LL97" s="57">
        <v>0</v>
      </c>
      <c r="LM97" s="5">
        <v>0</v>
      </c>
      <c r="LN97" s="58">
        <v>0</v>
      </c>
      <c r="LO97" s="57">
        <v>0</v>
      </c>
      <c r="LP97" s="5">
        <v>0</v>
      </c>
      <c r="LQ97" s="58">
        <v>0</v>
      </c>
      <c r="LR97" s="57">
        <v>0</v>
      </c>
      <c r="LS97" s="5">
        <v>0</v>
      </c>
      <c r="LT97" s="58">
        <v>0</v>
      </c>
      <c r="LU97" s="57">
        <v>344.47699999999998</v>
      </c>
      <c r="LV97" s="5">
        <v>2260.42</v>
      </c>
      <c r="LW97" s="58">
        <f t="shared" ref="LW97:LW108" si="560">LV97/LU97*1000</f>
        <v>6561.8894730272268</v>
      </c>
      <c r="LX97" s="57">
        <v>870.5</v>
      </c>
      <c r="LY97" s="5">
        <v>6473.36</v>
      </c>
      <c r="LZ97" s="58">
        <f t="shared" ref="LZ97:LZ108" si="561">LY97/LX97*1000</f>
        <v>7436.369902354968</v>
      </c>
      <c r="MA97" s="15">
        <f t="shared" ref="MA97:MA109" si="562">F97+I97+L97+O97+R97+U97+X97+AA97+AD97+AG97+AJ97+AM97+AS97+AY97+BB97+BE97+BH97+BK97+BN97+BQ97+BT97+BW97+BZ97+CC97+CF97+CI97+CL97+CO97+CX97+DA97+DJ97+DM97+DP97+DS97+DV97+DY97+EB97+EE97+EK97+EQ97+ET97+EW97+FC97+FF97+FI97+FO97+FR97+FU97+FX97+GD97+GG97+GJ97+GP97+GS97+HB97+HE97+HH97+HK97+HN97+HQ97+HT97+HZ97+II97+IL97+IO97+IR97+IU97+IX97+JA97+JG97+JM97+JP97+JV97+JY97+KB97+KH97+KK97+KN97+KW97+KZ97+LC97+LF97+LI97+LL97+LO97+LR97+LU97+LX97+CU97+GV97+FL97+AP97+GY97+JD97+KT97+IC97+IF97</f>
        <v>3983.0949999999998</v>
      </c>
      <c r="MB97" s="13">
        <f t="shared" ref="MB97:MB109" si="563">G97+J97+M97+P97+S97+V97+Y97+AB97+AE97+AH97+AK97+AN97+AT97+AZ97+BC97+BF97+BI97+BL97+BO97+BR97+BU97+BX97+CA97+CD97+CG97+CJ97+CM97+CP97+CY97+DB97+DK97+DN97+DQ97+DT97+DW97+DZ97+EC97+EF97+EL97+ER97+EU97+EX97+FD97+FG97+FJ97+FP97+FS97+FV97+FY97+GE97+GH97+GK97+GQ97+GT97+HC97+HF97+HI97+HL97+HO97+HR97+HU97+IA97+IJ97+IM97+IP97+IS97+IV97+IY97+JB97+JH97+JN97+JQ97+JW97+JZ97+KC97+KI97+KL97+KO97+KX97+LA97+LD97+LG97+LJ97+LM97+LP97+LS97+LV97+LY97+CV97+GW97+FM97+AQ97+GZ97+JE97+KU97+ID97+IG97</f>
        <v>31740.399999999998</v>
      </c>
    </row>
    <row r="98" spans="1:340" x14ac:dyDescent="0.3">
      <c r="A98" s="68">
        <v>2015</v>
      </c>
      <c r="B98" s="69" t="s">
        <v>6</v>
      </c>
      <c r="C98" s="57">
        <v>0</v>
      </c>
      <c r="D98" s="5">
        <v>0</v>
      </c>
      <c r="E98" s="58">
        <f t="shared" si="544"/>
        <v>0</v>
      </c>
      <c r="F98" s="57">
        <v>0</v>
      </c>
      <c r="G98" s="5">
        <v>0</v>
      </c>
      <c r="H98" s="58">
        <v>0</v>
      </c>
      <c r="I98" s="57">
        <v>17.088000000000001</v>
      </c>
      <c r="J98" s="5">
        <v>191.01</v>
      </c>
      <c r="K98" s="58">
        <f t="shared" si="545"/>
        <v>11178.019662921348</v>
      </c>
      <c r="L98" s="57">
        <v>0</v>
      </c>
      <c r="M98" s="5">
        <v>0</v>
      </c>
      <c r="N98" s="58">
        <v>0</v>
      </c>
      <c r="O98" s="57">
        <v>0</v>
      </c>
      <c r="P98" s="5">
        <v>0</v>
      </c>
      <c r="Q98" s="58">
        <v>0</v>
      </c>
      <c r="R98" s="57">
        <v>0</v>
      </c>
      <c r="S98" s="5">
        <v>0</v>
      </c>
      <c r="T98" s="58">
        <v>0</v>
      </c>
      <c r="U98" s="57">
        <v>1.0129999999999999</v>
      </c>
      <c r="V98" s="5">
        <v>11.86</v>
      </c>
      <c r="W98" s="58">
        <f t="shared" ref="W98:W108" si="564">V98/U98*1000</f>
        <v>11707.798617966437</v>
      </c>
      <c r="X98" s="57">
        <v>0</v>
      </c>
      <c r="Y98" s="5">
        <v>0</v>
      </c>
      <c r="Z98" s="58">
        <v>0</v>
      </c>
      <c r="AA98" s="57">
        <v>0</v>
      </c>
      <c r="AB98" s="5">
        <v>0</v>
      </c>
      <c r="AC98" s="58">
        <v>0</v>
      </c>
      <c r="AD98" s="57">
        <v>0</v>
      </c>
      <c r="AE98" s="5">
        <v>0</v>
      </c>
      <c r="AF98" s="58">
        <v>0</v>
      </c>
      <c r="AG98" s="57">
        <v>0</v>
      </c>
      <c r="AH98" s="5">
        <v>0</v>
      </c>
      <c r="AI98" s="58">
        <v>0</v>
      </c>
      <c r="AJ98" s="57">
        <v>0</v>
      </c>
      <c r="AK98" s="5">
        <v>0</v>
      </c>
      <c r="AL98" s="58">
        <v>0</v>
      </c>
      <c r="AM98" s="57">
        <v>0</v>
      </c>
      <c r="AN98" s="5">
        <v>0</v>
      </c>
      <c r="AO98" s="58">
        <v>0</v>
      </c>
      <c r="AP98" s="57">
        <v>924.47900000000004</v>
      </c>
      <c r="AQ98" s="5">
        <v>9042</v>
      </c>
      <c r="AR98" s="58">
        <f t="shared" si="546"/>
        <v>9780.644016792161</v>
      </c>
      <c r="AS98" s="57">
        <v>0</v>
      </c>
      <c r="AT98" s="5">
        <v>0</v>
      </c>
      <c r="AU98" s="58">
        <v>0</v>
      </c>
      <c r="AV98" s="57"/>
      <c r="AW98" s="5"/>
      <c r="AX98" s="58"/>
      <c r="AY98" s="57">
        <v>0</v>
      </c>
      <c r="AZ98" s="5">
        <v>0</v>
      </c>
      <c r="BA98" s="58">
        <v>0</v>
      </c>
      <c r="BB98" s="57">
        <v>0</v>
      </c>
      <c r="BC98" s="5">
        <v>0</v>
      </c>
      <c r="BD98" s="58">
        <v>0</v>
      </c>
      <c r="BE98" s="57">
        <v>0</v>
      </c>
      <c r="BF98" s="5">
        <v>0</v>
      </c>
      <c r="BG98" s="58">
        <v>0</v>
      </c>
      <c r="BH98" s="57">
        <v>0</v>
      </c>
      <c r="BI98" s="5">
        <v>0</v>
      </c>
      <c r="BJ98" s="58">
        <v>0</v>
      </c>
      <c r="BK98" s="57">
        <v>0</v>
      </c>
      <c r="BL98" s="5">
        <v>0</v>
      </c>
      <c r="BM98" s="58">
        <v>0</v>
      </c>
      <c r="BN98" s="57">
        <v>0</v>
      </c>
      <c r="BO98" s="5">
        <v>0</v>
      </c>
      <c r="BP98" s="58">
        <v>0</v>
      </c>
      <c r="BQ98" s="57">
        <v>0</v>
      </c>
      <c r="BR98" s="5">
        <v>0</v>
      </c>
      <c r="BS98" s="58">
        <v>0</v>
      </c>
      <c r="BT98" s="57">
        <v>0</v>
      </c>
      <c r="BU98" s="5">
        <v>0</v>
      </c>
      <c r="BV98" s="58">
        <v>0</v>
      </c>
      <c r="BW98" s="57">
        <v>0</v>
      </c>
      <c r="BX98" s="5">
        <v>0</v>
      </c>
      <c r="BY98" s="58">
        <v>0</v>
      </c>
      <c r="BZ98" s="57">
        <v>0.125</v>
      </c>
      <c r="CA98" s="5">
        <v>2.63</v>
      </c>
      <c r="CB98" s="58">
        <f t="shared" ref="CB98:CB108" si="565">CA98/BZ98*1000</f>
        <v>21040</v>
      </c>
      <c r="CC98" s="57">
        <v>0</v>
      </c>
      <c r="CD98" s="5">
        <v>0</v>
      </c>
      <c r="CE98" s="58">
        <v>0</v>
      </c>
      <c r="CF98" s="57">
        <v>0</v>
      </c>
      <c r="CG98" s="5">
        <v>0</v>
      </c>
      <c r="CH98" s="58">
        <v>0</v>
      </c>
      <c r="CI98" s="57">
        <v>0</v>
      </c>
      <c r="CJ98" s="5">
        <v>0</v>
      </c>
      <c r="CK98" s="58">
        <v>0</v>
      </c>
      <c r="CL98" s="57">
        <v>0</v>
      </c>
      <c r="CM98" s="5">
        <v>0</v>
      </c>
      <c r="CN98" s="58">
        <v>0</v>
      </c>
      <c r="CO98" s="57">
        <v>0</v>
      </c>
      <c r="CP98" s="5">
        <v>0</v>
      </c>
      <c r="CQ98" s="58">
        <v>0</v>
      </c>
      <c r="CR98" s="57"/>
      <c r="CS98" s="5"/>
      <c r="CT98" s="58"/>
      <c r="CU98" s="57">
        <v>857.54</v>
      </c>
      <c r="CV98" s="5">
        <v>4073.92</v>
      </c>
      <c r="CW98" s="58">
        <f t="shared" si="547"/>
        <v>4750.7055064486794</v>
      </c>
      <c r="CX98" s="57">
        <v>0</v>
      </c>
      <c r="CY98" s="5">
        <v>0</v>
      </c>
      <c r="CZ98" s="58">
        <v>0</v>
      </c>
      <c r="DA98" s="57">
        <v>0</v>
      </c>
      <c r="DB98" s="5">
        <v>0</v>
      </c>
      <c r="DC98" s="58">
        <v>0</v>
      </c>
      <c r="DD98" s="57">
        <v>0</v>
      </c>
      <c r="DE98" s="5">
        <v>0</v>
      </c>
      <c r="DF98" s="58">
        <v>0</v>
      </c>
      <c r="DG98" s="57">
        <v>0</v>
      </c>
      <c r="DH98" s="5">
        <v>0</v>
      </c>
      <c r="DI98" s="58">
        <v>0</v>
      </c>
      <c r="DJ98" s="57">
        <v>0</v>
      </c>
      <c r="DK98" s="5">
        <v>0</v>
      </c>
      <c r="DL98" s="58">
        <v>0</v>
      </c>
      <c r="DM98" s="57">
        <v>3.4049999999999998</v>
      </c>
      <c r="DN98" s="5">
        <v>35.36</v>
      </c>
      <c r="DO98" s="58">
        <f t="shared" si="548"/>
        <v>10384.728340675478</v>
      </c>
      <c r="DP98" s="57">
        <v>0</v>
      </c>
      <c r="DQ98" s="5">
        <v>0</v>
      </c>
      <c r="DR98" s="58">
        <v>0</v>
      </c>
      <c r="DS98" s="57">
        <v>0</v>
      </c>
      <c r="DT98" s="5">
        <v>0</v>
      </c>
      <c r="DU98" s="58">
        <v>0</v>
      </c>
      <c r="DV98" s="57">
        <v>0</v>
      </c>
      <c r="DW98" s="5">
        <v>0</v>
      </c>
      <c r="DX98" s="58">
        <v>0</v>
      </c>
      <c r="DY98" s="57">
        <v>0</v>
      </c>
      <c r="DZ98" s="5">
        <v>0</v>
      </c>
      <c r="EA98" s="58">
        <v>0</v>
      </c>
      <c r="EB98" s="57">
        <v>0</v>
      </c>
      <c r="EC98" s="5">
        <v>0</v>
      </c>
      <c r="ED98" s="58">
        <v>0</v>
      </c>
      <c r="EE98" s="57">
        <v>0</v>
      </c>
      <c r="EF98" s="5">
        <v>0</v>
      </c>
      <c r="EG98" s="58">
        <v>0</v>
      </c>
      <c r="EH98" s="57">
        <v>0</v>
      </c>
      <c r="EI98" s="5">
        <v>0</v>
      </c>
      <c r="EJ98" s="58">
        <v>0</v>
      </c>
      <c r="EK98" s="57">
        <v>8.1000000000000003E-2</v>
      </c>
      <c r="EL98" s="5">
        <v>1.32</v>
      </c>
      <c r="EM98" s="58">
        <f t="shared" ref="EM98:EM108" si="566">EL98/EK98*1000</f>
        <v>16296.296296296297</v>
      </c>
      <c r="EN98" s="57"/>
      <c r="EO98" s="5"/>
      <c r="EP98" s="58"/>
      <c r="EQ98" s="57">
        <v>0</v>
      </c>
      <c r="ER98" s="5">
        <v>0</v>
      </c>
      <c r="ES98" s="58">
        <v>0</v>
      </c>
      <c r="ET98" s="57">
        <v>0</v>
      </c>
      <c r="EU98" s="5">
        <v>0</v>
      </c>
      <c r="EV98" s="58">
        <v>0</v>
      </c>
      <c r="EW98" s="57">
        <v>0</v>
      </c>
      <c r="EX98" s="5">
        <v>0</v>
      </c>
      <c r="EY98" s="58">
        <v>0</v>
      </c>
      <c r="EZ98" s="57">
        <v>0</v>
      </c>
      <c r="FA98" s="5">
        <v>0</v>
      </c>
      <c r="FB98" s="58">
        <f t="shared" si="549"/>
        <v>0</v>
      </c>
      <c r="FC98" s="57">
        <v>0</v>
      </c>
      <c r="FD98" s="5">
        <v>0</v>
      </c>
      <c r="FE98" s="58">
        <v>0</v>
      </c>
      <c r="FF98" s="57">
        <v>0</v>
      </c>
      <c r="FG98" s="5">
        <v>0</v>
      </c>
      <c r="FH98" s="58">
        <v>0</v>
      </c>
      <c r="FI98" s="57">
        <v>0</v>
      </c>
      <c r="FJ98" s="5">
        <v>0</v>
      </c>
      <c r="FK98" s="58">
        <v>0</v>
      </c>
      <c r="FL98" s="57">
        <v>187.78899999999999</v>
      </c>
      <c r="FM98" s="5">
        <v>1477.23</v>
      </c>
      <c r="FN98" s="58">
        <f t="shared" si="550"/>
        <v>7866.4352012098689</v>
      </c>
      <c r="FO98" s="57">
        <v>0</v>
      </c>
      <c r="FP98" s="5">
        <v>0</v>
      </c>
      <c r="FQ98" s="58">
        <v>0</v>
      </c>
      <c r="FR98" s="57">
        <v>5.0999999999999997E-2</v>
      </c>
      <c r="FS98" s="5">
        <v>0.41</v>
      </c>
      <c r="FT98" s="58">
        <f t="shared" ref="FT98:FT107" si="567">FS98/FR98*1000</f>
        <v>8039.2156862745096</v>
      </c>
      <c r="FU98" s="57">
        <v>31.152999999999999</v>
      </c>
      <c r="FV98" s="5">
        <v>270.67</v>
      </c>
      <c r="FW98" s="58">
        <f t="shared" si="551"/>
        <v>8688.4088209803249</v>
      </c>
      <c r="FX98" s="57">
        <v>0</v>
      </c>
      <c r="FY98" s="5">
        <v>0</v>
      </c>
      <c r="FZ98" s="58">
        <v>0</v>
      </c>
      <c r="GA98" s="57">
        <v>0</v>
      </c>
      <c r="GB98" s="5">
        <v>0</v>
      </c>
      <c r="GC98" s="58">
        <v>0</v>
      </c>
      <c r="GD98" s="57">
        <v>0</v>
      </c>
      <c r="GE98" s="5">
        <v>0</v>
      </c>
      <c r="GF98" s="58">
        <v>0</v>
      </c>
      <c r="GG98" s="57">
        <v>0</v>
      </c>
      <c r="GH98" s="5">
        <v>0</v>
      </c>
      <c r="GI98" s="58">
        <v>0</v>
      </c>
      <c r="GJ98" s="57">
        <v>0</v>
      </c>
      <c r="GK98" s="5">
        <v>0</v>
      </c>
      <c r="GL98" s="58">
        <v>0</v>
      </c>
      <c r="GM98" s="57">
        <v>0</v>
      </c>
      <c r="GN98" s="5">
        <v>0</v>
      </c>
      <c r="GO98" s="58">
        <v>0</v>
      </c>
      <c r="GP98" s="57">
        <v>0</v>
      </c>
      <c r="GQ98" s="5">
        <v>0</v>
      </c>
      <c r="GR98" s="58">
        <v>0</v>
      </c>
      <c r="GS98" s="57">
        <v>33.994999999999997</v>
      </c>
      <c r="GT98" s="5">
        <v>225.25</v>
      </c>
      <c r="GU98" s="58">
        <f t="shared" si="552"/>
        <v>6625.9744080011769</v>
      </c>
      <c r="GV98" s="57">
        <v>98.662000000000006</v>
      </c>
      <c r="GW98" s="5">
        <v>928.15</v>
      </c>
      <c r="GX98" s="58">
        <f t="shared" si="553"/>
        <v>9407.3706188806209</v>
      </c>
      <c r="GY98" s="57">
        <v>0</v>
      </c>
      <c r="GZ98" s="5">
        <v>0</v>
      </c>
      <c r="HA98" s="58">
        <v>0</v>
      </c>
      <c r="HB98" s="57">
        <v>0</v>
      </c>
      <c r="HC98" s="5">
        <v>0</v>
      </c>
      <c r="HD98" s="58">
        <v>0</v>
      </c>
      <c r="HE98" s="57">
        <v>0</v>
      </c>
      <c r="HF98" s="5">
        <v>0</v>
      </c>
      <c r="HG98" s="58">
        <v>0</v>
      </c>
      <c r="HH98" s="57">
        <v>7.2149999999999999</v>
      </c>
      <c r="HI98" s="5">
        <v>112.04</v>
      </c>
      <c r="HJ98" s="58">
        <f t="shared" si="554"/>
        <v>15528.759528759529</v>
      </c>
      <c r="HK98" s="57">
        <v>0</v>
      </c>
      <c r="HL98" s="5">
        <v>0</v>
      </c>
      <c r="HM98" s="58">
        <v>0</v>
      </c>
      <c r="HN98" s="57">
        <v>0</v>
      </c>
      <c r="HO98" s="5">
        <v>0</v>
      </c>
      <c r="HP98" s="58">
        <v>0</v>
      </c>
      <c r="HQ98" s="57">
        <v>0</v>
      </c>
      <c r="HR98" s="5">
        <v>0</v>
      </c>
      <c r="HS98" s="58">
        <v>0</v>
      </c>
      <c r="HT98" s="57">
        <v>0</v>
      </c>
      <c r="HU98" s="5">
        <v>0</v>
      </c>
      <c r="HV98" s="58">
        <v>0</v>
      </c>
      <c r="HW98" s="57">
        <v>0</v>
      </c>
      <c r="HX98" s="5">
        <v>0</v>
      </c>
      <c r="HY98" s="58">
        <f t="shared" si="555"/>
        <v>0</v>
      </c>
      <c r="HZ98" s="57">
        <v>0</v>
      </c>
      <c r="IA98" s="5">
        <v>0</v>
      </c>
      <c r="IB98" s="58">
        <v>0</v>
      </c>
      <c r="IC98" s="57">
        <v>0</v>
      </c>
      <c r="ID98" s="5">
        <v>0</v>
      </c>
      <c r="IE98" s="58">
        <v>0</v>
      </c>
      <c r="IF98" s="57">
        <v>0</v>
      </c>
      <c r="IG98" s="5">
        <v>0</v>
      </c>
      <c r="IH98" s="58">
        <v>0</v>
      </c>
      <c r="II98" s="57">
        <v>0</v>
      </c>
      <c r="IJ98" s="5">
        <v>0</v>
      </c>
      <c r="IK98" s="58">
        <v>0</v>
      </c>
      <c r="IL98" s="57">
        <v>0</v>
      </c>
      <c r="IM98" s="5">
        <v>0</v>
      </c>
      <c r="IN98" s="58">
        <v>0</v>
      </c>
      <c r="IO98" s="57">
        <v>3.3740000000000001</v>
      </c>
      <c r="IP98" s="5">
        <v>34.869999999999997</v>
      </c>
      <c r="IQ98" s="58">
        <f t="shared" si="556"/>
        <v>10334.914048606994</v>
      </c>
      <c r="IR98" s="57">
        <v>0</v>
      </c>
      <c r="IS98" s="5">
        <v>0</v>
      </c>
      <c r="IT98" s="58">
        <v>0</v>
      </c>
      <c r="IU98" s="57">
        <v>0</v>
      </c>
      <c r="IV98" s="5">
        <v>0</v>
      </c>
      <c r="IW98" s="58">
        <v>0</v>
      </c>
      <c r="IX98" s="57">
        <v>0</v>
      </c>
      <c r="IY98" s="5">
        <v>0</v>
      </c>
      <c r="IZ98" s="58">
        <v>0</v>
      </c>
      <c r="JA98" s="57">
        <v>0</v>
      </c>
      <c r="JB98" s="5">
        <v>0</v>
      </c>
      <c r="JC98" s="58">
        <v>0</v>
      </c>
      <c r="JD98" s="57">
        <v>0</v>
      </c>
      <c r="JE98" s="5">
        <v>0</v>
      </c>
      <c r="JF98" s="58">
        <v>0</v>
      </c>
      <c r="JG98" s="57">
        <v>0</v>
      </c>
      <c r="JH98" s="5">
        <v>0</v>
      </c>
      <c r="JI98" s="58">
        <v>0</v>
      </c>
      <c r="JJ98" s="57">
        <v>0</v>
      </c>
      <c r="JK98" s="5">
        <v>0</v>
      </c>
      <c r="JL98" s="58">
        <v>0</v>
      </c>
      <c r="JM98" s="57">
        <v>0</v>
      </c>
      <c r="JN98" s="5">
        <v>0</v>
      </c>
      <c r="JO98" s="58">
        <v>0</v>
      </c>
      <c r="JP98" s="57">
        <v>0</v>
      </c>
      <c r="JQ98" s="5">
        <v>0</v>
      </c>
      <c r="JR98" s="58">
        <v>0</v>
      </c>
      <c r="JS98" s="57">
        <v>0</v>
      </c>
      <c r="JT98" s="5">
        <v>0</v>
      </c>
      <c r="JU98" s="58">
        <v>0</v>
      </c>
      <c r="JV98" s="57">
        <v>0</v>
      </c>
      <c r="JW98" s="5">
        <v>0</v>
      </c>
      <c r="JX98" s="58">
        <v>0</v>
      </c>
      <c r="JY98" s="57">
        <v>0</v>
      </c>
      <c r="JZ98" s="5">
        <v>0</v>
      </c>
      <c r="KA98" s="58">
        <v>0</v>
      </c>
      <c r="KB98" s="57">
        <v>0</v>
      </c>
      <c r="KC98" s="5">
        <v>0</v>
      </c>
      <c r="KD98" s="58">
        <v>0</v>
      </c>
      <c r="KE98" s="57">
        <v>0</v>
      </c>
      <c r="KF98" s="5">
        <v>0</v>
      </c>
      <c r="KG98" s="58">
        <f t="shared" si="557"/>
        <v>0</v>
      </c>
      <c r="KH98" s="57">
        <v>0</v>
      </c>
      <c r="KI98" s="5">
        <v>0</v>
      </c>
      <c r="KJ98" s="58">
        <v>0</v>
      </c>
      <c r="KK98" s="57">
        <v>0.5</v>
      </c>
      <c r="KL98" s="5">
        <v>11.07</v>
      </c>
      <c r="KM98" s="58">
        <f t="shared" ref="KM98:KM108" si="568">KL98/KK98*1000</f>
        <v>22140</v>
      </c>
      <c r="KN98" s="57">
        <v>0</v>
      </c>
      <c r="KO98" s="5">
        <v>0</v>
      </c>
      <c r="KP98" s="58">
        <v>0</v>
      </c>
      <c r="KQ98" s="78"/>
      <c r="KR98" s="5"/>
      <c r="KS98" s="58"/>
      <c r="KT98" s="78">
        <v>0</v>
      </c>
      <c r="KU98" s="5">
        <v>0</v>
      </c>
      <c r="KV98" s="58">
        <v>0</v>
      </c>
      <c r="KW98" s="57">
        <v>0</v>
      </c>
      <c r="KX98" s="5">
        <v>0</v>
      </c>
      <c r="KY98" s="58">
        <v>0</v>
      </c>
      <c r="KZ98" s="57">
        <v>0.378</v>
      </c>
      <c r="LA98" s="5">
        <v>3.69</v>
      </c>
      <c r="LB98" s="58">
        <f t="shared" si="559"/>
        <v>9761.9047619047615</v>
      </c>
      <c r="LC98" s="57">
        <v>0</v>
      </c>
      <c r="LD98" s="5">
        <v>0</v>
      </c>
      <c r="LE98" s="58">
        <v>0</v>
      </c>
      <c r="LF98" s="57">
        <v>1.3080000000000001</v>
      </c>
      <c r="LG98" s="5">
        <v>17.64</v>
      </c>
      <c r="LH98" s="58">
        <f t="shared" ref="LH98:LH108" si="569">LG98/LF98*1000</f>
        <v>13486.238532110092</v>
      </c>
      <c r="LI98" s="57">
        <v>0.78</v>
      </c>
      <c r="LJ98" s="5">
        <v>9.07</v>
      </c>
      <c r="LK98" s="58">
        <f t="shared" ref="LK98:LK106" si="570">LJ98/LI98*1000</f>
        <v>11628.205128205127</v>
      </c>
      <c r="LL98" s="57">
        <v>0</v>
      </c>
      <c r="LM98" s="5">
        <v>0</v>
      </c>
      <c r="LN98" s="58">
        <v>0</v>
      </c>
      <c r="LO98" s="57">
        <v>0</v>
      </c>
      <c r="LP98" s="5">
        <v>0</v>
      </c>
      <c r="LQ98" s="58">
        <v>0</v>
      </c>
      <c r="LR98" s="57">
        <v>0</v>
      </c>
      <c r="LS98" s="5">
        <v>0</v>
      </c>
      <c r="LT98" s="58">
        <v>0</v>
      </c>
      <c r="LU98" s="57">
        <v>94.682000000000002</v>
      </c>
      <c r="LV98" s="5">
        <v>787.31</v>
      </c>
      <c r="LW98" s="58">
        <f t="shared" si="560"/>
        <v>8315.3080839019021</v>
      </c>
      <c r="LX98" s="57">
        <v>1497.6130000000001</v>
      </c>
      <c r="LY98" s="5">
        <v>10395.52</v>
      </c>
      <c r="LZ98" s="58">
        <f t="shared" si="561"/>
        <v>6941.3927363077109</v>
      </c>
      <c r="MA98" s="15">
        <f t="shared" si="562"/>
        <v>3761.2309999999998</v>
      </c>
      <c r="MB98" s="13">
        <f t="shared" si="563"/>
        <v>27631.02</v>
      </c>
    </row>
    <row r="99" spans="1:340" x14ac:dyDescent="0.3">
      <c r="A99" s="68">
        <v>2015</v>
      </c>
      <c r="B99" s="69" t="s">
        <v>7</v>
      </c>
      <c r="C99" s="57">
        <v>0</v>
      </c>
      <c r="D99" s="5">
        <v>0</v>
      </c>
      <c r="E99" s="58">
        <f t="shared" si="544"/>
        <v>0</v>
      </c>
      <c r="F99" s="57">
        <v>0</v>
      </c>
      <c r="G99" s="5">
        <v>0</v>
      </c>
      <c r="H99" s="58">
        <v>0</v>
      </c>
      <c r="I99" s="57">
        <v>1.6160000000000001</v>
      </c>
      <c r="J99" s="5">
        <v>15.72</v>
      </c>
      <c r="K99" s="58">
        <f t="shared" si="545"/>
        <v>9727.7227722772277</v>
      </c>
      <c r="L99" s="57">
        <v>0</v>
      </c>
      <c r="M99" s="5">
        <v>0</v>
      </c>
      <c r="N99" s="58">
        <v>0</v>
      </c>
      <c r="O99" s="57">
        <v>0</v>
      </c>
      <c r="P99" s="5">
        <v>0</v>
      </c>
      <c r="Q99" s="58">
        <v>0</v>
      </c>
      <c r="R99" s="57">
        <v>0</v>
      </c>
      <c r="S99" s="5">
        <v>0</v>
      </c>
      <c r="T99" s="58">
        <v>0</v>
      </c>
      <c r="U99" s="57">
        <v>0.96</v>
      </c>
      <c r="V99" s="5">
        <v>16.36</v>
      </c>
      <c r="W99" s="58">
        <f t="shared" si="564"/>
        <v>17041.666666666668</v>
      </c>
      <c r="X99" s="57">
        <v>0</v>
      </c>
      <c r="Y99" s="5">
        <v>0</v>
      </c>
      <c r="Z99" s="58">
        <v>0</v>
      </c>
      <c r="AA99" s="57">
        <v>0</v>
      </c>
      <c r="AB99" s="5">
        <v>0</v>
      </c>
      <c r="AC99" s="58">
        <v>0</v>
      </c>
      <c r="AD99" s="57">
        <v>0</v>
      </c>
      <c r="AE99" s="5">
        <v>0</v>
      </c>
      <c r="AF99" s="58">
        <v>0</v>
      </c>
      <c r="AG99" s="57">
        <v>0</v>
      </c>
      <c r="AH99" s="5">
        <v>0</v>
      </c>
      <c r="AI99" s="58">
        <v>0</v>
      </c>
      <c r="AJ99" s="57">
        <v>0</v>
      </c>
      <c r="AK99" s="5">
        <v>0</v>
      </c>
      <c r="AL99" s="58">
        <v>0</v>
      </c>
      <c r="AM99" s="57">
        <v>0</v>
      </c>
      <c r="AN99" s="5">
        <v>0</v>
      </c>
      <c r="AO99" s="58">
        <v>0</v>
      </c>
      <c r="AP99" s="57">
        <v>2441.489</v>
      </c>
      <c r="AQ99" s="5">
        <v>21081.59</v>
      </c>
      <c r="AR99" s="58">
        <f t="shared" si="546"/>
        <v>8634.7265951228947</v>
      </c>
      <c r="AS99" s="57">
        <v>0</v>
      </c>
      <c r="AT99" s="5">
        <v>0</v>
      </c>
      <c r="AU99" s="58">
        <v>0</v>
      </c>
      <c r="AV99" s="57"/>
      <c r="AW99" s="5"/>
      <c r="AX99" s="58"/>
      <c r="AY99" s="57">
        <v>0</v>
      </c>
      <c r="AZ99" s="5">
        <v>0</v>
      </c>
      <c r="BA99" s="58">
        <v>0</v>
      </c>
      <c r="BB99" s="57">
        <v>0</v>
      </c>
      <c r="BC99" s="5">
        <v>0</v>
      </c>
      <c r="BD99" s="58">
        <v>0</v>
      </c>
      <c r="BE99" s="57">
        <v>0</v>
      </c>
      <c r="BF99" s="5">
        <v>0</v>
      </c>
      <c r="BG99" s="58">
        <v>0</v>
      </c>
      <c r="BH99" s="57">
        <v>0</v>
      </c>
      <c r="BI99" s="5">
        <v>0</v>
      </c>
      <c r="BJ99" s="58">
        <v>0</v>
      </c>
      <c r="BK99" s="57">
        <v>0</v>
      </c>
      <c r="BL99" s="5">
        <v>0</v>
      </c>
      <c r="BM99" s="58">
        <v>0</v>
      </c>
      <c r="BN99" s="57">
        <v>0</v>
      </c>
      <c r="BO99" s="5">
        <v>0</v>
      </c>
      <c r="BP99" s="58">
        <v>0</v>
      </c>
      <c r="BQ99" s="57">
        <v>0</v>
      </c>
      <c r="BR99" s="5">
        <v>0</v>
      </c>
      <c r="BS99" s="58">
        <v>0</v>
      </c>
      <c r="BT99" s="57">
        <v>0</v>
      </c>
      <c r="BU99" s="5">
        <v>0</v>
      </c>
      <c r="BV99" s="58">
        <v>0</v>
      </c>
      <c r="BW99" s="57">
        <v>0</v>
      </c>
      <c r="BX99" s="5">
        <v>0</v>
      </c>
      <c r="BY99" s="58">
        <v>0</v>
      </c>
      <c r="BZ99" s="57">
        <v>0.66</v>
      </c>
      <c r="CA99" s="5">
        <v>18.46</v>
      </c>
      <c r="CB99" s="58">
        <f t="shared" si="565"/>
        <v>27969.696969696968</v>
      </c>
      <c r="CC99" s="57">
        <v>0</v>
      </c>
      <c r="CD99" s="5">
        <v>0</v>
      </c>
      <c r="CE99" s="58">
        <v>0</v>
      </c>
      <c r="CF99" s="57">
        <v>0</v>
      </c>
      <c r="CG99" s="5">
        <v>0</v>
      </c>
      <c r="CH99" s="58">
        <v>0</v>
      </c>
      <c r="CI99" s="57">
        <v>0</v>
      </c>
      <c r="CJ99" s="5">
        <v>0</v>
      </c>
      <c r="CK99" s="58">
        <v>0</v>
      </c>
      <c r="CL99" s="57">
        <v>0</v>
      </c>
      <c r="CM99" s="5">
        <v>0</v>
      </c>
      <c r="CN99" s="58">
        <v>0</v>
      </c>
      <c r="CO99" s="57">
        <v>0</v>
      </c>
      <c r="CP99" s="5">
        <v>0</v>
      </c>
      <c r="CQ99" s="58">
        <v>0</v>
      </c>
      <c r="CR99" s="57"/>
      <c r="CS99" s="5"/>
      <c r="CT99" s="58"/>
      <c r="CU99" s="57">
        <v>1631.357</v>
      </c>
      <c r="CV99" s="5">
        <v>6420.97</v>
      </c>
      <c r="CW99" s="58">
        <f t="shared" si="547"/>
        <v>3935.9686445088355</v>
      </c>
      <c r="CX99" s="57">
        <v>0</v>
      </c>
      <c r="CY99" s="5">
        <v>0</v>
      </c>
      <c r="CZ99" s="58">
        <v>0</v>
      </c>
      <c r="DA99" s="57">
        <v>0</v>
      </c>
      <c r="DB99" s="5">
        <v>0</v>
      </c>
      <c r="DC99" s="58">
        <v>0</v>
      </c>
      <c r="DD99" s="57">
        <v>0</v>
      </c>
      <c r="DE99" s="5">
        <v>0</v>
      </c>
      <c r="DF99" s="58">
        <v>0</v>
      </c>
      <c r="DG99" s="57">
        <v>0</v>
      </c>
      <c r="DH99" s="5">
        <v>0</v>
      </c>
      <c r="DI99" s="58">
        <v>0</v>
      </c>
      <c r="DJ99" s="57">
        <v>0</v>
      </c>
      <c r="DK99" s="5">
        <v>0</v>
      </c>
      <c r="DL99" s="58">
        <v>0</v>
      </c>
      <c r="DM99" s="57">
        <v>1.0589999999999999</v>
      </c>
      <c r="DN99" s="5">
        <v>9.7200000000000006</v>
      </c>
      <c r="DO99" s="58">
        <f t="shared" si="548"/>
        <v>9178.4702549575086</v>
      </c>
      <c r="DP99" s="57">
        <v>0</v>
      </c>
      <c r="DQ99" s="5">
        <v>0</v>
      </c>
      <c r="DR99" s="58">
        <v>0</v>
      </c>
      <c r="DS99" s="57">
        <v>0</v>
      </c>
      <c r="DT99" s="5">
        <v>0</v>
      </c>
      <c r="DU99" s="58">
        <v>0</v>
      </c>
      <c r="DV99" s="57">
        <v>0</v>
      </c>
      <c r="DW99" s="5">
        <v>0</v>
      </c>
      <c r="DX99" s="58">
        <v>0</v>
      </c>
      <c r="DY99" s="57">
        <v>0</v>
      </c>
      <c r="DZ99" s="5">
        <v>0</v>
      </c>
      <c r="EA99" s="58">
        <v>0</v>
      </c>
      <c r="EB99" s="57">
        <v>0</v>
      </c>
      <c r="EC99" s="5">
        <v>0</v>
      </c>
      <c r="ED99" s="58">
        <v>0</v>
      </c>
      <c r="EE99" s="57">
        <v>0</v>
      </c>
      <c r="EF99" s="5">
        <v>0</v>
      </c>
      <c r="EG99" s="58">
        <v>0</v>
      </c>
      <c r="EH99" s="57">
        <v>0</v>
      </c>
      <c r="EI99" s="5">
        <v>0</v>
      </c>
      <c r="EJ99" s="58">
        <v>0</v>
      </c>
      <c r="EK99" s="57">
        <v>0</v>
      </c>
      <c r="EL99" s="5">
        <v>0</v>
      </c>
      <c r="EM99" s="58">
        <v>0</v>
      </c>
      <c r="EN99" s="57"/>
      <c r="EO99" s="5"/>
      <c r="EP99" s="58"/>
      <c r="EQ99" s="57">
        <v>0</v>
      </c>
      <c r="ER99" s="5">
        <v>0</v>
      </c>
      <c r="ES99" s="58">
        <v>0</v>
      </c>
      <c r="ET99" s="57">
        <v>0</v>
      </c>
      <c r="EU99" s="5">
        <v>0</v>
      </c>
      <c r="EV99" s="58">
        <v>0</v>
      </c>
      <c r="EW99" s="57">
        <v>0</v>
      </c>
      <c r="EX99" s="5">
        <v>0</v>
      </c>
      <c r="EY99" s="58">
        <v>0</v>
      </c>
      <c r="EZ99" s="57">
        <v>0</v>
      </c>
      <c r="FA99" s="5">
        <v>0</v>
      </c>
      <c r="FB99" s="58">
        <f t="shared" si="549"/>
        <v>0</v>
      </c>
      <c r="FC99" s="57">
        <v>2.4E-2</v>
      </c>
      <c r="FD99" s="5">
        <v>0.78</v>
      </c>
      <c r="FE99" s="58">
        <f t="shared" ref="FE99" si="571">FD99/FC99*1000</f>
        <v>32500</v>
      </c>
      <c r="FF99" s="57">
        <v>0</v>
      </c>
      <c r="FG99" s="5">
        <v>0</v>
      </c>
      <c r="FH99" s="58">
        <v>0</v>
      </c>
      <c r="FI99" s="57">
        <v>0</v>
      </c>
      <c r="FJ99" s="5">
        <v>0</v>
      </c>
      <c r="FK99" s="58">
        <v>0</v>
      </c>
      <c r="FL99" s="57">
        <v>239.929</v>
      </c>
      <c r="FM99" s="5">
        <v>2013.55</v>
      </c>
      <c r="FN99" s="58">
        <f t="shared" si="550"/>
        <v>8392.274381171097</v>
      </c>
      <c r="FO99" s="57">
        <v>0</v>
      </c>
      <c r="FP99" s="5">
        <v>0</v>
      </c>
      <c r="FQ99" s="58">
        <v>0</v>
      </c>
      <c r="FR99" s="57">
        <v>0.02</v>
      </c>
      <c r="FS99" s="5">
        <v>0.17</v>
      </c>
      <c r="FT99" s="58">
        <f t="shared" si="567"/>
        <v>8500</v>
      </c>
      <c r="FU99" s="57">
        <v>5.15</v>
      </c>
      <c r="FV99" s="5">
        <v>66.83</v>
      </c>
      <c r="FW99" s="58">
        <f t="shared" si="551"/>
        <v>12976.699029126212</v>
      </c>
      <c r="FX99" s="57">
        <v>0</v>
      </c>
      <c r="FY99" s="5">
        <v>0</v>
      </c>
      <c r="FZ99" s="58">
        <v>0</v>
      </c>
      <c r="GA99" s="57">
        <v>0</v>
      </c>
      <c r="GB99" s="5">
        <v>0</v>
      </c>
      <c r="GC99" s="58">
        <v>0</v>
      </c>
      <c r="GD99" s="57">
        <v>0</v>
      </c>
      <c r="GE99" s="5">
        <v>0</v>
      </c>
      <c r="GF99" s="58">
        <v>0</v>
      </c>
      <c r="GG99" s="57">
        <v>0</v>
      </c>
      <c r="GH99" s="5">
        <v>0</v>
      </c>
      <c r="GI99" s="58">
        <v>0</v>
      </c>
      <c r="GJ99" s="57">
        <v>0</v>
      </c>
      <c r="GK99" s="5">
        <v>0</v>
      </c>
      <c r="GL99" s="58">
        <v>0</v>
      </c>
      <c r="GM99" s="57">
        <v>0</v>
      </c>
      <c r="GN99" s="5">
        <v>0</v>
      </c>
      <c r="GO99" s="58">
        <v>0</v>
      </c>
      <c r="GP99" s="57">
        <v>2.0499999999999998</v>
      </c>
      <c r="GQ99" s="5">
        <v>26.91</v>
      </c>
      <c r="GR99" s="58">
        <f t="shared" ref="GR99:GR107" si="572">GQ99/GP99*1000</f>
        <v>13126.829268292684</v>
      </c>
      <c r="GS99" s="57">
        <v>5.5789999999999997</v>
      </c>
      <c r="GT99" s="5">
        <v>72.760000000000005</v>
      </c>
      <c r="GU99" s="58">
        <f t="shared" si="552"/>
        <v>13041.763756945691</v>
      </c>
      <c r="GV99" s="57">
        <v>161.68700000000001</v>
      </c>
      <c r="GW99" s="5">
        <v>1396.08</v>
      </c>
      <c r="GX99" s="58">
        <f t="shared" si="553"/>
        <v>8634.4604080723857</v>
      </c>
      <c r="GY99" s="57">
        <v>0</v>
      </c>
      <c r="GZ99" s="5">
        <v>0</v>
      </c>
      <c r="HA99" s="58">
        <v>0</v>
      </c>
      <c r="HB99" s="57">
        <v>0</v>
      </c>
      <c r="HC99" s="5">
        <v>0</v>
      </c>
      <c r="HD99" s="58">
        <v>0</v>
      </c>
      <c r="HE99" s="57">
        <v>0</v>
      </c>
      <c r="HF99" s="5">
        <v>0</v>
      </c>
      <c r="HG99" s="58">
        <v>0</v>
      </c>
      <c r="HH99" s="57">
        <v>5.4820000000000002</v>
      </c>
      <c r="HI99" s="5">
        <v>72.41</v>
      </c>
      <c r="HJ99" s="58">
        <f t="shared" si="554"/>
        <v>13208.682962422472</v>
      </c>
      <c r="HK99" s="57">
        <v>0</v>
      </c>
      <c r="HL99" s="5">
        <v>0</v>
      </c>
      <c r="HM99" s="58">
        <v>0</v>
      </c>
      <c r="HN99" s="57">
        <v>0</v>
      </c>
      <c r="HO99" s="5">
        <v>0</v>
      </c>
      <c r="HP99" s="58">
        <v>0</v>
      </c>
      <c r="HQ99" s="57">
        <v>0</v>
      </c>
      <c r="HR99" s="5">
        <v>0</v>
      </c>
      <c r="HS99" s="58">
        <v>0</v>
      </c>
      <c r="HT99" s="57">
        <v>0</v>
      </c>
      <c r="HU99" s="5">
        <v>0</v>
      </c>
      <c r="HV99" s="58">
        <v>0</v>
      </c>
      <c r="HW99" s="57">
        <v>0</v>
      </c>
      <c r="HX99" s="5">
        <v>0</v>
      </c>
      <c r="HY99" s="58">
        <f t="shared" si="555"/>
        <v>0</v>
      </c>
      <c r="HZ99" s="57">
        <v>0</v>
      </c>
      <c r="IA99" s="5">
        <v>0</v>
      </c>
      <c r="IB99" s="58">
        <v>0</v>
      </c>
      <c r="IC99" s="57">
        <v>0.12</v>
      </c>
      <c r="ID99" s="5">
        <v>1.55</v>
      </c>
      <c r="IE99" s="58">
        <f t="shared" ref="IE99:IE107" si="573">ID99/IC99*1000</f>
        <v>12916.666666666668</v>
      </c>
      <c r="IF99" s="57">
        <v>0</v>
      </c>
      <c r="IG99" s="5">
        <v>0</v>
      </c>
      <c r="IH99" s="58">
        <v>0</v>
      </c>
      <c r="II99" s="57">
        <v>0</v>
      </c>
      <c r="IJ99" s="5">
        <v>0</v>
      </c>
      <c r="IK99" s="58">
        <v>0</v>
      </c>
      <c r="IL99" s="57">
        <v>0</v>
      </c>
      <c r="IM99" s="5">
        <v>0</v>
      </c>
      <c r="IN99" s="58">
        <v>0</v>
      </c>
      <c r="IO99" s="57">
        <v>7.9880000000000004</v>
      </c>
      <c r="IP99" s="5">
        <v>95.95</v>
      </c>
      <c r="IQ99" s="58">
        <f t="shared" si="556"/>
        <v>12011.767651477216</v>
      </c>
      <c r="IR99" s="57">
        <v>0</v>
      </c>
      <c r="IS99" s="5">
        <v>0</v>
      </c>
      <c r="IT99" s="58">
        <v>0</v>
      </c>
      <c r="IU99" s="57">
        <v>0</v>
      </c>
      <c r="IV99" s="5">
        <v>0</v>
      </c>
      <c r="IW99" s="58">
        <v>0</v>
      </c>
      <c r="IX99" s="57">
        <v>0</v>
      </c>
      <c r="IY99" s="5">
        <v>0</v>
      </c>
      <c r="IZ99" s="58">
        <v>0</v>
      </c>
      <c r="JA99" s="57">
        <v>0</v>
      </c>
      <c r="JB99" s="5">
        <v>0</v>
      </c>
      <c r="JC99" s="58">
        <v>0</v>
      </c>
      <c r="JD99" s="57">
        <v>0</v>
      </c>
      <c r="JE99" s="5">
        <v>0</v>
      </c>
      <c r="JF99" s="58">
        <v>0</v>
      </c>
      <c r="JG99" s="57">
        <v>0</v>
      </c>
      <c r="JH99" s="5">
        <v>0</v>
      </c>
      <c r="JI99" s="58">
        <v>0</v>
      </c>
      <c r="JJ99" s="57">
        <v>0</v>
      </c>
      <c r="JK99" s="5">
        <v>0</v>
      </c>
      <c r="JL99" s="58">
        <v>0</v>
      </c>
      <c r="JM99" s="57">
        <v>0</v>
      </c>
      <c r="JN99" s="5">
        <v>0</v>
      </c>
      <c r="JO99" s="58">
        <v>0</v>
      </c>
      <c r="JP99" s="57">
        <v>0</v>
      </c>
      <c r="JQ99" s="5">
        <v>0</v>
      </c>
      <c r="JR99" s="58">
        <v>0</v>
      </c>
      <c r="JS99" s="57">
        <v>0</v>
      </c>
      <c r="JT99" s="5">
        <v>0</v>
      </c>
      <c r="JU99" s="58">
        <v>0</v>
      </c>
      <c r="JV99" s="57">
        <v>0</v>
      </c>
      <c r="JW99" s="5">
        <v>0</v>
      </c>
      <c r="JX99" s="58">
        <v>0</v>
      </c>
      <c r="JY99" s="57">
        <v>0</v>
      </c>
      <c r="JZ99" s="5">
        <v>0</v>
      </c>
      <c r="KA99" s="58">
        <v>0</v>
      </c>
      <c r="KB99" s="57">
        <v>0.221</v>
      </c>
      <c r="KC99" s="5">
        <v>10.63</v>
      </c>
      <c r="KD99" s="58">
        <f t="shared" ref="KD99:KD105" si="574">KC99/KB99*1000</f>
        <v>48099.547511312216</v>
      </c>
      <c r="KE99" s="57">
        <v>0</v>
      </c>
      <c r="KF99" s="5">
        <v>0</v>
      </c>
      <c r="KG99" s="58">
        <f t="shared" si="557"/>
        <v>0</v>
      </c>
      <c r="KH99" s="57">
        <v>0</v>
      </c>
      <c r="KI99" s="5">
        <v>0</v>
      </c>
      <c r="KJ99" s="58">
        <v>0</v>
      </c>
      <c r="KK99" s="57">
        <v>0</v>
      </c>
      <c r="KL99" s="5">
        <v>0</v>
      </c>
      <c r="KM99" s="58">
        <v>0</v>
      </c>
      <c r="KN99" s="57">
        <v>0</v>
      </c>
      <c r="KO99" s="5">
        <v>0</v>
      </c>
      <c r="KP99" s="58">
        <v>0</v>
      </c>
      <c r="KQ99" s="78"/>
      <c r="KR99" s="5"/>
      <c r="KS99" s="58"/>
      <c r="KT99" s="78">
        <v>0</v>
      </c>
      <c r="KU99" s="5">
        <v>0</v>
      </c>
      <c r="KV99" s="58">
        <v>0</v>
      </c>
      <c r="KW99" s="57">
        <v>0</v>
      </c>
      <c r="KX99" s="5">
        <v>0</v>
      </c>
      <c r="KY99" s="58">
        <v>0</v>
      </c>
      <c r="KZ99" s="57">
        <v>0.26500000000000001</v>
      </c>
      <c r="LA99" s="5">
        <v>2.94</v>
      </c>
      <c r="LB99" s="58">
        <f t="shared" si="559"/>
        <v>11094.339622641508</v>
      </c>
      <c r="LC99" s="57">
        <v>0</v>
      </c>
      <c r="LD99" s="5">
        <v>0</v>
      </c>
      <c r="LE99" s="58">
        <v>0</v>
      </c>
      <c r="LF99" s="57">
        <v>0.20300000000000001</v>
      </c>
      <c r="LG99" s="5">
        <v>2.76</v>
      </c>
      <c r="LH99" s="58">
        <f t="shared" si="569"/>
        <v>13596.059113300491</v>
      </c>
      <c r="LI99" s="57">
        <v>0.52</v>
      </c>
      <c r="LJ99" s="5">
        <v>7.26</v>
      </c>
      <c r="LK99" s="58">
        <f t="shared" si="570"/>
        <v>13961.538461538459</v>
      </c>
      <c r="LL99" s="57">
        <v>0</v>
      </c>
      <c r="LM99" s="5">
        <v>0</v>
      </c>
      <c r="LN99" s="58">
        <v>0</v>
      </c>
      <c r="LO99" s="57">
        <v>0</v>
      </c>
      <c r="LP99" s="5">
        <v>0</v>
      </c>
      <c r="LQ99" s="58">
        <v>0</v>
      </c>
      <c r="LR99" s="57">
        <v>0</v>
      </c>
      <c r="LS99" s="5">
        <v>0</v>
      </c>
      <c r="LT99" s="58">
        <v>0</v>
      </c>
      <c r="LU99" s="57">
        <v>308.10300000000001</v>
      </c>
      <c r="LV99" s="5">
        <v>2320.65</v>
      </c>
      <c r="LW99" s="58">
        <f t="shared" si="560"/>
        <v>7532.0590841374478</v>
      </c>
      <c r="LX99" s="57">
        <v>2186.1999999999998</v>
      </c>
      <c r="LY99" s="5">
        <v>14622.91</v>
      </c>
      <c r="LZ99" s="58">
        <f t="shared" si="561"/>
        <v>6688.7338761321016</v>
      </c>
      <c r="MA99" s="15">
        <f t="shared" si="562"/>
        <v>7000.6819999999998</v>
      </c>
      <c r="MB99" s="13">
        <f t="shared" si="563"/>
        <v>48276.960000000006</v>
      </c>
    </row>
    <row r="100" spans="1:340" x14ac:dyDescent="0.3">
      <c r="A100" s="68">
        <v>2015</v>
      </c>
      <c r="B100" s="69" t="s">
        <v>8</v>
      </c>
      <c r="C100" s="57">
        <v>0</v>
      </c>
      <c r="D100" s="5">
        <v>0</v>
      </c>
      <c r="E100" s="58">
        <f t="shared" si="544"/>
        <v>0</v>
      </c>
      <c r="F100" s="57">
        <v>0</v>
      </c>
      <c r="G100" s="5">
        <v>0</v>
      </c>
      <c r="H100" s="58">
        <v>0</v>
      </c>
      <c r="I100" s="57">
        <v>19.63</v>
      </c>
      <c r="J100" s="5">
        <v>176.25</v>
      </c>
      <c r="K100" s="58">
        <f t="shared" si="545"/>
        <v>8978.6041772796743</v>
      </c>
      <c r="L100" s="57">
        <v>0</v>
      </c>
      <c r="M100" s="5">
        <v>0</v>
      </c>
      <c r="N100" s="58">
        <v>0</v>
      </c>
      <c r="O100" s="57">
        <v>0</v>
      </c>
      <c r="P100" s="5">
        <v>0</v>
      </c>
      <c r="Q100" s="58">
        <v>0</v>
      </c>
      <c r="R100" s="57">
        <v>0</v>
      </c>
      <c r="S100" s="5">
        <v>0</v>
      </c>
      <c r="T100" s="58">
        <v>0</v>
      </c>
      <c r="U100" s="57">
        <v>0</v>
      </c>
      <c r="V100" s="5">
        <v>0</v>
      </c>
      <c r="W100" s="58">
        <v>0</v>
      </c>
      <c r="X100" s="57">
        <v>0</v>
      </c>
      <c r="Y100" s="5">
        <v>0</v>
      </c>
      <c r="Z100" s="58">
        <v>0</v>
      </c>
      <c r="AA100" s="57">
        <v>0</v>
      </c>
      <c r="AB100" s="5">
        <v>0</v>
      </c>
      <c r="AC100" s="58">
        <v>0</v>
      </c>
      <c r="AD100" s="57">
        <v>0</v>
      </c>
      <c r="AE100" s="5">
        <v>0</v>
      </c>
      <c r="AF100" s="58">
        <v>0</v>
      </c>
      <c r="AG100" s="57">
        <v>0</v>
      </c>
      <c r="AH100" s="5">
        <v>0</v>
      </c>
      <c r="AI100" s="58">
        <v>0</v>
      </c>
      <c r="AJ100" s="57">
        <v>0</v>
      </c>
      <c r="AK100" s="5">
        <v>0</v>
      </c>
      <c r="AL100" s="58">
        <v>0</v>
      </c>
      <c r="AM100" s="57">
        <v>0</v>
      </c>
      <c r="AN100" s="5">
        <v>0</v>
      </c>
      <c r="AO100" s="58">
        <v>0</v>
      </c>
      <c r="AP100" s="57">
        <v>1931.2539999999999</v>
      </c>
      <c r="AQ100" s="5">
        <v>18287.22</v>
      </c>
      <c r="AR100" s="58">
        <f t="shared" si="546"/>
        <v>9469.0910672547489</v>
      </c>
      <c r="AS100" s="57">
        <v>0</v>
      </c>
      <c r="AT100" s="5">
        <v>0</v>
      </c>
      <c r="AU100" s="58">
        <v>0</v>
      </c>
      <c r="AV100" s="57"/>
      <c r="AW100" s="5"/>
      <c r="AX100" s="58"/>
      <c r="AY100" s="57">
        <v>0</v>
      </c>
      <c r="AZ100" s="5">
        <v>0</v>
      </c>
      <c r="BA100" s="58">
        <v>0</v>
      </c>
      <c r="BB100" s="57">
        <v>0</v>
      </c>
      <c r="BC100" s="5">
        <v>0</v>
      </c>
      <c r="BD100" s="58">
        <v>0</v>
      </c>
      <c r="BE100" s="57">
        <v>0</v>
      </c>
      <c r="BF100" s="5">
        <v>0</v>
      </c>
      <c r="BG100" s="58">
        <v>0</v>
      </c>
      <c r="BH100" s="57">
        <v>0</v>
      </c>
      <c r="BI100" s="5">
        <v>0</v>
      </c>
      <c r="BJ100" s="58">
        <v>0</v>
      </c>
      <c r="BK100" s="57">
        <v>0.25</v>
      </c>
      <c r="BL100" s="5">
        <v>2.2000000000000002</v>
      </c>
      <c r="BM100" s="58">
        <f t="shared" ref="BM100:BM107" si="575">BL100/BK100*1000</f>
        <v>8800</v>
      </c>
      <c r="BN100" s="57">
        <v>0</v>
      </c>
      <c r="BO100" s="5">
        <v>0</v>
      </c>
      <c r="BP100" s="58">
        <v>0</v>
      </c>
      <c r="BQ100" s="57">
        <v>0</v>
      </c>
      <c r="BR100" s="5">
        <v>0</v>
      </c>
      <c r="BS100" s="58">
        <v>0</v>
      </c>
      <c r="BT100" s="57">
        <v>0</v>
      </c>
      <c r="BU100" s="5">
        <v>0</v>
      </c>
      <c r="BV100" s="58">
        <v>0</v>
      </c>
      <c r="BW100" s="57">
        <v>0</v>
      </c>
      <c r="BX100" s="5">
        <v>0</v>
      </c>
      <c r="BY100" s="58">
        <v>0</v>
      </c>
      <c r="BZ100" s="57">
        <v>0.4</v>
      </c>
      <c r="CA100" s="5">
        <v>5.84</v>
      </c>
      <c r="CB100" s="58">
        <f t="shared" si="565"/>
        <v>14600</v>
      </c>
      <c r="CC100" s="57">
        <v>0</v>
      </c>
      <c r="CD100" s="5">
        <v>0</v>
      </c>
      <c r="CE100" s="58">
        <v>0</v>
      </c>
      <c r="CF100" s="57">
        <v>0</v>
      </c>
      <c r="CG100" s="5">
        <v>0</v>
      </c>
      <c r="CH100" s="58">
        <v>0</v>
      </c>
      <c r="CI100" s="57">
        <v>0</v>
      </c>
      <c r="CJ100" s="5">
        <v>0</v>
      </c>
      <c r="CK100" s="58">
        <v>0</v>
      </c>
      <c r="CL100" s="57">
        <v>0</v>
      </c>
      <c r="CM100" s="5">
        <v>0</v>
      </c>
      <c r="CN100" s="58">
        <v>0</v>
      </c>
      <c r="CO100" s="57">
        <v>0</v>
      </c>
      <c r="CP100" s="5">
        <v>0</v>
      </c>
      <c r="CQ100" s="58">
        <v>0</v>
      </c>
      <c r="CR100" s="57"/>
      <c r="CS100" s="5"/>
      <c r="CT100" s="58"/>
      <c r="CU100" s="57">
        <v>1729.595</v>
      </c>
      <c r="CV100" s="5">
        <v>5745.87</v>
      </c>
      <c r="CW100" s="58">
        <f t="shared" si="547"/>
        <v>3322.0898534049875</v>
      </c>
      <c r="CX100" s="57">
        <v>0</v>
      </c>
      <c r="CY100" s="5">
        <v>0</v>
      </c>
      <c r="CZ100" s="58">
        <v>0</v>
      </c>
      <c r="DA100" s="57">
        <v>0</v>
      </c>
      <c r="DB100" s="5">
        <v>0</v>
      </c>
      <c r="DC100" s="58">
        <v>0</v>
      </c>
      <c r="DD100" s="57">
        <v>0</v>
      </c>
      <c r="DE100" s="5">
        <v>0</v>
      </c>
      <c r="DF100" s="58">
        <v>0</v>
      </c>
      <c r="DG100" s="57">
        <v>0</v>
      </c>
      <c r="DH100" s="5">
        <v>0</v>
      </c>
      <c r="DI100" s="58">
        <v>0</v>
      </c>
      <c r="DJ100" s="57">
        <v>0</v>
      </c>
      <c r="DK100" s="5">
        <v>0</v>
      </c>
      <c r="DL100" s="58">
        <v>0</v>
      </c>
      <c r="DM100" s="57">
        <v>1.1399999999999999</v>
      </c>
      <c r="DN100" s="5">
        <v>12.46</v>
      </c>
      <c r="DO100" s="58">
        <f t="shared" si="548"/>
        <v>10929.82456140351</v>
      </c>
      <c r="DP100" s="57">
        <v>0</v>
      </c>
      <c r="DQ100" s="5">
        <v>0</v>
      </c>
      <c r="DR100" s="58">
        <v>0</v>
      </c>
      <c r="DS100" s="57">
        <v>0</v>
      </c>
      <c r="DT100" s="5">
        <v>0</v>
      </c>
      <c r="DU100" s="58">
        <v>0</v>
      </c>
      <c r="DV100" s="57">
        <v>0</v>
      </c>
      <c r="DW100" s="5">
        <v>0</v>
      </c>
      <c r="DX100" s="58">
        <v>0</v>
      </c>
      <c r="DY100" s="57">
        <v>0</v>
      </c>
      <c r="DZ100" s="5">
        <v>0</v>
      </c>
      <c r="EA100" s="58">
        <v>0</v>
      </c>
      <c r="EB100" s="57">
        <v>0</v>
      </c>
      <c r="EC100" s="5">
        <v>0</v>
      </c>
      <c r="ED100" s="58">
        <v>0</v>
      </c>
      <c r="EE100" s="57">
        <v>0</v>
      </c>
      <c r="EF100" s="5">
        <v>0</v>
      </c>
      <c r="EG100" s="58">
        <v>0</v>
      </c>
      <c r="EH100" s="57">
        <v>0</v>
      </c>
      <c r="EI100" s="5">
        <v>0</v>
      </c>
      <c r="EJ100" s="58">
        <v>0</v>
      </c>
      <c r="EK100" s="57">
        <v>8.1000000000000003E-2</v>
      </c>
      <c r="EL100" s="5">
        <v>1.32</v>
      </c>
      <c r="EM100" s="58">
        <f t="shared" si="566"/>
        <v>16296.296296296297</v>
      </c>
      <c r="EN100" s="57"/>
      <c r="EO100" s="5"/>
      <c r="EP100" s="58"/>
      <c r="EQ100" s="57">
        <v>0</v>
      </c>
      <c r="ER100" s="5">
        <v>0</v>
      </c>
      <c r="ES100" s="58">
        <v>0</v>
      </c>
      <c r="ET100" s="57">
        <v>0</v>
      </c>
      <c r="EU100" s="5">
        <v>0</v>
      </c>
      <c r="EV100" s="58">
        <v>0</v>
      </c>
      <c r="EW100" s="57">
        <v>0</v>
      </c>
      <c r="EX100" s="5">
        <v>0</v>
      </c>
      <c r="EY100" s="58">
        <v>0</v>
      </c>
      <c r="EZ100" s="57">
        <v>0</v>
      </c>
      <c r="FA100" s="5">
        <v>0</v>
      </c>
      <c r="FB100" s="58">
        <f t="shared" si="549"/>
        <v>0</v>
      </c>
      <c r="FC100" s="57">
        <v>0</v>
      </c>
      <c r="FD100" s="5">
        <v>0</v>
      </c>
      <c r="FE100" s="58">
        <v>0</v>
      </c>
      <c r="FF100" s="57">
        <v>0</v>
      </c>
      <c r="FG100" s="5">
        <v>0</v>
      </c>
      <c r="FH100" s="58">
        <v>0</v>
      </c>
      <c r="FI100" s="57">
        <v>0</v>
      </c>
      <c r="FJ100" s="5">
        <v>0</v>
      </c>
      <c r="FK100" s="58">
        <v>0</v>
      </c>
      <c r="FL100" s="57">
        <v>236.92</v>
      </c>
      <c r="FM100" s="5">
        <v>2206.67</v>
      </c>
      <c r="FN100" s="58">
        <f t="shared" si="550"/>
        <v>9313.9878439979748</v>
      </c>
      <c r="FO100" s="57">
        <v>0</v>
      </c>
      <c r="FP100" s="5">
        <v>0</v>
      </c>
      <c r="FQ100" s="58">
        <v>0</v>
      </c>
      <c r="FR100" s="57">
        <v>0</v>
      </c>
      <c r="FS100" s="5">
        <v>0</v>
      </c>
      <c r="FT100" s="58">
        <v>0</v>
      </c>
      <c r="FU100" s="57">
        <v>6.5410000000000004</v>
      </c>
      <c r="FV100" s="5">
        <v>64.39</v>
      </c>
      <c r="FW100" s="58">
        <f t="shared" si="551"/>
        <v>9844.0605412016521</v>
      </c>
      <c r="FX100" s="57">
        <v>0</v>
      </c>
      <c r="FY100" s="5">
        <v>0</v>
      </c>
      <c r="FZ100" s="58">
        <v>0</v>
      </c>
      <c r="GA100" s="57">
        <v>0</v>
      </c>
      <c r="GB100" s="5">
        <v>0</v>
      </c>
      <c r="GC100" s="58">
        <v>0</v>
      </c>
      <c r="GD100" s="57">
        <v>0</v>
      </c>
      <c r="GE100" s="5">
        <v>0</v>
      </c>
      <c r="GF100" s="58">
        <v>0</v>
      </c>
      <c r="GG100" s="57">
        <v>0</v>
      </c>
      <c r="GH100" s="5">
        <v>0</v>
      </c>
      <c r="GI100" s="58">
        <v>0</v>
      </c>
      <c r="GJ100" s="57">
        <v>0</v>
      </c>
      <c r="GK100" s="5">
        <v>0</v>
      </c>
      <c r="GL100" s="58">
        <v>0</v>
      </c>
      <c r="GM100" s="57">
        <v>0</v>
      </c>
      <c r="GN100" s="5">
        <v>0</v>
      </c>
      <c r="GO100" s="58">
        <v>0</v>
      </c>
      <c r="GP100" s="57">
        <v>0</v>
      </c>
      <c r="GQ100" s="5">
        <v>0</v>
      </c>
      <c r="GR100" s="58">
        <v>0</v>
      </c>
      <c r="GS100" s="57">
        <v>10.093</v>
      </c>
      <c r="GT100" s="5">
        <v>105.04</v>
      </c>
      <c r="GU100" s="58">
        <f t="shared" si="552"/>
        <v>10407.212919845439</v>
      </c>
      <c r="GV100" s="57">
        <v>242.35599999999999</v>
      </c>
      <c r="GW100" s="5">
        <v>2259.2199999999998</v>
      </c>
      <c r="GX100" s="58">
        <f t="shared" si="553"/>
        <v>9321.9066167126057</v>
      </c>
      <c r="GY100" s="57">
        <v>0</v>
      </c>
      <c r="GZ100" s="5">
        <v>0</v>
      </c>
      <c r="HA100" s="58">
        <v>0</v>
      </c>
      <c r="HB100" s="57">
        <v>0</v>
      </c>
      <c r="HC100" s="5">
        <v>0</v>
      </c>
      <c r="HD100" s="58">
        <v>0</v>
      </c>
      <c r="HE100" s="57">
        <v>0.06</v>
      </c>
      <c r="HF100" s="5">
        <v>1.27</v>
      </c>
      <c r="HG100" s="58">
        <f t="shared" ref="HG100:HG108" si="576">HF100/HE100*1000</f>
        <v>21166.666666666668</v>
      </c>
      <c r="HH100" s="57">
        <v>2.1030000000000002</v>
      </c>
      <c r="HI100" s="5">
        <v>22.98</v>
      </c>
      <c r="HJ100" s="58">
        <f t="shared" si="554"/>
        <v>10927.246790299572</v>
      </c>
      <c r="HK100" s="57">
        <v>0</v>
      </c>
      <c r="HL100" s="5">
        <v>0</v>
      </c>
      <c r="HM100" s="58">
        <v>0</v>
      </c>
      <c r="HN100" s="57">
        <v>0</v>
      </c>
      <c r="HO100" s="5">
        <v>0</v>
      </c>
      <c r="HP100" s="58">
        <v>0</v>
      </c>
      <c r="HQ100" s="57">
        <v>0</v>
      </c>
      <c r="HR100" s="5">
        <v>0</v>
      </c>
      <c r="HS100" s="58">
        <v>0</v>
      </c>
      <c r="HT100" s="57">
        <v>0</v>
      </c>
      <c r="HU100" s="5">
        <v>0</v>
      </c>
      <c r="HV100" s="58">
        <v>0</v>
      </c>
      <c r="HW100" s="57">
        <v>0</v>
      </c>
      <c r="HX100" s="5">
        <v>0</v>
      </c>
      <c r="HY100" s="58">
        <f t="shared" si="555"/>
        <v>0</v>
      </c>
      <c r="HZ100" s="57">
        <v>0</v>
      </c>
      <c r="IA100" s="5">
        <v>0</v>
      </c>
      <c r="IB100" s="58">
        <v>0</v>
      </c>
      <c r="IC100" s="57">
        <v>0</v>
      </c>
      <c r="ID100" s="5">
        <v>0</v>
      </c>
      <c r="IE100" s="58">
        <v>0</v>
      </c>
      <c r="IF100" s="57">
        <v>0</v>
      </c>
      <c r="IG100" s="5">
        <v>0</v>
      </c>
      <c r="IH100" s="58">
        <v>0</v>
      </c>
      <c r="II100" s="57">
        <v>0</v>
      </c>
      <c r="IJ100" s="5">
        <v>0</v>
      </c>
      <c r="IK100" s="58">
        <v>0</v>
      </c>
      <c r="IL100" s="57">
        <v>0</v>
      </c>
      <c r="IM100" s="5">
        <v>0</v>
      </c>
      <c r="IN100" s="58">
        <v>0</v>
      </c>
      <c r="IO100" s="57">
        <v>8.5690000000000008</v>
      </c>
      <c r="IP100" s="5">
        <v>91.65</v>
      </c>
      <c r="IQ100" s="58">
        <f t="shared" si="556"/>
        <v>10695.530400280079</v>
      </c>
      <c r="IR100" s="57">
        <v>0</v>
      </c>
      <c r="IS100" s="5">
        <v>0</v>
      </c>
      <c r="IT100" s="58">
        <v>0</v>
      </c>
      <c r="IU100" s="57">
        <v>0</v>
      </c>
      <c r="IV100" s="5">
        <v>0</v>
      </c>
      <c r="IW100" s="58">
        <v>0</v>
      </c>
      <c r="IX100" s="57">
        <v>0</v>
      </c>
      <c r="IY100" s="5">
        <v>0</v>
      </c>
      <c r="IZ100" s="58">
        <v>0</v>
      </c>
      <c r="JA100" s="57">
        <v>0</v>
      </c>
      <c r="JB100" s="5">
        <v>0</v>
      </c>
      <c r="JC100" s="58">
        <v>0</v>
      </c>
      <c r="JD100" s="57">
        <v>0</v>
      </c>
      <c r="JE100" s="5">
        <v>0</v>
      </c>
      <c r="JF100" s="58">
        <v>0</v>
      </c>
      <c r="JG100" s="57">
        <v>0</v>
      </c>
      <c r="JH100" s="5">
        <v>0</v>
      </c>
      <c r="JI100" s="58">
        <v>0</v>
      </c>
      <c r="JJ100" s="57">
        <v>0</v>
      </c>
      <c r="JK100" s="5">
        <v>0</v>
      </c>
      <c r="JL100" s="58">
        <v>0</v>
      </c>
      <c r="JM100" s="57">
        <v>0</v>
      </c>
      <c r="JN100" s="5">
        <v>0</v>
      </c>
      <c r="JO100" s="58">
        <v>0</v>
      </c>
      <c r="JP100" s="57">
        <v>0</v>
      </c>
      <c r="JQ100" s="5">
        <v>0</v>
      </c>
      <c r="JR100" s="58">
        <v>0</v>
      </c>
      <c r="JS100" s="57">
        <v>0</v>
      </c>
      <c r="JT100" s="5">
        <v>0</v>
      </c>
      <c r="JU100" s="58">
        <v>0</v>
      </c>
      <c r="JV100" s="57">
        <v>0</v>
      </c>
      <c r="JW100" s="5">
        <v>0</v>
      </c>
      <c r="JX100" s="58">
        <v>0</v>
      </c>
      <c r="JY100" s="57">
        <v>0</v>
      </c>
      <c r="JZ100" s="5">
        <v>0</v>
      </c>
      <c r="KA100" s="58">
        <v>0</v>
      </c>
      <c r="KB100" s="57">
        <v>0</v>
      </c>
      <c r="KC100" s="5">
        <v>0</v>
      </c>
      <c r="KD100" s="58">
        <v>0</v>
      </c>
      <c r="KE100" s="57">
        <v>0</v>
      </c>
      <c r="KF100" s="5">
        <v>0</v>
      </c>
      <c r="KG100" s="58">
        <f t="shared" si="557"/>
        <v>0</v>
      </c>
      <c r="KH100" s="57">
        <v>0</v>
      </c>
      <c r="KI100" s="5">
        <v>0</v>
      </c>
      <c r="KJ100" s="58">
        <v>0</v>
      </c>
      <c r="KK100" s="57">
        <v>0.3</v>
      </c>
      <c r="KL100" s="5">
        <v>6.6</v>
      </c>
      <c r="KM100" s="58">
        <f t="shared" si="568"/>
        <v>22000</v>
      </c>
      <c r="KN100" s="57">
        <v>0</v>
      </c>
      <c r="KO100" s="5">
        <v>0</v>
      </c>
      <c r="KP100" s="58">
        <v>0</v>
      </c>
      <c r="KQ100" s="78"/>
      <c r="KR100" s="5"/>
      <c r="KS100" s="58"/>
      <c r="KT100" s="78">
        <v>0</v>
      </c>
      <c r="KU100" s="5">
        <v>0</v>
      </c>
      <c r="KV100" s="58">
        <v>0</v>
      </c>
      <c r="KW100" s="57">
        <v>0</v>
      </c>
      <c r="KX100" s="5">
        <v>0</v>
      </c>
      <c r="KY100" s="58">
        <v>0</v>
      </c>
      <c r="KZ100" s="57">
        <v>0.502</v>
      </c>
      <c r="LA100" s="5">
        <v>7.25</v>
      </c>
      <c r="LB100" s="58">
        <f t="shared" si="559"/>
        <v>14442.231075697211</v>
      </c>
      <c r="LC100" s="57">
        <v>0</v>
      </c>
      <c r="LD100" s="5">
        <v>0</v>
      </c>
      <c r="LE100" s="58">
        <v>0</v>
      </c>
      <c r="LF100" s="57">
        <v>0</v>
      </c>
      <c r="LG100" s="5">
        <v>0</v>
      </c>
      <c r="LH100" s="58">
        <v>0</v>
      </c>
      <c r="LI100" s="57">
        <v>0.24</v>
      </c>
      <c r="LJ100" s="5">
        <v>2.84</v>
      </c>
      <c r="LK100" s="58">
        <f t="shared" si="570"/>
        <v>11833.333333333334</v>
      </c>
      <c r="LL100" s="57">
        <v>0</v>
      </c>
      <c r="LM100" s="5">
        <v>0</v>
      </c>
      <c r="LN100" s="58">
        <v>0</v>
      </c>
      <c r="LO100" s="57">
        <v>0</v>
      </c>
      <c r="LP100" s="5">
        <v>0</v>
      </c>
      <c r="LQ100" s="58">
        <v>0</v>
      </c>
      <c r="LR100" s="57">
        <v>0</v>
      </c>
      <c r="LS100" s="5">
        <v>0</v>
      </c>
      <c r="LT100" s="58">
        <v>0</v>
      </c>
      <c r="LU100" s="57">
        <v>135.934</v>
      </c>
      <c r="LV100" s="5">
        <v>1079.8599999999999</v>
      </c>
      <c r="LW100" s="58">
        <f t="shared" si="560"/>
        <v>7944.0022363794187</v>
      </c>
      <c r="LX100" s="57">
        <v>1223.0719999999999</v>
      </c>
      <c r="LY100" s="5">
        <v>8696.7199999999993</v>
      </c>
      <c r="LZ100" s="58">
        <f t="shared" si="561"/>
        <v>7110.5544072630228</v>
      </c>
      <c r="MA100" s="15">
        <f t="shared" si="562"/>
        <v>5549.04</v>
      </c>
      <c r="MB100" s="13">
        <f t="shared" si="563"/>
        <v>38775.65</v>
      </c>
    </row>
    <row r="101" spans="1:340" x14ac:dyDescent="0.3">
      <c r="A101" s="68">
        <v>2015</v>
      </c>
      <c r="B101" s="69" t="s">
        <v>9</v>
      </c>
      <c r="C101" s="57">
        <v>0</v>
      </c>
      <c r="D101" s="5">
        <v>0</v>
      </c>
      <c r="E101" s="58">
        <f t="shared" si="544"/>
        <v>0</v>
      </c>
      <c r="F101" s="57">
        <v>0</v>
      </c>
      <c r="G101" s="5">
        <v>0</v>
      </c>
      <c r="H101" s="58">
        <v>0</v>
      </c>
      <c r="I101" s="57">
        <v>5.3760000000000003</v>
      </c>
      <c r="J101" s="5">
        <v>78.34</v>
      </c>
      <c r="K101" s="58">
        <f t="shared" si="545"/>
        <v>14572.172619047618</v>
      </c>
      <c r="L101" s="57">
        <v>0</v>
      </c>
      <c r="M101" s="5">
        <v>0</v>
      </c>
      <c r="N101" s="58">
        <v>0</v>
      </c>
      <c r="O101" s="57">
        <v>0</v>
      </c>
      <c r="P101" s="5">
        <v>0</v>
      </c>
      <c r="Q101" s="58">
        <v>0</v>
      </c>
      <c r="R101" s="57">
        <v>0</v>
      </c>
      <c r="S101" s="5">
        <v>0</v>
      </c>
      <c r="T101" s="58">
        <v>0</v>
      </c>
      <c r="U101" s="57">
        <v>0.75</v>
      </c>
      <c r="V101" s="5">
        <v>11.11</v>
      </c>
      <c r="W101" s="58">
        <f t="shared" si="564"/>
        <v>14813.333333333332</v>
      </c>
      <c r="X101" s="57">
        <v>0</v>
      </c>
      <c r="Y101" s="5">
        <v>0</v>
      </c>
      <c r="Z101" s="58">
        <v>0</v>
      </c>
      <c r="AA101" s="57">
        <v>0</v>
      </c>
      <c r="AB101" s="5">
        <v>0</v>
      </c>
      <c r="AC101" s="58">
        <v>0</v>
      </c>
      <c r="AD101" s="57">
        <v>0</v>
      </c>
      <c r="AE101" s="5">
        <v>0</v>
      </c>
      <c r="AF101" s="58">
        <v>0</v>
      </c>
      <c r="AG101" s="57">
        <v>0</v>
      </c>
      <c r="AH101" s="5">
        <v>0</v>
      </c>
      <c r="AI101" s="58">
        <v>0</v>
      </c>
      <c r="AJ101" s="57">
        <v>0</v>
      </c>
      <c r="AK101" s="5">
        <v>0</v>
      </c>
      <c r="AL101" s="58">
        <v>0</v>
      </c>
      <c r="AM101" s="57">
        <v>0</v>
      </c>
      <c r="AN101" s="5">
        <v>0</v>
      </c>
      <c r="AO101" s="58">
        <v>0</v>
      </c>
      <c r="AP101" s="57">
        <v>1138.5509999999999</v>
      </c>
      <c r="AQ101" s="5">
        <v>10234.42</v>
      </c>
      <c r="AR101" s="58">
        <f t="shared" si="546"/>
        <v>8988.9868789364718</v>
      </c>
      <c r="AS101" s="57">
        <v>0</v>
      </c>
      <c r="AT101" s="5">
        <v>0</v>
      </c>
      <c r="AU101" s="58">
        <v>0</v>
      </c>
      <c r="AV101" s="57"/>
      <c r="AW101" s="5"/>
      <c r="AX101" s="58"/>
      <c r="AY101" s="57">
        <v>0</v>
      </c>
      <c r="AZ101" s="5">
        <v>0</v>
      </c>
      <c r="BA101" s="58">
        <v>0</v>
      </c>
      <c r="BB101" s="57">
        <v>0</v>
      </c>
      <c r="BC101" s="5">
        <v>0</v>
      </c>
      <c r="BD101" s="58">
        <v>0</v>
      </c>
      <c r="BE101" s="57">
        <v>0</v>
      </c>
      <c r="BF101" s="5">
        <v>0</v>
      </c>
      <c r="BG101" s="58">
        <v>0</v>
      </c>
      <c r="BH101" s="57">
        <v>0</v>
      </c>
      <c r="BI101" s="5">
        <v>0</v>
      </c>
      <c r="BJ101" s="58">
        <v>0</v>
      </c>
      <c r="BK101" s="57">
        <v>0</v>
      </c>
      <c r="BL101" s="5">
        <v>0</v>
      </c>
      <c r="BM101" s="58">
        <v>0</v>
      </c>
      <c r="BN101" s="57">
        <v>0</v>
      </c>
      <c r="BO101" s="5">
        <v>0</v>
      </c>
      <c r="BP101" s="58">
        <v>0</v>
      </c>
      <c r="BQ101" s="57">
        <v>0</v>
      </c>
      <c r="BR101" s="5">
        <v>0</v>
      </c>
      <c r="BS101" s="58">
        <v>0</v>
      </c>
      <c r="BT101" s="57">
        <v>0</v>
      </c>
      <c r="BU101" s="5">
        <v>0</v>
      </c>
      <c r="BV101" s="58">
        <v>0</v>
      </c>
      <c r="BW101" s="57">
        <v>0</v>
      </c>
      <c r="BX101" s="5">
        <v>0</v>
      </c>
      <c r="BY101" s="58">
        <v>0</v>
      </c>
      <c r="BZ101" s="57">
        <v>1032.1110000000001</v>
      </c>
      <c r="CA101" s="5">
        <v>5534.99</v>
      </c>
      <c r="CB101" s="58">
        <f t="shared" si="565"/>
        <v>5362.7855918597897</v>
      </c>
      <c r="CC101" s="57">
        <v>0</v>
      </c>
      <c r="CD101" s="5">
        <v>0</v>
      </c>
      <c r="CE101" s="58">
        <v>0</v>
      </c>
      <c r="CF101" s="57">
        <v>0</v>
      </c>
      <c r="CG101" s="5">
        <v>0</v>
      </c>
      <c r="CH101" s="58">
        <v>0</v>
      </c>
      <c r="CI101" s="57">
        <v>0</v>
      </c>
      <c r="CJ101" s="5">
        <v>0</v>
      </c>
      <c r="CK101" s="58">
        <v>0</v>
      </c>
      <c r="CL101" s="57">
        <v>0</v>
      </c>
      <c r="CM101" s="5">
        <v>0</v>
      </c>
      <c r="CN101" s="58">
        <v>0</v>
      </c>
      <c r="CO101" s="57">
        <v>0</v>
      </c>
      <c r="CP101" s="5">
        <v>0</v>
      </c>
      <c r="CQ101" s="58">
        <v>0</v>
      </c>
      <c r="CR101" s="57"/>
      <c r="CS101" s="5"/>
      <c r="CT101" s="58"/>
      <c r="CU101" s="57">
        <v>367.17599999999999</v>
      </c>
      <c r="CV101" s="5">
        <v>2801.5</v>
      </c>
      <c r="CW101" s="58">
        <f t="shared" si="547"/>
        <v>7629.8559818724534</v>
      </c>
      <c r="CX101" s="57">
        <v>0</v>
      </c>
      <c r="CY101" s="5">
        <v>0</v>
      </c>
      <c r="CZ101" s="58">
        <v>0</v>
      </c>
      <c r="DA101" s="57">
        <v>0</v>
      </c>
      <c r="DB101" s="5">
        <v>0</v>
      </c>
      <c r="DC101" s="58">
        <v>0</v>
      </c>
      <c r="DD101" s="57">
        <v>0</v>
      </c>
      <c r="DE101" s="5">
        <v>0</v>
      </c>
      <c r="DF101" s="58">
        <v>0</v>
      </c>
      <c r="DG101" s="57">
        <v>0</v>
      </c>
      <c r="DH101" s="5">
        <v>0</v>
      </c>
      <c r="DI101" s="58">
        <v>0</v>
      </c>
      <c r="DJ101" s="57">
        <v>0</v>
      </c>
      <c r="DK101" s="5">
        <v>0</v>
      </c>
      <c r="DL101" s="58">
        <v>0</v>
      </c>
      <c r="DM101" s="57">
        <v>0.58299999999999996</v>
      </c>
      <c r="DN101" s="5">
        <v>5.96</v>
      </c>
      <c r="DO101" s="58">
        <f t="shared" si="548"/>
        <v>10222.984562607206</v>
      </c>
      <c r="DP101" s="57">
        <v>0</v>
      </c>
      <c r="DQ101" s="5">
        <v>0</v>
      </c>
      <c r="DR101" s="58">
        <v>0</v>
      </c>
      <c r="DS101" s="57">
        <v>0</v>
      </c>
      <c r="DT101" s="5">
        <v>0</v>
      </c>
      <c r="DU101" s="58">
        <v>0</v>
      </c>
      <c r="DV101" s="57">
        <v>0</v>
      </c>
      <c r="DW101" s="5">
        <v>0</v>
      </c>
      <c r="DX101" s="58">
        <v>0</v>
      </c>
      <c r="DY101" s="57">
        <v>0</v>
      </c>
      <c r="DZ101" s="5">
        <v>0</v>
      </c>
      <c r="EA101" s="58">
        <v>0</v>
      </c>
      <c r="EB101" s="57">
        <v>0</v>
      </c>
      <c r="EC101" s="5">
        <v>0</v>
      </c>
      <c r="ED101" s="58">
        <v>0</v>
      </c>
      <c r="EE101" s="57">
        <v>0</v>
      </c>
      <c r="EF101" s="5">
        <v>0</v>
      </c>
      <c r="EG101" s="58">
        <v>0</v>
      </c>
      <c r="EH101" s="57">
        <v>0</v>
      </c>
      <c r="EI101" s="5">
        <v>0</v>
      </c>
      <c r="EJ101" s="58">
        <v>0</v>
      </c>
      <c r="EK101" s="57">
        <v>0</v>
      </c>
      <c r="EL101" s="5">
        <v>0</v>
      </c>
      <c r="EM101" s="58">
        <v>0</v>
      </c>
      <c r="EN101" s="57"/>
      <c r="EO101" s="5"/>
      <c r="EP101" s="58"/>
      <c r="EQ101" s="57">
        <v>0</v>
      </c>
      <c r="ER101" s="5">
        <v>0</v>
      </c>
      <c r="ES101" s="58">
        <v>0</v>
      </c>
      <c r="ET101" s="57">
        <v>0</v>
      </c>
      <c r="EU101" s="5">
        <v>0</v>
      </c>
      <c r="EV101" s="58">
        <v>0</v>
      </c>
      <c r="EW101" s="57">
        <v>0</v>
      </c>
      <c r="EX101" s="5">
        <v>0</v>
      </c>
      <c r="EY101" s="58">
        <v>0</v>
      </c>
      <c r="EZ101" s="57">
        <v>0</v>
      </c>
      <c r="FA101" s="5">
        <v>0</v>
      </c>
      <c r="FB101" s="58">
        <f t="shared" si="549"/>
        <v>0</v>
      </c>
      <c r="FC101" s="57">
        <v>0</v>
      </c>
      <c r="FD101" s="5">
        <v>0</v>
      </c>
      <c r="FE101" s="58">
        <v>0</v>
      </c>
      <c r="FF101" s="57">
        <v>0</v>
      </c>
      <c r="FG101" s="5">
        <v>0</v>
      </c>
      <c r="FH101" s="58">
        <v>0</v>
      </c>
      <c r="FI101" s="57">
        <v>0</v>
      </c>
      <c r="FJ101" s="5">
        <v>0</v>
      </c>
      <c r="FK101" s="58">
        <v>0</v>
      </c>
      <c r="FL101" s="57">
        <v>282.995</v>
      </c>
      <c r="FM101" s="5">
        <v>2096.9</v>
      </c>
      <c r="FN101" s="58">
        <f t="shared" si="550"/>
        <v>7409.671548967297</v>
      </c>
      <c r="FO101" s="57">
        <v>0</v>
      </c>
      <c r="FP101" s="5">
        <v>0</v>
      </c>
      <c r="FQ101" s="58">
        <v>0</v>
      </c>
      <c r="FR101" s="57">
        <v>0.01</v>
      </c>
      <c r="FS101" s="5">
        <v>0.08</v>
      </c>
      <c r="FT101" s="58">
        <f t="shared" si="567"/>
        <v>8000</v>
      </c>
      <c r="FU101" s="57">
        <v>1.9790000000000001</v>
      </c>
      <c r="FV101" s="5">
        <v>37.85</v>
      </c>
      <c r="FW101" s="58">
        <f t="shared" si="551"/>
        <v>19125.821121778674</v>
      </c>
      <c r="FX101" s="57">
        <v>0</v>
      </c>
      <c r="FY101" s="5">
        <v>0</v>
      </c>
      <c r="FZ101" s="58">
        <v>0</v>
      </c>
      <c r="GA101" s="57">
        <v>0</v>
      </c>
      <c r="GB101" s="5">
        <v>0</v>
      </c>
      <c r="GC101" s="58">
        <v>0</v>
      </c>
      <c r="GD101" s="57">
        <v>0</v>
      </c>
      <c r="GE101" s="5">
        <v>0</v>
      </c>
      <c r="GF101" s="58">
        <v>0</v>
      </c>
      <c r="GG101" s="57">
        <v>0</v>
      </c>
      <c r="GH101" s="5">
        <v>0</v>
      </c>
      <c r="GI101" s="58">
        <v>0</v>
      </c>
      <c r="GJ101" s="57">
        <v>0</v>
      </c>
      <c r="GK101" s="5">
        <v>0</v>
      </c>
      <c r="GL101" s="58">
        <v>0</v>
      </c>
      <c r="GM101" s="57">
        <v>0</v>
      </c>
      <c r="GN101" s="5">
        <v>0</v>
      </c>
      <c r="GO101" s="58">
        <v>0</v>
      </c>
      <c r="GP101" s="57">
        <v>0</v>
      </c>
      <c r="GQ101" s="5">
        <v>0</v>
      </c>
      <c r="GR101" s="58">
        <v>0</v>
      </c>
      <c r="GS101" s="57">
        <v>49.302999999999997</v>
      </c>
      <c r="GT101" s="5">
        <v>419.99</v>
      </c>
      <c r="GU101" s="58">
        <f t="shared" si="552"/>
        <v>8518.5485670243197</v>
      </c>
      <c r="GV101" s="57">
        <v>286.411</v>
      </c>
      <c r="GW101" s="5">
        <v>2586.77</v>
      </c>
      <c r="GX101" s="58">
        <f t="shared" si="553"/>
        <v>9031.6712696090581</v>
      </c>
      <c r="GY101" s="57">
        <v>0</v>
      </c>
      <c r="GZ101" s="5">
        <v>0</v>
      </c>
      <c r="HA101" s="58">
        <v>0</v>
      </c>
      <c r="HB101" s="57">
        <v>0</v>
      </c>
      <c r="HC101" s="5">
        <v>0</v>
      </c>
      <c r="HD101" s="58">
        <v>0</v>
      </c>
      <c r="HE101" s="57">
        <v>0</v>
      </c>
      <c r="HF101" s="5">
        <v>0</v>
      </c>
      <c r="HG101" s="58">
        <v>0</v>
      </c>
      <c r="HH101" s="57">
        <v>3.2170000000000001</v>
      </c>
      <c r="HI101" s="5">
        <v>38.520000000000003</v>
      </c>
      <c r="HJ101" s="58">
        <f t="shared" si="554"/>
        <v>11973.888716195213</v>
      </c>
      <c r="HK101" s="57">
        <v>0</v>
      </c>
      <c r="HL101" s="5">
        <v>0</v>
      </c>
      <c r="HM101" s="58">
        <v>0</v>
      </c>
      <c r="HN101" s="57">
        <v>0</v>
      </c>
      <c r="HO101" s="5">
        <v>0</v>
      </c>
      <c r="HP101" s="58">
        <v>0</v>
      </c>
      <c r="HQ101" s="57">
        <v>0</v>
      </c>
      <c r="HR101" s="5">
        <v>0</v>
      </c>
      <c r="HS101" s="58">
        <v>0</v>
      </c>
      <c r="HT101" s="57">
        <v>0</v>
      </c>
      <c r="HU101" s="5">
        <v>0</v>
      </c>
      <c r="HV101" s="58">
        <v>0</v>
      </c>
      <c r="HW101" s="57">
        <v>0</v>
      </c>
      <c r="HX101" s="5">
        <v>0</v>
      </c>
      <c r="HY101" s="58">
        <f t="shared" si="555"/>
        <v>0</v>
      </c>
      <c r="HZ101" s="57">
        <v>0</v>
      </c>
      <c r="IA101" s="5">
        <v>0</v>
      </c>
      <c r="IB101" s="58">
        <v>0</v>
      </c>
      <c r="IC101" s="57">
        <v>0</v>
      </c>
      <c r="ID101" s="5">
        <v>0</v>
      </c>
      <c r="IE101" s="58">
        <v>0</v>
      </c>
      <c r="IF101" s="57">
        <v>0</v>
      </c>
      <c r="IG101" s="5">
        <v>0</v>
      </c>
      <c r="IH101" s="58">
        <v>0</v>
      </c>
      <c r="II101" s="57">
        <v>0</v>
      </c>
      <c r="IJ101" s="5">
        <v>0</v>
      </c>
      <c r="IK101" s="58">
        <v>0</v>
      </c>
      <c r="IL101" s="57">
        <v>0</v>
      </c>
      <c r="IM101" s="5">
        <v>0</v>
      </c>
      <c r="IN101" s="58">
        <v>0</v>
      </c>
      <c r="IO101" s="57">
        <v>0.66300000000000003</v>
      </c>
      <c r="IP101" s="5">
        <v>9.26</v>
      </c>
      <c r="IQ101" s="58">
        <f t="shared" si="556"/>
        <v>13966.81749622926</v>
      </c>
      <c r="IR101" s="57">
        <v>0</v>
      </c>
      <c r="IS101" s="5">
        <v>0</v>
      </c>
      <c r="IT101" s="58">
        <v>0</v>
      </c>
      <c r="IU101" s="57">
        <v>0</v>
      </c>
      <c r="IV101" s="5">
        <v>0</v>
      </c>
      <c r="IW101" s="58">
        <v>0</v>
      </c>
      <c r="IX101" s="57">
        <v>0</v>
      </c>
      <c r="IY101" s="5">
        <v>0</v>
      </c>
      <c r="IZ101" s="58">
        <v>0</v>
      </c>
      <c r="JA101" s="57">
        <v>0</v>
      </c>
      <c r="JB101" s="5">
        <v>0</v>
      </c>
      <c r="JC101" s="58">
        <v>0</v>
      </c>
      <c r="JD101" s="57">
        <v>0</v>
      </c>
      <c r="JE101" s="5">
        <v>0</v>
      </c>
      <c r="JF101" s="58">
        <v>0</v>
      </c>
      <c r="JG101" s="57">
        <v>0</v>
      </c>
      <c r="JH101" s="5">
        <v>0</v>
      </c>
      <c r="JI101" s="58">
        <v>0</v>
      </c>
      <c r="JJ101" s="57">
        <v>0</v>
      </c>
      <c r="JK101" s="5">
        <v>0</v>
      </c>
      <c r="JL101" s="58">
        <v>0</v>
      </c>
      <c r="JM101" s="57">
        <v>0</v>
      </c>
      <c r="JN101" s="5">
        <v>0</v>
      </c>
      <c r="JO101" s="58">
        <v>0</v>
      </c>
      <c r="JP101" s="57">
        <v>0</v>
      </c>
      <c r="JQ101" s="5">
        <v>0</v>
      </c>
      <c r="JR101" s="58">
        <v>0</v>
      </c>
      <c r="JS101" s="57">
        <v>0</v>
      </c>
      <c r="JT101" s="5">
        <v>0</v>
      </c>
      <c r="JU101" s="58">
        <v>0</v>
      </c>
      <c r="JV101" s="57">
        <v>0</v>
      </c>
      <c r="JW101" s="5">
        <v>0</v>
      </c>
      <c r="JX101" s="58">
        <v>0</v>
      </c>
      <c r="JY101" s="57">
        <v>0</v>
      </c>
      <c r="JZ101" s="5">
        <v>0</v>
      </c>
      <c r="KA101" s="58">
        <v>0</v>
      </c>
      <c r="KB101" s="57">
        <v>0</v>
      </c>
      <c r="KC101" s="5">
        <v>0</v>
      </c>
      <c r="KD101" s="58">
        <v>0</v>
      </c>
      <c r="KE101" s="57">
        <v>0</v>
      </c>
      <c r="KF101" s="5">
        <v>0</v>
      </c>
      <c r="KG101" s="58">
        <f t="shared" si="557"/>
        <v>0</v>
      </c>
      <c r="KH101" s="57">
        <v>0</v>
      </c>
      <c r="KI101" s="5">
        <v>0</v>
      </c>
      <c r="KJ101" s="58">
        <v>0</v>
      </c>
      <c r="KK101" s="57">
        <v>0.45</v>
      </c>
      <c r="KL101" s="5">
        <v>22.41</v>
      </c>
      <c r="KM101" s="58">
        <f t="shared" si="568"/>
        <v>49800</v>
      </c>
      <c r="KN101" s="57">
        <v>0</v>
      </c>
      <c r="KO101" s="5">
        <v>0</v>
      </c>
      <c r="KP101" s="58">
        <v>0</v>
      </c>
      <c r="KQ101" s="78"/>
      <c r="KR101" s="5"/>
      <c r="KS101" s="58"/>
      <c r="KT101" s="78">
        <v>0</v>
      </c>
      <c r="KU101" s="5">
        <v>0</v>
      </c>
      <c r="KV101" s="58">
        <v>0</v>
      </c>
      <c r="KW101" s="57">
        <v>0</v>
      </c>
      <c r="KX101" s="5">
        <v>0</v>
      </c>
      <c r="KY101" s="58">
        <v>0</v>
      </c>
      <c r="KZ101" s="57">
        <v>3.5230000000000001</v>
      </c>
      <c r="LA101" s="5">
        <v>36.35</v>
      </c>
      <c r="LB101" s="58">
        <f t="shared" si="559"/>
        <v>10317.910871416407</v>
      </c>
      <c r="LC101" s="57">
        <v>0</v>
      </c>
      <c r="LD101" s="5">
        <v>0</v>
      </c>
      <c r="LE101" s="58">
        <v>0</v>
      </c>
      <c r="LF101" s="57">
        <v>1.008</v>
      </c>
      <c r="LG101" s="5">
        <v>13.78</v>
      </c>
      <c r="LH101" s="58">
        <f t="shared" si="569"/>
        <v>13670.634920634919</v>
      </c>
      <c r="LI101" s="57">
        <v>0</v>
      </c>
      <c r="LJ101" s="5">
        <v>0</v>
      </c>
      <c r="LK101" s="58">
        <v>0</v>
      </c>
      <c r="LL101" s="57">
        <v>3.57</v>
      </c>
      <c r="LM101" s="5">
        <v>23.73</v>
      </c>
      <c r="LN101" s="58">
        <f t="shared" ref="LN101" si="577">LM101/LL101*1000</f>
        <v>6647.0588235294117</v>
      </c>
      <c r="LO101" s="57">
        <v>0</v>
      </c>
      <c r="LP101" s="5">
        <v>0</v>
      </c>
      <c r="LQ101" s="58">
        <v>0</v>
      </c>
      <c r="LR101" s="57">
        <v>0</v>
      </c>
      <c r="LS101" s="5">
        <v>0</v>
      </c>
      <c r="LT101" s="58">
        <v>0</v>
      </c>
      <c r="LU101" s="57">
        <v>257.53399999999999</v>
      </c>
      <c r="LV101" s="5">
        <v>1622.7</v>
      </c>
      <c r="LW101" s="58">
        <f t="shared" si="560"/>
        <v>6300.9156072596243</v>
      </c>
      <c r="LX101" s="57">
        <v>1310.3</v>
      </c>
      <c r="LY101" s="5">
        <v>9323.2099999999991</v>
      </c>
      <c r="LZ101" s="58">
        <f t="shared" si="561"/>
        <v>7115.3247347935585</v>
      </c>
      <c r="MA101" s="15">
        <f t="shared" si="562"/>
        <v>4745.51</v>
      </c>
      <c r="MB101" s="13">
        <f t="shared" si="563"/>
        <v>34897.870000000003</v>
      </c>
    </row>
    <row r="102" spans="1:340" x14ac:dyDescent="0.3">
      <c r="A102" s="68">
        <v>2015</v>
      </c>
      <c r="B102" s="69" t="s">
        <v>10</v>
      </c>
      <c r="C102" s="57">
        <v>0</v>
      </c>
      <c r="D102" s="5">
        <v>0</v>
      </c>
      <c r="E102" s="58">
        <f t="shared" si="544"/>
        <v>0</v>
      </c>
      <c r="F102" s="57">
        <v>0</v>
      </c>
      <c r="G102" s="5">
        <v>0</v>
      </c>
      <c r="H102" s="58">
        <v>0</v>
      </c>
      <c r="I102" s="57">
        <v>38.145000000000003</v>
      </c>
      <c r="J102" s="5">
        <v>415.02</v>
      </c>
      <c r="K102" s="58">
        <f t="shared" si="545"/>
        <v>10880.062917813606</v>
      </c>
      <c r="L102" s="57">
        <v>0</v>
      </c>
      <c r="M102" s="5">
        <v>0</v>
      </c>
      <c r="N102" s="58">
        <v>0</v>
      </c>
      <c r="O102" s="57">
        <v>0</v>
      </c>
      <c r="P102" s="5">
        <v>0</v>
      </c>
      <c r="Q102" s="58">
        <v>0</v>
      </c>
      <c r="R102" s="57">
        <v>0</v>
      </c>
      <c r="S102" s="5">
        <v>0</v>
      </c>
      <c r="T102" s="58">
        <v>0</v>
      </c>
      <c r="U102" s="57">
        <v>0.71199999999999997</v>
      </c>
      <c r="V102" s="5">
        <v>15.33</v>
      </c>
      <c r="W102" s="58">
        <f t="shared" si="564"/>
        <v>21530.898876404495</v>
      </c>
      <c r="X102" s="57">
        <v>0</v>
      </c>
      <c r="Y102" s="5">
        <v>0</v>
      </c>
      <c r="Z102" s="58">
        <v>0</v>
      </c>
      <c r="AA102" s="57">
        <v>0</v>
      </c>
      <c r="AB102" s="5">
        <v>0</v>
      </c>
      <c r="AC102" s="58">
        <v>0</v>
      </c>
      <c r="AD102" s="57">
        <v>0</v>
      </c>
      <c r="AE102" s="5">
        <v>0</v>
      </c>
      <c r="AF102" s="58">
        <v>0</v>
      </c>
      <c r="AG102" s="57">
        <v>0</v>
      </c>
      <c r="AH102" s="5">
        <v>0</v>
      </c>
      <c r="AI102" s="58">
        <v>0</v>
      </c>
      <c r="AJ102" s="57">
        <v>0</v>
      </c>
      <c r="AK102" s="5">
        <v>0</v>
      </c>
      <c r="AL102" s="58">
        <v>0</v>
      </c>
      <c r="AM102" s="57">
        <v>0</v>
      </c>
      <c r="AN102" s="5">
        <v>0</v>
      </c>
      <c r="AO102" s="58">
        <v>0</v>
      </c>
      <c r="AP102" s="57">
        <v>1864.442</v>
      </c>
      <c r="AQ102" s="5">
        <v>17491.86</v>
      </c>
      <c r="AR102" s="58">
        <f t="shared" si="546"/>
        <v>9381.8204052472538</v>
      </c>
      <c r="AS102" s="57">
        <v>0</v>
      </c>
      <c r="AT102" s="5">
        <v>0</v>
      </c>
      <c r="AU102" s="58">
        <v>0</v>
      </c>
      <c r="AV102" s="57"/>
      <c r="AW102" s="5"/>
      <c r="AX102" s="58"/>
      <c r="AY102" s="57">
        <v>0</v>
      </c>
      <c r="AZ102" s="5">
        <v>0</v>
      </c>
      <c r="BA102" s="58">
        <v>0</v>
      </c>
      <c r="BB102" s="57">
        <v>0</v>
      </c>
      <c r="BC102" s="5">
        <v>0</v>
      </c>
      <c r="BD102" s="58">
        <v>0</v>
      </c>
      <c r="BE102" s="57">
        <v>0</v>
      </c>
      <c r="BF102" s="5">
        <v>0</v>
      </c>
      <c r="BG102" s="58">
        <v>0</v>
      </c>
      <c r="BH102" s="57">
        <v>0</v>
      </c>
      <c r="BI102" s="5">
        <v>0</v>
      </c>
      <c r="BJ102" s="58">
        <v>0</v>
      </c>
      <c r="BK102" s="57">
        <v>0.16200000000000001</v>
      </c>
      <c r="BL102" s="5">
        <v>2.77</v>
      </c>
      <c r="BM102" s="58">
        <f t="shared" si="575"/>
        <v>17098.765432098768</v>
      </c>
      <c r="BN102" s="57">
        <v>0</v>
      </c>
      <c r="BO102" s="5">
        <v>0</v>
      </c>
      <c r="BP102" s="58">
        <v>0</v>
      </c>
      <c r="BQ102" s="57">
        <v>0</v>
      </c>
      <c r="BR102" s="5">
        <v>0</v>
      </c>
      <c r="BS102" s="58">
        <v>0</v>
      </c>
      <c r="BT102" s="57">
        <v>0</v>
      </c>
      <c r="BU102" s="5">
        <v>0</v>
      </c>
      <c r="BV102" s="58">
        <v>0</v>
      </c>
      <c r="BW102" s="57">
        <v>0</v>
      </c>
      <c r="BX102" s="5">
        <v>0</v>
      </c>
      <c r="BY102" s="58">
        <v>0</v>
      </c>
      <c r="BZ102" s="57">
        <v>2.4249999999999998</v>
      </c>
      <c r="CA102" s="5">
        <v>51.12</v>
      </c>
      <c r="CB102" s="58">
        <f t="shared" si="565"/>
        <v>21080.412371134022</v>
      </c>
      <c r="CC102" s="57">
        <v>0</v>
      </c>
      <c r="CD102" s="5">
        <v>0</v>
      </c>
      <c r="CE102" s="58">
        <v>0</v>
      </c>
      <c r="CF102" s="57">
        <v>0</v>
      </c>
      <c r="CG102" s="5">
        <v>0</v>
      </c>
      <c r="CH102" s="58">
        <v>0</v>
      </c>
      <c r="CI102" s="57">
        <v>0</v>
      </c>
      <c r="CJ102" s="5">
        <v>0</v>
      </c>
      <c r="CK102" s="58">
        <v>0</v>
      </c>
      <c r="CL102" s="57">
        <v>0</v>
      </c>
      <c r="CM102" s="5">
        <v>0</v>
      </c>
      <c r="CN102" s="58">
        <v>0</v>
      </c>
      <c r="CO102" s="57">
        <v>0</v>
      </c>
      <c r="CP102" s="5">
        <v>0</v>
      </c>
      <c r="CQ102" s="58">
        <v>0</v>
      </c>
      <c r="CR102" s="57"/>
      <c r="CS102" s="5"/>
      <c r="CT102" s="58"/>
      <c r="CU102" s="57">
        <v>723.01800000000003</v>
      </c>
      <c r="CV102" s="5">
        <v>4429.3</v>
      </c>
      <c r="CW102" s="58">
        <f t="shared" si="547"/>
        <v>6126.1268737431155</v>
      </c>
      <c r="CX102" s="57">
        <v>0</v>
      </c>
      <c r="CY102" s="5">
        <v>0</v>
      </c>
      <c r="CZ102" s="58">
        <v>0</v>
      </c>
      <c r="DA102" s="57">
        <v>0</v>
      </c>
      <c r="DB102" s="5">
        <v>0</v>
      </c>
      <c r="DC102" s="58">
        <v>0</v>
      </c>
      <c r="DD102" s="57">
        <v>0</v>
      </c>
      <c r="DE102" s="5">
        <v>0</v>
      </c>
      <c r="DF102" s="58">
        <v>0</v>
      </c>
      <c r="DG102" s="57">
        <v>0</v>
      </c>
      <c r="DH102" s="5">
        <v>0</v>
      </c>
      <c r="DI102" s="58">
        <v>0</v>
      </c>
      <c r="DJ102" s="57">
        <v>0</v>
      </c>
      <c r="DK102" s="5">
        <v>0</v>
      </c>
      <c r="DL102" s="58">
        <v>0</v>
      </c>
      <c r="DM102" s="57">
        <v>0.67500000000000004</v>
      </c>
      <c r="DN102" s="5">
        <v>36.700000000000003</v>
      </c>
      <c r="DO102" s="58">
        <f t="shared" si="548"/>
        <v>54370.370370370372</v>
      </c>
      <c r="DP102" s="57">
        <v>0</v>
      </c>
      <c r="DQ102" s="5">
        <v>0</v>
      </c>
      <c r="DR102" s="58">
        <v>0</v>
      </c>
      <c r="DS102" s="57">
        <v>0</v>
      </c>
      <c r="DT102" s="5">
        <v>0</v>
      </c>
      <c r="DU102" s="58">
        <v>0</v>
      </c>
      <c r="DV102" s="57">
        <v>0</v>
      </c>
      <c r="DW102" s="5">
        <v>0</v>
      </c>
      <c r="DX102" s="58">
        <v>0</v>
      </c>
      <c r="DY102" s="57">
        <v>0</v>
      </c>
      <c r="DZ102" s="5">
        <v>0</v>
      </c>
      <c r="EA102" s="58">
        <v>0</v>
      </c>
      <c r="EB102" s="57">
        <v>0</v>
      </c>
      <c r="EC102" s="5">
        <v>0</v>
      </c>
      <c r="ED102" s="58">
        <v>0</v>
      </c>
      <c r="EE102" s="57">
        <v>0</v>
      </c>
      <c r="EF102" s="5">
        <v>0</v>
      </c>
      <c r="EG102" s="58">
        <v>0</v>
      </c>
      <c r="EH102" s="57">
        <v>0</v>
      </c>
      <c r="EI102" s="5">
        <v>0</v>
      </c>
      <c r="EJ102" s="58">
        <v>0</v>
      </c>
      <c r="EK102" s="57">
        <v>6.0999999999999999E-2</v>
      </c>
      <c r="EL102" s="5">
        <v>0.99</v>
      </c>
      <c r="EM102" s="58">
        <f t="shared" si="566"/>
        <v>16229.508196721312</v>
      </c>
      <c r="EN102" s="57"/>
      <c r="EO102" s="5"/>
      <c r="EP102" s="58"/>
      <c r="EQ102" s="57">
        <v>0</v>
      </c>
      <c r="ER102" s="5">
        <v>0</v>
      </c>
      <c r="ES102" s="58">
        <v>0</v>
      </c>
      <c r="ET102" s="57">
        <v>0</v>
      </c>
      <c r="EU102" s="5">
        <v>0</v>
      </c>
      <c r="EV102" s="58">
        <v>0</v>
      </c>
      <c r="EW102" s="57">
        <v>0</v>
      </c>
      <c r="EX102" s="5">
        <v>0</v>
      </c>
      <c r="EY102" s="58">
        <v>0</v>
      </c>
      <c r="EZ102" s="57">
        <v>0</v>
      </c>
      <c r="FA102" s="5">
        <v>0</v>
      </c>
      <c r="FB102" s="58">
        <f t="shared" si="549"/>
        <v>0</v>
      </c>
      <c r="FC102" s="57">
        <v>0</v>
      </c>
      <c r="FD102" s="5">
        <v>0</v>
      </c>
      <c r="FE102" s="58">
        <v>0</v>
      </c>
      <c r="FF102" s="57">
        <v>0</v>
      </c>
      <c r="FG102" s="5">
        <v>0</v>
      </c>
      <c r="FH102" s="58">
        <v>0</v>
      </c>
      <c r="FI102" s="57">
        <v>0</v>
      </c>
      <c r="FJ102" s="5">
        <v>0</v>
      </c>
      <c r="FK102" s="58">
        <v>0</v>
      </c>
      <c r="FL102" s="57">
        <v>188.34200000000001</v>
      </c>
      <c r="FM102" s="5">
        <v>1658.28</v>
      </c>
      <c r="FN102" s="58">
        <f t="shared" si="550"/>
        <v>8804.6213802550683</v>
      </c>
      <c r="FO102" s="57">
        <v>0</v>
      </c>
      <c r="FP102" s="5">
        <v>0</v>
      </c>
      <c r="FQ102" s="58">
        <v>0</v>
      </c>
      <c r="FR102" s="57">
        <v>8.1000000000000003E-2</v>
      </c>
      <c r="FS102" s="5">
        <v>0.65</v>
      </c>
      <c r="FT102" s="58">
        <f t="shared" si="567"/>
        <v>8024.6913580246919</v>
      </c>
      <c r="FU102" s="57">
        <v>3.6139999999999999</v>
      </c>
      <c r="FV102" s="5">
        <v>58.52</v>
      </c>
      <c r="FW102" s="58">
        <f t="shared" si="551"/>
        <v>16192.584394023246</v>
      </c>
      <c r="FX102" s="57">
        <v>0</v>
      </c>
      <c r="FY102" s="5">
        <v>0</v>
      </c>
      <c r="FZ102" s="58">
        <v>0</v>
      </c>
      <c r="GA102" s="57">
        <v>0</v>
      </c>
      <c r="GB102" s="5">
        <v>0</v>
      </c>
      <c r="GC102" s="58">
        <v>0</v>
      </c>
      <c r="GD102" s="57">
        <v>0</v>
      </c>
      <c r="GE102" s="5">
        <v>0</v>
      </c>
      <c r="GF102" s="58">
        <v>0</v>
      </c>
      <c r="GG102" s="57">
        <v>0</v>
      </c>
      <c r="GH102" s="5">
        <v>0</v>
      </c>
      <c r="GI102" s="58">
        <v>0</v>
      </c>
      <c r="GJ102" s="57">
        <v>0</v>
      </c>
      <c r="GK102" s="5">
        <v>0</v>
      </c>
      <c r="GL102" s="58">
        <v>0</v>
      </c>
      <c r="GM102" s="57">
        <v>0</v>
      </c>
      <c r="GN102" s="5">
        <v>0</v>
      </c>
      <c r="GO102" s="58">
        <v>0</v>
      </c>
      <c r="GP102" s="57">
        <v>5.0999999999999997E-2</v>
      </c>
      <c r="GQ102" s="5">
        <v>0.41</v>
      </c>
      <c r="GR102" s="58">
        <f t="shared" si="572"/>
        <v>8039.2156862745096</v>
      </c>
      <c r="GS102" s="57">
        <v>15.584</v>
      </c>
      <c r="GT102" s="5">
        <v>168.21</v>
      </c>
      <c r="GU102" s="58">
        <f t="shared" si="552"/>
        <v>10793.762833675564</v>
      </c>
      <c r="GV102" s="57">
        <v>127.248</v>
      </c>
      <c r="GW102" s="5">
        <v>1316.28</v>
      </c>
      <c r="GX102" s="58">
        <f t="shared" si="553"/>
        <v>10344.209732176538</v>
      </c>
      <c r="GY102" s="57">
        <v>0</v>
      </c>
      <c r="GZ102" s="5">
        <v>0</v>
      </c>
      <c r="HA102" s="58">
        <v>0</v>
      </c>
      <c r="HB102" s="57">
        <v>0</v>
      </c>
      <c r="HC102" s="5">
        <v>0</v>
      </c>
      <c r="HD102" s="58">
        <v>0</v>
      </c>
      <c r="HE102" s="57">
        <v>0.12</v>
      </c>
      <c r="HF102" s="5">
        <v>2.54</v>
      </c>
      <c r="HG102" s="58">
        <f t="shared" si="576"/>
        <v>21166.666666666668</v>
      </c>
      <c r="HH102" s="57">
        <v>0.99399999999999999</v>
      </c>
      <c r="HI102" s="5">
        <v>10.55</v>
      </c>
      <c r="HJ102" s="58">
        <f t="shared" si="554"/>
        <v>10613.682092555333</v>
      </c>
      <c r="HK102" s="57">
        <v>0</v>
      </c>
      <c r="HL102" s="5">
        <v>0</v>
      </c>
      <c r="HM102" s="58">
        <v>0</v>
      </c>
      <c r="HN102" s="57">
        <v>0</v>
      </c>
      <c r="HO102" s="5">
        <v>0</v>
      </c>
      <c r="HP102" s="58">
        <v>0</v>
      </c>
      <c r="HQ102" s="57">
        <v>0</v>
      </c>
      <c r="HR102" s="5">
        <v>0</v>
      </c>
      <c r="HS102" s="58">
        <v>0</v>
      </c>
      <c r="HT102" s="57">
        <v>0</v>
      </c>
      <c r="HU102" s="5">
        <v>0</v>
      </c>
      <c r="HV102" s="58">
        <v>0</v>
      </c>
      <c r="HW102" s="57">
        <v>0</v>
      </c>
      <c r="HX102" s="5">
        <v>0</v>
      </c>
      <c r="HY102" s="58">
        <f t="shared" si="555"/>
        <v>0</v>
      </c>
      <c r="HZ102" s="57">
        <v>0</v>
      </c>
      <c r="IA102" s="5">
        <v>0</v>
      </c>
      <c r="IB102" s="58">
        <v>0</v>
      </c>
      <c r="IC102" s="57">
        <v>0</v>
      </c>
      <c r="ID102" s="5">
        <v>0</v>
      </c>
      <c r="IE102" s="58">
        <v>0</v>
      </c>
      <c r="IF102" s="57">
        <v>0</v>
      </c>
      <c r="IG102" s="5">
        <v>0</v>
      </c>
      <c r="IH102" s="58">
        <v>0</v>
      </c>
      <c r="II102" s="57">
        <v>0</v>
      </c>
      <c r="IJ102" s="5">
        <v>0</v>
      </c>
      <c r="IK102" s="58">
        <v>0</v>
      </c>
      <c r="IL102" s="57">
        <v>0</v>
      </c>
      <c r="IM102" s="5">
        <v>0</v>
      </c>
      <c r="IN102" s="58">
        <v>0</v>
      </c>
      <c r="IO102" s="57">
        <v>8.3030000000000008</v>
      </c>
      <c r="IP102" s="5">
        <v>90.34</v>
      </c>
      <c r="IQ102" s="58">
        <f t="shared" si="556"/>
        <v>10880.404673009754</v>
      </c>
      <c r="IR102" s="57">
        <v>0</v>
      </c>
      <c r="IS102" s="5">
        <v>0</v>
      </c>
      <c r="IT102" s="58">
        <v>0</v>
      </c>
      <c r="IU102" s="57">
        <v>0</v>
      </c>
      <c r="IV102" s="5">
        <v>0</v>
      </c>
      <c r="IW102" s="58">
        <v>0</v>
      </c>
      <c r="IX102" s="57">
        <v>0</v>
      </c>
      <c r="IY102" s="5">
        <v>0</v>
      </c>
      <c r="IZ102" s="58">
        <v>0</v>
      </c>
      <c r="JA102" s="57">
        <v>0</v>
      </c>
      <c r="JB102" s="5">
        <v>0</v>
      </c>
      <c r="JC102" s="58">
        <v>0</v>
      </c>
      <c r="JD102" s="57">
        <v>0</v>
      </c>
      <c r="JE102" s="5">
        <v>0</v>
      </c>
      <c r="JF102" s="58">
        <v>0</v>
      </c>
      <c r="JG102" s="57">
        <v>0</v>
      </c>
      <c r="JH102" s="5">
        <v>0</v>
      </c>
      <c r="JI102" s="58">
        <v>0</v>
      </c>
      <c r="JJ102" s="57">
        <v>0</v>
      </c>
      <c r="JK102" s="5">
        <v>0</v>
      </c>
      <c r="JL102" s="58">
        <v>0</v>
      </c>
      <c r="JM102" s="57">
        <v>0</v>
      </c>
      <c r="JN102" s="5">
        <v>0</v>
      </c>
      <c r="JO102" s="58">
        <v>0</v>
      </c>
      <c r="JP102" s="57">
        <v>0</v>
      </c>
      <c r="JQ102" s="5">
        <v>0</v>
      </c>
      <c r="JR102" s="58">
        <v>0</v>
      </c>
      <c r="JS102" s="57">
        <v>0</v>
      </c>
      <c r="JT102" s="5">
        <v>0</v>
      </c>
      <c r="JU102" s="58">
        <v>0</v>
      </c>
      <c r="JV102" s="57">
        <v>0</v>
      </c>
      <c r="JW102" s="5">
        <v>0</v>
      </c>
      <c r="JX102" s="58">
        <v>0</v>
      </c>
      <c r="JY102" s="57">
        <v>0</v>
      </c>
      <c r="JZ102" s="5">
        <v>0</v>
      </c>
      <c r="KA102" s="58">
        <v>0</v>
      </c>
      <c r="KB102" s="57">
        <v>0.221</v>
      </c>
      <c r="KC102" s="5">
        <v>10.69</v>
      </c>
      <c r="KD102" s="58">
        <f t="shared" si="574"/>
        <v>48371.040723981896</v>
      </c>
      <c r="KE102" s="57">
        <v>0</v>
      </c>
      <c r="KF102" s="5">
        <v>0</v>
      </c>
      <c r="KG102" s="58">
        <f t="shared" si="557"/>
        <v>0</v>
      </c>
      <c r="KH102" s="57">
        <v>0</v>
      </c>
      <c r="KI102" s="5">
        <v>0</v>
      </c>
      <c r="KJ102" s="58">
        <v>0</v>
      </c>
      <c r="KK102" s="57">
        <v>0</v>
      </c>
      <c r="KL102" s="5">
        <v>0</v>
      </c>
      <c r="KM102" s="58">
        <v>0</v>
      </c>
      <c r="KN102" s="57">
        <v>0</v>
      </c>
      <c r="KO102" s="5">
        <v>0</v>
      </c>
      <c r="KP102" s="58">
        <v>0</v>
      </c>
      <c r="KQ102" s="78"/>
      <c r="KR102" s="5"/>
      <c r="KS102" s="58"/>
      <c r="KT102" s="78">
        <v>0</v>
      </c>
      <c r="KU102" s="5">
        <v>0</v>
      </c>
      <c r="KV102" s="58">
        <v>0</v>
      </c>
      <c r="KW102" s="57">
        <v>0</v>
      </c>
      <c r="KX102" s="5">
        <v>0</v>
      </c>
      <c r="KY102" s="58">
        <v>0</v>
      </c>
      <c r="KZ102" s="57">
        <v>9.5000000000000001E-2</v>
      </c>
      <c r="LA102" s="5">
        <v>2.69</v>
      </c>
      <c r="LB102" s="58">
        <f t="shared" si="559"/>
        <v>28315.78947368421</v>
      </c>
      <c r="LC102" s="57">
        <v>0</v>
      </c>
      <c r="LD102" s="5">
        <v>0</v>
      </c>
      <c r="LE102" s="58">
        <v>0</v>
      </c>
      <c r="LF102" s="57">
        <v>0.36499999999999999</v>
      </c>
      <c r="LG102" s="5">
        <v>5.51</v>
      </c>
      <c r="LH102" s="58">
        <f t="shared" si="569"/>
        <v>15095.890410958904</v>
      </c>
      <c r="LI102" s="57">
        <v>0</v>
      </c>
      <c r="LJ102" s="5">
        <v>0</v>
      </c>
      <c r="LK102" s="58">
        <v>0</v>
      </c>
      <c r="LL102" s="57">
        <v>0</v>
      </c>
      <c r="LM102" s="5">
        <v>0</v>
      </c>
      <c r="LN102" s="58">
        <v>0</v>
      </c>
      <c r="LO102" s="57">
        <v>0</v>
      </c>
      <c r="LP102" s="5">
        <v>0</v>
      </c>
      <c r="LQ102" s="58">
        <v>0</v>
      </c>
      <c r="LR102" s="57">
        <v>0</v>
      </c>
      <c r="LS102" s="5">
        <v>0</v>
      </c>
      <c r="LT102" s="58">
        <v>0</v>
      </c>
      <c r="LU102" s="57">
        <v>381.53399999999999</v>
      </c>
      <c r="LV102" s="5">
        <v>2485.1999999999998</v>
      </c>
      <c r="LW102" s="58">
        <f t="shared" si="560"/>
        <v>6513.7052005850064</v>
      </c>
      <c r="LX102" s="57">
        <v>639.38499999999999</v>
      </c>
      <c r="LY102" s="5">
        <v>4811.67</v>
      </c>
      <c r="LZ102" s="58">
        <f t="shared" si="561"/>
        <v>7525.4658773665324</v>
      </c>
      <c r="MA102" s="15">
        <f t="shared" si="562"/>
        <v>3995.5770000000002</v>
      </c>
      <c r="MB102" s="13">
        <f t="shared" si="563"/>
        <v>33064.630000000005</v>
      </c>
    </row>
    <row r="103" spans="1:340" x14ac:dyDescent="0.3">
      <c r="A103" s="68">
        <v>2015</v>
      </c>
      <c r="B103" s="69" t="s">
        <v>11</v>
      </c>
      <c r="C103" s="57">
        <v>0</v>
      </c>
      <c r="D103" s="5">
        <v>0</v>
      </c>
      <c r="E103" s="58">
        <f t="shared" si="544"/>
        <v>0</v>
      </c>
      <c r="F103" s="57">
        <v>0</v>
      </c>
      <c r="G103" s="5">
        <v>0</v>
      </c>
      <c r="H103" s="58">
        <v>0</v>
      </c>
      <c r="I103" s="57">
        <v>37.920999999999999</v>
      </c>
      <c r="J103" s="5">
        <v>346.79</v>
      </c>
      <c r="K103" s="58">
        <f t="shared" si="545"/>
        <v>9145.0647398539077</v>
      </c>
      <c r="L103" s="57">
        <v>0</v>
      </c>
      <c r="M103" s="5">
        <v>0</v>
      </c>
      <c r="N103" s="58">
        <v>0</v>
      </c>
      <c r="O103" s="57">
        <v>0</v>
      </c>
      <c r="P103" s="5">
        <v>0</v>
      </c>
      <c r="Q103" s="58">
        <v>0</v>
      </c>
      <c r="R103" s="57">
        <v>0</v>
      </c>
      <c r="S103" s="5">
        <v>0</v>
      </c>
      <c r="T103" s="58">
        <v>0</v>
      </c>
      <c r="U103" s="57">
        <v>0.4</v>
      </c>
      <c r="V103" s="5">
        <v>3.14</v>
      </c>
      <c r="W103" s="58">
        <f t="shared" si="564"/>
        <v>7850</v>
      </c>
      <c r="X103" s="57">
        <v>0</v>
      </c>
      <c r="Y103" s="5">
        <v>0</v>
      </c>
      <c r="Z103" s="58">
        <v>0</v>
      </c>
      <c r="AA103" s="57">
        <v>0</v>
      </c>
      <c r="AB103" s="5">
        <v>0</v>
      </c>
      <c r="AC103" s="58">
        <v>0</v>
      </c>
      <c r="AD103" s="57">
        <v>0</v>
      </c>
      <c r="AE103" s="5">
        <v>0</v>
      </c>
      <c r="AF103" s="58">
        <v>0</v>
      </c>
      <c r="AG103" s="57">
        <v>0</v>
      </c>
      <c r="AH103" s="5">
        <v>0</v>
      </c>
      <c r="AI103" s="58">
        <v>0</v>
      </c>
      <c r="AJ103" s="57">
        <v>0</v>
      </c>
      <c r="AK103" s="5">
        <v>0</v>
      </c>
      <c r="AL103" s="58">
        <v>0</v>
      </c>
      <c r="AM103" s="57">
        <v>0</v>
      </c>
      <c r="AN103" s="5">
        <v>0</v>
      </c>
      <c r="AO103" s="58">
        <v>0</v>
      </c>
      <c r="AP103" s="57">
        <v>638.71799999999996</v>
      </c>
      <c r="AQ103" s="5">
        <v>5751.37</v>
      </c>
      <c r="AR103" s="58">
        <f t="shared" si="546"/>
        <v>9004.5528699676543</v>
      </c>
      <c r="AS103" s="57">
        <v>0</v>
      </c>
      <c r="AT103" s="5">
        <v>0</v>
      </c>
      <c r="AU103" s="58">
        <v>0</v>
      </c>
      <c r="AV103" s="57"/>
      <c r="AW103" s="5"/>
      <c r="AX103" s="58"/>
      <c r="AY103" s="57">
        <v>0</v>
      </c>
      <c r="AZ103" s="5">
        <v>0</v>
      </c>
      <c r="BA103" s="58">
        <v>0</v>
      </c>
      <c r="BB103" s="57">
        <v>0</v>
      </c>
      <c r="BC103" s="5">
        <v>0</v>
      </c>
      <c r="BD103" s="58">
        <v>0</v>
      </c>
      <c r="BE103" s="57">
        <v>0</v>
      </c>
      <c r="BF103" s="5">
        <v>0</v>
      </c>
      <c r="BG103" s="58">
        <v>0</v>
      </c>
      <c r="BH103" s="57">
        <v>0</v>
      </c>
      <c r="BI103" s="5">
        <v>0</v>
      </c>
      <c r="BJ103" s="58">
        <v>0</v>
      </c>
      <c r="BK103" s="57">
        <v>0</v>
      </c>
      <c r="BL103" s="5">
        <v>0</v>
      </c>
      <c r="BM103" s="58">
        <v>0</v>
      </c>
      <c r="BN103" s="57">
        <v>0</v>
      </c>
      <c r="BO103" s="5">
        <v>0</v>
      </c>
      <c r="BP103" s="58">
        <v>0</v>
      </c>
      <c r="BQ103" s="57">
        <v>0</v>
      </c>
      <c r="BR103" s="5">
        <v>0</v>
      </c>
      <c r="BS103" s="58">
        <v>0</v>
      </c>
      <c r="BT103" s="57">
        <v>0</v>
      </c>
      <c r="BU103" s="5">
        <v>0</v>
      </c>
      <c r="BV103" s="58">
        <v>0</v>
      </c>
      <c r="BW103" s="57">
        <v>0</v>
      </c>
      <c r="BX103" s="5">
        <v>0</v>
      </c>
      <c r="BY103" s="58">
        <v>0</v>
      </c>
      <c r="BZ103" s="57">
        <v>0.66</v>
      </c>
      <c r="CA103" s="5">
        <v>14.78</v>
      </c>
      <c r="CB103" s="58">
        <f t="shared" si="565"/>
        <v>22393.939393939392</v>
      </c>
      <c r="CC103" s="57">
        <v>0</v>
      </c>
      <c r="CD103" s="5">
        <v>0</v>
      </c>
      <c r="CE103" s="58">
        <v>0</v>
      </c>
      <c r="CF103" s="57">
        <v>0</v>
      </c>
      <c r="CG103" s="5">
        <v>0</v>
      </c>
      <c r="CH103" s="58">
        <v>0</v>
      </c>
      <c r="CI103" s="57">
        <v>0</v>
      </c>
      <c r="CJ103" s="5">
        <v>0</v>
      </c>
      <c r="CK103" s="58">
        <v>0</v>
      </c>
      <c r="CL103" s="57">
        <v>0</v>
      </c>
      <c r="CM103" s="5">
        <v>0</v>
      </c>
      <c r="CN103" s="58">
        <v>0</v>
      </c>
      <c r="CO103" s="57">
        <v>0</v>
      </c>
      <c r="CP103" s="5">
        <v>0</v>
      </c>
      <c r="CQ103" s="58">
        <v>0</v>
      </c>
      <c r="CR103" s="57"/>
      <c r="CS103" s="5"/>
      <c r="CT103" s="58"/>
      <c r="CU103" s="57">
        <v>471.38099999999997</v>
      </c>
      <c r="CV103" s="5">
        <v>2756.46</v>
      </c>
      <c r="CW103" s="58">
        <f t="shared" si="547"/>
        <v>5847.6264423046332</v>
      </c>
      <c r="CX103" s="57">
        <v>0</v>
      </c>
      <c r="CY103" s="5">
        <v>0</v>
      </c>
      <c r="CZ103" s="58">
        <v>0</v>
      </c>
      <c r="DA103" s="57">
        <v>0</v>
      </c>
      <c r="DB103" s="5">
        <v>0</v>
      </c>
      <c r="DC103" s="58">
        <v>0</v>
      </c>
      <c r="DD103" s="57">
        <v>0</v>
      </c>
      <c r="DE103" s="5">
        <v>0</v>
      </c>
      <c r="DF103" s="58">
        <v>0</v>
      </c>
      <c r="DG103" s="57">
        <v>0</v>
      </c>
      <c r="DH103" s="5">
        <v>0</v>
      </c>
      <c r="DI103" s="58">
        <v>0</v>
      </c>
      <c r="DJ103" s="57">
        <v>0</v>
      </c>
      <c r="DK103" s="5">
        <v>0</v>
      </c>
      <c r="DL103" s="58">
        <v>0</v>
      </c>
      <c r="DM103" s="57">
        <v>1.3180000000000001</v>
      </c>
      <c r="DN103" s="5">
        <v>15.54</v>
      </c>
      <c r="DO103" s="58">
        <f t="shared" si="548"/>
        <v>11790.591805766311</v>
      </c>
      <c r="DP103" s="57">
        <v>0</v>
      </c>
      <c r="DQ103" s="5">
        <v>0</v>
      </c>
      <c r="DR103" s="58">
        <v>0</v>
      </c>
      <c r="DS103" s="57">
        <v>0</v>
      </c>
      <c r="DT103" s="5">
        <v>0</v>
      </c>
      <c r="DU103" s="58">
        <v>0</v>
      </c>
      <c r="DV103" s="57">
        <v>0</v>
      </c>
      <c r="DW103" s="5">
        <v>0</v>
      </c>
      <c r="DX103" s="58">
        <v>0</v>
      </c>
      <c r="DY103" s="57">
        <v>0</v>
      </c>
      <c r="DZ103" s="5">
        <v>0</v>
      </c>
      <c r="EA103" s="58">
        <v>0</v>
      </c>
      <c r="EB103" s="57">
        <v>0</v>
      </c>
      <c r="EC103" s="5">
        <v>0</v>
      </c>
      <c r="ED103" s="58">
        <v>0</v>
      </c>
      <c r="EE103" s="57">
        <v>0</v>
      </c>
      <c r="EF103" s="5">
        <v>0</v>
      </c>
      <c r="EG103" s="58">
        <v>0</v>
      </c>
      <c r="EH103" s="57">
        <v>0</v>
      </c>
      <c r="EI103" s="5">
        <v>0</v>
      </c>
      <c r="EJ103" s="58">
        <v>0</v>
      </c>
      <c r="EK103" s="57">
        <v>0</v>
      </c>
      <c r="EL103" s="5">
        <v>0</v>
      </c>
      <c r="EM103" s="58">
        <v>0</v>
      </c>
      <c r="EN103" s="57"/>
      <c r="EO103" s="5"/>
      <c r="EP103" s="58"/>
      <c r="EQ103" s="57">
        <v>0</v>
      </c>
      <c r="ER103" s="5">
        <v>0</v>
      </c>
      <c r="ES103" s="58">
        <v>0</v>
      </c>
      <c r="ET103" s="57">
        <v>0</v>
      </c>
      <c r="EU103" s="5">
        <v>0</v>
      </c>
      <c r="EV103" s="58">
        <v>0</v>
      </c>
      <c r="EW103" s="57">
        <v>0</v>
      </c>
      <c r="EX103" s="5">
        <v>0</v>
      </c>
      <c r="EY103" s="58">
        <v>0</v>
      </c>
      <c r="EZ103" s="57">
        <v>0</v>
      </c>
      <c r="FA103" s="5">
        <v>0</v>
      </c>
      <c r="FB103" s="58">
        <f t="shared" si="549"/>
        <v>0</v>
      </c>
      <c r="FC103" s="57">
        <v>0</v>
      </c>
      <c r="FD103" s="5">
        <v>0</v>
      </c>
      <c r="FE103" s="58">
        <v>0</v>
      </c>
      <c r="FF103" s="57">
        <v>0</v>
      </c>
      <c r="FG103" s="5">
        <v>0</v>
      </c>
      <c r="FH103" s="58">
        <v>0</v>
      </c>
      <c r="FI103" s="57">
        <v>0</v>
      </c>
      <c r="FJ103" s="5">
        <v>0</v>
      </c>
      <c r="FK103" s="58">
        <v>0</v>
      </c>
      <c r="FL103" s="57">
        <v>158.749</v>
      </c>
      <c r="FM103" s="5">
        <v>1457.96</v>
      </c>
      <c r="FN103" s="58">
        <f t="shared" si="550"/>
        <v>9184.0578523329295</v>
      </c>
      <c r="FO103" s="57">
        <v>0</v>
      </c>
      <c r="FP103" s="5">
        <v>0</v>
      </c>
      <c r="FQ103" s="58">
        <v>0</v>
      </c>
      <c r="FR103" s="57">
        <v>0</v>
      </c>
      <c r="FS103" s="5">
        <v>0</v>
      </c>
      <c r="FT103" s="58">
        <v>0</v>
      </c>
      <c r="FU103" s="57">
        <v>1.6719999999999999</v>
      </c>
      <c r="FV103" s="5">
        <v>25.04</v>
      </c>
      <c r="FW103" s="58">
        <f t="shared" si="551"/>
        <v>14976.076555023923</v>
      </c>
      <c r="FX103" s="57">
        <v>0</v>
      </c>
      <c r="FY103" s="5">
        <v>0</v>
      </c>
      <c r="FZ103" s="58">
        <v>0</v>
      </c>
      <c r="GA103" s="57">
        <v>0</v>
      </c>
      <c r="GB103" s="5">
        <v>0</v>
      </c>
      <c r="GC103" s="58">
        <v>0</v>
      </c>
      <c r="GD103" s="57">
        <v>0</v>
      </c>
      <c r="GE103" s="5">
        <v>0</v>
      </c>
      <c r="GF103" s="58">
        <v>0</v>
      </c>
      <c r="GG103" s="57">
        <v>0</v>
      </c>
      <c r="GH103" s="5">
        <v>0</v>
      </c>
      <c r="GI103" s="58">
        <v>0</v>
      </c>
      <c r="GJ103" s="57">
        <v>0</v>
      </c>
      <c r="GK103" s="5">
        <v>0</v>
      </c>
      <c r="GL103" s="58">
        <v>0</v>
      </c>
      <c r="GM103" s="57">
        <v>0</v>
      </c>
      <c r="GN103" s="5">
        <v>0</v>
      </c>
      <c r="GO103" s="58">
        <v>0</v>
      </c>
      <c r="GP103" s="57">
        <v>0.22500000000000001</v>
      </c>
      <c r="GQ103" s="5">
        <v>1.77</v>
      </c>
      <c r="GR103" s="58">
        <f t="shared" si="572"/>
        <v>7866.6666666666661</v>
      </c>
      <c r="GS103" s="57">
        <v>68.527000000000001</v>
      </c>
      <c r="GT103" s="5">
        <v>484.88</v>
      </c>
      <c r="GU103" s="58">
        <f t="shared" si="552"/>
        <v>7075.7511637748621</v>
      </c>
      <c r="GV103" s="57">
        <v>145.52099999999999</v>
      </c>
      <c r="GW103" s="5">
        <v>1613.42</v>
      </c>
      <c r="GX103" s="58">
        <f t="shared" si="553"/>
        <v>11087.19703685379</v>
      </c>
      <c r="GY103" s="57">
        <v>0</v>
      </c>
      <c r="GZ103" s="5">
        <v>0</v>
      </c>
      <c r="HA103" s="58">
        <v>0</v>
      </c>
      <c r="HB103" s="57">
        <v>0</v>
      </c>
      <c r="HC103" s="5">
        <v>0</v>
      </c>
      <c r="HD103" s="58">
        <v>0</v>
      </c>
      <c r="HE103" s="57">
        <v>2.3E-2</v>
      </c>
      <c r="HF103" s="5">
        <v>4.42</v>
      </c>
      <c r="HG103" s="58">
        <f t="shared" si="576"/>
        <v>192173.91304347824</v>
      </c>
      <c r="HH103" s="57">
        <v>0.629</v>
      </c>
      <c r="HI103" s="5">
        <v>6.56</v>
      </c>
      <c r="HJ103" s="58">
        <f t="shared" si="554"/>
        <v>10429.252782193958</v>
      </c>
      <c r="HK103" s="57">
        <v>0</v>
      </c>
      <c r="HL103" s="5">
        <v>0</v>
      </c>
      <c r="HM103" s="58">
        <v>0</v>
      </c>
      <c r="HN103" s="57">
        <v>0</v>
      </c>
      <c r="HO103" s="5">
        <v>0</v>
      </c>
      <c r="HP103" s="58">
        <v>0</v>
      </c>
      <c r="HQ103" s="57">
        <v>0</v>
      </c>
      <c r="HR103" s="5">
        <v>0</v>
      </c>
      <c r="HS103" s="58">
        <v>0</v>
      </c>
      <c r="HT103" s="57">
        <v>0</v>
      </c>
      <c r="HU103" s="5">
        <v>0</v>
      </c>
      <c r="HV103" s="58">
        <v>0</v>
      </c>
      <c r="HW103" s="57">
        <v>0</v>
      </c>
      <c r="HX103" s="5">
        <v>0</v>
      </c>
      <c r="HY103" s="58">
        <f t="shared" si="555"/>
        <v>0</v>
      </c>
      <c r="HZ103" s="57">
        <v>0</v>
      </c>
      <c r="IA103" s="5">
        <v>0</v>
      </c>
      <c r="IB103" s="58">
        <v>0</v>
      </c>
      <c r="IC103" s="57">
        <v>0.08</v>
      </c>
      <c r="ID103" s="5">
        <v>1.3</v>
      </c>
      <c r="IE103" s="58">
        <f t="shared" si="573"/>
        <v>16250</v>
      </c>
      <c r="IF103" s="57">
        <v>0</v>
      </c>
      <c r="IG103" s="5">
        <v>0</v>
      </c>
      <c r="IH103" s="58">
        <v>0</v>
      </c>
      <c r="II103" s="57">
        <v>0</v>
      </c>
      <c r="IJ103" s="5">
        <v>0</v>
      </c>
      <c r="IK103" s="58">
        <v>0</v>
      </c>
      <c r="IL103" s="57">
        <v>0</v>
      </c>
      <c r="IM103" s="5">
        <v>0</v>
      </c>
      <c r="IN103" s="58">
        <v>0</v>
      </c>
      <c r="IO103" s="57">
        <v>13.308999999999999</v>
      </c>
      <c r="IP103" s="5">
        <v>98.19</v>
      </c>
      <c r="IQ103" s="58">
        <f t="shared" si="556"/>
        <v>7377.7143286497858</v>
      </c>
      <c r="IR103" s="57">
        <v>0</v>
      </c>
      <c r="IS103" s="5">
        <v>0</v>
      </c>
      <c r="IT103" s="58">
        <v>0</v>
      </c>
      <c r="IU103" s="57">
        <v>0</v>
      </c>
      <c r="IV103" s="5">
        <v>0</v>
      </c>
      <c r="IW103" s="58">
        <v>0</v>
      </c>
      <c r="IX103" s="57">
        <v>0</v>
      </c>
      <c r="IY103" s="5">
        <v>0</v>
      </c>
      <c r="IZ103" s="58">
        <v>0</v>
      </c>
      <c r="JA103" s="57">
        <v>0</v>
      </c>
      <c r="JB103" s="5">
        <v>0</v>
      </c>
      <c r="JC103" s="58">
        <v>0</v>
      </c>
      <c r="JD103" s="57">
        <v>0</v>
      </c>
      <c r="JE103" s="5">
        <v>0</v>
      </c>
      <c r="JF103" s="58">
        <v>0</v>
      </c>
      <c r="JG103" s="57">
        <v>0</v>
      </c>
      <c r="JH103" s="5">
        <v>0</v>
      </c>
      <c r="JI103" s="58">
        <v>0</v>
      </c>
      <c r="JJ103" s="57">
        <v>0</v>
      </c>
      <c r="JK103" s="5">
        <v>0</v>
      </c>
      <c r="JL103" s="58">
        <v>0</v>
      </c>
      <c r="JM103" s="57">
        <v>0</v>
      </c>
      <c r="JN103" s="5">
        <v>0</v>
      </c>
      <c r="JO103" s="58">
        <v>0</v>
      </c>
      <c r="JP103" s="57">
        <v>0</v>
      </c>
      <c r="JQ103" s="5">
        <v>0</v>
      </c>
      <c r="JR103" s="58">
        <v>0</v>
      </c>
      <c r="JS103" s="57">
        <v>0</v>
      </c>
      <c r="JT103" s="5">
        <v>0</v>
      </c>
      <c r="JU103" s="58">
        <v>0</v>
      </c>
      <c r="JV103" s="57">
        <v>0</v>
      </c>
      <c r="JW103" s="5">
        <v>0</v>
      </c>
      <c r="JX103" s="58">
        <v>0</v>
      </c>
      <c r="JY103" s="57">
        <v>0</v>
      </c>
      <c r="JZ103" s="5">
        <v>0</v>
      </c>
      <c r="KA103" s="58">
        <v>0</v>
      </c>
      <c r="KB103" s="57">
        <v>0</v>
      </c>
      <c r="KC103" s="5">
        <v>0</v>
      </c>
      <c r="KD103" s="58">
        <v>0</v>
      </c>
      <c r="KE103" s="57">
        <v>0</v>
      </c>
      <c r="KF103" s="5">
        <v>0</v>
      </c>
      <c r="KG103" s="58">
        <f t="shared" si="557"/>
        <v>0</v>
      </c>
      <c r="KH103" s="57">
        <v>0</v>
      </c>
      <c r="KI103" s="5">
        <v>0</v>
      </c>
      <c r="KJ103" s="58">
        <v>0</v>
      </c>
      <c r="KK103" s="57">
        <v>0</v>
      </c>
      <c r="KL103" s="5">
        <v>0</v>
      </c>
      <c r="KM103" s="58">
        <v>0</v>
      </c>
      <c r="KN103" s="57">
        <v>0</v>
      </c>
      <c r="KO103" s="5">
        <v>0</v>
      </c>
      <c r="KP103" s="58">
        <v>0</v>
      </c>
      <c r="KQ103" s="78"/>
      <c r="KR103" s="5"/>
      <c r="KS103" s="58"/>
      <c r="KT103" s="78">
        <v>0</v>
      </c>
      <c r="KU103" s="5">
        <v>0</v>
      </c>
      <c r="KV103" s="58">
        <v>0</v>
      </c>
      <c r="KW103" s="57">
        <v>0</v>
      </c>
      <c r="KX103" s="5">
        <v>0</v>
      </c>
      <c r="KY103" s="58">
        <v>0</v>
      </c>
      <c r="KZ103" s="57">
        <v>0.86899999999999999</v>
      </c>
      <c r="LA103" s="5">
        <v>9.8699999999999992</v>
      </c>
      <c r="LB103" s="58">
        <f t="shared" si="559"/>
        <v>11357.882623705407</v>
      </c>
      <c r="LC103" s="57">
        <v>0</v>
      </c>
      <c r="LD103" s="5">
        <v>0</v>
      </c>
      <c r="LE103" s="58">
        <v>0</v>
      </c>
      <c r="LF103" s="57">
        <v>0.20300000000000001</v>
      </c>
      <c r="LG103" s="5">
        <v>2.76</v>
      </c>
      <c r="LH103" s="58">
        <f t="shared" si="569"/>
        <v>13596.059113300491</v>
      </c>
      <c r="LI103" s="57">
        <v>0</v>
      </c>
      <c r="LJ103" s="5">
        <v>0</v>
      </c>
      <c r="LK103" s="58">
        <v>0</v>
      </c>
      <c r="LL103" s="57">
        <v>0</v>
      </c>
      <c r="LM103" s="5">
        <v>0</v>
      </c>
      <c r="LN103" s="58">
        <v>0</v>
      </c>
      <c r="LO103" s="57">
        <v>0</v>
      </c>
      <c r="LP103" s="5">
        <v>0</v>
      </c>
      <c r="LQ103" s="58">
        <v>0</v>
      </c>
      <c r="LR103" s="57">
        <v>0</v>
      </c>
      <c r="LS103" s="5">
        <v>0</v>
      </c>
      <c r="LT103" s="58">
        <v>0</v>
      </c>
      <c r="LU103" s="57">
        <v>20.417999999999999</v>
      </c>
      <c r="LV103" s="5">
        <v>215.58</v>
      </c>
      <c r="LW103" s="58">
        <f t="shared" si="560"/>
        <v>10558.330884513665</v>
      </c>
      <c r="LX103" s="57">
        <v>1652.21</v>
      </c>
      <c r="LY103" s="5">
        <v>12236.17</v>
      </c>
      <c r="LZ103" s="58">
        <f t="shared" si="561"/>
        <v>7405.9411333910339</v>
      </c>
      <c r="MA103" s="15">
        <f t="shared" si="562"/>
        <v>3212.8329999999996</v>
      </c>
      <c r="MB103" s="13">
        <f t="shared" si="563"/>
        <v>25046</v>
      </c>
    </row>
    <row r="104" spans="1:340" x14ac:dyDescent="0.3">
      <c r="A104" s="68">
        <v>2015</v>
      </c>
      <c r="B104" s="69" t="s">
        <v>12</v>
      </c>
      <c r="C104" s="57">
        <v>0</v>
      </c>
      <c r="D104" s="5">
        <v>0</v>
      </c>
      <c r="E104" s="58">
        <f t="shared" si="544"/>
        <v>0</v>
      </c>
      <c r="F104" s="57">
        <v>0</v>
      </c>
      <c r="G104" s="5">
        <v>0</v>
      </c>
      <c r="H104" s="58">
        <v>0</v>
      </c>
      <c r="I104" s="57">
        <v>34.67</v>
      </c>
      <c r="J104" s="5">
        <v>358.28</v>
      </c>
      <c r="K104" s="58">
        <f t="shared" si="545"/>
        <v>10334.006345543698</v>
      </c>
      <c r="L104" s="57">
        <v>0</v>
      </c>
      <c r="M104" s="5">
        <v>0</v>
      </c>
      <c r="N104" s="58">
        <v>0</v>
      </c>
      <c r="O104" s="57">
        <v>0</v>
      </c>
      <c r="P104" s="5">
        <v>0</v>
      </c>
      <c r="Q104" s="58">
        <v>0</v>
      </c>
      <c r="R104" s="57">
        <v>0</v>
      </c>
      <c r="S104" s="5">
        <v>0</v>
      </c>
      <c r="T104" s="58">
        <v>0</v>
      </c>
      <c r="U104" s="57">
        <v>1.45</v>
      </c>
      <c r="V104" s="5">
        <v>79.069999999999993</v>
      </c>
      <c r="W104" s="58">
        <f t="shared" si="564"/>
        <v>54531.034482758623</v>
      </c>
      <c r="X104" s="57">
        <v>0</v>
      </c>
      <c r="Y104" s="5">
        <v>0</v>
      </c>
      <c r="Z104" s="58">
        <v>0</v>
      </c>
      <c r="AA104" s="57">
        <v>0</v>
      </c>
      <c r="AB104" s="5">
        <v>0</v>
      </c>
      <c r="AC104" s="58">
        <v>0</v>
      </c>
      <c r="AD104" s="57">
        <v>0</v>
      </c>
      <c r="AE104" s="5">
        <v>0</v>
      </c>
      <c r="AF104" s="58">
        <v>0</v>
      </c>
      <c r="AG104" s="57">
        <v>0</v>
      </c>
      <c r="AH104" s="5">
        <v>0</v>
      </c>
      <c r="AI104" s="58">
        <v>0</v>
      </c>
      <c r="AJ104" s="57">
        <v>0</v>
      </c>
      <c r="AK104" s="5">
        <v>0</v>
      </c>
      <c r="AL104" s="58">
        <v>0</v>
      </c>
      <c r="AM104" s="57">
        <v>0</v>
      </c>
      <c r="AN104" s="5">
        <v>0</v>
      </c>
      <c r="AO104" s="58">
        <v>0</v>
      </c>
      <c r="AP104" s="57">
        <v>1282.4939999999999</v>
      </c>
      <c r="AQ104" s="5">
        <v>12575.76</v>
      </c>
      <c r="AR104" s="58">
        <f t="shared" si="546"/>
        <v>9805.7066933646474</v>
      </c>
      <c r="AS104" s="57">
        <v>0</v>
      </c>
      <c r="AT104" s="5">
        <v>0</v>
      </c>
      <c r="AU104" s="58">
        <v>0</v>
      </c>
      <c r="AV104" s="57"/>
      <c r="AW104" s="5"/>
      <c r="AX104" s="58"/>
      <c r="AY104" s="57">
        <v>0</v>
      </c>
      <c r="AZ104" s="5">
        <v>0</v>
      </c>
      <c r="BA104" s="58">
        <v>0</v>
      </c>
      <c r="BB104" s="57">
        <v>0</v>
      </c>
      <c r="BC104" s="5">
        <v>0</v>
      </c>
      <c r="BD104" s="58">
        <v>0</v>
      </c>
      <c r="BE104" s="57">
        <v>0</v>
      </c>
      <c r="BF104" s="5">
        <v>0</v>
      </c>
      <c r="BG104" s="58">
        <v>0</v>
      </c>
      <c r="BH104" s="57">
        <v>0</v>
      </c>
      <c r="BI104" s="5">
        <v>0</v>
      </c>
      <c r="BJ104" s="58">
        <v>0</v>
      </c>
      <c r="BK104" s="57">
        <v>0</v>
      </c>
      <c r="BL104" s="5">
        <v>0</v>
      </c>
      <c r="BM104" s="58">
        <v>0</v>
      </c>
      <c r="BN104" s="57">
        <v>0</v>
      </c>
      <c r="BO104" s="5">
        <v>0</v>
      </c>
      <c r="BP104" s="58">
        <v>0</v>
      </c>
      <c r="BQ104" s="57">
        <v>0</v>
      </c>
      <c r="BR104" s="5">
        <v>0</v>
      </c>
      <c r="BS104" s="58">
        <v>0</v>
      </c>
      <c r="BT104" s="57">
        <v>0</v>
      </c>
      <c r="BU104" s="5">
        <v>0</v>
      </c>
      <c r="BV104" s="58">
        <v>0</v>
      </c>
      <c r="BW104" s="57">
        <v>0</v>
      </c>
      <c r="BX104" s="5">
        <v>0</v>
      </c>
      <c r="BY104" s="58">
        <v>0</v>
      </c>
      <c r="BZ104" s="57">
        <v>1.1739999999999999</v>
      </c>
      <c r="CA104" s="5">
        <v>12.77</v>
      </c>
      <c r="CB104" s="58">
        <f t="shared" si="565"/>
        <v>10877.342419080069</v>
      </c>
      <c r="CC104" s="57">
        <v>0</v>
      </c>
      <c r="CD104" s="5">
        <v>0</v>
      </c>
      <c r="CE104" s="58">
        <v>0</v>
      </c>
      <c r="CF104" s="57">
        <v>0</v>
      </c>
      <c r="CG104" s="5">
        <v>0</v>
      </c>
      <c r="CH104" s="58">
        <v>0</v>
      </c>
      <c r="CI104" s="57">
        <v>0</v>
      </c>
      <c r="CJ104" s="5">
        <v>0</v>
      </c>
      <c r="CK104" s="58">
        <v>0</v>
      </c>
      <c r="CL104" s="57">
        <v>0</v>
      </c>
      <c r="CM104" s="5">
        <v>0</v>
      </c>
      <c r="CN104" s="58">
        <v>0</v>
      </c>
      <c r="CO104" s="57">
        <v>0</v>
      </c>
      <c r="CP104" s="5">
        <v>0</v>
      </c>
      <c r="CQ104" s="58">
        <v>0</v>
      </c>
      <c r="CR104" s="57"/>
      <c r="CS104" s="5"/>
      <c r="CT104" s="58"/>
      <c r="CU104" s="57">
        <v>407.45600000000002</v>
      </c>
      <c r="CV104" s="5">
        <v>2423.06</v>
      </c>
      <c r="CW104" s="58">
        <f t="shared" si="547"/>
        <v>5946.8016178433982</v>
      </c>
      <c r="CX104" s="57">
        <v>0</v>
      </c>
      <c r="CY104" s="5">
        <v>0</v>
      </c>
      <c r="CZ104" s="58">
        <v>0</v>
      </c>
      <c r="DA104" s="57">
        <v>0</v>
      </c>
      <c r="DB104" s="5">
        <v>0</v>
      </c>
      <c r="DC104" s="58">
        <v>0</v>
      </c>
      <c r="DD104" s="57">
        <v>0</v>
      </c>
      <c r="DE104" s="5">
        <v>0</v>
      </c>
      <c r="DF104" s="58">
        <v>0</v>
      </c>
      <c r="DG104" s="57">
        <v>0</v>
      </c>
      <c r="DH104" s="5">
        <v>0</v>
      </c>
      <c r="DI104" s="58">
        <v>0</v>
      </c>
      <c r="DJ104" s="57">
        <v>0</v>
      </c>
      <c r="DK104" s="5">
        <v>0</v>
      </c>
      <c r="DL104" s="58">
        <v>0</v>
      </c>
      <c r="DM104" s="57">
        <v>1.1719999999999999</v>
      </c>
      <c r="DN104" s="5">
        <v>14.48</v>
      </c>
      <c r="DO104" s="58">
        <f t="shared" si="548"/>
        <v>12354.948805460752</v>
      </c>
      <c r="DP104" s="57">
        <v>0</v>
      </c>
      <c r="DQ104" s="5">
        <v>0</v>
      </c>
      <c r="DR104" s="58">
        <v>0</v>
      </c>
      <c r="DS104" s="57">
        <v>0</v>
      </c>
      <c r="DT104" s="5">
        <v>0</v>
      </c>
      <c r="DU104" s="58">
        <v>0</v>
      </c>
      <c r="DV104" s="57">
        <v>0</v>
      </c>
      <c r="DW104" s="5">
        <v>0</v>
      </c>
      <c r="DX104" s="58">
        <v>0</v>
      </c>
      <c r="DY104" s="57">
        <v>0</v>
      </c>
      <c r="DZ104" s="5">
        <v>0</v>
      </c>
      <c r="EA104" s="58">
        <v>0</v>
      </c>
      <c r="EB104" s="57">
        <v>0</v>
      </c>
      <c r="EC104" s="5">
        <v>0</v>
      </c>
      <c r="ED104" s="58">
        <v>0</v>
      </c>
      <c r="EE104" s="57">
        <v>0</v>
      </c>
      <c r="EF104" s="5">
        <v>0</v>
      </c>
      <c r="EG104" s="58">
        <v>0</v>
      </c>
      <c r="EH104" s="57">
        <v>0</v>
      </c>
      <c r="EI104" s="5">
        <v>0</v>
      </c>
      <c r="EJ104" s="58">
        <v>0</v>
      </c>
      <c r="EK104" s="57">
        <v>0</v>
      </c>
      <c r="EL104" s="5">
        <v>0</v>
      </c>
      <c r="EM104" s="58">
        <v>0</v>
      </c>
      <c r="EN104" s="57"/>
      <c r="EO104" s="5"/>
      <c r="EP104" s="58"/>
      <c r="EQ104" s="57">
        <v>0</v>
      </c>
      <c r="ER104" s="5">
        <v>0</v>
      </c>
      <c r="ES104" s="58">
        <v>0</v>
      </c>
      <c r="ET104" s="57">
        <v>0</v>
      </c>
      <c r="EU104" s="5">
        <v>0</v>
      </c>
      <c r="EV104" s="58">
        <v>0</v>
      </c>
      <c r="EW104" s="57">
        <v>0</v>
      </c>
      <c r="EX104" s="5">
        <v>0</v>
      </c>
      <c r="EY104" s="58">
        <v>0</v>
      </c>
      <c r="EZ104" s="57">
        <v>0</v>
      </c>
      <c r="FA104" s="5">
        <v>0</v>
      </c>
      <c r="FB104" s="58">
        <f t="shared" si="549"/>
        <v>0</v>
      </c>
      <c r="FC104" s="57">
        <v>0</v>
      </c>
      <c r="FD104" s="5">
        <v>0</v>
      </c>
      <c r="FE104" s="58">
        <v>0</v>
      </c>
      <c r="FF104" s="57">
        <v>0</v>
      </c>
      <c r="FG104" s="5">
        <v>0</v>
      </c>
      <c r="FH104" s="58">
        <v>0</v>
      </c>
      <c r="FI104" s="57">
        <v>0</v>
      </c>
      <c r="FJ104" s="5">
        <v>0</v>
      </c>
      <c r="FK104" s="58">
        <v>0</v>
      </c>
      <c r="FL104" s="57">
        <v>329.029</v>
      </c>
      <c r="FM104" s="5">
        <v>2560.09</v>
      </c>
      <c r="FN104" s="58">
        <f t="shared" si="550"/>
        <v>7780.7427308839042</v>
      </c>
      <c r="FO104" s="57">
        <v>0</v>
      </c>
      <c r="FP104" s="5">
        <v>0</v>
      </c>
      <c r="FQ104" s="58">
        <v>0</v>
      </c>
      <c r="FR104" s="57">
        <v>0</v>
      </c>
      <c r="FS104" s="5">
        <v>0</v>
      </c>
      <c r="FT104" s="58">
        <v>0</v>
      </c>
      <c r="FU104" s="57">
        <v>2.2989999999999999</v>
      </c>
      <c r="FV104" s="5">
        <v>31.5</v>
      </c>
      <c r="FW104" s="58">
        <f t="shared" si="551"/>
        <v>13701.6093953893</v>
      </c>
      <c r="FX104" s="57">
        <v>0</v>
      </c>
      <c r="FY104" s="5">
        <v>0</v>
      </c>
      <c r="FZ104" s="58">
        <v>0</v>
      </c>
      <c r="GA104" s="57">
        <v>0</v>
      </c>
      <c r="GB104" s="5">
        <v>0</v>
      </c>
      <c r="GC104" s="58">
        <v>0</v>
      </c>
      <c r="GD104" s="57">
        <v>0</v>
      </c>
      <c r="GE104" s="5">
        <v>0</v>
      </c>
      <c r="GF104" s="58">
        <v>0</v>
      </c>
      <c r="GG104" s="57">
        <v>0</v>
      </c>
      <c r="GH104" s="5">
        <v>0</v>
      </c>
      <c r="GI104" s="58">
        <v>0</v>
      </c>
      <c r="GJ104" s="57">
        <v>0</v>
      </c>
      <c r="GK104" s="5">
        <v>0</v>
      </c>
      <c r="GL104" s="58">
        <v>0</v>
      </c>
      <c r="GM104" s="57">
        <v>0</v>
      </c>
      <c r="GN104" s="5">
        <v>0</v>
      </c>
      <c r="GO104" s="58">
        <v>0</v>
      </c>
      <c r="GP104" s="57">
        <v>5.0999999999999997E-2</v>
      </c>
      <c r="GQ104" s="5">
        <v>0.4</v>
      </c>
      <c r="GR104" s="58">
        <f t="shared" si="572"/>
        <v>7843.1372549019616</v>
      </c>
      <c r="GS104" s="57">
        <v>18.059000000000001</v>
      </c>
      <c r="GT104" s="5">
        <v>205.85</v>
      </c>
      <c r="GU104" s="58">
        <f t="shared" si="552"/>
        <v>11398.748546431141</v>
      </c>
      <c r="GV104" s="57">
        <v>155.49199999999999</v>
      </c>
      <c r="GW104" s="5">
        <v>1603.95</v>
      </c>
      <c r="GX104" s="58">
        <f t="shared" si="553"/>
        <v>10315.321688575619</v>
      </c>
      <c r="GY104" s="57">
        <v>0</v>
      </c>
      <c r="GZ104" s="5">
        <v>0</v>
      </c>
      <c r="HA104" s="58">
        <v>0</v>
      </c>
      <c r="HB104" s="57">
        <v>0</v>
      </c>
      <c r="HC104" s="5">
        <v>0</v>
      </c>
      <c r="HD104" s="58">
        <v>0</v>
      </c>
      <c r="HE104" s="57">
        <v>0</v>
      </c>
      <c r="HF104" s="5">
        <v>0</v>
      </c>
      <c r="HG104" s="58">
        <v>0</v>
      </c>
      <c r="HH104" s="57">
        <v>0</v>
      </c>
      <c r="HI104" s="5">
        <v>0</v>
      </c>
      <c r="HJ104" s="58">
        <v>0</v>
      </c>
      <c r="HK104" s="57">
        <v>0</v>
      </c>
      <c r="HL104" s="5">
        <v>0</v>
      </c>
      <c r="HM104" s="58">
        <v>0</v>
      </c>
      <c r="HN104" s="57">
        <v>0</v>
      </c>
      <c r="HO104" s="5">
        <v>0</v>
      </c>
      <c r="HP104" s="58">
        <v>0</v>
      </c>
      <c r="HQ104" s="57">
        <v>0</v>
      </c>
      <c r="HR104" s="5">
        <v>0</v>
      </c>
      <c r="HS104" s="58">
        <v>0</v>
      </c>
      <c r="HT104" s="57">
        <v>0</v>
      </c>
      <c r="HU104" s="5">
        <v>0</v>
      </c>
      <c r="HV104" s="58">
        <v>0</v>
      </c>
      <c r="HW104" s="57">
        <v>0</v>
      </c>
      <c r="HX104" s="5">
        <v>0</v>
      </c>
      <c r="HY104" s="58">
        <f t="shared" si="555"/>
        <v>0</v>
      </c>
      <c r="HZ104" s="57">
        <v>0</v>
      </c>
      <c r="IA104" s="5">
        <v>0</v>
      </c>
      <c r="IB104" s="58">
        <v>0</v>
      </c>
      <c r="IC104" s="57">
        <v>0</v>
      </c>
      <c r="ID104" s="5">
        <v>0</v>
      </c>
      <c r="IE104" s="58">
        <v>0</v>
      </c>
      <c r="IF104" s="57">
        <v>0</v>
      </c>
      <c r="IG104" s="5">
        <v>0</v>
      </c>
      <c r="IH104" s="58">
        <v>0</v>
      </c>
      <c r="II104" s="57">
        <v>0</v>
      </c>
      <c r="IJ104" s="5">
        <v>0</v>
      </c>
      <c r="IK104" s="58">
        <v>0</v>
      </c>
      <c r="IL104" s="57">
        <v>0</v>
      </c>
      <c r="IM104" s="5">
        <v>0</v>
      </c>
      <c r="IN104" s="58">
        <v>0</v>
      </c>
      <c r="IO104" s="57">
        <v>15.502000000000001</v>
      </c>
      <c r="IP104" s="5">
        <v>126.1</v>
      </c>
      <c r="IQ104" s="58">
        <f t="shared" si="556"/>
        <v>8134.4342665462509</v>
      </c>
      <c r="IR104" s="57">
        <v>0</v>
      </c>
      <c r="IS104" s="5">
        <v>0</v>
      </c>
      <c r="IT104" s="58">
        <v>0</v>
      </c>
      <c r="IU104" s="57">
        <v>0</v>
      </c>
      <c r="IV104" s="5">
        <v>0</v>
      </c>
      <c r="IW104" s="58">
        <v>0</v>
      </c>
      <c r="IX104" s="57">
        <v>0</v>
      </c>
      <c r="IY104" s="5">
        <v>0</v>
      </c>
      <c r="IZ104" s="58">
        <v>0</v>
      </c>
      <c r="JA104" s="57">
        <v>0</v>
      </c>
      <c r="JB104" s="5">
        <v>0</v>
      </c>
      <c r="JC104" s="58">
        <v>0</v>
      </c>
      <c r="JD104" s="57">
        <v>0</v>
      </c>
      <c r="JE104" s="5">
        <v>0</v>
      </c>
      <c r="JF104" s="58">
        <v>0</v>
      </c>
      <c r="JG104" s="57">
        <v>0</v>
      </c>
      <c r="JH104" s="5">
        <v>0</v>
      </c>
      <c r="JI104" s="58">
        <v>0</v>
      </c>
      <c r="JJ104" s="57">
        <v>0</v>
      </c>
      <c r="JK104" s="5">
        <v>0</v>
      </c>
      <c r="JL104" s="58">
        <v>0</v>
      </c>
      <c r="JM104" s="57">
        <v>0</v>
      </c>
      <c r="JN104" s="5">
        <v>0</v>
      </c>
      <c r="JO104" s="58">
        <v>0</v>
      </c>
      <c r="JP104" s="57">
        <v>0</v>
      </c>
      <c r="JQ104" s="5">
        <v>0</v>
      </c>
      <c r="JR104" s="58">
        <v>0</v>
      </c>
      <c r="JS104" s="57">
        <v>0</v>
      </c>
      <c r="JT104" s="5">
        <v>0</v>
      </c>
      <c r="JU104" s="58">
        <v>0</v>
      </c>
      <c r="JV104" s="57">
        <v>0</v>
      </c>
      <c r="JW104" s="5">
        <v>0</v>
      </c>
      <c r="JX104" s="58">
        <v>0</v>
      </c>
      <c r="JY104" s="57">
        <v>0</v>
      </c>
      <c r="JZ104" s="5">
        <v>0</v>
      </c>
      <c r="KA104" s="58">
        <v>0</v>
      </c>
      <c r="KB104" s="57">
        <v>0</v>
      </c>
      <c r="KC104" s="5">
        <v>0</v>
      </c>
      <c r="KD104" s="58">
        <v>0</v>
      </c>
      <c r="KE104" s="57">
        <v>0</v>
      </c>
      <c r="KF104" s="5">
        <v>0</v>
      </c>
      <c r="KG104" s="58">
        <f t="shared" si="557"/>
        <v>0</v>
      </c>
      <c r="KH104" s="57">
        <v>0</v>
      </c>
      <c r="KI104" s="5">
        <v>0</v>
      </c>
      <c r="KJ104" s="58">
        <v>0</v>
      </c>
      <c r="KK104" s="57">
        <v>0</v>
      </c>
      <c r="KL104" s="5">
        <v>0</v>
      </c>
      <c r="KM104" s="58">
        <v>0</v>
      </c>
      <c r="KN104" s="57">
        <v>0</v>
      </c>
      <c r="KO104" s="5">
        <v>0</v>
      </c>
      <c r="KP104" s="58">
        <v>0</v>
      </c>
      <c r="KQ104" s="78"/>
      <c r="KR104" s="5"/>
      <c r="KS104" s="58"/>
      <c r="KT104" s="78">
        <v>0</v>
      </c>
      <c r="KU104" s="5">
        <v>0</v>
      </c>
      <c r="KV104" s="58">
        <v>0</v>
      </c>
      <c r="KW104" s="57">
        <v>0</v>
      </c>
      <c r="KX104" s="5">
        <v>0</v>
      </c>
      <c r="KY104" s="58">
        <v>0</v>
      </c>
      <c r="KZ104" s="57">
        <v>0.33300000000000002</v>
      </c>
      <c r="LA104" s="5">
        <v>5.31</v>
      </c>
      <c r="LB104" s="58">
        <f t="shared" si="559"/>
        <v>15945.945945945943</v>
      </c>
      <c r="LC104" s="57">
        <v>0</v>
      </c>
      <c r="LD104" s="5">
        <v>0</v>
      </c>
      <c r="LE104" s="58">
        <v>0</v>
      </c>
      <c r="LF104" s="57">
        <v>0.96199999999999997</v>
      </c>
      <c r="LG104" s="5">
        <v>12.47</v>
      </c>
      <c r="LH104" s="58">
        <f t="shared" si="569"/>
        <v>12962.577962577963</v>
      </c>
      <c r="LI104" s="57">
        <v>0.54</v>
      </c>
      <c r="LJ104" s="5">
        <v>6.41</v>
      </c>
      <c r="LK104" s="58">
        <f t="shared" si="570"/>
        <v>11870.37037037037</v>
      </c>
      <c r="LL104" s="57">
        <v>0</v>
      </c>
      <c r="LM104" s="5">
        <v>0</v>
      </c>
      <c r="LN104" s="58">
        <v>0</v>
      </c>
      <c r="LO104" s="57">
        <v>0</v>
      </c>
      <c r="LP104" s="5">
        <v>0</v>
      </c>
      <c r="LQ104" s="58">
        <v>0</v>
      </c>
      <c r="LR104" s="57">
        <v>0</v>
      </c>
      <c r="LS104" s="5">
        <v>0</v>
      </c>
      <c r="LT104" s="58">
        <v>0</v>
      </c>
      <c r="LU104" s="57">
        <v>94.561999999999998</v>
      </c>
      <c r="LV104" s="5">
        <v>752.99</v>
      </c>
      <c r="LW104" s="58">
        <f t="shared" si="560"/>
        <v>7962.9237960280034</v>
      </c>
      <c r="LX104" s="57">
        <v>1946.2940000000001</v>
      </c>
      <c r="LY104" s="5">
        <v>15544.36</v>
      </c>
      <c r="LZ104" s="58">
        <f t="shared" si="561"/>
        <v>7986.64538862063</v>
      </c>
      <c r="MA104" s="15">
        <f t="shared" si="562"/>
        <v>4291.5390000000007</v>
      </c>
      <c r="MB104" s="13">
        <f t="shared" si="563"/>
        <v>36312.850000000006</v>
      </c>
    </row>
    <row r="105" spans="1:340" x14ac:dyDescent="0.3">
      <c r="A105" s="68">
        <v>2015</v>
      </c>
      <c r="B105" s="69" t="s">
        <v>13</v>
      </c>
      <c r="C105" s="57">
        <v>0</v>
      </c>
      <c r="D105" s="5">
        <v>0</v>
      </c>
      <c r="E105" s="58">
        <f t="shared" si="544"/>
        <v>0</v>
      </c>
      <c r="F105" s="57">
        <v>0</v>
      </c>
      <c r="G105" s="5">
        <v>0</v>
      </c>
      <c r="H105" s="58">
        <v>0</v>
      </c>
      <c r="I105" s="57">
        <v>7.3769999999999998</v>
      </c>
      <c r="J105" s="5">
        <v>66.31</v>
      </c>
      <c r="K105" s="58">
        <f t="shared" si="545"/>
        <v>8988.7488138809822</v>
      </c>
      <c r="L105" s="57">
        <v>0</v>
      </c>
      <c r="M105" s="5">
        <v>0</v>
      </c>
      <c r="N105" s="58">
        <v>0</v>
      </c>
      <c r="O105" s="57">
        <v>0</v>
      </c>
      <c r="P105" s="5">
        <v>0</v>
      </c>
      <c r="Q105" s="58">
        <v>0</v>
      </c>
      <c r="R105" s="57">
        <v>0</v>
      </c>
      <c r="S105" s="5">
        <v>0</v>
      </c>
      <c r="T105" s="58">
        <v>0</v>
      </c>
      <c r="U105" s="57">
        <v>1.18</v>
      </c>
      <c r="V105" s="5">
        <v>24.79</v>
      </c>
      <c r="W105" s="58">
        <f t="shared" si="564"/>
        <v>21008.474576271186</v>
      </c>
      <c r="X105" s="57">
        <v>0</v>
      </c>
      <c r="Y105" s="5">
        <v>0</v>
      </c>
      <c r="Z105" s="58">
        <v>0</v>
      </c>
      <c r="AA105" s="57">
        <v>0</v>
      </c>
      <c r="AB105" s="5">
        <v>0</v>
      </c>
      <c r="AC105" s="58">
        <v>0</v>
      </c>
      <c r="AD105" s="57">
        <v>0</v>
      </c>
      <c r="AE105" s="5">
        <v>0</v>
      </c>
      <c r="AF105" s="58">
        <v>0</v>
      </c>
      <c r="AG105" s="57">
        <v>0</v>
      </c>
      <c r="AH105" s="5">
        <v>0</v>
      </c>
      <c r="AI105" s="58">
        <v>0</v>
      </c>
      <c r="AJ105" s="57">
        <v>0</v>
      </c>
      <c r="AK105" s="5">
        <v>0</v>
      </c>
      <c r="AL105" s="58">
        <v>0</v>
      </c>
      <c r="AM105" s="57">
        <v>0</v>
      </c>
      <c r="AN105" s="5">
        <v>0</v>
      </c>
      <c r="AO105" s="58">
        <v>0</v>
      </c>
      <c r="AP105" s="57">
        <v>1234.0640000000001</v>
      </c>
      <c r="AQ105" s="5">
        <v>11990.84</v>
      </c>
      <c r="AR105" s="58">
        <f t="shared" si="546"/>
        <v>9716.5463055400687</v>
      </c>
      <c r="AS105" s="57">
        <v>0</v>
      </c>
      <c r="AT105" s="5">
        <v>0</v>
      </c>
      <c r="AU105" s="58">
        <v>0</v>
      </c>
      <c r="AV105" s="57"/>
      <c r="AW105" s="5"/>
      <c r="AX105" s="58"/>
      <c r="AY105" s="57">
        <v>0</v>
      </c>
      <c r="AZ105" s="5">
        <v>0</v>
      </c>
      <c r="BA105" s="58">
        <v>0</v>
      </c>
      <c r="BB105" s="57">
        <v>0</v>
      </c>
      <c r="BC105" s="5">
        <v>0</v>
      </c>
      <c r="BD105" s="58">
        <v>0</v>
      </c>
      <c r="BE105" s="57">
        <v>0</v>
      </c>
      <c r="BF105" s="5">
        <v>0</v>
      </c>
      <c r="BG105" s="58">
        <v>0</v>
      </c>
      <c r="BH105" s="57">
        <v>0</v>
      </c>
      <c r="BI105" s="5">
        <v>0</v>
      </c>
      <c r="BJ105" s="58">
        <v>0</v>
      </c>
      <c r="BK105" s="57">
        <v>0</v>
      </c>
      <c r="BL105" s="5">
        <v>0</v>
      </c>
      <c r="BM105" s="58">
        <v>0</v>
      </c>
      <c r="BN105" s="57">
        <v>0</v>
      </c>
      <c r="BO105" s="5">
        <v>0</v>
      </c>
      <c r="BP105" s="58">
        <v>0</v>
      </c>
      <c r="BQ105" s="57">
        <v>0</v>
      </c>
      <c r="BR105" s="5">
        <v>0</v>
      </c>
      <c r="BS105" s="58">
        <v>0</v>
      </c>
      <c r="BT105" s="57">
        <v>0</v>
      </c>
      <c r="BU105" s="5">
        <v>0</v>
      </c>
      <c r="BV105" s="58">
        <v>0</v>
      </c>
      <c r="BW105" s="57">
        <v>0</v>
      </c>
      <c r="BX105" s="5">
        <v>0</v>
      </c>
      <c r="BY105" s="58">
        <v>0</v>
      </c>
      <c r="BZ105" s="57">
        <v>0.32300000000000001</v>
      </c>
      <c r="CA105" s="5">
        <v>6.54</v>
      </c>
      <c r="CB105" s="58">
        <f t="shared" si="565"/>
        <v>20247.678018575851</v>
      </c>
      <c r="CC105" s="57">
        <v>0</v>
      </c>
      <c r="CD105" s="5">
        <v>0</v>
      </c>
      <c r="CE105" s="58">
        <v>0</v>
      </c>
      <c r="CF105" s="57">
        <v>0</v>
      </c>
      <c r="CG105" s="5">
        <v>0</v>
      </c>
      <c r="CH105" s="58">
        <v>0</v>
      </c>
      <c r="CI105" s="57">
        <v>0</v>
      </c>
      <c r="CJ105" s="5">
        <v>0</v>
      </c>
      <c r="CK105" s="58">
        <v>0</v>
      </c>
      <c r="CL105" s="57">
        <v>0</v>
      </c>
      <c r="CM105" s="5">
        <v>0</v>
      </c>
      <c r="CN105" s="58">
        <v>0</v>
      </c>
      <c r="CO105" s="57">
        <v>0</v>
      </c>
      <c r="CP105" s="5">
        <v>0</v>
      </c>
      <c r="CQ105" s="58">
        <v>0</v>
      </c>
      <c r="CR105" s="57"/>
      <c r="CS105" s="5"/>
      <c r="CT105" s="58"/>
      <c r="CU105" s="57">
        <v>825.23099999999999</v>
      </c>
      <c r="CV105" s="5">
        <v>4793.8900000000003</v>
      </c>
      <c r="CW105" s="58">
        <f t="shared" si="547"/>
        <v>5809.1491958009337</v>
      </c>
      <c r="CX105" s="57">
        <v>0</v>
      </c>
      <c r="CY105" s="5">
        <v>0</v>
      </c>
      <c r="CZ105" s="58">
        <v>0</v>
      </c>
      <c r="DA105" s="57">
        <v>0</v>
      </c>
      <c r="DB105" s="5">
        <v>0</v>
      </c>
      <c r="DC105" s="58">
        <v>0</v>
      </c>
      <c r="DD105" s="57">
        <v>0</v>
      </c>
      <c r="DE105" s="5">
        <v>0</v>
      </c>
      <c r="DF105" s="58">
        <v>0</v>
      </c>
      <c r="DG105" s="57">
        <v>0</v>
      </c>
      <c r="DH105" s="5">
        <v>0</v>
      </c>
      <c r="DI105" s="58">
        <v>0</v>
      </c>
      <c r="DJ105" s="57">
        <v>0</v>
      </c>
      <c r="DK105" s="5">
        <v>0</v>
      </c>
      <c r="DL105" s="58">
        <v>0</v>
      </c>
      <c r="DM105" s="57">
        <v>1.661</v>
      </c>
      <c r="DN105" s="5">
        <v>16.02</v>
      </c>
      <c r="DO105" s="58">
        <f t="shared" si="548"/>
        <v>9644.7922937989169</v>
      </c>
      <c r="DP105" s="57">
        <v>0</v>
      </c>
      <c r="DQ105" s="5">
        <v>0</v>
      </c>
      <c r="DR105" s="58">
        <v>0</v>
      </c>
      <c r="DS105" s="57">
        <v>0</v>
      </c>
      <c r="DT105" s="5">
        <v>0</v>
      </c>
      <c r="DU105" s="58">
        <v>0</v>
      </c>
      <c r="DV105" s="57">
        <v>0</v>
      </c>
      <c r="DW105" s="5">
        <v>0</v>
      </c>
      <c r="DX105" s="58">
        <v>0</v>
      </c>
      <c r="DY105" s="57">
        <v>0</v>
      </c>
      <c r="DZ105" s="5">
        <v>0</v>
      </c>
      <c r="EA105" s="58">
        <v>0</v>
      </c>
      <c r="EB105" s="57">
        <v>0</v>
      </c>
      <c r="EC105" s="5">
        <v>0</v>
      </c>
      <c r="ED105" s="58">
        <v>0</v>
      </c>
      <c r="EE105" s="57">
        <v>0</v>
      </c>
      <c r="EF105" s="5">
        <v>0</v>
      </c>
      <c r="EG105" s="58">
        <v>0</v>
      </c>
      <c r="EH105" s="57">
        <v>0</v>
      </c>
      <c r="EI105" s="5">
        <v>0</v>
      </c>
      <c r="EJ105" s="58">
        <v>0</v>
      </c>
      <c r="EK105" s="57">
        <v>0</v>
      </c>
      <c r="EL105" s="5">
        <v>0</v>
      </c>
      <c r="EM105" s="58">
        <v>0</v>
      </c>
      <c r="EN105" s="57"/>
      <c r="EO105" s="5"/>
      <c r="EP105" s="58"/>
      <c r="EQ105" s="57">
        <v>0</v>
      </c>
      <c r="ER105" s="5">
        <v>0</v>
      </c>
      <c r="ES105" s="58">
        <v>0</v>
      </c>
      <c r="ET105" s="57">
        <v>0</v>
      </c>
      <c r="EU105" s="5">
        <v>0</v>
      </c>
      <c r="EV105" s="58">
        <v>0</v>
      </c>
      <c r="EW105" s="57">
        <v>0</v>
      </c>
      <c r="EX105" s="5">
        <v>0</v>
      </c>
      <c r="EY105" s="58">
        <v>0</v>
      </c>
      <c r="EZ105" s="57">
        <v>0</v>
      </c>
      <c r="FA105" s="5">
        <v>0</v>
      </c>
      <c r="FB105" s="58">
        <f t="shared" si="549"/>
        <v>0</v>
      </c>
      <c r="FC105" s="57">
        <v>0</v>
      </c>
      <c r="FD105" s="5">
        <v>0</v>
      </c>
      <c r="FE105" s="58">
        <v>0</v>
      </c>
      <c r="FF105" s="57">
        <v>0</v>
      </c>
      <c r="FG105" s="5">
        <v>0</v>
      </c>
      <c r="FH105" s="58">
        <v>0</v>
      </c>
      <c r="FI105" s="57">
        <v>0</v>
      </c>
      <c r="FJ105" s="5">
        <v>0</v>
      </c>
      <c r="FK105" s="58">
        <v>0</v>
      </c>
      <c r="FL105" s="57">
        <v>373.25200000000001</v>
      </c>
      <c r="FM105" s="5">
        <v>2837.97</v>
      </c>
      <c r="FN105" s="58">
        <f t="shared" si="550"/>
        <v>7603.3618038215454</v>
      </c>
      <c r="FO105" s="57">
        <v>0</v>
      </c>
      <c r="FP105" s="5">
        <v>0</v>
      </c>
      <c r="FQ105" s="58">
        <v>0</v>
      </c>
      <c r="FR105" s="57">
        <v>9.0999999999999998E-2</v>
      </c>
      <c r="FS105" s="5">
        <v>0.72</v>
      </c>
      <c r="FT105" s="58">
        <f t="shared" si="567"/>
        <v>7912.0879120879126</v>
      </c>
      <c r="FU105" s="57">
        <v>1.26</v>
      </c>
      <c r="FV105" s="5">
        <v>25.88</v>
      </c>
      <c r="FW105" s="58">
        <f t="shared" si="551"/>
        <v>20539.682539682537</v>
      </c>
      <c r="FX105" s="57">
        <v>0</v>
      </c>
      <c r="FY105" s="5">
        <v>0</v>
      </c>
      <c r="FZ105" s="58">
        <v>0</v>
      </c>
      <c r="GA105" s="57">
        <v>0</v>
      </c>
      <c r="GB105" s="5">
        <v>0</v>
      </c>
      <c r="GC105" s="58">
        <v>0</v>
      </c>
      <c r="GD105" s="57">
        <v>0</v>
      </c>
      <c r="GE105" s="5">
        <v>0</v>
      </c>
      <c r="GF105" s="58">
        <v>0</v>
      </c>
      <c r="GG105" s="57">
        <v>0</v>
      </c>
      <c r="GH105" s="5">
        <v>0</v>
      </c>
      <c r="GI105" s="58">
        <v>0</v>
      </c>
      <c r="GJ105" s="57">
        <v>0</v>
      </c>
      <c r="GK105" s="5">
        <v>0</v>
      </c>
      <c r="GL105" s="58">
        <v>0</v>
      </c>
      <c r="GM105" s="57">
        <v>0</v>
      </c>
      <c r="GN105" s="5">
        <v>0</v>
      </c>
      <c r="GO105" s="58">
        <v>0</v>
      </c>
      <c r="GP105" s="57">
        <v>0.90200000000000002</v>
      </c>
      <c r="GQ105" s="5">
        <v>5.98</v>
      </c>
      <c r="GR105" s="58">
        <f t="shared" si="572"/>
        <v>6629.7117516629714</v>
      </c>
      <c r="GS105" s="57">
        <v>44.570999999999998</v>
      </c>
      <c r="GT105" s="5">
        <v>311</v>
      </c>
      <c r="GU105" s="58">
        <f t="shared" si="552"/>
        <v>6977.6311951717489</v>
      </c>
      <c r="GV105" s="57">
        <v>132.95500000000001</v>
      </c>
      <c r="GW105" s="5">
        <v>1112.75</v>
      </c>
      <c r="GX105" s="58">
        <f t="shared" si="553"/>
        <v>8369.3730961603542</v>
      </c>
      <c r="GY105" s="57">
        <v>0</v>
      </c>
      <c r="GZ105" s="5">
        <v>0</v>
      </c>
      <c r="HA105" s="58">
        <v>0</v>
      </c>
      <c r="HB105" s="57">
        <v>0</v>
      </c>
      <c r="HC105" s="5">
        <v>0</v>
      </c>
      <c r="HD105" s="58">
        <v>0</v>
      </c>
      <c r="HE105" s="57">
        <v>0.22</v>
      </c>
      <c r="HF105" s="5">
        <v>6.34</v>
      </c>
      <c r="HG105" s="58">
        <f t="shared" si="576"/>
        <v>28818.181818181816</v>
      </c>
      <c r="HH105" s="57">
        <v>0</v>
      </c>
      <c r="HI105" s="5">
        <v>0</v>
      </c>
      <c r="HJ105" s="58">
        <v>0</v>
      </c>
      <c r="HK105" s="57">
        <v>0</v>
      </c>
      <c r="HL105" s="5">
        <v>0</v>
      </c>
      <c r="HM105" s="58">
        <v>0</v>
      </c>
      <c r="HN105" s="57">
        <v>0</v>
      </c>
      <c r="HO105" s="5">
        <v>0</v>
      </c>
      <c r="HP105" s="58">
        <v>0</v>
      </c>
      <c r="HQ105" s="57">
        <v>0</v>
      </c>
      <c r="HR105" s="5">
        <v>0</v>
      </c>
      <c r="HS105" s="58">
        <v>0</v>
      </c>
      <c r="HT105" s="57">
        <v>0</v>
      </c>
      <c r="HU105" s="5">
        <v>0</v>
      </c>
      <c r="HV105" s="58">
        <v>0</v>
      </c>
      <c r="HW105" s="57">
        <v>0</v>
      </c>
      <c r="HX105" s="5">
        <v>0</v>
      </c>
      <c r="HY105" s="58">
        <f t="shared" si="555"/>
        <v>0</v>
      </c>
      <c r="HZ105" s="57">
        <v>0</v>
      </c>
      <c r="IA105" s="5">
        <v>0</v>
      </c>
      <c r="IB105" s="58">
        <v>0</v>
      </c>
      <c r="IC105" s="57">
        <v>0</v>
      </c>
      <c r="ID105" s="5">
        <v>0</v>
      </c>
      <c r="IE105" s="58">
        <v>0</v>
      </c>
      <c r="IF105" s="57">
        <v>0</v>
      </c>
      <c r="IG105" s="5">
        <v>0</v>
      </c>
      <c r="IH105" s="58">
        <v>0</v>
      </c>
      <c r="II105" s="57">
        <v>0</v>
      </c>
      <c r="IJ105" s="5">
        <v>0</v>
      </c>
      <c r="IK105" s="58">
        <v>0</v>
      </c>
      <c r="IL105" s="57">
        <v>0</v>
      </c>
      <c r="IM105" s="5">
        <v>0</v>
      </c>
      <c r="IN105" s="58">
        <v>0</v>
      </c>
      <c r="IO105" s="57">
        <v>4.4279999999999999</v>
      </c>
      <c r="IP105" s="5">
        <v>81.95</v>
      </c>
      <c r="IQ105" s="58">
        <f t="shared" si="556"/>
        <v>18507.22673893406</v>
      </c>
      <c r="IR105" s="57">
        <v>0</v>
      </c>
      <c r="IS105" s="5">
        <v>0</v>
      </c>
      <c r="IT105" s="58">
        <v>0</v>
      </c>
      <c r="IU105" s="57">
        <v>0</v>
      </c>
      <c r="IV105" s="5">
        <v>0</v>
      </c>
      <c r="IW105" s="58">
        <v>0</v>
      </c>
      <c r="IX105" s="57">
        <v>0</v>
      </c>
      <c r="IY105" s="5">
        <v>0</v>
      </c>
      <c r="IZ105" s="58">
        <v>0</v>
      </c>
      <c r="JA105" s="57">
        <v>0</v>
      </c>
      <c r="JB105" s="5">
        <v>0</v>
      </c>
      <c r="JC105" s="58">
        <v>0</v>
      </c>
      <c r="JD105" s="57">
        <v>0</v>
      </c>
      <c r="JE105" s="5">
        <v>0</v>
      </c>
      <c r="JF105" s="58">
        <v>0</v>
      </c>
      <c r="JG105" s="57">
        <v>0</v>
      </c>
      <c r="JH105" s="5">
        <v>0</v>
      </c>
      <c r="JI105" s="58">
        <v>0</v>
      </c>
      <c r="JJ105" s="57">
        <v>0</v>
      </c>
      <c r="JK105" s="5">
        <v>0</v>
      </c>
      <c r="JL105" s="58">
        <v>0</v>
      </c>
      <c r="JM105" s="57">
        <v>0</v>
      </c>
      <c r="JN105" s="5">
        <v>0</v>
      </c>
      <c r="JO105" s="58">
        <v>0</v>
      </c>
      <c r="JP105" s="57">
        <v>0</v>
      </c>
      <c r="JQ105" s="5">
        <v>0</v>
      </c>
      <c r="JR105" s="58">
        <v>0</v>
      </c>
      <c r="JS105" s="57">
        <v>0</v>
      </c>
      <c r="JT105" s="5">
        <v>0</v>
      </c>
      <c r="JU105" s="58">
        <v>0</v>
      </c>
      <c r="JV105" s="57">
        <v>0</v>
      </c>
      <c r="JW105" s="5">
        <v>0</v>
      </c>
      <c r="JX105" s="58">
        <v>0</v>
      </c>
      <c r="JY105" s="57">
        <v>0</v>
      </c>
      <c r="JZ105" s="5">
        <v>0</v>
      </c>
      <c r="KA105" s="58">
        <v>0</v>
      </c>
      <c r="KB105" s="57">
        <v>0.65</v>
      </c>
      <c r="KC105" s="5">
        <v>35.19</v>
      </c>
      <c r="KD105" s="58">
        <f t="shared" si="574"/>
        <v>54138.461538461532</v>
      </c>
      <c r="KE105" s="57">
        <v>0</v>
      </c>
      <c r="KF105" s="5">
        <v>0</v>
      </c>
      <c r="KG105" s="58">
        <f t="shared" si="557"/>
        <v>0</v>
      </c>
      <c r="KH105" s="57">
        <v>0</v>
      </c>
      <c r="KI105" s="5">
        <v>0</v>
      </c>
      <c r="KJ105" s="58">
        <v>0</v>
      </c>
      <c r="KK105" s="57">
        <v>0</v>
      </c>
      <c r="KL105" s="5">
        <v>0</v>
      </c>
      <c r="KM105" s="58">
        <v>0</v>
      </c>
      <c r="KN105" s="57">
        <v>0</v>
      </c>
      <c r="KO105" s="5">
        <v>0</v>
      </c>
      <c r="KP105" s="58">
        <v>0</v>
      </c>
      <c r="KQ105" s="78"/>
      <c r="KR105" s="5"/>
      <c r="KS105" s="58"/>
      <c r="KT105" s="78">
        <v>0</v>
      </c>
      <c r="KU105" s="5">
        <v>0</v>
      </c>
      <c r="KV105" s="58">
        <v>0</v>
      </c>
      <c r="KW105" s="57">
        <v>0</v>
      </c>
      <c r="KX105" s="5">
        <v>0</v>
      </c>
      <c r="KY105" s="58">
        <v>0</v>
      </c>
      <c r="KZ105" s="57">
        <v>0.63300000000000001</v>
      </c>
      <c r="LA105" s="5">
        <v>5.0999999999999996</v>
      </c>
      <c r="LB105" s="58">
        <f t="shared" si="559"/>
        <v>8056.8720379146916</v>
      </c>
      <c r="LC105" s="57">
        <v>0.20699999999999999</v>
      </c>
      <c r="LD105" s="5">
        <v>6.2</v>
      </c>
      <c r="LE105" s="58">
        <f t="shared" ref="LE105:LE108" si="578">LD105/LC105*1000</f>
        <v>29951.690821256041</v>
      </c>
      <c r="LF105" s="57">
        <v>0</v>
      </c>
      <c r="LG105" s="5">
        <v>0</v>
      </c>
      <c r="LH105" s="58">
        <v>0</v>
      </c>
      <c r="LI105" s="57">
        <v>0</v>
      </c>
      <c r="LJ105" s="5">
        <v>0</v>
      </c>
      <c r="LK105" s="58">
        <v>0</v>
      </c>
      <c r="LL105" s="57">
        <v>0</v>
      </c>
      <c r="LM105" s="5">
        <v>0</v>
      </c>
      <c r="LN105" s="58">
        <v>0</v>
      </c>
      <c r="LO105" s="57">
        <v>0</v>
      </c>
      <c r="LP105" s="5">
        <v>0</v>
      </c>
      <c r="LQ105" s="58">
        <v>0</v>
      </c>
      <c r="LR105" s="57">
        <v>0</v>
      </c>
      <c r="LS105" s="5">
        <v>0</v>
      </c>
      <c r="LT105" s="58">
        <v>0</v>
      </c>
      <c r="LU105" s="57">
        <v>45.152999999999999</v>
      </c>
      <c r="LV105" s="5">
        <v>413.44</v>
      </c>
      <c r="LW105" s="58">
        <f t="shared" si="560"/>
        <v>9156.4237149248111</v>
      </c>
      <c r="LX105" s="57">
        <v>2777.93</v>
      </c>
      <c r="LY105" s="5">
        <v>19055.78</v>
      </c>
      <c r="LZ105" s="58">
        <f t="shared" si="561"/>
        <v>6859.7048881721284</v>
      </c>
      <c r="MA105" s="15">
        <f t="shared" si="562"/>
        <v>5452.0880000000006</v>
      </c>
      <c r="MB105" s="13">
        <f t="shared" si="563"/>
        <v>40796.69</v>
      </c>
    </row>
    <row r="106" spans="1:340" x14ac:dyDescent="0.3">
      <c r="A106" s="68">
        <v>2015</v>
      </c>
      <c r="B106" s="69" t="s">
        <v>14</v>
      </c>
      <c r="C106" s="57">
        <v>0</v>
      </c>
      <c r="D106" s="5">
        <v>0</v>
      </c>
      <c r="E106" s="58">
        <f t="shared" si="544"/>
        <v>0</v>
      </c>
      <c r="F106" s="57">
        <v>0</v>
      </c>
      <c r="G106" s="5">
        <v>0</v>
      </c>
      <c r="H106" s="58">
        <v>0</v>
      </c>
      <c r="I106" s="57">
        <v>9.1760000000000002</v>
      </c>
      <c r="J106" s="5">
        <v>116.47</v>
      </c>
      <c r="K106" s="58">
        <f t="shared" si="545"/>
        <v>12692.894507410638</v>
      </c>
      <c r="L106" s="57">
        <v>0</v>
      </c>
      <c r="M106" s="5">
        <v>0</v>
      </c>
      <c r="N106" s="58">
        <v>0</v>
      </c>
      <c r="O106" s="57">
        <v>0</v>
      </c>
      <c r="P106" s="5">
        <v>0</v>
      </c>
      <c r="Q106" s="58">
        <v>0</v>
      </c>
      <c r="R106" s="57">
        <v>0</v>
      </c>
      <c r="S106" s="5">
        <v>0</v>
      </c>
      <c r="T106" s="58">
        <v>0</v>
      </c>
      <c r="U106" s="57">
        <v>4.9050000000000002</v>
      </c>
      <c r="V106" s="5">
        <v>22.81</v>
      </c>
      <c r="W106" s="58">
        <f t="shared" si="564"/>
        <v>4650.3567787971451</v>
      </c>
      <c r="X106" s="57">
        <v>0</v>
      </c>
      <c r="Y106" s="5">
        <v>0</v>
      </c>
      <c r="Z106" s="58">
        <v>0</v>
      </c>
      <c r="AA106" s="57">
        <v>0</v>
      </c>
      <c r="AB106" s="5">
        <v>0</v>
      </c>
      <c r="AC106" s="58">
        <v>0</v>
      </c>
      <c r="AD106" s="57">
        <v>0</v>
      </c>
      <c r="AE106" s="5">
        <v>0</v>
      </c>
      <c r="AF106" s="58">
        <v>0</v>
      </c>
      <c r="AG106" s="57">
        <v>0</v>
      </c>
      <c r="AH106" s="5">
        <v>0</v>
      </c>
      <c r="AI106" s="58">
        <v>0</v>
      </c>
      <c r="AJ106" s="57">
        <v>0</v>
      </c>
      <c r="AK106" s="5">
        <v>0</v>
      </c>
      <c r="AL106" s="58">
        <v>0</v>
      </c>
      <c r="AM106" s="57">
        <v>0</v>
      </c>
      <c r="AN106" s="5">
        <v>0</v>
      </c>
      <c r="AO106" s="58">
        <v>0</v>
      </c>
      <c r="AP106" s="57">
        <v>1852.867</v>
      </c>
      <c r="AQ106" s="5">
        <v>17441.490000000002</v>
      </c>
      <c r="AR106" s="58">
        <f t="shared" si="546"/>
        <v>9413.2444476586843</v>
      </c>
      <c r="AS106" s="57">
        <v>0</v>
      </c>
      <c r="AT106" s="5">
        <v>0</v>
      </c>
      <c r="AU106" s="58">
        <v>0</v>
      </c>
      <c r="AV106" s="57"/>
      <c r="AW106" s="5"/>
      <c r="AX106" s="58"/>
      <c r="AY106" s="57">
        <v>0</v>
      </c>
      <c r="AZ106" s="5">
        <v>0</v>
      </c>
      <c r="BA106" s="58">
        <v>0</v>
      </c>
      <c r="BB106" s="57">
        <v>0</v>
      </c>
      <c r="BC106" s="5">
        <v>0</v>
      </c>
      <c r="BD106" s="58">
        <v>0</v>
      </c>
      <c r="BE106" s="57">
        <v>0</v>
      </c>
      <c r="BF106" s="5">
        <v>0</v>
      </c>
      <c r="BG106" s="58">
        <v>0</v>
      </c>
      <c r="BH106" s="57">
        <v>0</v>
      </c>
      <c r="BI106" s="5">
        <v>0</v>
      </c>
      <c r="BJ106" s="58">
        <v>0</v>
      </c>
      <c r="BK106" s="57">
        <v>0</v>
      </c>
      <c r="BL106" s="5">
        <v>0</v>
      </c>
      <c r="BM106" s="58">
        <v>0</v>
      </c>
      <c r="BN106" s="57">
        <v>0</v>
      </c>
      <c r="BO106" s="5">
        <v>0</v>
      </c>
      <c r="BP106" s="58">
        <v>0</v>
      </c>
      <c r="BQ106" s="57">
        <v>0</v>
      </c>
      <c r="BR106" s="5">
        <v>0</v>
      </c>
      <c r="BS106" s="58">
        <v>0</v>
      </c>
      <c r="BT106" s="57">
        <v>0</v>
      </c>
      <c r="BU106" s="5">
        <v>0</v>
      </c>
      <c r="BV106" s="58">
        <v>0</v>
      </c>
      <c r="BW106" s="57">
        <v>0</v>
      </c>
      <c r="BX106" s="5">
        <v>0</v>
      </c>
      <c r="BY106" s="58">
        <v>0</v>
      </c>
      <c r="BZ106" s="57">
        <v>1152.905</v>
      </c>
      <c r="CA106" s="5">
        <v>6685.68</v>
      </c>
      <c r="CB106" s="58">
        <f t="shared" si="565"/>
        <v>5798.9860396129779</v>
      </c>
      <c r="CC106" s="57">
        <v>0</v>
      </c>
      <c r="CD106" s="5">
        <v>0</v>
      </c>
      <c r="CE106" s="58">
        <v>0</v>
      </c>
      <c r="CF106" s="57">
        <v>0</v>
      </c>
      <c r="CG106" s="5">
        <v>0</v>
      </c>
      <c r="CH106" s="58">
        <v>0</v>
      </c>
      <c r="CI106" s="57">
        <v>0</v>
      </c>
      <c r="CJ106" s="5">
        <v>0</v>
      </c>
      <c r="CK106" s="58">
        <v>0</v>
      </c>
      <c r="CL106" s="57">
        <v>0</v>
      </c>
      <c r="CM106" s="5">
        <v>0</v>
      </c>
      <c r="CN106" s="58">
        <v>0</v>
      </c>
      <c r="CO106" s="57">
        <v>0</v>
      </c>
      <c r="CP106" s="5">
        <v>0</v>
      </c>
      <c r="CQ106" s="58">
        <v>0</v>
      </c>
      <c r="CR106" s="57"/>
      <c r="CS106" s="5"/>
      <c r="CT106" s="58"/>
      <c r="CU106" s="57">
        <v>1078.5150000000001</v>
      </c>
      <c r="CV106" s="5">
        <v>4616.7</v>
      </c>
      <c r="CW106" s="58">
        <f t="shared" si="547"/>
        <v>4280.6080583023877</v>
      </c>
      <c r="CX106" s="57">
        <v>0</v>
      </c>
      <c r="CY106" s="5">
        <v>0</v>
      </c>
      <c r="CZ106" s="58">
        <v>0</v>
      </c>
      <c r="DA106" s="57">
        <v>0</v>
      </c>
      <c r="DB106" s="5">
        <v>0</v>
      </c>
      <c r="DC106" s="58">
        <v>0</v>
      </c>
      <c r="DD106" s="57">
        <v>0</v>
      </c>
      <c r="DE106" s="5">
        <v>0</v>
      </c>
      <c r="DF106" s="58">
        <v>0</v>
      </c>
      <c r="DG106" s="57">
        <v>0</v>
      </c>
      <c r="DH106" s="5">
        <v>0</v>
      </c>
      <c r="DI106" s="58">
        <v>0</v>
      </c>
      <c r="DJ106" s="57">
        <v>0</v>
      </c>
      <c r="DK106" s="5">
        <v>0</v>
      </c>
      <c r="DL106" s="58">
        <v>0</v>
      </c>
      <c r="DM106" s="57">
        <v>1.091</v>
      </c>
      <c r="DN106" s="5">
        <v>12.53</v>
      </c>
      <c r="DO106" s="58">
        <f t="shared" si="548"/>
        <v>11484.876260311641</v>
      </c>
      <c r="DP106" s="57">
        <v>0</v>
      </c>
      <c r="DQ106" s="5">
        <v>0</v>
      </c>
      <c r="DR106" s="58">
        <v>0</v>
      </c>
      <c r="DS106" s="57">
        <v>0</v>
      </c>
      <c r="DT106" s="5">
        <v>0</v>
      </c>
      <c r="DU106" s="58">
        <v>0</v>
      </c>
      <c r="DV106" s="57">
        <v>0</v>
      </c>
      <c r="DW106" s="5">
        <v>0</v>
      </c>
      <c r="DX106" s="58">
        <v>0</v>
      </c>
      <c r="DY106" s="57">
        <v>0</v>
      </c>
      <c r="DZ106" s="5">
        <v>0</v>
      </c>
      <c r="EA106" s="58">
        <v>0</v>
      </c>
      <c r="EB106" s="57">
        <v>0</v>
      </c>
      <c r="EC106" s="5">
        <v>0</v>
      </c>
      <c r="ED106" s="58">
        <v>0</v>
      </c>
      <c r="EE106" s="57">
        <v>0</v>
      </c>
      <c r="EF106" s="5">
        <v>0</v>
      </c>
      <c r="EG106" s="58">
        <v>0</v>
      </c>
      <c r="EH106" s="57">
        <v>0</v>
      </c>
      <c r="EI106" s="5">
        <v>0</v>
      </c>
      <c r="EJ106" s="58">
        <v>0</v>
      </c>
      <c r="EK106" s="57">
        <v>0.02</v>
      </c>
      <c r="EL106" s="5">
        <v>0.33</v>
      </c>
      <c r="EM106" s="58">
        <f t="shared" si="566"/>
        <v>16500</v>
      </c>
      <c r="EN106" s="57"/>
      <c r="EO106" s="5"/>
      <c r="EP106" s="58"/>
      <c r="EQ106" s="57">
        <v>0</v>
      </c>
      <c r="ER106" s="5">
        <v>0</v>
      </c>
      <c r="ES106" s="58">
        <v>0</v>
      </c>
      <c r="ET106" s="57">
        <v>0</v>
      </c>
      <c r="EU106" s="5">
        <v>0</v>
      </c>
      <c r="EV106" s="58">
        <v>0</v>
      </c>
      <c r="EW106" s="57">
        <v>0</v>
      </c>
      <c r="EX106" s="5">
        <v>0</v>
      </c>
      <c r="EY106" s="58">
        <v>0</v>
      </c>
      <c r="EZ106" s="57">
        <v>0</v>
      </c>
      <c r="FA106" s="5">
        <v>0</v>
      </c>
      <c r="FB106" s="58">
        <f t="shared" si="549"/>
        <v>0</v>
      </c>
      <c r="FC106" s="57">
        <v>0</v>
      </c>
      <c r="FD106" s="5">
        <v>0</v>
      </c>
      <c r="FE106" s="58">
        <v>0</v>
      </c>
      <c r="FF106" s="57">
        <v>0</v>
      </c>
      <c r="FG106" s="5">
        <v>0</v>
      </c>
      <c r="FH106" s="58">
        <v>0</v>
      </c>
      <c r="FI106" s="57">
        <v>0</v>
      </c>
      <c r="FJ106" s="5">
        <v>0</v>
      </c>
      <c r="FK106" s="58">
        <v>0</v>
      </c>
      <c r="FL106" s="57">
        <v>310.60199999999998</v>
      </c>
      <c r="FM106" s="5">
        <v>2564.42</v>
      </c>
      <c r="FN106" s="58">
        <f t="shared" si="550"/>
        <v>8256.2893992955633</v>
      </c>
      <c r="FO106" s="57">
        <v>0</v>
      </c>
      <c r="FP106" s="5">
        <v>0</v>
      </c>
      <c r="FQ106" s="58">
        <v>0</v>
      </c>
      <c r="FR106" s="57">
        <v>5.0999999999999997E-2</v>
      </c>
      <c r="FS106" s="5">
        <v>0.39</v>
      </c>
      <c r="FT106" s="58">
        <f t="shared" si="567"/>
        <v>7647.0588235294117</v>
      </c>
      <c r="FU106" s="57">
        <v>53.302</v>
      </c>
      <c r="FV106" s="5">
        <v>323.07</v>
      </c>
      <c r="FW106" s="58">
        <f t="shared" si="551"/>
        <v>6061.1234100033771</v>
      </c>
      <c r="FX106" s="57">
        <v>0</v>
      </c>
      <c r="FY106" s="5">
        <v>0</v>
      </c>
      <c r="FZ106" s="58">
        <v>0</v>
      </c>
      <c r="GA106" s="57">
        <v>0</v>
      </c>
      <c r="GB106" s="5">
        <v>0</v>
      </c>
      <c r="GC106" s="58">
        <v>0</v>
      </c>
      <c r="GD106" s="57">
        <v>0</v>
      </c>
      <c r="GE106" s="5">
        <v>0</v>
      </c>
      <c r="GF106" s="58">
        <v>0</v>
      </c>
      <c r="GG106" s="57">
        <v>0</v>
      </c>
      <c r="GH106" s="5">
        <v>0</v>
      </c>
      <c r="GI106" s="58">
        <v>0</v>
      </c>
      <c r="GJ106" s="57">
        <v>0</v>
      </c>
      <c r="GK106" s="5">
        <v>0</v>
      </c>
      <c r="GL106" s="58">
        <v>0</v>
      </c>
      <c r="GM106" s="57">
        <v>0</v>
      </c>
      <c r="GN106" s="5">
        <v>0</v>
      </c>
      <c r="GO106" s="58">
        <v>0</v>
      </c>
      <c r="GP106" s="57">
        <v>0.49099999999999999</v>
      </c>
      <c r="GQ106" s="5">
        <v>16.100000000000001</v>
      </c>
      <c r="GR106" s="58">
        <f t="shared" si="572"/>
        <v>32790.224032586564</v>
      </c>
      <c r="GS106" s="57">
        <v>81.052999999999997</v>
      </c>
      <c r="GT106" s="5">
        <v>626.05999999999995</v>
      </c>
      <c r="GU106" s="58">
        <f t="shared" si="552"/>
        <v>7724.0817736542749</v>
      </c>
      <c r="GV106" s="57">
        <v>104.19499999999999</v>
      </c>
      <c r="GW106" s="5">
        <v>828.6</v>
      </c>
      <c r="GX106" s="58">
        <f t="shared" si="553"/>
        <v>7952.3969480301366</v>
      </c>
      <c r="GY106" s="57">
        <v>0</v>
      </c>
      <c r="GZ106" s="5">
        <v>0</v>
      </c>
      <c r="HA106" s="58">
        <v>0</v>
      </c>
      <c r="HB106" s="57">
        <v>0</v>
      </c>
      <c r="HC106" s="5">
        <v>0</v>
      </c>
      <c r="HD106" s="58">
        <v>0</v>
      </c>
      <c r="HE106" s="57">
        <v>0.626</v>
      </c>
      <c r="HF106" s="5">
        <v>11.2</v>
      </c>
      <c r="HG106" s="58">
        <f t="shared" si="576"/>
        <v>17891.373801916932</v>
      </c>
      <c r="HH106" s="57">
        <v>0</v>
      </c>
      <c r="HI106" s="5">
        <v>0</v>
      </c>
      <c r="HJ106" s="58">
        <v>0</v>
      </c>
      <c r="HK106" s="57">
        <v>0</v>
      </c>
      <c r="HL106" s="5">
        <v>0</v>
      </c>
      <c r="HM106" s="58">
        <v>0</v>
      </c>
      <c r="HN106" s="57">
        <v>0</v>
      </c>
      <c r="HO106" s="5">
        <v>0</v>
      </c>
      <c r="HP106" s="58">
        <v>0</v>
      </c>
      <c r="HQ106" s="57">
        <v>0</v>
      </c>
      <c r="HR106" s="5">
        <v>0</v>
      </c>
      <c r="HS106" s="58">
        <v>0</v>
      </c>
      <c r="HT106" s="57">
        <v>0</v>
      </c>
      <c r="HU106" s="5">
        <v>0</v>
      </c>
      <c r="HV106" s="58">
        <v>0</v>
      </c>
      <c r="HW106" s="57">
        <v>0</v>
      </c>
      <c r="HX106" s="5">
        <v>0</v>
      </c>
      <c r="HY106" s="58">
        <f t="shared" si="555"/>
        <v>0</v>
      </c>
      <c r="HZ106" s="57">
        <v>0</v>
      </c>
      <c r="IA106" s="5">
        <v>0</v>
      </c>
      <c r="IB106" s="58">
        <v>0</v>
      </c>
      <c r="IC106" s="57">
        <v>0</v>
      </c>
      <c r="ID106" s="5">
        <v>0</v>
      </c>
      <c r="IE106" s="58">
        <v>0</v>
      </c>
      <c r="IF106" s="57">
        <v>0</v>
      </c>
      <c r="IG106" s="5">
        <v>0</v>
      </c>
      <c r="IH106" s="58">
        <v>0</v>
      </c>
      <c r="II106" s="57">
        <v>0</v>
      </c>
      <c r="IJ106" s="5">
        <v>0</v>
      </c>
      <c r="IK106" s="58">
        <v>0</v>
      </c>
      <c r="IL106" s="57">
        <v>0</v>
      </c>
      <c r="IM106" s="5">
        <v>0</v>
      </c>
      <c r="IN106" s="58">
        <v>0</v>
      </c>
      <c r="IO106" s="57">
        <v>7.383</v>
      </c>
      <c r="IP106" s="5">
        <v>77.3</v>
      </c>
      <c r="IQ106" s="58">
        <f t="shared" si="556"/>
        <v>10469.998645537045</v>
      </c>
      <c r="IR106" s="57">
        <v>0</v>
      </c>
      <c r="IS106" s="5">
        <v>0</v>
      </c>
      <c r="IT106" s="58">
        <v>0</v>
      </c>
      <c r="IU106" s="57">
        <v>0</v>
      </c>
      <c r="IV106" s="5">
        <v>0</v>
      </c>
      <c r="IW106" s="58">
        <v>0</v>
      </c>
      <c r="IX106" s="57">
        <v>0</v>
      </c>
      <c r="IY106" s="5">
        <v>0</v>
      </c>
      <c r="IZ106" s="58">
        <v>0</v>
      </c>
      <c r="JA106" s="57">
        <v>0</v>
      </c>
      <c r="JB106" s="5">
        <v>0</v>
      </c>
      <c r="JC106" s="58">
        <v>0</v>
      </c>
      <c r="JD106" s="57">
        <v>0</v>
      </c>
      <c r="JE106" s="5">
        <v>0</v>
      </c>
      <c r="JF106" s="58">
        <v>0</v>
      </c>
      <c r="JG106" s="57">
        <v>0.17</v>
      </c>
      <c r="JH106" s="5">
        <v>7.9</v>
      </c>
      <c r="JI106" s="58">
        <f t="shared" ref="JI106" si="579">JH106/JG106*1000</f>
        <v>46470.588235294119</v>
      </c>
      <c r="JJ106" s="57">
        <v>0</v>
      </c>
      <c r="JK106" s="5">
        <v>0</v>
      </c>
      <c r="JL106" s="58">
        <v>0</v>
      </c>
      <c r="JM106" s="57">
        <v>0</v>
      </c>
      <c r="JN106" s="5">
        <v>0</v>
      </c>
      <c r="JO106" s="58">
        <v>0</v>
      </c>
      <c r="JP106" s="57">
        <v>0</v>
      </c>
      <c r="JQ106" s="5">
        <v>0</v>
      </c>
      <c r="JR106" s="58">
        <v>0</v>
      </c>
      <c r="JS106" s="57">
        <v>0</v>
      </c>
      <c r="JT106" s="5">
        <v>0</v>
      </c>
      <c r="JU106" s="58">
        <v>0</v>
      </c>
      <c r="JV106" s="57">
        <v>0</v>
      </c>
      <c r="JW106" s="5">
        <v>0</v>
      </c>
      <c r="JX106" s="58">
        <v>0</v>
      </c>
      <c r="JY106" s="57">
        <v>0</v>
      </c>
      <c r="JZ106" s="5">
        <v>0</v>
      </c>
      <c r="KA106" s="58">
        <v>0</v>
      </c>
      <c r="KB106" s="57">
        <v>0</v>
      </c>
      <c r="KC106" s="5">
        <v>0</v>
      </c>
      <c r="KD106" s="58">
        <v>0</v>
      </c>
      <c r="KE106" s="57">
        <v>0</v>
      </c>
      <c r="KF106" s="5">
        <v>0</v>
      </c>
      <c r="KG106" s="58">
        <f t="shared" si="557"/>
        <v>0</v>
      </c>
      <c r="KH106" s="57">
        <v>0</v>
      </c>
      <c r="KI106" s="5">
        <v>0</v>
      </c>
      <c r="KJ106" s="58">
        <v>0</v>
      </c>
      <c r="KK106" s="57">
        <v>0</v>
      </c>
      <c r="KL106" s="5">
        <v>0</v>
      </c>
      <c r="KM106" s="58">
        <v>0</v>
      </c>
      <c r="KN106" s="57">
        <v>0</v>
      </c>
      <c r="KO106" s="5">
        <v>0</v>
      </c>
      <c r="KP106" s="58">
        <v>0</v>
      </c>
      <c r="KQ106" s="78"/>
      <c r="KR106" s="5"/>
      <c r="KS106" s="58"/>
      <c r="KT106" s="78">
        <v>0</v>
      </c>
      <c r="KU106" s="5">
        <v>0</v>
      </c>
      <c r="KV106" s="58">
        <v>0</v>
      </c>
      <c r="KW106" s="57">
        <v>0</v>
      </c>
      <c r="KX106" s="5">
        <v>0</v>
      </c>
      <c r="KY106" s="58">
        <v>0</v>
      </c>
      <c r="KZ106" s="57">
        <v>2.6110000000000002</v>
      </c>
      <c r="LA106" s="5">
        <v>58.84</v>
      </c>
      <c r="LB106" s="58">
        <f t="shared" si="559"/>
        <v>22535.427039448485</v>
      </c>
      <c r="LC106" s="57">
        <v>0</v>
      </c>
      <c r="LD106" s="5">
        <v>0</v>
      </c>
      <c r="LE106" s="58">
        <v>0</v>
      </c>
      <c r="LF106" s="57">
        <v>0.20200000000000001</v>
      </c>
      <c r="LG106" s="5">
        <v>3.44</v>
      </c>
      <c r="LH106" s="58">
        <f t="shared" si="569"/>
        <v>17029.702970297029</v>
      </c>
      <c r="LI106" s="57">
        <v>0.04</v>
      </c>
      <c r="LJ106" s="5">
        <v>0.7</v>
      </c>
      <c r="LK106" s="58">
        <f t="shared" si="570"/>
        <v>17500</v>
      </c>
      <c r="LL106" s="57">
        <v>0</v>
      </c>
      <c r="LM106" s="5">
        <v>0</v>
      </c>
      <c r="LN106" s="58">
        <v>0</v>
      </c>
      <c r="LO106" s="57">
        <v>0</v>
      </c>
      <c r="LP106" s="5">
        <v>0</v>
      </c>
      <c r="LQ106" s="58">
        <v>0</v>
      </c>
      <c r="LR106" s="57">
        <v>0</v>
      </c>
      <c r="LS106" s="5">
        <v>0</v>
      </c>
      <c r="LT106" s="58">
        <v>0</v>
      </c>
      <c r="LU106" s="57">
        <v>312.94299999999998</v>
      </c>
      <c r="LV106" s="5">
        <v>3272.47</v>
      </c>
      <c r="LW106" s="58">
        <f t="shared" si="560"/>
        <v>10457.080043330574</v>
      </c>
      <c r="LX106" s="57">
        <v>3575.4720000000002</v>
      </c>
      <c r="LY106" s="5">
        <v>25474.07</v>
      </c>
      <c r="LZ106" s="58">
        <f t="shared" si="561"/>
        <v>7124.6733298428844</v>
      </c>
      <c r="MA106" s="15">
        <f t="shared" si="562"/>
        <v>8548.619999999999</v>
      </c>
      <c r="MB106" s="13">
        <f t="shared" si="563"/>
        <v>62160.569999999992</v>
      </c>
    </row>
    <row r="107" spans="1:340" x14ac:dyDescent="0.3">
      <c r="A107" s="68">
        <v>2015</v>
      </c>
      <c r="B107" s="69" t="s">
        <v>15</v>
      </c>
      <c r="C107" s="57">
        <v>0</v>
      </c>
      <c r="D107" s="5">
        <v>0</v>
      </c>
      <c r="E107" s="58">
        <f t="shared" si="544"/>
        <v>0</v>
      </c>
      <c r="F107" s="57">
        <v>0</v>
      </c>
      <c r="G107" s="5">
        <v>0</v>
      </c>
      <c r="H107" s="58">
        <v>0</v>
      </c>
      <c r="I107" s="57">
        <v>44.073</v>
      </c>
      <c r="J107" s="5">
        <v>336.81</v>
      </c>
      <c r="K107" s="58">
        <f t="shared" si="545"/>
        <v>7642.0937989245112</v>
      </c>
      <c r="L107" s="57">
        <v>0</v>
      </c>
      <c r="M107" s="5">
        <v>0</v>
      </c>
      <c r="N107" s="58">
        <v>0</v>
      </c>
      <c r="O107" s="57">
        <v>0</v>
      </c>
      <c r="P107" s="5">
        <v>0</v>
      </c>
      <c r="Q107" s="58">
        <v>0</v>
      </c>
      <c r="R107" s="57">
        <v>0</v>
      </c>
      <c r="S107" s="5">
        <v>0</v>
      </c>
      <c r="T107" s="58">
        <v>0</v>
      </c>
      <c r="U107" s="57">
        <v>0.28399999999999997</v>
      </c>
      <c r="V107" s="5">
        <v>7.69</v>
      </c>
      <c r="W107" s="58">
        <f t="shared" si="564"/>
        <v>27077.464788732399</v>
      </c>
      <c r="X107" s="57">
        <v>0</v>
      </c>
      <c r="Y107" s="5">
        <v>0</v>
      </c>
      <c r="Z107" s="58">
        <v>0</v>
      </c>
      <c r="AA107" s="57">
        <v>0</v>
      </c>
      <c r="AB107" s="5">
        <v>0</v>
      </c>
      <c r="AC107" s="58">
        <v>0</v>
      </c>
      <c r="AD107" s="57">
        <v>0</v>
      </c>
      <c r="AE107" s="5">
        <v>0</v>
      </c>
      <c r="AF107" s="58">
        <v>0</v>
      </c>
      <c r="AG107" s="57">
        <v>0</v>
      </c>
      <c r="AH107" s="5">
        <v>0</v>
      </c>
      <c r="AI107" s="58">
        <v>0</v>
      </c>
      <c r="AJ107" s="57">
        <v>0</v>
      </c>
      <c r="AK107" s="5">
        <v>0</v>
      </c>
      <c r="AL107" s="58">
        <v>0</v>
      </c>
      <c r="AM107" s="57">
        <v>0</v>
      </c>
      <c r="AN107" s="5">
        <v>0</v>
      </c>
      <c r="AO107" s="58">
        <v>0</v>
      </c>
      <c r="AP107" s="57">
        <v>1594.2819999999999</v>
      </c>
      <c r="AQ107" s="5">
        <v>14821.87</v>
      </c>
      <c r="AR107" s="58">
        <f t="shared" si="546"/>
        <v>9296.8935232286403</v>
      </c>
      <c r="AS107" s="57">
        <v>0</v>
      </c>
      <c r="AT107" s="5">
        <v>0</v>
      </c>
      <c r="AU107" s="58">
        <v>0</v>
      </c>
      <c r="AV107" s="57"/>
      <c r="AW107" s="5"/>
      <c r="AX107" s="58"/>
      <c r="AY107" s="57">
        <v>0</v>
      </c>
      <c r="AZ107" s="5">
        <v>0</v>
      </c>
      <c r="BA107" s="58">
        <v>0</v>
      </c>
      <c r="BB107" s="57">
        <v>0</v>
      </c>
      <c r="BC107" s="5">
        <v>0</v>
      </c>
      <c r="BD107" s="58">
        <v>0</v>
      </c>
      <c r="BE107" s="57">
        <v>0</v>
      </c>
      <c r="BF107" s="5">
        <v>0</v>
      </c>
      <c r="BG107" s="58">
        <v>0</v>
      </c>
      <c r="BH107" s="57">
        <v>0</v>
      </c>
      <c r="BI107" s="5">
        <v>0</v>
      </c>
      <c r="BJ107" s="58">
        <v>0</v>
      </c>
      <c r="BK107" s="57">
        <v>0.30299999999999999</v>
      </c>
      <c r="BL107" s="5">
        <v>4.72</v>
      </c>
      <c r="BM107" s="58">
        <f t="shared" si="575"/>
        <v>15577.557755775577</v>
      </c>
      <c r="BN107" s="57">
        <v>0</v>
      </c>
      <c r="BO107" s="5">
        <v>0</v>
      </c>
      <c r="BP107" s="58">
        <v>0</v>
      </c>
      <c r="BQ107" s="57">
        <v>0</v>
      </c>
      <c r="BR107" s="5">
        <v>0</v>
      </c>
      <c r="BS107" s="58">
        <v>0</v>
      </c>
      <c r="BT107" s="57">
        <v>0</v>
      </c>
      <c r="BU107" s="5">
        <v>0</v>
      </c>
      <c r="BV107" s="58">
        <v>0</v>
      </c>
      <c r="BW107" s="57">
        <v>2E-3</v>
      </c>
      <c r="BX107" s="5">
        <v>0.03</v>
      </c>
      <c r="BY107" s="58">
        <f t="shared" ref="BY107" si="580">BX107/BW107*1000</f>
        <v>15000</v>
      </c>
      <c r="BZ107" s="57">
        <v>0.49</v>
      </c>
      <c r="CA107" s="5">
        <v>4.25</v>
      </c>
      <c r="CB107" s="58">
        <f t="shared" si="565"/>
        <v>8673.4693877551017</v>
      </c>
      <c r="CC107" s="57">
        <v>0</v>
      </c>
      <c r="CD107" s="5">
        <v>0</v>
      </c>
      <c r="CE107" s="58">
        <v>0</v>
      </c>
      <c r="CF107" s="57">
        <v>0</v>
      </c>
      <c r="CG107" s="5">
        <v>0</v>
      </c>
      <c r="CH107" s="58">
        <v>0</v>
      </c>
      <c r="CI107" s="57">
        <v>0</v>
      </c>
      <c r="CJ107" s="5">
        <v>0</v>
      </c>
      <c r="CK107" s="58">
        <v>0</v>
      </c>
      <c r="CL107" s="57">
        <v>0</v>
      </c>
      <c r="CM107" s="5">
        <v>0</v>
      </c>
      <c r="CN107" s="58">
        <v>0</v>
      </c>
      <c r="CO107" s="57">
        <v>0</v>
      </c>
      <c r="CP107" s="5">
        <v>0</v>
      </c>
      <c r="CQ107" s="58">
        <v>0</v>
      </c>
      <c r="CR107" s="57"/>
      <c r="CS107" s="5"/>
      <c r="CT107" s="58"/>
      <c r="CU107" s="57">
        <v>1312.989</v>
      </c>
      <c r="CV107" s="5">
        <v>7885.14</v>
      </c>
      <c r="CW107" s="58">
        <f t="shared" si="547"/>
        <v>6005.4882409525135</v>
      </c>
      <c r="CX107" s="57">
        <v>0</v>
      </c>
      <c r="CY107" s="5">
        <v>0</v>
      </c>
      <c r="CZ107" s="58">
        <v>0</v>
      </c>
      <c r="DA107" s="57">
        <v>0</v>
      </c>
      <c r="DB107" s="5">
        <v>0</v>
      </c>
      <c r="DC107" s="58">
        <v>0</v>
      </c>
      <c r="DD107" s="57">
        <v>0</v>
      </c>
      <c r="DE107" s="5">
        <v>0</v>
      </c>
      <c r="DF107" s="58">
        <v>0</v>
      </c>
      <c r="DG107" s="57">
        <v>0</v>
      </c>
      <c r="DH107" s="5">
        <v>0</v>
      </c>
      <c r="DI107" s="58">
        <v>0</v>
      </c>
      <c r="DJ107" s="57">
        <v>0</v>
      </c>
      <c r="DK107" s="5">
        <v>0</v>
      </c>
      <c r="DL107" s="58">
        <v>0</v>
      </c>
      <c r="DM107" s="57">
        <v>2.2930000000000001</v>
      </c>
      <c r="DN107" s="5">
        <v>23.4</v>
      </c>
      <c r="DO107" s="58">
        <f t="shared" si="548"/>
        <v>10204.971652856519</v>
      </c>
      <c r="DP107" s="57">
        <v>0</v>
      </c>
      <c r="DQ107" s="5">
        <v>0</v>
      </c>
      <c r="DR107" s="58">
        <v>0</v>
      </c>
      <c r="DS107" s="57">
        <v>0</v>
      </c>
      <c r="DT107" s="5">
        <v>0</v>
      </c>
      <c r="DU107" s="58">
        <v>0</v>
      </c>
      <c r="DV107" s="57">
        <v>0</v>
      </c>
      <c r="DW107" s="5">
        <v>0</v>
      </c>
      <c r="DX107" s="58">
        <v>0</v>
      </c>
      <c r="DY107" s="57">
        <v>0</v>
      </c>
      <c r="DZ107" s="5">
        <v>0</v>
      </c>
      <c r="EA107" s="58">
        <v>0</v>
      </c>
      <c r="EB107" s="57">
        <v>0</v>
      </c>
      <c r="EC107" s="5">
        <v>0</v>
      </c>
      <c r="ED107" s="58">
        <v>0</v>
      </c>
      <c r="EE107" s="57">
        <v>101</v>
      </c>
      <c r="EF107" s="5">
        <v>816.81</v>
      </c>
      <c r="EG107" s="58">
        <f t="shared" ref="EG107" si="581">EF107/EE107*1000</f>
        <v>8087.2277227722761</v>
      </c>
      <c r="EH107" s="57">
        <v>0</v>
      </c>
      <c r="EI107" s="5">
        <v>0</v>
      </c>
      <c r="EJ107" s="58">
        <v>0</v>
      </c>
      <c r="EK107" s="57">
        <v>0</v>
      </c>
      <c r="EL107" s="5">
        <v>0</v>
      </c>
      <c r="EM107" s="58">
        <v>0</v>
      </c>
      <c r="EN107" s="57"/>
      <c r="EO107" s="5"/>
      <c r="EP107" s="58"/>
      <c r="EQ107" s="57">
        <v>0</v>
      </c>
      <c r="ER107" s="5">
        <v>0</v>
      </c>
      <c r="ES107" s="58">
        <v>0</v>
      </c>
      <c r="ET107" s="57">
        <v>0</v>
      </c>
      <c r="EU107" s="5">
        <v>0</v>
      </c>
      <c r="EV107" s="58">
        <v>0</v>
      </c>
      <c r="EW107" s="57">
        <v>0</v>
      </c>
      <c r="EX107" s="5">
        <v>0</v>
      </c>
      <c r="EY107" s="58">
        <v>0</v>
      </c>
      <c r="EZ107" s="57">
        <v>0</v>
      </c>
      <c r="FA107" s="5">
        <v>0</v>
      </c>
      <c r="FB107" s="58">
        <f t="shared" si="549"/>
        <v>0</v>
      </c>
      <c r="FC107" s="57">
        <v>0</v>
      </c>
      <c r="FD107" s="5">
        <v>0</v>
      </c>
      <c r="FE107" s="58">
        <v>0</v>
      </c>
      <c r="FF107" s="57">
        <v>0</v>
      </c>
      <c r="FG107" s="5">
        <v>0</v>
      </c>
      <c r="FH107" s="58">
        <v>0</v>
      </c>
      <c r="FI107" s="57">
        <v>0</v>
      </c>
      <c r="FJ107" s="5">
        <v>0</v>
      </c>
      <c r="FK107" s="58">
        <v>0</v>
      </c>
      <c r="FL107" s="57">
        <v>940.745</v>
      </c>
      <c r="FM107" s="5">
        <v>5471.74</v>
      </c>
      <c r="FN107" s="58">
        <f t="shared" si="550"/>
        <v>5816.3902013829456</v>
      </c>
      <c r="FO107" s="57">
        <v>0</v>
      </c>
      <c r="FP107" s="5">
        <v>0</v>
      </c>
      <c r="FQ107" s="58">
        <v>0</v>
      </c>
      <c r="FR107" s="57">
        <v>0.13200000000000001</v>
      </c>
      <c r="FS107" s="5">
        <v>1.05</v>
      </c>
      <c r="FT107" s="58">
        <f t="shared" si="567"/>
        <v>7954.545454545454</v>
      </c>
      <c r="FU107" s="57">
        <v>2.8439999999999999</v>
      </c>
      <c r="FV107" s="5">
        <v>40.76</v>
      </c>
      <c r="FW107" s="58">
        <f t="shared" si="551"/>
        <v>14331.926863572433</v>
      </c>
      <c r="FX107" s="57">
        <v>0</v>
      </c>
      <c r="FY107" s="5">
        <v>0</v>
      </c>
      <c r="FZ107" s="58">
        <v>0</v>
      </c>
      <c r="GA107" s="57">
        <v>0</v>
      </c>
      <c r="GB107" s="5">
        <v>0</v>
      </c>
      <c r="GC107" s="58">
        <v>0</v>
      </c>
      <c r="GD107" s="57">
        <v>0</v>
      </c>
      <c r="GE107" s="5">
        <v>0</v>
      </c>
      <c r="GF107" s="58">
        <v>0</v>
      </c>
      <c r="GG107" s="57">
        <v>0</v>
      </c>
      <c r="GH107" s="5">
        <v>0</v>
      </c>
      <c r="GI107" s="58">
        <v>0</v>
      </c>
      <c r="GJ107" s="57">
        <v>0</v>
      </c>
      <c r="GK107" s="5">
        <v>0</v>
      </c>
      <c r="GL107" s="58">
        <v>0</v>
      </c>
      <c r="GM107" s="57">
        <v>0</v>
      </c>
      <c r="GN107" s="5">
        <v>0</v>
      </c>
      <c r="GO107" s="58">
        <v>0</v>
      </c>
      <c r="GP107" s="57">
        <v>9.1999999999999998E-2</v>
      </c>
      <c r="GQ107" s="5">
        <v>0.71</v>
      </c>
      <c r="GR107" s="58">
        <f t="shared" si="572"/>
        <v>7717.391304347826</v>
      </c>
      <c r="GS107" s="57">
        <v>13.981</v>
      </c>
      <c r="GT107" s="5">
        <v>149.56</v>
      </c>
      <c r="GU107" s="58">
        <f t="shared" si="552"/>
        <v>10697.375008940706</v>
      </c>
      <c r="GV107" s="57">
        <v>130.27000000000001</v>
      </c>
      <c r="GW107" s="5">
        <v>1077.1500000000001</v>
      </c>
      <c r="GX107" s="58">
        <f t="shared" si="553"/>
        <v>8268.5959929377441</v>
      </c>
      <c r="GY107" s="57">
        <v>0</v>
      </c>
      <c r="GZ107" s="5">
        <v>0</v>
      </c>
      <c r="HA107" s="58">
        <v>0</v>
      </c>
      <c r="HB107" s="57">
        <v>0</v>
      </c>
      <c r="HC107" s="5">
        <v>0</v>
      </c>
      <c r="HD107" s="58">
        <v>0</v>
      </c>
      <c r="HE107" s="57">
        <v>0.29899999999999999</v>
      </c>
      <c r="HF107" s="5">
        <v>5.28</v>
      </c>
      <c r="HG107" s="58">
        <f t="shared" si="576"/>
        <v>17658.862876254185</v>
      </c>
      <c r="HH107" s="57">
        <v>0</v>
      </c>
      <c r="HI107" s="5">
        <v>0</v>
      </c>
      <c r="HJ107" s="58">
        <v>0</v>
      </c>
      <c r="HK107" s="57">
        <v>0</v>
      </c>
      <c r="HL107" s="5">
        <v>0</v>
      </c>
      <c r="HM107" s="58">
        <v>0</v>
      </c>
      <c r="HN107" s="57">
        <v>0</v>
      </c>
      <c r="HO107" s="5">
        <v>0</v>
      </c>
      <c r="HP107" s="58">
        <v>0</v>
      </c>
      <c r="HQ107" s="57">
        <v>0</v>
      </c>
      <c r="HR107" s="5">
        <v>0</v>
      </c>
      <c r="HS107" s="58">
        <v>0</v>
      </c>
      <c r="HT107" s="57">
        <v>0</v>
      </c>
      <c r="HU107" s="5">
        <v>0</v>
      </c>
      <c r="HV107" s="58">
        <v>0</v>
      </c>
      <c r="HW107" s="57">
        <v>0</v>
      </c>
      <c r="HX107" s="5">
        <v>0</v>
      </c>
      <c r="HY107" s="58">
        <f t="shared" si="555"/>
        <v>0</v>
      </c>
      <c r="HZ107" s="57">
        <v>0</v>
      </c>
      <c r="IA107" s="5">
        <v>0</v>
      </c>
      <c r="IB107" s="58">
        <v>0</v>
      </c>
      <c r="IC107" s="57">
        <v>2.8000000000000001E-2</v>
      </c>
      <c r="ID107" s="5">
        <v>2.2000000000000002</v>
      </c>
      <c r="IE107" s="58">
        <f t="shared" si="573"/>
        <v>78571.428571428565</v>
      </c>
      <c r="IF107" s="57">
        <v>2.5</v>
      </c>
      <c r="IG107" s="5">
        <v>61.7</v>
      </c>
      <c r="IH107" s="58">
        <f t="shared" ref="IH107:IH108" si="582">IG107/IF107*1000</f>
        <v>24680</v>
      </c>
      <c r="II107" s="57">
        <v>0</v>
      </c>
      <c r="IJ107" s="5">
        <v>0</v>
      </c>
      <c r="IK107" s="58">
        <v>0</v>
      </c>
      <c r="IL107" s="57">
        <v>0</v>
      </c>
      <c r="IM107" s="5">
        <v>0</v>
      </c>
      <c r="IN107" s="58">
        <v>0</v>
      </c>
      <c r="IO107" s="57">
        <v>5.25</v>
      </c>
      <c r="IP107" s="5">
        <v>62.8</v>
      </c>
      <c r="IQ107" s="58">
        <f t="shared" si="556"/>
        <v>11961.904761904761</v>
      </c>
      <c r="IR107" s="57">
        <v>0</v>
      </c>
      <c r="IS107" s="5">
        <v>0</v>
      </c>
      <c r="IT107" s="58">
        <v>0</v>
      </c>
      <c r="IU107" s="57">
        <v>0</v>
      </c>
      <c r="IV107" s="5">
        <v>0</v>
      </c>
      <c r="IW107" s="58">
        <v>0</v>
      </c>
      <c r="IX107" s="57">
        <v>0</v>
      </c>
      <c r="IY107" s="5">
        <v>0</v>
      </c>
      <c r="IZ107" s="58">
        <v>0</v>
      </c>
      <c r="JA107" s="57">
        <v>0</v>
      </c>
      <c r="JB107" s="5">
        <v>0</v>
      </c>
      <c r="JC107" s="58">
        <v>0</v>
      </c>
      <c r="JD107" s="57">
        <v>0</v>
      </c>
      <c r="JE107" s="5">
        <v>0</v>
      </c>
      <c r="JF107" s="58">
        <v>0</v>
      </c>
      <c r="JG107" s="57">
        <v>0</v>
      </c>
      <c r="JH107" s="5">
        <v>0</v>
      </c>
      <c r="JI107" s="58">
        <v>0</v>
      </c>
      <c r="JJ107" s="57">
        <v>0</v>
      </c>
      <c r="JK107" s="5">
        <v>0</v>
      </c>
      <c r="JL107" s="58">
        <v>0</v>
      </c>
      <c r="JM107" s="57">
        <v>0</v>
      </c>
      <c r="JN107" s="5">
        <v>0</v>
      </c>
      <c r="JO107" s="58">
        <v>0</v>
      </c>
      <c r="JP107" s="57">
        <v>0</v>
      </c>
      <c r="JQ107" s="5">
        <v>0</v>
      </c>
      <c r="JR107" s="58">
        <v>0</v>
      </c>
      <c r="JS107" s="57">
        <v>0</v>
      </c>
      <c r="JT107" s="5">
        <v>0</v>
      </c>
      <c r="JU107" s="58">
        <v>0</v>
      </c>
      <c r="JV107" s="57">
        <v>0</v>
      </c>
      <c r="JW107" s="5">
        <v>0</v>
      </c>
      <c r="JX107" s="58">
        <v>0</v>
      </c>
      <c r="JY107" s="57">
        <v>0</v>
      </c>
      <c r="JZ107" s="5">
        <v>0</v>
      </c>
      <c r="KA107" s="58">
        <v>0</v>
      </c>
      <c r="KB107" s="57">
        <v>0</v>
      </c>
      <c r="KC107" s="5">
        <v>0</v>
      </c>
      <c r="KD107" s="58">
        <v>0</v>
      </c>
      <c r="KE107" s="57">
        <v>0</v>
      </c>
      <c r="KF107" s="5">
        <v>0</v>
      </c>
      <c r="KG107" s="58">
        <f t="shared" si="557"/>
        <v>0</v>
      </c>
      <c r="KH107" s="57">
        <v>0</v>
      </c>
      <c r="KI107" s="5">
        <v>0</v>
      </c>
      <c r="KJ107" s="58">
        <v>0</v>
      </c>
      <c r="KK107" s="57">
        <v>0.23499999999999999</v>
      </c>
      <c r="KL107" s="5">
        <v>4.24</v>
      </c>
      <c r="KM107" s="58">
        <f t="shared" si="568"/>
        <v>18042.553191489365</v>
      </c>
      <c r="KN107" s="57">
        <v>0</v>
      </c>
      <c r="KO107" s="5">
        <v>0</v>
      </c>
      <c r="KP107" s="58">
        <v>0</v>
      </c>
      <c r="KQ107" s="78"/>
      <c r="KR107" s="5"/>
      <c r="KS107" s="58"/>
      <c r="KT107" s="78">
        <v>0</v>
      </c>
      <c r="KU107" s="5">
        <v>0</v>
      </c>
      <c r="KV107" s="58">
        <v>0</v>
      </c>
      <c r="KW107" s="57">
        <v>0</v>
      </c>
      <c r="KX107" s="5">
        <v>0</v>
      </c>
      <c r="KY107" s="58">
        <v>0</v>
      </c>
      <c r="KZ107" s="57">
        <v>1.708</v>
      </c>
      <c r="LA107" s="5">
        <v>14.13</v>
      </c>
      <c r="LB107" s="58">
        <f t="shared" si="559"/>
        <v>8272.8337236533971</v>
      </c>
      <c r="LC107" s="57">
        <v>0</v>
      </c>
      <c r="LD107" s="5">
        <v>0</v>
      </c>
      <c r="LE107" s="58">
        <v>0</v>
      </c>
      <c r="LF107" s="57">
        <v>0.88400000000000001</v>
      </c>
      <c r="LG107" s="5">
        <v>11.72</v>
      </c>
      <c r="LH107" s="58">
        <f t="shared" si="569"/>
        <v>13257.918552036201</v>
      </c>
      <c r="LI107" s="57">
        <v>0</v>
      </c>
      <c r="LJ107" s="5">
        <v>0</v>
      </c>
      <c r="LK107" s="58">
        <v>0</v>
      </c>
      <c r="LL107" s="57">
        <v>0</v>
      </c>
      <c r="LM107" s="5">
        <v>0</v>
      </c>
      <c r="LN107" s="58">
        <v>0</v>
      </c>
      <c r="LO107" s="57">
        <v>0</v>
      </c>
      <c r="LP107" s="5">
        <v>0</v>
      </c>
      <c r="LQ107" s="58">
        <v>0</v>
      </c>
      <c r="LR107" s="57">
        <v>0</v>
      </c>
      <c r="LS107" s="5">
        <v>0</v>
      </c>
      <c r="LT107" s="58">
        <v>0</v>
      </c>
      <c r="LU107" s="57">
        <v>567.93799999999999</v>
      </c>
      <c r="LV107" s="5">
        <v>4090.18</v>
      </c>
      <c r="LW107" s="58">
        <f t="shared" si="560"/>
        <v>7201.8072395226236</v>
      </c>
      <c r="LX107" s="57">
        <v>2004.6010000000001</v>
      </c>
      <c r="LY107" s="5">
        <v>14095.72</v>
      </c>
      <c r="LZ107" s="58">
        <f t="shared" si="561"/>
        <v>7031.6836118509364</v>
      </c>
      <c r="MA107" s="15">
        <f t="shared" si="562"/>
        <v>6727.2230000000009</v>
      </c>
      <c r="MB107" s="13">
        <f t="shared" si="563"/>
        <v>48989.659999999996</v>
      </c>
    </row>
    <row r="108" spans="1:340" x14ac:dyDescent="0.3">
      <c r="A108" s="68">
        <v>2015</v>
      </c>
      <c r="B108" s="58" t="s">
        <v>16</v>
      </c>
      <c r="C108" s="57">
        <v>0</v>
      </c>
      <c r="D108" s="5">
        <v>0</v>
      </c>
      <c r="E108" s="58">
        <f t="shared" si="544"/>
        <v>0</v>
      </c>
      <c r="F108" s="57">
        <v>0</v>
      </c>
      <c r="G108" s="5">
        <v>0</v>
      </c>
      <c r="H108" s="58">
        <v>0</v>
      </c>
      <c r="I108" s="57">
        <v>45.716999999999999</v>
      </c>
      <c r="J108" s="5">
        <v>490.01</v>
      </c>
      <c r="K108" s="58">
        <f t="shared" si="545"/>
        <v>10718.332349016777</v>
      </c>
      <c r="L108" s="57">
        <v>0</v>
      </c>
      <c r="M108" s="5">
        <v>0</v>
      </c>
      <c r="N108" s="58">
        <v>0</v>
      </c>
      <c r="O108" s="57">
        <v>0</v>
      </c>
      <c r="P108" s="5">
        <v>0</v>
      </c>
      <c r="Q108" s="58">
        <v>0</v>
      </c>
      <c r="R108" s="57">
        <v>0</v>
      </c>
      <c r="S108" s="5">
        <v>0</v>
      </c>
      <c r="T108" s="58">
        <v>0</v>
      </c>
      <c r="U108" s="57">
        <v>2.7</v>
      </c>
      <c r="V108" s="5">
        <v>15.01</v>
      </c>
      <c r="W108" s="58">
        <f t="shared" si="564"/>
        <v>5559.2592592592582</v>
      </c>
      <c r="X108" s="57">
        <v>0</v>
      </c>
      <c r="Y108" s="5">
        <v>0</v>
      </c>
      <c r="Z108" s="58">
        <v>0</v>
      </c>
      <c r="AA108" s="57">
        <v>0</v>
      </c>
      <c r="AB108" s="5">
        <v>0</v>
      </c>
      <c r="AC108" s="58">
        <v>0</v>
      </c>
      <c r="AD108" s="57">
        <v>0</v>
      </c>
      <c r="AE108" s="5">
        <v>0</v>
      </c>
      <c r="AF108" s="58">
        <v>0</v>
      </c>
      <c r="AG108" s="57">
        <v>0</v>
      </c>
      <c r="AH108" s="5">
        <v>0</v>
      </c>
      <c r="AI108" s="58">
        <v>0</v>
      </c>
      <c r="AJ108" s="57">
        <v>0</v>
      </c>
      <c r="AK108" s="5">
        <v>0</v>
      </c>
      <c r="AL108" s="58">
        <v>0</v>
      </c>
      <c r="AM108" s="57">
        <v>0</v>
      </c>
      <c r="AN108" s="5">
        <v>0</v>
      </c>
      <c r="AO108" s="58">
        <v>0</v>
      </c>
      <c r="AP108" s="57">
        <v>2243.6080000000002</v>
      </c>
      <c r="AQ108" s="5">
        <v>22415.4</v>
      </c>
      <c r="AR108" s="58">
        <f t="shared" si="546"/>
        <v>9990.7827035738865</v>
      </c>
      <c r="AS108" s="57">
        <v>0</v>
      </c>
      <c r="AT108" s="5">
        <v>0</v>
      </c>
      <c r="AU108" s="58">
        <v>0</v>
      </c>
      <c r="AV108" s="57"/>
      <c r="AW108" s="5"/>
      <c r="AX108" s="58"/>
      <c r="AY108" s="57">
        <v>0</v>
      </c>
      <c r="AZ108" s="5">
        <v>0</v>
      </c>
      <c r="BA108" s="58">
        <v>0</v>
      </c>
      <c r="BB108" s="57">
        <v>0</v>
      </c>
      <c r="BC108" s="5">
        <v>0</v>
      </c>
      <c r="BD108" s="58">
        <v>0</v>
      </c>
      <c r="BE108" s="57">
        <v>0</v>
      </c>
      <c r="BF108" s="5">
        <v>0</v>
      </c>
      <c r="BG108" s="58">
        <v>0</v>
      </c>
      <c r="BH108" s="57">
        <v>0</v>
      </c>
      <c r="BI108" s="5">
        <v>0</v>
      </c>
      <c r="BJ108" s="58">
        <v>0</v>
      </c>
      <c r="BK108" s="57">
        <v>0</v>
      </c>
      <c r="BL108" s="5">
        <v>0</v>
      </c>
      <c r="BM108" s="58">
        <v>0</v>
      </c>
      <c r="BN108" s="57">
        <v>0</v>
      </c>
      <c r="BO108" s="5">
        <v>0</v>
      </c>
      <c r="BP108" s="58">
        <v>0</v>
      </c>
      <c r="BQ108" s="57">
        <v>0</v>
      </c>
      <c r="BR108" s="5">
        <v>0</v>
      </c>
      <c r="BS108" s="58">
        <v>0</v>
      </c>
      <c r="BT108" s="57">
        <v>0</v>
      </c>
      <c r="BU108" s="5">
        <v>0</v>
      </c>
      <c r="BV108" s="58">
        <v>0</v>
      </c>
      <c r="BW108" s="57">
        <v>0</v>
      </c>
      <c r="BX108" s="5">
        <v>0</v>
      </c>
      <c r="BY108" s="58">
        <v>0</v>
      </c>
      <c r="BZ108" s="57">
        <v>0.01</v>
      </c>
      <c r="CA108" s="5">
        <v>0.37</v>
      </c>
      <c r="CB108" s="58">
        <f t="shared" si="565"/>
        <v>37000</v>
      </c>
      <c r="CC108" s="57">
        <v>0</v>
      </c>
      <c r="CD108" s="5">
        <v>0</v>
      </c>
      <c r="CE108" s="58">
        <v>0</v>
      </c>
      <c r="CF108" s="57">
        <v>0</v>
      </c>
      <c r="CG108" s="5">
        <v>0</v>
      </c>
      <c r="CH108" s="58">
        <v>0</v>
      </c>
      <c r="CI108" s="57">
        <v>0</v>
      </c>
      <c r="CJ108" s="5">
        <v>0</v>
      </c>
      <c r="CK108" s="58">
        <v>0</v>
      </c>
      <c r="CL108" s="57">
        <v>0</v>
      </c>
      <c r="CM108" s="5">
        <v>0</v>
      </c>
      <c r="CN108" s="58">
        <v>0</v>
      </c>
      <c r="CO108" s="57">
        <v>0</v>
      </c>
      <c r="CP108" s="5">
        <v>0</v>
      </c>
      <c r="CQ108" s="58">
        <v>0</v>
      </c>
      <c r="CR108" s="57"/>
      <c r="CS108" s="5"/>
      <c r="CT108" s="58"/>
      <c r="CU108" s="57">
        <v>2154.7510000000002</v>
      </c>
      <c r="CV108" s="5">
        <v>13301.6</v>
      </c>
      <c r="CW108" s="58">
        <f t="shared" si="547"/>
        <v>6173.1494729553442</v>
      </c>
      <c r="CX108" s="57">
        <v>0</v>
      </c>
      <c r="CY108" s="5">
        <v>0</v>
      </c>
      <c r="CZ108" s="58">
        <v>0</v>
      </c>
      <c r="DA108" s="57">
        <v>0</v>
      </c>
      <c r="DB108" s="5">
        <v>0</v>
      </c>
      <c r="DC108" s="58">
        <v>0</v>
      </c>
      <c r="DD108" s="57">
        <v>0</v>
      </c>
      <c r="DE108" s="5">
        <v>0</v>
      </c>
      <c r="DF108" s="58">
        <v>0</v>
      </c>
      <c r="DG108" s="57">
        <v>0</v>
      </c>
      <c r="DH108" s="5">
        <v>0</v>
      </c>
      <c r="DI108" s="58">
        <v>0</v>
      </c>
      <c r="DJ108" s="57">
        <v>0</v>
      </c>
      <c r="DK108" s="5">
        <v>0</v>
      </c>
      <c r="DL108" s="58">
        <v>0</v>
      </c>
      <c r="DM108" s="57">
        <v>0.17299999999999999</v>
      </c>
      <c r="DN108" s="5">
        <v>1.89</v>
      </c>
      <c r="DO108" s="58">
        <f t="shared" si="548"/>
        <v>10924.855491329479</v>
      </c>
      <c r="DP108" s="57">
        <v>0</v>
      </c>
      <c r="DQ108" s="5">
        <v>0</v>
      </c>
      <c r="DR108" s="58">
        <v>0</v>
      </c>
      <c r="DS108" s="57">
        <v>0</v>
      </c>
      <c r="DT108" s="5">
        <v>0</v>
      </c>
      <c r="DU108" s="58">
        <v>0</v>
      </c>
      <c r="DV108" s="57">
        <v>0</v>
      </c>
      <c r="DW108" s="5">
        <v>0</v>
      </c>
      <c r="DX108" s="58">
        <v>0</v>
      </c>
      <c r="DY108" s="57">
        <v>0</v>
      </c>
      <c r="DZ108" s="5">
        <v>0</v>
      </c>
      <c r="EA108" s="58">
        <v>0</v>
      </c>
      <c r="EB108" s="57">
        <v>0</v>
      </c>
      <c r="EC108" s="5">
        <v>0</v>
      </c>
      <c r="ED108" s="58">
        <v>0</v>
      </c>
      <c r="EE108" s="57">
        <v>0</v>
      </c>
      <c r="EF108" s="5">
        <v>0</v>
      </c>
      <c r="EG108" s="58">
        <v>0</v>
      </c>
      <c r="EH108" s="57">
        <v>0</v>
      </c>
      <c r="EI108" s="5">
        <v>0</v>
      </c>
      <c r="EJ108" s="58">
        <v>0</v>
      </c>
      <c r="EK108" s="57">
        <v>0.02</v>
      </c>
      <c r="EL108" s="5">
        <v>0.35</v>
      </c>
      <c r="EM108" s="58">
        <f t="shared" si="566"/>
        <v>17500</v>
      </c>
      <c r="EN108" s="57"/>
      <c r="EO108" s="5"/>
      <c r="EP108" s="58"/>
      <c r="EQ108" s="57">
        <v>0</v>
      </c>
      <c r="ER108" s="5">
        <v>0</v>
      </c>
      <c r="ES108" s="58">
        <v>0</v>
      </c>
      <c r="ET108" s="57">
        <v>0</v>
      </c>
      <c r="EU108" s="5">
        <v>0</v>
      </c>
      <c r="EV108" s="58">
        <v>0</v>
      </c>
      <c r="EW108" s="57">
        <v>0</v>
      </c>
      <c r="EX108" s="5">
        <v>0</v>
      </c>
      <c r="EY108" s="58">
        <v>0</v>
      </c>
      <c r="EZ108" s="57">
        <v>0</v>
      </c>
      <c r="FA108" s="5">
        <v>0</v>
      </c>
      <c r="FB108" s="58">
        <f t="shared" si="549"/>
        <v>0</v>
      </c>
      <c r="FC108" s="57">
        <v>0</v>
      </c>
      <c r="FD108" s="5">
        <v>0</v>
      </c>
      <c r="FE108" s="58">
        <v>0</v>
      </c>
      <c r="FF108" s="57">
        <v>0</v>
      </c>
      <c r="FG108" s="5">
        <v>0</v>
      </c>
      <c r="FH108" s="58">
        <v>0</v>
      </c>
      <c r="FI108" s="57">
        <v>0</v>
      </c>
      <c r="FJ108" s="5">
        <v>0</v>
      </c>
      <c r="FK108" s="58">
        <v>0</v>
      </c>
      <c r="FL108" s="57">
        <v>638.97900000000004</v>
      </c>
      <c r="FM108" s="5">
        <v>5483.59</v>
      </c>
      <c r="FN108" s="58">
        <f t="shared" si="550"/>
        <v>8581.8000278569416</v>
      </c>
      <c r="FO108" s="57">
        <v>0</v>
      </c>
      <c r="FP108" s="5">
        <v>0</v>
      </c>
      <c r="FQ108" s="58">
        <v>0</v>
      </c>
      <c r="FR108" s="57">
        <v>0</v>
      </c>
      <c r="FS108" s="5">
        <v>0</v>
      </c>
      <c r="FT108" s="58">
        <v>0</v>
      </c>
      <c r="FU108" s="57">
        <v>172.565</v>
      </c>
      <c r="FV108" s="5">
        <v>1216.71</v>
      </c>
      <c r="FW108" s="58">
        <f t="shared" si="551"/>
        <v>7050.7345058383808</v>
      </c>
      <c r="FX108" s="57">
        <v>0</v>
      </c>
      <c r="FY108" s="5">
        <v>0</v>
      </c>
      <c r="FZ108" s="58">
        <v>0</v>
      </c>
      <c r="GA108" s="57">
        <v>0</v>
      </c>
      <c r="GB108" s="5">
        <v>0</v>
      </c>
      <c r="GC108" s="58">
        <v>0</v>
      </c>
      <c r="GD108" s="57">
        <v>0</v>
      </c>
      <c r="GE108" s="5">
        <v>0</v>
      </c>
      <c r="GF108" s="58">
        <v>0</v>
      </c>
      <c r="GG108" s="57">
        <v>0</v>
      </c>
      <c r="GH108" s="5">
        <v>0</v>
      </c>
      <c r="GI108" s="58">
        <v>0</v>
      </c>
      <c r="GJ108" s="57">
        <v>0</v>
      </c>
      <c r="GK108" s="5">
        <v>0</v>
      </c>
      <c r="GL108" s="58">
        <v>0</v>
      </c>
      <c r="GM108" s="57">
        <v>0</v>
      </c>
      <c r="GN108" s="5">
        <v>0</v>
      </c>
      <c r="GO108" s="58">
        <v>0</v>
      </c>
      <c r="GP108" s="57">
        <v>0</v>
      </c>
      <c r="GQ108" s="5">
        <v>0</v>
      </c>
      <c r="GR108" s="58">
        <v>0</v>
      </c>
      <c r="GS108" s="57">
        <v>59.113999999999997</v>
      </c>
      <c r="GT108" s="5">
        <v>538.77</v>
      </c>
      <c r="GU108" s="58">
        <f t="shared" si="552"/>
        <v>9114.0846499983072</v>
      </c>
      <c r="GV108" s="57">
        <v>535.03099999999995</v>
      </c>
      <c r="GW108" s="5">
        <v>4191.99</v>
      </c>
      <c r="GX108" s="58">
        <f t="shared" si="553"/>
        <v>7835.0413340535406</v>
      </c>
      <c r="GY108" s="57">
        <v>0</v>
      </c>
      <c r="GZ108" s="5">
        <v>0</v>
      </c>
      <c r="HA108" s="58">
        <v>0</v>
      </c>
      <c r="HB108" s="57">
        <v>0</v>
      </c>
      <c r="HC108" s="5">
        <v>0</v>
      </c>
      <c r="HD108" s="58">
        <v>0</v>
      </c>
      <c r="HE108" s="57">
        <v>0.1</v>
      </c>
      <c r="HF108" s="5">
        <v>2.77</v>
      </c>
      <c r="HG108" s="58">
        <f t="shared" si="576"/>
        <v>27700</v>
      </c>
      <c r="HH108" s="57">
        <v>0</v>
      </c>
      <c r="HI108" s="5">
        <v>0</v>
      </c>
      <c r="HJ108" s="58">
        <v>0</v>
      </c>
      <c r="HK108" s="57">
        <v>0</v>
      </c>
      <c r="HL108" s="5">
        <v>0</v>
      </c>
      <c r="HM108" s="58">
        <v>0</v>
      </c>
      <c r="HN108" s="57">
        <v>0</v>
      </c>
      <c r="HO108" s="5">
        <v>0</v>
      </c>
      <c r="HP108" s="58">
        <v>0</v>
      </c>
      <c r="HQ108" s="57">
        <v>0</v>
      </c>
      <c r="HR108" s="5">
        <v>0</v>
      </c>
      <c r="HS108" s="58">
        <v>0</v>
      </c>
      <c r="HT108" s="57">
        <v>0</v>
      </c>
      <c r="HU108" s="5">
        <v>0</v>
      </c>
      <c r="HV108" s="58">
        <v>0</v>
      </c>
      <c r="HW108" s="57">
        <v>0</v>
      </c>
      <c r="HX108" s="5">
        <v>0</v>
      </c>
      <c r="HY108" s="58">
        <f t="shared" si="555"/>
        <v>0</v>
      </c>
      <c r="HZ108" s="57">
        <v>0</v>
      </c>
      <c r="IA108" s="5">
        <v>0</v>
      </c>
      <c r="IB108" s="58">
        <v>0</v>
      </c>
      <c r="IC108" s="57">
        <v>0</v>
      </c>
      <c r="ID108" s="5">
        <v>0</v>
      </c>
      <c r="IE108" s="58">
        <v>0</v>
      </c>
      <c r="IF108" s="57">
        <v>0.03</v>
      </c>
      <c r="IG108" s="5">
        <v>3.6</v>
      </c>
      <c r="IH108" s="58">
        <f t="shared" si="582"/>
        <v>120000.00000000001</v>
      </c>
      <c r="II108" s="57">
        <v>0</v>
      </c>
      <c r="IJ108" s="5">
        <v>0</v>
      </c>
      <c r="IK108" s="58">
        <v>0</v>
      </c>
      <c r="IL108" s="57">
        <v>0</v>
      </c>
      <c r="IM108" s="5">
        <v>0</v>
      </c>
      <c r="IN108" s="58">
        <v>0</v>
      </c>
      <c r="IO108" s="57">
        <v>2.1019999999999999</v>
      </c>
      <c r="IP108" s="5">
        <v>54.63</v>
      </c>
      <c r="IQ108" s="58">
        <f t="shared" si="556"/>
        <v>25989.533777354904</v>
      </c>
      <c r="IR108" s="57">
        <v>0</v>
      </c>
      <c r="IS108" s="5">
        <v>0</v>
      </c>
      <c r="IT108" s="58">
        <v>0</v>
      </c>
      <c r="IU108" s="57">
        <v>0</v>
      </c>
      <c r="IV108" s="5">
        <v>0</v>
      </c>
      <c r="IW108" s="58">
        <v>0</v>
      </c>
      <c r="IX108" s="57">
        <v>0</v>
      </c>
      <c r="IY108" s="5">
        <v>0</v>
      </c>
      <c r="IZ108" s="58">
        <v>0</v>
      </c>
      <c r="JA108" s="57">
        <v>0</v>
      </c>
      <c r="JB108" s="5">
        <v>0</v>
      </c>
      <c r="JC108" s="58">
        <v>0</v>
      </c>
      <c r="JD108" s="57">
        <v>0</v>
      </c>
      <c r="JE108" s="5">
        <v>0</v>
      </c>
      <c r="JF108" s="58">
        <v>0</v>
      </c>
      <c r="JG108" s="57">
        <v>0</v>
      </c>
      <c r="JH108" s="5">
        <v>0</v>
      </c>
      <c r="JI108" s="58">
        <v>0</v>
      </c>
      <c r="JJ108" s="57">
        <v>0</v>
      </c>
      <c r="JK108" s="5">
        <v>0</v>
      </c>
      <c r="JL108" s="58">
        <v>0</v>
      </c>
      <c r="JM108" s="57">
        <v>0</v>
      </c>
      <c r="JN108" s="5">
        <v>0</v>
      </c>
      <c r="JO108" s="58">
        <v>0</v>
      </c>
      <c r="JP108" s="57">
        <v>0</v>
      </c>
      <c r="JQ108" s="5">
        <v>0</v>
      </c>
      <c r="JR108" s="58">
        <v>0</v>
      </c>
      <c r="JS108" s="57">
        <v>0</v>
      </c>
      <c r="JT108" s="5">
        <v>0</v>
      </c>
      <c r="JU108" s="58">
        <v>0</v>
      </c>
      <c r="JV108" s="57">
        <v>0</v>
      </c>
      <c r="JW108" s="5">
        <v>0</v>
      </c>
      <c r="JX108" s="58">
        <v>0</v>
      </c>
      <c r="JY108" s="57">
        <v>0</v>
      </c>
      <c r="JZ108" s="5">
        <v>0</v>
      </c>
      <c r="KA108" s="58">
        <v>0</v>
      </c>
      <c r="KB108" s="57">
        <v>0</v>
      </c>
      <c r="KC108" s="5">
        <v>0</v>
      </c>
      <c r="KD108" s="58">
        <v>0</v>
      </c>
      <c r="KE108" s="57">
        <v>0</v>
      </c>
      <c r="KF108" s="5">
        <v>0</v>
      </c>
      <c r="KG108" s="58">
        <f t="shared" si="557"/>
        <v>0</v>
      </c>
      <c r="KH108" s="57">
        <v>0</v>
      </c>
      <c r="KI108" s="5">
        <v>0</v>
      </c>
      <c r="KJ108" s="58">
        <v>0</v>
      </c>
      <c r="KK108" s="57">
        <v>1.5109999999999999</v>
      </c>
      <c r="KL108" s="5">
        <v>26.95</v>
      </c>
      <c r="KM108" s="58">
        <f t="shared" si="568"/>
        <v>17835.870284579749</v>
      </c>
      <c r="KN108" s="57">
        <v>0</v>
      </c>
      <c r="KO108" s="5">
        <v>0</v>
      </c>
      <c r="KP108" s="58">
        <v>0</v>
      </c>
      <c r="KQ108" s="78"/>
      <c r="KR108" s="5"/>
      <c r="KS108" s="58"/>
      <c r="KT108" s="78">
        <v>0</v>
      </c>
      <c r="KU108" s="5">
        <v>0</v>
      </c>
      <c r="KV108" s="58">
        <v>0</v>
      </c>
      <c r="KW108" s="57">
        <v>0</v>
      </c>
      <c r="KX108" s="5">
        <v>0</v>
      </c>
      <c r="KY108" s="58">
        <v>0</v>
      </c>
      <c r="KZ108" s="57">
        <v>0.48799999999999999</v>
      </c>
      <c r="LA108" s="5">
        <v>5.87</v>
      </c>
      <c r="LB108" s="58">
        <f t="shared" si="559"/>
        <v>12028.688524590165</v>
      </c>
      <c r="LC108" s="57">
        <v>0.01</v>
      </c>
      <c r="LD108" s="5">
        <v>0.67</v>
      </c>
      <c r="LE108" s="58">
        <f t="shared" si="578"/>
        <v>67000</v>
      </c>
      <c r="LF108" s="57">
        <v>0.10100000000000001</v>
      </c>
      <c r="LG108" s="5">
        <v>1.45</v>
      </c>
      <c r="LH108" s="58">
        <f t="shared" si="569"/>
        <v>14356.435643564355</v>
      </c>
      <c r="LI108" s="57">
        <v>0</v>
      </c>
      <c r="LJ108" s="5">
        <v>0</v>
      </c>
      <c r="LK108" s="58">
        <v>0</v>
      </c>
      <c r="LL108" s="57">
        <v>0</v>
      </c>
      <c r="LM108" s="5">
        <v>0</v>
      </c>
      <c r="LN108" s="58">
        <v>0</v>
      </c>
      <c r="LO108" s="57">
        <v>0</v>
      </c>
      <c r="LP108" s="5">
        <v>0</v>
      </c>
      <c r="LQ108" s="58">
        <v>0</v>
      </c>
      <c r="LR108" s="57">
        <v>0</v>
      </c>
      <c r="LS108" s="5">
        <v>0</v>
      </c>
      <c r="LT108" s="58">
        <v>0</v>
      </c>
      <c r="LU108" s="57">
        <v>195.994</v>
      </c>
      <c r="LV108" s="5">
        <v>1453.66</v>
      </c>
      <c r="LW108" s="58">
        <f t="shared" si="560"/>
        <v>7416.8596997867289</v>
      </c>
      <c r="LX108" s="57">
        <v>984.89200000000005</v>
      </c>
      <c r="LY108" s="5">
        <v>7215.4</v>
      </c>
      <c r="LZ108" s="58">
        <f t="shared" si="561"/>
        <v>7326.08245371066</v>
      </c>
      <c r="MA108" s="15">
        <f t="shared" si="562"/>
        <v>7037.8960000000006</v>
      </c>
      <c r="MB108" s="13">
        <f t="shared" si="563"/>
        <v>56420.69</v>
      </c>
    </row>
    <row r="109" spans="1:340" ht="15" thickBot="1" x14ac:dyDescent="0.35">
      <c r="A109" s="70"/>
      <c r="B109" s="71" t="s">
        <v>17</v>
      </c>
      <c r="C109" s="74">
        <f t="shared" ref="C109:D109" si="583">SUM(C97:C108)</f>
        <v>0</v>
      </c>
      <c r="D109" s="44">
        <f t="shared" si="583"/>
        <v>0</v>
      </c>
      <c r="E109" s="75"/>
      <c r="F109" s="74">
        <f>SUM(F97:F108)</f>
        <v>0</v>
      </c>
      <c r="G109" s="44">
        <f>SUM(G97:G108)</f>
        <v>0</v>
      </c>
      <c r="H109" s="75"/>
      <c r="I109" s="74">
        <f>SUM(I97:I108)</f>
        <v>269.12700000000001</v>
      </c>
      <c r="J109" s="44">
        <f>SUM(J97:J108)</f>
        <v>2692.8900000000003</v>
      </c>
      <c r="K109" s="75"/>
      <c r="L109" s="74">
        <f>SUM(L97:L108)</f>
        <v>0</v>
      </c>
      <c r="M109" s="44">
        <f>SUM(M97:M108)</f>
        <v>0</v>
      </c>
      <c r="N109" s="75"/>
      <c r="O109" s="74">
        <f>SUM(O97:O108)</f>
        <v>0</v>
      </c>
      <c r="P109" s="44">
        <f>SUM(P97:P108)</f>
        <v>0</v>
      </c>
      <c r="Q109" s="75"/>
      <c r="R109" s="74">
        <f>SUM(R97:R108)</f>
        <v>0</v>
      </c>
      <c r="S109" s="44">
        <f>SUM(S97:S108)</f>
        <v>0</v>
      </c>
      <c r="T109" s="75"/>
      <c r="U109" s="74">
        <f>SUM(U97:U108)</f>
        <v>14.353999999999999</v>
      </c>
      <c r="V109" s="44">
        <f>SUM(V97:V108)</f>
        <v>207.17</v>
      </c>
      <c r="W109" s="75"/>
      <c r="X109" s="74">
        <f>SUM(X97:X108)</f>
        <v>0</v>
      </c>
      <c r="Y109" s="44">
        <f>SUM(Y97:Y108)</f>
        <v>0</v>
      </c>
      <c r="Z109" s="75"/>
      <c r="AA109" s="74">
        <f>SUM(AA97:AA108)</f>
        <v>0</v>
      </c>
      <c r="AB109" s="44">
        <f>SUM(AB97:AB108)</f>
        <v>0</v>
      </c>
      <c r="AC109" s="75"/>
      <c r="AD109" s="74">
        <f>SUM(AD97:AD108)</f>
        <v>0</v>
      </c>
      <c r="AE109" s="44">
        <f>SUM(AE97:AE108)</f>
        <v>0</v>
      </c>
      <c r="AF109" s="75"/>
      <c r="AG109" s="74">
        <f>SUM(AG97:AG108)</f>
        <v>0</v>
      </c>
      <c r="AH109" s="44">
        <f>SUM(AH97:AH108)</f>
        <v>0</v>
      </c>
      <c r="AI109" s="75"/>
      <c r="AJ109" s="74">
        <f>SUM(AJ97:AJ108)</f>
        <v>0</v>
      </c>
      <c r="AK109" s="44">
        <f>SUM(AK97:AK108)</f>
        <v>0</v>
      </c>
      <c r="AL109" s="75"/>
      <c r="AM109" s="74">
        <f>SUM(AM97:AM108)</f>
        <v>0</v>
      </c>
      <c r="AN109" s="44">
        <f>SUM(AN97:AN108)</f>
        <v>0</v>
      </c>
      <c r="AO109" s="75"/>
      <c r="AP109" s="74">
        <f>SUM(AP97:AP108)</f>
        <v>18836.000000000004</v>
      </c>
      <c r="AQ109" s="44">
        <f>SUM(AQ97:AQ108)</f>
        <v>177493.71999999997</v>
      </c>
      <c r="AR109" s="75"/>
      <c r="AS109" s="74">
        <f>SUM(AS97:AS108)</f>
        <v>0</v>
      </c>
      <c r="AT109" s="44">
        <f>SUM(AT97:AT108)</f>
        <v>0</v>
      </c>
      <c r="AU109" s="75"/>
      <c r="AV109" s="74"/>
      <c r="AW109" s="44"/>
      <c r="AX109" s="75"/>
      <c r="AY109" s="74">
        <f>SUM(AY97:AY108)</f>
        <v>0</v>
      </c>
      <c r="AZ109" s="44">
        <f>SUM(AZ97:AZ108)</f>
        <v>0</v>
      </c>
      <c r="BA109" s="75"/>
      <c r="BB109" s="74">
        <f>SUM(BB97:BB108)</f>
        <v>0</v>
      </c>
      <c r="BC109" s="44">
        <f>SUM(BC97:BC108)</f>
        <v>0</v>
      </c>
      <c r="BD109" s="75"/>
      <c r="BE109" s="74">
        <f>SUM(BE97:BE108)</f>
        <v>0</v>
      </c>
      <c r="BF109" s="44">
        <f>SUM(BF97:BF108)</f>
        <v>0</v>
      </c>
      <c r="BG109" s="75"/>
      <c r="BH109" s="74">
        <f>SUM(BH97:BH108)</f>
        <v>0</v>
      </c>
      <c r="BI109" s="44">
        <f>SUM(BI97:BI108)</f>
        <v>0</v>
      </c>
      <c r="BJ109" s="75"/>
      <c r="BK109" s="74">
        <f>SUM(BK97:BK108)</f>
        <v>0.71500000000000008</v>
      </c>
      <c r="BL109" s="44">
        <f>SUM(BL97:BL108)</f>
        <v>9.6900000000000013</v>
      </c>
      <c r="BM109" s="75"/>
      <c r="BN109" s="74">
        <f>SUM(BN97:BN108)</f>
        <v>0</v>
      </c>
      <c r="BO109" s="44">
        <f>SUM(BO97:BO108)</f>
        <v>0</v>
      </c>
      <c r="BP109" s="75"/>
      <c r="BQ109" s="74">
        <f>SUM(BQ97:BQ108)</f>
        <v>0</v>
      </c>
      <c r="BR109" s="44">
        <f>SUM(BR97:BR108)</f>
        <v>0</v>
      </c>
      <c r="BS109" s="75"/>
      <c r="BT109" s="74">
        <f>SUM(BT97:BT108)</f>
        <v>0</v>
      </c>
      <c r="BU109" s="44">
        <f>SUM(BU97:BU108)</f>
        <v>0</v>
      </c>
      <c r="BV109" s="75"/>
      <c r="BW109" s="74">
        <f>SUM(BW97:BW108)</f>
        <v>2E-3</v>
      </c>
      <c r="BX109" s="44">
        <f>SUM(BX97:BX108)</f>
        <v>0.03</v>
      </c>
      <c r="BY109" s="75"/>
      <c r="BZ109" s="74">
        <f>SUM(BZ97:BZ108)</f>
        <v>2191.2830000000004</v>
      </c>
      <c r="CA109" s="44">
        <f>SUM(CA97:CA108)</f>
        <v>12337.430000000002</v>
      </c>
      <c r="CB109" s="75"/>
      <c r="CC109" s="74">
        <f>SUM(CC97:CC108)</f>
        <v>0</v>
      </c>
      <c r="CD109" s="44">
        <f>SUM(CD97:CD108)</f>
        <v>0</v>
      </c>
      <c r="CE109" s="75"/>
      <c r="CF109" s="74">
        <f>SUM(CF97:CF108)</f>
        <v>0</v>
      </c>
      <c r="CG109" s="44">
        <f>SUM(CG97:CG108)</f>
        <v>0</v>
      </c>
      <c r="CH109" s="75"/>
      <c r="CI109" s="74">
        <f>SUM(CI97:CI108)</f>
        <v>0</v>
      </c>
      <c r="CJ109" s="44">
        <f>SUM(CJ97:CJ108)</f>
        <v>0</v>
      </c>
      <c r="CK109" s="75"/>
      <c r="CL109" s="74">
        <f>SUM(CL97:CL108)</f>
        <v>0</v>
      </c>
      <c r="CM109" s="44">
        <f>SUM(CM97:CM108)</f>
        <v>0</v>
      </c>
      <c r="CN109" s="75"/>
      <c r="CO109" s="74">
        <f>SUM(CO97:CO108)</f>
        <v>0</v>
      </c>
      <c r="CP109" s="44">
        <f>SUM(CP97:CP108)</f>
        <v>0</v>
      </c>
      <c r="CQ109" s="75"/>
      <c r="CR109" s="74"/>
      <c r="CS109" s="44"/>
      <c r="CT109" s="75"/>
      <c r="CU109" s="74">
        <f>SUM(CU97:CU108)</f>
        <v>12253.065000000001</v>
      </c>
      <c r="CV109" s="44">
        <f>SUM(CV97:CV108)</f>
        <v>62284.88</v>
      </c>
      <c r="CW109" s="75"/>
      <c r="CX109" s="74">
        <f>SUM(CX97:CX108)</f>
        <v>0</v>
      </c>
      <c r="CY109" s="44">
        <f>SUM(CY97:CY108)</f>
        <v>0</v>
      </c>
      <c r="CZ109" s="75"/>
      <c r="DA109" s="74">
        <f>SUM(DA97:DA108)</f>
        <v>0</v>
      </c>
      <c r="DB109" s="44">
        <f>SUM(DB97:DB108)</f>
        <v>0</v>
      </c>
      <c r="DC109" s="75"/>
      <c r="DD109" s="74">
        <f>SUM(DD97:DD108)</f>
        <v>0</v>
      </c>
      <c r="DE109" s="44">
        <f>SUM(DE97:DE108)</f>
        <v>0</v>
      </c>
      <c r="DF109" s="75"/>
      <c r="DG109" s="74">
        <f>SUM(DG97:DG108)</f>
        <v>0</v>
      </c>
      <c r="DH109" s="44">
        <f>SUM(DH97:DH108)</f>
        <v>0</v>
      </c>
      <c r="DI109" s="75"/>
      <c r="DJ109" s="74">
        <f>SUM(DJ97:DJ108)</f>
        <v>0</v>
      </c>
      <c r="DK109" s="44">
        <f>SUM(DK97:DK108)</f>
        <v>0</v>
      </c>
      <c r="DL109" s="75"/>
      <c r="DM109" s="74">
        <f>SUM(DM97:DM108)</f>
        <v>15.528</v>
      </c>
      <c r="DN109" s="44">
        <f>SUM(DN97:DN108)</f>
        <v>194.67</v>
      </c>
      <c r="DO109" s="75"/>
      <c r="DP109" s="74">
        <f>SUM(DP97:DP108)</f>
        <v>0</v>
      </c>
      <c r="DQ109" s="44">
        <f>SUM(DQ97:DQ108)</f>
        <v>0</v>
      </c>
      <c r="DR109" s="75"/>
      <c r="DS109" s="74">
        <f>SUM(DS97:DS108)</f>
        <v>0</v>
      </c>
      <c r="DT109" s="44">
        <f>SUM(DT97:DT108)</f>
        <v>0</v>
      </c>
      <c r="DU109" s="75"/>
      <c r="DV109" s="74">
        <f>SUM(DV97:DV108)</f>
        <v>0</v>
      </c>
      <c r="DW109" s="44">
        <f>SUM(DW97:DW108)</f>
        <v>0</v>
      </c>
      <c r="DX109" s="75"/>
      <c r="DY109" s="74">
        <f>SUM(DY97:DY108)</f>
        <v>0</v>
      </c>
      <c r="DZ109" s="44">
        <f>SUM(DZ97:DZ108)</f>
        <v>0</v>
      </c>
      <c r="EA109" s="75"/>
      <c r="EB109" s="74">
        <f>SUM(EB97:EB108)</f>
        <v>0</v>
      </c>
      <c r="EC109" s="44">
        <f>SUM(EC97:EC108)</f>
        <v>0</v>
      </c>
      <c r="ED109" s="75"/>
      <c r="EE109" s="74">
        <f>SUM(EE97:EE108)</f>
        <v>101</v>
      </c>
      <c r="EF109" s="44">
        <f>SUM(EF97:EF108)</f>
        <v>816.81</v>
      </c>
      <c r="EG109" s="75"/>
      <c r="EH109" s="74">
        <f>SUM(EH97:EH108)</f>
        <v>0</v>
      </c>
      <c r="EI109" s="44">
        <f>SUM(EI97:EI108)</f>
        <v>0</v>
      </c>
      <c r="EJ109" s="75"/>
      <c r="EK109" s="74">
        <f>SUM(EK97:EK108)</f>
        <v>0.26300000000000001</v>
      </c>
      <c r="EL109" s="44">
        <f>SUM(EL97:EL108)</f>
        <v>4.3099999999999996</v>
      </c>
      <c r="EM109" s="75"/>
      <c r="EN109" s="74"/>
      <c r="EO109" s="44"/>
      <c r="EP109" s="75"/>
      <c r="EQ109" s="74">
        <f>SUM(EQ97:EQ108)</f>
        <v>0</v>
      </c>
      <c r="ER109" s="44">
        <f>SUM(ER97:ER108)</f>
        <v>0</v>
      </c>
      <c r="ES109" s="75"/>
      <c r="ET109" s="74">
        <f>SUM(ET97:ET108)</f>
        <v>0</v>
      </c>
      <c r="EU109" s="44">
        <f>SUM(EU97:EU108)</f>
        <v>0</v>
      </c>
      <c r="EV109" s="75"/>
      <c r="EW109" s="74">
        <f>SUM(EW97:EW108)</f>
        <v>0</v>
      </c>
      <c r="EX109" s="44">
        <f>SUM(EX97:EX108)</f>
        <v>0</v>
      </c>
      <c r="EY109" s="75"/>
      <c r="EZ109" s="74">
        <f t="shared" ref="EZ109:FA109" si="584">SUM(EZ97:EZ108)</f>
        <v>0</v>
      </c>
      <c r="FA109" s="44">
        <f t="shared" si="584"/>
        <v>0</v>
      </c>
      <c r="FB109" s="75"/>
      <c r="FC109" s="74">
        <f>SUM(FC97:FC108)</f>
        <v>2.4E-2</v>
      </c>
      <c r="FD109" s="44">
        <f>SUM(FD97:FD108)</f>
        <v>0.78</v>
      </c>
      <c r="FE109" s="75"/>
      <c r="FF109" s="74">
        <f>SUM(FF97:FF108)</f>
        <v>0</v>
      </c>
      <c r="FG109" s="44">
        <f>SUM(FG97:FG108)</f>
        <v>0</v>
      </c>
      <c r="FH109" s="75"/>
      <c r="FI109" s="74">
        <f>SUM(FI97:FI108)</f>
        <v>0</v>
      </c>
      <c r="FJ109" s="44">
        <f>SUM(FJ97:FJ108)</f>
        <v>0</v>
      </c>
      <c r="FK109" s="75"/>
      <c r="FL109" s="74">
        <f>SUM(FL97:FL108)</f>
        <v>4043.6289999999999</v>
      </c>
      <c r="FM109" s="44">
        <f>SUM(FM97:FM108)</f>
        <v>31179.74</v>
      </c>
      <c r="FN109" s="75"/>
      <c r="FO109" s="74">
        <f>SUM(FO97:FO108)</f>
        <v>0</v>
      </c>
      <c r="FP109" s="44">
        <f>SUM(FP97:FP108)</f>
        <v>0</v>
      </c>
      <c r="FQ109" s="75"/>
      <c r="FR109" s="74">
        <f>SUM(FR97:FR108)</f>
        <v>0.436</v>
      </c>
      <c r="FS109" s="44">
        <f>SUM(FS97:FS108)</f>
        <v>3.4700000000000006</v>
      </c>
      <c r="FT109" s="75"/>
      <c r="FU109" s="74">
        <f>SUM(FU97:FU108)</f>
        <v>283.68399999999997</v>
      </c>
      <c r="FV109" s="44">
        <f>SUM(FV97:FV108)</f>
        <v>2184.1800000000003</v>
      </c>
      <c r="FW109" s="75"/>
      <c r="FX109" s="74">
        <f>SUM(FX97:FX108)</f>
        <v>0</v>
      </c>
      <c r="FY109" s="44">
        <f>SUM(FY97:FY108)</f>
        <v>0</v>
      </c>
      <c r="FZ109" s="75"/>
      <c r="GA109" s="74">
        <f>SUM(GA97:GA108)</f>
        <v>0</v>
      </c>
      <c r="GB109" s="44">
        <f>SUM(GB97:GB108)</f>
        <v>0</v>
      </c>
      <c r="GC109" s="75"/>
      <c r="GD109" s="74">
        <f>SUM(GD97:GD108)</f>
        <v>0</v>
      </c>
      <c r="GE109" s="44">
        <f>SUM(GE97:GE108)</f>
        <v>0</v>
      </c>
      <c r="GF109" s="75"/>
      <c r="GG109" s="74">
        <f>SUM(GG97:GG108)</f>
        <v>0</v>
      </c>
      <c r="GH109" s="44">
        <f>SUM(GH97:GH108)</f>
        <v>0</v>
      </c>
      <c r="GI109" s="75"/>
      <c r="GJ109" s="74">
        <f>SUM(GJ97:GJ108)</f>
        <v>0</v>
      </c>
      <c r="GK109" s="44">
        <f>SUM(GK97:GK108)</f>
        <v>0</v>
      </c>
      <c r="GL109" s="75"/>
      <c r="GM109" s="74">
        <f>SUM(GM97:GM108)</f>
        <v>0</v>
      </c>
      <c r="GN109" s="44">
        <f>SUM(GN97:GN108)</f>
        <v>0</v>
      </c>
      <c r="GO109" s="75"/>
      <c r="GP109" s="74">
        <f>SUM(GP97:GP108)</f>
        <v>3.8620000000000005</v>
      </c>
      <c r="GQ109" s="44">
        <f>SUM(GQ97:GQ108)</f>
        <v>52.28</v>
      </c>
      <c r="GR109" s="75"/>
      <c r="GS109" s="74">
        <f>SUM(GS97:GS108)</f>
        <v>446.43999999999994</v>
      </c>
      <c r="GT109" s="44">
        <f>SUM(GT97:GT108)</f>
        <v>3692.62</v>
      </c>
      <c r="GU109" s="75"/>
      <c r="GV109" s="74">
        <f>SUM(GV97:GV108)</f>
        <v>2247.9889999999996</v>
      </c>
      <c r="GW109" s="44">
        <f>SUM(GW97:GW108)</f>
        <v>20301.77</v>
      </c>
      <c r="GX109" s="75"/>
      <c r="GY109" s="74">
        <f>SUM(GY97:GY108)</f>
        <v>0</v>
      </c>
      <c r="GZ109" s="44">
        <f>SUM(GZ97:GZ108)</f>
        <v>0</v>
      </c>
      <c r="HA109" s="75"/>
      <c r="HB109" s="74">
        <f>SUM(HB97:HB108)</f>
        <v>0</v>
      </c>
      <c r="HC109" s="44">
        <f>SUM(HC97:HC108)</f>
        <v>0</v>
      </c>
      <c r="HD109" s="75"/>
      <c r="HE109" s="74">
        <f>SUM(HE97:HE108)</f>
        <v>1.448</v>
      </c>
      <c r="HF109" s="44">
        <f>SUM(HF97:HF108)</f>
        <v>33.82</v>
      </c>
      <c r="HG109" s="75"/>
      <c r="HH109" s="74">
        <f>SUM(HH97:HH108)</f>
        <v>23.333000000000002</v>
      </c>
      <c r="HI109" s="44">
        <f>SUM(HI97:HI108)</f>
        <v>300.39999999999998</v>
      </c>
      <c r="HJ109" s="75"/>
      <c r="HK109" s="74">
        <f>SUM(HK97:HK108)</f>
        <v>0</v>
      </c>
      <c r="HL109" s="44">
        <f>SUM(HL97:HL108)</f>
        <v>0</v>
      </c>
      <c r="HM109" s="75"/>
      <c r="HN109" s="74">
        <f>SUM(HN97:HN108)</f>
        <v>0</v>
      </c>
      <c r="HO109" s="44">
        <f>SUM(HO97:HO108)</f>
        <v>0</v>
      </c>
      <c r="HP109" s="75"/>
      <c r="HQ109" s="74">
        <f>SUM(HQ97:HQ108)</f>
        <v>0</v>
      </c>
      <c r="HR109" s="44">
        <f>SUM(HR97:HR108)</f>
        <v>0</v>
      </c>
      <c r="HS109" s="75"/>
      <c r="HT109" s="74">
        <f>SUM(HT97:HT108)</f>
        <v>0</v>
      </c>
      <c r="HU109" s="44">
        <f>SUM(HU97:HU108)</f>
        <v>0</v>
      </c>
      <c r="HV109" s="75"/>
      <c r="HW109" s="74">
        <f t="shared" ref="HW109:HX109" si="585">SUM(HW97:HW108)</f>
        <v>0</v>
      </c>
      <c r="HX109" s="44">
        <f t="shared" si="585"/>
        <v>0</v>
      </c>
      <c r="HY109" s="75"/>
      <c r="HZ109" s="74">
        <f>SUM(HZ97:HZ108)</f>
        <v>0</v>
      </c>
      <c r="IA109" s="44">
        <f>SUM(IA97:IA108)</f>
        <v>0</v>
      </c>
      <c r="IB109" s="75"/>
      <c r="IC109" s="74">
        <f>SUM(IC97:IC108)</f>
        <v>0.22800000000000001</v>
      </c>
      <c r="ID109" s="44">
        <f>SUM(ID97:ID108)</f>
        <v>5.0500000000000007</v>
      </c>
      <c r="IE109" s="75"/>
      <c r="IF109" s="74">
        <f>SUM(IF97:IF108)</f>
        <v>2.5299999999999998</v>
      </c>
      <c r="IG109" s="44">
        <f>SUM(IG97:IG108)</f>
        <v>65.3</v>
      </c>
      <c r="IH109" s="75"/>
      <c r="II109" s="74">
        <f>SUM(II97:II108)</f>
        <v>0</v>
      </c>
      <c r="IJ109" s="44">
        <f>SUM(IJ97:IJ108)</f>
        <v>0</v>
      </c>
      <c r="IK109" s="75"/>
      <c r="IL109" s="74">
        <f>SUM(IL97:IL108)</f>
        <v>0</v>
      </c>
      <c r="IM109" s="44">
        <f>SUM(IM97:IM108)</f>
        <v>0</v>
      </c>
      <c r="IN109" s="75"/>
      <c r="IO109" s="74">
        <f>SUM(IO97:IO108)</f>
        <v>80.061999999999998</v>
      </c>
      <c r="IP109" s="44">
        <f>SUM(IP97:IP108)</f>
        <v>860.74999999999989</v>
      </c>
      <c r="IQ109" s="75"/>
      <c r="IR109" s="74">
        <f>SUM(IR97:IR108)</f>
        <v>0</v>
      </c>
      <c r="IS109" s="44">
        <f>SUM(IS97:IS108)</f>
        <v>0</v>
      </c>
      <c r="IT109" s="75"/>
      <c r="IU109" s="74">
        <f>SUM(IU97:IU108)</f>
        <v>0</v>
      </c>
      <c r="IV109" s="44">
        <f>SUM(IV97:IV108)</f>
        <v>0</v>
      </c>
      <c r="IW109" s="75"/>
      <c r="IX109" s="74">
        <f>SUM(IX97:IX108)</f>
        <v>0</v>
      </c>
      <c r="IY109" s="44">
        <f>SUM(IY97:IY108)</f>
        <v>0</v>
      </c>
      <c r="IZ109" s="75"/>
      <c r="JA109" s="74">
        <f>SUM(JA97:JA108)</f>
        <v>0</v>
      </c>
      <c r="JB109" s="44">
        <f>SUM(JB97:JB108)</f>
        <v>0</v>
      </c>
      <c r="JC109" s="75"/>
      <c r="JD109" s="74">
        <f>SUM(JD97:JD108)</f>
        <v>0</v>
      </c>
      <c r="JE109" s="44">
        <f>SUM(JE97:JE108)</f>
        <v>0</v>
      </c>
      <c r="JF109" s="75"/>
      <c r="JG109" s="74">
        <f>SUM(JG97:JG108)</f>
        <v>0.17</v>
      </c>
      <c r="JH109" s="44">
        <f>SUM(JH97:JH108)</f>
        <v>7.9</v>
      </c>
      <c r="JI109" s="75"/>
      <c r="JJ109" s="74">
        <f>SUM(JJ97:JJ108)</f>
        <v>0</v>
      </c>
      <c r="JK109" s="44">
        <f>SUM(JK97:JK108)</f>
        <v>0</v>
      </c>
      <c r="JL109" s="75"/>
      <c r="JM109" s="74">
        <f>SUM(JM97:JM108)</f>
        <v>0</v>
      </c>
      <c r="JN109" s="44">
        <f>SUM(JN97:JN108)</f>
        <v>0</v>
      </c>
      <c r="JO109" s="75"/>
      <c r="JP109" s="74">
        <f>SUM(JP97:JP108)</f>
        <v>0</v>
      </c>
      <c r="JQ109" s="44">
        <f>SUM(JQ97:JQ108)</f>
        <v>0</v>
      </c>
      <c r="JR109" s="75"/>
      <c r="JS109" s="74">
        <f>SUM(JS97:JS108)</f>
        <v>0</v>
      </c>
      <c r="JT109" s="44">
        <f>SUM(JT97:JT108)</f>
        <v>0</v>
      </c>
      <c r="JU109" s="75"/>
      <c r="JV109" s="74">
        <f>SUM(JV97:JV108)</f>
        <v>0</v>
      </c>
      <c r="JW109" s="44">
        <f>SUM(JW97:JW108)</f>
        <v>0</v>
      </c>
      <c r="JX109" s="75"/>
      <c r="JY109" s="74">
        <f>SUM(JY97:JY108)</f>
        <v>0</v>
      </c>
      <c r="JZ109" s="44">
        <f>SUM(JZ97:JZ108)</f>
        <v>0</v>
      </c>
      <c r="KA109" s="75"/>
      <c r="KB109" s="74">
        <f>SUM(KB97:KB108)</f>
        <v>1.0920000000000001</v>
      </c>
      <c r="KC109" s="44">
        <f>SUM(KC97:KC108)</f>
        <v>56.51</v>
      </c>
      <c r="KD109" s="75"/>
      <c r="KE109" s="74">
        <f t="shared" ref="KE109:KF109" si="586">SUM(KE97:KE108)</f>
        <v>0</v>
      </c>
      <c r="KF109" s="44">
        <f t="shared" si="586"/>
        <v>0</v>
      </c>
      <c r="KG109" s="75"/>
      <c r="KH109" s="74">
        <f>SUM(KH97:KH108)</f>
        <v>0</v>
      </c>
      <c r="KI109" s="44">
        <f>SUM(KI97:KI108)</f>
        <v>0</v>
      </c>
      <c r="KJ109" s="75"/>
      <c r="KK109" s="74">
        <f>SUM(KK97:KK108)</f>
        <v>2.9959999999999996</v>
      </c>
      <c r="KL109" s="44">
        <f>SUM(KL97:KL108)</f>
        <v>71.27</v>
      </c>
      <c r="KM109" s="75"/>
      <c r="KN109" s="74">
        <f>SUM(KN97:KN108)</f>
        <v>0</v>
      </c>
      <c r="KO109" s="44">
        <f>SUM(KO97:KO108)</f>
        <v>0</v>
      </c>
      <c r="KP109" s="75"/>
      <c r="KQ109" s="74"/>
      <c r="KR109" s="44"/>
      <c r="KS109" s="75"/>
      <c r="KT109" s="74">
        <f>SUM(KT97:KT108)</f>
        <v>35</v>
      </c>
      <c r="KU109" s="44">
        <f>SUM(KU97:KU108)</f>
        <v>267.3</v>
      </c>
      <c r="KV109" s="75"/>
      <c r="KW109" s="74">
        <f>SUM(KW97:KW108)</f>
        <v>0</v>
      </c>
      <c r="KX109" s="44">
        <f>SUM(KX97:KX108)</f>
        <v>0</v>
      </c>
      <c r="KY109" s="75"/>
      <c r="KZ109" s="74">
        <f>SUM(KZ97:KZ108)</f>
        <v>12.19</v>
      </c>
      <c r="LA109" s="44">
        <f>SUM(LA97:LA108)</f>
        <v>160.49</v>
      </c>
      <c r="LB109" s="75"/>
      <c r="LC109" s="74">
        <f>SUM(LC97:LC108)</f>
        <v>0.217</v>
      </c>
      <c r="LD109" s="44">
        <f>SUM(LD97:LD108)</f>
        <v>6.87</v>
      </c>
      <c r="LE109" s="75"/>
      <c r="LF109" s="74">
        <f>SUM(LF97:LF108)</f>
        <v>5.2360000000000007</v>
      </c>
      <c r="LG109" s="44">
        <f>SUM(LG97:LG108)</f>
        <v>71.53</v>
      </c>
      <c r="LH109" s="75"/>
      <c r="LI109" s="74">
        <f>SUM(LI97:LI108)</f>
        <v>2.12</v>
      </c>
      <c r="LJ109" s="44">
        <f>SUM(LJ97:LJ108)</f>
        <v>26.279999999999998</v>
      </c>
      <c r="LK109" s="75"/>
      <c r="LL109" s="74">
        <f>SUM(LL97:LL108)</f>
        <v>3.57</v>
      </c>
      <c r="LM109" s="44">
        <f>SUM(LM97:LM108)</f>
        <v>23.73</v>
      </c>
      <c r="LN109" s="75"/>
      <c r="LO109" s="74">
        <f>SUM(LO97:LO108)</f>
        <v>0</v>
      </c>
      <c r="LP109" s="44">
        <f>SUM(LP97:LP108)</f>
        <v>0</v>
      </c>
      <c r="LQ109" s="75"/>
      <c r="LR109" s="74">
        <f>SUM(LR97:LR108)</f>
        <v>0</v>
      </c>
      <c r="LS109" s="44">
        <f>SUM(LS97:LS108)</f>
        <v>0</v>
      </c>
      <c r="LT109" s="75"/>
      <c r="LU109" s="74">
        <f>SUM(LU97:LU108)</f>
        <v>2759.2719999999999</v>
      </c>
      <c r="LV109" s="44">
        <f>SUM(LV97:LV108)</f>
        <v>20754.46</v>
      </c>
      <c r="LW109" s="75"/>
      <c r="LX109" s="74">
        <f>SUM(LX97:LX108)</f>
        <v>20668.469000000001</v>
      </c>
      <c r="LY109" s="44">
        <f>SUM(LY97:LY108)</f>
        <v>147944.88999999998</v>
      </c>
      <c r="LZ109" s="75"/>
      <c r="MA109" s="45">
        <f t="shared" si="562"/>
        <v>64305.334000000017</v>
      </c>
      <c r="MB109" s="46">
        <f t="shared" si="563"/>
        <v>484112.98999999993</v>
      </c>
    </row>
    <row r="110" spans="1:340" x14ac:dyDescent="0.3">
      <c r="A110" s="68">
        <v>2016</v>
      </c>
      <c r="B110" s="69" t="s">
        <v>5</v>
      </c>
      <c r="C110" s="57">
        <v>0</v>
      </c>
      <c r="D110" s="5">
        <v>0</v>
      </c>
      <c r="E110" s="58">
        <f t="shared" ref="E110:E121" si="587">IF(C110=0,0,D110/C110*1000)</f>
        <v>0</v>
      </c>
      <c r="F110" s="57">
        <v>0</v>
      </c>
      <c r="G110" s="5">
        <v>0</v>
      </c>
      <c r="H110" s="58">
        <v>0</v>
      </c>
      <c r="I110" s="57">
        <v>7.4630000000000001</v>
      </c>
      <c r="J110" s="5">
        <v>76.7</v>
      </c>
      <c r="K110" s="58">
        <f t="shared" ref="K110:K121" si="588">J110/I110*1000</f>
        <v>10277.368350529277</v>
      </c>
      <c r="L110" s="57">
        <v>0</v>
      </c>
      <c r="M110" s="5">
        <v>0</v>
      </c>
      <c r="N110" s="58">
        <v>0</v>
      </c>
      <c r="O110" s="57">
        <v>0</v>
      </c>
      <c r="P110" s="5">
        <v>0</v>
      </c>
      <c r="Q110" s="58">
        <v>0</v>
      </c>
      <c r="R110" s="57">
        <v>0</v>
      </c>
      <c r="S110" s="5">
        <v>0</v>
      </c>
      <c r="T110" s="58">
        <v>0</v>
      </c>
      <c r="U110" s="57">
        <v>0</v>
      </c>
      <c r="V110" s="5">
        <v>0</v>
      </c>
      <c r="W110" s="58">
        <v>0</v>
      </c>
      <c r="X110" s="57">
        <v>0</v>
      </c>
      <c r="Y110" s="5">
        <v>0</v>
      </c>
      <c r="Z110" s="58">
        <v>0</v>
      </c>
      <c r="AA110" s="57">
        <v>0</v>
      </c>
      <c r="AB110" s="5">
        <v>0</v>
      </c>
      <c r="AC110" s="58">
        <v>0</v>
      </c>
      <c r="AD110" s="57">
        <v>0</v>
      </c>
      <c r="AE110" s="5">
        <v>0</v>
      </c>
      <c r="AF110" s="58">
        <v>0</v>
      </c>
      <c r="AG110" s="57">
        <v>0</v>
      </c>
      <c r="AH110" s="5">
        <v>0</v>
      </c>
      <c r="AI110" s="58">
        <v>0</v>
      </c>
      <c r="AJ110" s="57">
        <v>0</v>
      </c>
      <c r="AK110" s="5">
        <v>0</v>
      </c>
      <c r="AL110" s="58">
        <v>0</v>
      </c>
      <c r="AM110" s="57">
        <v>0</v>
      </c>
      <c r="AN110" s="5">
        <v>0</v>
      </c>
      <c r="AO110" s="58">
        <v>0</v>
      </c>
      <c r="AP110" s="57">
        <v>1248.576</v>
      </c>
      <c r="AQ110" s="5">
        <v>12384.65</v>
      </c>
      <c r="AR110" s="58">
        <f t="shared" ref="AR110:AR121" si="589">AQ110/AP110*1000</f>
        <v>9919.019747296119</v>
      </c>
      <c r="AS110" s="57">
        <v>0</v>
      </c>
      <c r="AT110" s="5">
        <v>0</v>
      </c>
      <c r="AU110" s="58">
        <v>0</v>
      </c>
      <c r="AV110" s="57"/>
      <c r="AW110" s="5"/>
      <c r="AX110" s="58"/>
      <c r="AY110" s="57">
        <v>0</v>
      </c>
      <c r="AZ110" s="5">
        <v>0</v>
      </c>
      <c r="BA110" s="58">
        <v>0</v>
      </c>
      <c r="BB110" s="57">
        <v>0</v>
      </c>
      <c r="BC110" s="5">
        <v>0</v>
      </c>
      <c r="BD110" s="58">
        <v>0</v>
      </c>
      <c r="BE110" s="57">
        <v>0</v>
      </c>
      <c r="BF110" s="5">
        <v>0</v>
      </c>
      <c r="BG110" s="58">
        <v>0</v>
      </c>
      <c r="BH110" s="57">
        <v>0</v>
      </c>
      <c r="BI110" s="5">
        <v>0</v>
      </c>
      <c r="BJ110" s="58">
        <v>0</v>
      </c>
      <c r="BK110" s="57">
        <v>0</v>
      </c>
      <c r="BL110" s="5">
        <v>0</v>
      </c>
      <c r="BM110" s="58">
        <v>0</v>
      </c>
      <c r="BN110" s="57">
        <v>0</v>
      </c>
      <c r="BO110" s="5">
        <v>0</v>
      </c>
      <c r="BP110" s="58">
        <v>0</v>
      </c>
      <c r="BQ110" s="57">
        <v>0</v>
      </c>
      <c r="BR110" s="5">
        <v>0</v>
      </c>
      <c r="BS110" s="58">
        <v>0</v>
      </c>
      <c r="BT110" s="57">
        <v>0</v>
      </c>
      <c r="BU110" s="5">
        <v>0</v>
      </c>
      <c r="BV110" s="58">
        <v>0</v>
      </c>
      <c r="BW110" s="57">
        <v>0</v>
      </c>
      <c r="BX110" s="5">
        <v>0</v>
      </c>
      <c r="BY110" s="58">
        <v>0</v>
      </c>
      <c r="BZ110" s="57">
        <v>0</v>
      </c>
      <c r="CA110" s="5">
        <v>0</v>
      </c>
      <c r="CB110" s="58">
        <v>0</v>
      </c>
      <c r="CC110" s="57">
        <v>0</v>
      </c>
      <c r="CD110" s="5">
        <v>0</v>
      </c>
      <c r="CE110" s="58">
        <v>0</v>
      </c>
      <c r="CF110" s="57">
        <v>0</v>
      </c>
      <c r="CG110" s="5">
        <v>0</v>
      </c>
      <c r="CH110" s="58">
        <v>0</v>
      </c>
      <c r="CI110" s="57">
        <v>0</v>
      </c>
      <c r="CJ110" s="5">
        <v>0</v>
      </c>
      <c r="CK110" s="58">
        <v>0</v>
      </c>
      <c r="CL110" s="57">
        <v>0</v>
      </c>
      <c r="CM110" s="5">
        <v>0</v>
      </c>
      <c r="CN110" s="58">
        <v>0</v>
      </c>
      <c r="CO110" s="57">
        <v>0</v>
      </c>
      <c r="CP110" s="5">
        <v>0</v>
      </c>
      <c r="CQ110" s="58">
        <v>0</v>
      </c>
      <c r="CR110" s="57"/>
      <c r="CS110" s="5"/>
      <c r="CT110" s="58"/>
      <c r="CU110" s="57">
        <v>1424.8</v>
      </c>
      <c r="CV110" s="5">
        <v>7090.7</v>
      </c>
      <c r="CW110" s="58">
        <f t="shared" ref="CW110:CW121" si="590">CV110/CU110*1000</f>
        <v>4976.6282987085906</v>
      </c>
      <c r="CX110" s="57">
        <v>0</v>
      </c>
      <c r="CY110" s="5">
        <v>0</v>
      </c>
      <c r="CZ110" s="58">
        <v>0</v>
      </c>
      <c r="DA110" s="57">
        <v>0</v>
      </c>
      <c r="DB110" s="5">
        <v>0</v>
      </c>
      <c r="DC110" s="58">
        <v>0</v>
      </c>
      <c r="DD110" s="57">
        <v>0</v>
      </c>
      <c r="DE110" s="5">
        <v>0</v>
      </c>
      <c r="DF110" s="58">
        <v>0</v>
      </c>
      <c r="DG110" s="57">
        <v>0</v>
      </c>
      <c r="DH110" s="5">
        <v>0</v>
      </c>
      <c r="DI110" s="58">
        <v>0</v>
      </c>
      <c r="DJ110" s="57">
        <v>0</v>
      </c>
      <c r="DK110" s="5">
        <v>0</v>
      </c>
      <c r="DL110" s="58">
        <v>0</v>
      </c>
      <c r="DM110" s="57">
        <v>0.44700000000000001</v>
      </c>
      <c r="DN110" s="5">
        <v>4.46</v>
      </c>
      <c r="DO110" s="58">
        <f t="shared" ref="DO110:DO121" si="591">DN110/DM110*1000</f>
        <v>9977.6286353467567</v>
      </c>
      <c r="DP110" s="57">
        <v>0</v>
      </c>
      <c r="DQ110" s="5">
        <v>0</v>
      </c>
      <c r="DR110" s="58">
        <v>0</v>
      </c>
      <c r="DS110" s="57">
        <v>0</v>
      </c>
      <c r="DT110" s="5">
        <v>0</v>
      </c>
      <c r="DU110" s="58">
        <v>0</v>
      </c>
      <c r="DV110" s="57">
        <v>0</v>
      </c>
      <c r="DW110" s="5">
        <v>0</v>
      </c>
      <c r="DX110" s="58">
        <v>0</v>
      </c>
      <c r="DY110" s="57">
        <v>0</v>
      </c>
      <c r="DZ110" s="5">
        <v>0</v>
      </c>
      <c r="EA110" s="58">
        <v>0</v>
      </c>
      <c r="EB110" s="57">
        <v>0</v>
      </c>
      <c r="EC110" s="5">
        <v>0</v>
      </c>
      <c r="ED110" s="58">
        <v>0</v>
      </c>
      <c r="EE110" s="57">
        <v>0</v>
      </c>
      <c r="EF110" s="5">
        <v>0</v>
      </c>
      <c r="EG110" s="58">
        <v>0</v>
      </c>
      <c r="EH110" s="57">
        <v>0</v>
      </c>
      <c r="EI110" s="5">
        <v>0</v>
      </c>
      <c r="EJ110" s="58">
        <v>0</v>
      </c>
      <c r="EK110" s="57">
        <v>0</v>
      </c>
      <c r="EL110" s="5">
        <v>0</v>
      </c>
      <c r="EM110" s="58">
        <v>0</v>
      </c>
      <c r="EN110" s="57"/>
      <c r="EO110" s="5"/>
      <c r="EP110" s="58"/>
      <c r="EQ110" s="57">
        <v>0</v>
      </c>
      <c r="ER110" s="5">
        <v>0</v>
      </c>
      <c r="ES110" s="58">
        <v>0</v>
      </c>
      <c r="ET110" s="57">
        <v>0</v>
      </c>
      <c r="EU110" s="5">
        <v>0</v>
      </c>
      <c r="EV110" s="58">
        <v>0</v>
      </c>
      <c r="EW110" s="57">
        <v>0</v>
      </c>
      <c r="EX110" s="5">
        <v>0</v>
      </c>
      <c r="EY110" s="58">
        <v>0</v>
      </c>
      <c r="EZ110" s="57">
        <v>0</v>
      </c>
      <c r="FA110" s="5">
        <v>0</v>
      </c>
      <c r="FB110" s="58">
        <f t="shared" ref="FB110:FB121" si="592">IF(EZ110=0,0,FA110/EZ110*1000)</f>
        <v>0</v>
      </c>
      <c r="FC110" s="57">
        <v>0</v>
      </c>
      <c r="FD110" s="5">
        <v>0</v>
      </c>
      <c r="FE110" s="58">
        <v>0</v>
      </c>
      <c r="FF110" s="57">
        <v>0</v>
      </c>
      <c r="FG110" s="5">
        <v>0</v>
      </c>
      <c r="FH110" s="58">
        <v>0</v>
      </c>
      <c r="FI110" s="57">
        <v>0</v>
      </c>
      <c r="FJ110" s="5">
        <v>0</v>
      </c>
      <c r="FK110" s="58">
        <v>0</v>
      </c>
      <c r="FL110" s="57">
        <v>101.968</v>
      </c>
      <c r="FM110" s="5">
        <v>926.48</v>
      </c>
      <c r="FN110" s="58">
        <f t="shared" ref="FN110:FN121" si="593">FM110/FL110*1000</f>
        <v>9085.9877608661536</v>
      </c>
      <c r="FO110" s="57">
        <v>0</v>
      </c>
      <c r="FP110" s="5">
        <v>0</v>
      </c>
      <c r="FQ110" s="58">
        <v>0</v>
      </c>
      <c r="FR110" s="57">
        <v>0</v>
      </c>
      <c r="FS110" s="5">
        <v>0</v>
      </c>
      <c r="FT110" s="58">
        <v>0</v>
      </c>
      <c r="FU110" s="57">
        <v>2.3490000000000002</v>
      </c>
      <c r="FV110" s="5">
        <v>23.63</v>
      </c>
      <c r="FW110" s="58">
        <f t="shared" ref="FW110:FW121" si="594">FV110/FU110*1000</f>
        <v>10059.599829714771</v>
      </c>
      <c r="FX110" s="57">
        <v>0</v>
      </c>
      <c r="FY110" s="5">
        <v>0</v>
      </c>
      <c r="FZ110" s="58">
        <v>0</v>
      </c>
      <c r="GA110" s="57">
        <v>0</v>
      </c>
      <c r="GB110" s="5">
        <v>0</v>
      </c>
      <c r="GC110" s="58">
        <v>0</v>
      </c>
      <c r="GD110" s="57">
        <v>0</v>
      </c>
      <c r="GE110" s="5">
        <v>0</v>
      </c>
      <c r="GF110" s="58">
        <v>0</v>
      </c>
      <c r="GG110" s="57">
        <v>0</v>
      </c>
      <c r="GH110" s="5">
        <v>0</v>
      </c>
      <c r="GI110" s="58">
        <v>0</v>
      </c>
      <c r="GJ110" s="57">
        <v>0</v>
      </c>
      <c r="GK110" s="5">
        <v>0</v>
      </c>
      <c r="GL110" s="58">
        <v>0</v>
      </c>
      <c r="GM110" s="57">
        <v>0</v>
      </c>
      <c r="GN110" s="5">
        <v>0</v>
      </c>
      <c r="GO110" s="58">
        <v>0</v>
      </c>
      <c r="GP110" s="57">
        <v>0</v>
      </c>
      <c r="GQ110" s="5">
        <v>0</v>
      </c>
      <c r="GR110" s="58">
        <v>0</v>
      </c>
      <c r="GS110" s="57">
        <v>51.83</v>
      </c>
      <c r="GT110" s="5">
        <v>386.52</v>
      </c>
      <c r="GU110" s="58">
        <f t="shared" ref="GU110:GU121" si="595">GT110/GS110*1000</f>
        <v>7457.4570711942897</v>
      </c>
      <c r="GV110" s="57">
        <v>68.572999999999993</v>
      </c>
      <c r="GW110" s="5">
        <v>617.57000000000005</v>
      </c>
      <c r="GX110" s="58">
        <f t="shared" ref="GX110:GX121" si="596">GW110/GV110*1000</f>
        <v>9006.0227786446576</v>
      </c>
      <c r="GY110" s="57">
        <v>0</v>
      </c>
      <c r="GZ110" s="5">
        <v>0</v>
      </c>
      <c r="HA110" s="58">
        <v>0</v>
      </c>
      <c r="HB110" s="57">
        <v>0</v>
      </c>
      <c r="HC110" s="5">
        <v>0</v>
      </c>
      <c r="HD110" s="58">
        <v>0</v>
      </c>
      <c r="HE110" s="57">
        <v>0</v>
      </c>
      <c r="HF110" s="5">
        <v>0</v>
      </c>
      <c r="HG110" s="58">
        <v>0</v>
      </c>
      <c r="HH110" s="57">
        <v>0</v>
      </c>
      <c r="HI110" s="5">
        <v>0</v>
      </c>
      <c r="HJ110" s="58">
        <v>0</v>
      </c>
      <c r="HK110" s="57">
        <v>0</v>
      </c>
      <c r="HL110" s="5">
        <v>0</v>
      </c>
      <c r="HM110" s="58">
        <v>0</v>
      </c>
      <c r="HN110" s="57">
        <v>0</v>
      </c>
      <c r="HO110" s="5">
        <v>0</v>
      </c>
      <c r="HP110" s="58">
        <v>0</v>
      </c>
      <c r="HQ110" s="57">
        <v>0</v>
      </c>
      <c r="HR110" s="5">
        <v>0</v>
      </c>
      <c r="HS110" s="58">
        <v>0</v>
      </c>
      <c r="HT110" s="57">
        <v>0</v>
      </c>
      <c r="HU110" s="5">
        <v>0</v>
      </c>
      <c r="HV110" s="58">
        <v>0</v>
      </c>
      <c r="HW110" s="57">
        <v>0</v>
      </c>
      <c r="HX110" s="5">
        <v>0</v>
      </c>
      <c r="HY110" s="58">
        <f t="shared" ref="HY110:HY121" si="597">IF(HW110=0,0,HX110/HW110*1000)</f>
        <v>0</v>
      </c>
      <c r="HZ110" s="57">
        <v>0</v>
      </c>
      <c r="IA110" s="5">
        <v>0</v>
      </c>
      <c r="IB110" s="58">
        <v>0</v>
      </c>
      <c r="IC110" s="57">
        <v>0</v>
      </c>
      <c r="ID110" s="5">
        <v>0</v>
      </c>
      <c r="IE110" s="58">
        <v>0</v>
      </c>
      <c r="IF110" s="57">
        <v>0</v>
      </c>
      <c r="IG110" s="5">
        <v>0</v>
      </c>
      <c r="IH110" s="58">
        <v>0</v>
      </c>
      <c r="II110" s="57">
        <v>0</v>
      </c>
      <c r="IJ110" s="5">
        <v>0</v>
      </c>
      <c r="IK110" s="58">
        <v>0</v>
      </c>
      <c r="IL110" s="57">
        <v>0</v>
      </c>
      <c r="IM110" s="5">
        <v>0</v>
      </c>
      <c r="IN110" s="58">
        <v>0</v>
      </c>
      <c r="IO110" s="57">
        <v>1.78</v>
      </c>
      <c r="IP110" s="5">
        <v>38.99</v>
      </c>
      <c r="IQ110" s="58">
        <f t="shared" ref="IQ110:IQ121" si="598">IP110/IO110*1000</f>
        <v>21904.494382022473</v>
      </c>
      <c r="IR110" s="57">
        <v>0</v>
      </c>
      <c r="IS110" s="5">
        <v>0</v>
      </c>
      <c r="IT110" s="58">
        <v>0</v>
      </c>
      <c r="IU110" s="57">
        <v>0</v>
      </c>
      <c r="IV110" s="5">
        <v>0</v>
      </c>
      <c r="IW110" s="58">
        <v>0</v>
      </c>
      <c r="IX110" s="57">
        <v>0</v>
      </c>
      <c r="IY110" s="5">
        <v>0</v>
      </c>
      <c r="IZ110" s="58">
        <v>0</v>
      </c>
      <c r="JA110" s="57">
        <v>0</v>
      </c>
      <c r="JB110" s="5">
        <v>0</v>
      </c>
      <c r="JC110" s="58">
        <v>0</v>
      </c>
      <c r="JD110" s="57">
        <v>0</v>
      </c>
      <c r="JE110" s="5">
        <v>0</v>
      </c>
      <c r="JF110" s="58">
        <v>0</v>
      </c>
      <c r="JG110" s="57">
        <v>0</v>
      </c>
      <c r="JH110" s="5">
        <v>0</v>
      </c>
      <c r="JI110" s="58">
        <v>0</v>
      </c>
      <c r="JJ110" s="57">
        <v>0</v>
      </c>
      <c r="JK110" s="5">
        <v>0</v>
      </c>
      <c r="JL110" s="58">
        <v>0</v>
      </c>
      <c r="JM110" s="57">
        <v>0</v>
      </c>
      <c r="JN110" s="5">
        <v>0</v>
      </c>
      <c r="JO110" s="58">
        <v>0</v>
      </c>
      <c r="JP110" s="57">
        <v>0</v>
      </c>
      <c r="JQ110" s="5">
        <v>0</v>
      </c>
      <c r="JR110" s="58">
        <v>0</v>
      </c>
      <c r="JS110" s="57">
        <v>0</v>
      </c>
      <c r="JT110" s="5">
        <v>0</v>
      </c>
      <c r="JU110" s="58">
        <v>0</v>
      </c>
      <c r="JV110" s="57">
        <v>0</v>
      </c>
      <c r="JW110" s="5">
        <v>0</v>
      </c>
      <c r="JX110" s="58">
        <v>0</v>
      </c>
      <c r="JY110" s="57">
        <v>0</v>
      </c>
      <c r="JZ110" s="5">
        <v>0</v>
      </c>
      <c r="KA110" s="58">
        <v>0</v>
      </c>
      <c r="KB110" s="57">
        <v>0</v>
      </c>
      <c r="KC110" s="5">
        <v>0</v>
      </c>
      <c r="KD110" s="58">
        <v>0</v>
      </c>
      <c r="KE110" s="57">
        <v>0</v>
      </c>
      <c r="KF110" s="5">
        <v>0</v>
      </c>
      <c r="KG110" s="58">
        <f t="shared" ref="KG110:KG121" si="599">IF(KE110=0,0,KF110/KE110*1000)</f>
        <v>0</v>
      </c>
      <c r="KH110" s="57">
        <v>0</v>
      </c>
      <c r="KI110" s="5">
        <v>0</v>
      </c>
      <c r="KJ110" s="58">
        <v>0</v>
      </c>
      <c r="KK110" s="57">
        <v>0</v>
      </c>
      <c r="KL110" s="5">
        <v>0</v>
      </c>
      <c r="KM110" s="58">
        <v>0</v>
      </c>
      <c r="KN110" s="57">
        <v>0</v>
      </c>
      <c r="KO110" s="5">
        <v>0</v>
      </c>
      <c r="KP110" s="58">
        <v>0</v>
      </c>
      <c r="KQ110" s="57"/>
      <c r="KR110" s="5"/>
      <c r="KS110" s="58"/>
      <c r="KT110" s="57">
        <v>0</v>
      </c>
      <c r="KU110" s="5">
        <v>0</v>
      </c>
      <c r="KV110" s="58">
        <v>0</v>
      </c>
      <c r="KW110" s="57">
        <v>0</v>
      </c>
      <c r="KX110" s="5">
        <v>0</v>
      </c>
      <c r="KY110" s="58">
        <v>0</v>
      </c>
      <c r="KZ110" s="57">
        <v>0</v>
      </c>
      <c r="LA110" s="5">
        <v>0</v>
      </c>
      <c r="LB110" s="58">
        <v>0</v>
      </c>
      <c r="LC110" s="57">
        <v>0</v>
      </c>
      <c r="LD110" s="5">
        <v>0</v>
      </c>
      <c r="LE110" s="58">
        <v>0</v>
      </c>
      <c r="LF110" s="57">
        <v>0</v>
      </c>
      <c r="LG110" s="5">
        <v>0</v>
      </c>
      <c r="LH110" s="58">
        <v>0</v>
      </c>
      <c r="LI110" s="57">
        <v>0.4</v>
      </c>
      <c r="LJ110" s="5">
        <v>7.64</v>
      </c>
      <c r="LK110" s="58">
        <f t="shared" ref="LK110:LK112" si="600">LJ110/LI110*1000</f>
        <v>19099.999999999996</v>
      </c>
      <c r="LL110" s="57">
        <v>0</v>
      </c>
      <c r="LM110" s="5">
        <v>0</v>
      </c>
      <c r="LN110" s="58">
        <v>0</v>
      </c>
      <c r="LO110" s="57">
        <v>0</v>
      </c>
      <c r="LP110" s="5">
        <v>0</v>
      </c>
      <c r="LQ110" s="58">
        <v>0</v>
      </c>
      <c r="LR110" s="57">
        <v>0</v>
      </c>
      <c r="LS110" s="5">
        <v>0</v>
      </c>
      <c r="LT110" s="58">
        <v>0</v>
      </c>
      <c r="LU110" s="57">
        <v>42.707999999999998</v>
      </c>
      <c r="LV110" s="5">
        <v>363.12</v>
      </c>
      <c r="LW110" s="58">
        <f t="shared" ref="LW110:LW121" si="601">LV110/LU110*1000</f>
        <v>8502.388311323406</v>
      </c>
      <c r="LX110" s="57">
        <v>1057.0050000000001</v>
      </c>
      <c r="LY110" s="5">
        <v>9400.52</v>
      </c>
      <c r="LZ110" s="58">
        <f t="shared" ref="LZ110:LZ121" si="602">LY110/LX110*1000</f>
        <v>8893.5435499359046</v>
      </c>
      <c r="MA110" s="15">
        <f t="shared" ref="MA110:MA135" si="603">F110+I110+L110+O110+R110+U110+X110+AA110+AD110+AG110+AJ110+AM110+AS110+AY110+BB110+BE110+BH110+BK110+BN110+BQ110+BT110+BW110+BZ110+CC110+CF110+CI110+CL110+CO110+CX110+DA110+DD110+DJ110+DM110+DP110+DS110+DV110+DY110+EB110+EE110+EK110+EQ110+ET110+EW110+FC110+FF110+FI110+FO110+FR110+FU110+FX110+GD110+GG110+GJ110+GP110+GS110+HB110+HE110+HH110+HK110+HN110+HQ110+HT110+HZ110+II110+IL110+IO110+IR110+IU110+IX110+JA110+JG110+JM110+JP110+JV110+JY110+KB110+KH110+KK110+KN110+KW110+KZ110+LC110+LF110+LI110+LL110+LO110+LR110+LU110+LX110+CU110+GV110+FL110+AP110+GY110+JD110+KT110+IC110+IF110+GM110+JJ110</f>
        <v>4007.8989999999999</v>
      </c>
      <c r="MB110" s="13">
        <f t="shared" ref="MB110:MB135" si="604">G110+J110+M110+P110+S110+V110+Y110+AB110+AE110+AH110+AK110+AN110+AT110+AZ110+BC110+BF110+BI110+BL110+BO110+BR110+BU110+BX110+CA110+CD110+CG110+CJ110+CM110+CP110+CY110+DB110+DE110+DK110+DN110+DQ110+DT110+DW110+DZ110+EC110+EF110+EL110+ER110+EU110+EX110+FD110+FG110+FJ110+FP110+FS110+FV110+FY110+GE110+GH110+GK110+GQ110+GT110+HC110+HF110+HI110+HL110+HO110+HR110+HU110+IA110+IJ110+IM110+IP110+IS110+IV110+IY110+JB110+JH110+JN110+JQ110+JW110+JZ110+KC110+KI110+KL110+KO110+KX110+LA110+LD110+LG110+LJ110+LM110+LP110+LS110+LV110+LY110+CV110+GW110+FM110+AQ110+GZ110+JE110+KU110+ID110+IG110+GN110+JK110</f>
        <v>31320.979999999996</v>
      </c>
    </row>
    <row r="111" spans="1:340" x14ac:dyDescent="0.3">
      <c r="A111" s="68">
        <v>2016</v>
      </c>
      <c r="B111" s="69" t="s">
        <v>6</v>
      </c>
      <c r="C111" s="57">
        <v>0</v>
      </c>
      <c r="D111" s="5">
        <v>0</v>
      </c>
      <c r="E111" s="58">
        <f t="shared" si="587"/>
        <v>0</v>
      </c>
      <c r="F111" s="57">
        <v>0</v>
      </c>
      <c r="G111" s="5">
        <v>0</v>
      </c>
      <c r="H111" s="58">
        <v>0</v>
      </c>
      <c r="I111" s="57">
        <v>20.504999999999999</v>
      </c>
      <c r="J111" s="5">
        <v>206.28</v>
      </c>
      <c r="K111" s="58">
        <f t="shared" si="588"/>
        <v>10059.985369422093</v>
      </c>
      <c r="L111" s="57">
        <v>0</v>
      </c>
      <c r="M111" s="5">
        <v>0</v>
      </c>
      <c r="N111" s="58">
        <v>0</v>
      </c>
      <c r="O111" s="57">
        <v>0</v>
      </c>
      <c r="P111" s="5">
        <v>0</v>
      </c>
      <c r="Q111" s="58">
        <v>0</v>
      </c>
      <c r="R111" s="57">
        <v>0</v>
      </c>
      <c r="S111" s="5">
        <v>0</v>
      </c>
      <c r="T111" s="58">
        <v>0</v>
      </c>
      <c r="U111" s="57">
        <v>0.13600000000000001</v>
      </c>
      <c r="V111" s="5">
        <v>3.65</v>
      </c>
      <c r="W111" s="58">
        <f t="shared" ref="W111:W121" si="605">V111/U111*1000</f>
        <v>26838.235294117643</v>
      </c>
      <c r="X111" s="57">
        <v>0</v>
      </c>
      <c r="Y111" s="5">
        <v>0</v>
      </c>
      <c r="Z111" s="58">
        <v>0</v>
      </c>
      <c r="AA111" s="57">
        <v>0</v>
      </c>
      <c r="AB111" s="5">
        <v>0</v>
      </c>
      <c r="AC111" s="58">
        <v>0</v>
      </c>
      <c r="AD111" s="57">
        <v>0</v>
      </c>
      <c r="AE111" s="5">
        <v>0</v>
      </c>
      <c r="AF111" s="58">
        <v>0</v>
      </c>
      <c r="AG111" s="57">
        <v>0</v>
      </c>
      <c r="AH111" s="5">
        <v>0</v>
      </c>
      <c r="AI111" s="58">
        <v>0</v>
      </c>
      <c r="AJ111" s="57">
        <v>0</v>
      </c>
      <c r="AK111" s="5">
        <v>0</v>
      </c>
      <c r="AL111" s="58">
        <v>0</v>
      </c>
      <c r="AM111" s="57">
        <v>0</v>
      </c>
      <c r="AN111" s="5">
        <v>0</v>
      </c>
      <c r="AO111" s="58">
        <v>0</v>
      </c>
      <c r="AP111" s="57">
        <v>1289.8710000000001</v>
      </c>
      <c r="AQ111" s="5">
        <v>13036.98</v>
      </c>
      <c r="AR111" s="58">
        <f t="shared" si="589"/>
        <v>10107.196766188245</v>
      </c>
      <c r="AS111" s="57">
        <v>0</v>
      </c>
      <c r="AT111" s="5">
        <v>0</v>
      </c>
      <c r="AU111" s="58">
        <v>0</v>
      </c>
      <c r="AV111" s="57"/>
      <c r="AW111" s="5"/>
      <c r="AX111" s="58"/>
      <c r="AY111" s="57">
        <v>0</v>
      </c>
      <c r="AZ111" s="5">
        <v>0</v>
      </c>
      <c r="BA111" s="58">
        <v>0</v>
      </c>
      <c r="BB111" s="57">
        <v>0</v>
      </c>
      <c r="BC111" s="5">
        <v>0</v>
      </c>
      <c r="BD111" s="58">
        <v>0</v>
      </c>
      <c r="BE111" s="57">
        <v>0</v>
      </c>
      <c r="BF111" s="5">
        <v>0</v>
      </c>
      <c r="BG111" s="58">
        <v>0</v>
      </c>
      <c r="BH111" s="57">
        <v>0</v>
      </c>
      <c r="BI111" s="5">
        <v>0</v>
      </c>
      <c r="BJ111" s="58">
        <v>0</v>
      </c>
      <c r="BK111" s="57">
        <v>7.0999999999999994E-2</v>
      </c>
      <c r="BL111" s="5">
        <v>2.3199999999999998</v>
      </c>
      <c r="BM111" s="58">
        <f t="shared" ref="BM111:BM121" si="606">BL111/BK111*1000</f>
        <v>32676.056338028167</v>
      </c>
      <c r="BN111" s="57">
        <v>0</v>
      </c>
      <c r="BO111" s="5">
        <v>0</v>
      </c>
      <c r="BP111" s="58">
        <v>0</v>
      </c>
      <c r="BQ111" s="57">
        <v>0</v>
      </c>
      <c r="BR111" s="5">
        <v>0</v>
      </c>
      <c r="BS111" s="58">
        <v>0</v>
      </c>
      <c r="BT111" s="57">
        <v>0</v>
      </c>
      <c r="BU111" s="5">
        <v>0</v>
      </c>
      <c r="BV111" s="58">
        <v>0</v>
      </c>
      <c r="BW111" s="57">
        <v>0</v>
      </c>
      <c r="BX111" s="5">
        <v>0</v>
      </c>
      <c r="BY111" s="58">
        <v>0</v>
      </c>
      <c r="BZ111" s="57">
        <v>1.073</v>
      </c>
      <c r="CA111" s="5">
        <v>51.78</v>
      </c>
      <c r="CB111" s="58">
        <f t="shared" ref="CB111:CB121" si="607">CA111/BZ111*1000</f>
        <v>48257.222739981364</v>
      </c>
      <c r="CC111" s="57">
        <v>0</v>
      </c>
      <c r="CD111" s="5">
        <v>0</v>
      </c>
      <c r="CE111" s="58">
        <v>0</v>
      </c>
      <c r="CF111" s="57">
        <v>0</v>
      </c>
      <c r="CG111" s="5">
        <v>0</v>
      </c>
      <c r="CH111" s="58">
        <v>0</v>
      </c>
      <c r="CI111" s="57">
        <v>0</v>
      </c>
      <c r="CJ111" s="5">
        <v>0</v>
      </c>
      <c r="CK111" s="58">
        <v>0</v>
      </c>
      <c r="CL111" s="57">
        <v>0</v>
      </c>
      <c r="CM111" s="5">
        <v>0</v>
      </c>
      <c r="CN111" s="58">
        <v>0</v>
      </c>
      <c r="CO111" s="57">
        <v>0</v>
      </c>
      <c r="CP111" s="5">
        <v>0</v>
      </c>
      <c r="CQ111" s="58">
        <v>0</v>
      </c>
      <c r="CR111" s="57"/>
      <c r="CS111" s="5"/>
      <c r="CT111" s="58"/>
      <c r="CU111" s="57">
        <v>1531.903</v>
      </c>
      <c r="CV111" s="5">
        <v>10029.280000000001</v>
      </c>
      <c r="CW111" s="58">
        <f t="shared" si="590"/>
        <v>6546.9419408409021</v>
      </c>
      <c r="CX111" s="57">
        <v>0</v>
      </c>
      <c r="CY111" s="5">
        <v>0</v>
      </c>
      <c r="CZ111" s="58">
        <v>0</v>
      </c>
      <c r="DA111" s="57">
        <v>0</v>
      </c>
      <c r="DB111" s="5">
        <v>0</v>
      </c>
      <c r="DC111" s="58">
        <v>0</v>
      </c>
      <c r="DD111" s="57">
        <v>0</v>
      </c>
      <c r="DE111" s="5">
        <v>0</v>
      </c>
      <c r="DF111" s="58">
        <v>0</v>
      </c>
      <c r="DG111" s="57">
        <v>0</v>
      </c>
      <c r="DH111" s="5">
        <v>0</v>
      </c>
      <c r="DI111" s="58">
        <v>0</v>
      </c>
      <c r="DJ111" s="57">
        <v>0</v>
      </c>
      <c r="DK111" s="5">
        <v>0</v>
      </c>
      <c r="DL111" s="58">
        <v>0</v>
      </c>
      <c r="DM111" s="57">
        <v>1.1619999999999999</v>
      </c>
      <c r="DN111" s="5">
        <v>10.55</v>
      </c>
      <c r="DO111" s="58">
        <f t="shared" si="591"/>
        <v>9079.1738382099848</v>
      </c>
      <c r="DP111" s="57">
        <v>0</v>
      </c>
      <c r="DQ111" s="5">
        <v>0</v>
      </c>
      <c r="DR111" s="58">
        <v>0</v>
      </c>
      <c r="DS111" s="57">
        <v>0</v>
      </c>
      <c r="DT111" s="5">
        <v>0</v>
      </c>
      <c r="DU111" s="58">
        <v>0</v>
      </c>
      <c r="DV111" s="57">
        <v>0</v>
      </c>
      <c r="DW111" s="5">
        <v>0</v>
      </c>
      <c r="DX111" s="58">
        <v>0</v>
      </c>
      <c r="DY111" s="57">
        <v>0</v>
      </c>
      <c r="DZ111" s="5">
        <v>0</v>
      </c>
      <c r="EA111" s="58">
        <v>0</v>
      </c>
      <c r="EB111" s="57">
        <v>0</v>
      </c>
      <c r="EC111" s="5">
        <v>0</v>
      </c>
      <c r="ED111" s="58">
        <v>0</v>
      </c>
      <c r="EE111" s="57">
        <v>0</v>
      </c>
      <c r="EF111" s="5">
        <v>0</v>
      </c>
      <c r="EG111" s="58">
        <v>0</v>
      </c>
      <c r="EH111" s="57">
        <v>0</v>
      </c>
      <c r="EI111" s="5">
        <v>0</v>
      </c>
      <c r="EJ111" s="58">
        <v>0</v>
      </c>
      <c r="EK111" s="57">
        <v>0</v>
      </c>
      <c r="EL111" s="5">
        <v>0</v>
      </c>
      <c r="EM111" s="58">
        <v>0</v>
      </c>
      <c r="EN111" s="57"/>
      <c r="EO111" s="5"/>
      <c r="EP111" s="58"/>
      <c r="EQ111" s="57">
        <v>0</v>
      </c>
      <c r="ER111" s="5">
        <v>0</v>
      </c>
      <c r="ES111" s="58">
        <v>0</v>
      </c>
      <c r="ET111" s="57">
        <v>0</v>
      </c>
      <c r="EU111" s="5">
        <v>0</v>
      </c>
      <c r="EV111" s="58">
        <v>0</v>
      </c>
      <c r="EW111" s="57">
        <v>0</v>
      </c>
      <c r="EX111" s="5">
        <v>0</v>
      </c>
      <c r="EY111" s="58">
        <v>0</v>
      </c>
      <c r="EZ111" s="57">
        <v>0</v>
      </c>
      <c r="FA111" s="5">
        <v>0</v>
      </c>
      <c r="FB111" s="58">
        <f t="shared" si="592"/>
        <v>0</v>
      </c>
      <c r="FC111" s="57">
        <v>0</v>
      </c>
      <c r="FD111" s="5">
        <v>0</v>
      </c>
      <c r="FE111" s="58">
        <v>0</v>
      </c>
      <c r="FF111" s="57">
        <v>0</v>
      </c>
      <c r="FG111" s="5">
        <v>0</v>
      </c>
      <c r="FH111" s="58">
        <v>0</v>
      </c>
      <c r="FI111" s="57">
        <v>0</v>
      </c>
      <c r="FJ111" s="5">
        <v>0</v>
      </c>
      <c r="FK111" s="58">
        <v>0</v>
      </c>
      <c r="FL111" s="57">
        <v>234.57499999999999</v>
      </c>
      <c r="FM111" s="5">
        <v>1985.89</v>
      </c>
      <c r="FN111" s="58">
        <f t="shared" si="593"/>
        <v>8465.9064265160414</v>
      </c>
      <c r="FO111" s="57">
        <v>0</v>
      </c>
      <c r="FP111" s="5">
        <v>0</v>
      </c>
      <c r="FQ111" s="58">
        <v>0</v>
      </c>
      <c r="FR111" s="57">
        <v>0</v>
      </c>
      <c r="FS111" s="5">
        <v>0</v>
      </c>
      <c r="FT111" s="58">
        <v>0</v>
      </c>
      <c r="FU111" s="57">
        <v>4.3220000000000001</v>
      </c>
      <c r="FV111" s="5">
        <v>74.430000000000007</v>
      </c>
      <c r="FW111" s="58">
        <f t="shared" si="594"/>
        <v>17221.193891716797</v>
      </c>
      <c r="FX111" s="57">
        <v>0</v>
      </c>
      <c r="FY111" s="5">
        <v>0</v>
      </c>
      <c r="FZ111" s="58">
        <v>0</v>
      </c>
      <c r="GA111" s="57">
        <v>0</v>
      </c>
      <c r="GB111" s="5">
        <v>0</v>
      </c>
      <c r="GC111" s="58">
        <v>0</v>
      </c>
      <c r="GD111" s="57">
        <v>0</v>
      </c>
      <c r="GE111" s="5">
        <v>0</v>
      </c>
      <c r="GF111" s="58">
        <v>0</v>
      </c>
      <c r="GG111" s="57">
        <v>0</v>
      </c>
      <c r="GH111" s="5">
        <v>0</v>
      </c>
      <c r="GI111" s="58">
        <v>0</v>
      </c>
      <c r="GJ111" s="57">
        <v>0</v>
      </c>
      <c r="GK111" s="5">
        <v>0</v>
      </c>
      <c r="GL111" s="58">
        <v>0</v>
      </c>
      <c r="GM111" s="57">
        <v>0</v>
      </c>
      <c r="GN111" s="5">
        <v>0</v>
      </c>
      <c r="GO111" s="58">
        <v>0</v>
      </c>
      <c r="GP111" s="57">
        <v>0</v>
      </c>
      <c r="GQ111" s="5">
        <v>0</v>
      </c>
      <c r="GR111" s="58">
        <v>0</v>
      </c>
      <c r="GS111" s="57">
        <v>50.704999999999998</v>
      </c>
      <c r="GT111" s="5">
        <v>371.59</v>
      </c>
      <c r="GU111" s="58">
        <f t="shared" si="595"/>
        <v>7328.4685928409426</v>
      </c>
      <c r="GV111" s="57">
        <v>275.291</v>
      </c>
      <c r="GW111" s="5">
        <v>2767.28</v>
      </c>
      <c r="GX111" s="58">
        <f t="shared" si="596"/>
        <v>10052.199309094742</v>
      </c>
      <c r="GY111" s="57">
        <v>0</v>
      </c>
      <c r="GZ111" s="5">
        <v>0</v>
      </c>
      <c r="HA111" s="58">
        <v>0</v>
      </c>
      <c r="HB111" s="57">
        <v>0</v>
      </c>
      <c r="HC111" s="5">
        <v>0</v>
      </c>
      <c r="HD111" s="58">
        <v>0</v>
      </c>
      <c r="HE111" s="57">
        <v>6.6000000000000003E-2</v>
      </c>
      <c r="HF111" s="5">
        <v>2</v>
      </c>
      <c r="HG111" s="58">
        <f t="shared" ref="HG111:HG121" si="608">HF111/HE111*1000</f>
        <v>30303.0303030303</v>
      </c>
      <c r="HH111" s="57">
        <v>0</v>
      </c>
      <c r="HI111" s="5">
        <v>0</v>
      </c>
      <c r="HJ111" s="58">
        <v>0</v>
      </c>
      <c r="HK111" s="57">
        <v>0</v>
      </c>
      <c r="HL111" s="5">
        <v>0</v>
      </c>
      <c r="HM111" s="58">
        <v>0</v>
      </c>
      <c r="HN111" s="57">
        <v>0</v>
      </c>
      <c r="HO111" s="5">
        <v>0</v>
      </c>
      <c r="HP111" s="58">
        <v>0</v>
      </c>
      <c r="HQ111" s="57">
        <v>0</v>
      </c>
      <c r="HR111" s="5">
        <v>0</v>
      </c>
      <c r="HS111" s="58">
        <v>0</v>
      </c>
      <c r="HT111" s="57">
        <v>0</v>
      </c>
      <c r="HU111" s="5">
        <v>0</v>
      </c>
      <c r="HV111" s="58">
        <v>0</v>
      </c>
      <c r="HW111" s="57">
        <v>0</v>
      </c>
      <c r="HX111" s="5">
        <v>0</v>
      </c>
      <c r="HY111" s="58">
        <f t="shared" si="597"/>
        <v>0</v>
      </c>
      <c r="HZ111" s="57">
        <v>0</v>
      </c>
      <c r="IA111" s="5">
        <v>0</v>
      </c>
      <c r="IB111" s="58">
        <v>0</v>
      </c>
      <c r="IC111" s="57">
        <v>0</v>
      </c>
      <c r="ID111" s="5">
        <v>0</v>
      </c>
      <c r="IE111" s="58">
        <v>0</v>
      </c>
      <c r="IF111" s="57">
        <v>0</v>
      </c>
      <c r="IG111" s="5">
        <v>0</v>
      </c>
      <c r="IH111" s="58">
        <v>0</v>
      </c>
      <c r="II111" s="57">
        <v>0</v>
      </c>
      <c r="IJ111" s="5">
        <v>0</v>
      </c>
      <c r="IK111" s="58">
        <v>0</v>
      </c>
      <c r="IL111" s="57">
        <v>0</v>
      </c>
      <c r="IM111" s="5">
        <v>0</v>
      </c>
      <c r="IN111" s="58">
        <v>0</v>
      </c>
      <c r="IO111" s="57">
        <v>0.28000000000000003</v>
      </c>
      <c r="IP111" s="5">
        <v>3.43</v>
      </c>
      <c r="IQ111" s="58">
        <f t="shared" si="598"/>
        <v>12250</v>
      </c>
      <c r="IR111" s="57">
        <v>0</v>
      </c>
      <c r="IS111" s="5">
        <v>0</v>
      </c>
      <c r="IT111" s="58">
        <v>0</v>
      </c>
      <c r="IU111" s="57">
        <v>0</v>
      </c>
      <c r="IV111" s="5">
        <v>0</v>
      </c>
      <c r="IW111" s="58">
        <v>0</v>
      </c>
      <c r="IX111" s="57">
        <v>0.39800000000000002</v>
      </c>
      <c r="IY111" s="5">
        <v>3.77</v>
      </c>
      <c r="IZ111" s="58">
        <f t="shared" ref="IZ111:IZ116" si="609">IY111/IX111*1000</f>
        <v>9472.3618090452255</v>
      </c>
      <c r="JA111" s="57">
        <v>0</v>
      </c>
      <c r="JB111" s="5">
        <v>0</v>
      </c>
      <c r="JC111" s="58">
        <v>0</v>
      </c>
      <c r="JD111" s="57">
        <v>0</v>
      </c>
      <c r="JE111" s="5">
        <v>0</v>
      </c>
      <c r="JF111" s="58">
        <v>0</v>
      </c>
      <c r="JG111" s="57">
        <v>0</v>
      </c>
      <c r="JH111" s="5">
        <v>0</v>
      </c>
      <c r="JI111" s="58">
        <v>0</v>
      </c>
      <c r="JJ111" s="57">
        <v>0</v>
      </c>
      <c r="JK111" s="5">
        <v>0</v>
      </c>
      <c r="JL111" s="58">
        <v>0</v>
      </c>
      <c r="JM111" s="57">
        <v>0</v>
      </c>
      <c r="JN111" s="5">
        <v>0</v>
      </c>
      <c r="JO111" s="58">
        <v>0</v>
      </c>
      <c r="JP111" s="57">
        <v>0</v>
      </c>
      <c r="JQ111" s="5">
        <v>0</v>
      </c>
      <c r="JR111" s="58">
        <v>0</v>
      </c>
      <c r="JS111" s="57">
        <v>0</v>
      </c>
      <c r="JT111" s="5">
        <v>0</v>
      </c>
      <c r="JU111" s="58">
        <v>0</v>
      </c>
      <c r="JV111" s="57">
        <v>0</v>
      </c>
      <c r="JW111" s="5">
        <v>0</v>
      </c>
      <c r="JX111" s="58">
        <v>0</v>
      </c>
      <c r="JY111" s="57">
        <v>0</v>
      </c>
      <c r="JZ111" s="5">
        <v>0</v>
      </c>
      <c r="KA111" s="58">
        <v>0</v>
      </c>
      <c r="KB111" s="57">
        <v>0</v>
      </c>
      <c r="KC111" s="5">
        <v>0</v>
      </c>
      <c r="KD111" s="58">
        <v>0</v>
      </c>
      <c r="KE111" s="57">
        <v>0</v>
      </c>
      <c r="KF111" s="5">
        <v>0</v>
      </c>
      <c r="KG111" s="58">
        <f t="shared" si="599"/>
        <v>0</v>
      </c>
      <c r="KH111" s="57">
        <v>0</v>
      </c>
      <c r="KI111" s="5">
        <v>0</v>
      </c>
      <c r="KJ111" s="58">
        <v>0</v>
      </c>
      <c r="KK111" s="57">
        <v>2.7E-2</v>
      </c>
      <c r="KL111" s="5">
        <v>1.61</v>
      </c>
      <c r="KM111" s="58">
        <f t="shared" ref="KM111:KM119" si="610">KL111/KK111*1000</f>
        <v>59629.629629629635</v>
      </c>
      <c r="KN111" s="57">
        <v>0</v>
      </c>
      <c r="KO111" s="5">
        <v>0</v>
      </c>
      <c r="KP111" s="58">
        <v>0</v>
      </c>
      <c r="KQ111" s="57"/>
      <c r="KR111" s="5"/>
      <c r="KS111" s="58"/>
      <c r="KT111" s="57">
        <v>0</v>
      </c>
      <c r="KU111" s="5">
        <v>0</v>
      </c>
      <c r="KV111" s="58">
        <v>0</v>
      </c>
      <c r="KW111" s="57">
        <v>0</v>
      </c>
      <c r="KX111" s="5">
        <v>0</v>
      </c>
      <c r="KY111" s="58">
        <v>0</v>
      </c>
      <c r="KZ111" s="57">
        <v>0.5</v>
      </c>
      <c r="LA111" s="5">
        <v>5.2</v>
      </c>
      <c r="LB111" s="58">
        <f t="shared" ref="LB111:LB121" si="611">LA111/KZ111*1000</f>
        <v>10400</v>
      </c>
      <c r="LC111" s="57">
        <v>0</v>
      </c>
      <c r="LD111" s="5">
        <v>0</v>
      </c>
      <c r="LE111" s="58">
        <v>0</v>
      </c>
      <c r="LF111" s="57">
        <v>0.30099999999999999</v>
      </c>
      <c r="LG111" s="5">
        <v>4.34</v>
      </c>
      <c r="LH111" s="58">
        <f t="shared" ref="LH111:LH121" si="612">LG111/LF111*1000</f>
        <v>14418.604651162792</v>
      </c>
      <c r="LI111" s="57">
        <v>0</v>
      </c>
      <c r="LJ111" s="5">
        <v>0</v>
      </c>
      <c r="LK111" s="58">
        <v>0</v>
      </c>
      <c r="LL111" s="57">
        <v>0</v>
      </c>
      <c r="LM111" s="5">
        <v>0</v>
      </c>
      <c r="LN111" s="58">
        <v>0</v>
      </c>
      <c r="LO111" s="57">
        <v>0</v>
      </c>
      <c r="LP111" s="5">
        <v>0</v>
      </c>
      <c r="LQ111" s="58">
        <v>0</v>
      </c>
      <c r="LR111" s="57">
        <v>0</v>
      </c>
      <c r="LS111" s="5">
        <v>0</v>
      </c>
      <c r="LT111" s="58">
        <v>0</v>
      </c>
      <c r="LU111" s="57">
        <v>303.47300000000001</v>
      </c>
      <c r="LV111" s="5">
        <v>2592.34</v>
      </c>
      <c r="LW111" s="58">
        <f t="shared" si="601"/>
        <v>8542.2426377305401</v>
      </c>
      <c r="LX111" s="57">
        <v>1517.806</v>
      </c>
      <c r="LY111" s="5">
        <v>9265.33</v>
      </c>
      <c r="LZ111" s="58">
        <f t="shared" si="602"/>
        <v>6104.4230949146331</v>
      </c>
      <c r="MA111" s="15">
        <f t="shared" si="603"/>
        <v>5232.4650000000001</v>
      </c>
      <c r="MB111" s="13">
        <f t="shared" si="604"/>
        <v>40418.050000000003</v>
      </c>
    </row>
    <row r="112" spans="1:340" x14ac:dyDescent="0.3">
      <c r="A112" s="68">
        <v>2016</v>
      </c>
      <c r="B112" s="69" t="s">
        <v>7</v>
      </c>
      <c r="C112" s="57">
        <v>0</v>
      </c>
      <c r="D112" s="5">
        <v>0</v>
      </c>
      <c r="E112" s="58">
        <f t="shared" si="587"/>
        <v>0</v>
      </c>
      <c r="F112" s="57">
        <v>0</v>
      </c>
      <c r="G112" s="5">
        <v>0</v>
      </c>
      <c r="H112" s="58">
        <v>0</v>
      </c>
      <c r="I112" s="57">
        <v>7.9470000000000001</v>
      </c>
      <c r="J112" s="5">
        <v>93.25</v>
      </c>
      <c r="K112" s="58">
        <f t="shared" si="588"/>
        <v>11733.987668302503</v>
      </c>
      <c r="L112" s="57">
        <v>0</v>
      </c>
      <c r="M112" s="5">
        <v>0</v>
      </c>
      <c r="N112" s="58">
        <v>0</v>
      </c>
      <c r="O112" s="57">
        <v>0</v>
      </c>
      <c r="P112" s="5">
        <v>0</v>
      </c>
      <c r="Q112" s="58">
        <v>0</v>
      </c>
      <c r="R112" s="57">
        <v>0</v>
      </c>
      <c r="S112" s="5">
        <v>0</v>
      </c>
      <c r="T112" s="58">
        <v>0</v>
      </c>
      <c r="U112" s="57">
        <v>7.3999999999999996E-2</v>
      </c>
      <c r="V112" s="5">
        <v>1.96</v>
      </c>
      <c r="W112" s="58">
        <f t="shared" si="605"/>
        <v>26486.486486486487</v>
      </c>
      <c r="X112" s="57">
        <v>0</v>
      </c>
      <c r="Y112" s="5">
        <v>0</v>
      </c>
      <c r="Z112" s="58">
        <v>0</v>
      </c>
      <c r="AA112" s="57">
        <v>0</v>
      </c>
      <c r="AB112" s="5">
        <v>0</v>
      </c>
      <c r="AC112" s="58">
        <v>0</v>
      </c>
      <c r="AD112" s="57">
        <v>0</v>
      </c>
      <c r="AE112" s="5">
        <v>0</v>
      </c>
      <c r="AF112" s="58">
        <v>0</v>
      </c>
      <c r="AG112" s="57">
        <v>0</v>
      </c>
      <c r="AH112" s="5">
        <v>0</v>
      </c>
      <c r="AI112" s="58">
        <v>0</v>
      </c>
      <c r="AJ112" s="57">
        <v>0</v>
      </c>
      <c r="AK112" s="5">
        <v>0</v>
      </c>
      <c r="AL112" s="58">
        <v>0</v>
      </c>
      <c r="AM112" s="57">
        <v>0</v>
      </c>
      <c r="AN112" s="5">
        <v>0</v>
      </c>
      <c r="AO112" s="58">
        <v>0</v>
      </c>
      <c r="AP112" s="57">
        <v>2021.646</v>
      </c>
      <c r="AQ112" s="5">
        <v>19283.12</v>
      </c>
      <c r="AR112" s="58">
        <f t="shared" si="589"/>
        <v>9538.3266902316227</v>
      </c>
      <c r="AS112" s="57">
        <v>0</v>
      </c>
      <c r="AT112" s="5">
        <v>0</v>
      </c>
      <c r="AU112" s="58">
        <v>0</v>
      </c>
      <c r="AV112" s="57"/>
      <c r="AW112" s="5"/>
      <c r="AX112" s="58"/>
      <c r="AY112" s="57">
        <v>0</v>
      </c>
      <c r="AZ112" s="5">
        <v>0</v>
      </c>
      <c r="BA112" s="58">
        <v>0</v>
      </c>
      <c r="BB112" s="57">
        <v>0</v>
      </c>
      <c r="BC112" s="5">
        <v>0</v>
      </c>
      <c r="BD112" s="58">
        <v>0</v>
      </c>
      <c r="BE112" s="57">
        <v>0</v>
      </c>
      <c r="BF112" s="5">
        <v>0</v>
      </c>
      <c r="BG112" s="58">
        <v>0</v>
      </c>
      <c r="BH112" s="57">
        <v>0</v>
      </c>
      <c r="BI112" s="5">
        <v>0</v>
      </c>
      <c r="BJ112" s="58">
        <v>0</v>
      </c>
      <c r="BK112" s="57">
        <v>3.9E-2</v>
      </c>
      <c r="BL112" s="5">
        <v>1.1599999999999999</v>
      </c>
      <c r="BM112" s="58">
        <f t="shared" si="606"/>
        <v>29743.589743589742</v>
      </c>
      <c r="BN112" s="57">
        <v>0</v>
      </c>
      <c r="BO112" s="5">
        <v>0</v>
      </c>
      <c r="BP112" s="58">
        <v>0</v>
      </c>
      <c r="BQ112" s="57">
        <v>0</v>
      </c>
      <c r="BR112" s="5">
        <v>0</v>
      </c>
      <c r="BS112" s="58">
        <v>0</v>
      </c>
      <c r="BT112" s="57">
        <v>0</v>
      </c>
      <c r="BU112" s="5">
        <v>0</v>
      </c>
      <c r="BV112" s="58">
        <v>0</v>
      </c>
      <c r="BW112" s="57">
        <v>0</v>
      </c>
      <c r="BX112" s="5">
        <v>0</v>
      </c>
      <c r="BY112" s="58">
        <v>0</v>
      </c>
      <c r="BZ112" s="57">
        <v>0.65</v>
      </c>
      <c r="CA112" s="5">
        <v>7.49</v>
      </c>
      <c r="CB112" s="58">
        <f t="shared" si="607"/>
        <v>11523.076923076924</v>
      </c>
      <c r="CC112" s="57">
        <v>0</v>
      </c>
      <c r="CD112" s="5">
        <v>0</v>
      </c>
      <c r="CE112" s="58">
        <v>0</v>
      </c>
      <c r="CF112" s="57">
        <v>0</v>
      </c>
      <c r="CG112" s="5">
        <v>0</v>
      </c>
      <c r="CH112" s="58">
        <v>0</v>
      </c>
      <c r="CI112" s="57">
        <v>0</v>
      </c>
      <c r="CJ112" s="5">
        <v>0</v>
      </c>
      <c r="CK112" s="58">
        <v>0</v>
      </c>
      <c r="CL112" s="57">
        <v>0</v>
      </c>
      <c r="CM112" s="5">
        <v>0</v>
      </c>
      <c r="CN112" s="58">
        <v>0</v>
      </c>
      <c r="CO112" s="57">
        <v>0</v>
      </c>
      <c r="CP112" s="5">
        <v>0</v>
      </c>
      <c r="CQ112" s="58">
        <v>0</v>
      </c>
      <c r="CR112" s="57"/>
      <c r="CS112" s="5"/>
      <c r="CT112" s="58"/>
      <c r="CU112" s="57">
        <v>1781.3689999999999</v>
      </c>
      <c r="CV112" s="5">
        <v>11452.05</v>
      </c>
      <c r="CW112" s="58">
        <f t="shared" si="590"/>
        <v>6428.7915642407615</v>
      </c>
      <c r="CX112" s="57">
        <v>0.14299999999999999</v>
      </c>
      <c r="CY112" s="5">
        <v>5.05</v>
      </c>
      <c r="CZ112" s="58">
        <f t="shared" ref="CZ112" si="613">CY112/CX112*1000</f>
        <v>35314.68531468531</v>
      </c>
      <c r="DA112" s="57">
        <v>0</v>
      </c>
      <c r="DB112" s="5">
        <v>0</v>
      </c>
      <c r="DC112" s="58">
        <v>0</v>
      </c>
      <c r="DD112" s="57">
        <v>0</v>
      </c>
      <c r="DE112" s="5">
        <v>0</v>
      </c>
      <c r="DF112" s="58">
        <v>0</v>
      </c>
      <c r="DG112" s="57">
        <v>0</v>
      </c>
      <c r="DH112" s="5">
        <v>0</v>
      </c>
      <c r="DI112" s="58">
        <v>0</v>
      </c>
      <c r="DJ112" s="57">
        <v>0</v>
      </c>
      <c r="DK112" s="5">
        <v>0</v>
      </c>
      <c r="DL112" s="58">
        <v>0</v>
      </c>
      <c r="DM112" s="57">
        <v>0.93200000000000005</v>
      </c>
      <c r="DN112" s="5">
        <v>9.16</v>
      </c>
      <c r="DO112" s="58">
        <f t="shared" si="591"/>
        <v>9828.3261802575107</v>
      </c>
      <c r="DP112" s="57">
        <v>0</v>
      </c>
      <c r="DQ112" s="5">
        <v>0</v>
      </c>
      <c r="DR112" s="58">
        <v>0</v>
      </c>
      <c r="DS112" s="57">
        <v>0</v>
      </c>
      <c r="DT112" s="5">
        <v>0</v>
      </c>
      <c r="DU112" s="58">
        <v>0</v>
      </c>
      <c r="DV112" s="57">
        <v>0</v>
      </c>
      <c r="DW112" s="5">
        <v>0</v>
      </c>
      <c r="DX112" s="58">
        <v>0</v>
      </c>
      <c r="DY112" s="57">
        <v>0</v>
      </c>
      <c r="DZ112" s="5">
        <v>0</v>
      </c>
      <c r="EA112" s="58">
        <v>0</v>
      </c>
      <c r="EB112" s="57">
        <v>0</v>
      </c>
      <c r="EC112" s="5">
        <v>0</v>
      </c>
      <c r="ED112" s="58">
        <v>0</v>
      </c>
      <c r="EE112" s="57">
        <v>0</v>
      </c>
      <c r="EF112" s="5">
        <v>0</v>
      </c>
      <c r="EG112" s="58">
        <v>0</v>
      </c>
      <c r="EH112" s="57">
        <v>0</v>
      </c>
      <c r="EI112" s="5">
        <v>0</v>
      </c>
      <c r="EJ112" s="58">
        <v>0</v>
      </c>
      <c r="EK112" s="57">
        <v>0.02</v>
      </c>
      <c r="EL112" s="5">
        <v>0.35</v>
      </c>
      <c r="EM112" s="58">
        <f t="shared" ref="EM112:EM121" si="614">EL112/EK112*1000</f>
        <v>17500</v>
      </c>
      <c r="EN112" s="57"/>
      <c r="EO112" s="5"/>
      <c r="EP112" s="58"/>
      <c r="EQ112" s="57">
        <v>0</v>
      </c>
      <c r="ER112" s="5">
        <v>0</v>
      </c>
      <c r="ES112" s="58">
        <v>0</v>
      </c>
      <c r="ET112" s="57">
        <v>0</v>
      </c>
      <c r="EU112" s="5">
        <v>0</v>
      </c>
      <c r="EV112" s="58">
        <v>0</v>
      </c>
      <c r="EW112" s="57">
        <v>0</v>
      </c>
      <c r="EX112" s="5">
        <v>0</v>
      </c>
      <c r="EY112" s="58">
        <v>0</v>
      </c>
      <c r="EZ112" s="57">
        <v>0</v>
      </c>
      <c r="FA112" s="5">
        <v>0</v>
      </c>
      <c r="FB112" s="58">
        <f t="shared" si="592"/>
        <v>0</v>
      </c>
      <c r="FC112" s="57">
        <v>0</v>
      </c>
      <c r="FD112" s="5">
        <v>0</v>
      </c>
      <c r="FE112" s="58">
        <v>0</v>
      </c>
      <c r="FF112" s="57">
        <v>0</v>
      </c>
      <c r="FG112" s="5">
        <v>0</v>
      </c>
      <c r="FH112" s="58">
        <v>0</v>
      </c>
      <c r="FI112" s="57">
        <v>0</v>
      </c>
      <c r="FJ112" s="5">
        <v>0</v>
      </c>
      <c r="FK112" s="58">
        <v>0</v>
      </c>
      <c r="FL112" s="57">
        <v>367.66899999999998</v>
      </c>
      <c r="FM112" s="5">
        <v>3216.08</v>
      </c>
      <c r="FN112" s="58">
        <f t="shared" si="593"/>
        <v>8747.2155661750112</v>
      </c>
      <c r="FO112" s="57">
        <v>0</v>
      </c>
      <c r="FP112" s="5">
        <v>0</v>
      </c>
      <c r="FQ112" s="58">
        <v>0</v>
      </c>
      <c r="FR112" s="57">
        <v>0.04</v>
      </c>
      <c r="FS112" s="5">
        <v>0.37</v>
      </c>
      <c r="FT112" s="58">
        <f t="shared" ref="FT112:FT119" si="615">FS112/FR112*1000</f>
        <v>9250</v>
      </c>
      <c r="FU112" s="57">
        <v>3.3479999999999999</v>
      </c>
      <c r="FV112" s="5">
        <v>38.43</v>
      </c>
      <c r="FW112" s="58">
        <f t="shared" si="594"/>
        <v>11478.494623655914</v>
      </c>
      <c r="FX112" s="57">
        <v>0</v>
      </c>
      <c r="FY112" s="5">
        <v>0</v>
      </c>
      <c r="FZ112" s="58">
        <v>0</v>
      </c>
      <c r="GA112" s="57">
        <v>0</v>
      </c>
      <c r="GB112" s="5">
        <v>0</v>
      </c>
      <c r="GC112" s="58">
        <v>0</v>
      </c>
      <c r="GD112" s="57">
        <v>0</v>
      </c>
      <c r="GE112" s="5">
        <v>0</v>
      </c>
      <c r="GF112" s="58">
        <v>0</v>
      </c>
      <c r="GG112" s="57">
        <v>0</v>
      </c>
      <c r="GH112" s="5">
        <v>0</v>
      </c>
      <c r="GI112" s="58">
        <v>0</v>
      </c>
      <c r="GJ112" s="57">
        <v>0</v>
      </c>
      <c r="GK112" s="5">
        <v>0</v>
      </c>
      <c r="GL112" s="58">
        <v>0</v>
      </c>
      <c r="GM112" s="77">
        <v>0.1</v>
      </c>
      <c r="GN112" s="7">
        <v>0.6</v>
      </c>
      <c r="GO112" s="58">
        <f t="shared" ref="GO112" si="616">GN112/GM112*1000</f>
        <v>5999.9999999999991</v>
      </c>
      <c r="GP112" s="57">
        <v>0.36</v>
      </c>
      <c r="GQ112" s="5">
        <v>3.32</v>
      </c>
      <c r="GR112" s="58">
        <f t="shared" ref="GR112" si="617">GQ112/GP112*1000</f>
        <v>9222.2222222222208</v>
      </c>
      <c r="GS112" s="57">
        <v>83.361000000000004</v>
      </c>
      <c r="GT112" s="5">
        <v>552.62</v>
      </c>
      <c r="GU112" s="58">
        <f t="shared" si="595"/>
        <v>6629.2390926212493</v>
      </c>
      <c r="GV112" s="57">
        <v>226.47</v>
      </c>
      <c r="GW112" s="5">
        <v>2542.0500000000002</v>
      </c>
      <c r="GX112" s="58">
        <f t="shared" si="596"/>
        <v>11224.665518611739</v>
      </c>
      <c r="GY112" s="57">
        <v>0</v>
      </c>
      <c r="GZ112" s="5">
        <v>0</v>
      </c>
      <c r="HA112" s="58">
        <v>0</v>
      </c>
      <c r="HB112" s="57">
        <v>0</v>
      </c>
      <c r="HC112" s="5">
        <v>0</v>
      </c>
      <c r="HD112" s="58">
        <v>0</v>
      </c>
      <c r="HE112" s="57">
        <v>0.71</v>
      </c>
      <c r="HF112" s="5">
        <v>8.7899999999999991</v>
      </c>
      <c r="HG112" s="58">
        <f t="shared" si="608"/>
        <v>12380.281690140844</v>
      </c>
      <c r="HH112" s="57">
        <v>0</v>
      </c>
      <c r="HI112" s="5">
        <v>0</v>
      </c>
      <c r="HJ112" s="58">
        <v>0</v>
      </c>
      <c r="HK112" s="57">
        <v>0</v>
      </c>
      <c r="HL112" s="5">
        <v>0</v>
      </c>
      <c r="HM112" s="58">
        <v>0</v>
      </c>
      <c r="HN112" s="57">
        <v>0</v>
      </c>
      <c r="HO112" s="5">
        <v>0</v>
      </c>
      <c r="HP112" s="58">
        <v>0</v>
      </c>
      <c r="HQ112" s="57">
        <v>0</v>
      </c>
      <c r="HR112" s="5">
        <v>0</v>
      </c>
      <c r="HS112" s="58">
        <v>0</v>
      </c>
      <c r="HT112" s="57">
        <v>0</v>
      </c>
      <c r="HU112" s="5">
        <v>0</v>
      </c>
      <c r="HV112" s="58">
        <v>0</v>
      </c>
      <c r="HW112" s="57">
        <v>0</v>
      </c>
      <c r="HX112" s="5">
        <v>0</v>
      </c>
      <c r="HY112" s="58">
        <f t="shared" si="597"/>
        <v>0</v>
      </c>
      <c r="HZ112" s="57">
        <v>0</v>
      </c>
      <c r="IA112" s="5">
        <v>0</v>
      </c>
      <c r="IB112" s="58">
        <v>0</v>
      </c>
      <c r="IC112" s="57">
        <v>0</v>
      </c>
      <c r="ID112" s="5">
        <v>0</v>
      </c>
      <c r="IE112" s="58">
        <v>0</v>
      </c>
      <c r="IF112" s="57">
        <v>0</v>
      </c>
      <c r="IG112" s="5">
        <v>0</v>
      </c>
      <c r="IH112" s="58">
        <v>0</v>
      </c>
      <c r="II112" s="57">
        <v>0</v>
      </c>
      <c r="IJ112" s="5">
        <v>0</v>
      </c>
      <c r="IK112" s="58">
        <v>0</v>
      </c>
      <c r="IL112" s="57">
        <v>0</v>
      </c>
      <c r="IM112" s="5">
        <v>0</v>
      </c>
      <c r="IN112" s="58">
        <v>0</v>
      </c>
      <c r="IO112" s="57">
        <v>0.26</v>
      </c>
      <c r="IP112" s="5">
        <v>8.7799999999999994</v>
      </c>
      <c r="IQ112" s="58">
        <f t="shared" si="598"/>
        <v>33769.230769230766</v>
      </c>
      <c r="IR112" s="57">
        <v>0</v>
      </c>
      <c r="IS112" s="5">
        <v>0</v>
      </c>
      <c r="IT112" s="58">
        <v>0</v>
      </c>
      <c r="IU112" s="57">
        <v>0</v>
      </c>
      <c r="IV112" s="5">
        <v>0</v>
      </c>
      <c r="IW112" s="58">
        <v>0</v>
      </c>
      <c r="IX112" s="57">
        <v>0</v>
      </c>
      <c r="IY112" s="5">
        <v>0</v>
      </c>
      <c r="IZ112" s="58">
        <v>0</v>
      </c>
      <c r="JA112" s="57">
        <v>0</v>
      </c>
      <c r="JB112" s="5">
        <v>0</v>
      </c>
      <c r="JC112" s="58">
        <v>0</v>
      </c>
      <c r="JD112" s="57">
        <v>0</v>
      </c>
      <c r="JE112" s="5">
        <v>0</v>
      </c>
      <c r="JF112" s="58">
        <v>0</v>
      </c>
      <c r="JG112" s="57">
        <v>0</v>
      </c>
      <c r="JH112" s="5">
        <v>0</v>
      </c>
      <c r="JI112" s="58">
        <v>0</v>
      </c>
      <c r="JJ112" s="57">
        <v>0</v>
      </c>
      <c r="JK112" s="5">
        <v>0</v>
      </c>
      <c r="JL112" s="58">
        <v>0</v>
      </c>
      <c r="JM112" s="57">
        <v>0</v>
      </c>
      <c r="JN112" s="5">
        <v>0</v>
      </c>
      <c r="JO112" s="58">
        <v>0</v>
      </c>
      <c r="JP112" s="57">
        <v>0</v>
      </c>
      <c r="JQ112" s="5">
        <v>0</v>
      </c>
      <c r="JR112" s="58">
        <v>0</v>
      </c>
      <c r="JS112" s="57">
        <v>0</v>
      </c>
      <c r="JT112" s="5">
        <v>0</v>
      </c>
      <c r="JU112" s="58">
        <v>0</v>
      </c>
      <c r="JV112" s="57">
        <v>0</v>
      </c>
      <c r="JW112" s="5">
        <v>0</v>
      </c>
      <c r="JX112" s="58">
        <v>0</v>
      </c>
      <c r="JY112" s="57">
        <v>0</v>
      </c>
      <c r="JZ112" s="5">
        <v>0</v>
      </c>
      <c r="KA112" s="58">
        <v>0</v>
      </c>
      <c r="KB112" s="57">
        <v>0</v>
      </c>
      <c r="KC112" s="5">
        <v>0</v>
      </c>
      <c r="KD112" s="58">
        <v>0</v>
      </c>
      <c r="KE112" s="57">
        <v>0</v>
      </c>
      <c r="KF112" s="5">
        <v>0</v>
      </c>
      <c r="KG112" s="58">
        <f t="shared" si="599"/>
        <v>0</v>
      </c>
      <c r="KH112" s="57">
        <v>0</v>
      </c>
      <c r="KI112" s="5">
        <v>0</v>
      </c>
      <c r="KJ112" s="58">
        <v>0</v>
      </c>
      <c r="KK112" s="57">
        <v>0.16</v>
      </c>
      <c r="KL112" s="5">
        <v>1.87</v>
      </c>
      <c r="KM112" s="58">
        <f t="shared" si="610"/>
        <v>11687.5</v>
      </c>
      <c r="KN112" s="57">
        <v>0</v>
      </c>
      <c r="KO112" s="5">
        <v>0</v>
      </c>
      <c r="KP112" s="58">
        <v>0</v>
      </c>
      <c r="KQ112" s="57"/>
      <c r="KR112" s="5"/>
      <c r="KS112" s="58"/>
      <c r="KT112" s="57">
        <v>0</v>
      </c>
      <c r="KU112" s="5">
        <v>0</v>
      </c>
      <c r="KV112" s="58">
        <v>0</v>
      </c>
      <c r="KW112" s="57">
        <v>0</v>
      </c>
      <c r="KX112" s="5">
        <v>0</v>
      </c>
      <c r="KY112" s="58">
        <v>0</v>
      </c>
      <c r="KZ112" s="57">
        <v>2.1000000000000001E-2</v>
      </c>
      <c r="LA112" s="5">
        <v>0.45</v>
      </c>
      <c r="LB112" s="58">
        <f t="shared" si="611"/>
        <v>21428.571428571428</v>
      </c>
      <c r="LC112" s="57">
        <v>0</v>
      </c>
      <c r="LD112" s="5">
        <v>0</v>
      </c>
      <c r="LE112" s="58">
        <v>0</v>
      </c>
      <c r="LF112" s="57">
        <v>0.36899999999999999</v>
      </c>
      <c r="LG112" s="5">
        <v>5.55</v>
      </c>
      <c r="LH112" s="58">
        <f t="shared" si="612"/>
        <v>15040.650406504066</v>
      </c>
      <c r="LI112" s="57">
        <v>0.16</v>
      </c>
      <c r="LJ112" s="5">
        <v>3.06</v>
      </c>
      <c r="LK112" s="58">
        <f t="shared" si="600"/>
        <v>19125</v>
      </c>
      <c r="LL112" s="57">
        <v>0</v>
      </c>
      <c r="LM112" s="5">
        <v>0</v>
      </c>
      <c r="LN112" s="58">
        <v>0</v>
      </c>
      <c r="LO112" s="57">
        <v>0</v>
      </c>
      <c r="LP112" s="5">
        <v>0</v>
      </c>
      <c r="LQ112" s="58">
        <v>0</v>
      </c>
      <c r="LR112" s="57">
        <v>0</v>
      </c>
      <c r="LS112" s="5">
        <v>0</v>
      </c>
      <c r="LT112" s="58">
        <v>0</v>
      </c>
      <c r="LU112" s="57">
        <v>403.90199999999999</v>
      </c>
      <c r="LV112" s="5">
        <v>3211.31</v>
      </c>
      <c r="LW112" s="58">
        <f t="shared" si="601"/>
        <v>7950.7157676862207</v>
      </c>
      <c r="LX112" s="57">
        <v>1748.6</v>
      </c>
      <c r="LY112" s="5">
        <v>11070.73</v>
      </c>
      <c r="LZ112" s="58">
        <f t="shared" si="602"/>
        <v>6331.196385679973</v>
      </c>
      <c r="MA112" s="15">
        <f t="shared" si="603"/>
        <v>6648.35</v>
      </c>
      <c r="MB112" s="13">
        <f t="shared" si="604"/>
        <v>51517.599999999999</v>
      </c>
    </row>
    <row r="113" spans="1:340" x14ac:dyDescent="0.3">
      <c r="A113" s="68">
        <v>2016</v>
      </c>
      <c r="B113" s="69" t="s">
        <v>8</v>
      </c>
      <c r="C113" s="57">
        <v>0</v>
      </c>
      <c r="D113" s="5">
        <v>0</v>
      </c>
      <c r="E113" s="58">
        <f t="shared" si="587"/>
        <v>0</v>
      </c>
      <c r="F113" s="57">
        <v>0</v>
      </c>
      <c r="G113" s="5">
        <v>0</v>
      </c>
      <c r="H113" s="58">
        <v>0</v>
      </c>
      <c r="I113" s="57">
        <v>53.951000000000001</v>
      </c>
      <c r="J113" s="5">
        <v>674.29</v>
      </c>
      <c r="K113" s="58">
        <f t="shared" si="588"/>
        <v>12498.192804581935</v>
      </c>
      <c r="L113" s="57">
        <v>0</v>
      </c>
      <c r="M113" s="5">
        <v>0</v>
      </c>
      <c r="N113" s="58">
        <v>0</v>
      </c>
      <c r="O113" s="57">
        <v>0</v>
      </c>
      <c r="P113" s="5">
        <v>0</v>
      </c>
      <c r="Q113" s="58">
        <v>0</v>
      </c>
      <c r="R113" s="57">
        <v>0</v>
      </c>
      <c r="S113" s="5">
        <v>0</v>
      </c>
      <c r="T113" s="58">
        <v>0</v>
      </c>
      <c r="U113" s="57">
        <v>0</v>
      </c>
      <c r="V113" s="5">
        <v>0</v>
      </c>
      <c r="W113" s="58">
        <v>0</v>
      </c>
      <c r="X113" s="57">
        <v>0</v>
      </c>
      <c r="Y113" s="5">
        <v>0</v>
      </c>
      <c r="Z113" s="58">
        <v>0</v>
      </c>
      <c r="AA113" s="57">
        <v>0</v>
      </c>
      <c r="AB113" s="5">
        <v>0</v>
      </c>
      <c r="AC113" s="58">
        <v>0</v>
      </c>
      <c r="AD113" s="57">
        <v>0</v>
      </c>
      <c r="AE113" s="5">
        <v>0</v>
      </c>
      <c r="AF113" s="58">
        <v>0</v>
      </c>
      <c r="AG113" s="57">
        <v>0</v>
      </c>
      <c r="AH113" s="5">
        <v>0</v>
      </c>
      <c r="AI113" s="58">
        <v>0</v>
      </c>
      <c r="AJ113" s="57">
        <v>0</v>
      </c>
      <c r="AK113" s="5">
        <v>0</v>
      </c>
      <c r="AL113" s="58">
        <v>0</v>
      </c>
      <c r="AM113" s="57">
        <v>0</v>
      </c>
      <c r="AN113" s="5">
        <v>0</v>
      </c>
      <c r="AO113" s="58">
        <v>0</v>
      </c>
      <c r="AP113" s="57">
        <v>922.745</v>
      </c>
      <c r="AQ113" s="5">
        <v>8373.9</v>
      </c>
      <c r="AR113" s="58">
        <f t="shared" si="589"/>
        <v>9074.9882145121337</v>
      </c>
      <c r="AS113" s="57">
        <v>0</v>
      </c>
      <c r="AT113" s="5">
        <v>0</v>
      </c>
      <c r="AU113" s="58">
        <v>0</v>
      </c>
      <c r="AV113" s="57"/>
      <c r="AW113" s="5"/>
      <c r="AX113" s="58"/>
      <c r="AY113" s="57">
        <v>0</v>
      </c>
      <c r="AZ113" s="5">
        <v>0</v>
      </c>
      <c r="BA113" s="58">
        <v>0</v>
      </c>
      <c r="BB113" s="57">
        <v>0</v>
      </c>
      <c r="BC113" s="5">
        <v>0</v>
      </c>
      <c r="BD113" s="58">
        <v>0</v>
      </c>
      <c r="BE113" s="57">
        <v>0</v>
      </c>
      <c r="BF113" s="5">
        <v>0</v>
      </c>
      <c r="BG113" s="58">
        <v>0</v>
      </c>
      <c r="BH113" s="57">
        <v>0</v>
      </c>
      <c r="BI113" s="5">
        <v>0</v>
      </c>
      <c r="BJ113" s="58">
        <v>0</v>
      </c>
      <c r="BK113" s="57">
        <v>0.26700000000000002</v>
      </c>
      <c r="BL113" s="5">
        <v>4.92</v>
      </c>
      <c r="BM113" s="58">
        <f t="shared" si="606"/>
        <v>18426.966292134828</v>
      </c>
      <c r="BN113" s="57">
        <v>0</v>
      </c>
      <c r="BO113" s="5">
        <v>0</v>
      </c>
      <c r="BP113" s="58">
        <v>0</v>
      </c>
      <c r="BQ113" s="57">
        <v>0</v>
      </c>
      <c r="BR113" s="5">
        <v>0</v>
      </c>
      <c r="BS113" s="58">
        <v>0</v>
      </c>
      <c r="BT113" s="57">
        <v>0</v>
      </c>
      <c r="BU113" s="5">
        <v>0</v>
      </c>
      <c r="BV113" s="58">
        <v>0</v>
      </c>
      <c r="BW113" s="57">
        <v>0.10299999999999999</v>
      </c>
      <c r="BX113" s="5">
        <v>1.47</v>
      </c>
      <c r="BY113" s="58">
        <f t="shared" ref="BY113" si="618">BX113/BW113*1000</f>
        <v>14271.844660194174</v>
      </c>
      <c r="BZ113" s="57">
        <v>0</v>
      </c>
      <c r="CA113" s="5">
        <v>0</v>
      </c>
      <c r="CB113" s="58">
        <v>0</v>
      </c>
      <c r="CC113" s="57">
        <v>0</v>
      </c>
      <c r="CD113" s="5">
        <v>0</v>
      </c>
      <c r="CE113" s="58">
        <v>0</v>
      </c>
      <c r="CF113" s="57">
        <v>0</v>
      </c>
      <c r="CG113" s="5">
        <v>0</v>
      </c>
      <c r="CH113" s="58">
        <v>0</v>
      </c>
      <c r="CI113" s="57">
        <v>0</v>
      </c>
      <c r="CJ113" s="5">
        <v>0</v>
      </c>
      <c r="CK113" s="58">
        <v>0</v>
      </c>
      <c r="CL113" s="57">
        <v>0</v>
      </c>
      <c r="CM113" s="5">
        <v>0</v>
      </c>
      <c r="CN113" s="58">
        <v>0</v>
      </c>
      <c r="CO113" s="57">
        <v>0</v>
      </c>
      <c r="CP113" s="5">
        <v>0</v>
      </c>
      <c r="CQ113" s="58">
        <v>0</v>
      </c>
      <c r="CR113" s="57"/>
      <c r="CS113" s="5"/>
      <c r="CT113" s="58"/>
      <c r="CU113" s="57">
        <v>2256.1840000000002</v>
      </c>
      <c r="CV113" s="5">
        <v>13460.64</v>
      </c>
      <c r="CW113" s="58">
        <f t="shared" si="590"/>
        <v>5966.1091471262971</v>
      </c>
      <c r="CX113" s="57">
        <v>0</v>
      </c>
      <c r="CY113" s="5">
        <v>0</v>
      </c>
      <c r="CZ113" s="58">
        <v>0</v>
      </c>
      <c r="DA113" s="57">
        <v>2.2999999999999998</v>
      </c>
      <c r="DB113" s="5">
        <v>60.24</v>
      </c>
      <c r="DC113" s="58">
        <f t="shared" ref="DC113:DC120" si="619">DB113/DA113*1000</f>
        <v>26191.304347826092</v>
      </c>
      <c r="DD113" s="57">
        <v>0</v>
      </c>
      <c r="DE113" s="5">
        <v>0</v>
      </c>
      <c r="DF113" s="58">
        <v>0</v>
      </c>
      <c r="DG113" s="57">
        <v>0</v>
      </c>
      <c r="DH113" s="5">
        <v>0</v>
      </c>
      <c r="DI113" s="58">
        <v>0</v>
      </c>
      <c r="DJ113" s="57">
        <v>0</v>
      </c>
      <c r="DK113" s="5">
        <v>0</v>
      </c>
      <c r="DL113" s="58">
        <v>0</v>
      </c>
      <c r="DM113" s="57">
        <v>0.28299999999999997</v>
      </c>
      <c r="DN113" s="5">
        <v>2.97</v>
      </c>
      <c r="DO113" s="58">
        <f t="shared" si="591"/>
        <v>10494.699646643112</v>
      </c>
      <c r="DP113" s="57">
        <v>0</v>
      </c>
      <c r="DQ113" s="5">
        <v>0</v>
      </c>
      <c r="DR113" s="58">
        <v>0</v>
      </c>
      <c r="DS113" s="57">
        <v>0</v>
      </c>
      <c r="DT113" s="5">
        <v>0</v>
      </c>
      <c r="DU113" s="58">
        <v>0</v>
      </c>
      <c r="DV113" s="57">
        <v>0</v>
      </c>
      <c r="DW113" s="5">
        <v>0</v>
      </c>
      <c r="DX113" s="58">
        <v>0</v>
      </c>
      <c r="DY113" s="57">
        <v>0</v>
      </c>
      <c r="DZ113" s="5">
        <v>0</v>
      </c>
      <c r="EA113" s="58">
        <v>0</v>
      </c>
      <c r="EB113" s="57">
        <v>0</v>
      </c>
      <c r="EC113" s="5">
        <v>0</v>
      </c>
      <c r="ED113" s="58">
        <v>0</v>
      </c>
      <c r="EE113" s="57">
        <v>0</v>
      </c>
      <c r="EF113" s="5">
        <v>0</v>
      </c>
      <c r="EG113" s="58">
        <v>0</v>
      </c>
      <c r="EH113" s="57">
        <v>0</v>
      </c>
      <c r="EI113" s="5">
        <v>0</v>
      </c>
      <c r="EJ113" s="58">
        <v>0</v>
      </c>
      <c r="EK113" s="57">
        <v>0</v>
      </c>
      <c r="EL113" s="5">
        <v>0</v>
      </c>
      <c r="EM113" s="58">
        <v>0</v>
      </c>
      <c r="EN113" s="57"/>
      <c r="EO113" s="5"/>
      <c r="EP113" s="58"/>
      <c r="EQ113" s="57">
        <v>0</v>
      </c>
      <c r="ER113" s="5">
        <v>0</v>
      </c>
      <c r="ES113" s="58">
        <v>0</v>
      </c>
      <c r="ET113" s="57">
        <v>0</v>
      </c>
      <c r="EU113" s="5">
        <v>0</v>
      </c>
      <c r="EV113" s="58">
        <v>0</v>
      </c>
      <c r="EW113" s="57">
        <v>0</v>
      </c>
      <c r="EX113" s="5">
        <v>0</v>
      </c>
      <c r="EY113" s="58">
        <v>0</v>
      </c>
      <c r="EZ113" s="57">
        <v>0</v>
      </c>
      <c r="FA113" s="5">
        <v>0</v>
      </c>
      <c r="FB113" s="58">
        <f t="shared" si="592"/>
        <v>0</v>
      </c>
      <c r="FC113" s="57">
        <v>1.4999999999999999E-2</v>
      </c>
      <c r="FD113" s="5">
        <v>0.44</v>
      </c>
      <c r="FE113" s="58">
        <f t="shared" ref="FE113:FE117" si="620">FD113/FC113*1000</f>
        <v>29333.333333333336</v>
      </c>
      <c r="FF113" s="57">
        <v>0</v>
      </c>
      <c r="FG113" s="5">
        <v>0</v>
      </c>
      <c r="FH113" s="58">
        <v>0</v>
      </c>
      <c r="FI113" s="57">
        <v>0</v>
      </c>
      <c r="FJ113" s="5">
        <v>0</v>
      </c>
      <c r="FK113" s="58">
        <v>0</v>
      </c>
      <c r="FL113" s="57">
        <v>205.32900000000001</v>
      </c>
      <c r="FM113" s="5">
        <v>1959.43</v>
      </c>
      <c r="FN113" s="58">
        <f t="shared" si="593"/>
        <v>9542.8799633758517</v>
      </c>
      <c r="FO113" s="57">
        <v>0</v>
      </c>
      <c r="FP113" s="5">
        <v>0</v>
      </c>
      <c r="FQ113" s="58">
        <v>0</v>
      </c>
      <c r="FR113" s="57">
        <v>0.1</v>
      </c>
      <c r="FS113" s="5">
        <v>1.06</v>
      </c>
      <c r="FT113" s="58">
        <f t="shared" si="615"/>
        <v>10600</v>
      </c>
      <c r="FU113" s="57">
        <v>5.0819999999999999</v>
      </c>
      <c r="FV113" s="5">
        <v>66.040000000000006</v>
      </c>
      <c r="FW113" s="58">
        <f t="shared" si="594"/>
        <v>12994.883903974815</v>
      </c>
      <c r="FX113" s="57">
        <v>0</v>
      </c>
      <c r="FY113" s="5">
        <v>0</v>
      </c>
      <c r="FZ113" s="58">
        <v>0</v>
      </c>
      <c r="GA113" s="57">
        <v>0</v>
      </c>
      <c r="GB113" s="5">
        <v>0</v>
      </c>
      <c r="GC113" s="58">
        <v>0</v>
      </c>
      <c r="GD113" s="57">
        <v>0</v>
      </c>
      <c r="GE113" s="5">
        <v>0</v>
      </c>
      <c r="GF113" s="58">
        <v>0</v>
      </c>
      <c r="GG113" s="57">
        <v>0</v>
      </c>
      <c r="GH113" s="5">
        <v>0</v>
      </c>
      <c r="GI113" s="58">
        <v>0</v>
      </c>
      <c r="GJ113" s="57">
        <v>0</v>
      </c>
      <c r="GK113" s="5">
        <v>0</v>
      </c>
      <c r="GL113" s="58">
        <v>0</v>
      </c>
      <c r="GM113" s="76">
        <v>0</v>
      </c>
      <c r="GN113" s="7">
        <v>0</v>
      </c>
      <c r="GO113" s="58">
        <v>0</v>
      </c>
      <c r="GP113" s="57">
        <v>0.34399999999999997</v>
      </c>
      <c r="GQ113" s="5">
        <v>5.65</v>
      </c>
      <c r="GR113" s="58">
        <f t="shared" ref="GR113:GR121" si="621">GQ113/GP113*1000</f>
        <v>16424.418604651164</v>
      </c>
      <c r="GS113" s="57">
        <v>85.323999999999998</v>
      </c>
      <c r="GT113" s="5">
        <v>769.1</v>
      </c>
      <c r="GU113" s="58">
        <f t="shared" si="595"/>
        <v>9013.8765177441273</v>
      </c>
      <c r="GV113" s="57">
        <v>216.27099999999999</v>
      </c>
      <c r="GW113" s="5">
        <v>2589.1799999999998</v>
      </c>
      <c r="GX113" s="58">
        <f t="shared" si="596"/>
        <v>11971.924113727684</v>
      </c>
      <c r="GY113" s="57">
        <v>0</v>
      </c>
      <c r="GZ113" s="5">
        <v>0</v>
      </c>
      <c r="HA113" s="58">
        <v>0</v>
      </c>
      <c r="HB113" s="57">
        <v>0</v>
      </c>
      <c r="HC113" s="5">
        <v>0</v>
      </c>
      <c r="HD113" s="58">
        <v>0</v>
      </c>
      <c r="HE113" s="57">
        <v>3.5000000000000003E-2</v>
      </c>
      <c r="HF113" s="5">
        <v>1</v>
      </c>
      <c r="HG113" s="58">
        <f t="shared" si="608"/>
        <v>28571.428571428569</v>
      </c>
      <c r="HH113" s="57">
        <v>0</v>
      </c>
      <c r="HI113" s="5">
        <v>0</v>
      </c>
      <c r="HJ113" s="58">
        <v>0</v>
      </c>
      <c r="HK113" s="57">
        <v>0</v>
      </c>
      <c r="HL113" s="5">
        <v>0</v>
      </c>
      <c r="HM113" s="58">
        <v>0</v>
      </c>
      <c r="HN113" s="57">
        <v>0</v>
      </c>
      <c r="HO113" s="5">
        <v>0</v>
      </c>
      <c r="HP113" s="58">
        <v>0</v>
      </c>
      <c r="HQ113" s="57">
        <v>0</v>
      </c>
      <c r="HR113" s="5">
        <v>0</v>
      </c>
      <c r="HS113" s="58">
        <v>0</v>
      </c>
      <c r="HT113" s="57">
        <v>0</v>
      </c>
      <c r="HU113" s="5">
        <v>0</v>
      </c>
      <c r="HV113" s="58">
        <v>0</v>
      </c>
      <c r="HW113" s="57">
        <v>0</v>
      </c>
      <c r="HX113" s="5">
        <v>0</v>
      </c>
      <c r="HY113" s="58">
        <f t="shared" si="597"/>
        <v>0</v>
      </c>
      <c r="HZ113" s="57">
        <v>0</v>
      </c>
      <c r="IA113" s="5">
        <v>0</v>
      </c>
      <c r="IB113" s="58">
        <v>0</v>
      </c>
      <c r="IC113" s="57">
        <v>0</v>
      </c>
      <c r="ID113" s="5">
        <v>0</v>
      </c>
      <c r="IE113" s="58">
        <v>0</v>
      </c>
      <c r="IF113" s="57">
        <v>0.21</v>
      </c>
      <c r="IG113" s="5">
        <v>6.96</v>
      </c>
      <c r="IH113" s="58">
        <f t="shared" ref="IH113:IH118" si="622">IG113/IF113*1000</f>
        <v>33142.857142857145</v>
      </c>
      <c r="II113" s="57">
        <v>0</v>
      </c>
      <c r="IJ113" s="5">
        <v>0</v>
      </c>
      <c r="IK113" s="58">
        <v>0</v>
      </c>
      <c r="IL113" s="57">
        <v>0</v>
      </c>
      <c r="IM113" s="5">
        <v>0</v>
      </c>
      <c r="IN113" s="58">
        <v>0</v>
      </c>
      <c r="IO113" s="57">
        <v>3.82</v>
      </c>
      <c r="IP113" s="5">
        <v>45.35</v>
      </c>
      <c r="IQ113" s="58">
        <f t="shared" si="598"/>
        <v>11871.727748691101</v>
      </c>
      <c r="IR113" s="57">
        <v>0</v>
      </c>
      <c r="IS113" s="5">
        <v>0</v>
      </c>
      <c r="IT113" s="58">
        <v>0</v>
      </c>
      <c r="IU113" s="57">
        <v>0</v>
      </c>
      <c r="IV113" s="5">
        <v>0</v>
      </c>
      <c r="IW113" s="58">
        <v>0</v>
      </c>
      <c r="IX113" s="57">
        <v>0</v>
      </c>
      <c r="IY113" s="5">
        <v>0</v>
      </c>
      <c r="IZ113" s="58">
        <v>0</v>
      </c>
      <c r="JA113" s="57">
        <v>0</v>
      </c>
      <c r="JB113" s="5">
        <v>0</v>
      </c>
      <c r="JC113" s="58">
        <v>0</v>
      </c>
      <c r="JD113" s="57">
        <v>0</v>
      </c>
      <c r="JE113" s="5">
        <v>0</v>
      </c>
      <c r="JF113" s="58">
        <v>0</v>
      </c>
      <c r="JG113" s="57">
        <v>0</v>
      </c>
      <c r="JH113" s="5">
        <v>0</v>
      </c>
      <c r="JI113" s="58">
        <v>0</v>
      </c>
      <c r="JJ113" s="57">
        <v>0</v>
      </c>
      <c r="JK113" s="5">
        <v>0</v>
      </c>
      <c r="JL113" s="58">
        <v>0</v>
      </c>
      <c r="JM113" s="57">
        <v>0</v>
      </c>
      <c r="JN113" s="5">
        <v>0</v>
      </c>
      <c r="JO113" s="58">
        <v>0</v>
      </c>
      <c r="JP113" s="57">
        <v>0</v>
      </c>
      <c r="JQ113" s="5">
        <v>0</v>
      </c>
      <c r="JR113" s="58">
        <v>0</v>
      </c>
      <c r="JS113" s="57">
        <v>0</v>
      </c>
      <c r="JT113" s="5">
        <v>0</v>
      </c>
      <c r="JU113" s="58">
        <v>0</v>
      </c>
      <c r="JV113" s="57">
        <v>0</v>
      </c>
      <c r="JW113" s="5">
        <v>0</v>
      </c>
      <c r="JX113" s="58">
        <v>0</v>
      </c>
      <c r="JY113" s="57">
        <v>0</v>
      </c>
      <c r="JZ113" s="5">
        <v>0</v>
      </c>
      <c r="KA113" s="58">
        <v>0</v>
      </c>
      <c r="KB113" s="57">
        <v>0</v>
      </c>
      <c r="KC113" s="5">
        <v>0</v>
      </c>
      <c r="KD113" s="58">
        <v>0</v>
      </c>
      <c r="KE113" s="57">
        <v>0</v>
      </c>
      <c r="KF113" s="5">
        <v>0</v>
      </c>
      <c r="KG113" s="58">
        <f t="shared" si="599"/>
        <v>0</v>
      </c>
      <c r="KH113" s="57">
        <v>0</v>
      </c>
      <c r="KI113" s="5">
        <v>0</v>
      </c>
      <c r="KJ113" s="58">
        <v>0</v>
      </c>
      <c r="KK113" s="57">
        <v>0.14799999999999999</v>
      </c>
      <c r="KL113" s="5">
        <v>6.34</v>
      </c>
      <c r="KM113" s="58">
        <f t="shared" si="610"/>
        <v>42837.83783783784</v>
      </c>
      <c r="KN113" s="57">
        <v>0</v>
      </c>
      <c r="KO113" s="5">
        <v>0</v>
      </c>
      <c r="KP113" s="58">
        <v>0</v>
      </c>
      <c r="KQ113" s="57"/>
      <c r="KR113" s="5"/>
      <c r="KS113" s="58"/>
      <c r="KT113" s="57">
        <v>0</v>
      </c>
      <c r="KU113" s="5">
        <v>0</v>
      </c>
      <c r="KV113" s="58">
        <v>0</v>
      </c>
      <c r="KW113" s="57">
        <v>0</v>
      </c>
      <c r="KX113" s="5">
        <v>0</v>
      </c>
      <c r="KY113" s="58">
        <v>0</v>
      </c>
      <c r="KZ113" s="57">
        <v>0.32700000000000001</v>
      </c>
      <c r="LA113" s="5">
        <v>3.81</v>
      </c>
      <c r="LB113" s="58">
        <f t="shared" si="611"/>
        <v>11651.376146788991</v>
      </c>
      <c r="LC113" s="57">
        <v>0</v>
      </c>
      <c r="LD113" s="5">
        <v>0</v>
      </c>
      <c r="LE113" s="58">
        <v>0</v>
      </c>
      <c r="LF113" s="57">
        <v>0.58699999999999997</v>
      </c>
      <c r="LG113" s="5">
        <v>8.39</v>
      </c>
      <c r="LH113" s="58">
        <f t="shared" si="612"/>
        <v>14293.015332197618</v>
      </c>
      <c r="LI113" s="57">
        <v>0</v>
      </c>
      <c r="LJ113" s="5">
        <v>0</v>
      </c>
      <c r="LK113" s="58">
        <v>0</v>
      </c>
      <c r="LL113" s="57">
        <v>2.1</v>
      </c>
      <c r="LM113" s="5">
        <v>19.5</v>
      </c>
      <c r="LN113" s="58">
        <f t="shared" ref="LN113:LN116" si="623">LM113/LL113*1000</f>
        <v>9285.7142857142844</v>
      </c>
      <c r="LO113" s="57">
        <v>0</v>
      </c>
      <c r="LP113" s="5">
        <v>0</v>
      </c>
      <c r="LQ113" s="58">
        <v>0</v>
      </c>
      <c r="LR113" s="57">
        <v>0</v>
      </c>
      <c r="LS113" s="5">
        <v>0</v>
      </c>
      <c r="LT113" s="58">
        <v>0</v>
      </c>
      <c r="LU113" s="57">
        <v>763.41399999999999</v>
      </c>
      <c r="LV113" s="5">
        <v>5968.85</v>
      </c>
      <c r="LW113" s="58">
        <f t="shared" si="601"/>
        <v>7818.6279004576809</v>
      </c>
      <c r="LX113" s="57">
        <v>2515.19</v>
      </c>
      <c r="LY113" s="5">
        <v>15444.18</v>
      </c>
      <c r="LZ113" s="58">
        <f t="shared" si="602"/>
        <v>6140.3631534794595</v>
      </c>
      <c r="MA113" s="15">
        <f t="shared" si="603"/>
        <v>7034.1289999999999</v>
      </c>
      <c r="MB113" s="13">
        <f t="shared" si="604"/>
        <v>49473.71</v>
      </c>
    </row>
    <row r="114" spans="1:340" x14ac:dyDescent="0.3">
      <c r="A114" s="68">
        <v>2016</v>
      </c>
      <c r="B114" s="69" t="s">
        <v>9</v>
      </c>
      <c r="C114" s="57">
        <v>0</v>
      </c>
      <c r="D114" s="5">
        <v>0</v>
      </c>
      <c r="E114" s="58">
        <f t="shared" si="587"/>
        <v>0</v>
      </c>
      <c r="F114" s="57">
        <v>0</v>
      </c>
      <c r="G114" s="5">
        <v>0</v>
      </c>
      <c r="H114" s="58">
        <v>0</v>
      </c>
      <c r="I114" s="57">
        <v>121.45399999999999</v>
      </c>
      <c r="J114" s="5">
        <v>1384.67</v>
      </c>
      <c r="K114" s="58">
        <f t="shared" si="588"/>
        <v>11400.777248999622</v>
      </c>
      <c r="L114" s="57">
        <v>0</v>
      </c>
      <c r="M114" s="5">
        <v>0</v>
      </c>
      <c r="N114" s="58">
        <v>0</v>
      </c>
      <c r="O114" s="57">
        <v>0</v>
      </c>
      <c r="P114" s="5">
        <v>0</v>
      </c>
      <c r="Q114" s="58">
        <v>0</v>
      </c>
      <c r="R114" s="57">
        <v>0</v>
      </c>
      <c r="S114" s="5">
        <v>0</v>
      </c>
      <c r="T114" s="58">
        <v>0</v>
      </c>
      <c r="U114" s="57">
        <v>0.23200000000000001</v>
      </c>
      <c r="V114" s="5">
        <v>3.8</v>
      </c>
      <c r="W114" s="58">
        <f t="shared" si="605"/>
        <v>16379.310344827583</v>
      </c>
      <c r="X114" s="57">
        <v>0</v>
      </c>
      <c r="Y114" s="5">
        <v>0</v>
      </c>
      <c r="Z114" s="58">
        <v>0</v>
      </c>
      <c r="AA114" s="57">
        <v>0</v>
      </c>
      <c r="AB114" s="5">
        <v>0</v>
      </c>
      <c r="AC114" s="58">
        <v>0</v>
      </c>
      <c r="AD114" s="57">
        <v>0</v>
      </c>
      <c r="AE114" s="5">
        <v>0</v>
      </c>
      <c r="AF114" s="58">
        <v>0</v>
      </c>
      <c r="AG114" s="57">
        <v>0</v>
      </c>
      <c r="AH114" s="5">
        <v>0</v>
      </c>
      <c r="AI114" s="58">
        <v>0</v>
      </c>
      <c r="AJ114" s="57">
        <v>0</v>
      </c>
      <c r="AK114" s="5">
        <v>0</v>
      </c>
      <c r="AL114" s="58">
        <v>0</v>
      </c>
      <c r="AM114" s="57">
        <v>0</v>
      </c>
      <c r="AN114" s="5">
        <v>0</v>
      </c>
      <c r="AO114" s="58">
        <v>0</v>
      </c>
      <c r="AP114" s="57">
        <v>1402.9649999999999</v>
      </c>
      <c r="AQ114" s="5">
        <v>14238.83</v>
      </c>
      <c r="AR114" s="58">
        <f t="shared" si="589"/>
        <v>10149.098516356431</v>
      </c>
      <c r="AS114" s="57">
        <v>0</v>
      </c>
      <c r="AT114" s="5">
        <v>0</v>
      </c>
      <c r="AU114" s="58">
        <v>0</v>
      </c>
      <c r="AV114" s="57"/>
      <c r="AW114" s="5"/>
      <c r="AX114" s="58"/>
      <c r="AY114" s="57">
        <v>0</v>
      </c>
      <c r="AZ114" s="5">
        <v>0</v>
      </c>
      <c r="BA114" s="58">
        <v>0</v>
      </c>
      <c r="BB114" s="57">
        <v>0</v>
      </c>
      <c r="BC114" s="5">
        <v>0</v>
      </c>
      <c r="BD114" s="58">
        <v>0</v>
      </c>
      <c r="BE114" s="57">
        <v>0</v>
      </c>
      <c r="BF114" s="5">
        <v>0</v>
      </c>
      <c r="BG114" s="58">
        <v>0</v>
      </c>
      <c r="BH114" s="57">
        <v>0</v>
      </c>
      <c r="BI114" s="5">
        <v>0</v>
      </c>
      <c r="BJ114" s="58">
        <v>0</v>
      </c>
      <c r="BK114" s="57">
        <v>0</v>
      </c>
      <c r="BL114" s="5">
        <v>0</v>
      </c>
      <c r="BM114" s="58">
        <v>0</v>
      </c>
      <c r="BN114" s="57">
        <v>0</v>
      </c>
      <c r="BO114" s="5">
        <v>0</v>
      </c>
      <c r="BP114" s="58">
        <v>0</v>
      </c>
      <c r="BQ114" s="57">
        <v>0</v>
      </c>
      <c r="BR114" s="5">
        <v>0</v>
      </c>
      <c r="BS114" s="58">
        <v>0</v>
      </c>
      <c r="BT114" s="57">
        <v>0</v>
      </c>
      <c r="BU114" s="5">
        <v>0</v>
      </c>
      <c r="BV114" s="58">
        <v>0</v>
      </c>
      <c r="BW114" s="57">
        <v>0</v>
      </c>
      <c r="BX114" s="5">
        <v>0</v>
      </c>
      <c r="BY114" s="58">
        <v>0</v>
      </c>
      <c r="BZ114" s="57">
        <v>0.4</v>
      </c>
      <c r="CA114" s="5">
        <v>0.8</v>
      </c>
      <c r="CB114" s="58">
        <f t="shared" si="607"/>
        <v>2000</v>
      </c>
      <c r="CC114" s="57">
        <v>0</v>
      </c>
      <c r="CD114" s="5">
        <v>0</v>
      </c>
      <c r="CE114" s="58">
        <v>0</v>
      </c>
      <c r="CF114" s="57">
        <v>0</v>
      </c>
      <c r="CG114" s="5">
        <v>0</v>
      </c>
      <c r="CH114" s="58">
        <v>0</v>
      </c>
      <c r="CI114" s="57">
        <v>0</v>
      </c>
      <c r="CJ114" s="5">
        <v>0</v>
      </c>
      <c r="CK114" s="58">
        <v>0</v>
      </c>
      <c r="CL114" s="57">
        <v>0</v>
      </c>
      <c r="CM114" s="5">
        <v>0</v>
      </c>
      <c r="CN114" s="58">
        <v>0</v>
      </c>
      <c r="CO114" s="57">
        <v>0</v>
      </c>
      <c r="CP114" s="5">
        <v>0</v>
      </c>
      <c r="CQ114" s="58">
        <v>0</v>
      </c>
      <c r="CR114" s="57"/>
      <c r="CS114" s="5"/>
      <c r="CT114" s="58"/>
      <c r="CU114" s="57">
        <v>2375.7289999999998</v>
      </c>
      <c r="CV114" s="5">
        <v>14544.16</v>
      </c>
      <c r="CW114" s="58">
        <f t="shared" si="590"/>
        <v>6121.9777171554506</v>
      </c>
      <c r="CX114" s="57">
        <v>0</v>
      </c>
      <c r="CY114" s="5">
        <v>0</v>
      </c>
      <c r="CZ114" s="58">
        <v>0</v>
      </c>
      <c r="DA114" s="57">
        <v>0</v>
      </c>
      <c r="DB114" s="5">
        <v>0</v>
      </c>
      <c r="DC114" s="58">
        <v>0</v>
      </c>
      <c r="DD114" s="57">
        <v>0</v>
      </c>
      <c r="DE114" s="5">
        <v>0</v>
      </c>
      <c r="DF114" s="58">
        <v>0</v>
      </c>
      <c r="DG114" s="57">
        <v>0</v>
      </c>
      <c r="DH114" s="5">
        <v>0</v>
      </c>
      <c r="DI114" s="58">
        <v>0</v>
      </c>
      <c r="DJ114" s="57">
        <v>0</v>
      </c>
      <c r="DK114" s="5">
        <v>0</v>
      </c>
      <c r="DL114" s="58">
        <v>0</v>
      </c>
      <c r="DM114" s="57">
        <v>0.44800000000000001</v>
      </c>
      <c r="DN114" s="5">
        <v>4.4800000000000004</v>
      </c>
      <c r="DO114" s="58">
        <f t="shared" si="591"/>
        <v>10000</v>
      </c>
      <c r="DP114" s="57">
        <v>0</v>
      </c>
      <c r="DQ114" s="5">
        <v>0</v>
      </c>
      <c r="DR114" s="58">
        <v>0</v>
      </c>
      <c r="DS114" s="57">
        <v>0</v>
      </c>
      <c r="DT114" s="5">
        <v>0</v>
      </c>
      <c r="DU114" s="58">
        <v>0</v>
      </c>
      <c r="DV114" s="57">
        <v>0</v>
      </c>
      <c r="DW114" s="5">
        <v>0</v>
      </c>
      <c r="DX114" s="58">
        <v>0</v>
      </c>
      <c r="DY114" s="57">
        <v>0</v>
      </c>
      <c r="DZ114" s="5">
        <v>0</v>
      </c>
      <c r="EA114" s="58">
        <v>0</v>
      </c>
      <c r="EB114" s="57">
        <v>0</v>
      </c>
      <c r="EC114" s="5">
        <v>0</v>
      </c>
      <c r="ED114" s="58">
        <v>0</v>
      </c>
      <c r="EE114" s="57">
        <v>0</v>
      </c>
      <c r="EF114" s="5">
        <v>0</v>
      </c>
      <c r="EG114" s="58">
        <v>0</v>
      </c>
      <c r="EH114" s="57">
        <v>0</v>
      </c>
      <c r="EI114" s="5">
        <v>0</v>
      </c>
      <c r="EJ114" s="58">
        <v>0</v>
      </c>
      <c r="EK114" s="57">
        <v>0</v>
      </c>
      <c r="EL114" s="5">
        <v>0</v>
      </c>
      <c r="EM114" s="58">
        <v>0</v>
      </c>
      <c r="EN114" s="57"/>
      <c r="EO114" s="5"/>
      <c r="EP114" s="58"/>
      <c r="EQ114" s="57">
        <v>0</v>
      </c>
      <c r="ER114" s="5">
        <v>0</v>
      </c>
      <c r="ES114" s="58">
        <v>0</v>
      </c>
      <c r="ET114" s="57">
        <v>0</v>
      </c>
      <c r="EU114" s="5">
        <v>0</v>
      </c>
      <c r="EV114" s="58">
        <v>0</v>
      </c>
      <c r="EW114" s="57">
        <v>0</v>
      </c>
      <c r="EX114" s="5">
        <v>0</v>
      </c>
      <c r="EY114" s="58">
        <v>0</v>
      </c>
      <c r="EZ114" s="57">
        <v>0</v>
      </c>
      <c r="FA114" s="5">
        <v>0</v>
      </c>
      <c r="FB114" s="58">
        <f t="shared" si="592"/>
        <v>0</v>
      </c>
      <c r="FC114" s="57">
        <v>0</v>
      </c>
      <c r="FD114" s="5">
        <v>0</v>
      </c>
      <c r="FE114" s="58">
        <v>0</v>
      </c>
      <c r="FF114" s="57">
        <v>0</v>
      </c>
      <c r="FG114" s="5">
        <v>0</v>
      </c>
      <c r="FH114" s="58">
        <v>0</v>
      </c>
      <c r="FI114" s="57">
        <v>0</v>
      </c>
      <c r="FJ114" s="5">
        <v>0</v>
      </c>
      <c r="FK114" s="58">
        <v>0</v>
      </c>
      <c r="FL114" s="57">
        <v>353.11099999999999</v>
      </c>
      <c r="FM114" s="5">
        <v>3267.07</v>
      </c>
      <c r="FN114" s="58">
        <f t="shared" si="593"/>
        <v>9252.2464607446382</v>
      </c>
      <c r="FO114" s="57">
        <v>0</v>
      </c>
      <c r="FP114" s="5">
        <v>0</v>
      </c>
      <c r="FQ114" s="58">
        <v>0</v>
      </c>
      <c r="FR114" s="57">
        <v>0</v>
      </c>
      <c r="FS114" s="5">
        <v>0</v>
      </c>
      <c r="FT114" s="58">
        <v>0</v>
      </c>
      <c r="FU114" s="57">
        <v>25.917000000000002</v>
      </c>
      <c r="FV114" s="5">
        <v>256.35000000000002</v>
      </c>
      <c r="FW114" s="58">
        <f t="shared" si="594"/>
        <v>9891.1911100821853</v>
      </c>
      <c r="FX114" s="57">
        <v>0</v>
      </c>
      <c r="FY114" s="5">
        <v>0</v>
      </c>
      <c r="FZ114" s="58">
        <v>0</v>
      </c>
      <c r="GA114" s="57">
        <v>0</v>
      </c>
      <c r="GB114" s="5">
        <v>0</v>
      </c>
      <c r="GC114" s="58">
        <v>0</v>
      </c>
      <c r="GD114" s="57">
        <v>0</v>
      </c>
      <c r="GE114" s="5">
        <v>0</v>
      </c>
      <c r="GF114" s="58">
        <v>0</v>
      </c>
      <c r="GG114" s="57">
        <v>0</v>
      </c>
      <c r="GH114" s="5">
        <v>0</v>
      </c>
      <c r="GI114" s="58">
        <v>0</v>
      </c>
      <c r="GJ114" s="57">
        <v>0</v>
      </c>
      <c r="GK114" s="5">
        <v>0</v>
      </c>
      <c r="GL114" s="58">
        <v>0</v>
      </c>
      <c r="GM114" s="57">
        <v>0</v>
      </c>
      <c r="GN114" s="5">
        <v>0</v>
      </c>
      <c r="GO114" s="58">
        <v>0</v>
      </c>
      <c r="GP114" s="57">
        <v>0</v>
      </c>
      <c r="GQ114" s="5">
        <v>0</v>
      </c>
      <c r="GR114" s="58">
        <v>0</v>
      </c>
      <c r="GS114" s="57">
        <v>155.23599999999999</v>
      </c>
      <c r="GT114" s="5">
        <v>1072.1199999999999</v>
      </c>
      <c r="GU114" s="58">
        <f t="shared" si="595"/>
        <v>6906.3876935762328</v>
      </c>
      <c r="GV114" s="57">
        <v>202.226</v>
      </c>
      <c r="GW114" s="5">
        <v>2385.62</v>
      </c>
      <c r="GX114" s="58">
        <f t="shared" si="596"/>
        <v>11796.801598211901</v>
      </c>
      <c r="GY114" s="57">
        <v>0</v>
      </c>
      <c r="GZ114" s="5">
        <v>0</v>
      </c>
      <c r="HA114" s="58">
        <v>0</v>
      </c>
      <c r="HB114" s="57">
        <v>0</v>
      </c>
      <c r="HC114" s="5">
        <v>0</v>
      </c>
      <c r="HD114" s="58">
        <v>0</v>
      </c>
      <c r="HE114" s="57">
        <v>2.5</v>
      </c>
      <c r="HF114" s="5">
        <v>28.26</v>
      </c>
      <c r="HG114" s="58">
        <f t="shared" si="608"/>
        <v>11304</v>
      </c>
      <c r="HH114" s="57">
        <v>0</v>
      </c>
      <c r="HI114" s="5">
        <v>0</v>
      </c>
      <c r="HJ114" s="58">
        <v>0</v>
      </c>
      <c r="HK114" s="57">
        <v>0</v>
      </c>
      <c r="HL114" s="5">
        <v>0</v>
      </c>
      <c r="HM114" s="58">
        <v>0</v>
      </c>
      <c r="HN114" s="57">
        <v>0</v>
      </c>
      <c r="HO114" s="5">
        <v>0</v>
      </c>
      <c r="HP114" s="58">
        <v>0</v>
      </c>
      <c r="HQ114" s="57">
        <v>0</v>
      </c>
      <c r="HR114" s="5">
        <v>0</v>
      </c>
      <c r="HS114" s="58">
        <v>0</v>
      </c>
      <c r="HT114" s="57">
        <v>0</v>
      </c>
      <c r="HU114" s="5">
        <v>0</v>
      </c>
      <c r="HV114" s="58">
        <v>0</v>
      </c>
      <c r="HW114" s="57">
        <v>0</v>
      </c>
      <c r="HX114" s="5">
        <v>0</v>
      </c>
      <c r="HY114" s="58">
        <f t="shared" si="597"/>
        <v>0</v>
      </c>
      <c r="HZ114" s="57">
        <v>0</v>
      </c>
      <c r="IA114" s="5">
        <v>0</v>
      </c>
      <c r="IB114" s="58">
        <v>0</v>
      </c>
      <c r="IC114" s="57">
        <v>6.0000000000000001E-3</v>
      </c>
      <c r="ID114" s="5">
        <v>0.62</v>
      </c>
      <c r="IE114" s="58">
        <f t="shared" ref="IE114" si="624">ID114/IC114*1000</f>
        <v>103333.33333333333</v>
      </c>
      <c r="IF114" s="57">
        <v>0</v>
      </c>
      <c r="IG114" s="5">
        <v>0</v>
      </c>
      <c r="IH114" s="58">
        <v>0</v>
      </c>
      <c r="II114" s="57">
        <v>0</v>
      </c>
      <c r="IJ114" s="5">
        <v>0</v>
      </c>
      <c r="IK114" s="58">
        <v>0</v>
      </c>
      <c r="IL114" s="57">
        <v>0</v>
      </c>
      <c r="IM114" s="5">
        <v>0</v>
      </c>
      <c r="IN114" s="58">
        <v>0</v>
      </c>
      <c r="IO114" s="57">
        <v>5.0049999999999999</v>
      </c>
      <c r="IP114" s="5">
        <v>89.36</v>
      </c>
      <c r="IQ114" s="58">
        <f t="shared" si="598"/>
        <v>17854.145854145856</v>
      </c>
      <c r="IR114" s="57">
        <v>0</v>
      </c>
      <c r="IS114" s="5">
        <v>0</v>
      </c>
      <c r="IT114" s="58">
        <v>0</v>
      </c>
      <c r="IU114" s="57">
        <v>0</v>
      </c>
      <c r="IV114" s="5">
        <v>0</v>
      </c>
      <c r="IW114" s="58">
        <v>0</v>
      </c>
      <c r="IX114" s="57">
        <v>0</v>
      </c>
      <c r="IY114" s="5">
        <v>0</v>
      </c>
      <c r="IZ114" s="58">
        <v>0</v>
      </c>
      <c r="JA114" s="57">
        <v>0</v>
      </c>
      <c r="JB114" s="5">
        <v>0</v>
      </c>
      <c r="JC114" s="58">
        <v>0</v>
      </c>
      <c r="JD114" s="57">
        <v>0</v>
      </c>
      <c r="JE114" s="5">
        <v>0</v>
      </c>
      <c r="JF114" s="58">
        <v>0</v>
      </c>
      <c r="JG114" s="57">
        <v>0</v>
      </c>
      <c r="JH114" s="5">
        <v>0</v>
      </c>
      <c r="JI114" s="58">
        <v>0</v>
      </c>
      <c r="JJ114" s="57">
        <v>0</v>
      </c>
      <c r="JK114" s="5">
        <v>0</v>
      </c>
      <c r="JL114" s="58">
        <v>0</v>
      </c>
      <c r="JM114" s="57">
        <v>0</v>
      </c>
      <c r="JN114" s="5">
        <v>0</v>
      </c>
      <c r="JO114" s="58">
        <v>0</v>
      </c>
      <c r="JP114" s="57">
        <v>0</v>
      </c>
      <c r="JQ114" s="5">
        <v>0</v>
      </c>
      <c r="JR114" s="58">
        <v>0</v>
      </c>
      <c r="JS114" s="57">
        <v>0</v>
      </c>
      <c r="JT114" s="5">
        <v>0</v>
      </c>
      <c r="JU114" s="58">
        <v>0</v>
      </c>
      <c r="JV114" s="57">
        <v>0</v>
      </c>
      <c r="JW114" s="5">
        <v>0</v>
      </c>
      <c r="JX114" s="58">
        <v>0</v>
      </c>
      <c r="JY114" s="57">
        <v>0</v>
      </c>
      <c r="JZ114" s="5">
        <v>0</v>
      </c>
      <c r="KA114" s="58">
        <v>0</v>
      </c>
      <c r="KB114" s="57">
        <v>0</v>
      </c>
      <c r="KC114" s="5">
        <v>0</v>
      </c>
      <c r="KD114" s="58">
        <v>0</v>
      </c>
      <c r="KE114" s="57">
        <v>0</v>
      </c>
      <c r="KF114" s="5">
        <v>0</v>
      </c>
      <c r="KG114" s="58">
        <f t="shared" si="599"/>
        <v>0</v>
      </c>
      <c r="KH114" s="57">
        <v>0</v>
      </c>
      <c r="KI114" s="5">
        <v>0</v>
      </c>
      <c r="KJ114" s="58">
        <v>0</v>
      </c>
      <c r="KK114" s="57">
        <v>0</v>
      </c>
      <c r="KL114" s="5">
        <v>0</v>
      </c>
      <c r="KM114" s="58">
        <v>0</v>
      </c>
      <c r="KN114" s="57">
        <v>0</v>
      </c>
      <c r="KO114" s="5">
        <v>0</v>
      </c>
      <c r="KP114" s="58">
        <v>0</v>
      </c>
      <c r="KQ114" s="57"/>
      <c r="KR114" s="5"/>
      <c r="KS114" s="58"/>
      <c r="KT114" s="57">
        <v>0</v>
      </c>
      <c r="KU114" s="5">
        <v>0</v>
      </c>
      <c r="KV114" s="58">
        <v>0</v>
      </c>
      <c r="KW114" s="57">
        <v>0</v>
      </c>
      <c r="KX114" s="5">
        <v>0</v>
      </c>
      <c r="KY114" s="58">
        <v>0</v>
      </c>
      <c r="KZ114" s="57">
        <v>0</v>
      </c>
      <c r="LA114" s="5">
        <v>0</v>
      </c>
      <c r="LB114" s="58">
        <v>0</v>
      </c>
      <c r="LC114" s="57">
        <v>0</v>
      </c>
      <c r="LD114" s="5">
        <v>0</v>
      </c>
      <c r="LE114" s="58">
        <v>0</v>
      </c>
      <c r="LF114" s="57">
        <v>0</v>
      </c>
      <c r="LG114" s="5">
        <v>0</v>
      </c>
      <c r="LH114" s="58">
        <v>0</v>
      </c>
      <c r="LI114" s="57">
        <v>0</v>
      </c>
      <c r="LJ114" s="5">
        <v>0</v>
      </c>
      <c r="LK114" s="58">
        <v>0</v>
      </c>
      <c r="LL114" s="57">
        <v>0</v>
      </c>
      <c r="LM114" s="5">
        <v>0</v>
      </c>
      <c r="LN114" s="58">
        <v>0</v>
      </c>
      <c r="LO114" s="57">
        <v>0</v>
      </c>
      <c r="LP114" s="5">
        <v>0</v>
      </c>
      <c r="LQ114" s="58">
        <v>0</v>
      </c>
      <c r="LR114" s="57">
        <v>0</v>
      </c>
      <c r="LS114" s="5">
        <v>0</v>
      </c>
      <c r="LT114" s="58">
        <v>0</v>
      </c>
      <c r="LU114" s="57">
        <v>438.15100000000001</v>
      </c>
      <c r="LV114" s="5">
        <v>3574.22</v>
      </c>
      <c r="LW114" s="58">
        <f t="shared" si="601"/>
        <v>8157.5073433587968</v>
      </c>
      <c r="LX114" s="57">
        <v>1794.26</v>
      </c>
      <c r="LY114" s="5">
        <v>11891.42</v>
      </c>
      <c r="LZ114" s="58">
        <f t="shared" si="602"/>
        <v>6627.4787377526109</v>
      </c>
      <c r="MA114" s="15">
        <f t="shared" si="603"/>
        <v>6877.64</v>
      </c>
      <c r="MB114" s="13">
        <f t="shared" si="604"/>
        <v>52741.780000000006</v>
      </c>
    </row>
    <row r="115" spans="1:340" x14ac:dyDescent="0.3">
      <c r="A115" s="68">
        <v>2016</v>
      </c>
      <c r="B115" s="69" t="s">
        <v>10</v>
      </c>
      <c r="C115" s="57">
        <v>0</v>
      </c>
      <c r="D115" s="5">
        <v>0</v>
      </c>
      <c r="E115" s="58">
        <f t="shared" si="587"/>
        <v>0</v>
      </c>
      <c r="F115" s="57">
        <v>0</v>
      </c>
      <c r="G115" s="5">
        <v>0</v>
      </c>
      <c r="H115" s="58">
        <v>0</v>
      </c>
      <c r="I115" s="57">
        <v>348.11099999999999</v>
      </c>
      <c r="J115" s="5">
        <v>3933.33</v>
      </c>
      <c r="K115" s="58">
        <f t="shared" si="588"/>
        <v>11299.068400596361</v>
      </c>
      <c r="L115" s="57">
        <v>0</v>
      </c>
      <c r="M115" s="5">
        <v>0</v>
      </c>
      <c r="N115" s="58">
        <v>0</v>
      </c>
      <c r="O115" s="57">
        <v>0</v>
      </c>
      <c r="P115" s="5">
        <v>0</v>
      </c>
      <c r="Q115" s="58">
        <v>0</v>
      </c>
      <c r="R115" s="57">
        <v>0</v>
      </c>
      <c r="S115" s="5">
        <v>0</v>
      </c>
      <c r="T115" s="58">
        <v>0</v>
      </c>
      <c r="U115" s="57">
        <v>0.187</v>
      </c>
      <c r="V115" s="5">
        <v>3.8</v>
      </c>
      <c r="W115" s="58">
        <f t="shared" si="605"/>
        <v>20320.855614973261</v>
      </c>
      <c r="X115" s="57">
        <v>0</v>
      </c>
      <c r="Y115" s="5">
        <v>0</v>
      </c>
      <c r="Z115" s="58">
        <v>0</v>
      </c>
      <c r="AA115" s="57">
        <v>0</v>
      </c>
      <c r="AB115" s="5">
        <v>0</v>
      </c>
      <c r="AC115" s="58">
        <v>0</v>
      </c>
      <c r="AD115" s="57">
        <v>0</v>
      </c>
      <c r="AE115" s="5">
        <v>0</v>
      </c>
      <c r="AF115" s="58">
        <v>0</v>
      </c>
      <c r="AG115" s="57">
        <v>0</v>
      </c>
      <c r="AH115" s="5">
        <v>0</v>
      </c>
      <c r="AI115" s="58">
        <v>0</v>
      </c>
      <c r="AJ115" s="57">
        <v>0</v>
      </c>
      <c r="AK115" s="5">
        <v>0</v>
      </c>
      <c r="AL115" s="58">
        <v>0</v>
      </c>
      <c r="AM115" s="57">
        <v>0</v>
      </c>
      <c r="AN115" s="5">
        <v>0</v>
      </c>
      <c r="AO115" s="58">
        <v>0</v>
      </c>
      <c r="AP115" s="57">
        <v>1653.098</v>
      </c>
      <c r="AQ115" s="5">
        <v>16913.3</v>
      </c>
      <c r="AR115" s="58">
        <f t="shared" si="589"/>
        <v>10231.27485484829</v>
      </c>
      <c r="AS115" s="57">
        <v>0</v>
      </c>
      <c r="AT115" s="5">
        <v>0</v>
      </c>
      <c r="AU115" s="58">
        <v>0</v>
      </c>
      <c r="AV115" s="57"/>
      <c r="AW115" s="5"/>
      <c r="AX115" s="58"/>
      <c r="AY115" s="57">
        <v>0</v>
      </c>
      <c r="AZ115" s="5">
        <v>0</v>
      </c>
      <c r="BA115" s="58">
        <v>0</v>
      </c>
      <c r="BB115" s="57">
        <v>0</v>
      </c>
      <c r="BC115" s="5">
        <v>0</v>
      </c>
      <c r="BD115" s="58">
        <v>0</v>
      </c>
      <c r="BE115" s="57">
        <v>0</v>
      </c>
      <c r="BF115" s="5">
        <v>0</v>
      </c>
      <c r="BG115" s="58">
        <v>0</v>
      </c>
      <c r="BH115" s="57">
        <v>0</v>
      </c>
      <c r="BI115" s="5">
        <v>0</v>
      </c>
      <c r="BJ115" s="58">
        <v>0</v>
      </c>
      <c r="BK115" s="57">
        <v>8.0000000000000002E-3</v>
      </c>
      <c r="BL115" s="5">
        <v>0.35</v>
      </c>
      <c r="BM115" s="58">
        <f t="shared" si="606"/>
        <v>43749.999999999993</v>
      </c>
      <c r="BN115" s="57">
        <v>0</v>
      </c>
      <c r="BO115" s="5">
        <v>0</v>
      </c>
      <c r="BP115" s="58">
        <v>0</v>
      </c>
      <c r="BQ115" s="57">
        <v>0</v>
      </c>
      <c r="BR115" s="5">
        <v>0</v>
      </c>
      <c r="BS115" s="58">
        <v>0</v>
      </c>
      <c r="BT115" s="57">
        <v>0</v>
      </c>
      <c r="BU115" s="5">
        <v>0</v>
      </c>
      <c r="BV115" s="58">
        <v>0</v>
      </c>
      <c r="BW115" s="57">
        <v>0</v>
      </c>
      <c r="BX115" s="5">
        <v>0</v>
      </c>
      <c r="BY115" s="58">
        <v>0</v>
      </c>
      <c r="BZ115" s="57">
        <v>0.81</v>
      </c>
      <c r="CA115" s="5">
        <v>10.96</v>
      </c>
      <c r="CB115" s="58">
        <f t="shared" si="607"/>
        <v>13530.864197530864</v>
      </c>
      <c r="CC115" s="57">
        <v>0</v>
      </c>
      <c r="CD115" s="5">
        <v>0</v>
      </c>
      <c r="CE115" s="58">
        <v>0</v>
      </c>
      <c r="CF115" s="57">
        <v>0</v>
      </c>
      <c r="CG115" s="5">
        <v>0</v>
      </c>
      <c r="CH115" s="58">
        <v>0</v>
      </c>
      <c r="CI115" s="57">
        <v>0</v>
      </c>
      <c r="CJ115" s="5">
        <v>0</v>
      </c>
      <c r="CK115" s="58">
        <v>0</v>
      </c>
      <c r="CL115" s="57">
        <v>0</v>
      </c>
      <c r="CM115" s="5">
        <v>0</v>
      </c>
      <c r="CN115" s="58">
        <v>0</v>
      </c>
      <c r="CO115" s="57">
        <v>0</v>
      </c>
      <c r="CP115" s="5">
        <v>0</v>
      </c>
      <c r="CQ115" s="58">
        <v>0</v>
      </c>
      <c r="CR115" s="57"/>
      <c r="CS115" s="5"/>
      <c r="CT115" s="58"/>
      <c r="CU115" s="57">
        <v>2557.1880000000001</v>
      </c>
      <c r="CV115" s="5">
        <v>14513.63</v>
      </c>
      <c r="CW115" s="58">
        <f t="shared" si="590"/>
        <v>5675.6210337292368</v>
      </c>
      <c r="CX115" s="57">
        <v>0</v>
      </c>
      <c r="CY115" s="5">
        <v>0</v>
      </c>
      <c r="CZ115" s="58">
        <v>0</v>
      </c>
      <c r="DA115" s="57">
        <v>0</v>
      </c>
      <c r="DB115" s="5">
        <v>0</v>
      </c>
      <c r="DC115" s="58">
        <v>0</v>
      </c>
      <c r="DD115" s="57">
        <v>0</v>
      </c>
      <c r="DE115" s="5">
        <v>0</v>
      </c>
      <c r="DF115" s="58">
        <v>0</v>
      </c>
      <c r="DG115" s="57">
        <v>0</v>
      </c>
      <c r="DH115" s="5">
        <v>0</v>
      </c>
      <c r="DI115" s="58">
        <v>0</v>
      </c>
      <c r="DJ115" s="57">
        <v>0</v>
      </c>
      <c r="DK115" s="5">
        <v>0</v>
      </c>
      <c r="DL115" s="58">
        <v>0</v>
      </c>
      <c r="DM115" s="57">
        <v>1.2190000000000001</v>
      </c>
      <c r="DN115" s="5">
        <v>12.59</v>
      </c>
      <c r="DO115" s="58">
        <f t="shared" si="591"/>
        <v>10328.137817883509</v>
      </c>
      <c r="DP115" s="57">
        <v>0</v>
      </c>
      <c r="DQ115" s="5">
        <v>0</v>
      </c>
      <c r="DR115" s="58">
        <v>0</v>
      </c>
      <c r="DS115" s="57">
        <v>0</v>
      </c>
      <c r="DT115" s="5">
        <v>0</v>
      </c>
      <c r="DU115" s="58">
        <v>0</v>
      </c>
      <c r="DV115" s="57">
        <v>0</v>
      </c>
      <c r="DW115" s="5">
        <v>0</v>
      </c>
      <c r="DX115" s="58">
        <v>0</v>
      </c>
      <c r="DY115" s="57">
        <v>0</v>
      </c>
      <c r="DZ115" s="5">
        <v>0</v>
      </c>
      <c r="EA115" s="58">
        <v>0</v>
      </c>
      <c r="EB115" s="57">
        <v>0</v>
      </c>
      <c r="EC115" s="5">
        <v>0</v>
      </c>
      <c r="ED115" s="58">
        <v>0</v>
      </c>
      <c r="EE115" s="57">
        <v>0</v>
      </c>
      <c r="EF115" s="5">
        <v>0</v>
      </c>
      <c r="EG115" s="58">
        <v>0</v>
      </c>
      <c r="EH115" s="57">
        <v>0</v>
      </c>
      <c r="EI115" s="5">
        <v>0</v>
      </c>
      <c r="EJ115" s="58">
        <v>0</v>
      </c>
      <c r="EK115" s="57">
        <v>0</v>
      </c>
      <c r="EL115" s="5">
        <v>0</v>
      </c>
      <c r="EM115" s="58">
        <v>0</v>
      </c>
      <c r="EN115" s="57"/>
      <c r="EO115" s="5"/>
      <c r="EP115" s="58"/>
      <c r="EQ115" s="57">
        <v>0</v>
      </c>
      <c r="ER115" s="5">
        <v>0</v>
      </c>
      <c r="ES115" s="58">
        <v>0</v>
      </c>
      <c r="ET115" s="57">
        <v>0</v>
      </c>
      <c r="EU115" s="5">
        <v>0</v>
      </c>
      <c r="EV115" s="58">
        <v>0</v>
      </c>
      <c r="EW115" s="57">
        <v>0</v>
      </c>
      <c r="EX115" s="5">
        <v>0</v>
      </c>
      <c r="EY115" s="58">
        <v>0</v>
      </c>
      <c r="EZ115" s="57">
        <v>0</v>
      </c>
      <c r="FA115" s="5">
        <v>0</v>
      </c>
      <c r="FB115" s="58">
        <f t="shared" si="592"/>
        <v>0</v>
      </c>
      <c r="FC115" s="57">
        <v>0.02</v>
      </c>
      <c r="FD115" s="5">
        <v>0.16</v>
      </c>
      <c r="FE115" s="58">
        <f t="shared" si="620"/>
        <v>8000</v>
      </c>
      <c r="FF115" s="57">
        <v>0</v>
      </c>
      <c r="FG115" s="5">
        <v>0</v>
      </c>
      <c r="FH115" s="58">
        <v>0</v>
      </c>
      <c r="FI115" s="57">
        <v>0</v>
      </c>
      <c r="FJ115" s="5">
        <v>0</v>
      </c>
      <c r="FK115" s="58">
        <v>0</v>
      </c>
      <c r="FL115" s="57">
        <v>211.714</v>
      </c>
      <c r="FM115" s="5">
        <v>2388.9899999999998</v>
      </c>
      <c r="FN115" s="58">
        <f t="shared" si="593"/>
        <v>11284.043568209941</v>
      </c>
      <c r="FO115" s="57">
        <v>0</v>
      </c>
      <c r="FP115" s="5">
        <v>0</v>
      </c>
      <c r="FQ115" s="58">
        <v>0</v>
      </c>
      <c r="FR115" s="57">
        <v>0</v>
      </c>
      <c r="FS115" s="5">
        <v>0</v>
      </c>
      <c r="FT115" s="58">
        <v>0</v>
      </c>
      <c r="FU115" s="57">
        <v>54.252000000000002</v>
      </c>
      <c r="FV115" s="5">
        <v>391.63</v>
      </c>
      <c r="FW115" s="58">
        <f t="shared" si="594"/>
        <v>7218.7200471872002</v>
      </c>
      <c r="FX115" s="57">
        <v>0</v>
      </c>
      <c r="FY115" s="5">
        <v>0</v>
      </c>
      <c r="FZ115" s="58">
        <v>0</v>
      </c>
      <c r="GA115" s="57">
        <v>0</v>
      </c>
      <c r="GB115" s="5">
        <v>0</v>
      </c>
      <c r="GC115" s="58">
        <v>0</v>
      </c>
      <c r="GD115" s="57">
        <v>0</v>
      </c>
      <c r="GE115" s="5">
        <v>0</v>
      </c>
      <c r="GF115" s="58">
        <v>0</v>
      </c>
      <c r="GG115" s="57">
        <v>0</v>
      </c>
      <c r="GH115" s="5">
        <v>0</v>
      </c>
      <c r="GI115" s="58">
        <v>0</v>
      </c>
      <c r="GJ115" s="57">
        <v>0</v>
      </c>
      <c r="GK115" s="5">
        <v>0</v>
      </c>
      <c r="GL115" s="58">
        <v>0</v>
      </c>
      <c r="GM115" s="76">
        <v>0</v>
      </c>
      <c r="GN115" s="7">
        <v>0</v>
      </c>
      <c r="GO115" s="58">
        <v>0</v>
      </c>
      <c r="GP115" s="57">
        <v>5.0999999999999997E-2</v>
      </c>
      <c r="GQ115" s="5">
        <v>0.65</v>
      </c>
      <c r="GR115" s="58">
        <f t="shared" si="621"/>
        <v>12745.098039215687</v>
      </c>
      <c r="GS115" s="57">
        <v>102.503</v>
      </c>
      <c r="GT115" s="5">
        <v>811.79</v>
      </c>
      <c r="GU115" s="58">
        <f t="shared" si="595"/>
        <v>7919.6706437860348</v>
      </c>
      <c r="GV115" s="57">
        <v>1111.692</v>
      </c>
      <c r="GW115" s="5">
        <v>2346.17</v>
      </c>
      <c r="GX115" s="58">
        <f t="shared" si="596"/>
        <v>2110.4496569193625</v>
      </c>
      <c r="GY115" s="57">
        <v>0</v>
      </c>
      <c r="GZ115" s="5">
        <v>0</v>
      </c>
      <c r="HA115" s="58">
        <v>0</v>
      </c>
      <c r="HB115" s="57">
        <v>0</v>
      </c>
      <c r="HC115" s="5">
        <v>0</v>
      </c>
      <c r="HD115" s="58">
        <v>0</v>
      </c>
      <c r="HE115" s="57">
        <v>0</v>
      </c>
      <c r="HF115" s="5">
        <v>0</v>
      </c>
      <c r="HG115" s="58">
        <v>0</v>
      </c>
      <c r="HH115" s="57">
        <v>2.786</v>
      </c>
      <c r="HI115" s="5">
        <v>176.88</v>
      </c>
      <c r="HJ115" s="58">
        <f t="shared" ref="HJ115:HJ120" si="625">HI115/HH115*1000</f>
        <v>63488.872936109117</v>
      </c>
      <c r="HK115" s="57">
        <v>0</v>
      </c>
      <c r="HL115" s="5">
        <v>0</v>
      </c>
      <c r="HM115" s="58">
        <v>0</v>
      </c>
      <c r="HN115" s="57">
        <v>0</v>
      </c>
      <c r="HO115" s="5">
        <v>0</v>
      </c>
      <c r="HP115" s="58">
        <v>0</v>
      </c>
      <c r="HQ115" s="57">
        <v>0</v>
      </c>
      <c r="HR115" s="5">
        <v>0</v>
      </c>
      <c r="HS115" s="58">
        <v>0</v>
      </c>
      <c r="HT115" s="57">
        <v>0</v>
      </c>
      <c r="HU115" s="5">
        <v>0</v>
      </c>
      <c r="HV115" s="58">
        <v>0</v>
      </c>
      <c r="HW115" s="57">
        <v>0</v>
      </c>
      <c r="HX115" s="5">
        <v>0</v>
      </c>
      <c r="HY115" s="58">
        <f t="shared" si="597"/>
        <v>0</v>
      </c>
      <c r="HZ115" s="57">
        <v>0</v>
      </c>
      <c r="IA115" s="5">
        <v>0</v>
      </c>
      <c r="IB115" s="58">
        <v>0</v>
      </c>
      <c r="IC115" s="57">
        <v>0</v>
      </c>
      <c r="ID115" s="5">
        <v>0</v>
      </c>
      <c r="IE115" s="58">
        <v>0</v>
      </c>
      <c r="IF115" s="57">
        <v>0</v>
      </c>
      <c r="IG115" s="5">
        <v>0</v>
      </c>
      <c r="IH115" s="58">
        <v>0</v>
      </c>
      <c r="II115" s="57">
        <v>0</v>
      </c>
      <c r="IJ115" s="5">
        <v>0</v>
      </c>
      <c r="IK115" s="58">
        <v>0</v>
      </c>
      <c r="IL115" s="57">
        <v>0</v>
      </c>
      <c r="IM115" s="5">
        <v>0</v>
      </c>
      <c r="IN115" s="58">
        <v>0</v>
      </c>
      <c r="IO115" s="57">
        <v>0.12</v>
      </c>
      <c r="IP115" s="5">
        <v>13.57</v>
      </c>
      <c r="IQ115" s="58">
        <f t="shared" si="598"/>
        <v>113083.33333333334</v>
      </c>
      <c r="IR115" s="57">
        <v>0</v>
      </c>
      <c r="IS115" s="5">
        <v>0</v>
      </c>
      <c r="IT115" s="58">
        <v>0</v>
      </c>
      <c r="IU115" s="57">
        <v>0</v>
      </c>
      <c r="IV115" s="5">
        <v>0</v>
      </c>
      <c r="IW115" s="58">
        <v>0</v>
      </c>
      <c r="IX115" s="57">
        <v>0</v>
      </c>
      <c r="IY115" s="5">
        <v>0</v>
      </c>
      <c r="IZ115" s="58">
        <v>0</v>
      </c>
      <c r="JA115" s="57">
        <v>0</v>
      </c>
      <c r="JB115" s="5">
        <v>0</v>
      </c>
      <c r="JC115" s="58">
        <v>0</v>
      </c>
      <c r="JD115" s="57">
        <v>0</v>
      </c>
      <c r="JE115" s="5">
        <v>0</v>
      </c>
      <c r="JF115" s="58">
        <v>0</v>
      </c>
      <c r="JG115" s="57">
        <v>0</v>
      </c>
      <c r="JH115" s="5">
        <v>0</v>
      </c>
      <c r="JI115" s="58">
        <v>0</v>
      </c>
      <c r="JJ115" s="57">
        <v>0</v>
      </c>
      <c r="JK115" s="5">
        <v>0</v>
      </c>
      <c r="JL115" s="58">
        <v>0</v>
      </c>
      <c r="JM115" s="57">
        <v>0</v>
      </c>
      <c r="JN115" s="5">
        <v>0</v>
      </c>
      <c r="JO115" s="58">
        <v>0</v>
      </c>
      <c r="JP115" s="57">
        <v>0</v>
      </c>
      <c r="JQ115" s="5">
        <v>0</v>
      </c>
      <c r="JR115" s="58">
        <v>0</v>
      </c>
      <c r="JS115" s="57">
        <v>0</v>
      </c>
      <c r="JT115" s="5">
        <v>0</v>
      </c>
      <c r="JU115" s="58">
        <v>0</v>
      </c>
      <c r="JV115" s="57">
        <v>0</v>
      </c>
      <c r="JW115" s="5">
        <v>0</v>
      </c>
      <c r="JX115" s="58">
        <v>0</v>
      </c>
      <c r="JY115" s="57">
        <v>0</v>
      </c>
      <c r="JZ115" s="5">
        <v>0</v>
      </c>
      <c r="KA115" s="58">
        <v>0</v>
      </c>
      <c r="KB115" s="57">
        <v>0</v>
      </c>
      <c r="KC115" s="5">
        <v>0</v>
      </c>
      <c r="KD115" s="58">
        <v>0</v>
      </c>
      <c r="KE115" s="57">
        <v>0</v>
      </c>
      <c r="KF115" s="5">
        <v>0</v>
      </c>
      <c r="KG115" s="58">
        <f t="shared" si="599"/>
        <v>0</v>
      </c>
      <c r="KH115" s="57">
        <v>0</v>
      </c>
      <c r="KI115" s="5">
        <v>0</v>
      </c>
      <c r="KJ115" s="58">
        <v>0</v>
      </c>
      <c r="KK115" s="57">
        <v>0.2</v>
      </c>
      <c r="KL115" s="5">
        <v>4.42</v>
      </c>
      <c r="KM115" s="58">
        <f t="shared" si="610"/>
        <v>22099.999999999996</v>
      </c>
      <c r="KN115" s="57">
        <v>0</v>
      </c>
      <c r="KO115" s="5">
        <v>0</v>
      </c>
      <c r="KP115" s="58">
        <v>0</v>
      </c>
      <c r="KQ115" s="57"/>
      <c r="KR115" s="5"/>
      <c r="KS115" s="58"/>
      <c r="KT115" s="57">
        <v>0</v>
      </c>
      <c r="KU115" s="5">
        <v>0</v>
      </c>
      <c r="KV115" s="58">
        <v>0</v>
      </c>
      <c r="KW115" s="57">
        <v>0</v>
      </c>
      <c r="KX115" s="5">
        <v>0</v>
      </c>
      <c r="KY115" s="58">
        <v>0</v>
      </c>
      <c r="KZ115" s="57">
        <v>0.122</v>
      </c>
      <c r="LA115" s="5">
        <v>1.61</v>
      </c>
      <c r="LB115" s="58">
        <f t="shared" si="611"/>
        <v>13196.72131147541</v>
      </c>
      <c r="LC115" s="57">
        <v>0</v>
      </c>
      <c r="LD115" s="5">
        <v>0</v>
      </c>
      <c r="LE115" s="58">
        <v>0</v>
      </c>
      <c r="LF115" s="57">
        <v>0.16</v>
      </c>
      <c r="LG115" s="5">
        <v>1.44</v>
      </c>
      <c r="LH115" s="58">
        <f t="shared" si="612"/>
        <v>9000</v>
      </c>
      <c r="LI115" s="57">
        <v>0</v>
      </c>
      <c r="LJ115" s="5">
        <v>0</v>
      </c>
      <c r="LK115" s="58">
        <v>0</v>
      </c>
      <c r="LL115" s="57">
        <v>0</v>
      </c>
      <c r="LM115" s="5">
        <v>0</v>
      </c>
      <c r="LN115" s="58">
        <v>0</v>
      </c>
      <c r="LO115" s="57">
        <v>0</v>
      </c>
      <c r="LP115" s="5">
        <v>0</v>
      </c>
      <c r="LQ115" s="58">
        <v>0</v>
      </c>
      <c r="LR115" s="57">
        <v>0</v>
      </c>
      <c r="LS115" s="5">
        <v>0</v>
      </c>
      <c r="LT115" s="58">
        <v>0</v>
      </c>
      <c r="LU115" s="57">
        <v>272.46199999999999</v>
      </c>
      <c r="LV115" s="5">
        <v>1746.01</v>
      </c>
      <c r="LW115" s="58">
        <f t="shared" si="601"/>
        <v>6408.2697770698305</v>
      </c>
      <c r="LX115" s="57">
        <v>2134</v>
      </c>
      <c r="LY115" s="5">
        <v>12997.9</v>
      </c>
      <c r="LZ115" s="58">
        <f t="shared" si="602"/>
        <v>6090.8622305529525</v>
      </c>
      <c r="MA115" s="15">
        <f t="shared" si="603"/>
        <v>8450.7030000000013</v>
      </c>
      <c r="MB115" s="13">
        <f t="shared" si="604"/>
        <v>56269.179999999993</v>
      </c>
    </row>
    <row r="116" spans="1:340" x14ac:dyDescent="0.3">
      <c r="A116" s="68">
        <v>2016</v>
      </c>
      <c r="B116" s="69" t="s">
        <v>11</v>
      </c>
      <c r="C116" s="57">
        <v>0</v>
      </c>
      <c r="D116" s="5">
        <v>0</v>
      </c>
      <c r="E116" s="58">
        <f t="shared" si="587"/>
        <v>0</v>
      </c>
      <c r="F116" s="57">
        <v>0</v>
      </c>
      <c r="G116" s="5">
        <v>0</v>
      </c>
      <c r="H116" s="58">
        <v>0</v>
      </c>
      <c r="I116" s="57">
        <v>80.94</v>
      </c>
      <c r="J116" s="5">
        <v>883.44</v>
      </c>
      <c r="K116" s="58">
        <f t="shared" si="588"/>
        <v>10914.75166790215</v>
      </c>
      <c r="L116" s="57">
        <v>0</v>
      </c>
      <c r="M116" s="5">
        <v>0</v>
      </c>
      <c r="N116" s="58">
        <v>0</v>
      </c>
      <c r="O116" s="57">
        <v>0</v>
      </c>
      <c r="P116" s="5">
        <v>0</v>
      </c>
      <c r="Q116" s="58">
        <v>0</v>
      </c>
      <c r="R116" s="57">
        <v>0</v>
      </c>
      <c r="S116" s="5">
        <v>0</v>
      </c>
      <c r="T116" s="58">
        <v>0</v>
      </c>
      <c r="U116" s="57">
        <v>8.6999999999999994E-2</v>
      </c>
      <c r="V116" s="5">
        <v>2.54</v>
      </c>
      <c r="W116" s="58">
        <f t="shared" si="605"/>
        <v>29195.402298850579</v>
      </c>
      <c r="X116" s="57">
        <v>0</v>
      </c>
      <c r="Y116" s="5">
        <v>0</v>
      </c>
      <c r="Z116" s="58">
        <v>0</v>
      </c>
      <c r="AA116" s="57">
        <v>0</v>
      </c>
      <c r="AB116" s="5">
        <v>0</v>
      </c>
      <c r="AC116" s="58">
        <v>0</v>
      </c>
      <c r="AD116" s="57">
        <v>0</v>
      </c>
      <c r="AE116" s="5">
        <v>0</v>
      </c>
      <c r="AF116" s="58">
        <v>0</v>
      </c>
      <c r="AG116" s="57">
        <v>0</v>
      </c>
      <c r="AH116" s="5">
        <v>0</v>
      </c>
      <c r="AI116" s="58">
        <v>0</v>
      </c>
      <c r="AJ116" s="57">
        <v>0</v>
      </c>
      <c r="AK116" s="5">
        <v>0</v>
      </c>
      <c r="AL116" s="58">
        <v>0</v>
      </c>
      <c r="AM116" s="57">
        <v>0</v>
      </c>
      <c r="AN116" s="5">
        <v>0</v>
      </c>
      <c r="AO116" s="58">
        <v>0</v>
      </c>
      <c r="AP116" s="57">
        <v>1772.01</v>
      </c>
      <c r="AQ116" s="5">
        <v>17461.03</v>
      </c>
      <c r="AR116" s="58">
        <f t="shared" si="589"/>
        <v>9853.7987934605317</v>
      </c>
      <c r="AS116" s="57">
        <v>0</v>
      </c>
      <c r="AT116" s="5">
        <v>0</v>
      </c>
      <c r="AU116" s="58">
        <v>0</v>
      </c>
      <c r="AV116" s="57"/>
      <c r="AW116" s="5"/>
      <c r="AX116" s="58"/>
      <c r="AY116" s="57">
        <v>0</v>
      </c>
      <c r="AZ116" s="5">
        <v>0</v>
      </c>
      <c r="BA116" s="58">
        <v>0</v>
      </c>
      <c r="BB116" s="57">
        <v>0</v>
      </c>
      <c r="BC116" s="5">
        <v>0</v>
      </c>
      <c r="BD116" s="58">
        <v>0</v>
      </c>
      <c r="BE116" s="57">
        <v>0</v>
      </c>
      <c r="BF116" s="5">
        <v>0</v>
      </c>
      <c r="BG116" s="58">
        <v>0</v>
      </c>
      <c r="BH116" s="57">
        <v>0</v>
      </c>
      <c r="BI116" s="5">
        <v>0</v>
      </c>
      <c r="BJ116" s="58">
        <v>0</v>
      </c>
      <c r="BK116" s="57">
        <v>0</v>
      </c>
      <c r="BL116" s="5">
        <v>0</v>
      </c>
      <c r="BM116" s="58">
        <v>0</v>
      </c>
      <c r="BN116" s="57">
        <v>0</v>
      </c>
      <c r="BO116" s="5">
        <v>0</v>
      </c>
      <c r="BP116" s="58">
        <v>0</v>
      </c>
      <c r="BQ116" s="57">
        <v>0</v>
      </c>
      <c r="BR116" s="5">
        <v>0</v>
      </c>
      <c r="BS116" s="58">
        <v>0</v>
      </c>
      <c r="BT116" s="57">
        <v>0</v>
      </c>
      <c r="BU116" s="5">
        <v>0</v>
      </c>
      <c r="BV116" s="58">
        <v>0</v>
      </c>
      <c r="BW116" s="57">
        <v>0</v>
      </c>
      <c r="BX116" s="5">
        <v>0</v>
      </c>
      <c r="BY116" s="58">
        <v>0</v>
      </c>
      <c r="BZ116" s="57">
        <v>2.54</v>
      </c>
      <c r="CA116" s="5">
        <v>33.840000000000003</v>
      </c>
      <c r="CB116" s="58">
        <f t="shared" si="607"/>
        <v>13322.834645669293</v>
      </c>
      <c r="CC116" s="57">
        <v>0</v>
      </c>
      <c r="CD116" s="5">
        <v>0</v>
      </c>
      <c r="CE116" s="58">
        <v>0</v>
      </c>
      <c r="CF116" s="57">
        <v>0</v>
      </c>
      <c r="CG116" s="5">
        <v>0</v>
      </c>
      <c r="CH116" s="58">
        <v>0</v>
      </c>
      <c r="CI116" s="57">
        <v>0</v>
      </c>
      <c r="CJ116" s="5">
        <v>0</v>
      </c>
      <c r="CK116" s="58">
        <v>0</v>
      </c>
      <c r="CL116" s="57">
        <v>0</v>
      </c>
      <c r="CM116" s="5">
        <v>0</v>
      </c>
      <c r="CN116" s="58">
        <v>0</v>
      </c>
      <c r="CO116" s="57">
        <v>0</v>
      </c>
      <c r="CP116" s="5">
        <v>0</v>
      </c>
      <c r="CQ116" s="58">
        <v>0</v>
      </c>
      <c r="CR116" s="57"/>
      <c r="CS116" s="5"/>
      <c r="CT116" s="58"/>
      <c r="CU116" s="57">
        <v>2500.9290000000001</v>
      </c>
      <c r="CV116" s="5">
        <v>15746.18</v>
      </c>
      <c r="CW116" s="58">
        <f t="shared" si="590"/>
        <v>6296.1323572160582</v>
      </c>
      <c r="CX116" s="57">
        <v>0</v>
      </c>
      <c r="CY116" s="5">
        <v>0</v>
      </c>
      <c r="CZ116" s="58">
        <v>0</v>
      </c>
      <c r="DA116" s="57">
        <v>4.5</v>
      </c>
      <c r="DB116" s="5">
        <v>88.2</v>
      </c>
      <c r="DC116" s="58">
        <f t="shared" si="619"/>
        <v>19600</v>
      </c>
      <c r="DD116" s="57">
        <v>0</v>
      </c>
      <c r="DE116" s="5">
        <v>0</v>
      </c>
      <c r="DF116" s="58">
        <v>0</v>
      </c>
      <c r="DG116" s="57">
        <v>0</v>
      </c>
      <c r="DH116" s="5">
        <v>0</v>
      </c>
      <c r="DI116" s="58">
        <v>0</v>
      </c>
      <c r="DJ116" s="57">
        <v>0</v>
      </c>
      <c r="DK116" s="5">
        <v>0</v>
      </c>
      <c r="DL116" s="58">
        <v>0</v>
      </c>
      <c r="DM116" s="57">
        <v>0.96799999999999997</v>
      </c>
      <c r="DN116" s="5">
        <v>12.88</v>
      </c>
      <c r="DO116" s="58">
        <f t="shared" si="591"/>
        <v>13305.785123966944</v>
      </c>
      <c r="DP116" s="57">
        <v>0</v>
      </c>
      <c r="DQ116" s="5">
        <v>0</v>
      </c>
      <c r="DR116" s="58">
        <v>0</v>
      </c>
      <c r="DS116" s="57">
        <v>0</v>
      </c>
      <c r="DT116" s="5">
        <v>0</v>
      </c>
      <c r="DU116" s="58">
        <v>0</v>
      </c>
      <c r="DV116" s="57">
        <v>0</v>
      </c>
      <c r="DW116" s="5">
        <v>0</v>
      </c>
      <c r="DX116" s="58">
        <v>0</v>
      </c>
      <c r="DY116" s="57">
        <v>0</v>
      </c>
      <c r="DZ116" s="5">
        <v>0</v>
      </c>
      <c r="EA116" s="58">
        <v>0</v>
      </c>
      <c r="EB116" s="57">
        <v>0</v>
      </c>
      <c r="EC116" s="5">
        <v>0</v>
      </c>
      <c r="ED116" s="58">
        <v>0</v>
      </c>
      <c r="EE116" s="57">
        <v>0</v>
      </c>
      <c r="EF116" s="5">
        <v>0</v>
      </c>
      <c r="EG116" s="58">
        <v>0</v>
      </c>
      <c r="EH116" s="57">
        <v>0</v>
      </c>
      <c r="EI116" s="5">
        <v>0</v>
      </c>
      <c r="EJ116" s="58">
        <v>0</v>
      </c>
      <c r="EK116" s="57">
        <v>0</v>
      </c>
      <c r="EL116" s="5">
        <v>0</v>
      </c>
      <c r="EM116" s="58">
        <v>0</v>
      </c>
      <c r="EN116" s="57"/>
      <c r="EO116" s="5"/>
      <c r="EP116" s="58"/>
      <c r="EQ116" s="57">
        <v>0</v>
      </c>
      <c r="ER116" s="5">
        <v>0</v>
      </c>
      <c r="ES116" s="58">
        <v>0</v>
      </c>
      <c r="ET116" s="57">
        <v>0</v>
      </c>
      <c r="EU116" s="5">
        <v>0</v>
      </c>
      <c r="EV116" s="58">
        <v>0</v>
      </c>
      <c r="EW116" s="57">
        <v>0</v>
      </c>
      <c r="EX116" s="5">
        <v>0</v>
      </c>
      <c r="EY116" s="58">
        <v>0</v>
      </c>
      <c r="EZ116" s="57">
        <v>0</v>
      </c>
      <c r="FA116" s="5">
        <v>0</v>
      </c>
      <c r="FB116" s="58">
        <f t="shared" si="592"/>
        <v>0</v>
      </c>
      <c r="FC116" s="57">
        <v>0</v>
      </c>
      <c r="FD116" s="5">
        <v>0</v>
      </c>
      <c r="FE116" s="58">
        <v>0</v>
      </c>
      <c r="FF116" s="57">
        <v>0</v>
      </c>
      <c r="FG116" s="5">
        <v>0</v>
      </c>
      <c r="FH116" s="58">
        <v>0</v>
      </c>
      <c r="FI116" s="57">
        <v>0</v>
      </c>
      <c r="FJ116" s="5">
        <v>0</v>
      </c>
      <c r="FK116" s="58">
        <v>0</v>
      </c>
      <c r="FL116" s="57">
        <v>355.65100000000001</v>
      </c>
      <c r="FM116" s="5">
        <v>3260.82</v>
      </c>
      <c r="FN116" s="58">
        <f t="shared" si="593"/>
        <v>9168.5950552648519</v>
      </c>
      <c r="FO116" s="57">
        <v>0</v>
      </c>
      <c r="FP116" s="5">
        <v>0</v>
      </c>
      <c r="FQ116" s="58">
        <v>0</v>
      </c>
      <c r="FR116" s="57">
        <v>0</v>
      </c>
      <c r="FS116" s="5">
        <v>0</v>
      </c>
      <c r="FT116" s="58">
        <v>0</v>
      </c>
      <c r="FU116" s="57">
        <v>73.015000000000001</v>
      </c>
      <c r="FV116" s="5">
        <v>614.16</v>
      </c>
      <c r="FW116" s="58">
        <f t="shared" si="594"/>
        <v>8411.4223104841476</v>
      </c>
      <c r="FX116" s="57">
        <v>0</v>
      </c>
      <c r="FY116" s="5">
        <v>0</v>
      </c>
      <c r="FZ116" s="58">
        <v>0</v>
      </c>
      <c r="GA116" s="57">
        <v>0</v>
      </c>
      <c r="GB116" s="5">
        <v>0</v>
      </c>
      <c r="GC116" s="58">
        <v>0</v>
      </c>
      <c r="GD116" s="57">
        <v>0</v>
      </c>
      <c r="GE116" s="5">
        <v>0</v>
      </c>
      <c r="GF116" s="58">
        <v>0</v>
      </c>
      <c r="GG116" s="57">
        <v>0</v>
      </c>
      <c r="GH116" s="5">
        <v>0</v>
      </c>
      <c r="GI116" s="58">
        <v>0</v>
      </c>
      <c r="GJ116" s="57">
        <v>0</v>
      </c>
      <c r="GK116" s="5">
        <v>0</v>
      </c>
      <c r="GL116" s="58">
        <v>0</v>
      </c>
      <c r="GM116" s="76">
        <v>0</v>
      </c>
      <c r="GN116" s="7">
        <v>0</v>
      </c>
      <c r="GO116" s="58">
        <v>0</v>
      </c>
      <c r="GP116" s="57">
        <v>0.13200000000000001</v>
      </c>
      <c r="GQ116" s="5">
        <v>1.69</v>
      </c>
      <c r="GR116" s="58">
        <f t="shared" si="621"/>
        <v>12803.030303030302</v>
      </c>
      <c r="GS116" s="57">
        <v>150.667</v>
      </c>
      <c r="GT116" s="5">
        <v>1251.25</v>
      </c>
      <c r="GU116" s="58">
        <f t="shared" si="595"/>
        <v>8304.7382638533982</v>
      </c>
      <c r="GV116" s="57">
        <v>183.215</v>
      </c>
      <c r="GW116" s="5">
        <v>1823.07</v>
      </c>
      <c r="GX116" s="58">
        <f t="shared" si="596"/>
        <v>9950.4407390224587</v>
      </c>
      <c r="GY116" s="57">
        <v>0</v>
      </c>
      <c r="GZ116" s="5">
        <v>0</v>
      </c>
      <c r="HA116" s="58">
        <v>0</v>
      </c>
      <c r="HB116" s="57">
        <v>0</v>
      </c>
      <c r="HC116" s="5">
        <v>0</v>
      </c>
      <c r="HD116" s="58">
        <v>0</v>
      </c>
      <c r="HE116" s="57">
        <v>0.19600000000000001</v>
      </c>
      <c r="HF116" s="5">
        <v>4.66</v>
      </c>
      <c r="HG116" s="58">
        <f t="shared" si="608"/>
        <v>23775.510204081635</v>
      </c>
      <c r="HH116" s="57">
        <v>9.5020000000000007</v>
      </c>
      <c r="HI116" s="5">
        <v>99.7</v>
      </c>
      <c r="HJ116" s="58">
        <f t="shared" si="625"/>
        <v>10492.527888865501</v>
      </c>
      <c r="HK116" s="57">
        <v>0</v>
      </c>
      <c r="HL116" s="5">
        <v>0</v>
      </c>
      <c r="HM116" s="58">
        <v>0</v>
      </c>
      <c r="HN116" s="57">
        <v>0</v>
      </c>
      <c r="HO116" s="5">
        <v>0</v>
      </c>
      <c r="HP116" s="58">
        <v>0</v>
      </c>
      <c r="HQ116" s="57">
        <v>0</v>
      </c>
      <c r="HR116" s="5">
        <v>0</v>
      </c>
      <c r="HS116" s="58">
        <v>0</v>
      </c>
      <c r="HT116" s="57">
        <v>0</v>
      </c>
      <c r="HU116" s="5">
        <v>0</v>
      </c>
      <c r="HV116" s="58">
        <v>0</v>
      </c>
      <c r="HW116" s="57">
        <v>0</v>
      </c>
      <c r="HX116" s="5">
        <v>0</v>
      </c>
      <c r="HY116" s="58">
        <f t="shared" si="597"/>
        <v>0</v>
      </c>
      <c r="HZ116" s="57">
        <v>0</v>
      </c>
      <c r="IA116" s="5">
        <v>0</v>
      </c>
      <c r="IB116" s="58">
        <v>0</v>
      </c>
      <c r="IC116" s="57">
        <v>0</v>
      </c>
      <c r="ID116" s="5">
        <v>0</v>
      </c>
      <c r="IE116" s="58">
        <v>0</v>
      </c>
      <c r="IF116" s="57">
        <v>0</v>
      </c>
      <c r="IG116" s="5">
        <v>0</v>
      </c>
      <c r="IH116" s="58">
        <v>0</v>
      </c>
      <c r="II116" s="57">
        <v>0</v>
      </c>
      <c r="IJ116" s="5">
        <v>0</v>
      </c>
      <c r="IK116" s="58">
        <v>0</v>
      </c>
      <c r="IL116" s="57">
        <v>0</v>
      </c>
      <c r="IM116" s="5">
        <v>0</v>
      </c>
      <c r="IN116" s="58">
        <v>0</v>
      </c>
      <c r="IO116" s="57">
        <v>1.5209999999999999</v>
      </c>
      <c r="IP116" s="5">
        <v>20.69</v>
      </c>
      <c r="IQ116" s="58">
        <f t="shared" si="598"/>
        <v>13602.892833662067</v>
      </c>
      <c r="IR116" s="57">
        <v>0</v>
      </c>
      <c r="IS116" s="5">
        <v>0</v>
      </c>
      <c r="IT116" s="58">
        <v>0</v>
      </c>
      <c r="IU116" s="57">
        <v>0</v>
      </c>
      <c r="IV116" s="5">
        <v>0</v>
      </c>
      <c r="IW116" s="58">
        <v>0</v>
      </c>
      <c r="IX116" s="57">
        <v>0.187</v>
      </c>
      <c r="IY116" s="5">
        <v>1.55</v>
      </c>
      <c r="IZ116" s="58">
        <f t="shared" si="609"/>
        <v>8288.7700534759369</v>
      </c>
      <c r="JA116" s="57">
        <v>0</v>
      </c>
      <c r="JB116" s="5">
        <v>0</v>
      </c>
      <c r="JC116" s="58">
        <v>0</v>
      </c>
      <c r="JD116" s="57">
        <v>0</v>
      </c>
      <c r="JE116" s="5">
        <v>0</v>
      </c>
      <c r="JF116" s="58">
        <v>0</v>
      </c>
      <c r="JG116" s="57">
        <v>0</v>
      </c>
      <c r="JH116" s="5">
        <v>0</v>
      </c>
      <c r="JI116" s="58">
        <v>0</v>
      </c>
      <c r="JJ116" s="57">
        <v>432</v>
      </c>
      <c r="JK116" s="5">
        <v>4953.7700000000004</v>
      </c>
      <c r="JL116" s="58">
        <f t="shared" ref="JL116" si="626">JK116/JJ116*1000</f>
        <v>11467.060185185186</v>
      </c>
      <c r="JM116" s="57">
        <v>0</v>
      </c>
      <c r="JN116" s="5">
        <v>0</v>
      </c>
      <c r="JO116" s="58">
        <v>0</v>
      </c>
      <c r="JP116" s="57">
        <v>0</v>
      </c>
      <c r="JQ116" s="5">
        <v>0</v>
      </c>
      <c r="JR116" s="58">
        <v>0</v>
      </c>
      <c r="JS116" s="57">
        <v>0</v>
      </c>
      <c r="JT116" s="5">
        <v>0</v>
      </c>
      <c r="JU116" s="58">
        <v>0</v>
      </c>
      <c r="JV116" s="57">
        <v>0</v>
      </c>
      <c r="JW116" s="5">
        <v>0</v>
      </c>
      <c r="JX116" s="58">
        <v>0</v>
      </c>
      <c r="JY116" s="57">
        <v>0</v>
      </c>
      <c r="JZ116" s="5">
        <v>0</v>
      </c>
      <c r="KA116" s="58">
        <v>0</v>
      </c>
      <c r="KB116" s="57">
        <v>0</v>
      </c>
      <c r="KC116" s="5">
        <v>0</v>
      </c>
      <c r="KD116" s="58">
        <v>0</v>
      </c>
      <c r="KE116" s="57">
        <v>0</v>
      </c>
      <c r="KF116" s="5">
        <v>0</v>
      </c>
      <c r="KG116" s="58">
        <f t="shared" si="599"/>
        <v>0</v>
      </c>
      <c r="KH116" s="57">
        <v>0</v>
      </c>
      <c r="KI116" s="5">
        <v>0</v>
      </c>
      <c r="KJ116" s="58">
        <v>0</v>
      </c>
      <c r="KK116" s="57">
        <v>0.2</v>
      </c>
      <c r="KL116" s="5">
        <v>4.42</v>
      </c>
      <c r="KM116" s="58">
        <f t="shared" si="610"/>
        <v>22099.999999999996</v>
      </c>
      <c r="KN116" s="57">
        <v>0</v>
      </c>
      <c r="KO116" s="5">
        <v>0</v>
      </c>
      <c r="KP116" s="58">
        <v>0</v>
      </c>
      <c r="KQ116" s="57"/>
      <c r="KR116" s="5"/>
      <c r="KS116" s="58"/>
      <c r="KT116" s="57">
        <v>0</v>
      </c>
      <c r="KU116" s="5">
        <v>0</v>
      </c>
      <c r="KV116" s="58">
        <v>0</v>
      </c>
      <c r="KW116" s="57">
        <v>0</v>
      </c>
      <c r="KX116" s="5">
        <v>0</v>
      </c>
      <c r="KY116" s="58">
        <v>0</v>
      </c>
      <c r="KZ116" s="57">
        <v>0.75</v>
      </c>
      <c r="LA116" s="5">
        <v>7.84</v>
      </c>
      <c r="LB116" s="58">
        <f t="shared" si="611"/>
        <v>10453.333333333334</v>
      </c>
      <c r="LC116" s="57">
        <v>0</v>
      </c>
      <c r="LD116" s="5">
        <v>0</v>
      </c>
      <c r="LE116" s="58">
        <v>0</v>
      </c>
      <c r="LF116" s="57">
        <v>0</v>
      </c>
      <c r="LG116" s="5">
        <v>0</v>
      </c>
      <c r="LH116" s="58">
        <v>0</v>
      </c>
      <c r="LI116" s="57">
        <v>0</v>
      </c>
      <c r="LJ116" s="5">
        <v>0</v>
      </c>
      <c r="LK116" s="58">
        <v>0</v>
      </c>
      <c r="LL116" s="57">
        <v>54.570999999999998</v>
      </c>
      <c r="LM116" s="5">
        <v>316.11</v>
      </c>
      <c r="LN116" s="58">
        <f t="shared" si="623"/>
        <v>5792.6371149511651</v>
      </c>
      <c r="LO116" s="57">
        <v>0</v>
      </c>
      <c r="LP116" s="5">
        <v>0</v>
      </c>
      <c r="LQ116" s="58">
        <v>0</v>
      </c>
      <c r="LR116" s="57">
        <v>0</v>
      </c>
      <c r="LS116" s="5">
        <v>0</v>
      </c>
      <c r="LT116" s="58">
        <v>0</v>
      </c>
      <c r="LU116" s="57">
        <v>367.55399999999997</v>
      </c>
      <c r="LV116" s="5">
        <v>2871.3</v>
      </c>
      <c r="LW116" s="58">
        <f t="shared" si="601"/>
        <v>7811.9133515075346</v>
      </c>
      <c r="LX116" s="57">
        <v>3581.7179999999998</v>
      </c>
      <c r="LY116" s="5">
        <v>22901.71</v>
      </c>
      <c r="LZ116" s="58">
        <f t="shared" si="602"/>
        <v>6394.0572652565061</v>
      </c>
      <c r="MA116" s="15">
        <f t="shared" si="603"/>
        <v>9572.8529999999992</v>
      </c>
      <c r="MB116" s="13">
        <f t="shared" si="604"/>
        <v>72360.850000000006</v>
      </c>
    </row>
    <row r="117" spans="1:340" x14ac:dyDescent="0.3">
      <c r="A117" s="68">
        <v>2016</v>
      </c>
      <c r="B117" s="69" t="s">
        <v>12</v>
      </c>
      <c r="C117" s="57">
        <v>0</v>
      </c>
      <c r="D117" s="5">
        <v>0</v>
      </c>
      <c r="E117" s="58">
        <f t="shared" si="587"/>
        <v>0</v>
      </c>
      <c r="F117" s="57">
        <v>0</v>
      </c>
      <c r="G117" s="5">
        <v>0</v>
      </c>
      <c r="H117" s="58">
        <v>0</v>
      </c>
      <c r="I117" s="57">
        <v>270.56200000000001</v>
      </c>
      <c r="J117" s="5">
        <v>2775.17</v>
      </c>
      <c r="K117" s="58">
        <f t="shared" si="588"/>
        <v>10257.057532099852</v>
      </c>
      <c r="L117" s="57">
        <v>0</v>
      </c>
      <c r="M117" s="5">
        <v>0</v>
      </c>
      <c r="N117" s="58">
        <v>0</v>
      </c>
      <c r="O117" s="57">
        <v>0</v>
      </c>
      <c r="P117" s="5">
        <v>0</v>
      </c>
      <c r="Q117" s="58">
        <v>0</v>
      </c>
      <c r="R117" s="57">
        <v>0</v>
      </c>
      <c r="S117" s="5">
        <v>0</v>
      </c>
      <c r="T117" s="58">
        <v>0</v>
      </c>
      <c r="U117" s="57">
        <v>0.4</v>
      </c>
      <c r="V117" s="5">
        <v>4.41</v>
      </c>
      <c r="W117" s="58">
        <f t="shared" si="605"/>
        <v>11025</v>
      </c>
      <c r="X117" s="57">
        <v>0</v>
      </c>
      <c r="Y117" s="5">
        <v>0</v>
      </c>
      <c r="Z117" s="58">
        <v>0</v>
      </c>
      <c r="AA117" s="57">
        <v>0</v>
      </c>
      <c r="AB117" s="5">
        <v>0</v>
      </c>
      <c r="AC117" s="58">
        <v>0</v>
      </c>
      <c r="AD117" s="57">
        <v>0</v>
      </c>
      <c r="AE117" s="5">
        <v>0</v>
      </c>
      <c r="AF117" s="58">
        <v>0</v>
      </c>
      <c r="AG117" s="57">
        <v>0</v>
      </c>
      <c r="AH117" s="5">
        <v>0</v>
      </c>
      <c r="AI117" s="58">
        <v>0</v>
      </c>
      <c r="AJ117" s="57">
        <v>0</v>
      </c>
      <c r="AK117" s="5">
        <v>0</v>
      </c>
      <c r="AL117" s="58">
        <v>0</v>
      </c>
      <c r="AM117" s="57">
        <v>0</v>
      </c>
      <c r="AN117" s="5">
        <v>0</v>
      </c>
      <c r="AO117" s="58">
        <v>0</v>
      </c>
      <c r="AP117" s="57">
        <v>1755.165</v>
      </c>
      <c r="AQ117" s="5">
        <v>17067.599999999999</v>
      </c>
      <c r="AR117" s="58">
        <f t="shared" si="589"/>
        <v>9724.2139627898214</v>
      </c>
      <c r="AS117" s="57">
        <v>0</v>
      </c>
      <c r="AT117" s="5">
        <v>0</v>
      </c>
      <c r="AU117" s="58">
        <v>0</v>
      </c>
      <c r="AV117" s="57"/>
      <c r="AW117" s="5"/>
      <c r="AX117" s="58"/>
      <c r="AY117" s="57">
        <v>0</v>
      </c>
      <c r="AZ117" s="5">
        <v>0</v>
      </c>
      <c r="BA117" s="58">
        <v>0</v>
      </c>
      <c r="BB117" s="57">
        <v>0</v>
      </c>
      <c r="BC117" s="5">
        <v>0</v>
      </c>
      <c r="BD117" s="58">
        <v>0</v>
      </c>
      <c r="BE117" s="57">
        <v>0</v>
      </c>
      <c r="BF117" s="5">
        <v>0</v>
      </c>
      <c r="BG117" s="58">
        <v>0</v>
      </c>
      <c r="BH117" s="57">
        <v>1E-3</v>
      </c>
      <c r="BI117" s="5">
        <v>0.05</v>
      </c>
      <c r="BJ117" s="58">
        <f t="shared" ref="BJ117" si="627">BI117/BH117*1000</f>
        <v>50000</v>
      </c>
      <c r="BK117" s="57">
        <v>0.06</v>
      </c>
      <c r="BL117" s="5">
        <v>0.87</v>
      </c>
      <c r="BM117" s="58">
        <f t="shared" si="606"/>
        <v>14500</v>
      </c>
      <c r="BN117" s="57">
        <v>0</v>
      </c>
      <c r="BO117" s="5">
        <v>0</v>
      </c>
      <c r="BP117" s="58">
        <v>0</v>
      </c>
      <c r="BQ117" s="57">
        <v>0</v>
      </c>
      <c r="BR117" s="5">
        <v>0</v>
      </c>
      <c r="BS117" s="58">
        <v>0</v>
      </c>
      <c r="BT117" s="57">
        <v>0</v>
      </c>
      <c r="BU117" s="5">
        <v>0</v>
      </c>
      <c r="BV117" s="58">
        <v>0</v>
      </c>
      <c r="BW117" s="57">
        <v>0</v>
      </c>
      <c r="BX117" s="5">
        <v>0</v>
      </c>
      <c r="BY117" s="58">
        <v>0</v>
      </c>
      <c r="BZ117" s="57">
        <v>0.14000000000000001</v>
      </c>
      <c r="CA117" s="5">
        <v>1.63</v>
      </c>
      <c r="CB117" s="58">
        <f t="shared" si="607"/>
        <v>11642.857142857141</v>
      </c>
      <c r="CC117" s="57">
        <v>0</v>
      </c>
      <c r="CD117" s="5">
        <v>0</v>
      </c>
      <c r="CE117" s="58">
        <v>0</v>
      </c>
      <c r="CF117" s="57">
        <v>0</v>
      </c>
      <c r="CG117" s="5">
        <v>0</v>
      </c>
      <c r="CH117" s="58">
        <v>0</v>
      </c>
      <c r="CI117" s="57">
        <v>0</v>
      </c>
      <c r="CJ117" s="5">
        <v>0</v>
      </c>
      <c r="CK117" s="58">
        <v>0</v>
      </c>
      <c r="CL117" s="57">
        <v>0</v>
      </c>
      <c r="CM117" s="5">
        <v>0</v>
      </c>
      <c r="CN117" s="58">
        <v>0</v>
      </c>
      <c r="CO117" s="57">
        <v>0</v>
      </c>
      <c r="CP117" s="5">
        <v>0</v>
      </c>
      <c r="CQ117" s="58">
        <v>0</v>
      </c>
      <c r="CR117" s="57"/>
      <c r="CS117" s="5"/>
      <c r="CT117" s="58"/>
      <c r="CU117" s="57">
        <v>2757.4459999999999</v>
      </c>
      <c r="CV117" s="5">
        <v>16519.25</v>
      </c>
      <c r="CW117" s="58">
        <f t="shared" si="590"/>
        <v>5990.7791485309235</v>
      </c>
      <c r="CX117" s="57">
        <v>0</v>
      </c>
      <c r="CY117" s="5">
        <v>0</v>
      </c>
      <c r="CZ117" s="58">
        <v>0</v>
      </c>
      <c r="DA117" s="57">
        <v>2</v>
      </c>
      <c r="DB117" s="5">
        <v>39.200000000000003</v>
      </c>
      <c r="DC117" s="58">
        <f t="shared" si="619"/>
        <v>19600</v>
      </c>
      <c r="DD117" s="57">
        <v>0</v>
      </c>
      <c r="DE117" s="5">
        <v>0</v>
      </c>
      <c r="DF117" s="58">
        <v>0</v>
      </c>
      <c r="DG117" s="57">
        <v>0</v>
      </c>
      <c r="DH117" s="5">
        <v>0</v>
      </c>
      <c r="DI117" s="58">
        <v>0</v>
      </c>
      <c r="DJ117" s="57">
        <v>0</v>
      </c>
      <c r="DK117" s="5">
        <v>0</v>
      </c>
      <c r="DL117" s="58">
        <v>0</v>
      </c>
      <c r="DM117" s="57">
        <v>1.2589999999999999</v>
      </c>
      <c r="DN117" s="5">
        <v>13.02</v>
      </c>
      <c r="DO117" s="58">
        <f t="shared" si="591"/>
        <v>10341.54090548054</v>
      </c>
      <c r="DP117" s="57">
        <v>0</v>
      </c>
      <c r="DQ117" s="5">
        <v>0</v>
      </c>
      <c r="DR117" s="58">
        <v>0</v>
      </c>
      <c r="DS117" s="57">
        <v>0</v>
      </c>
      <c r="DT117" s="5">
        <v>0</v>
      </c>
      <c r="DU117" s="58">
        <v>0</v>
      </c>
      <c r="DV117" s="57">
        <v>0</v>
      </c>
      <c r="DW117" s="5">
        <v>0</v>
      </c>
      <c r="DX117" s="58">
        <v>0</v>
      </c>
      <c r="DY117" s="57">
        <v>0</v>
      </c>
      <c r="DZ117" s="5">
        <v>0</v>
      </c>
      <c r="EA117" s="58">
        <v>0</v>
      </c>
      <c r="EB117" s="57">
        <v>0</v>
      </c>
      <c r="EC117" s="5">
        <v>0</v>
      </c>
      <c r="ED117" s="58">
        <v>0</v>
      </c>
      <c r="EE117" s="57">
        <v>0</v>
      </c>
      <c r="EF117" s="5">
        <v>0</v>
      </c>
      <c r="EG117" s="58">
        <v>0</v>
      </c>
      <c r="EH117" s="57">
        <v>0</v>
      </c>
      <c r="EI117" s="5">
        <v>0</v>
      </c>
      <c r="EJ117" s="58">
        <v>0</v>
      </c>
      <c r="EK117" s="57">
        <v>0</v>
      </c>
      <c r="EL117" s="5">
        <v>0</v>
      </c>
      <c r="EM117" s="58">
        <v>0</v>
      </c>
      <c r="EN117" s="57"/>
      <c r="EO117" s="5"/>
      <c r="EP117" s="58"/>
      <c r="EQ117" s="57">
        <v>0</v>
      </c>
      <c r="ER117" s="5">
        <v>0</v>
      </c>
      <c r="ES117" s="58">
        <v>0</v>
      </c>
      <c r="ET117" s="57">
        <v>0</v>
      </c>
      <c r="EU117" s="5">
        <v>0</v>
      </c>
      <c r="EV117" s="58">
        <v>0</v>
      </c>
      <c r="EW117" s="57">
        <v>0</v>
      </c>
      <c r="EX117" s="5">
        <v>0</v>
      </c>
      <c r="EY117" s="58">
        <v>0</v>
      </c>
      <c r="EZ117" s="57">
        <v>0</v>
      </c>
      <c r="FA117" s="5">
        <v>0</v>
      </c>
      <c r="FB117" s="58">
        <f t="shared" si="592"/>
        <v>0</v>
      </c>
      <c r="FC117" s="57">
        <v>0.02</v>
      </c>
      <c r="FD117" s="5">
        <v>0.18</v>
      </c>
      <c r="FE117" s="58">
        <f t="shared" si="620"/>
        <v>9000</v>
      </c>
      <c r="FF117" s="57">
        <v>0</v>
      </c>
      <c r="FG117" s="5">
        <v>0</v>
      </c>
      <c r="FH117" s="58">
        <v>0</v>
      </c>
      <c r="FI117" s="57">
        <v>0</v>
      </c>
      <c r="FJ117" s="5">
        <v>0</v>
      </c>
      <c r="FK117" s="58">
        <v>0</v>
      </c>
      <c r="FL117" s="57">
        <v>272.89800000000002</v>
      </c>
      <c r="FM117" s="5">
        <v>2522.08</v>
      </c>
      <c r="FN117" s="58">
        <f t="shared" si="593"/>
        <v>9241.8412740291242</v>
      </c>
      <c r="FO117" s="57">
        <v>0</v>
      </c>
      <c r="FP117" s="5">
        <v>0</v>
      </c>
      <c r="FQ117" s="58">
        <v>0</v>
      </c>
      <c r="FR117" s="57">
        <v>0</v>
      </c>
      <c r="FS117" s="5">
        <v>0</v>
      </c>
      <c r="FT117" s="58">
        <v>0</v>
      </c>
      <c r="FU117" s="57">
        <v>3.5569999999999999</v>
      </c>
      <c r="FV117" s="5">
        <v>63.6</v>
      </c>
      <c r="FW117" s="58">
        <f t="shared" si="594"/>
        <v>17880.236154062412</v>
      </c>
      <c r="FX117" s="57">
        <v>0</v>
      </c>
      <c r="FY117" s="5">
        <v>0</v>
      </c>
      <c r="FZ117" s="58">
        <v>0</v>
      </c>
      <c r="GA117" s="57">
        <v>0</v>
      </c>
      <c r="GB117" s="5">
        <v>0</v>
      </c>
      <c r="GC117" s="58">
        <v>0</v>
      </c>
      <c r="GD117" s="57">
        <v>0</v>
      </c>
      <c r="GE117" s="5">
        <v>0</v>
      </c>
      <c r="GF117" s="58">
        <v>0</v>
      </c>
      <c r="GG117" s="57">
        <v>0</v>
      </c>
      <c r="GH117" s="5">
        <v>0</v>
      </c>
      <c r="GI117" s="58">
        <v>0</v>
      </c>
      <c r="GJ117" s="57">
        <v>0</v>
      </c>
      <c r="GK117" s="5">
        <v>0</v>
      </c>
      <c r="GL117" s="58">
        <v>0</v>
      </c>
      <c r="GM117" s="76">
        <v>0</v>
      </c>
      <c r="GN117" s="7">
        <v>0</v>
      </c>
      <c r="GO117" s="58">
        <v>0</v>
      </c>
      <c r="GP117" s="57">
        <v>1.2210000000000001</v>
      </c>
      <c r="GQ117" s="5">
        <v>11.56</v>
      </c>
      <c r="GR117" s="58">
        <f t="shared" si="621"/>
        <v>9467.6494676494676</v>
      </c>
      <c r="GS117" s="57">
        <v>77.58</v>
      </c>
      <c r="GT117" s="5">
        <v>587.80999999999995</v>
      </c>
      <c r="GU117" s="58">
        <f t="shared" si="595"/>
        <v>7576.8239236916725</v>
      </c>
      <c r="GV117" s="57">
        <v>256.61</v>
      </c>
      <c r="GW117" s="5">
        <v>2806.91</v>
      </c>
      <c r="GX117" s="58">
        <f t="shared" si="596"/>
        <v>10938.427964615563</v>
      </c>
      <c r="GY117" s="57">
        <v>0</v>
      </c>
      <c r="GZ117" s="5">
        <v>0</v>
      </c>
      <c r="HA117" s="58">
        <v>0</v>
      </c>
      <c r="HB117" s="57">
        <v>0</v>
      </c>
      <c r="HC117" s="5">
        <v>0</v>
      </c>
      <c r="HD117" s="58">
        <v>0</v>
      </c>
      <c r="HE117" s="57">
        <v>0.41699999999999998</v>
      </c>
      <c r="HF117" s="5">
        <v>6.51</v>
      </c>
      <c r="HG117" s="58">
        <f t="shared" si="608"/>
        <v>15611.510791366907</v>
      </c>
      <c r="HH117" s="57">
        <v>0</v>
      </c>
      <c r="HI117" s="5">
        <v>0</v>
      </c>
      <c r="HJ117" s="58">
        <v>0</v>
      </c>
      <c r="HK117" s="57">
        <v>0</v>
      </c>
      <c r="HL117" s="5">
        <v>0</v>
      </c>
      <c r="HM117" s="58">
        <v>0</v>
      </c>
      <c r="HN117" s="57">
        <v>0</v>
      </c>
      <c r="HO117" s="5">
        <v>0</v>
      </c>
      <c r="HP117" s="58">
        <v>0</v>
      </c>
      <c r="HQ117" s="57">
        <v>0</v>
      </c>
      <c r="HR117" s="5">
        <v>0</v>
      </c>
      <c r="HS117" s="58">
        <v>0</v>
      </c>
      <c r="HT117" s="57">
        <v>0</v>
      </c>
      <c r="HU117" s="5">
        <v>0</v>
      </c>
      <c r="HV117" s="58">
        <v>0</v>
      </c>
      <c r="HW117" s="57">
        <v>0</v>
      </c>
      <c r="HX117" s="5">
        <v>0</v>
      </c>
      <c r="HY117" s="58">
        <f t="shared" si="597"/>
        <v>0</v>
      </c>
      <c r="HZ117" s="57">
        <v>0</v>
      </c>
      <c r="IA117" s="5">
        <v>0</v>
      </c>
      <c r="IB117" s="58">
        <v>0</v>
      </c>
      <c r="IC117" s="57">
        <v>0</v>
      </c>
      <c r="ID117" s="5">
        <v>0</v>
      </c>
      <c r="IE117" s="58">
        <v>0</v>
      </c>
      <c r="IF117" s="57">
        <v>0</v>
      </c>
      <c r="IG117" s="5">
        <v>0</v>
      </c>
      <c r="IH117" s="58">
        <v>0</v>
      </c>
      <c r="II117" s="57">
        <v>0</v>
      </c>
      <c r="IJ117" s="5">
        <v>0</v>
      </c>
      <c r="IK117" s="58">
        <v>0</v>
      </c>
      <c r="IL117" s="57">
        <v>0</v>
      </c>
      <c r="IM117" s="5">
        <v>0</v>
      </c>
      <c r="IN117" s="58">
        <v>0</v>
      </c>
      <c r="IO117" s="57">
        <v>3.66</v>
      </c>
      <c r="IP117" s="5">
        <v>115.57</v>
      </c>
      <c r="IQ117" s="58">
        <f t="shared" si="598"/>
        <v>31576.502732240435</v>
      </c>
      <c r="IR117" s="57">
        <v>0</v>
      </c>
      <c r="IS117" s="5">
        <v>0</v>
      </c>
      <c r="IT117" s="58">
        <v>0</v>
      </c>
      <c r="IU117" s="57">
        <v>0</v>
      </c>
      <c r="IV117" s="5">
        <v>0</v>
      </c>
      <c r="IW117" s="58">
        <v>0</v>
      </c>
      <c r="IX117" s="57">
        <v>0</v>
      </c>
      <c r="IY117" s="5">
        <v>0</v>
      </c>
      <c r="IZ117" s="58">
        <v>0</v>
      </c>
      <c r="JA117" s="57">
        <v>0</v>
      </c>
      <c r="JB117" s="5">
        <v>0</v>
      </c>
      <c r="JC117" s="58">
        <v>0</v>
      </c>
      <c r="JD117" s="57">
        <v>0</v>
      </c>
      <c r="JE117" s="5">
        <v>0</v>
      </c>
      <c r="JF117" s="58">
        <v>0</v>
      </c>
      <c r="JG117" s="57">
        <v>0</v>
      </c>
      <c r="JH117" s="5">
        <v>0</v>
      </c>
      <c r="JI117" s="58">
        <v>0</v>
      </c>
      <c r="JJ117" s="57">
        <v>0</v>
      </c>
      <c r="JK117" s="5">
        <v>0</v>
      </c>
      <c r="JL117" s="58">
        <v>0</v>
      </c>
      <c r="JM117" s="57">
        <v>0</v>
      </c>
      <c r="JN117" s="5">
        <v>0</v>
      </c>
      <c r="JO117" s="58">
        <v>0</v>
      </c>
      <c r="JP117" s="57">
        <v>0</v>
      </c>
      <c r="JQ117" s="5">
        <v>0</v>
      </c>
      <c r="JR117" s="58">
        <v>0</v>
      </c>
      <c r="JS117" s="57">
        <v>0</v>
      </c>
      <c r="JT117" s="5">
        <v>0</v>
      </c>
      <c r="JU117" s="58">
        <v>0</v>
      </c>
      <c r="JV117" s="57">
        <v>0</v>
      </c>
      <c r="JW117" s="5">
        <v>0</v>
      </c>
      <c r="JX117" s="58">
        <v>0</v>
      </c>
      <c r="JY117" s="57">
        <v>0</v>
      </c>
      <c r="JZ117" s="5">
        <v>0</v>
      </c>
      <c r="KA117" s="58">
        <v>0</v>
      </c>
      <c r="KB117" s="57">
        <v>0</v>
      </c>
      <c r="KC117" s="5">
        <v>0</v>
      </c>
      <c r="KD117" s="58">
        <v>0</v>
      </c>
      <c r="KE117" s="57">
        <v>0</v>
      </c>
      <c r="KF117" s="5">
        <v>0</v>
      </c>
      <c r="KG117" s="58">
        <f t="shared" si="599"/>
        <v>0</v>
      </c>
      <c r="KH117" s="57">
        <v>0</v>
      </c>
      <c r="KI117" s="5">
        <v>0</v>
      </c>
      <c r="KJ117" s="58">
        <v>0</v>
      </c>
      <c r="KK117" s="57">
        <v>0.02</v>
      </c>
      <c r="KL117" s="5">
        <v>1.5</v>
      </c>
      <c r="KM117" s="58">
        <f t="shared" si="610"/>
        <v>75000</v>
      </c>
      <c r="KN117" s="57">
        <v>0</v>
      </c>
      <c r="KO117" s="5">
        <v>0</v>
      </c>
      <c r="KP117" s="58">
        <v>0</v>
      </c>
      <c r="KQ117" s="57"/>
      <c r="KR117" s="5"/>
      <c r="KS117" s="58"/>
      <c r="KT117" s="57">
        <v>0</v>
      </c>
      <c r="KU117" s="5">
        <v>0</v>
      </c>
      <c r="KV117" s="58">
        <v>0</v>
      </c>
      <c r="KW117" s="57">
        <v>0</v>
      </c>
      <c r="KX117" s="5">
        <v>0</v>
      </c>
      <c r="KY117" s="58">
        <v>0</v>
      </c>
      <c r="KZ117" s="57">
        <v>1.276</v>
      </c>
      <c r="LA117" s="5">
        <v>13.32</v>
      </c>
      <c r="LB117" s="58">
        <f t="shared" si="611"/>
        <v>10438.871473354231</v>
      </c>
      <c r="LC117" s="57">
        <v>0</v>
      </c>
      <c r="LD117" s="5">
        <v>0</v>
      </c>
      <c r="LE117" s="58">
        <v>0</v>
      </c>
      <c r="LF117" s="57">
        <v>0.72199999999999998</v>
      </c>
      <c r="LG117" s="5">
        <v>9.8000000000000007</v>
      </c>
      <c r="LH117" s="58">
        <f t="shared" si="612"/>
        <v>13573.407202216067</v>
      </c>
      <c r="LI117" s="57">
        <v>0</v>
      </c>
      <c r="LJ117" s="5">
        <v>0</v>
      </c>
      <c r="LK117" s="58">
        <v>0</v>
      </c>
      <c r="LL117" s="57">
        <v>0</v>
      </c>
      <c r="LM117" s="5">
        <v>0</v>
      </c>
      <c r="LN117" s="58">
        <v>0</v>
      </c>
      <c r="LO117" s="57">
        <v>0</v>
      </c>
      <c r="LP117" s="5">
        <v>0</v>
      </c>
      <c r="LQ117" s="58">
        <v>0</v>
      </c>
      <c r="LR117" s="57">
        <v>0</v>
      </c>
      <c r="LS117" s="5">
        <v>0</v>
      </c>
      <c r="LT117" s="58">
        <v>0</v>
      </c>
      <c r="LU117" s="57">
        <v>211.64500000000001</v>
      </c>
      <c r="LV117" s="5">
        <v>1634.14</v>
      </c>
      <c r="LW117" s="58">
        <f t="shared" si="601"/>
        <v>7721.1368092796902</v>
      </c>
      <c r="LX117" s="57">
        <v>3587.9389999999999</v>
      </c>
      <c r="LY117" s="5">
        <v>24289.93</v>
      </c>
      <c r="LZ117" s="58">
        <f t="shared" si="602"/>
        <v>6769.8837689269521</v>
      </c>
      <c r="MA117" s="15">
        <f t="shared" si="603"/>
        <v>9204.5979999999981</v>
      </c>
      <c r="MB117" s="13">
        <f t="shared" si="604"/>
        <v>68484.110000000015</v>
      </c>
    </row>
    <row r="118" spans="1:340" x14ac:dyDescent="0.3">
      <c r="A118" s="68">
        <v>2016</v>
      </c>
      <c r="B118" s="69" t="s">
        <v>13</v>
      </c>
      <c r="C118" s="57">
        <v>0</v>
      </c>
      <c r="D118" s="5">
        <v>0</v>
      </c>
      <c r="E118" s="58">
        <f t="shared" si="587"/>
        <v>0</v>
      </c>
      <c r="F118" s="57">
        <v>0</v>
      </c>
      <c r="G118" s="5">
        <v>0</v>
      </c>
      <c r="H118" s="58">
        <v>0</v>
      </c>
      <c r="I118" s="57">
        <v>296.93</v>
      </c>
      <c r="J118" s="5">
        <v>2757.21</v>
      </c>
      <c r="K118" s="58">
        <f t="shared" si="588"/>
        <v>9285.7239079917817</v>
      </c>
      <c r="L118" s="57">
        <v>0</v>
      </c>
      <c r="M118" s="5">
        <v>0</v>
      </c>
      <c r="N118" s="58">
        <v>0</v>
      </c>
      <c r="O118" s="57">
        <v>0</v>
      </c>
      <c r="P118" s="5">
        <v>0</v>
      </c>
      <c r="Q118" s="58">
        <v>0</v>
      </c>
      <c r="R118" s="57">
        <v>0</v>
      </c>
      <c r="S118" s="5">
        <v>0</v>
      </c>
      <c r="T118" s="58">
        <v>0</v>
      </c>
      <c r="U118" s="57">
        <v>0.25900000000000001</v>
      </c>
      <c r="V118" s="5">
        <v>6.62</v>
      </c>
      <c r="W118" s="58">
        <f t="shared" si="605"/>
        <v>25559.845559845558</v>
      </c>
      <c r="X118" s="57">
        <v>0</v>
      </c>
      <c r="Y118" s="5">
        <v>0</v>
      </c>
      <c r="Z118" s="58">
        <v>0</v>
      </c>
      <c r="AA118" s="57">
        <v>0</v>
      </c>
      <c r="AB118" s="5">
        <v>0</v>
      </c>
      <c r="AC118" s="58">
        <v>0</v>
      </c>
      <c r="AD118" s="57">
        <v>0</v>
      </c>
      <c r="AE118" s="5">
        <v>0</v>
      </c>
      <c r="AF118" s="58">
        <v>0</v>
      </c>
      <c r="AG118" s="57">
        <v>0</v>
      </c>
      <c r="AH118" s="5">
        <v>0</v>
      </c>
      <c r="AI118" s="58">
        <v>0</v>
      </c>
      <c r="AJ118" s="57">
        <v>0</v>
      </c>
      <c r="AK118" s="5">
        <v>0</v>
      </c>
      <c r="AL118" s="58">
        <v>0</v>
      </c>
      <c r="AM118" s="57">
        <v>0</v>
      </c>
      <c r="AN118" s="5">
        <v>0</v>
      </c>
      <c r="AO118" s="58">
        <v>0</v>
      </c>
      <c r="AP118" s="57">
        <v>1329.348</v>
      </c>
      <c r="AQ118" s="5">
        <v>12378.56</v>
      </c>
      <c r="AR118" s="58">
        <f t="shared" si="589"/>
        <v>9311.7528292064981</v>
      </c>
      <c r="AS118" s="57">
        <v>0</v>
      </c>
      <c r="AT118" s="5">
        <v>0</v>
      </c>
      <c r="AU118" s="58">
        <v>0</v>
      </c>
      <c r="AV118" s="57"/>
      <c r="AW118" s="5"/>
      <c r="AX118" s="58"/>
      <c r="AY118" s="57">
        <v>0</v>
      </c>
      <c r="AZ118" s="5">
        <v>0</v>
      </c>
      <c r="BA118" s="58">
        <v>0</v>
      </c>
      <c r="BB118" s="57">
        <v>0</v>
      </c>
      <c r="BC118" s="5">
        <v>0</v>
      </c>
      <c r="BD118" s="58">
        <v>0</v>
      </c>
      <c r="BE118" s="57">
        <v>0</v>
      </c>
      <c r="BF118" s="5">
        <v>0</v>
      </c>
      <c r="BG118" s="58">
        <v>0</v>
      </c>
      <c r="BH118" s="57">
        <v>0</v>
      </c>
      <c r="BI118" s="5">
        <v>0</v>
      </c>
      <c r="BJ118" s="58">
        <v>0</v>
      </c>
      <c r="BK118" s="57">
        <v>0</v>
      </c>
      <c r="BL118" s="5">
        <v>0</v>
      </c>
      <c r="BM118" s="58">
        <v>0</v>
      </c>
      <c r="BN118" s="57">
        <v>0</v>
      </c>
      <c r="BO118" s="5">
        <v>0</v>
      </c>
      <c r="BP118" s="58">
        <v>0</v>
      </c>
      <c r="BQ118" s="57">
        <v>0</v>
      </c>
      <c r="BR118" s="5">
        <v>0</v>
      </c>
      <c r="BS118" s="58">
        <v>0</v>
      </c>
      <c r="BT118" s="57">
        <v>0</v>
      </c>
      <c r="BU118" s="5">
        <v>0</v>
      </c>
      <c r="BV118" s="58">
        <v>0</v>
      </c>
      <c r="BW118" s="57">
        <v>0</v>
      </c>
      <c r="BX118" s="5">
        <v>0</v>
      </c>
      <c r="BY118" s="58">
        <v>0</v>
      </c>
      <c r="BZ118" s="57">
        <v>841.37099999999998</v>
      </c>
      <c r="CA118" s="5">
        <v>4793.84</v>
      </c>
      <c r="CB118" s="58">
        <f t="shared" si="607"/>
        <v>5697.6529973103425</v>
      </c>
      <c r="CC118" s="57">
        <v>0</v>
      </c>
      <c r="CD118" s="5">
        <v>0</v>
      </c>
      <c r="CE118" s="58">
        <v>0</v>
      </c>
      <c r="CF118" s="57">
        <v>0</v>
      </c>
      <c r="CG118" s="5">
        <v>0</v>
      </c>
      <c r="CH118" s="58">
        <v>0</v>
      </c>
      <c r="CI118" s="57">
        <v>0</v>
      </c>
      <c r="CJ118" s="5">
        <v>0</v>
      </c>
      <c r="CK118" s="58">
        <v>0</v>
      </c>
      <c r="CL118" s="57">
        <v>0</v>
      </c>
      <c r="CM118" s="5">
        <v>0</v>
      </c>
      <c r="CN118" s="58">
        <v>0</v>
      </c>
      <c r="CO118" s="57">
        <v>0</v>
      </c>
      <c r="CP118" s="5">
        <v>0</v>
      </c>
      <c r="CQ118" s="58">
        <v>0</v>
      </c>
      <c r="CR118" s="57"/>
      <c r="CS118" s="5"/>
      <c r="CT118" s="58"/>
      <c r="CU118" s="57">
        <v>2345.857</v>
      </c>
      <c r="CV118" s="5">
        <v>15178.44</v>
      </c>
      <c r="CW118" s="58">
        <f t="shared" si="590"/>
        <v>6470.3176706849572</v>
      </c>
      <c r="CX118" s="57">
        <v>0</v>
      </c>
      <c r="CY118" s="5">
        <v>0</v>
      </c>
      <c r="CZ118" s="58">
        <v>0</v>
      </c>
      <c r="DA118" s="57">
        <v>0</v>
      </c>
      <c r="DB118" s="5">
        <v>0</v>
      </c>
      <c r="DC118" s="58">
        <v>0</v>
      </c>
      <c r="DD118" s="57">
        <v>0</v>
      </c>
      <c r="DE118" s="5">
        <v>0</v>
      </c>
      <c r="DF118" s="58">
        <v>0</v>
      </c>
      <c r="DG118" s="57">
        <v>0</v>
      </c>
      <c r="DH118" s="5">
        <v>0</v>
      </c>
      <c r="DI118" s="58">
        <v>0</v>
      </c>
      <c r="DJ118" s="57">
        <v>0</v>
      </c>
      <c r="DK118" s="5">
        <v>0</v>
      </c>
      <c r="DL118" s="58">
        <v>0</v>
      </c>
      <c r="DM118" s="57">
        <v>0.96099999999999997</v>
      </c>
      <c r="DN118" s="5">
        <v>10.9</v>
      </c>
      <c r="DO118" s="58">
        <f t="shared" si="591"/>
        <v>11342.351716961499</v>
      </c>
      <c r="DP118" s="57">
        <v>0</v>
      </c>
      <c r="DQ118" s="5">
        <v>0</v>
      </c>
      <c r="DR118" s="58">
        <v>0</v>
      </c>
      <c r="DS118" s="57">
        <v>0</v>
      </c>
      <c r="DT118" s="5">
        <v>0</v>
      </c>
      <c r="DU118" s="58">
        <v>0</v>
      </c>
      <c r="DV118" s="57">
        <v>0</v>
      </c>
      <c r="DW118" s="5">
        <v>0</v>
      </c>
      <c r="DX118" s="58">
        <v>0</v>
      </c>
      <c r="DY118" s="57">
        <v>0</v>
      </c>
      <c r="DZ118" s="5">
        <v>0</v>
      </c>
      <c r="EA118" s="58">
        <v>0</v>
      </c>
      <c r="EB118" s="57">
        <v>0</v>
      </c>
      <c r="EC118" s="5">
        <v>0</v>
      </c>
      <c r="ED118" s="58">
        <v>0</v>
      </c>
      <c r="EE118" s="57">
        <v>0</v>
      </c>
      <c r="EF118" s="5">
        <v>0</v>
      </c>
      <c r="EG118" s="58">
        <v>0</v>
      </c>
      <c r="EH118" s="57">
        <v>0</v>
      </c>
      <c r="EI118" s="5">
        <v>0</v>
      </c>
      <c r="EJ118" s="58">
        <v>0</v>
      </c>
      <c r="EK118" s="57">
        <v>4.1000000000000002E-2</v>
      </c>
      <c r="EL118" s="5">
        <v>0.69</v>
      </c>
      <c r="EM118" s="58">
        <f t="shared" si="614"/>
        <v>16829.268292682926</v>
      </c>
      <c r="EN118" s="57"/>
      <c r="EO118" s="5"/>
      <c r="EP118" s="58"/>
      <c r="EQ118" s="57">
        <v>0</v>
      </c>
      <c r="ER118" s="5">
        <v>0</v>
      </c>
      <c r="ES118" s="58">
        <v>0</v>
      </c>
      <c r="ET118" s="57">
        <v>0</v>
      </c>
      <c r="EU118" s="5">
        <v>0</v>
      </c>
      <c r="EV118" s="58">
        <v>0</v>
      </c>
      <c r="EW118" s="57">
        <v>0</v>
      </c>
      <c r="EX118" s="5">
        <v>0</v>
      </c>
      <c r="EY118" s="58">
        <v>0</v>
      </c>
      <c r="EZ118" s="57">
        <v>0</v>
      </c>
      <c r="FA118" s="5">
        <v>0</v>
      </c>
      <c r="FB118" s="58">
        <f t="shared" si="592"/>
        <v>0</v>
      </c>
      <c r="FC118" s="57">
        <v>0</v>
      </c>
      <c r="FD118" s="5">
        <v>0</v>
      </c>
      <c r="FE118" s="58">
        <v>0</v>
      </c>
      <c r="FF118" s="57">
        <v>0</v>
      </c>
      <c r="FG118" s="5">
        <v>0</v>
      </c>
      <c r="FH118" s="58">
        <v>0</v>
      </c>
      <c r="FI118" s="57">
        <v>0</v>
      </c>
      <c r="FJ118" s="5">
        <v>0</v>
      </c>
      <c r="FK118" s="58">
        <v>0</v>
      </c>
      <c r="FL118" s="57">
        <v>367.71800000000002</v>
      </c>
      <c r="FM118" s="5">
        <v>3346.4</v>
      </c>
      <c r="FN118" s="58">
        <f t="shared" si="593"/>
        <v>9100.4519767865586</v>
      </c>
      <c r="FO118" s="57">
        <v>0</v>
      </c>
      <c r="FP118" s="5">
        <v>0</v>
      </c>
      <c r="FQ118" s="58">
        <v>0</v>
      </c>
      <c r="FR118" s="57">
        <v>0.06</v>
      </c>
      <c r="FS118" s="5">
        <v>0.54</v>
      </c>
      <c r="FT118" s="58">
        <f t="shared" si="615"/>
        <v>9000.0000000000018</v>
      </c>
      <c r="FU118" s="57">
        <v>27.294</v>
      </c>
      <c r="FV118" s="5">
        <v>246.82</v>
      </c>
      <c r="FW118" s="58">
        <f t="shared" si="594"/>
        <v>9043.0131164358463</v>
      </c>
      <c r="FX118" s="57">
        <v>0</v>
      </c>
      <c r="FY118" s="5">
        <v>0</v>
      </c>
      <c r="FZ118" s="58">
        <v>0</v>
      </c>
      <c r="GA118" s="57">
        <v>0</v>
      </c>
      <c r="GB118" s="5">
        <v>0</v>
      </c>
      <c r="GC118" s="58">
        <v>0</v>
      </c>
      <c r="GD118" s="57">
        <v>0</v>
      </c>
      <c r="GE118" s="5">
        <v>0</v>
      </c>
      <c r="GF118" s="58">
        <v>0</v>
      </c>
      <c r="GG118" s="57">
        <v>0</v>
      </c>
      <c r="GH118" s="5">
        <v>0</v>
      </c>
      <c r="GI118" s="58">
        <v>0</v>
      </c>
      <c r="GJ118" s="57">
        <v>0</v>
      </c>
      <c r="GK118" s="5">
        <v>0</v>
      </c>
      <c r="GL118" s="58">
        <v>0</v>
      </c>
      <c r="GM118" s="76">
        <v>0</v>
      </c>
      <c r="GN118" s="7">
        <v>0</v>
      </c>
      <c r="GO118" s="58">
        <v>0</v>
      </c>
      <c r="GP118" s="57">
        <v>2.1000000000000001E-2</v>
      </c>
      <c r="GQ118" s="5">
        <v>0.28000000000000003</v>
      </c>
      <c r="GR118" s="58">
        <f t="shared" si="621"/>
        <v>13333.333333333334</v>
      </c>
      <c r="GS118" s="57">
        <v>58.311999999999998</v>
      </c>
      <c r="GT118" s="5">
        <v>454.57</v>
      </c>
      <c r="GU118" s="58">
        <f t="shared" si="595"/>
        <v>7795.4794896419262</v>
      </c>
      <c r="GV118" s="57">
        <v>212.64400000000001</v>
      </c>
      <c r="GW118" s="5">
        <v>2404.16</v>
      </c>
      <c r="GX118" s="58">
        <f t="shared" si="596"/>
        <v>11306.032617896577</v>
      </c>
      <c r="GY118" s="57">
        <v>0</v>
      </c>
      <c r="GZ118" s="5">
        <v>0</v>
      </c>
      <c r="HA118" s="58">
        <v>0</v>
      </c>
      <c r="HB118" s="57">
        <v>0</v>
      </c>
      <c r="HC118" s="5">
        <v>0</v>
      </c>
      <c r="HD118" s="58">
        <v>0</v>
      </c>
      <c r="HE118" s="57">
        <v>0</v>
      </c>
      <c r="HF118" s="5">
        <v>0</v>
      </c>
      <c r="HG118" s="58">
        <v>0</v>
      </c>
      <c r="HH118" s="57">
        <v>2.02</v>
      </c>
      <c r="HI118" s="5">
        <v>50.08</v>
      </c>
      <c r="HJ118" s="58">
        <f t="shared" si="625"/>
        <v>24792.079207920793</v>
      </c>
      <c r="HK118" s="57">
        <v>0</v>
      </c>
      <c r="HL118" s="5">
        <v>0</v>
      </c>
      <c r="HM118" s="58">
        <v>0</v>
      </c>
      <c r="HN118" s="57">
        <v>0</v>
      </c>
      <c r="HO118" s="5">
        <v>0</v>
      </c>
      <c r="HP118" s="58">
        <v>0</v>
      </c>
      <c r="HQ118" s="57">
        <v>0</v>
      </c>
      <c r="HR118" s="5">
        <v>0</v>
      </c>
      <c r="HS118" s="58">
        <v>0</v>
      </c>
      <c r="HT118" s="57">
        <v>0</v>
      </c>
      <c r="HU118" s="5">
        <v>0</v>
      </c>
      <c r="HV118" s="58">
        <v>0</v>
      </c>
      <c r="HW118" s="57">
        <v>0</v>
      </c>
      <c r="HX118" s="5">
        <v>0</v>
      </c>
      <c r="HY118" s="58">
        <f t="shared" si="597"/>
        <v>0</v>
      </c>
      <c r="HZ118" s="57">
        <v>0</v>
      </c>
      <c r="IA118" s="5">
        <v>0</v>
      </c>
      <c r="IB118" s="58">
        <v>0</v>
      </c>
      <c r="IC118" s="57">
        <v>0</v>
      </c>
      <c r="ID118" s="5">
        <v>0</v>
      </c>
      <c r="IE118" s="58">
        <v>0</v>
      </c>
      <c r="IF118" s="57">
        <v>3.4000000000000002E-2</v>
      </c>
      <c r="IG118" s="5">
        <v>1.8</v>
      </c>
      <c r="IH118" s="58">
        <f t="shared" si="622"/>
        <v>52941.176470588231</v>
      </c>
      <c r="II118" s="57">
        <v>0</v>
      </c>
      <c r="IJ118" s="5">
        <v>0</v>
      </c>
      <c r="IK118" s="58">
        <v>0</v>
      </c>
      <c r="IL118" s="57">
        <v>0</v>
      </c>
      <c r="IM118" s="5">
        <v>0</v>
      </c>
      <c r="IN118" s="58">
        <v>0</v>
      </c>
      <c r="IO118" s="57">
        <v>5.4</v>
      </c>
      <c r="IP118" s="5">
        <v>52.22</v>
      </c>
      <c r="IQ118" s="58">
        <f t="shared" si="598"/>
        <v>9670.3703703703686</v>
      </c>
      <c r="IR118" s="57">
        <v>0</v>
      </c>
      <c r="IS118" s="5">
        <v>0</v>
      </c>
      <c r="IT118" s="58">
        <v>0</v>
      </c>
      <c r="IU118" s="57">
        <v>0</v>
      </c>
      <c r="IV118" s="5">
        <v>0</v>
      </c>
      <c r="IW118" s="58">
        <v>0</v>
      </c>
      <c r="IX118" s="57">
        <v>0</v>
      </c>
      <c r="IY118" s="5">
        <v>0</v>
      </c>
      <c r="IZ118" s="58">
        <v>0</v>
      </c>
      <c r="JA118" s="57">
        <v>0</v>
      </c>
      <c r="JB118" s="5">
        <v>0</v>
      </c>
      <c r="JC118" s="58">
        <v>0</v>
      </c>
      <c r="JD118" s="57">
        <v>0</v>
      </c>
      <c r="JE118" s="5">
        <v>0</v>
      </c>
      <c r="JF118" s="58">
        <v>0</v>
      </c>
      <c r="JG118" s="57">
        <v>0</v>
      </c>
      <c r="JH118" s="5">
        <v>0</v>
      </c>
      <c r="JI118" s="58">
        <v>0</v>
      </c>
      <c r="JJ118" s="57">
        <v>0</v>
      </c>
      <c r="JK118" s="5">
        <v>0</v>
      </c>
      <c r="JL118" s="58">
        <v>0</v>
      </c>
      <c r="JM118" s="57">
        <v>0</v>
      </c>
      <c r="JN118" s="5">
        <v>0</v>
      </c>
      <c r="JO118" s="58">
        <v>0</v>
      </c>
      <c r="JP118" s="57">
        <v>0</v>
      </c>
      <c r="JQ118" s="5">
        <v>0</v>
      </c>
      <c r="JR118" s="58">
        <v>0</v>
      </c>
      <c r="JS118" s="57">
        <v>0</v>
      </c>
      <c r="JT118" s="5">
        <v>0</v>
      </c>
      <c r="JU118" s="58">
        <v>0</v>
      </c>
      <c r="JV118" s="57">
        <v>0</v>
      </c>
      <c r="JW118" s="5">
        <v>0</v>
      </c>
      <c r="JX118" s="58">
        <v>0</v>
      </c>
      <c r="JY118" s="57">
        <v>0</v>
      </c>
      <c r="JZ118" s="5">
        <v>0</v>
      </c>
      <c r="KA118" s="58">
        <v>0</v>
      </c>
      <c r="KB118" s="57">
        <v>0</v>
      </c>
      <c r="KC118" s="5">
        <v>0</v>
      </c>
      <c r="KD118" s="58">
        <v>0</v>
      </c>
      <c r="KE118" s="57">
        <v>0</v>
      </c>
      <c r="KF118" s="5">
        <v>0</v>
      </c>
      <c r="KG118" s="58">
        <f t="shared" si="599"/>
        <v>0</v>
      </c>
      <c r="KH118" s="57">
        <v>0</v>
      </c>
      <c r="KI118" s="5">
        <v>0</v>
      </c>
      <c r="KJ118" s="58">
        <v>0</v>
      </c>
      <c r="KK118" s="57">
        <v>0</v>
      </c>
      <c r="KL118" s="5">
        <v>0</v>
      </c>
      <c r="KM118" s="58">
        <v>0</v>
      </c>
      <c r="KN118" s="57">
        <v>0</v>
      </c>
      <c r="KO118" s="5">
        <v>0</v>
      </c>
      <c r="KP118" s="58">
        <v>0</v>
      </c>
      <c r="KQ118" s="57"/>
      <c r="KR118" s="5"/>
      <c r="KS118" s="58"/>
      <c r="KT118" s="57">
        <v>0</v>
      </c>
      <c r="KU118" s="5">
        <v>0</v>
      </c>
      <c r="KV118" s="58">
        <v>0</v>
      </c>
      <c r="KW118" s="57">
        <v>0</v>
      </c>
      <c r="KX118" s="5">
        <v>0</v>
      </c>
      <c r="KY118" s="58">
        <v>0</v>
      </c>
      <c r="KZ118" s="57">
        <v>0.96699999999999997</v>
      </c>
      <c r="LA118" s="5">
        <v>11.99</v>
      </c>
      <c r="LB118" s="58">
        <f t="shared" si="611"/>
        <v>12399.172699069288</v>
      </c>
      <c r="LC118" s="57">
        <v>0.246</v>
      </c>
      <c r="LD118" s="5">
        <v>6.65</v>
      </c>
      <c r="LE118" s="58">
        <f t="shared" ref="LE118:LE119" si="628">LD118/LC118*1000</f>
        <v>27032.520325203255</v>
      </c>
      <c r="LF118" s="57">
        <v>0.48</v>
      </c>
      <c r="LG118" s="5">
        <v>5.79</v>
      </c>
      <c r="LH118" s="58">
        <f t="shared" si="612"/>
        <v>12062.5</v>
      </c>
      <c r="LI118" s="57">
        <v>0</v>
      </c>
      <c r="LJ118" s="5">
        <v>0</v>
      </c>
      <c r="LK118" s="58">
        <v>0</v>
      </c>
      <c r="LL118" s="57">
        <v>0</v>
      </c>
      <c r="LM118" s="5">
        <v>0</v>
      </c>
      <c r="LN118" s="58">
        <v>0</v>
      </c>
      <c r="LO118" s="57">
        <v>0</v>
      </c>
      <c r="LP118" s="5">
        <v>0</v>
      </c>
      <c r="LQ118" s="58">
        <v>0</v>
      </c>
      <c r="LR118" s="57">
        <v>50</v>
      </c>
      <c r="LS118" s="5">
        <v>325</v>
      </c>
      <c r="LT118" s="58">
        <f t="shared" ref="LT118" si="629">LS118/LR118*1000</f>
        <v>6500</v>
      </c>
      <c r="LU118" s="57">
        <v>238.88800000000001</v>
      </c>
      <c r="LV118" s="5">
        <v>1949.46</v>
      </c>
      <c r="LW118" s="58">
        <f t="shared" si="601"/>
        <v>8160.5605974347809</v>
      </c>
      <c r="LX118" s="57">
        <v>2926.2170000000001</v>
      </c>
      <c r="LY118" s="5">
        <v>19594.89</v>
      </c>
      <c r="LZ118" s="58">
        <f t="shared" si="602"/>
        <v>6696.3215646686485</v>
      </c>
      <c r="MA118" s="15">
        <f t="shared" si="603"/>
        <v>8705.0679999999993</v>
      </c>
      <c r="MB118" s="13">
        <f t="shared" si="604"/>
        <v>63576.909999999996</v>
      </c>
    </row>
    <row r="119" spans="1:340" x14ac:dyDescent="0.3">
      <c r="A119" s="68">
        <v>2016</v>
      </c>
      <c r="B119" s="69" t="s">
        <v>14</v>
      </c>
      <c r="C119" s="57">
        <v>0</v>
      </c>
      <c r="D119" s="5">
        <v>0</v>
      </c>
      <c r="E119" s="58">
        <f t="shared" si="587"/>
        <v>0</v>
      </c>
      <c r="F119" s="57">
        <v>0</v>
      </c>
      <c r="G119" s="5">
        <v>0</v>
      </c>
      <c r="H119" s="58">
        <v>0</v>
      </c>
      <c r="I119" s="57">
        <v>1466.6669999999999</v>
      </c>
      <c r="J119" s="5">
        <v>13667.81</v>
      </c>
      <c r="K119" s="58">
        <f t="shared" si="588"/>
        <v>9318.9592456910814</v>
      </c>
      <c r="L119" s="57">
        <v>0</v>
      </c>
      <c r="M119" s="5">
        <v>0</v>
      </c>
      <c r="N119" s="58">
        <v>0</v>
      </c>
      <c r="O119" s="57">
        <v>0</v>
      </c>
      <c r="P119" s="5">
        <v>0</v>
      </c>
      <c r="Q119" s="58">
        <v>0</v>
      </c>
      <c r="R119" s="57">
        <v>0</v>
      </c>
      <c r="S119" s="5">
        <v>0</v>
      </c>
      <c r="T119" s="58">
        <v>0</v>
      </c>
      <c r="U119" s="57">
        <v>0.08</v>
      </c>
      <c r="V119" s="5">
        <v>1.08</v>
      </c>
      <c r="W119" s="58">
        <f t="shared" si="605"/>
        <v>13500</v>
      </c>
      <c r="X119" s="57">
        <v>0</v>
      </c>
      <c r="Y119" s="5">
        <v>0</v>
      </c>
      <c r="Z119" s="58">
        <v>0</v>
      </c>
      <c r="AA119" s="57">
        <v>0</v>
      </c>
      <c r="AB119" s="5">
        <v>0</v>
      </c>
      <c r="AC119" s="58">
        <v>0</v>
      </c>
      <c r="AD119" s="57">
        <v>0</v>
      </c>
      <c r="AE119" s="5">
        <v>0</v>
      </c>
      <c r="AF119" s="58">
        <v>0</v>
      </c>
      <c r="AG119" s="57">
        <v>0</v>
      </c>
      <c r="AH119" s="5">
        <v>0</v>
      </c>
      <c r="AI119" s="58">
        <v>0</v>
      </c>
      <c r="AJ119" s="57">
        <v>0</v>
      </c>
      <c r="AK119" s="5">
        <v>0</v>
      </c>
      <c r="AL119" s="58">
        <v>0</v>
      </c>
      <c r="AM119" s="57">
        <v>0</v>
      </c>
      <c r="AN119" s="5">
        <v>0</v>
      </c>
      <c r="AO119" s="58">
        <v>0</v>
      </c>
      <c r="AP119" s="57">
        <v>2710.6089999999999</v>
      </c>
      <c r="AQ119" s="5">
        <v>29365.37</v>
      </c>
      <c r="AR119" s="58">
        <f t="shared" si="589"/>
        <v>10833.495351044729</v>
      </c>
      <c r="AS119" s="57">
        <v>0</v>
      </c>
      <c r="AT119" s="5">
        <v>0</v>
      </c>
      <c r="AU119" s="58">
        <v>0</v>
      </c>
      <c r="AV119" s="57"/>
      <c r="AW119" s="5"/>
      <c r="AX119" s="58"/>
      <c r="AY119" s="57">
        <v>0</v>
      </c>
      <c r="AZ119" s="5">
        <v>0</v>
      </c>
      <c r="BA119" s="58">
        <v>0</v>
      </c>
      <c r="BB119" s="57">
        <v>0</v>
      </c>
      <c r="BC119" s="5">
        <v>0</v>
      </c>
      <c r="BD119" s="58">
        <v>0</v>
      </c>
      <c r="BE119" s="57">
        <v>0</v>
      </c>
      <c r="BF119" s="5">
        <v>0</v>
      </c>
      <c r="BG119" s="58">
        <v>0</v>
      </c>
      <c r="BH119" s="57">
        <v>0</v>
      </c>
      <c r="BI119" s="5">
        <v>0</v>
      </c>
      <c r="BJ119" s="58">
        <v>0</v>
      </c>
      <c r="BK119" s="57">
        <v>0</v>
      </c>
      <c r="BL119" s="5">
        <v>0</v>
      </c>
      <c r="BM119" s="58">
        <v>0</v>
      </c>
      <c r="BN119" s="57">
        <v>0</v>
      </c>
      <c r="BO119" s="5">
        <v>0</v>
      </c>
      <c r="BP119" s="58">
        <v>0</v>
      </c>
      <c r="BQ119" s="57">
        <v>0</v>
      </c>
      <c r="BR119" s="5">
        <v>0</v>
      </c>
      <c r="BS119" s="58">
        <v>0</v>
      </c>
      <c r="BT119" s="57">
        <v>0</v>
      </c>
      <c r="BU119" s="5">
        <v>0</v>
      </c>
      <c r="BV119" s="58">
        <v>0</v>
      </c>
      <c r="BW119" s="57">
        <v>0</v>
      </c>
      <c r="BX119" s="5">
        <v>0</v>
      </c>
      <c r="BY119" s="58">
        <v>0</v>
      </c>
      <c r="BZ119" s="57">
        <v>2.8820000000000001</v>
      </c>
      <c r="CA119" s="5">
        <v>57.83</v>
      </c>
      <c r="CB119" s="58">
        <f t="shared" si="607"/>
        <v>20065.926439972241</v>
      </c>
      <c r="CC119" s="57">
        <v>0</v>
      </c>
      <c r="CD119" s="5">
        <v>0</v>
      </c>
      <c r="CE119" s="58">
        <v>0</v>
      </c>
      <c r="CF119" s="57">
        <v>0</v>
      </c>
      <c r="CG119" s="5">
        <v>0</v>
      </c>
      <c r="CH119" s="58">
        <v>0</v>
      </c>
      <c r="CI119" s="57">
        <v>0</v>
      </c>
      <c r="CJ119" s="5">
        <v>0</v>
      </c>
      <c r="CK119" s="58">
        <v>0</v>
      </c>
      <c r="CL119" s="57">
        <v>0</v>
      </c>
      <c r="CM119" s="5">
        <v>0</v>
      </c>
      <c r="CN119" s="58">
        <v>0</v>
      </c>
      <c r="CO119" s="57">
        <v>0</v>
      </c>
      <c r="CP119" s="5">
        <v>0</v>
      </c>
      <c r="CQ119" s="58">
        <v>0</v>
      </c>
      <c r="CR119" s="57"/>
      <c r="CS119" s="5"/>
      <c r="CT119" s="58"/>
      <c r="CU119" s="57">
        <v>3470.56</v>
      </c>
      <c r="CV119" s="5">
        <v>19626.82</v>
      </c>
      <c r="CW119" s="58">
        <f t="shared" si="590"/>
        <v>5655.2314323913142</v>
      </c>
      <c r="CX119" s="57">
        <v>0</v>
      </c>
      <c r="CY119" s="5">
        <v>0</v>
      </c>
      <c r="CZ119" s="58">
        <v>0</v>
      </c>
      <c r="DA119" s="57">
        <v>0</v>
      </c>
      <c r="DB119" s="5">
        <v>0</v>
      </c>
      <c r="DC119" s="58">
        <v>0</v>
      </c>
      <c r="DD119" s="57">
        <v>0</v>
      </c>
      <c r="DE119" s="5">
        <v>0</v>
      </c>
      <c r="DF119" s="58">
        <v>0</v>
      </c>
      <c r="DG119" s="57">
        <v>0</v>
      </c>
      <c r="DH119" s="5">
        <v>0</v>
      </c>
      <c r="DI119" s="58">
        <v>0</v>
      </c>
      <c r="DJ119" s="57">
        <v>0</v>
      </c>
      <c r="DK119" s="5">
        <v>0</v>
      </c>
      <c r="DL119" s="58">
        <v>0</v>
      </c>
      <c r="DM119" s="57">
        <v>0.29699999999999999</v>
      </c>
      <c r="DN119" s="5">
        <v>3.36</v>
      </c>
      <c r="DO119" s="58">
        <f t="shared" si="591"/>
        <v>11313.131313131313</v>
      </c>
      <c r="DP119" s="57">
        <v>0</v>
      </c>
      <c r="DQ119" s="5">
        <v>0</v>
      </c>
      <c r="DR119" s="58">
        <v>0</v>
      </c>
      <c r="DS119" s="57">
        <v>0</v>
      </c>
      <c r="DT119" s="5">
        <v>0</v>
      </c>
      <c r="DU119" s="58">
        <v>0</v>
      </c>
      <c r="DV119" s="57">
        <v>0</v>
      </c>
      <c r="DW119" s="5">
        <v>0</v>
      </c>
      <c r="DX119" s="58">
        <v>0</v>
      </c>
      <c r="DY119" s="57">
        <v>0</v>
      </c>
      <c r="DZ119" s="5">
        <v>0</v>
      </c>
      <c r="EA119" s="58">
        <v>0</v>
      </c>
      <c r="EB119" s="57">
        <v>0</v>
      </c>
      <c r="EC119" s="5">
        <v>0</v>
      </c>
      <c r="ED119" s="58">
        <v>0</v>
      </c>
      <c r="EE119" s="57">
        <v>0</v>
      </c>
      <c r="EF119" s="5">
        <v>0</v>
      </c>
      <c r="EG119" s="58">
        <v>0</v>
      </c>
      <c r="EH119" s="57">
        <v>0</v>
      </c>
      <c r="EI119" s="5">
        <v>0</v>
      </c>
      <c r="EJ119" s="58">
        <v>0</v>
      </c>
      <c r="EK119" s="57">
        <v>0</v>
      </c>
      <c r="EL119" s="5">
        <v>0</v>
      </c>
      <c r="EM119" s="58">
        <v>0</v>
      </c>
      <c r="EN119" s="57"/>
      <c r="EO119" s="5"/>
      <c r="EP119" s="58"/>
      <c r="EQ119" s="57">
        <v>0</v>
      </c>
      <c r="ER119" s="5">
        <v>0</v>
      </c>
      <c r="ES119" s="58">
        <v>0</v>
      </c>
      <c r="ET119" s="57">
        <v>0</v>
      </c>
      <c r="EU119" s="5">
        <v>0</v>
      </c>
      <c r="EV119" s="58">
        <v>0</v>
      </c>
      <c r="EW119" s="57">
        <v>0</v>
      </c>
      <c r="EX119" s="5">
        <v>0</v>
      </c>
      <c r="EY119" s="58">
        <v>0</v>
      </c>
      <c r="EZ119" s="57">
        <v>0</v>
      </c>
      <c r="FA119" s="5">
        <v>0</v>
      </c>
      <c r="FB119" s="58">
        <f t="shared" si="592"/>
        <v>0</v>
      </c>
      <c r="FC119" s="57">
        <v>0</v>
      </c>
      <c r="FD119" s="5">
        <v>0</v>
      </c>
      <c r="FE119" s="58">
        <v>0</v>
      </c>
      <c r="FF119" s="57">
        <v>0</v>
      </c>
      <c r="FG119" s="5">
        <v>0</v>
      </c>
      <c r="FH119" s="58">
        <v>0</v>
      </c>
      <c r="FI119" s="57">
        <v>0</v>
      </c>
      <c r="FJ119" s="5">
        <v>0</v>
      </c>
      <c r="FK119" s="58">
        <v>0</v>
      </c>
      <c r="FL119" s="57">
        <v>283.76900000000001</v>
      </c>
      <c r="FM119" s="5">
        <v>2713.7</v>
      </c>
      <c r="FN119" s="58">
        <f t="shared" si="593"/>
        <v>9563.0600946544528</v>
      </c>
      <c r="FO119" s="57">
        <v>0</v>
      </c>
      <c r="FP119" s="5">
        <v>0</v>
      </c>
      <c r="FQ119" s="58">
        <v>0</v>
      </c>
      <c r="FR119" s="57">
        <v>0.04</v>
      </c>
      <c r="FS119" s="5">
        <v>0.33</v>
      </c>
      <c r="FT119" s="58">
        <f t="shared" si="615"/>
        <v>8250</v>
      </c>
      <c r="FU119" s="57">
        <v>3.786</v>
      </c>
      <c r="FV119" s="5">
        <v>54.62</v>
      </c>
      <c r="FW119" s="58">
        <f t="shared" si="594"/>
        <v>14426.835710512414</v>
      </c>
      <c r="FX119" s="57">
        <v>0</v>
      </c>
      <c r="FY119" s="5">
        <v>0</v>
      </c>
      <c r="FZ119" s="58">
        <v>0</v>
      </c>
      <c r="GA119" s="57">
        <v>0</v>
      </c>
      <c r="GB119" s="5">
        <v>0</v>
      </c>
      <c r="GC119" s="58">
        <v>0</v>
      </c>
      <c r="GD119" s="57">
        <v>0</v>
      </c>
      <c r="GE119" s="5">
        <v>0</v>
      </c>
      <c r="GF119" s="58">
        <v>0</v>
      </c>
      <c r="GG119" s="57">
        <v>0</v>
      </c>
      <c r="GH119" s="5">
        <v>0</v>
      </c>
      <c r="GI119" s="58">
        <v>0</v>
      </c>
      <c r="GJ119" s="57">
        <v>0</v>
      </c>
      <c r="GK119" s="5">
        <v>0</v>
      </c>
      <c r="GL119" s="58">
        <v>0</v>
      </c>
      <c r="GM119" s="57">
        <v>0</v>
      </c>
      <c r="GN119" s="5">
        <v>0</v>
      </c>
      <c r="GO119" s="58">
        <v>0</v>
      </c>
      <c r="GP119" s="57">
        <v>0</v>
      </c>
      <c r="GQ119" s="5">
        <v>0</v>
      </c>
      <c r="GR119" s="58">
        <v>0</v>
      </c>
      <c r="GS119" s="57">
        <v>153.715</v>
      </c>
      <c r="GT119" s="5">
        <v>1111</v>
      </c>
      <c r="GU119" s="58">
        <f t="shared" si="595"/>
        <v>7227.661581498227</v>
      </c>
      <c r="GV119" s="57">
        <v>171.78899999999999</v>
      </c>
      <c r="GW119" s="5">
        <v>1459.95</v>
      </c>
      <c r="GX119" s="58">
        <f t="shared" si="596"/>
        <v>8498.5068892653198</v>
      </c>
      <c r="GY119" s="57">
        <v>0</v>
      </c>
      <c r="GZ119" s="5">
        <v>0</v>
      </c>
      <c r="HA119" s="58">
        <v>0</v>
      </c>
      <c r="HB119" s="57">
        <v>0</v>
      </c>
      <c r="HC119" s="5">
        <v>0</v>
      </c>
      <c r="HD119" s="58">
        <v>0</v>
      </c>
      <c r="HE119" s="57">
        <v>0.64400000000000002</v>
      </c>
      <c r="HF119" s="5">
        <v>11.22</v>
      </c>
      <c r="HG119" s="58">
        <f t="shared" si="608"/>
        <v>17422.360248447207</v>
      </c>
      <c r="HH119" s="57">
        <v>0.76400000000000001</v>
      </c>
      <c r="HI119" s="5">
        <v>6.84</v>
      </c>
      <c r="HJ119" s="58">
        <f t="shared" si="625"/>
        <v>8952.8795811518321</v>
      </c>
      <c r="HK119" s="57">
        <v>0</v>
      </c>
      <c r="HL119" s="5">
        <v>0</v>
      </c>
      <c r="HM119" s="58">
        <v>0</v>
      </c>
      <c r="HN119" s="57">
        <v>0</v>
      </c>
      <c r="HO119" s="5">
        <v>0</v>
      </c>
      <c r="HP119" s="58">
        <v>0</v>
      </c>
      <c r="HQ119" s="57">
        <v>0</v>
      </c>
      <c r="HR119" s="5">
        <v>0</v>
      </c>
      <c r="HS119" s="58">
        <v>0</v>
      </c>
      <c r="HT119" s="57">
        <v>0</v>
      </c>
      <c r="HU119" s="5">
        <v>0</v>
      </c>
      <c r="HV119" s="58">
        <v>0</v>
      </c>
      <c r="HW119" s="57">
        <v>0</v>
      </c>
      <c r="HX119" s="5">
        <v>0</v>
      </c>
      <c r="HY119" s="58">
        <f t="shared" si="597"/>
        <v>0</v>
      </c>
      <c r="HZ119" s="57">
        <v>0</v>
      </c>
      <c r="IA119" s="5">
        <v>0</v>
      </c>
      <c r="IB119" s="58">
        <v>0</v>
      </c>
      <c r="IC119" s="57">
        <v>0</v>
      </c>
      <c r="ID119" s="5">
        <v>0</v>
      </c>
      <c r="IE119" s="58">
        <v>0</v>
      </c>
      <c r="IF119" s="57">
        <v>0</v>
      </c>
      <c r="IG119" s="5">
        <v>0</v>
      </c>
      <c r="IH119" s="58">
        <v>0</v>
      </c>
      <c r="II119" s="57">
        <v>0</v>
      </c>
      <c r="IJ119" s="5">
        <v>0</v>
      </c>
      <c r="IK119" s="58">
        <v>0</v>
      </c>
      <c r="IL119" s="57">
        <v>0</v>
      </c>
      <c r="IM119" s="5">
        <v>0</v>
      </c>
      <c r="IN119" s="58">
        <v>0</v>
      </c>
      <c r="IO119" s="57">
        <v>2.75</v>
      </c>
      <c r="IP119" s="5">
        <v>3.15</v>
      </c>
      <c r="IQ119" s="58">
        <f t="shared" si="598"/>
        <v>1145.4545454545455</v>
      </c>
      <c r="IR119" s="57">
        <v>0</v>
      </c>
      <c r="IS119" s="5">
        <v>0</v>
      </c>
      <c r="IT119" s="58">
        <v>0</v>
      </c>
      <c r="IU119" s="57">
        <v>0</v>
      </c>
      <c r="IV119" s="5">
        <v>0</v>
      </c>
      <c r="IW119" s="58">
        <v>0</v>
      </c>
      <c r="IX119" s="57">
        <v>0</v>
      </c>
      <c r="IY119" s="5">
        <v>0</v>
      </c>
      <c r="IZ119" s="58">
        <v>0</v>
      </c>
      <c r="JA119" s="57">
        <v>0</v>
      </c>
      <c r="JB119" s="5">
        <v>0</v>
      </c>
      <c r="JC119" s="58">
        <v>0</v>
      </c>
      <c r="JD119" s="57">
        <v>0</v>
      </c>
      <c r="JE119" s="5">
        <v>0</v>
      </c>
      <c r="JF119" s="58">
        <v>0</v>
      </c>
      <c r="JG119" s="57">
        <v>0</v>
      </c>
      <c r="JH119" s="5">
        <v>0</v>
      </c>
      <c r="JI119" s="58">
        <v>0</v>
      </c>
      <c r="JJ119" s="57">
        <v>0</v>
      </c>
      <c r="JK119" s="5">
        <v>0</v>
      </c>
      <c r="JL119" s="58">
        <v>0</v>
      </c>
      <c r="JM119" s="57">
        <v>0</v>
      </c>
      <c r="JN119" s="5">
        <v>0</v>
      </c>
      <c r="JO119" s="58">
        <v>0</v>
      </c>
      <c r="JP119" s="57">
        <v>0</v>
      </c>
      <c r="JQ119" s="5">
        <v>0</v>
      </c>
      <c r="JR119" s="58">
        <v>0</v>
      </c>
      <c r="JS119" s="57">
        <v>0</v>
      </c>
      <c r="JT119" s="5">
        <v>0</v>
      </c>
      <c r="JU119" s="58">
        <v>0</v>
      </c>
      <c r="JV119" s="57">
        <v>0</v>
      </c>
      <c r="JW119" s="5">
        <v>0</v>
      </c>
      <c r="JX119" s="58">
        <v>0</v>
      </c>
      <c r="JY119" s="57">
        <v>0</v>
      </c>
      <c r="JZ119" s="5">
        <v>0</v>
      </c>
      <c r="KA119" s="58">
        <v>0</v>
      </c>
      <c r="KB119" s="57">
        <v>0</v>
      </c>
      <c r="KC119" s="5">
        <v>0</v>
      </c>
      <c r="KD119" s="58">
        <v>0</v>
      </c>
      <c r="KE119" s="57">
        <v>0</v>
      </c>
      <c r="KF119" s="5">
        <v>0</v>
      </c>
      <c r="KG119" s="58">
        <f t="shared" si="599"/>
        <v>0</v>
      </c>
      <c r="KH119" s="57">
        <v>0</v>
      </c>
      <c r="KI119" s="5">
        <v>0</v>
      </c>
      <c r="KJ119" s="58">
        <v>0</v>
      </c>
      <c r="KK119" s="57">
        <v>0.06</v>
      </c>
      <c r="KL119" s="5">
        <v>1.2</v>
      </c>
      <c r="KM119" s="58">
        <f t="shared" si="610"/>
        <v>20000</v>
      </c>
      <c r="KN119" s="57">
        <v>0</v>
      </c>
      <c r="KO119" s="5">
        <v>0</v>
      </c>
      <c r="KP119" s="58">
        <v>0</v>
      </c>
      <c r="KQ119" s="57"/>
      <c r="KR119" s="5"/>
      <c r="KS119" s="58"/>
      <c r="KT119" s="57">
        <v>0</v>
      </c>
      <c r="KU119" s="5">
        <v>0</v>
      </c>
      <c r="KV119" s="58">
        <v>0</v>
      </c>
      <c r="KW119" s="57">
        <v>0</v>
      </c>
      <c r="KX119" s="5">
        <v>0</v>
      </c>
      <c r="KY119" s="58">
        <v>0</v>
      </c>
      <c r="KZ119" s="57">
        <v>0.42799999999999999</v>
      </c>
      <c r="LA119" s="5">
        <v>5.73</v>
      </c>
      <c r="LB119" s="58">
        <f t="shared" si="611"/>
        <v>13387.85046728972</v>
      </c>
      <c r="LC119" s="57">
        <v>375</v>
      </c>
      <c r="LD119" s="5">
        <v>292.31</v>
      </c>
      <c r="LE119" s="58">
        <f t="shared" si="628"/>
        <v>779.49333333333334</v>
      </c>
      <c r="LF119" s="57">
        <v>0.1</v>
      </c>
      <c r="LG119" s="5">
        <v>1.45</v>
      </c>
      <c r="LH119" s="58">
        <f t="shared" si="612"/>
        <v>14499.999999999998</v>
      </c>
      <c r="LI119" s="57">
        <v>0</v>
      </c>
      <c r="LJ119" s="5">
        <v>0</v>
      </c>
      <c r="LK119" s="58">
        <v>0</v>
      </c>
      <c r="LL119" s="57">
        <v>0</v>
      </c>
      <c r="LM119" s="5">
        <v>0</v>
      </c>
      <c r="LN119" s="58">
        <v>0</v>
      </c>
      <c r="LO119" s="57">
        <v>0</v>
      </c>
      <c r="LP119" s="5">
        <v>0</v>
      </c>
      <c r="LQ119" s="58">
        <v>0</v>
      </c>
      <c r="LR119" s="57">
        <v>0</v>
      </c>
      <c r="LS119" s="5">
        <v>0</v>
      </c>
      <c r="LT119" s="58">
        <v>0</v>
      </c>
      <c r="LU119" s="57">
        <v>146.97399999999999</v>
      </c>
      <c r="LV119" s="5">
        <v>1201.5899999999999</v>
      </c>
      <c r="LW119" s="58">
        <f t="shared" si="601"/>
        <v>8175.5276443452585</v>
      </c>
      <c r="LX119" s="57">
        <v>1884.5909999999999</v>
      </c>
      <c r="LY119" s="5">
        <v>11933.05</v>
      </c>
      <c r="LZ119" s="58">
        <f t="shared" si="602"/>
        <v>6331.9043760688655</v>
      </c>
      <c r="MA119" s="15">
        <f t="shared" si="603"/>
        <v>10675.504999999999</v>
      </c>
      <c r="MB119" s="13">
        <f t="shared" si="604"/>
        <v>81518.409999999989</v>
      </c>
    </row>
    <row r="120" spans="1:340" x14ac:dyDescent="0.3">
      <c r="A120" s="68">
        <v>2016</v>
      </c>
      <c r="B120" s="69" t="s">
        <v>15</v>
      </c>
      <c r="C120" s="57">
        <v>0</v>
      </c>
      <c r="D120" s="5">
        <v>0</v>
      </c>
      <c r="E120" s="58">
        <f t="shared" si="587"/>
        <v>0</v>
      </c>
      <c r="F120" s="57">
        <v>0</v>
      </c>
      <c r="G120" s="5">
        <v>0</v>
      </c>
      <c r="H120" s="58">
        <v>0</v>
      </c>
      <c r="I120" s="57">
        <v>309.096</v>
      </c>
      <c r="J120" s="5">
        <v>3228.25</v>
      </c>
      <c r="K120" s="58">
        <f t="shared" si="588"/>
        <v>10444.166213732951</v>
      </c>
      <c r="L120" s="57">
        <v>0</v>
      </c>
      <c r="M120" s="5">
        <v>0</v>
      </c>
      <c r="N120" s="58">
        <v>0</v>
      </c>
      <c r="O120" s="57">
        <v>0</v>
      </c>
      <c r="P120" s="5">
        <v>0</v>
      </c>
      <c r="Q120" s="58">
        <v>0</v>
      </c>
      <c r="R120" s="57">
        <v>0</v>
      </c>
      <c r="S120" s="5">
        <v>0</v>
      </c>
      <c r="T120" s="58">
        <v>0</v>
      </c>
      <c r="U120" s="57">
        <v>0.13600000000000001</v>
      </c>
      <c r="V120" s="5">
        <v>4.12</v>
      </c>
      <c r="W120" s="58">
        <f t="shared" si="605"/>
        <v>30294.117647058822</v>
      </c>
      <c r="X120" s="57">
        <v>0</v>
      </c>
      <c r="Y120" s="5">
        <v>0</v>
      </c>
      <c r="Z120" s="58">
        <v>0</v>
      </c>
      <c r="AA120" s="57">
        <v>0</v>
      </c>
      <c r="AB120" s="5">
        <v>0</v>
      </c>
      <c r="AC120" s="58">
        <v>0</v>
      </c>
      <c r="AD120" s="57">
        <v>0</v>
      </c>
      <c r="AE120" s="5">
        <v>0</v>
      </c>
      <c r="AF120" s="58">
        <v>0</v>
      </c>
      <c r="AG120" s="57">
        <v>0</v>
      </c>
      <c r="AH120" s="5">
        <v>0</v>
      </c>
      <c r="AI120" s="58">
        <v>0</v>
      </c>
      <c r="AJ120" s="57">
        <v>0</v>
      </c>
      <c r="AK120" s="5">
        <v>0</v>
      </c>
      <c r="AL120" s="58">
        <v>0</v>
      </c>
      <c r="AM120" s="57">
        <v>0</v>
      </c>
      <c r="AN120" s="5">
        <v>0</v>
      </c>
      <c r="AO120" s="58">
        <v>0</v>
      </c>
      <c r="AP120" s="57">
        <v>3663.4319999999998</v>
      </c>
      <c r="AQ120" s="5">
        <v>38804.01</v>
      </c>
      <c r="AR120" s="58">
        <f t="shared" si="589"/>
        <v>10592.256113939062</v>
      </c>
      <c r="AS120" s="57">
        <v>0</v>
      </c>
      <c r="AT120" s="5">
        <v>0</v>
      </c>
      <c r="AU120" s="58">
        <v>0</v>
      </c>
      <c r="AV120" s="57"/>
      <c r="AW120" s="5"/>
      <c r="AX120" s="58"/>
      <c r="AY120" s="57">
        <v>0</v>
      </c>
      <c r="AZ120" s="5">
        <v>0</v>
      </c>
      <c r="BA120" s="58">
        <v>0</v>
      </c>
      <c r="BB120" s="57">
        <v>0</v>
      </c>
      <c r="BC120" s="5">
        <v>0</v>
      </c>
      <c r="BD120" s="58">
        <v>0</v>
      </c>
      <c r="BE120" s="57">
        <v>0</v>
      </c>
      <c r="BF120" s="5">
        <v>0</v>
      </c>
      <c r="BG120" s="58">
        <v>0</v>
      </c>
      <c r="BH120" s="57">
        <v>0</v>
      </c>
      <c r="BI120" s="5">
        <v>0</v>
      </c>
      <c r="BJ120" s="58">
        <v>0</v>
      </c>
      <c r="BK120" s="57">
        <v>0.14099999999999999</v>
      </c>
      <c r="BL120" s="5">
        <v>2.79</v>
      </c>
      <c r="BM120" s="58">
        <f t="shared" si="606"/>
        <v>19787.234042553195</v>
      </c>
      <c r="BN120" s="57">
        <v>0</v>
      </c>
      <c r="BO120" s="5">
        <v>0</v>
      </c>
      <c r="BP120" s="58">
        <v>0</v>
      </c>
      <c r="BQ120" s="57">
        <v>0</v>
      </c>
      <c r="BR120" s="5">
        <v>0</v>
      </c>
      <c r="BS120" s="58">
        <v>0</v>
      </c>
      <c r="BT120" s="57">
        <v>0</v>
      </c>
      <c r="BU120" s="5">
        <v>0</v>
      </c>
      <c r="BV120" s="58">
        <v>0</v>
      </c>
      <c r="BW120" s="57">
        <v>0</v>
      </c>
      <c r="BX120" s="5">
        <v>0</v>
      </c>
      <c r="BY120" s="58">
        <v>0</v>
      </c>
      <c r="BZ120" s="57">
        <v>32.045999999999999</v>
      </c>
      <c r="CA120" s="5">
        <v>183.23</v>
      </c>
      <c r="CB120" s="58">
        <f t="shared" si="607"/>
        <v>5717.7182799725388</v>
      </c>
      <c r="CC120" s="57">
        <v>0</v>
      </c>
      <c r="CD120" s="5">
        <v>0</v>
      </c>
      <c r="CE120" s="58">
        <v>0</v>
      </c>
      <c r="CF120" s="57">
        <v>0</v>
      </c>
      <c r="CG120" s="5">
        <v>0</v>
      </c>
      <c r="CH120" s="58">
        <v>0</v>
      </c>
      <c r="CI120" s="57">
        <v>0</v>
      </c>
      <c r="CJ120" s="5">
        <v>0</v>
      </c>
      <c r="CK120" s="58">
        <v>0</v>
      </c>
      <c r="CL120" s="57">
        <v>0</v>
      </c>
      <c r="CM120" s="5">
        <v>0</v>
      </c>
      <c r="CN120" s="58">
        <v>0</v>
      </c>
      <c r="CO120" s="57">
        <v>0</v>
      </c>
      <c r="CP120" s="5">
        <v>0</v>
      </c>
      <c r="CQ120" s="58">
        <v>0</v>
      </c>
      <c r="CR120" s="57"/>
      <c r="CS120" s="5"/>
      <c r="CT120" s="58"/>
      <c r="CU120" s="57">
        <v>3506.26</v>
      </c>
      <c r="CV120" s="5">
        <v>21172</v>
      </c>
      <c r="CW120" s="58">
        <f t="shared" si="590"/>
        <v>6038.342849646061</v>
      </c>
      <c r="CX120" s="57">
        <v>0</v>
      </c>
      <c r="CY120" s="5">
        <v>0</v>
      </c>
      <c r="CZ120" s="58">
        <v>0</v>
      </c>
      <c r="DA120" s="57">
        <v>3.25</v>
      </c>
      <c r="DB120" s="5">
        <v>59.8</v>
      </c>
      <c r="DC120" s="58">
        <f t="shared" si="619"/>
        <v>18400</v>
      </c>
      <c r="DD120" s="57">
        <v>0</v>
      </c>
      <c r="DE120" s="5">
        <v>0</v>
      </c>
      <c r="DF120" s="58">
        <v>0</v>
      </c>
      <c r="DG120" s="57">
        <v>0</v>
      </c>
      <c r="DH120" s="5">
        <v>0</v>
      </c>
      <c r="DI120" s="58">
        <v>0</v>
      </c>
      <c r="DJ120" s="57">
        <v>0</v>
      </c>
      <c r="DK120" s="5">
        <v>0</v>
      </c>
      <c r="DL120" s="58">
        <v>0</v>
      </c>
      <c r="DM120" s="57">
        <v>0.17299999999999999</v>
      </c>
      <c r="DN120" s="5">
        <v>1.79</v>
      </c>
      <c r="DO120" s="58">
        <f t="shared" si="591"/>
        <v>10346.820809248555</v>
      </c>
      <c r="DP120" s="57">
        <v>0</v>
      </c>
      <c r="DQ120" s="5">
        <v>0</v>
      </c>
      <c r="DR120" s="58">
        <v>0</v>
      </c>
      <c r="DS120" s="57">
        <v>0</v>
      </c>
      <c r="DT120" s="5">
        <v>0</v>
      </c>
      <c r="DU120" s="58">
        <v>0</v>
      </c>
      <c r="DV120" s="57">
        <v>0</v>
      </c>
      <c r="DW120" s="5">
        <v>0</v>
      </c>
      <c r="DX120" s="58">
        <v>0</v>
      </c>
      <c r="DY120" s="57">
        <v>0</v>
      </c>
      <c r="DZ120" s="5">
        <v>0</v>
      </c>
      <c r="EA120" s="58">
        <v>0</v>
      </c>
      <c r="EB120" s="57">
        <v>0</v>
      </c>
      <c r="EC120" s="5">
        <v>0</v>
      </c>
      <c r="ED120" s="58">
        <v>0</v>
      </c>
      <c r="EE120" s="57">
        <v>0</v>
      </c>
      <c r="EF120" s="5">
        <v>0</v>
      </c>
      <c r="EG120" s="58">
        <v>0</v>
      </c>
      <c r="EH120" s="57">
        <v>0</v>
      </c>
      <c r="EI120" s="5">
        <v>0</v>
      </c>
      <c r="EJ120" s="58">
        <v>0</v>
      </c>
      <c r="EK120" s="57">
        <v>0</v>
      </c>
      <c r="EL120" s="5">
        <v>0</v>
      </c>
      <c r="EM120" s="58">
        <v>0</v>
      </c>
      <c r="EN120" s="57"/>
      <c r="EO120" s="5"/>
      <c r="EP120" s="58"/>
      <c r="EQ120" s="57">
        <v>0</v>
      </c>
      <c r="ER120" s="5">
        <v>0</v>
      </c>
      <c r="ES120" s="58">
        <v>0</v>
      </c>
      <c r="ET120" s="57">
        <v>0</v>
      </c>
      <c r="EU120" s="5">
        <v>0</v>
      </c>
      <c r="EV120" s="58">
        <v>0</v>
      </c>
      <c r="EW120" s="57">
        <v>0</v>
      </c>
      <c r="EX120" s="5">
        <v>0</v>
      </c>
      <c r="EY120" s="58">
        <v>0</v>
      </c>
      <c r="EZ120" s="57">
        <v>0</v>
      </c>
      <c r="FA120" s="5">
        <v>0</v>
      </c>
      <c r="FB120" s="58">
        <f t="shared" si="592"/>
        <v>0</v>
      </c>
      <c r="FC120" s="57">
        <v>0</v>
      </c>
      <c r="FD120" s="5">
        <v>0</v>
      </c>
      <c r="FE120" s="58">
        <v>0</v>
      </c>
      <c r="FF120" s="57">
        <v>0</v>
      </c>
      <c r="FG120" s="5">
        <v>0</v>
      </c>
      <c r="FH120" s="58">
        <v>0</v>
      </c>
      <c r="FI120" s="57">
        <v>0</v>
      </c>
      <c r="FJ120" s="5">
        <v>0</v>
      </c>
      <c r="FK120" s="58">
        <v>0</v>
      </c>
      <c r="FL120" s="57">
        <v>536.04100000000005</v>
      </c>
      <c r="FM120" s="5">
        <v>4951.8999999999996</v>
      </c>
      <c r="FN120" s="58">
        <f t="shared" si="593"/>
        <v>9237.9127715976938</v>
      </c>
      <c r="FO120" s="57">
        <v>0</v>
      </c>
      <c r="FP120" s="5">
        <v>0</v>
      </c>
      <c r="FQ120" s="58">
        <v>0</v>
      </c>
      <c r="FR120" s="57">
        <v>0</v>
      </c>
      <c r="FS120" s="5">
        <v>0</v>
      </c>
      <c r="FT120" s="58">
        <v>0</v>
      </c>
      <c r="FU120" s="57">
        <v>3.5430000000000001</v>
      </c>
      <c r="FV120" s="5">
        <v>58.19</v>
      </c>
      <c r="FW120" s="58">
        <f t="shared" si="594"/>
        <v>16423.934518769405</v>
      </c>
      <c r="FX120" s="57">
        <v>0</v>
      </c>
      <c r="FY120" s="5">
        <v>0</v>
      </c>
      <c r="FZ120" s="58">
        <v>0</v>
      </c>
      <c r="GA120" s="57">
        <v>0</v>
      </c>
      <c r="GB120" s="5">
        <v>0</v>
      </c>
      <c r="GC120" s="58">
        <v>0</v>
      </c>
      <c r="GD120" s="57">
        <v>0</v>
      </c>
      <c r="GE120" s="5">
        <v>0</v>
      </c>
      <c r="GF120" s="58">
        <v>0</v>
      </c>
      <c r="GG120" s="57">
        <v>0</v>
      </c>
      <c r="GH120" s="5">
        <v>0</v>
      </c>
      <c r="GI120" s="58">
        <v>0</v>
      </c>
      <c r="GJ120" s="57">
        <v>0</v>
      </c>
      <c r="GK120" s="5">
        <v>0</v>
      </c>
      <c r="GL120" s="58">
        <v>0</v>
      </c>
      <c r="GM120" s="76">
        <v>0</v>
      </c>
      <c r="GN120" s="7">
        <v>0</v>
      </c>
      <c r="GO120" s="58">
        <v>0</v>
      </c>
      <c r="GP120" s="57">
        <v>0</v>
      </c>
      <c r="GQ120" s="5">
        <v>0</v>
      </c>
      <c r="GR120" s="58">
        <v>0</v>
      </c>
      <c r="GS120" s="57">
        <v>96.185000000000002</v>
      </c>
      <c r="GT120" s="5">
        <v>745.32</v>
      </c>
      <c r="GU120" s="58">
        <f t="shared" si="595"/>
        <v>7748.8173831678541</v>
      </c>
      <c r="GV120" s="57">
        <v>151.346</v>
      </c>
      <c r="GW120" s="5">
        <v>1184.46</v>
      </c>
      <c r="GX120" s="58">
        <f t="shared" si="596"/>
        <v>7826.1731396931536</v>
      </c>
      <c r="GY120" s="57">
        <v>0</v>
      </c>
      <c r="GZ120" s="5">
        <v>0</v>
      </c>
      <c r="HA120" s="58">
        <v>0</v>
      </c>
      <c r="HB120" s="57">
        <v>0</v>
      </c>
      <c r="HC120" s="5">
        <v>0</v>
      </c>
      <c r="HD120" s="58">
        <v>0</v>
      </c>
      <c r="HE120" s="57">
        <v>0.08</v>
      </c>
      <c r="HF120" s="5">
        <v>1.04</v>
      </c>
      <c r="HG120" s="58">
        <f t="shared" si="608"/>
        <v>13000</v>
      </c>
      <c r="HH120" s="57">
        <v>0.34599999999999997</v>
      </c>
      <c r="HI120" s="5">
        <v>3.75</v>
      </c>
      <c r="HJ120" s="58">
        <f t="shared" si="625"/>
        <v>10838.150289017341</v>
      </c>
      <c r="HK120" s="57">
        <v>0</v>
      </c>
      <c r="HL120" s="5">
        <v>0</v>
      </c>
      <c r="HM120" s="58">
        <v>0</v>
      </c>
      <c r="HN120" s="57">
        <v>0</v>
      </c>
      <c r="HO120" s="5">
        <v>0</v>
      </c>
      <c r="HP120" s="58">
        <v>0</v>
      </c>
      <c r="HQ120" s="57">
        <v>0</v>
      </c>
      <c r="HR120" s="5">
        <v>0</v>
      </c>
      <c r="HS120" s="58">
        <v>0</v>
      </c>
      <c r="HT120" s="57">
        <v>0</v>
      </c>
      <c r="HU120" s="5">
        <v>0</v>
      </c>
      <c r="HV120" s="58">
        <v>0</v>
      </c>
      <c r="HW120" s="57">
        <v>0</v>
      </c>
      <c r="HX120" s="5">
        <v>0</v>
      </c>
      <c r="HY120" s="58">
        <f t="shared" si="597"/>
        <v>0</v>
      </c>
      <c r="HZ120" s="57">
        <v>0</v>
      </c>
      <c r="IA120" s="5">
        <v>0</v>
      </c>
      <c r="IB120" s="58">
        <v>0</v>
      </c>
      <c r="IC120" s="57">
        <v>0</v>
      </c>
      <c r="ID120" s="5">
        <v>0</v>
      </c>
      <c r="IE120" s="58">
        <v>0</v>
      </c>
      <c r="IF120" s="57">
        <v>0</v>
      </c>
      <c r="IG120" s="5">
        <v>0</v>
      </c>
      <c r="IH120" s="58">
        <v>0</v>
      </c>
      <c r="II120" s="57">
        <v>0</v>
      </c>
      <c r="IJ120" s="5">
        <v>0</v>
      </c>
      <c r="IK120" s="58">
        <v>0</v>
      </c>
      <c r="IL120" s="57">
        <v>0</v>
      </c>
      <c r="IM120" s="5">
        <v>0</v>
      </c>
      <c r="IN120" s="58">
        <v>0</v>
      </c>
      <c r="IO120" s="57">
        <v>2.2909999999999999</v>
      </c>
      <c r="IP120" s="5">
        <v>68.709999999999994</v>
      </c>
      <c r="IQ120" s="58">
        <f t="shared" si="598"/>
        <v>29991.270187690963</v>
      </c>
      <c r="IR120" s="57">
        <v>0</v>
      </c>
      <c r="IS120" s="5">
        <v>0</v>
      </c>
      <c r="IT120" s="58">
        <v>0</v>
      </c>
      <c r="IU120" s="57">
        <v>0</v>
      </c>
      <c r="IV120" s="5">
        <v>0</v>
      </c>
      <c r="IW120" s="58">
        <v>0</v>
      </c>
      <c r="IX120" s="57">
        <v>0</v>
      </c>
      <c r="IY120" s="5">
        <v>0</v>
      </c>
      <c r="IZ120" s="58">
        <v>0</v>
      </c>
      <c r="JA120" s="57">
        <v>0</v>
      </c>
      <c r="JB120" s="5">
        <v>0</v>
      </c>
      <c r="JC120" s="58">
        <v>0</v>
      </c>
      <c r="JD120" s="57">
        <v>0</v>
      </c>
      <c r="JE120" s="5">
        <v>0</v>
      </c>
      <c r="JF120" s="58">
        <v>0</v>
      </c>
      <c r="JG120" s="57">
        <v>0</v>
      </c>
      <c r="JH120" s="5">
        <v>0</v>
      </c>
      <c r="JI120" s="58">
        <v>0</v>
      </c>
      <c r="JJ120" s="57">
        <v>0</v>
      </c>
      <c r="JK120" s="5">
        <v>0</v>
      </c>
      <c r="JL120" s="58">
        <v>0</v>
      </c>
      <c r="JM120" s="57">
        <v>0</v>
      </c>
      <c r="JN120" s="5">
        <v>0</v>
      </c>
      <c r="JO120" s="58">
        <v>0</v>
      </c>
      <c r="JP120" s="57">
        <v>0</v>
      </c>
      <c r="JQ120" s="5">
        <v>0</v>
      </c>
      <c r="JR120" s="58">
        <v>0</v>
      </c>
      <c r="JS120" s="57">
        <v>0</v>
      </c>
      <c r="JT120" s="5">
        <v>0</v>
      </c>
      <c r="JU120" s="58">
        <v>0</v>
      </c>
      <c r="JV120" s="57">
        <v>0</v>
      </c>
      <c r="JW120" s="5">
        <v>0</v>
      </c>
      <c r="JX120" s="58">
        <v>0</v>
      </c>
      <c r="JY120" s="57">
        <v>0</v>
      </c>
      <c r="JZ120" s="5">
        <v>0</v>
      </c>
      <c r="KA120" s="58">
        <v>0</v>
      </c>
      <c r="KB120" s="57">
        <v>0</v>
      </c>
      <c r="KC120" s="5">
        <v>0</v>
      </c>
      <c r="KD120" s="58">
        <v>0</v>
      </c>
      <c r="KE120" s="57">
        <v>0</v>
      </c>
      <c r="KF120" s="5">
        <v>0</v>
      </c>
      <c r="KG120" s="58">
        <f t="shared" si="599"/>
        <v>0</v>
      </c>
      <c r="KH120" s="57">
        <v>0</v>
      </c>
      <c r="KI120" s="5">
        <v>0</v>
      </c>
      <c r="KJ120" s="58">
        <v>0</v>
      </c>
      <c r="KK120" s="57">
        <v>0</v>
      </c>
      <c r="KL120" s="5">
        <v>0</v>
      </c>
      <c r="KM120" s="58">
        <v>0</v>
      </c>
      <c r="KN120" s="57">
        <v>0</v>
      </c>
      <c r="KO120" s="5">
        <v>0</v>
      </c>
      <c r="KP120" s="58">
        <v>0</v>
      </c>
      <c r="KQ120" s="57"/>
      <c r="KR120" s="5"/>
      <c r="KS120" s="58"/>
      <c r="KT120" s="57">
        <v>0</v>
      </c>
      <c r="KU120" s="5">
        <v>0</v>
      </c>
      <c r="KV120" s="58">
        <v>0</v>
      </c>
      <c r="KW120" s="57">
        <v>0</v>
      </c>
      <c r="KX120" s="5">
        <v>0</v>
      </c>
      <c r="KY120" s="58">
        <v>0</v>
      </c>
      <c r="KZ120" s="57">
        <v>0.10100000000000001</v>
      </c>
      <c r="LA120" s="5">
        <v>1.1100000000000001</v>
      </c>
      <c r="LB120" s="58">
        <f t="shared" si="611"/>
        <v>10990.09900990099</v>
      </c>
      <c r="LC120" s="57">
        <v>0</v>
      </c>
      <c r="LD120" s="5">
        <v>0</v>
      </c>
      <c r="LE120" s="58">
        <v>0</v>
      </c>
      <c r="LF120" s="57">
        <v>0.24</v>
      </c>
      <c r="LG120" s="5">
        <v>2.1800000000000002</v>
      </c>
      <c r="LH120" s="58">
        <f t="shared" si="612"/>
        <v>9083.3333333333339</v>
      </c>
      <c r="LI120" s="57">
        <v>0</v>
      </c>
      <c r="LJ120" s="5">
        <v>0</v>
      </c>
      <c r="LK120" s="58">
        <v>0</v>
      </c>
      <c r="LL120" s="57">
        <v>0</v>
      </c>
      <c r="LM120" s="5">
        <v>0</v>
      </c>
      <c r="LN120" s="58">
        <v>0</v>
      </c>
      <c r="LO120" s="57">
        <v>0</v>
      </c>
      <c r="LP120" s="5">
        <v>0</v>
      </c>
      <c r="LQ120" s="58">
        <v>0</v>
      </c>
      <c r="LR120" s="57">
        <v>0</v>
      </c>
      <c r="LS120" s="5">
        <v>0</v>
      </c>
      <c r="LT120" s="58">
        <v>0</v>
      </c>
      <c r="LU120" s="57">
        <v>253.39500000000001</v>
      </c>
      <c r="LV120" s="5">
        <v>2042.16</v>
      </c>
      <c r="LW120" s="58">
        <f t="shared" si="601"/>
        <v>8059.1961167347426</v>
      </c>
      <c r="LX120" s="57">
        <v>1704.538</v>
      </c>
      <c r="LY120" s="5">
        <v>11869.11</v>
      </c>
      <c r="LZ120" s="58">
        <f t="shared" si="602"/>
        <v>6963.2416525768276</v>
      </c>
      <c r="MA120" s="15">
        <f t="shared" si="603"/>
        <v>10262.64</v>
      </c>
      <c r="MB120" s="13">
        <f t="shared" si="604"/>
        <v>84383.920000000013</v>
      </c>
    </row>
    <row r="121" spans="1:340" x14ac:dyDescent="0.3">
      <c r="A121" s="68">
        <v>2016</v>
      </c>
      <c r="B121" s="58" t="s">
        <v>16</v>
      </c>
      <c r="C121" s="57">
        <v>0</v>
      </c>
      <c r="D121" s="5">
        <v>0</v>
      </c>
      <c r="E121" s="58">
        <f t="shared" si="587"/>
        <v>0</v>
      </c>
      <c r="F121" s="57">
        <v>0</v>
      </c>
      <c r="G121" s="5">
        <v>0</v>
      </c>
      <c r="H121" s="58">
        <v>0</v>
      </c>
      <c r="I121" s="57">
        <v>1296.059</v>
      </c>
      <c r="J121" s="5">
        <v>14460.49</v>
      </c>
      <c r="K121" s="58">
        <f t="shared" si="588"/>
        <v>11157.277562209745</v>
      </c>
      <c r="L121" s="57">
        <v>0</v>
      </c>
      <c r="M121" s="5">
        <v>0</v>
      </c>
      <c r="N121" s="58">
        <v>0</v>
      </c>
      <c r="O121" s="57">
        <v>0</v>
      </c>
      <c r="P121" s="5">
        <v>0</v>
      </c>
      <c r="Q121" s="58">
        <v>0</v>
      </c>
      <c r="R121" s="57">
        <v>0</v>
      </c>
      <c r="S121" s="5">
        <v>0</v>
      </c>
      <c r="T121" s="58">
        <v>0</v>
      </c>
      <c r="U121" s="57">
        <v>3.3000000000000002E-2</v>
      </c>
      <c r="V121" s="5">
        <v>1.19</v>
      </c>
      <c r="W121" s="58">
        <f t="shared" si="605"/>
        <v>36060.606060606056</v>
      </c>
      <c r="X121" s="57">
        <v>0</v>
      </c>
      <c r="Y121" s="5">
        <v>0</v>
      </c>
      <c r="Z121" s="58">
        <v>0</v>
      </c>
      <c r="AA121" s="57">
        <v>0</v>
      </c>
      <c r="AB121" s="5">
        <v>0</v>
      </c>
      <c r="AC121" s="58">
        <v>0</v>
      </c>
      <c r="AD121" s="57">
        <v>1.1000000000000001</v>
      </c>
      <c r="AE121" s="5">
        <v>20.14</v>
      </c>
      <c r="AF121" s="58">
        <f t="shared" ref="AF121" si="630">AE121/AD121*1000</f>
        <v>18309.090909090908</v>
      </c>
      <c r="AG121" s="57">
        <v>0</v>
      </c>
      <c r="AH121" s="5">
        <v>0</v>
      </c>
      <c r="AI121" s="58">
        <v>0</v>
      </c>
      <c r="AJ121" s="57">
        <v>0</v>
      </c>
      <c r="AK121" s="5">
        <v>0</v>
      </c>
      <c r="AL121" s="58">
        <v>0</v>
      </c>
      <c r="AM121" s="57">
        <v>0</v>
      </c>
      <c r="AN121" s="5">
        <v>0</v>
      </c>
      <c r="AO121" s="58">
        <v>0</v>
      </c>
      <c r="AP121" s="57">
        <v>1230.2570000000001</v>
      </c>
      <c r="AQ121" s="5">
        <v>12493.26</v>
      </c>
      <c r="AR121" s="58">
        <f t="shared" si="589"/>
        <v>10155.000134118318</v>
      </c>
      <c r="AS121" s="57">
        <v>0</v>
      </c>
      <c r="AT121" s="5">
        <v>0</v>
      </c>
      <c r="AU121" s="58">
        <v>0</v>
      </c>
      <c r="AV121" s="57"/>
      <c r="AW121" s="5"/>
      <c r="AX121" s="58"/>
      <c r="AY121" s="57">
        <v>0</v>
      </c>
      <c r="AZ121" s="5">
        <v>0</v>
      </c>
      <c r="BA121" s="58">
        <v>0</v>
      </c>
      <c r="BB121" s="57">
        <v>0</v>
      </c>
      <c r="BC121" s="5">
        <v>0</v>
      </c>
      <c r="BD121" s="58">
        <v>0</v>
      </c>
      <c r="BE121" s="57">
        <v>0</v>
      </c>
      <c r="BF121" s="5">
        <v>0</v>
      </c>
      <c r="BG121" s="58">
        <v>0</v>
      </c>
      <c r="BH121" s="57">
        <v>0</v>
      </c>
      <c r="BI121" s="5">
        <v>0</v>
      </c>
      <c r="BJ121" s="58">
        <v>0</v>
      </c>
      <c r="BK121" s="57">
        <v>0.18099999999999999</v>
      </c>
      <c r="BL121" s="5">
        <v>3.06</v>
      </c>
      <c r="BM121" s="58">
        <f t="shared" si="606"/>
        <v>16906.077348066301</v>
      </c>
      <c r="BN121" s="57">
        <v>0</v>
      </c>
      <c r="BO121" s="5">
        <v>0</v>
      </c>
      <c r="BP121" s="58">
        <v>0</v>
      </c>
      <c r="BQ121" s="57">
        <v>0</v>
      </c>
      <c r="BR121" s="5">
        <v>0</v>
      </c>
      <c r="BS121" s="58">
        <v>0</v>
      </c>
      <c r="BT121" s="57">
        <v>0</v>
      </c>
      <c r="BU121" s="5">
        <v>0</v>
      </c>
      <c r="BV121" s="58">
        <v>0</v>
      </c>
      <c r="BW121" s="57">
        <v>0</v>
      </c>
      <c r="BX121" s="5">
        <v>0</v>
      </c>
      <c r="BY121" s="58">
        <v>0</v>
      </c>
      <c r="BZ121" s="57">
        <v>123.745</v>
      </c>
      <c r="CA121" s="5">
        <v>705</v>
      </c>
      <c r="CB121" s="58">
        <f t="shared" si="607"/>
        <v>5697.1998868641158</v>
      </c>
      <c r="CC121" s="57">
        <v>0</v>
      </c>
      <c r="CD121" s="5">
        <v>0</v>
      </c>
      <c r="CE121" s="58">
        <v>0</v>
      </c>
      <c r="CF121" s="57">
        <v>0</v>
      </c>
      <c r="CG121" s="5">
        <v>0</v>
      </c>
      <c r="CH121" s="58">
        <v>0</v>
      </c>
      <c r="CI121" s="57">
        <v>0</v>
      </c>
      <c r="CJ121" s="5">
        <v>0</v>
      </c>
      <c r="CK121" s="58">
        <v>0</v>
      </c>
      <c r="CL121" s="57">
        <v>0</v>
      </c>
      <c r="CM121" s="5">
        <v>0</v>
      </c>
      <c r="CN121" s="58">
        <v>0</v>
      </c>
      <c r="CO121" s="57">
        <v>0</v>
      </c>
      <c r="CP121" s="5">
        <v>0</v>
      </c>
      <c r="CQ121" s="58">
        <v>0</v>
      </c>
      <c r="CR121" s="57"/>
      <c r="CS121" s="5"/>
      <c r="CT121" s="58"/>
      <c r="CU121" s="57">
        <v>2776.029</v>
      </c>
      <c r="CV121" s="5">
        <v>18037.39</v>
      </c>
      <c r="CW121" s="58">
        <f t="shared" si="590"/>
        <v>6497.5509982064304</v>
      </c>
      <c r="CX121" s="57">
        <v>0</v>
      </c>
      <c r="CY121" s="5">
        <v>0</v>
      </c>
      <c r="CZ121" s="58">
        <v>0</v>
      </c>
      <c r="DA121" s="57">
        <v>0</v>
      </c>
      <c r="DB121" s="5">
        <v>0</v>
      </c>
      <c r="DC121" s="58">
        <v>0</v>
      </c>
      <c r="DD121" s="57">
        <v>0.26300000000000001</v>
      </c>
      <c r="DE121" s="5">
        <v>12.64</v>
      </c>
      <c r="DF121" s="58">
        <f t="shared" ref="DF121" si="631">DE121/DD121*1000</f>
        <v>48060.83650190114</v>
      </c>
      <c r="DG121" s="57">
        <v>0</v>
      </c>
      <c r="DH121" s="5">
        <v>0</v>
      </c>
      <c r="DI121" s="58">
        <v>0</v>
      </c>
      <c r="DJ121" s="57">
        <v>0</v>
      </c>
      <c r="DK121" s="5">
        <v>0</v>
      </c>
      <c r="DL121" s="58">
        <v>0</v>
      </c>
      <c r="DM121" s="57">
        <v>0.45800000000000002</v>
      </c>
      <c r="DN121" s="5">
        <v>5.03</v>
      </c>
      <c r="DO121" s="58">
        <f t="shared" si="591"/>
        <v>10982.532751091703</v>
      </c>
      <c r="DP121" s="57">
        <v>0</v>
      </c>
      <c r="DQ121" s="5">
        <v>0</v>
      </c>
      <c r="DR121" s="58">
        <v>0</v>
      </c>
      <c r="DS121" s="57">
        <v>0</v>
      </c>
      <c r="DT121" s="5">
        <v>0</v>
      </c>
      <c r="DU121" s="58">
        <v>0</v>
      </c>
      <c r="DV121" s="57">
        <v>0</v>
      </c>
      <c r="DW121" s="5">
        <v>0</v>
      </c>
      <c r="DX121" s="58">
        <v>0</v>
      </c>
      <c r="DY121" s="57">
        <v>0</v>
      </c>
      <c r="DZ121" s="5">
        <v>0</v>
      </c>
      <c r="EA121" s="58">
        <v>0</v>
      </c>
      <c r="EB121" s="57">
        <v>0</v>
      </c>
      <c r="EC121" s="5">
        <v>0</v>
      </c>
      <c r="ED121" s="58">
        <v>0</v>
      </c>
      <c r="EE121" s="57">
        <v>0</v>
      </c>
      <c r="EF121" s="5">
        <v>0</v>
      </c>
      <c r="EG121" s="58">
        <v>0</v>
      </c>
      <c r="EH121" s="57">
        <v>0</v>
      </c>
      <c r="EI121" s="5">
        <v>0</v>
      </c>
      <c r="EJ121" s="58">
        <v>0</v>
      </c>
      <c r="EK121" s="57">
        <v>0.02</v>
      </c>
      <c r="EL121" s="5">
        <v>0.3</v>
      </c>
      <c r="EM121" s="58">
        <f t="shared" si="614"/>
        <v>15000</v>
      </c>
      <c r="EN121" s="57"/>
      <c r="EO121" s="5"/>
      <c r="EP121" s="58"/>
      <c r="EQ121" s="57">
        <v>0</v>
      </c>
      <c r="ER121" s="5">
        <v>0</v>
      </c>
      <c r="ES121" s="58">
        <v>0</v>
      </c>
      <c r="ET121" s="57">
        <v>0</v>
      </c>
      <c r="EU121" s="5">
        <v>0</v>
      </c>
      <c r="EV121" s="58">
        <v>0</v>
      </c>
      <c r="EW121" s="57">
        <v>0</v>
      </c>
      <c r="EX121" s="5">
        <v>0</v>
      </c>
      <c r="EY121" s="58">
        <v>0</v>
      </c>
      <c r="EZ121" s="57">
        <v>0</v>
      </c>
      <c r="FA121" s="5">
        <v>0</v>
      </c>
      <c r="FB121" s="58">
        <f t="shared" si="592"/>
        <v>0</v>
      </c>
      <c r="FC121" s="57">
        <v>0</v>
      </c>
      <c r="FD121" s="5">
        <v>0</v>
      </c>
      <c r="FE121" s="58">
        <v>0</v>
      </c>
      <c r="FF121" s="57">
        <v>0</v>
      </c>
      <c r="FG121" s="5">
        <v>0</v>
      </c>
      <c r="FH121" s="58">
        <v>0</v>
      </c>
      <c r="FI121" s="57">
        <v>0</v>
      </c>
      <c r="FJ121" s="5">
        <v>0</v>
      </c>
      <c r="FK121" s="58">
        <v>0</v>
      </c>
      <c r="FL121" s="57">
        <v>492.08</v>
      </c>
      <c r="FM121" s="5">
        <v>5139.92</v>
      </c>
      <c r="FN121" s="58">
        <f t="shared" si="593"/>
        <v>10445.293448219802</v>
      </c>
      <c r="FO121" s="57">
        <v>0</v>
      </c>
      <c r="FP121" s="5">
        <v>0</v>
      </c>
      <c r="FQ121" s="58">
        <v>0</v>
      </c>
      <c r="FR121" s="57">
        <v>0</v>
      </c>
      <c r="FS121" s="5">
        <v>0</v>
      </c>
      <c r="FT121" s="58">
        <v>0</v>
      </c>
      <c r="FU121" s="57">
        <v>6.4020000000000001</v>
      </c>
      <c r="FV121" s="5">
        <v>99.99</v>
      </c>
      <c r="FW121" s="58">
        <f t="shared" si="594"/>
        <v>15618.556701030928</v>
      </c>
      <c r="FX121" s="57">
        <v>0</v>
      </c>
      <c r="FY121" s="5">
        <v>0</v>
      </c>
      <c r="FZ121" s="58">
        <v>0</v>
      </c>
      <c r="GA121" s="57">
        <v>0</v>
      </c>
      <c r="GB121" s="5">
        <v>0</v>
      </c>
      <c r="GC121" s="58">
        <v>0</v>
      </c>
      <c r="GD121" s="57">
        <v>0</v>
      </c>
      <c r="GE121" s="5">
        <v>0</v>
      </c>
      <c r="GF121" s="58">
        <v>0</v>
      </c>
      <c r="GG121" s="57">
        <v>0</v>
      </c>
      <c r="GH121" s="5">
        <v>0</v>
      </c>
      <c r="GI121" s="58">
        <v>0</v>
      </c>
      <c r="GJ121" s="57">
        <v>0</v>
      </c>
      <c r="GK121" s="5">
        <v>0</v>
      </c>
      <c r="GL121" s="58">
        <v>0</v>
      </c>
      <c r="GM121" s="57">
        <v>0</v>
      </c>
      <c r="GN121" s="5">
        <v>0</v>
      </c>
      <c r="GO121" s="58">
        <v>0</v>
      </c>
      <c r="GP121" s="57">
        <v>18.791</v>
      </c>
      <c r="GQ121" s="5">
        <v>147.82</v>
      </c>
      <c r="GR121" s="58">
        <f t="shared" si="621"/>
        <v>7866.531850353892</v>
      </c>
      <c r="GS121" s="57">
        <v>43.978999999999999</v>
      </c>
      <c r="GT121" s="5">
        <v>371.36</v>
      </c>
      <c r="GU121" s="58">
        <f t="shared" si="595"/>
        <v>8444.0301052775194</v>
      </c>
      <c r="GV121" s="57">
        <v>189.202</v>
      </c>
      <c r="GW121" s="5">
        <v>1783.1</v>
      </c>
      <c r="GX121" s="58">
        <f t="shared" si="596"/>
        <v>9424.3189818289447</v>
      </c>
      <c r="GY121" s="57">
        <v>0</v>
      </c>
      <c r="GZ121" s="5">
        <v>0</v>
      </c>
      <c r="HA121" s="58">
        <v>0</v>
      </c>
      <c r="HB121" s="57">
        <v>0</v>
      </c>
      <c r="HC121" s="5">
        <v>0</v>
      </c>
      <c r="HD121" s="58">
        <v>0</v>
      </c>
      <c r="HE121" s="57">
        <v>0.63100000000000001</v>
      </c>
      <c r="HF121" s="5">
        <v>18.21</v>
      </c>
      <c r="HG121" s="58">
        <f t="shared" si="608"/>
        <v>28858.954041204437</v>
      </c>
      <c r="HH121" s="57">
        <v>0</v>
      </c>
      <c r="HI121" s="5">
        <v>0</v>
      </c>
      <c r="HJ121" s="58">
        <v>0</v>
      </c>
      <c r="HK121" s="57">
        <v>0</v>
      </c>
      <c r="HL121" s="5">
        <v>0</v>
      </c>
      <c r="HM121" s="58">
        <v>0</v>
      </c>
      <c r="HN121" s="57">
        <v>0</v>
      </c>
      <c r="HO121" s="5">
        <v>0</v>
      </c>
      <c r="HP121" s="58">
        <v>0</v>
      </c>
      <c r="HQ121" s="57">
        <v>0</v>
      </c>
      <c r="HR121" s="5">
        <v>0</v>
      </c>
      <c r="HS121" s="58">
        <v>0</v>
      </c>
      <c r="HT121" s="57">
        <v>0</v>
      </c>
      <c r="HU121" s="5">
        <v>0</v>
      </c>
      <c r="HV121" s="58">
        <v>0</v>
      </c>
      <c r="HW121" s="57">
        <v>0</v>
      </c>
      <c r="HX121" s="5">
        <v>0</v>
      </c>
      <c r="HY121" s="58">
        <f t="shared" si="597"/>
        <v>0</v>
      </c>
      <c r="HZ121" s="57">
        <v>0</v>
      </c>
      <c r="IA121" s="5">
        <v>0</v>
      </c>
      <c r="IB121" s="58">
        <v>0</v>
      </c>
      <c r="IC121" s="57">
        <v>0</v>
      </c>
      <c r="ID121" s="5">
        <v>0</v>
      </c>
      <c r="IE121" s="58">
        <v>0</v>
      </c>
      <c r="IF121" s="57">
        <v>0</v>
      </c>
      <c r="IG121" s="5">
        <v>0</v>
      </c>
      <c r="IH121" s="58">
        <v>0</v>
      </c>
      <c r="II121" s="57">
        <v>0</v>
      </c>
      <c r="IJ121" s="5">
        <v>0</v>
      </c>
      <c r="IK121" s="58">
        <v>0</v>
      </c>
      <c r="IL121" s="57">
        <v>0</v>
      </c>
      <c r="IM121" s="5">
        <v>0</v>
      </c>
      <c r="IN121" s="58">
        <v>0</v>
      </c>
      <c r="IO121" s="57">
        <v>2.2000000000000002</v>
      </c>
      <c r="IP121" s="5">
        <v>14.63</v>
      </c>
      <c r="IQ121" s="58">
        <f t="shared" si="598"/>
        <v>6649.9999999999991</v>
      </c>
      <c r="IR121" s="57">
        <v>0</v>
      </c>
      <c r="IS121" s="5">
        <v>0</v>
      </c>
      <c r="IT121" s="58">
        <v>0</v>
      </c>
      <c r="IU121" s="57">
        <v>0</v>
      </c>
      <c r="IV121" s="5">
        <v>0</v>
      </c>
      <c r="IW121" s="58">
        <v>0</v>
      </c>
      <c r="IX121" s="57">
        <v>0</v>
      </c>
      <c r="IY121" s="5">
        <v>0</v>
      </c>
      <c r="IZ121" s="58">
        <v>0</v>
      </c>
      <c r="JA121" s="57">
        <v>0</v>
      </c>
      <c r="JB121" s="5">
        <v>0</v>
      </c>
      <c r="JC121" s="58">
        <v>0</v>
      </c>
      <c r="JD121" s="57">
        <v>0</v>
      </c>
      <c r="JE121" s="5">
        <v>0</v>
      </c>
      <c r="JF121" s="58">
        <v>0</v>
      </c>
      <c r="JG121" s="57">
        <v>0</v>
      </c>
      <c r="JH121" s="5">
        <v>0</v>
      </c>
      <c r="JI121" s="58">
        <v>0</v>
      </c>
      <c r="JJ121" s="57">
        <v>0</v>
      </c>
      <c r="JK121" s="5">
        <v>0</v>
      </c>
      <c r="JL121" s="58">
        <v>0</v>
      </c>
      <c r="JM121" s="57">
        <v>0</v>
      </c>
      <c r="JN121" s="5">
        <v>0</v>
      </c>
      <c r="JO121" s="58">
        <v>0</v>
      </c>
      <c r="JP121" s="57">
        <v>0</v>
      </c>
      <c r="JQ121" s="5">
        <v>0</v>
      </c>
      <c r="JR121" s="58">
        <v>0</v>
      </c>
      <c r="JS121" s="57">
        <v>0</v>
      </c>
      <c r="JT121" s="5">
        <v>0</v>
      </c>
      <c r="JU121" s="58">
        <v>0</v>
      </c>
      <c r="JV121" s="57">
        <v>0</v>
      </c>
      <c r="JW121" s="5">
        <v>0</v>
      </c>
      <c r="JX121" s="58">
        <v>0</v>
      </c>
      <c r="JY121" s="57">
        <v>0</v>
      </c>
      <c r="JZ121" s="5">
        <v>0</v>
      </c>
      <c r="KA121" s="58">
        <v>0</v>
      </c>
      <c r="KB121" s="57">
        <v>0</v>
      </c>
      <c r="KC121" s="5">
        <v>0</v>
      </c>
      <c r="KD121" s="58">
        <v>0</v>
      </c>
      <c r="KE121" s="57">
        <v>0</v>
      </c>
      <c r="KF121" s="5">
        <v>0</v>
      </c>
      <c r="KG121" s="58">
        <f t="shared" si="599"/>
        <v>0</v>
      </c>
      <c r="KH121" s="57">
        <v>0</v>
      </c>
      <c r="KI121" s="5">
        <v>0</v>
      </c>
      <c r="KJ121" s="58">
        <v>0</v>
      </c>
      <c r="KK121" s="57">
        <v>0</v>
      </c>
      <c r="KL121" s="5">
        <v>0</v>
      </c>
      <c r="KM121" s="58">
        <v>0</v>
      </c>
      <c r="KN121" s="57">
        <v>0</v>
      </c>
      <c r="KO121" s="5">
        <v>0</v>
      </c>
      <c r="KP121" s="58">
        <v>0</v>
      </c>
      <c r="KQ121" s="57"/>
      <c r="KR121" s="5"/>
      <c r="KS121" s="58"/>
      <c r="KT121" s="57">
        <v>0</v>
      </c>
      <c r="KU121" s="5">
        <v>0</v>
      </c>
      <c r="KV121" s="58">
        <v>0</v>
      </c>
      <c r="KW121" s="57">
        <v>0</v>
      </c>
      <c r="KX121" s="5">
        <v>0</v>
      </c>
      <c r="KY121" s="58">
        <v>0</v>
      </c>
      <c r="KZ121" s="57">
        <v>0.67500000000000004</v>
      </c>
      <c r="LA121" s="5">
        <v>6.83</v>
      </c>
      <c r="LB121" s="58">
        <f t="shared" si="611"/>
        <v>10118.518518518518</v>
      </c>
      <c r="LC121" s="57">
        <v>0</v>
      </c>
      <c r="LD121" s="5">
        <v>0</v>
      </c>
      <c r="LE121" s="58">
        <v>0</v>
      </c>
      <c r="LF121" s="57">
        <v>0.12</v>
      </c>
      <c r="LG121" s="5">
        <v>2.39</v>
      </c>
      <c r="LH121" s="58">
        <f t="shared" si="612"/>
        <v>19916.666666666668</v>
      </c>
      <c r="LI121" s="57">
        <v>0</v>
      </c>
      <c r="LJ121" s="5">
        <v>0</v>
      </c>
      <c r="LK121" s="58">
        <v>0</v>
      </c>
      <c r="LL121" s="57">
        <v>0</v>
      </c>
      <c r="LM121" s="5">
        <v>0</v>
      </c>
      <c r="LN121" s="58">
        <v>0</v>
      </c>
      <c r="LO121" s="57">
        <v>0</v>
      </c>
      <c r="LP121" s="5">
        <v>0</v>
      </c>
      <c r="LQ121" s="58">
        <v>0</v>
      </c>
      <c r="LR121" s="57">
        <v>0</v>
      </c>
      <c r="LS121" s="5">
        <v>0</v>
      </c>
      <c r="LT121" s="58">
        <v>0</v>
      </c>
      <c r="LU121" s="57">
        <v>733.10400000000004</v>
      </c>
      <c r="LV121" s="5">
        <v>6190.81</v>
      </c>
      <c r="LW121" s="58">
        <f t="shared" si="601"/>
        <v>8444.6545101377142</v>
      </c>
      <c r="LX121" s="57">
        <v>1668.941</v>
      </c>
      <c r="LY121" s="5">
        <v>11198.76</v>
      </c>
      <c r="LZ121" s="58">
        <f t="shared" si="602"/>
        <v>6710.099398360996</v>
      </c>
      <c r="MA121" s="15">
        <f t="shared" si="603"/>
        <v>8584.27</v>
      </c>
      <c r="MB121" s="13">
        <f t="shared" si="604"/>
        <v>70712.319999999992</v>
      </c>
    </row>
    <row r="122" spans="1:340" ht="15" thickBot="1" x14ac:dyDescent="0.35">
      <c r="A122" s="70"/>
      <c r="B122" s="71" t="s">
        <v>17</v>
      </c>
      <c r="C122" s="74">
        <f t="shared" ref="C122:D122" si="632">SUM(C110:C121)</f>
        <v>0</v>
      </c>
      <c r="D122" s="44">
        <f t="shared" si="632"/>
        <v>0</v>
      </c>
      <c r="E122" s="75"/>
      <c r="F122" s="74">
        <f>SUM(F110:F121)</f>
        <v>0</v>
      </c>
      <c r="G122" s="44">
        <f>SUM(G110:G121)</f>
        <v>0</v>
      </c>
      <c r="H122" s="75"/>
      <c r="I122" s="74">
        <f>SUM(I110:I121)</f>
        <v>4279.6849999999995</v>
      </c>
      <c r="J122" s="44">
        <f>SUM(J110:J121)</f>
        <v>44140.89</v>
      </c>
      <c r="K122" s="75"/>
      <c r="L122" s="74">
        <f>SUM(L110:L121)</f>
        <v>0</v>
      </c>
      <c r="M122" s="44">
        <f>SUM(M110:M121)</f>
        <v>0</v>
      </c>
      <c r="N122" s="75"/>
      <c r="O122" s="74">
        <f>SUM(O110:O121)</f>
        <v>0</v>
      </c>
      <c r="P122" s="44">
        <f>SUM(P110:P121)</f>
        <v>0</v>
      </c>
      <c r="Q122" s="75"/>
      <c r="R122" s="74">
        <f>SUM(R110:R121)</f>
        <v>0</v>
      </c>
      <c r="S122" s="44">
        <f>SUM(S110:S121)</f>
        <v>0</v>
      </c>
      <c r="T122" s="75"/>
      <c r="U122" s="74">
        <f>SUM(U110:U121)</f>
        <v>1.6240000000000001</v>
      </c>
      <c r="V122" s="44">
        <f>SUM(V110:V121)</f>
        <v>33.17</v>
      </c>
      <c r="W122" s="75"/>
      <c r="X122" s="74">
        <f>SUM(X110:X121)</f>
        <v>0</v>
      </c>
      <c r="Y122" s="44">
        <f>SUM(Y110:Y121)</f>
        <v>0</v>
      </c>
      <c r="Z122" s="75"/>
      <c r="AA122" s="74">
        <f>SUM(AA110:AA121)</f>
        <v>0</v>
      </c>
      <c r="AB122" s="44">
        <f>SUM(AB110:AB121)</f>
        <v>0</v>
      </c>
      <c r="AC122" s="75"/>
      <c r="AD122" s="74">
        <f>SUM(AD110:AD121)</f>
        <v>1.1000000000000001</v>
      </c>
      <c r="AE122" s="44">
        <f>SUM(AE110:AE121)</f>
        <v>20.14</v>
      </c>
      <c r="AF122" s="75"/>
      <c r="AG122" s="74">
        <f>SUM(AG110:AG121)</f>
        <v>0</v>
      </c>
      <c r="AH122" s="44">
        <f>SUM(AH110:AH121)</f>
        <v>0</v>
      </c>
      <c r="AI122" s="75"/>
      <c r="AJ122" s="74">
        <f>SUM(AJ110:AJ121)</f>
        <v>0</v>
      </c>
      <c r="AK122" s="44">
        <f>SUM(AK110:AK121)</f>
        <v>0</v>
      </c>
      <c r="AL122" s="75"/>
      <c r="AM122" s="74">
        <f>SUM(AM110:AM121)</f>
        <v>0</v>
      </c>
      <c r="AN122" s="44">
        <f>SUM(AN110:AN121)</f>
        <v>0</v>
      </c>
      <c r="AO122" s="75"/>
      <c r="AP122" s="74">
        <f>SUM(AP110:AP121)</f>
        <v>20999.722000000002</v>
      </c>
      <c r="AQ122" s="44">
        <f>SUM(AQ110:AQ121)</f>
        <v>211800.61000000002</v>
      </c>
      <c r="AR122" s="75"/>
      <c r="AS122" s="74">
        <f>SUM(AS110:AS121)</f>
        <v>0</v>
      </c>
      <c r="AT122" s="44">
        <f>SUM(AT110:AT121)</f>
        <v>0</v>
      </c>
      <c r="AU122" s="75"/>
      <c r="AV122" s="74"/>
      <c r="AW122" s="44"/>
      <c r="AX122" s="75"/>
      <c r="AY122" s="74">
        <f>SUM(AY110:AY121)</f>
        <v>0</v>
      </c>
      <c r="AZ122" s="44">
        <f>SUM(AZ110:AZ121)</f>
        <v>0</v>
      </c>
      <c r="BA122" s="75"/>
      <c r="BB122" s="74">
        <f>SUM(BB110:BB121)</f>
        <v>0</v>
      </c>
      <c r="BC122" s="44">
        <f>SUM(BC110:BC121)</f>
        <v>0</v>
      </c>
      <c r="BD122" s="75"/>
      <c r="BE122" s="74">
        <f>SUM(BE110:BE121)</f>
        <v>0</v>
      </c>
      <c r="BF122" s="44">
        <f>SUM(BF110:BF121)</f>
        <v>0</v>
      </c>
      <c r="BG122" s="75"/>
      <c r="BH122" s="74">
        <f>SUM(BH110:BH121)</f>
        <v>1E-3</v>
      </c>
      <c r="BI122" s="44">
        <f>SUM(BI110:BI121)</f>
        <v>0.05</v>
      </c>
      <c r="BJ122" s="75"/>
      <c r="BK122" s="74">
        <f>SUM(BK110:BK121)</f>
        <v>0.7669999999999999</v>
      </c>
      <c r="BL122" s="44">
        <f>SUM(BL110:BL121)</f>
        <v>15.469999999999997</v>
      </c>
      <c r="BM122" s="75"/>
      <c r="BN122" s="74">
        <f>SUM(BN110:BN121)</f>
        <v>0</v>
      </c>
      <c r="BO122" s="44">
        <f>SUM(BO110:BO121)</f>
        <v>0</v>
      </c>
      <c r="BP122" s="75"/>
      <c r="BQ122" s="74">
        <f>SUM(BQ110:BQ121)</f>
        <v>0</v>
      </c>
      <c r="BR122" s="44">
        <f>SUM(BR110:BR121)</f>
        <v>0</v>
      </c>
      <c r="BS122" s="75"/>
      <c r="BT122" s="74">
        <f>SUM(BT110:BT121)</f>
        <v>0</v>
      </c>
      <c r="BU122" s="44">
        <f>SUM(BU110:BU121)</f>
        <v>0</v>
      </c>
      <c r="BV122" s="75"/>
      <c r="BW122" s="74">
        <f>SUM(BW110:BW121)</f>
        <v>0.10299999999999999</v>
      </c>
      <c r="BX122" s="44">
        <f>SUM(BX110:BX121)</f>
        <v>1.47</v>
      </c>
      <c r="BY122" s="75"/>
      <c r="BZ122" s="74">
        <f>SUM(BZ110:BZ121)</f>
        <v>1005.6569999999999</v>
      </c>
      <c r="CA122" s="44">
        <f>SUM(CA110:CA121)</f>
        <v>5846.4</v>
      </c>
      <c r="CB122" s="75"/>
      <c r="CC122" s="74">
        <f>SUM(CC110:CC121)</f>
        <v>0</v>
      </c>
      <c r="CD122" s="44">
        <f>SUM(CD110:CD121)</f>
        <v>0</v>
      </c>
      <c r="CE122" s="75"/>
      <c r="CF122" s="74">
        <f>SUM(CF110:CF121)</f>
        <v>0</v>
      </c>
      <c r="CG122" s="44">
        <f>SUM(CG110:CG121)</f>
        <v>0</v>
      </c>
      <c r="CH122" s="75"/>
      <c r="CI122" s="74">
        <f>SUM(CI110:CI121)</f>
        <v>0</v>
      </c>
      <c r="CJ122" s="44">
        <f>SUM(CJ110:CJ121)</f>
        <v>0</v>
      </c>
      <c r="CK122" s="75"/>
      <c r="CL122" s="74">
        <f>SUM(CL110:CL121)</f>
        <v>0</v>
      </c>
      <c r="CM122" s="44">
        <f>SUM(CM110:CM121)</f>
        <v>0</v>
      </c>
      <c r="CN122" s="75"/>
      <c r="CO122" s="74">
        <f>SUM(CO110:CO121)</f>
        <v>0</v>
      </c>
      <c r="CP122" s="44">
        <f>SUM(CP110:CP121)</f>
        <v>0</v>
      </c>
      <c r="CQ122" s="75"/>
      <c r="CR122" s="74"/>
      <c r="CS122" s="44"/>
      <c r="CT122" s="75"/>
      <c r="CU122" s="74">
        <f>SUM(CU110:CU121)</f>
        <v>29284.254000000004</v>
      </c>
      <c r="CV122" s="44">
        <f>SUM(CV110:CV121)</f>
        <v>177370.54000000004</v>
      </c>
      <c r="CW122" s="75"/>
      <c r="CX122" s="74">
        <f>SUM(CX110:CX121)</f>
        <v>0.14299999999999999</v>
      </c>
      <c r="CY122" s="44">
        <f>SUM(CY110:CY121)</f>
        <v>5.05</v>
      </c>
      <c r="CZ122" s="75"/>
      <c r="DA122" s="74">
        <f>SUM(DA110:DA121)</f>
        <v>12.05</v>
      </c>
      <c r="DB122" s="44">
        <f>SUM(DB110:DB121)</f>
        <v>247.44</v>
      </c>
      <c r="DC122" s="75"/>
      <c r="DD122" s="74">
        <f>SUM(DD110:DD121)</f>
        <v>0.26300000000000001</v>
      </c>
      <c r="DE122" s="44">
        <f>SUM(DE110:DE121)</f>
        <v>12.64</v>
      </c>
      <c r="DF122" s="75"/>
      <c r="DG122" s="74">
        <f>SUM(DG110:DG121)</f>
        <v>0</v>
      </c>
      <c r="DH122" s="44">
        <f>SUM(DH110:DH121)</f>
        <v>0</v>
      </c>
      <c r="DI122" s="75"/>
      <c r="DJ122" s="74">
        <f>SUM(DJ110:DJ121)</f>
        <v>0</v>
      </c>
      <c r="DK122" s="44">
        <f>SUM(DK110:DK121)</f>
        <v>0</v>
      </c>
      <c r="DL122" s="75"/>
      <c r="DM122" s="74">
        <f>SUM(DM110:DM121)</f>
        <v>8.6069999999999993</v>
      </c>
      <c r="DN122" s="44">
        <f>SUM(DN110:DN121)</f>
        <v>91.190000000000012</v>
      </c>
      <c r="DO122" s="75"/>
      <c r="DP122" s="74">
        <f>SUM(DP110:DP121)</f>
        <v>0</v>
      </c>
      <c r="DQ122" s="44">
        <f>SUM(DQ110:DQ121)</f>
        <v>0</v>
      </c>
      <c r="DR122" s="75"/>
      <c r="DS122" s="74">
        <f>SUM(DS110:DS121)</f>
        <v>0</v>
      </c>
      <c r="DT122" s="44">
        <f>SUM(DT110:DT121)</f>
        <v>0</v>
      </c>
      <c r="DU122" s="75"/>
      <c r="DV122" s="74">
        <f>SUM(DV110:DV121)</f>
        <v>0</v>
      </c>
      <c r="DW122" s="44">
        <f>SUM(DW110:DW121)</f>
        <v>0</v>
      </c>
      <c r="DX122" s="75"/>
      <c r="DY122" s="74">
        <f>SUM(DY110:DY121)</f>
        <v>0</v>
      </c>
      <c r="DZ122" s="44">
        <f>SUM(DZ110:DZ121)</f>
        <v>0</v>
      </c>
      <c r="EA122" s="75"/>
      <c r="EB122" s="74">
        <f>SUM(EB110:EB121)</f>
        <v>0</v>
      </c>
      <c r="EC122" s="44">
        <f>SUM(EC110:EC121)</f>
        <v>0</v>
      </c>
      <c r="ED122" s="75"/>
      <c r="EE122" s="74">
        <f>SUM(EE110:EE121)</f>
        <v>0</v>
      </c>
      <c r="EF122" s="44">
        <f>SUM(EF110:EF121)</f>
        <v>0</v>
      </c>
      <c r="EG122" s="75"/>
      <c r="EH122" s="74">
        <f>SUM(EH110:EH121)</f>
        <v>0</v>
      </c>
      <c r="EI122" s="44">
        <f>SUM(EI110:EI121)</f>
        <v>0</v>
      </c>
      <c r="EJ122" s="75"/>
      <c r="EK122" s="74">
        <f>SUM(EK110:EK121)</f>
        <v>8.1000000000000003E-2</v>
      </c>
      <c r="EL122" s="44">
        <f>SUM(EL110:EL121)</f>
        <v>1.34</v>
      </c>
      <c r="EM122" s="75"/>
      <c r="EN122" s="74"/>
      <c r="EO122" s="44"/>
      <c r="EP122" s="75"/>
      <c r="EQ122" s="74">
        <f>SUM(EQ110:EQ121)</f>
        <v>0</v>
      </c>
      <c r="ER122" s="44">
        <f>SUM(ER110:ER121)</f>
        <v>0</v>
      </c>
      <c r="ES122" s="75"/>
      <c r="ET122" s="74">
        <f>SUM(ET110:ET121)</f>
        <v>0</v>
      </c>
      <c r="EU122" s="44">
        <f>SUM(EU110:EU121)</f>
        <v>0</v>
      </c>
      <c r="EV122" s="75"/>
      <c r="EW122" s="74">
        <f>SUM(EW110:EW121)</f>
        <v>0</v>
      </c>
      <c r="EX122" s="44">
        <f>SUM(EX110:EX121)</f>
        <v>0</v>
      </c>
      <c r="EY122" s="75"/>
      <c r="EZ122" s="74">
        <f t="shared" ref="EZ122:FA122" si="633">SUM(EZ110:EZ121)</f>
        <v>0</v>
      </c>
      <c r="FA122" s="44">
        <f t="shared" si="633"/>
        <v>0</v>
      </c>
      <c r="FB122" s="75"/>
      <c r="FC122" s="74">
        <f>SUM(FC110:FC121)</f>
        <v>5.5000000000000007E-2</v>
      </c>
      <c r="FD122" s="44">
        <f>SUM(FD110:FD121)</f>
        <v>0.78</v>
      </c>
      <c r="FE122" s="75"/>
      <c r="FF122" s="74">
        <f>SUM(FF110:FF121)</f>
        <v>0</v>
      </c>
      <c r="FG122" s="44">
        <f>SUM(FG110:FG121)</f>
        <v>0</v>
      </c>
      <c r="FH122" s="75"/>
      <c r="FI122" s="74">
        <f>SUM(FI110:FI121)</f>
        <v>0</v>
      </c>
      <c r="FJ122" s="44">
        <f>SUM(FJ110:FJ121)</f>
        <v>0</v>
      </c>
      <c r="FK122" s="75"/>
      <c r="FL122" s="74">
        <f>SUM(FL110:FL121)</f>
        <v>3782.5230000000001</v>
      </c>
      <c r="FM122" s="44">
        <f>SUM(FM110:FM121)</f>
        <v>35678.76</v>
      </c>
      <c r="FN122" s="75"/>
      <c r="FO122" s="74">
        <f>SUM(FO110:FO121)</f>
        <v>0</v>
      </c>
      <c r="FP122" s="44">
        <f>SUM(FP110:FP121)</f>
        <v>0</v>
      </c>
      <c r="FQ122" s="75"/>
      <c r="FR122" s="74">
        <f>SUM(FR110:FR121)</f>
        <v>0.24000000000000002</v>
      </c>
      <c r="FS122" s="44">
        <f>SUM(FS110:FS121)</f>
        <v>2.3000000000000003</v>
      </c>
      <c r="FT122" s="75"/>
      <c r="FU122" s="74">
        <f>SUM(FU110:FU121)</f>
        <v>212.86700000000002</v>
      </c>
      <c r="FV122" s="44">
        <f>SUM(FV110:FV121)</f>
        <v>1987.8899999999999</v>
      </c>
      <c r="FW122" s="75"/>
      <c r="FX122" s="74">
        <f>SUM(FX110:FX121)</f>
        <v>0</v>
      </c>
      <c r="FY122" s="44">
        <f>SUM(FY110:FY121)</f>
        <v>0</v>
      </c>
      <c r="FZ122" s="75"/>
      <c r="GA122" s="74">
        <f>SUM(GA110:GA121)</f>
        <v>0</v>
      </c>
      <c r="GB122" s="44">
        <f>SUM(GB110:GB121)</f>
        <v>0</v>
      </c>
      <c r="GC122" s="75"/>
      <c r="GD122" s="74">
        <f>SUM(GD110:GD121)</f>
        <v>0</v>
      </c>
      <c r="GE122" s="44">
        <f>SUM(GE110:GE121)</f>
        <v>0</v>
      </c>
      <c r="GF122" s="75"/>
      <c r="GG122" s="74">
        <f>SUM(GG110:GG121)</f>
        <v>0</v>
      </c>
      <c r="GH122" s="44">
        <f>SUM(GH110:GH121)</f>
        <v>0</v>
      </c>
      <c r="GI122" s="75"/>
      <c r="GJ122" s="74">
        <f>SUM(GJ110:GJ121)</f>
        <v>0</v>
      </c>
      <c r="GK122" s="44">
        <f>SUM(GK110:GK121)</f>
        <v>0</v>
      </c>
      <c r="GL122" s="75"/>
      <c r="GM122" s="74">
        <f>SUM(GM110:GM121)</f>
        <v>0.1</v>
      </c>
      <c r="GN122" s="44">
        <f>SUM(GN110:GN121)</f>
        <v>0.6</v>
      </c>
      <c r="GO122" s="75"/>
      <c r="GP122" s="74">
        <f>SUM(GP110:GP121)</f>
        <v>20.92</v>
      </c>
      <c r="GQ122" s="44">
        <f>SUM(GQ110:GQ121)</f>
        <v>170.97</v>
      </c>
      <c r="GR122" s="75"/>
      <c r="GS122" s="74">
        <f>SUM(GS110:GS121)</f>
        <v>1109.3970000000002</v>
      </c>
      <c r="GT122" s="44">
        <f>SUM(GT110:GT121)</f>
        <v>8485.0499999999993</v>
      </c>
      <c r="GU122" s="75"/>
      <c r="GV122" s="74">
        <f>SUM(GV110:GV121)</f>
        <v>3265.3289999999997</v>
      </c>
      <c r="GW122" s="44">
        <f>SUM(GW110:GW121)</f>
        <v>24709.519999999997</v>
      </c>
      <c r="GX122" s="75"/>
      <c r="GY122" s="74">
        <f>SUM(GY110:GY121)</f>
        <v>0</v>
      </c>
      <c r="GZ122" s="44">
        <f>SUM(GZ110:GZ121)</f>
        <v>0</v>
      </c>
      <c r="HA122" s="75"/>
      <c r="HB122" s="74">
        <f>SUM(HB110:HB121)</f>
        <v>0</v>
      </c>
      <c r="HC122" s="44">
        <f>SUM(HC110:HC121)</f>
        <v>0</v>
      </c>
      <c r="HD122" s="75"/>
      <c r="HE122" s="74">
        <f>SUM(HE110:HE121)</f>
        <v>5.2789999999999999</v>
      </c>
      <c r="HF122" s="44">
        <f>SUM(HF110:HF121)</f>
        <v>81.69</v>
      </c>
      <c r="HG122" s="75"/>
      <c r="HH122" s="74">
        <f>SUM(HH110:HH121)</f>
        <v>15.417999999999999</v>
      </c>
      <c r="HI122" s="44">
        <f>SUM(HI110:HI121)</f>
        <v>337.24999999999994</v>
      </c>
      <c r="HJ122" s="75"/>
      <c r="HK122" s="74">
        <f>SUM(HK110:HK121)</f>
        <v>0</v>
      </c>
      <c r="HL122" s="44">
        <f>SUM(HL110:HL121)</f>
        <v>0</v>
      </c>
      <c r="HM122" s="75"/>
      <c r="HN122" s="74">
        <f>SUM(HN110:HN121)</f>
        <v>0</v>
      </c>
      <c r="HO122" s="44">
        <f>SUM(HO110:HO121)</f>
        <v>0</v>
      </c>
      <c r="HP122" s="75"/>
      <c r="HQ122" s="74">
        <f>SUM(HQ110:HQ121)</f>
        <v>0</v>
      </c>
      <c r="HR122" s="44">
        <f>SUM(HR110:HR121)</f>
        <v>0</v>
      </c>
      <c r="HS122" s="75"/>
      <c r="HT122" s="74">
        <f>SUM(HT110:HT121)</f>
        <v>0</v>
      </c>
      <c r="HU122" s="44">
        <f>SUM(HU110:HU121)</f>
        <v>0</v>
      </c>
      <c r="HV122" s="75"/>
      <c r="HW122" s="74">
        <f t="shared" ref="HW122:HX122" si="634">SUM(HW110:HW121)</f>
        <v>0</v>
      </c>
      <c r="HX122" s="44">
        <f t="shared" si="634"/>
        <v>0</v>
      </c>
      <c r="HY122" s="75"/>
      <c r="HZ122" s="74">
        <f>SUM(HZ110:HZ121)</f>
        <v>0</v>
      </c>
      <c r="IA122" s="44">
        <f>SUM(IA110:IA121)</f>
        <v>0</v>
      </c>
      <c r="IB122" s="75"/>
      <c r="IC122" s="74">
        <f>SUM(IC110:IC121)</f>
        <v>6.0000000000000001E-3</v>
      </c>
      <c r="ID122" s="44">
        <f>SUM(ID110:ID121)</f>
        <v>0.62</v>
      </c>
      <c r="IE122" s="75"/>
      <c r="IF122" s="74">
        <f>SUM(IF110:IF121)</f>
        <v>0.24399999999999999</v>
      </c>
      <c r="IG122" s="44">
        <f>SUM(IG110:IG121)</f>
        <v>8.76</v>
      </c>
      <c r="IH122" s="75"/>
      <c r="II122" s="74">
        <f>SUM(II110:II121)</f>
        <v>0</v>
      </c>
      <c r="IJ122" s="44">
        <f>SUM(IJ110:IJ121)</f>
        <v>0</v>
      </c>
      <c r="IK122" s="75"/>
      <c r="IL122" s="74">
        <f>SUM(IL110:IL121)</f>
        <v>0</v>
      </c>
      <c r="IM122" s="44">
        <f>SUM(IM110:IM121)</f>
        <v>0</v>
      </c>
      <c r="IN122" s="75"/>
      <c r="IO122" s="74">
        <f>SUM(IO110:IO121)</f>
        <v>29.086999999999996</v>
      </c>
      <c r="IP122" s="44">
        <f>SUM(IP110:IP121)</f>
        <v>474.45</v>
      </c>
      <c r="IQ122" s="75"/>
      <c r="IR122" s="74">
        <f>SUM(IR110:IR121)</f>
        <v>0</v>
      </c>
      <c r="IS122" s="44">
        <f>SUM(IS110:IS121)</f>
        <v>0</v>
      </c>
      <c r="IT122" s="75"/>
      <c r="IU122" s="74">
        <f>SUM(IU110:IU121)</f>
        <v>0</v>
      </c>
      <c r="IV122" s="44">
        <f>SUM(IV110:IV121)</f>
        <v>0</v>
      </c>
      <c r="IW122" s="75"/>
      <c r="IX122" s="74">
        <f>SUM(IX110:IX121)</f>
        <v>0.58499999999999996</v>
      </c>
      <c r="IY122" s="44">
        <f>SUM(IY110:IY121)</f>
        <v>5.32</v>
      </c>
      <c r="IZ122" s="75"/>
      <c r="JA122" s="74">
        <f>SUM(JA110:JA121)</f>
        <v>0</v>
      </c>
      <c r="JB122" s="44">
        <f>SUM(JB110:JB121)</f>
        <v>0</v>
      </c>
      <c r="JC122" s="75"/>
      <c r="JD122" s="74">
        <f>SUM(JD110:JD121)</f>
        <v>0</v>
      </c>
      <c r="JE122" s="44">
        <f>SUM(JE110:JE121)</f>
        <v>0</v>
      </c>
      <c r="JF122" s="75"/>
      <c r="JG122" s="74">
        <f>SUM(JG110:JG121)</f>
        <v>0</v>
      </c>
      <c r="JH122" s="44">
        <f>SUM(JH110:JH121)</f>
        <v>0</v>
      </c>
      <c r="JI122" s="75"/>
      <c r="JJ122" s="74">
        <f>SUM(JJ110:JJ121)</f>
        <v>432</v>
      </c>
      <c r="JK122" s="44">
        <f>SUM(JK110:JK121)</f>
        <v>4953.7700000000004</v>
      </c>
      <c r="JL122" s="75"/>
      <c r="JM122" s="74">
        <f>SUM(JM110:JM121)</f>
        <v>0</v>
      </c>
      <c r="JN122" s="44">
        <f>SUM(JN110:JN121)</f>
        <v>0</v>
      </c>
      <c r="JO122" s="75"/>
      <c r="JP122" s="74">
        <f>SUM(JP110:JP121)</f>
        <v>0</v>
      </c>
      <c r="JQ122" s="44">
        <f>SUM(JQ110:JQ121)</f>
        <v>0</v>
      </c>
      <c r="JR122" s="75"/>
      <c r="JS122" s="74">
        <f>SUM(JS110:JS121)</f>
        <v>0</v>
      </c>
      <c r="JT122" s="44">
        <f>SUM(JT110:JT121)</f>
        <v>0</v>
      </c>
      <c r="JU122" s="75"/>
      <c r="JV122" s="74">
        <f>SUM(JV110:JV121)</f>
        <v>0</v>
      </c>
      <c r="JW122" s="44">
        <f>SUM(JW110:JW121)</f>
        <v>0</v>
      </c>
      <c r="JX122" s="75"/>
      <c r="JY122" s="74">
        <f>SUM(JY110:JY121)</f>
        <v>0</v>
      </c>
      <c r="JZ122" s="44">
        <f>SUM(JZ110:JZ121)</f>
        <v>0</v>
      </c>
      <c r="KA122" s="75"/>
      <c r="KB122" s="74">
        <f>SUM(KB110:KB121)</f>
        <v>0</v>
      </c>
      <c r="KC122" s="44">
        <f>SUM(KC110:KC121)</f>
        <v>0</v>
      </c>
      <c r="KD122" s="75"/>
      <c r="KE122" s="74">
        <f t="shared" ref="KE122:KF122" si="635">SUM(KE110:KE121)</f>
        <v>0</v>
      </c>
      <c r="KF122" s="44">
        <f t="shared" si="635"/>
        <v>0</v>
      </c>
      <c r="KG122" s="75"/>
      <c r="KH122" s="74">
        <f>SUM(KH110:KH121)</f>
        <v>0</v>
      </c>
      <c r="KI122" s="44">
        <f>SUM(KI110:KI121)</f>
        <v>0</v>
      </c>
      <c r="KJ122" s="75"/>
      <c r="KK122" s="74">
        <f>SUM(KK110:KK121)</f>
        <v>0.81499999999999995</v>
      </c>
      <c r="KL122" s="44">
        <f>SUM(KL110:KL121)</f>
        <v>21.36</v>
      </c>
      <c r="KM122" s="75"/>
      <c r="KN122" s="74">
        <f>SUM(KN110:KN121)</f>
        <v>0</v>
      </c>
      <c r="KO122" s="44">
        <f>SUM(KO110:KO121)</f>
        <v>0</v>
      </c>
      <c r="KP122" s="75"/>
      <c r="KQ122" s="74"/>
      <c r="KR122" s="44"/>
      <c r="KS122" s="75"/>
      <c r="KT122" s="74">
        <f>SUM(KT110:KT121)</f>
        <v>0</v>
      </c>
      <c r="KU122" s="44">
        <f>SUM(KU110:KU121)</f>
        <v>0</v>
      </c>
      <c r="KV122" s="75"/>
      <c r="KW122" s="74">
        <f>SUM(KW110:KW121)</f>
        <v>0</v>
      </c>
      <c r="KX122" s="44">
        <f>SUM(KX110:KX121)</f>
        <v>0</v>
      </c>
      <c r="KY122" s="75"/>
      <c r="KZ122" s="74">
        <f>SUM(KZ110:KZ121)</f>
        <v>5.1670000000000007</v>
      </c>
      <c r="LA122" s="44">
        <f>SUM(LA110:LA121)</f>
        <v>57.89</v>
      </c>
      <c r="LB122" s="75"/>
      <c r="LC122" s="74">
        <f>SUM(LC110:LC121)</f>
        <v>375.24599999999998</v>
      </c>
      <c r="LD122" s="44">
        <f>SUM(LD110:LD121)</f>
        <v>298.95999999999998</v>
      </c>
      <c r="LE122" s="75"/>
      <c r="LF122" s="74">
        <f>SUM(LF110:LF121)</f>
        <v>3.0789999999999997</v>
      </c>
      <c r="LG122" s="44">
        <f>SUM(LG110:LG121)</f>
        <v>41.330000000000005</v>
      </c>
      <c r="LH122" s="75"/>
      <c r="LI122" s="74">
        <f>SUM(LI110:LI121)</f>
        <v>0.56000000000000005</v>
      </c>
      <c r="LJ122" s="44">
        <f>SUM(LJ110:LJ121)</f>
        <v>10.7</v>
      </c>
      <c r="LK122" s="75"/>
      <c r="LL122" s="74">
        <f>SUM(LL110:LL121)</f>
        <v>56.670999999999999</v>
      </c>
      <c r="LM122" s="44">
        <f>SUM(LM110:LM121)</f>
        <v>335.61</v>
      </c>
      <c r="LN122" s="75"/>
      <c r="LO122" s="74">
        <f>SUM(LO110:LO121)</f>
        <v>0</v>
      </c>
      <c r="LP122" s="44">
        <f>SUM(LP110:LP121)</f>
        <v>0</v>
      </c>
      <c r="LQ122" s="75"/>
      <c r="LR122" s="74">
        <f>SUM(LR110:LR121)</f>
        <v>50</v>
      </c>
      <c r="LS122" s="44">
        <f>SUM(LS110:LS121)</f>
        <v>325</v>
      </c>
      <c r="LT122" s="75"/>
      <c r="LU122" s="74">
        <f>SUM(LU110:LU121)</f>
        <v>4175.67</v>
      </c>
      <c r="LV122" s="44">
        <f>SUM(LV110:LV121)</f>
        <v>33345.31</v>
      </c>
      <c r="LW122" s="75"/>
      <c r="LX122" s="74">
        <f>SUM(LX110:LX121)</f>
        <v>26120.805</v>
      </c>
      <c r="LY122" s="44">
        <f>SUM(LY110:LY121)</f>
        <v>171857.52999999997</v>
      </c>
      <c r="LZ122" s="75"/>
      <c r="MA122" s="45">
        <f t="shared" si="603"/>
        <v>95256.120000000024</v>
      </c>
      <c r="MB122" s="46">
        <f t="shared" si="604"/>
        <v>722777.82000000007</v>
      </c>
    </row>
    <row r="123" spans="1:340" x14ac:dyDescent="0.3">
      <c r="A123" s="68">
        <v>2017</v>
      </c>
      <c r="B123" s="69" t="s">
        <v>5</v>
      </c>
      <c r="C123" s="57">
        <v>0</v>
      </c>
      <c r="D123" s="5">
        <v>0</v>
      </c>
      <c r="E123" s="58">
        <f t="shared" ref="E123:E134" si="636">IF(C123=0,0,D123/C123*1000)</f>
        <v>0</v>
      </c>
      <c r="F123" s="57">
        <v>0</v>
      </c>
      <c r="G123" s="5">
        <v>0</v>
      </c>
      <c r="H123" s="58">
        <v>0</v>
      </c>
      <c r="I123" s="57">
        <v>150.595</v>
      </c>
      <c r="J123" s="5">
        <v>1678.09</v>
      </c>
      <c r="K123" s="58">
        <f t="shared" ref="K123:K134" si="637">J123/I123*1000</f>
        <v>11143.065838839269</v>
      </c>
      <c r="L123" s="57">
        <v>0</v>
      </c>
      <c r="M123" s="5">
        <v>0</v>
      </c>
      <c r="N123" s="58">
        <v>0</v>
      </c>
      <c r="O123" s="57">
        <v>0</v>
      </c>
      <c r="P123" s="5">
        <v>0</v>
      </c>
      <c r="Q123" s="58">
        <v>0</v>
      </c>
      <c r="R123" s="57">
        <v>0</v>
      </c>
      <c r="S123" s="5">
        <v>0</v>
      </c>
      <c r="T123" s="58">
        <v>0</v>
      </c>
      <c r="U123" s="57">
        <v>0</v>
      </c>
      <c r="V123" s="5">
        <v>0</v>
      </c>
      <c r="W123" s="58">
        <v>0</v>
      </c>
      <c r="X123" s="57">
        <v>0</v>
      </c>
      <c r="Y123" s="5">
        <v>0</v>
      </c>
      <c r="Z123" s="58">
        <v>0</v>
      </c>
      <c r="AA123" s="57">
        <v>0</v>
      </c>
      <c r="AB123" s="5">
        <v>0</v>
      </c>
      <c r="AC123" s="58">
        <v>0</v>
      </c>
      <c r="AD123" s="57">
        <v>0</v>
      </c>
      <c r="AE123" s="5">
        <v>0</v>
      </c>
      <c r="AF123" s="58">
        <v>0</v>
      </c>
      <c r="AG123" s="57">
        <v>0</v>
      </c>
      <c r="AH123" s="5">
        <v>0</v>
      </c>
      <c r="AI123" s="58">
        <v>0</v>
      </c>
      <c r="AJ123" s="57">
        <v>0</v>
      </c>
      <c r="AK123" s="5">
        <v>0</v>
      </c>
      <c r="AL123" s="58">
        <v>0</v>
      </c>
      <c r="AM123" s="57">
        <v>0</v>
      </c>
      <c r="AN123" s="5">
        <v>0</v>
      </c>
      <c r="AO123" s="58">
        <v>0</v>
      </c>
      <c r="AP123" s="57">
        <v>1457.2370000000001</v>
      </c>
      <c r="AQ123" s="5">
        <v>15772.04</v>
      </c>
      <c r="AR123" s="58">
        <f t="shared" ref="AR123:AR134" si="638">AQ123/AP123*1000</f>
        <v>10823.249752785579</v>
      </c>
      <c r="AS123" s="57">
        <v>0</v>
      </c>
      <c r="AT123" s="5">
        <v>0</v>
      </c>
      <c r="AU123" s="58">
        <v>0</v>
      </c>
      <c r="AV123" s="57"/>
      <c r="AW123" s="5"/>
      <c r="AX123" s="58"/>
      <c r="AY123" s="57">
        <v>0</v>
      </c>
      <c r="AZ123" s="5">
        <v>0</v>
      </c>
      <c r="BA123" s="58">
        <v>0</v>
      </c>
      <c r="BB123" s="57">
        <v>0</v>
      </c>
      <c r="BC123" s="5">
        <v>0</v>
      </c>
      <c r="BD123" s="58">
        <v>0</v>
      </c>
      <c r="BE123" s="57">
        <v>0</v>
      </c>
      <c r="BF123" s="5">
        <v>0</v>
      </c>
      <c r="BG123" s="58">
        <v>0</v>
      </c>
      <c r="BH123" s="57">
        <v>0</v>
      </c>
      <c r="BI123" s="5">
        <v>0</v>
      </c>
      <c r="BJ123" s="58">
        <v>0</v>
      </c>
      <c r="BK123" s="57">
        <v>0.04</v>
      </c>
      <c r="BL123" s="5">
        <v>0.57999999999999996</v>
      </c>
      <c r="BM123" s="58">
        <f t="shared" ref="BM123:BM133" si="639">BL123/BK123*1000</f>
        <v>14499.999999999998</v>
      </c>
      <c r="BN123" s="57">
        <v>0</v>
      </c>
      <c r="BO123" s="5">
        <v>0</v>
      </c>
      <c r="BP123" s="58">
        <v>0</v>
      </c>
      <c r="BQ123" s="57">
        <v>0</v>
      </c>
      <c r="BR123" s="5">
        <v>0</v>
      </c>
      <c r="BS123" s="58">
        <v>0</v>
      </c>
      <c r="BT123" s="57">
        <v>0</v>
      </c>
      <c r="BU123" s="5">
        <v>0</v>
      </c>
      <c r="BV123" s="58">
        <v>0</v>
      </c>
      <c r="BW123" s="57">
        <v>0</v>
      </c>
      <c r="BX123" s="5">
        <v>0</v>
      </c>
      <c r="BY123" s="58">
        <v>0</v>
      </c>
      <c r="BZ123" s="57">
        <v>1.0549999999999999</v>
      </c>
      <c r="CA123" s="5">
        <v>11.77</v>
      </c>
      <c r="CB123" s="58">
        <f t="shared" ref="CB123:CB134" si="640">CA123/BZ123*1000</f>
        <v>11156.398104265403</v>
      </c>
      <c r="CC123" s="57">
        <v>0</v>
      </c>
      <c r="CD123" s="5">
        <v>0</v>
      </c>
      <c r="CE123" s="58">
        <v>0</v>
      </c>
      <c r="CF123" s="57">
        <v>0</v>
      </c>
      <c r="CG123" s="5">
        <v>0</v>
      </c>
      <c r="CH123" s="58">
        <v>0</v>
      </c>
      <c r="CI123" s="57">
        <v>0</v>
      </c>
      <c r="CJ123" s="5">
        <v>0</v>
      </c>
      <c r="CK123" s="58">
        <v>0</v>
      </c>
      <c r="CL123" s="57">
        <v>0</v>
      </c>
      <c r="CM123" s="5">
        <v>0</v>
      </c>
      <c r="CN123" s="58">
        <v>0</v>
      </c>
      <c r="CO123" s="57">
        <v>0</v>
      </c>
      <c r="CP123" s="5">
        <v>0</v>
      </c>
      <c r="CQ123" s="58">
        <v>0</v>
      </c>
      <c r="CR123" s="57"/>
      <c r="CS123" s="5"/>
      <c r="CT123" s="58"/>
      <c r="CU123" s="57">
        <v>1408.1590000000001</v>
      </c>
      <c r="CV123" s="5">
        <v>8566.27</v>
      </c>
      <c r="CW123" s="58">
        <f t="shared" ref="CW123:CW134" si="641">CV123/CU123*1000</f>
        <v>6083.3116146685134</v>
      </c>
      <c r="CX123" s="57">
        <v>0</v>
      </c>
      <c r="CY123" s="5">
        <v>0</v>
      </c>
      <c r="CZ123" s="58">
        <v>0</v>
      </c>
      <c r="DA123" s="57">
        <v>6.25</v>
      </c>
      <c r="DB123" s="5">
        <v>115</v>
      </c>
      <c r="DC123" s="58">
        <f t="shared" ref="DC123:DC131" si="642">DB123/DA123*1000</f>
        <v>18400</v>
      </c>
      <c r="DD123" s="57">
        <v>0</v>
      </c>
      <c r="DE123" s="5">
        <v>0</v>
      </c>
      <c r="DF123" s="58">
        <v>0</v>
      </c>
      <c r="DG123" s="57">
        <v>0</v>
      </c>
      <c r="DH123" s="5">
        <v>0</v>
      </c>
      <c r="DI123" s="58">
        <v>0</v>
      </c>
      <c r="DJ123" s="57">
        <v>0</v>
      </c>
      <c r="DK123" s="5">
        <v>0</v>
      </c>
      <c r="DL123" s="58">
        <v>0</v>
      </c>
      <c r="DM123" s="57">
        <v>9.1999999999999998E-2</v>
      </c>
      <c r="DN123" s="5">
        <v>1.02</v>
      </c>
      <c r="DO123" s="58">
        <f t="shared" ref="DO123:DO134" si="643">DN123/DM123*1000</f>
        <v>11086.95652173913</v>
      </c>
      <c r="DP123" s="57">
        <v>0</v>
      </c>
      <c r="DQ123" s="5">
        <v>0</v>
      </c>
      <c r="DR123" s="58">
        <v>0</v>
      </c>
      <c r="DS123" s="57">
        <v>0</v>
      </c>
      <c r="DT123" s="5">
        <v>0</v>
      </c>
      <c r="DU123" s="58">
        <v>0</v>
      </c>
      <c r="DV123" s="57">
        <v>0</v>
      </c>
      <c r="DW123" s="5">
        <v>0</v>
      </c>
      <c r="DX123" s="58">
        <v>0</v>
      </c>
      <c r="DY123" s="57">
        <v>0</v>
      </c>
      <c r="DZ123" s="5">
        <v>0</v>
      </c>
      <c r="EA123" s="58">
        <v>0</v>
      </c>
      <c r="EB123" s="57">
        <v>0</v>
      </c>
      <c r="EC123" s="5">
        <v>0</v>
      </c>
      <c r="ED123" s="58">
        <v>0</v>
      </c>
      <c r="EE123" s="57">
        <v>0</v>
      </c>
      <c r="EF123" s="5">
        <v>0</v>
      </c>
      <c r="EG123" s="58">
        <v>0</v>
      </c>
      <c r="EH123" s="57">
        <v>0</v>
      </c>
      <c r="EI123" s="5">
        <v>0</v>
      </c>
      <c r="EJ123" s="58">
        <v>0</v>
      </c>
      <c r="EK123" s="57">
        <v>0</v>
      </c>
      <c r="EL123" s="5">
        <v>0</v>
      </c>
      <c r="EM123" s="58">
        <v>0</v>
      </c>
      <c r="EN123" s="57"/>
      <c r="EO123" s="5"/>
      <c r="EP123" s="58"/>
      <c r="EQ123" s="57">
        <v>0</v>
      </c>
      <c r="ER123" s="5">
        <v>0</v>
      </c>
      <c r="ES123" s="58">
        <v>0</v>
      </c>
      <c r="ET123" s="57">
        <v>0</v>
      </c>
      <c r="EU123" s="5">
        <v>0</v>
      </c>
      <c r="EV123" s="58">
        <v>0</v>
      </c>
      <c r="EW123" s="57">
        <v>0</v>
      </c>
      <c r="EX123" s="5">
        <v>0</v>
      </c>
      <c r="EY123" s="58">
        <v>0</v>
      </c>
      <c r="EZ123" s="57">
        <v>0</v>
      </c>
      <c r="FA123" s="5">
        <v>0</v>
      </c>
      <c r="FB123" s="58">
        <f t="shared" ref="FB123:FB134" si="644">IF(EZ123=0,0,FA123/EZ123*1000)</f>
        <v>0</v>
      </c>
      <c r="FC123" s="57">
        <v>0</v>
      </c>
      <c r="FD123" s="5">
        <v>0</v>
      </c>
      <c r="FE123" s="58">
        <v>0</v>
      </c>
      <c r="FF123" s="57">
        <v>0</v>
      </c>
      <c r="FG123" s="5">
        <v>0</v>
      </c>
      <c r="FH123" s="58">
        <v>0</v>
      </c>
      <c r="FI123" s="57">
        <v>0</v>
      </c>
      <c r="FJ123" s="5">
        <v>0</v>
      </c>
      <c r="FK123" s="58">
        <v>0</v>
      </c>
      <c r="FL123" s="57">
        <v>157.38800000000001</v>
      </c>
      <c r="FM123" s="5">
        <v>1432.48</v>
      </c>
      <c r="FN123" s="58">
        <f t="shared" ref="FN123:FN134" si="645">FM123/FL123*1000</f>
        <v>9101.5833481586906</v>
      </c>
      <c r="FO123" s="57">
        <v>0</v>
      </c>
      <c r="FP123" s="5">
        <v>0</v>
      </c>
      <c r="FQ123" s="58">
        <v>0</v>
      </c>
      <c r="FR123" s="57">
        <v>0.1</v>
      </c>
      <c r="FS123" s="5">
        <v>0.83</v>
      </c>
      <c r="FT123" s="58">
        <f t="shared" ref="FT123:FT132" si="646">FS123/FR123*1000</f>
        <v>8299.9999999999982</v>
      </c>
      <c r="FU123" s="57">
        <v>1.419</v>
      </c>
      <c r="FV123" s="5">
        <v>20.29</v>
      </c>
      <c r="FW123" s="58">
        <f t="shared" ref="FW123:FW134" si="647">FV123/FU123*1000</f>
        <v>14298.801973220578</v>
      </c>
      <c r="FX123" s="57">
        <v>0</v>
      </c>
      <c r="FY123" s="5">
        <v>0</v>
      </c>
      <c r="FZ123" s="58">
        <v>0</v>
      </c>
      <c r="GA123" s="57">
        <v>0</v>
      </c>
      <c r="GB123" s="5">
        <v>0</v>
      </c>
      <c r="GC123" s="58">
        <v>0</v>
      </c>
      <c r="GD123" s="57">
        <v>0</v>
      </c>
      <c r="GE123" s="5">
        <v>0</v>
      </c>
      <c r="GF123" s="58">
        <v>0</v>
      </c>
      <c r="GG123" s="57">
        <v>0</v>
      </c>
      <c r="GH123" s="5">
        <v>0</v>
      </c>
      <c r="GI123" s="58">
        <v>0</v>
      </c>
      <c r="GJ123" s="57">
        <v>0</v>
      </c>
      <c r="GK123" s="5">
        <v>0</v>
      </c>
      <c r="GL123" s="58">
        <v>0</v>
      </c>
      <c r="GM123" s="57">
        <v>0</v>
      </c>
      <c r="GN123" s="5">
        <v>0</v>
      </c>
      <c r="GO123" s="58">
        <v>0</v>
      </c>
      <c r="GP123" s="57">
        <v>0</v>
      </c>
      <c r="GQ123" s="5">
        <v>0</v>
      </c>
      <c r="GR123" s="58">
        <v>0</v>
      </c>
      <c r="GS123" s="57">
        <v>7.3680000000000003</v>
      </c>
      <c r="GT123" s="5">
        <v>131.66999999999999</v>
      </c>
      <c r="GU123" s="58">
        <f t="shared" ref="GU123:GU134" si="648">GT123/GS123*1000</f>
        <v>17870.521172638433</v>
      </c>
      <c r="GV123" s="57">
        <v>249.96100000000001</v>
      </c>
      <c r="GW123" s="5">
        <v>2696.23</v>
      </c>
      <c r="GX123" s="58">
        <f t="shared" ref="GX123:GX134" si="649">GW123/GV123*1000</f>
        <v>10786.602710022762</v>
      </c>
      <c r="GY123" s="57">
        <v>0</v>
      </c>
      <c r="GZ123" s="5">
        <v>0</v>
      </c>
      <c r="HA123" s="58">
        <v>0</v>
      </c>
      <c r="HB123" s="57">
        <v>0</v>
      </c>
      <c r="HC123" s="5">
        <v>0</v>
      </c>
      <c r="HD123" s="58">
        <v>0</v>
      </c>
      <c r="HE123" s="57">
        <v>0</v>
      </c>
      <c r="HF123" s="5">
        <v>0</v>
      </c>
      <c r="HG123" s="58">
        <v>0</v>
      </c>
      <c r="HH123" s="57">
        <v>0.40799999999999997</v>
      </c>
      <c r="HI123" s="5">
        <v>3.8</v>
      </c>
      <c r="HJ123" s="58">
        <f t="shared" ref="HJ123:HJ133" si="650">HI123/HH123*1000</f>
        <v>9313.7254901960787</v>
      </c>
      <c r="HK123" s="57">
        <v>0</v>
      </c>
      <c r="HL123" s="5">
        <v>0</v>
      </c>
      <c r="HM123" s="58">
        <v>0</v>
      </c>
      <c r="HN123" s="57">
        <v>0</v>
      </c>
      <c r="HO123" s="5">
        <v>0</v>
      </c>
      <c r="HP123" s="58">
        <v>0</v>
      </c>
      <c r="HQ123" s="57">
        <v>0</v>
      </c>
      <c r="HR123" s="5">
        <v>0</v>
      </c>
      <c r="HS123" s="58">
        <v>0</v>
      </c>
      <c r="HT123" s="57">
        <v>0</v>
      </c>
      <c r="HU123" s="5">
        <v>0</v>
      </c>
      <c r="HV123" s="58">
        <v>0</v>
      </c>
      <c r="HW123" s="57">
        <v>0</v>
      </c>
      <c r="HX123" s="5">
        <v>0</v>
      </c>
      <c r="HY123" s="58">
        <f t="shared" ref="HY123:HY134" si="651">IF(HW123=0,0,HX123/HW123*1000)</f>
        <v>0</v>
      </c>
      <c r="HZ123" s="57">
        <v>0</v>
      </c>
      <c r="IA123" s="5">
        <v>0</v>
      </c>
      <c r="IB123" s="58">
        <v>0</v>
      </c>
      <c r="IC123" s="57">
        <v>0</v>
      </c>
      <c r="ID123" s="5">
        <v>0</v>
      </c>
      <c r="IE123" s="58">
        <v>0</v>
      </c>
      <c r="IF123" s="57">
        <v>0</v>
      </c>
      <c r="IG123" s="5">
        <v>0</v>
      </c>
      <c r="IH123" s="58">
        <v>0</v>
      </c>
      <c r="II123" s="57">
        <v>0</v>
      </c>
      <c r="IJ123" s="5">
        <v>0</v>
      </c>
      <c r="IK123" s="58">
        <v>0</v>
      </c>
      <c r="IL123" s="57">
        <v>0</v>
      </c>
      <c r="IM123" s="5">
        <v>0</v>
      </c>
      <c r="IN123" s="58">
        <v>0</v>
      </c>
      <c r="IO123" s="57">
        <v>4.37</v>
      </c>
      <c r="IP123" s="5">
        <v>60.62</v>
      </c>
      <c r="IQ123" s="58">
        <f t="shared" ref="IQ123:IQ134" si="652">IP123/IO123*1000</f>
        <v>13871.853546910756</v>
      </c>
      <c r="IR123" s="57">
        <v>0</v>
      </c>
      <c r="IS123" s="5">
        <v>0</v>
      </c>
      <c r="IT123" s="58">
        <v>0</v>
      </c>
      <c r="IU123" s="57">
        <v>0</v>
      </c>
      <c r="IV123" s="5">
        <v>0</v>
      </c>
      <c r="IW123" s="58">
        <v>0</v>
      </c>
      <c r="IX123" s="57">
        <v>0</v>
      </c>
      <c r="IY123" s="5">
        <v>0</v>
      </c>
      <c r="IZ123" s="58">
        <v>0</v>
      </c>
      <c r="JA123" s="57">
        <v>0</v>
      </c>
      <c r="JB123" s="5">
        <v>0</v>
      </c>
      <c r="JC123" s="58">
        <v>0</v>
      </c>
      <c r="JD123" s="57">
        <v>0</v>
      </c>
      <c r="JE123" s="5">
        <v>0</v>
      </c>
      <c r="JF123" s="58">
        <v>0</v>
      </c>
      <c r="JG123" s="57">
        <v>0</v>
      </c>
      <c r="JH123" s="5">
        <v>0</v>
      </c>
      <c r="JI123" s="58">
        <v>0</v>
      </c>
      <c r="JJ123" s="57">
        <v>0</v>
      </c>
      <c r="JK123" s="5">
        <v>0</v>
      </c>
      <c r="JL123" s="58">
        <v>0</v>
      </c>
      <c r="JM123" s="57">
        <v>0</v>
      </c>
      <c r="JN123" s="5">
        <v>0</v>
      </c>
      <c r="JO123" s="58">
        <v>0</v>
      </c>
      <c r="JP123" s="57">
        <v>0</v>
      </c>
      <c r="JQ123" s="5">
        <v>0</v>
      </c>
      <c r="JR123" s="58">
        <v>0</v>
      </c>
      <c r="JS123" s="57">
        <v>0</v>
      </c>
      <c r="JT123" s="5">
        <v>0</v>
      </c>
      <c r="JU123" s="58">
        <v>0</v>
      </c>
      <c r="JV123" s="57">
        <v>0</v>
      </c>
      <c r="JW123" s="5">
        <v>0</v>
      </c>
      <c r="JX123" s="58">
        <v>0</v>
      </c>
      <c r="JY123" s="57">
        <v>0</v>
      </c>
      <c r="JZ123" s="5">
        <v>0</v>
      </c>
      <c r="KA123" s="58">
        <v>0</v>
      </c>
      <c r="KB123" s="57">
        <v>0</v>
      </c>
      <c r="KC123" s="5">
        <v>0</v>
      </c>
      <c r="KD123" s="58">
        <v>0</v>
      </c>
      <c r="KE123" s="57">
        <v>0</v>
      </c>
      <c r="KF123" s="5">
        <v>0</v>
      </c>
      <c r="KG123" s="58">
        <f t="shared" ref="KG123:KG134" si="653">IF(KE123=0,0,KF123/KE123*1000)</f>
        <v>0</v>
      </c>
      <c r="KH123" s="57">
        <v>0</v>
      </c>
      <c r="KI123" s="5">
        <v>0</v>
      </c>
      <c r="KJ123" s="58">
        <v>0</v>
      </c>
      <c r="KK123" s="57">
        <v>0</v>
      </c>
      <c r="KL123" s="5">
        <v>0</v>
      </c>
      <c r="KM123" s="58">
        <v>0</v>
      </c>
      <c r="KN123" s="57">
        <v>0</v>
      </c>
      <c r="KO123" s="5">
        <v>0</v>
      </c>
      <c r="KP123" s="58">
        <v>0</v>
      </c>
      <c r="KQ123" s="57"/>
      <c r="KR123" s="5"/>
      <c r="KS123" s="58"/>
      <c r="KT123" s="57">
        <v>0</v>
      </c>
      <c r="KU123" s="5">
        <v>0</v>
      </c>
      <c r="KV123" s="58">
        <v>0</v>
      </c>
      <c r="KW123" s="57">
        <v>0</v>
      </c>
      <c r="KX123" s="5">
        <v>0</v>
      </c>
      <c r="KY123" s="58">
        <v>0</v>
      </c>
      <c r="KZ123" s="57">
        <v>0.12</v>
      </c>
      <c r="LA123" s="5">
        <v>1.31</v>
      </c>
      <c r="LB123" s="58">
        <f t="shared" ref="LB123:LB134" si="654">LA123/KZ123*1000</f>
        <v>10916.666666666668</v>
      </c>
      <c r="LC123" s="57">
        <v>0</v>
      </c>
      <c r="LD123" s="5">
        <v>0</v>
      </c>
      <c r="LE123" s="58">
        <v>0</v>
      </c>
      <c r="LF123" s="57">
        <v>0.70699999999999996</v>
      </c>
      <c r="LG123" s="5">
        <v>8.09</v>
      </c>
      <c r="LH123" s="58">
        <f t="shared" ref="LH123:LH134" si="655">LG123/LF123*1000</f>
        <v>11442.715700141443</v>
      </c>
      <c r="LI123" s="57">
        <v>0</v>
      </c>
      <c r="LJ123" s="5">
        <v>0</v>
      </c>
      <c r="LK123" s="58">
        <v>0</v>
      </c>
      <c r="LL123" s="57">
        <v>0</v>
      </c>
      <c r="LM123" s="5">
        <v>0</v>
      </c>
      <c r="LN123" s="58">
        <v>0</v>
      </c>
      <c r="LO123" s="57">
        <v>0</v>
      </c>
      <c r="LP123" s="5">
        <v>0</v>
      </c>
      <c r="LQ123" s="58">
        <v>0</v>
      </c>
      <c r="LR123" s="57">
        <v>0</v>
      </c>
      <c r="LS123" s="5">
        <v>0</v>
      </c>
      <c r="LT123" s="58">
        <v>0</v>
      </c>
      <c r="LU123" s="57">
        <v>110.75</v>
      </c>
      <c r="LV123" s="5">
        <v>1021.05</v>
      </c>
      <c r="LW123" s="58">
        <f t="shared" ref="LW123:LW134" si="656">LV123/LU123*1000</f>
        <v>9219.4130925507889</v>
      </c>
      <c r="LX123" s="57">
        <v>533.89</v>
      </c>
      <c r="LY123" s="5">
        <v>3257.62</v>
      </c>
      <c r="LZ123" s="58">
        <f t="shared" ref="LZ123:LZ134" si="657">LY123/LX123*1000</f>
        <v>6101.6688831032607</v>
      </c>
      <c r="MA123" s="15">
        <f t="shared" si="603"/>
        <v>4089.9090000000006</v>
      </c>
      <c r="MB123" s="13">
        <f t="shared" si="604"/>
        <v>34778.76</v>
      </c>
    </row>
    <row r="124" spans="1:340" x14ac:dyDescent="0.3">
      <c r="A124" s="68">
        <v>2017</v>
      </c>
      <c r="B124" s="69" t="s">
        <v>6</v>
      </c>
      <c r="C124" s="57">
        <v>0</v>
      </c>
      <c r="D124" s="5">
        <v>0</v>
      </c>
      <c r="E124" s="58">
        <f t="shared" si="636"/>
        <v>0</v>
      </c>
      <c r="F124" s="57">
        <v>0</v>
      </c>
      <c r="G124" s="5">
        <v>0</v>
      </c>
      <c r="H124" s="58">
        <v>0</v>
      </c>
      <c r="I124" s="57">
        <v>805.09</v>
      </c>
      <c r="J124" s="5">
        <v>8999.5400000000009</v>
      </c>
      <c r="K124" s="58">
        <f t="shared" si="637"/>
        <v>11178.303046864326</v>
      </c>
      <c r="L124" s="57">
        <v>0</v>
      </c>
      <c r="M124" s="5">
        <v>0</v>
      </c>
      <c r="N124" s="58">
        <v>0</v>
      </c>
      <c r="O124" s="57">
        <v>0</v>
      </c>
      <c r="P124" s="5">
        <v>0</v>
      </c>
      <c r="Q124" s="58">
        <v>0</v>
      </c>
      <c r="R124" s="57">
        <v>0</v>
      </c>
      <c r="S124" s="5">
        <v>0</v>
      </c>
      <c r="T124" s="58">
        <v>0</v>
      </c>
      <c r="U124" s="57">
        <v>0</v>
      </c>
      <c r="V124" s="5">
        <v>0</v>
      </c>
      <c r="W124" s="58">
        <v>0</v>
      </c>
      <c r="X124" s="57">
        <v>0</v>
      </c>
      <c r="Y124" s="5">
        <v>0</v>
      </c>
      <c r="Z124" s="58">
        <v>0</v>
      </c>
      <c r="AA124" s="57">
        <v>0</v>
      </c>
      <c r="AB124" s="5">
        <v>0</v>
      </c>
      <c r="AC124" s="58">
        <v>0</v>
      </c>
      <c r="AD124" s="57">
        <v>0</v>
      </c>
      <c r="AE124" s="5">
        <v>0</v>
      </c>
      <c r="AF124" s="58">
        <v>0</v>
      </c>
      <c r="AG124" s="57">
        <v>0</v>
      </c>
      <c r="AH124" s="5">
        <v>0</v>
      </c>
      <c r="AI124" s="58">
        <v>0</v>
      </c>
      <c r="AJ124" s="57">
        <v>0</v>
      </c>
      <c r="AK124" s="5">
        <v>0</v>
      </c>
      <c r="AL124" s="58">
        <v>0</v>
      </c>
      <c r="AM124" s="57">
        <v>0</v>
      </c>
      <c r="AN124" s="5">
        <v>0</v>
      </c>
      <c r="AO124" s="58">
        <v>0</v>
      </c>
      <c r="AP124" s="57">
        <v>1229.8040000000001</v>
      </c>
      <c r="AQ124" s="5">
        <v>11949.62</v>
      </c>
      <c r="AR124" s="58">
        <f t="shared" si="638"/>
        <v>9716.6865614358048</v>
      </c>
      <c r="AS124" s="57">
        <v>0</v>
      </c>
      <c r="AT124" s="5">
        <v>0</v>
      </c>
      <c r="AU124" s="58">
        <v>0</v>
      </c>
      <c r="AV124" s="57"/>
      <c r="AW124" s="5"/>
      <c r="AX124" s="58"/>
      <c r="AY124" s="57">
        <v>0</v>
      </c>
      <c r="AZ124" s="5">
        <v>0</v>
      </c>
      <c r="BA124" s="58">
        <v>0</v>
      </c>
      <c r="BB124" s="57">
        <v>0</v>
      </c>
      <c r="BC124" s="5">
        <v>0</v>
      </c>
      <c r="BD124" s="58">
        <v>0</v>
      </c>
      <c r="BE124" s="57">
        <v>0</v>
      </c>
      <c r="BF124" s="5">
        <v>0</v>
      </c>
      <c r="BG124" s="58">
        <v>0</v>
      </c>
      <c r="BH124" s="57">
        <v>0</v>
      </c>
      <c r="BI124" s="5">
        <v>0</v>
      </c>
      <c r="BJ124" s="58">
        <v>0</v>
      </c>
      <c r="BK124" s="57">
        <v>7.6999999999999999E-2</v>
      </c>
      <c r="BL124" s="5">
        <v>2.16</v>
      </c>
      <c r="BM124" s="58">
        <f t="shared" si="639"/>
        <v>28051.948051948053</v>
      </c>
      <c r="BN124" s="57">
        <v>0</v>
      </c>
      <c r="BO124" s="5">
        <v>0</v>
      </c>
      <c r="BP124" s="58">
        <v>0</v>
      </c>
      <c r="BQ124" s="57">
        <v>0</v>
      </c>
      <c r="BR124" s="5">
        <v>0</v>
      </c>
      <c r="BS124" s="58">
        <v>0</v>
      </c>
      <c r="BT124" s="57">
        <v>0</v>
      </c>
      <c r="BU124" s="5">
        <v>0</v>
      </c>
      <c r="BV124" s="58">
        <v>0</v>
      </c>
      <c r="BW124" s="57">
        <v>0</v>
      </c>
      <c r="BX124" s="5">
        <v>0</v>
      </c>
      <c r="BY124" s="58">
        <v>0</v>
      </c>
      <c r="BZ124" s="57">
        <v>2.3239999999999998</v>
      </c>
      <c r="CA124" s="5">
        <v>29.32</v>
      </c>
      <c r="CB124" s="58">
        <f t="shared" si="640"/>
        <v>12616.179001721172</v>
      </c>
      <c r="CC124" s="57">
        <v>0</v>
      </c>
      <c r="CD124" s="5">
        <v>0</v>
      </c>
      <c r="CE124" s="58">
        <v>0</v>
      </c>
      <c r="CF124" s="57">
        <v>0</v>
      </c>
      <c r="CG124" s="5">
        <v>0</v>
      </c>
      <c r="CH124" s="58">
        <v>0</v>
      </c>
      <c r="CI124" s="57">
        <v>0</v>
      </c>
      <c r="CJ124" s="5">
        <v>0</v>
      </c>
      <c r="CK124" s="58">
        <v>0</v>
      </c>
      <c r="CL124" s="57">
        <v>0</v>
      </c>
      <c r="CM124" s="5">
        <v>0</v>
      </c>
      <c r="CN124" s="58">
        <v>0</v>
      </c>
      <c r="CO124" s="57">
        <v>0</v>
      </c>
      <c r="CP124" s="5">
        <v>0</v>
      </c>
      <c r="CQ124" s="58">
        <v>0</v>
      </c>
      <c r="CR124" s="57"/>
      <c r="CS124" s="5"/>
      <c r="CT124" s="58"/>
      <c r="CU124" s="57">
        <v>1934.6310000000001</v>
      </c>
      <c r="CV124" s="5">
        <v>11331.84</v>
      </c>
      <c r="CW124" s="58">
        <f t="shared" si="641"/>
        <v>5857.3650479083608</v>
      </c>
      <c r="CX124" s="57">
        <v>0</v>
      </c>
      <c r="CY124" s="5">
        <v>0</v>
      </c>
      <c r="CZ124" s="58">
        <v>0</v>
      </c>
      <c r="DA124" s="57">
        <v>0</v>
      </c>
      <c r="DB124" s="5">
        <v>0</v>
      </c>
      <c r="DC124" s="58">
        <v>0</v>
      </c>
      <c r="DD124" s="57">
        <v>0</v>
      </c>
      <c r="DE124" s="5">
        <v>0</v>
      </c>
      <c r="DF124" s="58">
        <v>0</v>
      </c>
      <c r="DG124" s="57">
        <v>0</v>
      </c>
      <c r="DH124" s="5">
        <v>0</v>
      </c>
      <c r="DI124" s="58">
        <v>0</v>
      </c>
      <c r="DJ124" s="57">
        <v>0</v>
      </c>
      <c r="DK124" s="5">
        <v>0</v>
      </c>
      <c r="DL124" s="58">
        <v>0</v>
      </c>
      <c r="DM124" s="57">
        <v>4.4219999999999997</v>
      </c>
      <c r="DN124" s="5">
        <v>53.32</v>
      </c>
      <c r="DO124" s="58">
        <f t="shared" si="643"/>
        <v>12057.892356399821</v>
      </c>
      <c r="DP124" s="57">
        <v>0</v>
      </c>
      <c r="DQ124" s="5">
        <v>0</v>
      </c>
      <c r="DR124" s="58">
        <v>0</v>
      </c>
      <c r="DS124" s="57">
        <v>0</v>
      </c>
      <c r="DT124" s="5">
        <v>0</v>
      </c>
      <c r="DU124" s="58">
        <v>0</v>
      </c>
      <c r="DV124" s="57">
        <v>0</v>
      </c>
      <c r="DW124" s="5">
        <v>0</v>
      </c>
      <c r="DX124" s="58">
        <v>0</v>
      </c>
      <c r="DY124" s="57">
        <v>0</v>
      </c>
      <c r="DZ124" s="5">
        <v>0</v>
      </c>
      <c r="EA124" s="58">
        <v>0</v>
      </c>
      <c r="EB124" s="57">
        <v>0</v>
      </c>
      <c r="EC124" s="5">
        <v>0</v>
      </c>
      <c r="ED124" s="58">
        <v>0</v>
      </c>
      <c r="EE124" s="57">
        <v>0</v>
      </c>
      <c r="EF124" s="5">
        <v>0</v>
      </c>
      <c r="EG124" s="58">
        <v>0</v>
      </c>
      <c r="EH124" s="57">
        <v>0</v>
      </c>
      <c r="EI124" s="5">
        <v>0</v>
      </c>
      <c r="EJ124" s="58">
        <v>0</v>
      </c>
      <c r="EK124" s="57">
        <v>0</v>
      </c>
      <c r="EL124" s="5">
        <v>0</v>
      </c>
      <c r="EM124" s="58">
        <v>0</v>
      </c>
      <c r="EN124" s="57"/>
      <c r="EO124" s="5"/>
      <c r="EP124" s="58"/>
      <c r="EQ124" s="57">
        <v>0</v>
      </c>
      <c r="ER124" s="5">
        <v>0</v>
      </c>
      <c r="ES124" s="58">
        <v>0</v>
      </c>
      <c r="ET124" s="57">
        <v>0</v>
      </c>
      <c r="EU124" s="5">
        <v>0</v>
      </c>
      <c r="EV124" s="58">
        <v>0</v>
      </c>
      <c r="EW124" s="57">
        <v>0</v>
      </c>
      <c r="EX124" s="5">
        <v>0</v>
      </c>
      <c r="EY124" s="58">
        <v>0</v>
      </c>
      <c r="EZ124" s="57">
        <v>0</v>
      </c>
      <c r="FA124" s="5">
        <v>0</v>
      </c>
      <c r="FB124" s="58">
        <f t="shared" si="644"/>
        <v>0</v>
      </c>
      <c r="FC124" s="57">
        <v>0</v>
      </c>
      <c r="FD124" s="5">
        <v>0</v>
      </c>
      <c r="FE124" s="58">
        <v>0</v>
      </c>
      <c r="FF124" s="57">
        <v>0</v>
      </c>
      <c r="FG124" s="5">
        <v>0</v>
      </c>
      <c r="FH124" s="58">
        <v>0</v>
      </c>
      <c r="FI124" s="57">
        <v>0</v>
      </c>
      <c r="FJ124" s="5">
        <v>0</v>
      </c>
      <c r="FK124" s="58">
        <v>0</v>
      </c>
      <c r="FL124" s="57">
        <v>132.05600000000001</v>
      </c>
      <c r="FM124" s="5">
        <v>1199.95</v>
      </c>
      <c r="FN124" s="58">
        <f t="shared" si="645"/>
        <v>9086.6753498515791</v>
      </c>
      <c r="FO124" s="57">
        <v>0</v>
      </c>
      <c r="FP124" s="5">
        <v>0</v>
      </c>
      <c r="FQ124" s="58">
        <v>0</v>
      </c>
      <c r="FR124" s="57">
        <v>0</v>
      </c>
      <c r="FS124" s="5">
        <v>0</v>
      </c>
      <c r="FT124" s="58">
        <v>0</v>
      </c>
      <c r="FU124" s="57">
        <v>5.1139999999999999</v>
      </c>
      <c r="FV124" s="5">
        <v>79.75</v>
      </c>
      <c r="FW124" s="58">
        <f t="shared" si="647"/>
        <v>15594.44661712945</v>
      </c>
      <c r="FX124" s="57">
        <v>0</v>
      </c>
      <c r="FY124" s="5">
        <v>0</v>
      </c>
      <c r="FZ124" s="58">
        <v>0</v>
      </c>
      <c r="GA124" s="57">
        <v>0</v>
      </c>
      <c r="GB124" s="5">
        <v>0</v>
      </c>
      <c r="GC124" s="58">
        <v>0</v>
      </c>
      <c r="GD124" s="57">
        <v>0</v>
      </c>
      <c r="GE124" s="5">
        <v>0</v>
      </c>
      <c r="GF124" s="58">
        <v>0</v>
      </c>
      <c r="GG124" s="57">
        <v>0</v>
      </c>
      <c r="GH124" s="5">
        <v>0</v>
      </c>
      <c r="GI124" s="58">
        <v>0</v>
      </c>
      <c r="GJ124" s="57">
        <v>0</v>
      </c>
      <c r="GK124" s="5">
        <v>0</v>
      </c>
      <c r="GL124" s="58">
        <v>0</v>
      </c>
      <c r="GM124" s="57">
        <v>0</v>
      </c>
      <c r="GN124" s="5">
        <v>0</v>
      </c>
      <c r="GO124" s="58">
        <v>0</v>
      </c>
      <c r="GP124" s="57">
        <v>0.48299999999999998</v>
      </c>
      <c r="GQ124" s="5">
        <v>3.93</v>
      </c>
      <c r="GR124" s="58">
        <f t="shared" ref="GR124:GR134" si="658">GQ124/GP124*1000</f>
        <v>8136.6459627329205</v>
      </c>
      <c r="GS124" s="57">
        <v>4.0910000000000002</v>
      </c>
      <c r="GT124" s="5">
        <v>44.2</v>
      </c>
      <c r="GU124" s="58">
        <f t="shared" si="648"/>
        <v>10804.204351014421</v>
      </c>
      <c r="GV124" s="57">
        <v>260.76600000000002</v>
      </c>
      <c r="GW124" s="5">
        <v>3039.5</v>
      </c>
      <c r="GX124" s="58">
        <f t="shared" si="649"/>
        <v>11656.044116180788</v>
      </c>
      <c r="GY124" s="57">
        <v>0</v>
      </c>
      <c r="GZ124" s="5">
        <v>0</v>
      </c>
      <c r="HA124" s="58">
        <v>0</v>
      </c>
      <c r="HB124" s="57">
        <v>0</v>
      </c>
      <c r="HC124" s="5">
        <v>0</v>
      </c>
      <c r="HD124" s="58">
        <v>0</v>
      </c>
      <c r="HE124" s="57">
        <v>0.46</v>
      </c>
      <c r="HF124" s="5">
        <v>4.96</v>
      </c>
      <c r="HG124" s="58">
        <f t="shared" ref="HG124:HG134" si="659">HF124/HE124*1000</f>
        <v>10782.608695652174</v>
      </c>
      <c r="HH124" s="57">
        <v>0.49199999999999999</v>
      </c>
      <c r="HI124" s="5">
        <v>8.09</v>
      </c>
      <c r="HJ124" s="58">
        <f t="shared" si="650"/>
        <v>16443.089430894306</v>
      </c>
      <c r="HK124" s="57">
        <v>0</v>
      </c>
      <c r="HL124" s="5">
        <v>0</v>
      </c>
      <c r="HM124" s="58">
        <v>0</v>
      </c>
      <c r="HN124" s="57">
        <v>0</v>
      </c>
      <c r="HO124" s="5">
        <v>0</v>
      </c>
      <c r="HP124" s="58">
        <v>0</v>
      </c>
      <c r="HQ124" s="57">
        <v>0</v>
      </c>
      <c r="HR124" s="5">
        <v>0</v>
      </c>
      <c r="HS124" s="58">
        <v>0</v>
      </c>
      <c r="HT124" s="57">
        <v>0</v>
      </c>
      <c r="HU124" s="5">
        <v>0</v>
      </c>
      <c r="HV124" s="58">
        <v>0</v>
      </c>
      <c r="HW124" s="57">
        <v>0</v>
      </c>
      <c r="HX124" s="5">
        <v>0</v>
      </c>
      <c r="HY124" s="58">
        <f t="shared" si="651"/>
        <v>0</v>
      </c>
      <c r="HZ124" s="57">
        <v>0</v>
      </c>
      <c r="IA124" s="5">
        <v>0</v>
      </c>
      <c r="IB124" s="58">
        <v>0</v>
      </c>
      <c r="IC124" s="57">
        <v>0</v>
      </c>
      <c r="ID124" s="5">
        <v>0</v>
      </c>
      <c r="IE124" s="58">
        <v>0</v>
      </c>
      <c r="IF124" s="57">
        <v>0</v>
      </c>
      <c r="IG124" s="5">
        <v>0</v>
      </c>
      <c r="IH124" s="58">
        <v>0</v>
      </c>
      <c r="II124" s="57">
        <v>0</v>
      </c>
      <c r="IJ124" s="5">
        <v>0</v>
      </c>
      <c r="IK124" s="58">
        <v>0</v>
      </c>
      <c r="IL124" s="57">
        <v>0</v>
      </c>
      <c r="IM124" s="5">
        <v>0</v>
      </c>
      <c r="IN124" s="58">
        <v>0</v>
      </c>
      <c r="IO124" s="57">
        <v>0.2</v>
      </c>
      <c r="IP124" s="5">
        <v>7.05</v>
      </c>
      <c r="IQ124" s="58">
        <f t="shared" si="652"/>
        <v>35250</v>
      </c>
      <c r="IR124" s="57">
        <v>0</v>
      </c>
      <c r="IS124" s="5">
        <v>0</v>
      </c>
      <c r="IT124" s="58">
        <v>0</v>
      </c>
      <c r="IU124" s="57">
        <v>0</v>
      </c>
      <c r="IV124" s="5">
        <v>0</v>
      </c>
      <c r="IW124" s="58">
        <v>0</v>
      </c>
      <c r="IX124" s="57">
        <v>0.08</v>
      </c>
      <c r="IY124" s="5">
        <v>2.0299999999999998</v>
      </c>
      <c r="IZ124" s="58">
        <f t="shared" ref="IZ124" si="660">IY124/IX124*1000</f>
        <v>25374.999999999996</v>
      </c>
      <c r="JA124" s="57">
        <v>0</v>
      </c>
      <c r="JB124" s="5">
        <v>0</v>
      </c>
      <c r="JC124" s="58">
        <v>0</v>
      </c>
      <c r="JD124" s="57">
        <v>0</v>
      </c>
      <c r="JE124" s="5">
        <v>0</v>
      </c>
      <c r="JF124" s="58">
        <v>0</v>
      </c>
      <c r="JG124" s="57">
        <v>0</v>
      </c>
      <c r="JH124" s="5">
        <v>0</v>
      </c>
      <c r="JI124" s="58">
        <v>0</v>
      </c>
      <c r="JJ124" s="57">
        <v>0</v>
      </c>
      <c r="JK124" s="5">
        <v>0</v>
      </c>
      <c r="JL124" s="58">
        <v>0</v>
      </c>
      <c r="JM124" s="57">
        <v>0</v>
      </c>
      <c r="JN124" s="5">
        <v>0</v>
      </c>
      <c r="JO124" s="58">
        <v>0</v>
      </c>
      <c r="JP124" s="57">
        <v>0</v>
      </c>
      <c r="JQ124" s="5">
        <v>0</v>
      </c>
      <c r="JR124" s="58">
        <v>0</v>
      </c>
      <c r="JS124" s="57">
        <v>0</v>
      </c>
      <c r="JT124" s="5">
        <v>0</v>
      </c>
      <c r="JU124" s="58">
        <v>0</v>
      </c>
      <c r="JV124" s="57">
        <v>0</v>
      </c>
      <c r="JW124" s="5">
        <v>0</v>
      </c>
      <c r="JX124" s="58">
        <v>0</v>
      </c>
      <c r="JY124" s="57">
        <v>0</v>
      </c>
      <c r="JZ124" s="5">
        <v>0</v>
      </c>
      <c r="KA124" s="58">
        <v>0</v>
      </c>
      <c r="KB124" s="57">
        <v>0</v>
      </c>
      <c r="KC124" s="5">
        <v>0</v>
      </c>
      <c r="KD124" s="58">
        <v>0</v>
      </c>
      <c r="KE124" s="57">
        <v>0</v>
      </c>
      <c r="KF124" s="5">
        <v>0</v>
      </c>
      <c r="KG124" s="58">
        <f t="shared" si="653"/>
        <v>0</v>
      </c>
      <c r="KH124" s="57">
        <v>0</v>
      </c>
      <c r="KI124" s="5">
        <v>0</v>
      </c>
      <c r="KJ124" s="58">
        <v>0</v>
      </c>
      <c r="KK124" s="57">
        <v>0</v>
      </c>
      <c r="KL124" s="5">
        <v>0</v>
      </c>
      <c r="KM124" s="58">
        <v>0</v>
      </c>
      <c r="KN124" s="57">
        <v>0</v>
      </c>
      <c r="KO124" s="5">
        <v>0</v>
      </c>
      <c r="KP124" s="58">
        <v>0</v>
      </c>
      <c r="KQ124" s="57"/>
      <c r="KR124" s="5"/>
      <c r="KS124" s="58"/>
      <c r="KT124" s="57">
        <v>0</v>
      </c>
      <c r="KU124" s="5">
        <v>0</v>
      </c>
      <c r="KV124" s="58">
        <v>0</v>
      </c>
      <c r="KW124" s="57">
        <v>0</v>
      </c>
      <c r="KX124" s="5">
        <v>0</v>
      </c>
      <c r="KY124" s="58">
        <v>0</v>
      </c>
      <c r="KZ124" s="57">
        <v>1.2210000000000001</v>
      </c>
      <c r="LA124" s="5">
        <v>12.5</v>
      </c>
      <c r="LB124" s="58">
        <f t="shared" si="654"/>
        <v>10237.510237510238</v>
      </c>
      <c r="LC124" s="57">
        <v>0</v>
      </c>
      <c r="LD124" s="5">
        <v>0</v>
      </c>
      <c r="LE124" s="58">
        <v>0</v>
      </c>
      <c r="LF124" s="57">
        <v>0</v>
      </c>
      <c r="LG124" s="5">
        <v>0</v>
      </c>
      <c r="LH124" s="58">
        <v>0</v>
      </c>
      <c r="LI124" s="57">
        <v>0</v>
      </c>
      <c r="LJ124" s="5">
        <v>0</v>
      </c>
      <c r="LK124" s="58">
        <v>0</v>
      </c>
      <c r="LL124" s="57">
        <v>0</v>
      </c>
      <c r="LM124" s="5">
        <v>0</v>
      </c>
      <c r="LN124" s="58">
        <v>0</v>
      </c>
      <c r="LO124" s="57">
        <v>0</v>
      </c>
      <c r="LP124" s="5">
        <v>0</v>
      </c>
      <c r="LQ124" s="58">
        <v>0</v>
      </c>
      <c r="LR124" s="57">
        <v>0</v>
      </c>
      <c r="LS124" s="5">
        <v>0</v>
      </c>
      <c r="LT124" s="58">
        <v>0</v>
      </c>
      <c r="LU124" s="57">
        <v>159.84399999999999</v>
      </c>
      <c r="LV124" s="5">
        <v>1417.72</v>
      </c>
      <c r="LW124" s="58">
        <f t="shared" si="656"/>
        <v>8869.3976627211541</v>
      </c>
      <c r="LX124" s="57">
        <v>1125.8520000000001</v>
      </c>
      <c r="LY124" s="5">
        <v>7779.59</v>
      </c>
      <c r="LZ124" s="58">
        <f t="shared" si="657"/>
        <v>6909.957969608794</v>
      </c>
      <c r="MA124" s="15">
        <f t="shared" si="603"/>
        <v>5667.0069999999996</v>
      </c>
      <c r="MB124" s="13">
        <f t="shared" si="604"/>
        <v>45965.07</v>
      </c>
    </row>
    <row r="125" spans="1:340" x14ac:dyDescent="0.3">
      <c r="A125" s="68">
        <v>2017</v>
      </c>
      <c r="B125" s="69" t="s">
        <v>7</v>
      </c>
      <c r="C125" s="57">
        <v>0</v>
      </c>
      <c r="D125" s="5">
        <v>0</v>
      </c>
      <c r="E125" s="58">
        <f t="shared" si="636"/>
        <v>0</v>
      </c>
      <c r="F125" s="57">
        <v>0</v>
      </c>
      <c r="G125" s="5">
        <v>0</v>
      </c>
      <c r="H125" s="58">
        <v>0</v>
      </c>
      <c r="I125" s="57">
        <v>21.753</v>
      </c>
      <c r="J125" s="5">
        <v>233.36</v>
      </c>
      <c r="K125" s="58">
        <f t="shared" si="637"/>
        <v>10727.715717372317</v>
      </c>
      <c r="L125" s="57">
        <v>0</v>
      </c>
      <c r="M125" s="5">
        <v>0</v>
      </c>
      <c r="N125" s="58">
        <v>0</v>
      </c>
      <c r="O125" s="57">
        <v>0</v>
      </c>
      <c r="P125" s="5">
        <v>0</v>
      </c>
      <c r="Q125" s="58">
        <v>0</v>
      </c>
      <c r="R125" s="57">
        <v>0</v>
      </c>
      <c r="S125" s="5">
        <v>0</v>
      </c>
      <c r="T125" s="58">
        <v>0</v>
      </c>
      <c r="U125" s="57">
        <v>0</v>
      </c>
      <c r="V125" s="5">
        <v>0</v>
      </c>
      <c r="W125" s="58">
        <v>0</v>
      </c>
      <c r="X125" s="57">
        <v>0</v>
      </c>
      <c r="Y125" s="5">
        <v>0</v>
      </c>
      <c r="Z125" s="58">
        <v>0</v>
      </c>
      <c r="AA125" s="57">
        <v>0</v>
      </c>
      <c r="AB125" s="5">
        <v>0</v>
      </c>
      <c r="AC125" s="58">
        <v>0</v>
      </c>
      <c r="AD125" s="57">
        <v>0</v>
      </c>
      <c r="AE125" s="5">
        <v>0</v>
      </c>
      <c r="AF125" s="58">
        <v>0</v>
      </c>
      <c r="AG125" s="57">
        <v>0</v>
      </c>
      <c r="AH125" s="5">
        <v>0</v>
      </c>
      <c r="AI125" s="58">
        <v>0</v>
      </c>
      <c r="AJ125" s="57">
        <v>0</v>
      </c>
      <c r="AK125" s="5">
        <v>0</v>
      </c>
      <c r="AL125" s="58">
        <v>0</v>
      </c>
      <c r="AM125" s="57">
        <v>0</v>
      </c>
      <c r="AN125" s="5">
        <v>0</v>
      </c>
      <c r="AO125" s="58">
        <v>0</v>
      </c>
      <c r="AP125" s="57">
        <v>1907.0550000000001</v>
      </c>
      <c r="AQ125" s="5">
        <v>20272.509999999998</v>
      </c>
      <c r="AR125" s="58">
        <f t="shared" si="638"/>
        <v>10630.270233422736</v>
      </c>
      <c r="AS125" s="57">
        <v>0</v>
      </c>
      <c r="AT125" s="5">
        <v>0</v>
      </c>
      <c r="AU125" s="58">
        <v>0</v>
      </c>
      <c r="AV125" s="57"/>
      <c r="AW125" s="5"/>
      <c r="AX125" s="58"/>
      <c r="AY125" s="57">
        <v>0</v>
      </c>
      <c r="AZ125" s="5">
        <v>0</v>
      </c>
      <c r="BA125" s="58">
        <v>0</v>
      </c>
      <c r="BB125" s="57">
        <v>0</v>
      </c>
      <c r="BC125" s="5">
        <v>0</v>
      </c>
      <c r="BD125" s="58">
        <v>0</v>
      </c>
      <c r="BE125" s="57">
        <v>0</v>
      </c>
      <c r="BF125" s="5">
        <v>0</v>
      </c>
      <c r="BG125" s="58">
        <v>0</v>
      </c>
      <c r="BH125" s="57">
        <v>0</v>
      </c>
      <c r="BI125" s="5">
        <v>0</v>
      </c>
      <c r="BJ125" s="58">
        <v>0</v>
      </c>
      <c r="BK125" s="57">
        <v>0.16</v>
      </c>
      <c r="BL125" s="5">
        <v>2.5499999999999998</v>
      </c>
      <c r="BM125" s="58">
        <f t="shared" si="639"/>
        <v>15937.499999999998</v>
      </c>
      <c r="BN125" s="57">
        <v>0</v>
      </c>
      <c r="BO125" s="5">
        <v>0</v>
      </c>
      <c r="BP125" s="58">
        <v>0</v>
      </c>
      <c r="BQ125" s="57">
        <v>0</v>
      </c>
      <c r="BR125" s="5">
        <v>0</v>
      </c>
      <c r="BS125" s="58">
        <v>0</v>
      </c>
      <c r="BT125" s="57">
        <v>0</v>
      </c>
      <c r="BU125" s="5">
        <v>0</v>
      </c>
      <c r="BV125" s="58">
        <v>0</v>
      </c>
      <c r="BW125" s="57">
        <v>0</v>
      </c>
      <c r="BX125" s="5">
        <v>0</v>
      </c>
      <c r="BY125" s="58">
        <v>0</v>
      </c>
      <c r="BZ125" s="57">
        <v>362.28199999999998</v>
      </c>
      <c r="CA125" s="5">
        <v>1864.92</v>
      </c>
      <c r="CB125" s="58">
        <f t="shared" si="640"/>
        <v>5147.7026184022398</v>
      </c>
      <c r="CC125" s="57">
        <v>0</v>
      </c>
      <c r="CD125" s="5">
        <v>0</v>
      </c>
      <c r="CE125" s="58">
        <v>0</v>
      </c>
      <c r="CF125" s="57">
        <v>0</v>
      </c>
      <c r="CG125" s="5">
        <v>0</v>
      </c>
      <c r="CH125" s="58">
        <v>0</v>
      </c>
      <c r="CI125" s="57">
        <v>0</v>
      </c>
      <c r="CJ125" s="5">
        <v>0</v>
      </c>
      <c r="CK125" s="58">
        <v>0</v>
      </c>
      <c r="CL125" s="57">
        <v>0</v>
      </c>
      <c r="CM125" s="5">
        <v>0</v>
      </c>
      <c r="CN125" s="58">
        <v>0</v>
      </c>
      <c r="CO125" s="57">
        <v>0</v>
      </c>
      <c r="CP125" s="5">
        <v>0</v>
      </c>
      <c r="CQ125" s="58">
        <v>0</v>
      </c>
      <c r="CR125" s="57"/>
      <c r="CS125" s="5"/>
      <c r="CT125" s="58"/>
      <c r="CU125" s="57">
        <v>2577.3020000000001</v>
      </c>
      <c r="CV125" s="5">
        <v>14504.33</v>
      </c>
      <c r="CW125" s="58">
        <f t="shared" si="641"/>
        <v>5627.7184435506579</v>
      </c>
      <c r="CX125" s="57">
        <v>0</v>
      </c>
      <c r="CY125" s="5">
        <v>0</v>
      </c>
      <c r="CZ125" s="58">
        <v>0</v>
      </c>
      <c r="DA125" s="57">
        <v>0</v>
      </c>
      <c r="DB125" s="5">
        <v>0</v>
      </c>
      <c r="DC125" s="58">
        <v>0</v>
      </c>
      <c r="DD125" s="57">
        <v>0</v>
      </c>
      <c r="DE125" s="5">
        <v>0</v>
      </c>
      <c r="DF125" s="58">
        <v>0</v>
      </c>
      <c r="DG125" s="57">
        <v>0</v>
      </c>
      <c r="DH125" s="5">
        <v>0</v>
      </c>
      <c r="DI125" s="58">
        <v>0</v>
      </c>
      <c r="DJ125" s="57">
        <v>0</v>
      </c>
      <c r="DK125" s="5">
        <v>0</v>
      </c>
      <c r="DL125" s="58">
        <v>0</v>
      </c>
      <c r="DM125" s="57">
        <v>2.8</v>
      </c>
      <c r="DN125" s="5">
        <v>33.549999999999997</v>
      </c>
      <c r="DO125" s="58">
        <f t="shared" si="643"/>
        <v>11982.142857142857</v>
      </c>
      <c r="DP125" s="57">
        <v>0</v>
      </c>
      <c r="DQ125" s="5">
        <v>0</v>
      </c>
      <c r="DR125" s="58">
        <v>0</v>
      </c>
      <c r="DS125" s="57">
        <v>0</v>
      </c>
      <c r="DT125" s="5">
        <v>0</v>
      </c>
      <c r="DU125" s="58">
        <v>0</v>
      </c>
      <c r="DV125" s="57">
        <v>0</v>
      </c>
      <c r="DW125" s="5">
        <v>0</v>
      </c>
      <c r="DX125" s="58">
        <v>0</v>
      </c>
      <c r="DY125" s="57">
        <v>0</v>
      </c>
      <c r="DZ125" s="5">
        <v>0</v>
      </c>
      <c r="EA125" s="58">
        <v>0</v>
      </c>
      <c r="EB125" s="57">
        <v>0</v>
      </c>
      <c r="EC125" s="5">
        <v>0</v>
      </c>
      <c r="ED125" s="58">
        <v>0</v>
      </c>
      <c r="EE125" s="57">
        <v>0</v>
      </c>
      <c r="EF125" s="5">
        <v>0</v>
      </c>
      <c r="EG125" s="58">
        <v>0</v>
      </c>
      <c r="EH125" s="57">
        <v>0</v>
      </c>
      <c r="EI125" s="5">
        <v>0</v>
      </c>
      <c r="EJ125" s="58">
        <v>0</v>
      </c>
      <c r="EK125" s="57">
        <v>0</v>
      </c>
      <c r="EL125" s="5">
        <v>0</v>
      </c>
      <c r="EM125" s="58">
        <v>0</v>
      </c>
      <c r="EN125" s="57"/>
      <c r="EO125" s="5"/>
      <c r="EP125" s="58"/>
      <c r="EQ125" s="57">
        <v>0</v>
      </c>
      <c r="ER125" s="5">
        <v>0</v>
      </c>
      <c r="ES125" s="58">
        <v>0</v>
      </c>
      <c r="ET125" s="57">
        <v>0</v>
      </c>
      <c r="EU125" s="5">
        <v>0</v>
      </c>
      <c r="EV125" s="58">
        <v>0</v>
      </c>
      <c r="EW125" s="57">
        <v>0</v>
      </c>
      <c r="EX125" s="5">
        <v>0</v>
      </c>
      <c r="EY125" s="58">
        <v>0</v>
      </c>
      <c r="EZ125" s="57">
        <v>0</v>
      </c>
      <c r="FA125" s="5">
        <v>0</v>
      </c>
      <c r="FB125" s="58">
        <f t="shared" si="644"/>
        <v>0</v>
      </c>
      <c r="FC125" s="57">
        <v>0</v>
      </c>
      <c r="FD125" s="5">
        <v>0</v>
      </c>
      <c r="FE125" s="58">
        <v>0</v>
      </c>
      <c r="FF125" s="57">
        <v>0</v>
      </c>
      <c r="FG125" s="5">
        <v>0</v>
      </c>
      <c r="FH125" s="58">
        <v>0</v>
      </c>
      <c r="FI125" s="57">
        <v>0</v>
      </c>
      <c r="FJ125" s="5">
        <v>0</v>
      </c>
      <c r="FK125" s="58">
        <v>0</v>
      </c>
      <c r="FL125" s="57">
        <v>209.10400000000001</v>
      </c>
      <c r="FM125" s="5">
        <v>1857.2</v>
      </c>
      <c r="FN125" s="58">
        <f t="shared" si="645"/>
        <v>8881.7047976126705</v>
      </c>
      <c r="FO125" s="57">
        <v>0</v>
      </c>
      <c r="FP125" s="5">
        <v>0</v>
      </c>
      <c r="FQ125" s="58">
        <v>0</v>
      </c>
      <c r="FR125" s="57">
        <v>0.18</v>
      </c>
      <c r="FS125" s="5">
        <v>1.53</v>
      </c>
      <c r="FT125" s="58">
        <f t="shared" si="646"/>
        <v>8500</v>
      </c>
      <c r="FU125" s="57">
        <v>1.212</v>
      </c>
      <c r="FV125" s="5">
        <v>27</v>
      </c>
      <c r="FW125" s="58">
        <f t="shared" si="647"/>
        <v>22277.227722772277</v>
      </c>
      <c r="FX125" s="57">
        <v>0</v>
      </c>
      <c r="FY125" s="5">
        <v>0</v>
      </c>
      <c r="FZ125" s="58">
        <v>0</v>
      </c>
      <c r="GA125" s="57">
        <v>0</v>
      </c>
      <c r="GB125" s="5">
        <v>0</v>
      </c>
      <c r="GC125" s="58">
        <v>0</v>
      </c>
      <c r="GD125" s="57">
        <v>0</v>
      </c>
      <c r="GE125" s="5">
        <v>0</v>
      </c>
      <c r="GF125" s="58">
        <v>0</v>
      </c>
      <c r="GG125" s="57">
        <v>0</v>
      </c>
      <c r="GH125" s="5">
        <v>0</v>
      </c>
      <c r="GI125" s="58">
        <v>0</v>
      </c>
      <c r="GJ125" s="57">
        <v>0</v>
      </c>
      <c r="GK125" s="5">
        <v>0</v>
      </c>
      <c r="GL125" s="58">
        <v>0</v>
      </c>
      <c r="GM125" s="57">
        <v>0</v>
      </c>
      <c r="GN125" s="5">
        <v>0</v>
      </c>
      <c r="GO125" s="58">
        <v>0</v>
      </c>
      <c r="GP125" s="57">
        <v>0.01</v>
      </c>
      <c r="GQ125" s="5">
        <v>0.08</v>
      </c>
      <c r="GR125" s="58">
        <f t="shared" si="658"/>
        <v>8000</v>
      </c>
      <c r="GS125" s="57">
        <v>8.7140000000000004</v>
      </c>
      <c r="GT125" s="5">
        <v>98.77</v>
      </c>
      <c r="GU125" s="58">
        <f t="shared" si="648"/>
        <v>11334.633922423684</v>
      </c>
      <c r="GV125" s="57">
        <v>108.048</v>
      </c>
      <c r="GW125" s="5">
        <v>991.68</v>
      </c>
      <c r="GX125" s="58">
        <f t="shared" si="649"/>
        <v>9178.1430475344278</v>
      </c>
      <c r="GY125" s="57">
        <v>0</v>
      </c>
      <c r="GZ125" s="5">
        <v>0</v>
      </c>
      <c r="HA125" s="58">
        <v>0</v>
      </c>
      <c r="HB125" s="57">
        <v>0</v>
      </c>
      <c r="HC125" s="5">
        <v>0</v>
      </c>
      <c r="HD125" s="58">
        <v>0</v>
      </c>
      <c r="HE125" s="57">
        <v>0</v>
      </c>
      <c r="HF125" s="5">
        <v>0</v>
      </c>
      <c r="HG125" s="58">
        <v>0</v>
      </c>
      <c r="HH125" s="57">
        <v>0</v>
      </c>
      <c r="HI125" s="5">
        <v>0</v>
      </c>
      <c r="HJ125" s="58">
        <v>0</v>
      </c>
      <c r="HK125" s="57">
        <v>0</v>
      </c>
      <c r="HL125" s="5">
        <v>0</v>
      </c>
      <c r="HM125" s="58">
        <v>0</v>
      </c>
      <c r="HN125" s="57">
        <v>0</v>
      </c>
      <c r="HO125" s="5">
        <v>0</v>
      </c>
      <c r="HP125" s="58">
        <v>0</v>
      </c>
      <c r="HQ125" s="57">
        <v>0</v>
      </c>
      <c r="HR125" s="5">
        <v>0</v>
      </c>
      <c r="HS125" s="58">
        <v>0</v>
      </c>
      <c r="HT125" s="57">
        <v>0</v>
      </c>
      <c r="HU125" s="5">
        <v>0</v>
      </c>
      <c r="HV125" s="58">
        <v>0</v>
      </c>
      <c r="HW125" s="57">
        <v>0</v>
      </c>
      <c r="HX125" s="5">
        <v>0</v>
      </c>
      <c r="HY125" s="58">
        <f t="shared" si="651"/>
        <v>0</v>
      </c>
      <c r="HZ125" s="57">
        <v>0</v>
      </c>
      <c r="IA125" s="5">
        <v>0</v>
      </c>
      <c r="IB125" s="58">
        <v>0</v>
      </c>
      <c r="IC125" s="57">
        <v>0</v>
      </c>
      <c r="ID125" s="5">
        <v>0</v>
      </c>
      <c r="IE125" s="58">
        <v>0</v>
      </c>
      <c r="IF125" s="57">
        <v>0</v>
      </c>
      <c r="IG125" s="5">
        <v>0</v>
      </c>
      <c r="IH125" s="58">
        <v>0</v>
      </c>
      <c r="II125" s="57">
        <v>0</v>
      </c>
      <c r="IJ125" s="5">
        <v>0</v>
      </c>
      <c r="IK125" s="58">
        <v>0</v>
      </c>
      <c r="IL125" s="57">
        <v>0</v>
      </c>
      <c r="IM125" s="5">
        <v>0</v>
      </c>
      <c r="IN125" s="58">
        <v>0</v>
      </c>
      <c r="IO125" s="57">
        <v>3.7</v>
      </c>
      <c r="IP125" s="5">
        <v>60.01</v>
      </c>
      <c r="IQ125" s="58">
        <f t="shared" si="652"/>
        <v>16218.918918918916</v>
      </c>
      <c r="IR125" s="57">
        <v>0</v>
      </c>
      <c r="IS125" s="5">
        <v>0</v>
      </c>
      <c r="IT125" s="58">
        <v>0</v>
      </c>
      <c r="IU125" s="57">
        <v>0</v>
      </c>
      <c r="IV125" s="5">
        <v>0</v>
      </c>
      <c r="IW125" s="58">
        <v>0</v>
      </c>
      <c r="IX125" s="57">
        <v>0</v>
      </c>
      <c r="IY125" s="5">
        <v>0</v>
      </c>
      <c r="IZ125" s="58">
        <v>0</v>
      </c>
      <c r="JA125" s="57">
        <v>0</v>
      </c>
      <c r="JB125" s="5">
        <v>0</v>
      </c>
      <c r="JC125" s="58">
        <v>0</v>
      </c>
      <c r="JD125" s="57">
        <v>0</v>
      </c>
      <c r="JE125" s="5">
        <v>0</v>
      </c>
      <c r="JF125" s="58">
        <v>0</v>
      </c>
      <c r="JG125" s="57">
        <v>0</v>
      </c>
      <c r="JH125" s="5">
        <v>0</v>
      </c>
      <c r="JI125" s="58">
        <v>0</v>
      </c>
      <c r="JJ125" s="57">
        <v>0</v>
      </c>
      <c r="JK125" s="5">
        <v>0</v>
      </c>
      <c r="JL125" s="58">
        <v>0</v>
      </c>
      <c r="JM125" s="57">
        <v>0</v>
      </c>
      <c r="JN125" s="5">
        <v>0</v>
      </c>
      <c r="JO125" s="58">
        <v>0</v>
      </c>
      <c r="JP125" s="57">
        <v>0</v>
      </c>
      <c r="JQ125" s="5">
        <v>0</v>
      </c>
      <c r="JR125" s="58">
        <v>0</v>
      </c>
      <c r="JS125" s="57">
        <v>0</v>
      </c>
      <c r="JT125" s="5">
        <v>0</v>
      </c>
      <c r="JU125" s="58">
        <v>0</v>
      </c>
      <c r="JV125" s="57">
        <v>0</v>
      </c>
      <c r="JW125" s="5">
        <v>0</v>
      </c>
      <c r="JX125" s="58">
        <v>0</v>
      </c>
      <c r="JY125" s="57">
        <v>0</v>
      </c>
      <c r="JZ125" s="5">
        <v>0</v>
      </c>
      <c r="KA125" s="58">
        <v>0</v>
      </c>
      <c r="KB125" s="57">
        <v>0</v>
      </c>
      <c r="KC125" s="5">
        <v>0</v>
      </c>
      <c r="KD125" s="58">
        <v>0</v>
      </c>
      <c r="KE125" s="57">
        <v>0</v>
      </c>
      <c r="KF125" s="5">
        <v>0</v>
      </c>
      <c r="KG125" s="58">
        <f t="shared" si="653"/>
        <v>0</v>
      </c>
      <c r="KH125" s="57">
        <v>0</v>
      </c>
      <c r="KI125" s="5">
        <v>0</v>
      </c>
      <c r="KJ125" s="58">
        <v>0</v>
      </c>
      <c r="KK125" s="57">
        <v>0.14499999999999999</v>
      </c>
      <c r="KL125" s="5">
        <v>4.84</v>
      </c>
      <c r="KM125" s="58">
        <f t="shared" ref="KM125:KM129" si="661">KL125/KK125*1000</f>
        <v>33379.310344827587</v>
      </c>
      <c r="KN125" s="57">
        <v>0</v>
      </c>
      <c r="KO125" s="5">
        <v>0</v>
      </c>
      <c r="KP125" s="58">
        <v>0</v>
      </c>
      <c r="KQ125" s="57"/>
      <c r="KR125" s="5"/>
      <c r="KS125" s="58"/>
      <c r="KT125" s="57">
        <v>0</v>
      </c>
      <c r="KU125" s="5">
        <v>0</v>
      </c>
      <c r="KV125" s="58">
        <v>0</v>
      </c>
      <c r="KW125" s="57">
        <v>0</v>
      </c>
      <c r="KX125" s="5">
        <v>0</v>
      </c>
      <c r="KY125" s="58">
        <v>0</v>
      </c>
      <c r="KZ125" s="57">
        <v>0.54600000000000004</v>
      </c>
      <c r="LA125" s="5">
        <v>5.78</v>
      </c>
      <c r="LB125" s="58">
        <f t="shared" si="654"/>
        <v>10586.080586080585</v>
      </c>
      <c r="LC125" s="57">
        <v>0</v>
      </c>
      <c r="LD125" s="5">
        <v>0</v>
      </c>
      <c r="LE125" s="58">
        <v>0</v>
      </c>
      <c r="LF125" s="57">
        <v>0</v>
      </c>
      <c r="LG125" s="5">
        <v>0</v>
      </c>
      <c r="LH125" s="58">
        <v>0</v>
      </c>
      <c r="LI125" s="57">
        <v>0</v>
      </c>
      <c r="LJ125" s="5">
        <v>0</v>
      </c>
      <c r="LK125" s="58">
        <v>0</v>
      </c>
      <c r="LL125" s="57">
        <v>0</v>
      </c>
      <c r="LM125" s="5">
        <v>0</v>
      </c>
      <c r="LN125" s="58">
        <v>0</v>
      </c>
      <c r="LO125" s="57">
        <v>0</v>
      </c>
      <c r="LP125" s="5">
        <v>0</v>
      </c>
      <c r="LQ125" s="58">
        <v>0</v>
      </c>
      <c r="LR125" s="57">
        <v>0</v>
      </c>
      <c r="LS125" s="5">
        <v>0</v>
      </c>
      <c r="LT125" s="58">
        <v>0</v>
      </c>
      <c r="LU125" s="57">
        <v>84.367000000000004</v>
      </c>
      <c r="LV125" s="5">
        <v>749.54</v>
      </c>
      <c r="LW125" s="58">
        <f t="shared" si="656"/>
        <v>8884.2793983429528</v>
      </c>
      <c r="LX125" s="57">
        <v>1786.6289999999999</v>
      </c>
      <c r="LY125" s="5">
        <v>12427.31</v>
      </c>
      <c r="LZ125" s="58">
        <f t="shared" si="657"/>
        <v>6955.7305965592186</v>
      </c>
      <c r="MA125" s="15">
        <f t="shared" si="603"/>
        <v>7074.0070000000005</v>
      </c>
      <c r="MB125" s="13">
        <f t="shared" si="604"/>
        <v>53134.959999999992</v>
      </c>
    </row>
    <row r="126" spans="1:340" x14ac:dyDescent="0.3">
      <c r="A126" s="68">
        <v>2017</v>
      </c>
      <c r="B126" s="69" t="s">
        <v>8</v>
      </c>
      <c r="C126" s="57">
        <v>0</v>
      </c>
      <c r="D126" s="5">
        <v>0</v>
      </c>
      <c r="E126" s="58">
        <f t="shared" si="636"/>
        <v>0</v>
      </c>
      <c r="F126" s="57">
        <v>0</v>
      </c>
      <c r="G126" s="5">
        <v>0</v>
      </c>
      <c r="H126" s="58">
        <v>0</v>
      </c>
      <c r="I126" s="57">
        <v>8.3010000000000002</v>
      </c>
      <c r="J126" s="5">
        <v>134.08000000000001</v>
      </c>
      <c r="K126" s="58">
        <f t="shared" si="637"/>
        <v>16152.270810745695</v>
      </c>
      <c r="L126" s="57">
        <v>0</v>
      </c>
      <c r="M126" s="5">
        <v>0</v>
      </c>
      <c r="N126" s="58">
        <v>0</v>
      </c>
      <c r="O126" s="57">
        <v>0</v>
      </c>
      <c r="P126" s="5">
        <v>0</v>
      </c>
      <c r="Q126" s="58">
        <v>0</v>
      </c>
      <c r="R126" s="57">
        <v>0</v>
      </c>
      <c r="S126" s="5">
        <v>0</v>
      </c>
      <c r="T126" s="58">
        <v>0</v>
      </c>
      <c r="U126" s="57">
        <v>0</v>
      </c>
      <c r="V126" s="5">
        <v>0</v>
      </c>
      <c r="W126" s="58">
        <v>0</v>
      </c>
      <c r="X126" s="57">
        <v>0</v>
      </c>
      <c r="Y126" s="5">
        <v>0</v>
      </c>
      <c r="Z126" s="58">
        <v>0</v>
      </c>
      <c r="AA126" s="57">
        <v>0</v>
      </c>
      <c r="AB126" s="5">
        <v>0</v>
      </c>
      <c r="AC126" s="58">
        <v>0</v>
      </c>
      <c r="AD126" s="57">
        <v>0</v>
      </c>
      <c r="AE126" s="5">
        <v>0</v>
      </c>
      <c r="AF126" s="58">
        <v>0</v>
      </c>
      <c r="AG126" s="57">
        <v>0</v>
      </c>
      <c r="AH126" s="5">
        <v>0</v>
      </c>
      <c r="AI126" s="58">
        <v>0</v>
      </c>
      <c r="AJ126" s="57">
        <v>0</v>
      </c>
      <c r="AK126" s="5">
        <v>0</v>
      </c>
      <c r="AL126" s="58">
        <v>0</v>
      </c>
      <c r="AM126" s="57">
        <v>0</v>
      </c>
      <c r="AN126" s="5">
        <v>0</v>
      </c>
      <c r="AO126" s="58">
        <v>0</v>
      </c>
      <c r="AP126" s="57">
        <v>1593.5619999999999</v>
      </c>
      <c r="AQ126" s="5">
        <v>16132.54</v>
      </c>
      <c r="AR126" s="58">
        <f t="shared" si="638"/>
        <v>10123.572223735255</v>
      </c>
      <c r="AS126" s="57">
        <v>0</v>
      </c>
      <c r="AT126" s="5">
        <v>0</v>
      </c>
      <c r="AU126" s="58">
        <v>0</v>
      </c>
      <c r="AV126" s="57"/>
      <c r="AW126" s="5"/>
      <c r="AX126" s="58"/>
      <c r="AY126" s="57">
        <v>0</v>
      </c>
      <c r="AZ126" s="5">
        <v>0</v>
      </c>
      <c r="BA126" s="58">
        <v>0</v>
      </c>
      <c r="BB126" s="57">
        <v>0</v>
      </c>
      <c r="BC126" s="5">
        <v>0</v>
      </c>
      <c r="BD126" s="58">
        <v>0</v>
      </c>
      <c r="BE126" s="57">
        <v>0</v>
      </c>
      <c r="BF126" s="5">
        <v>0</v>
      </c>
      <c r="BG126" s="58">
        <v>0</v>
      </c>
      <c r="BH126" s="57">
        <v>0</v>
      </c>
      <c r="BI126" s="5">
        <v>0</v>
      </c>
      <c r="BJ126" s="58">
        <v>0</v>
      </c>
      <c r="BK126" s="57">
        <v>0</v>
      </c>
      <c r="BL126" s="5">
        <v>0</v>
      </c>
      <c r="BM126" s="58">
        <v>0</v>
      </c>
      <c r="BN126" s="57">
        <v>0</v>
      </c>
      <c r="BO126" s="5">
        <v>0</v>
      </c>
      <c r="BP126" s="58">
        <v>0</v>
      </c>
      <c r="BQ126" s="57">
        <v>0</v>
      </c>
      <c r="BR126" s="5">
        <v>0</v>
      </c>
      <c r="BS126" s="58">
        <v>0</v>
      </c>
      <c r="BT126" s="57">
        <v>0</v>
      </c>
      <c r="BU126" s="5">
        <v>0</v>
      </c>
      <c r="BV126" s="58">
        <v>0</v>
      </c>
      <c r="BW126" s="57">
        <v>0</v>
      </c>
      <c r="BX126" s="5">
        <v>0</v>
      </c>
      <c r="BY126" s="58">
        <v>0</v>
      </c>
      <c r="BZ126" s="57">
        <v>635.54899999999998</v>
      </c>
      <c r="CA126" s="5">
        <v>3459.02</v>
      </c>
      <c r="CB126" s="58">
        <f t="shared" si="640"/>
        <v>5442.5701244121219</v>
      </c>
      <c r="CC126" s="57">
        <v>0</v>
      </c>
      <c r="CD126" s="5">
        <v>0</v>
      </c>
      <c r="CE126" s="58">
        <v>0</v>
      </c>
      <c r="CF126" s="57">
        <v>0</v>
      </c>
      <c r="CG126" s="5">
        <v>0</v>
      </c>
      <c r="CH126" s="58">
        <v>0</v>
      </c>
      <c r="CI126" s="57">
        <v>0</v>
      </c>
      <c r="CJ126" s="5">
        <v>0</v>
      </c>
      <c r="CK126" s="58">
        <v>0</v>
      </c>
      <c r="CL126" s="57">
        <v>0</v>
      </c>
      <c r="CM126" s="5">
        <v>0</v>
      </c>
      <c r="CN126" s="58">
        <v>0</v>
      </c>
      <c r="CO126" s="57">
        <v>0</v>
      </c>
      <c r="CP126" s="5">
        <v>0</v>
      </c>
      <c r="CQ126" s="58">
        <v>0</v>
      </c>
      <c r="CR126" s="57"/>
      <c r="CS126" s="5"/>
      <c r="CT126" s="58"/>
      <c r="CU126" s="57">
        <v>2005.1279999999999</v>
      </c>
      <c r="CV126" s="5">
        <v>11574.28</v>
      </c>
      <c r="CW126" s="58">
        <f t="shared" si="641"/>
        <v>5772.3397209554714</v>
      </c>
      <c r="CX126" s="57">
        <v>0</v>
      </c>
      <c r="CY126" s="5">
        <v>0</v>
      </c>
      <c r="CZ126" s="58">
        <v>0</v>
      </c>
      <c r="DA126" s="57">
        <v>3.5</v>
      </c>
      <c r="DB126" s="5">
        <v>64.400000000000006</v>
      </c>
      <c r="DC126" s="58">
        <f t="shared" si="642"/>
        <v>18400.000000000004</v>
      </c>
      <c r="DD126" s="57">
        <v>0</v>
      </c>
      <c r="DE126" s="5">
        <v>0</v>
      </c>
      <c r="DF126" s="58">
        <v>0</v>
      </c>
      <c r="DG126" s="57">
        <v>0</v>
      </c>
      <c r="DH126" s="5">
        <v>0</v>
      </c>
      <c r="DI126" s="58">
        <v>0</v>
      </c>
      <c r="DJ126" s="57">
        <v>0</v>
      </c>
      <c r="DK126" s="5">
        <v>0</v>
      </c>
      <c r="DL126" s="58">
        <v>0</v>
      </c>
      <c r="DM126" s="57">
        <v>1.476</v>
      </c>
      <c r="DN126" s="5">
        <v>16.440000000000001</v>
      </c>
      <c r="DO126" s="58">
        <f t="shared" si="643"/>
        <v>11138.211382113821</v>
      </c>
      <c r="DP126" s="57">
        <v>0</v>
      </c>
      <c r="DQ126" s="5">
        <v>0</v>
      </c>
      <c r="DR126" s="58">
        <v>0</v>
      </c>
      <c r="DS126" s="57">
        <v>0</v>
      </c>
      <c r="DT126" s="5">
        <v>0</v>
      </c>
      <c r="DU126" s="58">
        <v>0</v>
      </c>
      <c r="DV126" s="57">
        <v>0</v>
      </c>
      <c r="DW126" s="5">
        <v>0</v>
      </c>
      <c r="DX126" s="58">
        <v>0</v>
      </c>
      <c r="DY126" s="57">
        <v>0</v>
      </c>
      <c r="DZ126" s="5">
        <v>0</v>
      </c>
      <c r="EA126" s="58">
        <v>0</v>
      </c>
      <c r="EB126" s="57">
        <v>0</v>
      </c>
      <c r="EC126" s="5">
        <v>0</v>
      </c>
      <c r="ED126" s="58">
        <v>0</v>
      </c>
      <c r="EE126" s="57">
        <v>0</v>
      </c>
      <c r="EF126" s="5">
        <v>0</v>
      </c>
      <c r="EG126" s="58">
        <v>0</v>
      </c>
      <c r="EH126" s="57">
        <v>0</v>
      </c>
      <c r="EI126" s="5">
        <v>0</v>
      </c>
      <c r="EJ126" s="58">
        <v>0</v>
      </c>
      <c r="EK126" s="57">
        <v>0</v>
      </c>
      <c r="EL126" s="5">
        <v>0</v>
      </c>
      <c r="EM126" s="58">
        <v>0</v>
      </c>
      <c r="EN126" s="57"/>
      <c r="EO126" s="5"/>
      <c r="EP126" s="58"/>
      <c r="EQ126" s="57">
        <v>0</v>
      </c>
      <c r="ER126" s="5">
        <v>0</v>
      </c>
      <c r="ES126" s="58">
        <v>0</v>
      </c>
      <c r="ET126" s="57">
        <v>0</v>
      </c>
      <c r="EU126" s="5">
        <v>0</v>
      </c>
      <c r="EV126" s="58">
        <v>0</v>
      </c>
      <c r="EW126" s="57">
        <v>0</v>
      </c>
      <c r="EX126" s="5">
        <v>0</v>
      </c>
      <c r="EY126" s="58">
        <v>0</v>
      </c>
      <c r="EZ126" s="57">
        <v>0</v>
      </c>
      <c r="FA126" s="5">
        <v>0</v>
      </c>
      <c r="FB126" s="58">
        <f t="shared" si="644"/>
        <v>0</v>
      </c>
      <c r="FC126" s="57">
        <v>0</v>
      </c>
      <c r="FD126" s="5">
        <v>0</v>
      </c>
      <c r="FE126" s="58">
        <v>0</v>
      </c>
      <c r="FF126" s="57">
        <v>0</v>
      </c>
      <c r="FG126" s="5">
        <v>0</v>
      </c>
      <c r="FH126" s="58">
        <v>0</v>
      </c>
      <c r="FI126" s="57">
        <v>0</v>
      </c>
      <c r="FJ126" s="5">
        <v>0</v>
      </c>
      <c r="FK126" s="58">
        <v>0</v>
      </c>
      <c r="FL126" s="57">
        <v>164.98599999999999</v>
      </c>
      <c r="FM126" s="5">
        <v>1688.95</v>
      </c>
      <c r="FN126" s="58">
        <f t="shared" si="645"/>
        <v>10236.929193992219</v>
      </c>
      <c r="FO126" s="57">
        <v>0</v>
      </c>
      <c r="FP126" s="5">
        <v>0</v>
      </c>
      <c r="FQ126" s="58">
        <v>0</v>
      </c>
      <c r="FR126" s="57">
        <v>0</v>
      </c>
      <c r="FS126" s="5">
        <v>0</v>
      </c>
      <c r="FT126" s="58">
        <v>0</v>
      </c>
      <c r="FU126" s="57">
        <v>0.64900000000000002</v>
      </c>
      <c r="FV126" s="5">
        <v>10.44</v>
      </c>
      <c r="FW126" s="58">
        <f t="shared" si="647"/>
        <v>16086.28659476117</v>
      </c>
      <c r="FX126" s="57">
        <v>0</v>
      </c>
      <c r="FY126" s="5">
        <v>0</v>
      </c>
      <c r="FZ126" s="58">
        <v>0</v>
      </c>
      <c r="GA126" s="57">
        <v>0</v>
      </c>
      <c r="GB126" s="5">
        <v>0</v>
      </c>
      <c r="GC126" s="58">
        <v>0</v>
      </c>
      <c r="GD126" s="57">
        <v>0</v>
      </c>
      <c r="GE126" s="5">
        <v>0</v>
      </c>
      <c r="GF126" s="58">
        <v>0</v>
      </c>
      <c r="GG126" s="57">
        <v>0</v>
      </c>
      <c r="GH126" s="5">
        <v>0</v>
      </c>
      <c r="GI126" s="58">
        <v>0</v>
      </c>
      <c r="GJ126" s="57">
        <v>0</v>
      </c>
      <c r="GK126" s="5">
        <v>0</v>
      </c>
      <c r="GL126" s="58">
        <v>0</v>
      </c>
      <c r="GM126" s="57">
        <v>0</v>
      </c>
      <c r="GN126" s="5">
        <v>0</v>
      </c>
      <c r="GO126" s="58">
        <v>0</v>
      </c>
      <c r="GP126" s="57">
        <v>0.63200000000000001</v>
      </c>
      <c r="GQ126" s="5">
        <v>5.26</v>
      </c>
      <c r="GR126" s="58">
        <f t="shared" si="658"/>
        <v>8322.7848101265809</v>
      </c>
      <c r="GS126" s="57">
        <v>3.9660000000000002</v>
      </c>
      <c r="GT126" s="5">
        <v>47.08</v>
      </c>
      <c r="GU126" s="58">
        <f t="shared" si="648"/>
        <v>11870.902672718103</v>
      </c>
      <c r="GV126" s="57">
        <v>170.53899999999999</v>
      </c>
      <c r="GW126" s="5">
        <v>1716.48</v>
      </c>
      <c r="GX126" s="58">
        <f t="shared" si="649"/>
        <v>10065.029113575194</v>
      </c>
      <c r="GY126" s="57">
        <v>0</v>
      </c>
      <c r="GZ126" s="5">
        <v>0</v>
      </c>
      <c r="HA126" s="58">
        <v>0</v>
      </c>
      <c r="HB126" s="57">
        <v>0.12</v>
      </c>
      <c r="HC126" s="5">
        <v>1.57</v>
      </c>
      <c r="HD126" s="58">
        <f t="shared" ref="HD126:HD128" si="662">HC126/HB126*1000</f>
        <v>13083.333333333334</v>
      </c>
      <c r="HE126" s="57">
        <v>0</v>
      </c>
      <c r="HF126" s="5">
        <v>0</v>
      </c>
      <c r="HG126" s="58">
        <v>0</v>
      </c>
      <c r="HH126" s="57">
        <v>0</v>
      </c>
      <c r="HI126" s="5">
        <v>0</v>
      </c>
      <c r="HJ126" s="58">
        <v>0</v>
      </c>
      <c r="HK126" s="57">
        <v>0</v>
      </c>
      <c r="HL126" s="5">
        <v>0</v>
      </c>
      <c r="HM126" s="58">
        <v>0</v>
      </c>
      <c r="HN126" s="57">
        <v>0</v>
      </c>
      <c r="HO126" s="5">
        <v>0</v>
      </c>
      <c r="HP126" s="58">
        <v>0</v>
      </c>
      <c r="HQ126" s="57">
        <v>0</v>
      </c>
      <c r="HR126" s="5">
        <v>0</v>
      </c>
      <c r="HS126" s="58">
        <v>0</v>
      </c>
      <c r="HT126" s="57">
        <v>0</v>
      </c>
      <c r="HU126" s="5">
        <v>0</v>
      </c>
      <c r="HV126" s="58">
        <v>0</v>
      </c>
      <c r="HW126" s="57">
        <v>0</v>
      </c>
      <c r="HX126" s="5">
        <v>0</v>
      </c>
      <c r="HY126" s="58">
        <f t="shared" si="651"/>
        <v>0</v>
      </c>
      <c r="HZ126" s="57">
        <v>0</v>
      </c>
      <c r="IA126" s="5">
        <v>0</v>
      </c>
      <c r="IB126" s="58">
        <v>0</v>
      </c>
      <c r="IC126" s="57">
        <v>0</v>
      </c>
      <c r="ID126" s="5">
        <v>0</v>
      </c>
      <c r="IE126" s="58">
        <v>0</v>
      </c>
      <c r="IF126" s="57">
        <v>0</v>
      </c>
      <c r="IG126" s="5">
        <v>0</v>
      </c>
      <c r="IH126" s="58">
        <v>0</v>
      </c>
      <c r="II126" s="57">
        <v>0</v>
      </c>
      <c r="IJ126" s="5">
        <v>0</v>
      </c>
      <c r="IK126" s="58">
        <v>0</v>
      </c>
      <c r="IL126" s="57">
        <v>0</v>
      </c>
      <c r="IM126" s="5">
        <v>0</v>
      </c>
      <c r="IN126" s="58">
        <v>0</v>
      </c>
      <c r="IO126" s="57">
        <v>1.6950000000000001</v>
      </c>
      <c r="IP126" s="5">
        <v>32.090000000000003</v>
      </c>
      <c r="IQ126" s="58">
        <f t="shared" si="652"/>
        <v>18932.153392330383</v>
      </c>
      <c r="IR126" s="57">
        <v>0</v>
      </c>
      <c r="IS126" s="5">
        <v>0</v>
      </c>
      <c r="IT126" s="58">
        <v>0</v>
      </c>
      <c r="IU126" s="57">
        <v>0</v>
      </c>
      <c r="IV126" s="5">
        <v>0</v>
      </c>
      <c r="IW126" s="58">
        <v>0</v>
      </c>
      <c r="IX126" s="57">
        <v>0</v>
      </c>
      <c r="IY126" s="5">
        <v>0</v>
      </c>
      <c r="IZ126" s="58">
        <v>0</v>
      </c>
      <c r="JA126" s="57">
        <v>0</v>
      </c>
      <c r="JB126" s="5">
        <v>0</v>
      </c>
      <c r="JC126" s="58">
        <v>0</v>
      </c>
      <c r="JD126" s="57">
        <v>0</v>
      </c>
      <c r="JE126" s="5">
        <v>0</v>
      </c>
      <c r="JF126" s="58">
        <v>0</v>
      </c>
      <c r="JG126" s="57">
        <v>0</v>
      </c>
      <c r="JH126" s="5">
        <v>0</v>
      </c>
      <c r="JI126" s="58">
        <v>0</v>
      </c>
      <c r="JJ126" s="57">
        <v>0</v>
      </c>
      <c r="JK126" s="5">
        <v>0</v>
      </c>
      <c r="JL126" s="58">
        <v>0</v>
      </c>
      <c r="JM126" s="57">
        <v>0</v>
      </c>
      <c r="JN126" s="5">
        <v>0</v>
      </c>
      <c r="JO126" s="58">
        <v>0</v>
      </c>
      <c r="JP126" s="57">
        <v>0</v>
      </c>
      <c r="JQ126" s="5">
        <v>0</v>
      </c>
      <c r="JR126" s="58">
        <v>0</v>
      </c>
      <c r="JS126" s="57">
        <v>0</v>
      </c>
      <c r="JT126" s="5">
        <v>0</v>
      </c>
      <c r="JU126" s="58">
        <v>0</v>
      </c>
      <c r="JV126" s="57">
        <v>0</v>
      </c>
      <c r="JW126" s="5">
        <v>0</v>
      </c>
      <c r="JX126" s="58">
        <v>0</v>
      </c>
      <c r="JY126" s="57">
        <v>0</v>
      </c>
      <c r="JZ126" s="5">
        <v>0</v>
      </c>
      <c r="KA126" s="58">
        <v>0</v>
      </c>
      <c r="KB126" s="57">
        <v>0</v>
      </c>
      <c r="KC126" s="5">
        <v>0</v>
      </c>
      <c r="KD126" s="58">
        <v>0</v>
      </c>
      <c r="KE126" s="57">
        <v>0</v>
      </c>
      <c r="KF126" s="5">
        <v>0</v>
      </c>
      <c r="KG126" s="58">
        <f t="shared" si="653"/>
        <v>0</v>
      </c>
      <c r="KH126" s="57">
        <v>0</v>
      </c>
      <c r="KI126" s="5">
        <v>0</v>
      </c>
      <c r="KJ126" s="58">
        <v>0</v>
      </c>
      <c r="KK126" s="57">
        <v>0</v>
      </c>
      <c r="KL126" s="5">
        <v>0</v>
      </c>
      <c r="KM126" s="58">
        <v>0</v>
      </c>
      <c r="KN126" s="57">
        <v>0</v>
      </c>
      <c r="KO126" s="5">
        <v>0</v>
      </c>
      <c r="KP126" s="58">
        <v>0</v>
      </c>
      <c r="KQ126" s="57"/>
      <c r="KR126" s="5"/>
      <c r="KS126" s="58"/>
      <c r="KT126" s="57">
        <v>0</v>
      </c>
      <c r="KU126" s="5">
        <v>0</v>
      </c>
      <c r="KV126" s="58">
        <v>0</v>
      </c>
      <c r="KW126" s="57">
        <v>0</v>
      </c>
      <c r="KX126" s="5">
        <v>0</v>
      </c>
      <c r="KY126" s="58">
        <v>0</v>
      </c>
      <c r="KZ126" s="57">
        <v>1.383</v>
      </c>
      <c r="LA126" s="5">
        <v>15.49</v>
      </c>
      <c r="LB126" s="58">
        <f t="shared" si="654"/>
        <v>11200.289226319595</v>
      </c>
      <c r="LC126" s="57">
        <v>0</v>
      </c>
      <c r="LD126" s="5">
        <v>0</v>
      </c>
      <c r="LE126" s="58">
        <v>0</v>
      </c>
      <c r="LF126" s="57">
        <v>0.08</v>
      </c>
      <c r="LG126" s="5">
        <v>1.59</v>
      </c>
      <c r="LH126" s="58">
        <f t="shared" si="655"/>
        <v>19875</v>
      </c>
      <c r="LI126" s="57">
        <v>0</v>
      </c>
      <c r="LJ126" s="5">
        <v>0</v>
      </c>
      <c r="LK126" s="58">
        <v>0</v>
      </c>
      <c r="LL126" s="57">
        <v>0.1</v>
      </c>
      <c r="LM126" s="5">
        <v>5.2</v>
      </c>
      <c r="LN126" s="58">
        <f t="shared" ref="LN126:LN134" si="663">LM126/LL126*1000</f>
        <v>52000</v>
      </c>
      <c r="LO126" s="57">
        <v>0</v>
      </c>
      <c r="LP126" s="5">
        <v>0</v>
      </c>
      <c r="LQ126" s="58">
        <v>0</v>
      </c>
      <c r="LR126" s="57">
        <v>0</v>
      </c>
      <c r="LS126" s="5">
        <v>0</v>
      </c>
      <c r="LT126" s="58">
        <v>0</v>
      </c>
      <c r="LU126" s="57">
        <v>37.761000000000003</v>
      </c>
      <c r="LV126" s="5">
        <v>420.35</v>
      </c>
      <c r="LW126" s="58">
        <f t="shared" si="656"/>
        <v>11131.855618230449</v>
      </c>
      <c r="LX126" s="57">
        <v>1321.8</v>
      </c>
      <c r="LY126" s="5">
        <v>10341.799999999999</v>
      </c>
      <c r="LZ126" s="58">
        <f t="shared" si="657"/>
        <v>7824.0278408231197</v>
      </c>
      <c r="MA126" s="15">
        <f t="shared" si="603"/>
        <v>5951.2269999999999</v>
      </c>
      <c r="MB126" s="13">
        <f t="shared" si="604"/>
        <v>45667.06</v>
      </c>
    </row>
    <row r="127" spans="1:340" x14ac:dyDescent="0.3">
      <c r="A127" s="68">
        <v>2017</v>
      </c>
      <c r="B127" s="69" t="s">
        <v>9</v>
      </c>
      <c r="C127" s="57">
        <v>0</v>
      </c>
      <c r="D127" s="5">
        <v>0</v>
      </c>
      <c r="E127" s="58">
        <f t="shared" si="636"/>
        <v>0</v>
      </c>
      <c r="F127" s="57">
        <v>0</v>
      </c>
      <c r="G127" s="5">
        <v>0</v>
      </c>
      <c r="H127" s="58">
        <v>0</v>
      </c>
      <c r="I127" s="57">
        <v>26.774999999999999</v>
      </c>
      <c r="J127" s="5">
        <v>474.52</v>
      </c>
      <c r="K127" s="58">
        <f t="shared" si="637"/>
        <v>17722.502334267043</v>
      </c>
      <c r="L127" s="57">
        <v>0</v>
      </c>
      <c r="M127" s="5">
        <v>0</v>
      </c>
      <c r="N127" s="58">
        <v>0</v>
      </c>
      <c r="O127" s="57">
        <v>0</v>
      </c>
      <c r="P127" s="5">
        <v>0</v>
      </c>
      <c r="Q127" s="58">
        <v>0</v>
      </c>
      <c r="R127" s="57">
        <v>0</v>
      </c>
      <c r="S127" s="5">
        <v>0</v>
      </c>
      <c r="T127" s="58">
        <v>0</v>
      </c>
      <c r="U127" s="57">
        <v>0</v>
      </c>
      <c r="V127" s="5">
        <v>0</v>
      </c>
      <c r="W127" s="58">
        <v>0</v>
      </c>
      <c r="X127" s="57">
        <v>0</v>
      </c>
      <c r="Y127" s="5">
        <v>0</v>
      </c>
      <c r="Z127" s="58">
        <v>0</v>
      </c>
      <c r="AA127" s="57">
        <v>0</v>
      </c>
      <c r="AB127" s="5">
        <v>0</v>
      </c>
      <c r="AC127" s="58">
        <v>0</v>
      </c>
      <c r="AD127" s="57">
        <v>0</v>
      </c>
      <c r="AE127" s="5">
        <v>0</v>
      </c>
      <c r="AF127" s="58">
        <v>0</v>
      </c>
      <c r="AG127" s="57">
        <v>0</v>
      </c>
      <c r="AH127" s="5">
        <v>0</v>
      </c>
      <c r="AI127" s="58">
        <v>0</v>
      </c>
      <c r="AJ127" s="57">
        <v>0</v>
      </c>
      <c r="AK127" s="5">
        <v>0</v>
      </c>
      <c r="AL127" s="58">
        <v>0</v>
      </c>
      <c r="AM127" s="57">
        <v>0</v>
      </c>
      <c r="AN127" s="5">
        <v>0</v>
      </c>
      <c r="AO127" s="58">
        <v>0</v>
      </c>
      <c r="AP127" s="57">
        <v>1859.8589999999999</v>
      </c>
      <c r="AQ127" s="5">
        <v>19126.150000000001</v>
      </c>
      <c r="AR127" s="58">
        <f t="shared" si="638"/>
        <v>10283.655911550286</v>
      </c>
      <c r="AS127" s="57">
        <v>0</v>
      </c>
      <c r="AT127" s="5">
        <v>0</v>
      </c>
      <c r="AU127" s="58">
        <v>0</v>
      </c>
      <c r="AV127" s="57"/>
      <c r="AW127" s="5"/>
      <c r="AX127" s="58"/>
      <c r="AY127" s="57">
        <v>0</v>
      </c>
      <c r="AZ127" s="5">
        <v>0</v>
      </c>
      <c r="BA127" s="58">
        <v>0</v>
      </c>
      <c r="BB127" s="57">
        <v>0</v>
      </c>
      <c r="BC127" s="5">
        <v>0</v>
      </c>
      <c r="BD127" s="58">
        <v>0</v>
      </c>
      <c r="BE127" s="57">
        <v>0</v>
      </c>
      <c r="BF127" s="5">
        <v>0</v>
      </c>
      <c r="BG127" s="58">
        <v>0</v>
      </c>
      <c r="BH127" s="57">
        <v>2E-3</v>
      </c>
      <c r="BI127" s="5">
        <v>0.12</v>
      </c>
      <c r="BJ127" s="58">
        <f t="shared" ref="BJ127" si="664">BI127/BH127*1000</f>
        <v>60000</v>
      </c>
      <c r="BK127" s="57">
        <v>0</v>
      </c>
      <c r="BL127" s="5">
        <v>0</v>
      </c>
      <c r="BM127" s="58">
        <v>0</v>
      </c>
      <c r="BN127" s="57">
        <v>0</v>
      </c>
      <c r="BO127" s="5">
        <v>0</v>
      </c>
      <c r="BP127" s="58">
        <v>0</v>
      </c>
      <c r="BQ127" s="57">
        <v>0</v>
      </c>
      <c r="BR127" s="5">
        <v>0</v>
      </c>
      <c r="BS127" s="58">
        <v>0</v>
      </c>
      <c r="BT127" s="57">
        <v>0</v>
      </c>
      <c r="BU127" s="5">
        <v>0</v>
      </c>
      <c r="BV127" s="58">
        <v>0</v>
      </c>
      <c r="BW127" s="57">
        <v>0</v>
      </c>
      <c r="BX127" s="5">
        <v>0</v>
      </c>
      <c r="BY127" s="58">
        <v>0</v>
      </c>
      <c r="BZ127" s="57">
        <v>0.96899999999999997</v>
      </c>
      <c r="CA127" s="5">
        <v>14.66</v>
      </c>
      <c r="CB127" s="58">
        <f t="shared" si="640"/>
        <v>15128.998968008256</v>
      </c>
      <c r="CC127" s="57">
        <v>0</v>
      </c>
      <c r="CD127" s="5">
        <v>0</v>
      </c>
      <c r="CE127" s="58">
        <v>0</v>
      </c>
      <c r="CF127" s="57">
        <v>0</v>
      </c>
      <c r="CG127" s="5">
        <v>0</v>
      </c>
      <c r="CH127" s="58">
        <v>0</v>
      </c>
      <c r="CI127" s="57">
        <v>0</v>
      </c>
      <c r="CJ127" s="5">
        <v>0</v>
      </c>
      <c r="CK127" s="58">
        <v>0</v>
      </c>
      <c r="CL127" s="57">
        <v>0</v>
      </c>
      <c r="CM127" s="5">
        <v>0</v>
      </c>
      <c r="CN127" s="58">
        <v>0</v>
      </c>
      <c r="CO127" s="57">
        <v>0</v>
      </c>
      <c r="CP127" s="5">
        <v>0</v>
      </c>
      <c r="CQ127" s="58">
        <v>0</v>
      </c>
      <c r="CR127" s="57"/>
      <c r="CS127" s="5"/>
      <c r="CT127" s="58"/>
      <c r="CU127" s="57">
        <v>3063.73</v>
      </c>
      <c r="CV127" s="5">
        <v>15753.37</v>
      </c>
      <c r="CW127" s="58">
        <f t="shared" si="641"/>
        <v>5141.8923991343891</v>
      </c>
      <c r="CX127" s="57">
        <v>0</v>
      </c>
      <c r="CY127" s="5">
        <v>0</v>
      </c>
      <c r="CZ127" s="58">
        <v>0</v>
      </c>
      <c r="DA127" s="57">
        <v>0</v>
      </c>
      <c r="DB127" s="5">
        <v>0</v>
      </c>
      <c r="DC127" s="58">
        <v>0</v>
      </c>
      <c r="DD127" s="57">
        <v>0</v>
      </c>
      <c r="DE127" s="5">
        <v>0</v>
      </c>
      <c r="DF127" s="58">
        <v>0</v>
      </c>
      <c r="DG127" s="57">
        <v>0</v>
      </c>
      <c r="DH127" s="5">
        <v>0</v>
      </c>
      <c r="DI127" s="58">
        <v>0</v>
      </c>
      <c r="DJ127" s="57">
        <v>0</v>
      </c>
      <c r="DK127" s="5">
        <v>0</v>
      </c>
      <c r="DL127" s="58">
        <v>0</v>
      </c>
      <c r="DM127" s="57">
        <v>0.94399999999999995</v>
      </c>
      <c r="DN127" s="5">
        <v>9.93</v>
      </c>
      <c r="DO127" s="58">
        <f t="shared" si="643"/>
        <v>10519.06779661017</v>
      </c>
      <c r="DP127" s="57">
        <v>0</v>
      </c>
      <c r="DQ127" s="5">
        <v>0</v>
      </c>
      <c r="DR127" s="58">
        <v>0</v>
      </c>
      <c r="DS127" s="57">
        <v>0</v>
      </c>
      <c r="DT127" s="5">
        <v>0</v>
      </c>
      <c r="DU127" s="58">
        <v>0</v>
      </c>
      <c r="DV127" s="57">
        <v>0</v>
      </c>
      <c r="DW127" s="5">
        <v>0</v>
      </c>
      <c r="DX127" s="58">
        <v>0</v>
      </c>
      <c r="DY127" s="57">
        <v>0</v>
      </c>
      <c r="DZ127" s="5">
        <v>0</v>
      </c>
      <c r="EA127" s="58">
        <v>0</v>
      </c>
      <c r="EB127" s="57">
        <v>0</v>
      </c>
      <c r="EC127" s="5">
        <v>0</v>
      </c>
      <c r="ED127" s="58">
        <v>0</v>
      </c>
      <c r="EE127" s="57">
        <v>0</v>
      </c>
      <c r="EF127" s="5">
        <v>0</v>
      </c>
      <c r="EG127" s="58">
        <v>0</v>
      </c>
      <c r="EH127" s="57">
        <v>0</v>
      </c>
      <c r="EI127" s="5">
        <v>0</v>
      </c>
      <c r="EJ127" s="58">
        <v>0</v>
      </c>
      <c r="EK127" s="57">
        <v>0</v>
      </c>
      <c r="EL127" s="5">
        <v>0</v>
      </c>
      <c r="EM127" s="58">
        <v>0</v>
      </c>
      <c r="EN127" s="57"/>
      <c r="EO127" s="5"/>
      <c r="EP127" s="58"/>
      <c r="EQ127" s="57">
        <v>0</v>
      </c>
      <c r="ER127" s="5">
        <v>0</v>
      </c>
      <c r="ES127" s="58">
        <v>0</v>
      </c>
      <c r="ET127" s="57">
        <v>0</v>
      </c>
      <c r="EU127" s="5">
        <v>0</v>
      </c>
      <c r="EV127" s="58">
        <v>0</v>
      </c>
      <c r="EW127" s="57">
        <v>0</v>
      </c>
      <c r="EX127" s="5">
        <v>0</v>
      </c>
      <c r="EY127" s="58">
        <v>0</v>
      </c>
      <c r="EZ127" s="57">
        <v>0</v>
      </c>
      <c r="FA127" s="5">
        <v>0</v>
      </c>
      <c r="FB127" s="58">
        <f t="shared" si="644"/>
        <v>0</v>
      </c>
      <c r="FC127" s="57">
        <v>0</v>
      </c>
      <c r="FD127" s="5">
        <v>0</v>
      </c>
      <c r="FE127" s="58">
        <v>0</v>
      </c>
      <c r="FF127" s="57">
        <v>0</v>
      </c>
      <c r="FG127" s="5">
        <v>0</v>
      </c>
      <c r="FH127" s="58">
        <v>0</v>
      </c>
      <c r="FI127" s="57">
        <v>0</v>
      </c>
      <c r="FJ127" s="5">
        <v>0</v>
      </c>
      <c r="FK127" s="58">
        <v>0</v>
      </c>
      <c r="FL127" s="57">
        <v>232.25800000000001</v>
      </c>
      <c r="FM127" s="5">
        <v>2448.52</v>
      </c>
      <c r="FN127" s="58">
        <f t="shared" si="645"/>
        <v>10542.241817289392</v>
      </c>
      <c r="FO127" s="57">
        <v>0</v>
      </c>
      <c r="FP127" s="5">
        <v>0</v>
      </c>
      <c r="FQ127" s="58">
        <v>0</v>
      </c>
      <c r="FR127" s="57">
        <v>0.24</v>
      </c>
      <c r="FS127" s="5">
        <v>2.0499999999999998</v>
      </c>
      <c r="FT127" s="58">
        <f t="shared" si="646"/>
        <v>8541.6666666666661</v>
      </c>
      <c r="FU127" s="57">
        <v>2.5910000000000002</v>
      </c>
      <c r="FV127" s="5">
        <v>45.85</v>
      </c>
      <c r="FW127" s="58">
        <f t="shared" si="647"/>
        <v>17695.870320339636</v>
      </c>
      <c r="FX127" s="57">
        <v>0</v>
      </c>
      <c r="FY127" s="5">
        <v>0</v>
      </c>
      <c r="FZ127" s="58">
        <v>0</v>
      </c>
      <c r="GA127" s="57">
        <v>0</v>
      </c>
      <c r="GB127" s="5">
        <v>0</v>
      </c>
      <c r="GC127" s="58">
        <v>0</v>
      </c>
      <c r="GD127" s="57">
        <v>0</v>
      </c>
      <c r="GE127" s="5">
        <v>0</v>
      </c>
      <c r="GF127" s="58">
        <v>0</v>
      </c>
      <c r="GG127" s="57">
        <v>0</v>
      </c>
      <c r="GH127" s="5">
        <v>0</v>
      </c>
      <c r="GI127" s="58">
        <v>0</v>
      </c>
      <c r="GJ127" s="57">
        <v>0</v>
      </c>
      <c r="GK127" s="5">
        <v>0</v>
      </c>
      <c r="GL127" s="58">
        <v>0</v>
      </c>
      <c r="GM127" s="57">
        <v>0</v>
      </c>
      <c r="GN127" s="5">
        <v>0</v>
      </c>
      <c r="GO127" s="58">
        <v>0</v>
      </c>
      <c r="GP127" s="57">
        <v>0.53100000000000003</v>
      </c>
      <c r="GQ127" s="5">
        <v>4.3600000000000003</v>
      </c>
      <c r="GR127" s="58">
        <f t="shared" si="658"/>
        <v>8210.9227871939747</v>
      </c>
      <c r="GS127" s="57">
        <v>11.009</v>
      </c>
      <c r="GT127" s="5">
        <v>106.4</v>
      </c>
      <c r="GU127" s="58">
        <f t="shared" si="648"/>
        <v>9664.8196929784717</v>
      </c>
      <c r="GV127" s="57">
        <v>120.18899999999999</v>
      </c>
      <c r="GW127" s="5">
        <v>1389.53</v>
      </c>
      <c r="GX127" s="58">
        <f t="shared" si="649"/>
        <v>11561.207764437677</v>
      </c>
      <c r="GY127" s="57">
        <v>0</v>
      </c>
      <c r="GZ127" s="5">
        <v>0</v>
      </c>
      <c r="HA127" s="58">
        <v>0</v>
      </c>
      <c r="HB127" s="57">
        <v>0</v>
      </c>
      <c r="HC127" s="5">
        <v>0</v>
      </c>
      <c r="HD127" s="58">
        <v>0</v>
      </c>
      <c r="HE127" s="57">
        <v>9.5000000000000001E-2</v>
      </c>
      <c r="HF127" s="5">
        <v>23.67</v>
      </c>
      <c r="HG127" s="58">
        <f t="shared" si="659"/>
        <v>249157.89473684211</v>
      </c>
      <c r="HH127" s="57">
        <v>0</v>
      </c>
      <c r="HI127" s="5">
        <v>0</v>
      </c>
      <c r="HJ127" s="58">
        <v>0</v>
      </c>
      <c r="HK127" s="57">
        <v>0</v>
      </c>
      <c r="HL127" s="5">
        <v>0</v>
      </c>
      <c r="HM127" s="58">
        <v>0</v>
      </c>
      <c r="HN127" s="57">
        <v>0</v>
      </c>
      <c r="HO127" s="5">
        <v>0</v>
      </c>
      <c r="HP127" s="58">
        <v>0</v>
      </c>
      <c r="HQ127" s="57">
        <v>0</v>
      </c>
      <c r="HR127" s="5">
        <v>0</v>
      </c>
      <c r="HS127" s="58">
        <v>0</v>
      </c>
      <c r="HT127" s="57">
        <v>0</v>
      </c>
      <c r="HU127" s="5">
        <v>0</v>
      </c>
      <c r="HV127" s="58">
        <v>0</v>
      </c>
      <c r="HW127" s="57">
        <v>0</v>
      </c>
      <c r="HX127" s="5">
        <v>0</v>
      </c>
      <c r="HY127" s="58">
        <f t="shared" si="651"/>
        <v>0</v>
      </c>
      <c r="HZ127" s="57">
        <v>0</v>
      </c>
      <c r="IA127" s="5">
        <v>0</v>
      </c>
      <c r="IB127" s="58">
        <v>0</v>
      </c>
      <c r="IC127" s="57">
        <v>0</v>
      </c>
      <c r="ID127" s="5">
        <v>0</v>
      </c>
      <c r="IE127" s="58">
        <v>0</v>
      </c>
      <c r="IF127" s="57">
        <v>0</v>
      </c>
      <c r="IG127" s="5">
        <v>0</v>
      </c>
      <c r="IH127" s="58">
        <v>0</v>
      </c>
      <c r="II127" s="57">
        <v>0</v>
      </c>
      <c r="IJ127" s="5">
        <v>0</v>
      </c>
      <c r="IK127" s="58">
        <v>0</v>
      </c>
      <c r="IL127" s="57">
        <v>0</v>
      </c>
      <c r="IM127" s="5">
        <v>0</v>
      </c>
      <c r="IN127" s="58">
        <v>0</v>
      </c>
      <c r="IO127" s="57">
        <v>11.595000000000001</v>
      </c>
      <c r="IP127" s="5">
        <v>142.21</v>
      </c>
      <c r="IQ127" s="58">
        <f t="shared" si="652"/>
        <v>12264.769297110824</v>
      </c>
      <c r="IR127" s="57">
        <v>0</v>
      </c>
      <c r="IS127" s="5">
        <v>0</v>
      </c>
      <c r="IT127" s="58">
        <v>0</v>
      </c>
      <c r="IU127" s="57">
        <v>0</v>
      </c>
      <c r="IV127" s="5">
        <v>0</v>
      </c>
      <c r="IW127" s="58">
        <v>0</v>
      </c>
      <c r="IX127" s="57">
        <v>0</v>
      </c>
      <c r="IY127" s="5">
        <v>0</v>
      </c>
      <c r="IZ127" s="58">
        <v>0</v>
      </c>
      <c r="JA127" s="57">
        <v>0</v>
      </c>
      <c r="JB127" s="5">
        <v>0</v>
      </c>
      <c r="JC127" s="58">
        <v>0</v>
      </c>
      <c r="JD127" s="57">
        <v>0</v>
      </c>
      <c r="JE127" s="5">
        <v>0</v>
      </c>
      <c r="JF127" s="58">
        <v>0</v>
      </c>
      <c r="JG127" s="57">
        <v>0</v>
      </c>
      <c r="JH127" s="5">
        <v>0</v>
      </c>
      <c r="JI127" s="58">
        <v>0</v>
      </c>
      <c r="JJ127" s="57">
        <v>0</v>
      </c>
      <c r="JK127" s="5">
        <v>0</v>
      </c>
      <c r="JL127" s="58">
        <v>0</v>
      </c>
      <c r="JM127" s="57">
        <v>0</v>
      </c>
      <c r="JN127" s="5">
        <v>0</v>
      </c>
      <c r="JO127" s="58">
        <v>0</v>
      </c>
      <c r="JP127" s="57">
        <v>0</v>
      </c>
      <c r="JQ127" s="5">
        <v>0</v>
      </c>
      <c r="JR127" s="58">
        <v>0</v>
      </c>
      <c r="JS127" s="57">
        <v>0</v>
      </c>
      <c r="JT127" s="5">
        <v>0</v>
      </c>
      <c r="JU127" s="58">
        <v>0</v>
      </c>
      <c r="JV127" s="57">
        <v>0</v>
      </c>
      <c r="JW127" s="5">
        <v>0</v>
      </c>
      <c r="JX127" s="58">
        <v>0</v>
      </c>
      <c r="JY127" s="57">
        <v>0</v>
      </c>
      <c r="JZ127" s="5">
        <v>0</v>
      </c>
      <c r="KA127" s="58">
        <v>0</v>
      </c>
      <c r="KB127" s="57">
        <v>0</v>
      </c>
      <c r="KC127" s="5">
        <v>0</v>
      </c>
      <c r="KD127" s="58">
        <v>0</v>
      </c>
      <c r="KE127" s="57">
        <v>0</v>
      </c>
      <c r="KF127" s="5">
        <v>0</v>
      </c>
      <c r="KG127" s="58">
        <f t="shared" si="653"/>
        <v>0</v>
      </c>
      <c r="KH127" s="57">
        <v>0</v>
      </c>
      <c r="KI127" s="5">
        <v>0</v>
      </c>
      <c r="KJ127" s="58">
        <v>0</v>
      </c>
      <c r="KK127" s="57">
        <v>0</v>
      </c>
      <c r="KL127" s="5">
        <v>0</v>
      </c>
      <c r="KM127" s="58">
        <v>0</v>
      </c>
      <c r="KN127" s="57">
        <v>0</v>
      </c>
      <c r="KO127" s="5">
        <v>0</v>
      </c>
      <c r="KP127" s="58">
        <v>0</v>
      </c>
      <c r="KQ127" s="57"/>
      <c r="KR127" s="5"/>
      <c r="KS127" s="58"/>
      <c r="KT127" s="57">
        <v>0</v>
      </c>
      <c r="KU127" s="5">
        <v>0</v>
      </c>
      <c r="KV127" s="58">
        <v>0</v>
      </c>
      <c r="KW127" s="57">
        <v>0</v>
      </c>
      <c r="KX127" s="5">
        <v>0</v>
      </c>
      <c r="KY127" s="58">
        <v>0</v>
      </c>
      <c r="KZ127" s="57">
        <v>0.26</v>
      </c>
      <c r="LA127" s="5">
        <v>2.5299999999999998</v>
      </c>
      <c r="LB127" s="58">
        <f t="shared" si="654"/>
        <v>9730.7692307692305</v>
      </c>
      <c r="LC127" s="57">
        <v>0</v>
      </c>
      <c r="LD127" s="5">
        <v>0</v>
      </c>
      <c r="LE127" s="58">
        <v>0</v>
      </c>
      <c r="LF127" s="57">
        <v>0.52500000000000002</v>
      </c>
      <c r="LG127" s="5">
        <v>9.0399999999999991</v>
      </c>
      <c r="LH127" s="58">
        <f t="shared" si="655"/>
        <v>17219.047619047618</v>
      </c>
      <c r="LI127" s="57">
        <v>0</v>
      </c>
      <c r="LJ127" s="5">
        <v>0</v>
      </c>
      <c r="LK127" s="58">
        <v>0</v>
      </c>
      <c r="LL127" s="57">
        <v>19.32</v>
      </c>
      <c r="LM127" s="5">
        <v>141.77000000000001</v>
      </c>
      <c r="LN127" s="58">
        <f t="shared" si="663"/>
        <v>7337.9917184265014</v>
      </c>
      <c r="LO127" s="57">
        <v>0</v>
      </c>
      <c r="LP127" s="5">
        <v>0</v>
      </c>
      <c r="LQ127" s="58">
        <v>0</v>
      </c>
      <c r="LR127" s="57">
        <v>0</v>
      </c>
      <c r="LS127" s="5">
        <v>0</v>
      </c>
      <c r="LT127" s="58">
        <v>0</v>
      </c>
      <c r="LU127" s="57">
        <v>119.69799999999999</v>
      </c>
      <c r="LV127" s="5">
        <v>871.47</v>
      </c>
      <c r="LW127" s="58">
        <f t="shared" si="656"/>
        <v>7280.5727748166228</v>
      </c>
      <c r="LX127" s="57">
        <v>1564.27</v>
      </c>
      <c r="LY127" s="5">
        <v>13178.78</v>
      </c>
      <c r="LZ127" s="58">
        <f t="shared" si="657"/>
        <v>8424.8755010324312</v>
      </c>
      <c r="MA127" s="15">
        <f t="shared" si="603"/>
        <v>7034.8600000000006</v>
      </c>
      <c r="MB127" s="13">
        <f t="shared" si="604"/>
        <v>53744.93</v>
      </c>
    </row>
    <row r="128" spans="1:340" x14ac:dyDescent="0.3">
      <c r="A128" s="68">
        <v>2017</v>
      </c>
      <c r="B128" s="69" t="s">
        <v>10</v>
      </c>
      <c r="C128" s="57">
        <v>0</v>
      </c>
      <c r="D128" s="5">
        <v>0</v>
      </c>
      <c r="E128" s="58">
        <f t="shared" si="636"/>
        <v>0</v>
      </c>
      <c r="F128" s="57">
        <v>0</v>
      </c>
      <c r="G128" s="5">
        <v>0</v>
      </c>
      <c r="H128" s="58">
        <v>0</v>
      </c>
      <c r="I128" s="57">
        <v>16.148</v>
      </c>
      <c r="J128" s="5">
        <v>155.85</v>
      </c>
      <c r="K128" s="58">
        <f t="shared" si="637"/>
        <v>9651.3500123854337</v>
      </c>
      <c r="L128" s="57">
        <v>0</v>
      </c>
      <c r="M128" s="5">
        <v>0</v>
      </c>
      <c r="N128" s="58">
        <v>0</v>
      </c>
      <c r="O128" s="57">
        <v>0</v>
      </c>
      <c r="P128" s="5">
        <v>0</v>
      </c>
      <c r="Q128" s="58">
        <v>0</v>
      </c>
      <c r="R128" s="57">
        <v>0</v>
      </c>
      <c r="S128" s="5">
        <v>0</v>
      </c>
      <c r="T128" s="58">
        <v>0</v>
      </c>
      <c r="U128" s="57">
        <v>0</v>
      </c>
      <c r="V128" s="5">
        <v>0</v>
      </c>
      <c r="W128" s="58">
        <v>0</v>
      </c>
      <c r="X128" s="57">
        <v>0</v>
      </c>
      <c r="Y128" s="5">
        <v>0</v>
      </c>
      <c r="Z128" s="58">
        <v>0</v>
      </c>
      <c r="AA128" s="57">
        <v>0</v>
      </c>
      <c r="AB128" s="5">
        <v>0</v>
      </c>
      <c r="AC128" s="58">
        <v>0</v>
      </c>
      <c r="AD128" s="57">
        <v>0</v>
      </c>
      <c r="AE128" s="5">
        <v>0</v>
      </c>
      <c r="AF128" s="58">
        <v>0</v>
      </c>
      <c r="AG128" s="57">
        <v>0</v>
      </c>
      <c r="AH128" s="5">
        <v>0</v>
      </c>
      <c r="AI128" s="58">
        <v>0</v>
      </c>
      <c r="AJ128" s="57">
        <v>0</v>
      </c>
      <c r="AK128" s="5">
        <v>0</v>
      </c>
      <c r="AL128" s="58">
        <v>0</v>
      </c>
      <c r="AM128" s="57">
        <v>0</v>
      </c>
      <c r="AN128" s="5">
        <v>0</v>
      </c>
      <c r="AO128" s="58">
        <v>0</v>
      </c>
      <c r="AP128" s="57">
        <v>1967.538</v>
      </c>
      <c r="AQ128" s="5">
        <v>20307.740000000002</v>
      </c>
      <c r="AR128" s="58">
        <f t="shared" si="638"/>
        <v>10321.396588020156</v>
      </c>
      <c r="AS128" s="57">
        <v>0</v>
      </c>
      <c r="AT128" s="5">
        <v>0</v>
      </c>
      <c r="AU128" s="58">
        <v>0</v>
      </c>
      <c r="AV128" s="57"/>
      <c r="AW128" s="5"/>
      <c r="AX128" s="58"/>
      <c r="AY128" s="57">
        <v>0</v>
      </c>
      <c r="AZ128" s="5">
        <v>0</v>
      </c>
      <c r="BA128" s="58">
        <v>0</v>
      </c>
      <c r="BB128" s="57">
        <v>0</v>
      </c>
      <c r="BC128" s="5">
        <v>0</v>
      </c>
      <c r="BD128" s="58">
        <v>0</v>
      </c>
      <c r="BE128" s="57">
        <v>0</v>
      </c>
      <c r="BF128" s="5">
        <v>0</v>
      </c>
      <c r="BG128" s="58">
        <v>0</v>
      </c>
      <c r="BH128" s="57">
        <v>0</v>
      </c>
      <c r="BI128" s="5">
        <v>0</v>
      </c>
      <c r="BJ128" s="58">
        <v>0</v>
      </c>
      <c r="BK128" s="57">
        <v>0.04</v>
      </c>
      <c r="BL128" s="5">
        <v>0.8</v>
      </c>
      <c r="BM128" s="58">
        <f t="shared" si="639"/>
        <v>20000</v>
      </c>
      <c r="BN128" s="57">
        <v>0</v>
      </c>
      <c r="BO128" s="5">
        <v>0</v>
      </c>
      <c r="BP128" s="58">
        <v>0</v>
      </c>
      <c r="BQ128" s="57">
        <v>0</v>
      </c>
      <c r="BR128" s="5">
        <v>0</v>
      </c>
      <c r="BS128" s="58">
        <v>0</v>
      </c>
      <c r="BT128" s="57">
        <v>0</v>
      </c>
      <c r="BU128" s="5">
        <v>0</v>
      </c>
      <c r="BV128" s="58">
        <v>0</v>
      </c>
      <c r="BW128" s="57">
        <v>0</v>
      </c>
      <c r="BX128" s="5">
        <v>0</v>
      </c>
      <c r="BY128" s="58">
        <v>0</v>
      </c>
      <c r="BZ128" s="57">
        <v>0.56999999999999995</v>
      </c>
      <c r="CA128" s="5">
        <v>15.54</v>
      </c>
      <c r="CB128" s="58">
        <f t="shared" si="640"/>
        <v>27263.157894736843</v>
      </c>
      <c r="CC128" s="57">
        <v>0</v>
      </c>
      <c r="CD128" s="5">
        <v>0</v>
      </c>
      <c r="CE128" s="58">
        <v>0</v>
      </c>
      <c r="CF128" s="57">
        <v>0</v>
      </c>
      <c r="CG128" s="5">
        <v>0</v>
      </c>
      <c r="CH128" s="58">
        <v>0</v>
      </c>
      <c r="CI128" s="57">
        <v>0</v>
      </c>
      <c r="CJ128" s="5">
        <v>0</v>
      </c>
      <c r="CK128" s="58">
        <v>0</v>
      </c>
      <c r="CL128" s="57">
        <v>0</v>
      </c>
      <c r="CM128" s="5">
        <v>0</v>
      </c>
      <c r="CN128" s="58">
        <v>0</v>
      </c>
      <c r="CO128" s="57">
        <v>0</v>
      </c>
      <c r="CP128" s="5">
        <v>0</v>
      </c>
      <c r="CQ128" s="58">
        <v>0</v>
      </c>
      <c r="CR128" s="57"/>
      <c r="CS128" s="5"/>
      <c r="CT128" s="58"/>
      <c r="CU128" s="57">
        <v>2251.9479999999999</v>
      </c>
      <c r="CV128" s="5">
        <v>14144.63</v>
      </c>
      <c r="CW128" s="58">
        <f t="shared" si="641"/>
        <v>6281.064216402865</v>
      </c>
      <c r="CX128" s="57">
        <v>0</v>
      </c>
      <c r="CY128" s="5">
        <v>0</v>
      </c>
      <c r="CZ128" s="58">
        <v>0</v>
      </c>
      <c r="DA128" s="57">
        <v>0</v>
      </c>
      <c r="DB128" s="5">
        <v>0</v>
      </c>
      <c r="DC128" s="58">
        <v>0</v>
      </c>
      <c r="DD128" s="57">
        <v>0</v>
      </c>
      <c r="DE128" s="5">
        <v>0</v>
      </c>
      <c r="DF128" s="58">
        <v>0</v>
      </c>
      <c r="DG128" s="57">
        <v>0</v>
      </c>
      <c r="DH128" s="5">
        <v>0</v>
      </c>
      <c r="DI128" s="58">
        <v>0</v>
      </c>
      <c r="DJ128" s="57">
        <v>0</v>
      </c>
      <c r="DK128" s="5">
        <v>0</v>
      </c>
      <c r="DL128" s="58">
        <v>0</v>
      </c>
      <c r="DM128" s="57">
        <v>1.3120000000000001</v>
      </c>
      <c r="DN128" s="5">
        <v>13.15</v>
      </c>
      <c r="DO128" s="58">
        <f t="shared" si="643"/>
        <v>10022.865853658537</v>
      </c>
      <c r="DP128" s="57">
        <v>0</v>
      </c>
      <c r="DQ128" s="5">
        <v>0</v>
      </c>
      <c r="DR128" s="58">
        <v>0</v>
      </c>
      <c r="DS128" s="57">
        <v>0</v>
      </c>
      <c r="DT128" s="5">
        <v>0</v>
      </c>
      <c r="DU128" s="58">
        <v>0</v>
      </c>
      <c r="DV128" s="57">
        <v>0</v>
      </c>
      <c r="DW128" s="5">
        <v>0</v>
      </c>
      <c r="DX128" s="58">
        <v>0</v>
      </c>
      <c r="DY128" s="57">
        <v>0</v>
      </c>
      <c r="DZ128" s="5">
        <v>0</v>
      </c>
      <c r="EA128" s="58">
        <v>0</v>
      </c>
      <c r="EB128" s="57">
        <v>0</v>
      </c>
      <c r="EC128" s="5">
        <v>0</v>
      </c>
      <c r="ED128" s="58">
        <v>0</v>
      </c>
      <c r="EE128" s="57">
        <v>0</v>
      </c>
      <c r="EF128" s="5">
        <v>0</v>
      </c>
      <c r="EG128" s="58">
        <v>0</v>
      </c>
      <c r="EH128" s="57">
        <v>0</v>
      </c>
      <c r="EI128" s="5">
        <v>0</v>
      </c>
      <c r="EJ128" s="58">
        <v>0</v>
      </c>
      <c r="EK128" s="57">
        <v>0</v>
      </c>
      <c r="EL128" s="5">
        <v>0</v>
      </c>
      <c r="EM128" s="58">
        <v>0</v>
      </c>
      <c r="EN128" s="57"/>
      <c r="EO128" s="5"/>
      <c r="EP128" s="58"/>
      <c r="EQ128" s="57">
        <v>0</v>
      </c>
      <c r="ER128" s="5">
        <v>0</v>
      </c>
      <c r="ES128" s="58">
        <v>0</v>
      </c>
      <c r="ET128" s="57">
        <v>0</v>
      </c>
      <c r="EU128" s="5">
        <v>0</v>
      </c>
      <c r="EV128" s="58">
        <v>0</v>
      </c>
      <c r="EW128" s="57">
        <v>0</v>
      </c>
      <c r="EX128" s="5">
        <v>0</v>
      </c>
      <c r="EY128" s="58">
        <v>0</v>
      </c>
      <c r="EZ128" s="57">
        <v>0</v>
      </c>
      <c r="FA128" s="5">
        <v>0</v>
      </c>
      <c r="FB128" s="58">
        <f t="shared" si="644"/>
        <v>0</v>
      </c>
      <c r="FC128" s="57">
        <v>0.215</v>
      </c>
      <c r="FD128" s="5">
        <v>21.03</v>
      </c>
      <c r="FE128" s="58">
        <f t="shared" ref="FE128:FE134" si="665">FD128/FC128*1000</f>
        <v>97813.953488372106</v>
      </c>
      <c r="FF128" s="57">
        <v>0</v>
      </c>
      <c r="FG128" s="5">
        <v>0</v>
      </c>
      <c r="FH128" s="58">
        <v>0</v>
      </c>
      <c r="FI128" s="57">
        <v>0</v>
      </c>
      <c r="FJ128" s="5">
        <v>0</v>
      </c>
      <c r="FK128" s="58">
        <v>0</v>
      </c>
      <c r="FL128" s="57">
        <v>230.822</v>
      </c>
      <c r="FM128" s="5">
        <v>2271.69</v>
      </c>
      <c r="FN128" s="58">
        <f t="shared" si="645"/>
        <v>9841.7395222292507</v>
      </c>
      <c r="FO128" s="57">
        <v>0</v>
      </c>
      <c r="FP128" s="5">
        <v>0</v>
      </c>
      <c r="FQ128" s="58">
        <v>0</v>
      </c>
      <c r="FR128" s="57">
        <v>0.18</v>
      </c>
      <c r="FS128" s="5">
        <v>1.49</v>
      </c>
      <c r="FT128" s="58">
        <f t="shared" si="646"/>
        <v>8277.7777777777792</v>
      </c>
      <c r="FU128" s="57">
        <v>3.0659999999999998</v>
      </c>
      <c r="FV128" s="5">
        <v>61.42</v>
      </c>
      <c r="FW128" s="58">
        <f t="shared" si="647"/>
        <v>20032.615786040446</v>
      </c>
      <c r="FX128" s="57">
        <v>0</v>
      </c>
      <c r="FY128" s="5">
        <v>0</v>
      </c>
      <c r="FZ128" s="58">
        <v>0</v>
      </c>
      <c r="GA128" s="57">
        <v>0</v>
      </c>
      <c r="GB128" s="5">
        <v>0</v>
      </c>
      <c r="GC128" s="58">
        <v>0</v>
      </c>
      <c r="GD128" s="57">
        <v>0</v>
      </c>
      <c r="GE128" s="5">
        <v>0</v>
      </c>
      <c r="GF128" s="58">
        <v>0</v>
      </c>
      <c r="GG128" s="57">
        <v>0</v>
      </c>
      <c r="GH128" s="5">
        <v>0</v>
      </c>
      <c r="GI128" s="58">
        <v>0</v>
      </c>
      <c r="GJ128" s="57">
        <v>0</v>
      </c>
      <c r="GK128" s="5">
        <v>0</v>
      </c>
      <c r="GL128" s="58">
        <v>0</v>
      </c>
      <c r="GM128" s="57">
        <v>0</v>
      </c>
      <c r="GN128" s="5">
        <v>0</v>
      </c>
      <c r="GO128" s="58">
        <v>0</v>
      </c>
      <c r="GP128" s="57">
        <v>0.45700000000000002</v>
      </c>
      <c r="GQ128" s="5">
        <v>3.84</v>
      </c>
      <c r="GR128" s="58">
        <f t="shared" si="658"/>
        <v>8402.6258205689264</v>
      </c>
      <c r="GS128" s="57">
        <v>37.194000000000003</v>
      </c>
      <c r="GT128" s="5">
        <v>285.83</v>
      </c>
      <c r="GU128" s="58">
        <f t="shared" si="648"/>
        <v>7684.8416411249118</v>
      </c>
      <c r="GV128" s="57">
        <v>52.04</v>
      </c>
      <c r="GW128" s="5">
        <v>459</v>
      </c>
      <c r="GX128" s="58">
        <f t="shared" si="649"/>
        <v>8820.1383551114523</v>
      </c>
      <c r="GY128" s="57">
        <v>0</v>
      </c>
      <c r="GZ128" s="5">
        <v>0</v>
      </c>
      <c r="HA128" s="58">
        <v>0</v>
      </c>
      <c r="HB128" s="57">
        <v>0.48</v>
      </c>
      <c r="HC128" s="5">
        <v>4.8499999999999996</v>
      </c>
      <c r="HD128" s="58">
        <f t="shared" si="662"/>
        <v>10104.166666666666</v>
      </c>
      <c r="HE128" s="57">
        <v>0</v>
      </c>
      <c r="HF128" s="5">
        <v>0</v>
      </c>
      <c r="HG128" s="58">
        <v>0</v>
      </c>
      <c r="HH128" s="57">
        <v>0</v>
      </c>
      <c r="HI128" s="5">
        <v>0</v>
      </c>
      <c r="HJ128" s="58">
        <v>0</v>
      </c>
      <c r="HK128" s="57">
        <v>0</v>
      </c>
      <c r="HL128" s="5">
        <v>0</v>
      </c>
      <c r="HM128" s="58">
        <v>0</v>
      </c>
      <c r="HN128" s="57">
        <v>0</v>
      </c>
      <c r="HO128" s="5">
        <v>0</v>
      </c>
      <c r="HP128" s="58">
        <v>0</v>
      </c>
      <c r="HQ128" s="57">
        <v>0</v>
      </c>
      <c r="HR128" s="5">
        <v>0</v>
      </c>
      <c r="HS128" s="58">
        <v>0</v>
      </c>
      <c r="HT128" s="57">
        <v>0</v>
      </c>
      <c r="HU128" s="5">
        <v>0</v>
      </c>
      <c r="HV128" s="58">
        <v>0</v>
      </c>
      <c r="HW128" s="57">
        <v>0</v>
      </c>
      <c r="HX128" s="5">
        <v>0</v>
      </c>
      <c r="HY128" s="58">
        <f t="shared" si="651"/>
        <v>0</v>
      </c>
      <c r="HZ128" s="57">
        <v>0</v>
      </c>
      <c r="IA128" s="5">
        <v>0</v>
      </c>
      <c r="IB128" s="58">
        <v>0</v>
      </c>
      <c r="IC128" s="57">
        <v>0</v>
      </c>
      <c r="ID128" s="5">
        <v>0</v>
      </c>
      <c r="IE128" s="58">
        <v>0</v>
      </c>
      <c r="IF128" s="57">
        <v>0</v>
      </c>
      <c r="IG128" s="5">
        <v>0</v>
      </c>
      <c r="IH128" s="58">
        <v>0</v>
      </c>
      <c r="II128" s="57">
        <v>0</v>
      </c>
      <c r="IJ128" s="5">
        <v>0</v>
      </c>
      <c r="IK128" s="58">
        <v>0</v>
      </c>
      <c r="IL128" s="57">
        <v>0.04</v>
      </c>
      <c r="IM128" s="5">
        <v>1.82</v>
      </c>
      <c r="IN128" s="58">
        <f t="shared" ref="IN128:IN132" si="666">IM128/IL128*1000</f>
        <v>45500</v>
      </c>
      <c r="IO128" s="57">
        <v>0.82</v>
      </c>
      <c r="IP128" s="5">
        <v>9.27</v>
      </c>
      <c r="IQ128" s="58">
        <f t="shared" si="652"/>
        <v>11304.878048780487</v>
      </c>
      <c r="IR128" s="57">
        <v>0</v>
      </c>
      <c r="IS128" s="5">
        <v>0</v>
      </c>
      <c r="IT128" s="58">
        <v>0</v>
      </c>
      <c r="IU128" s="57">
        <v>0</v>
      </c>
      <c r="IV128" s="5">
        <v>0</v>
      </c>
      <c r="IW128" s="58">
        <v>0</v>
      </c>
      <c r="IX128" s="57">
        <v>0</v>
      </c>
      <c r="IY128" s="5">
        <v>0</v>
      </c>
      <c r="IZ128" s="58">
        <v>0</v>
      </c>
      <c r="JA128" s="57">
        <v>0</v>
      </c>
      <c r="JB128" s="5">
        <v>0</v>
      </c>
      <c r="JC128" s="58">
        <v>0</v>
      </c>
      <c r="JD128" s="57">
        <v>0</v>
      </c>
      <c r="JE128" s="5">
        <v>0</v>
      </c>
      <c r="JF128" s="58">
        <v>0</v>
      </c>
      <c r="JG128" s="57">
        <v>0</v>
      </c>
      <c r="JH128" s="5">
        <v>0</v>
      </c>
      <c r="JI128" s="58">
        <v>0</v>
      </c>
      <c r="JJ128" s="57">
        <v>0</v>
      </c>
      <c r="JK128" s="5">
        <v>0</v>
      </c>
      <c r="JL128" s="58">
        <v>0</v>
      </c>
      <c r="JM128" s="57">
        <v>0</v>
      </c>
      <c r="JN128" s="5">
        <v>0</v>
      </c>
      <c r="JO128" s="58">
        <v>0</v>
      </c>
      <c r="JP128" s="57">
        <v>0</v>
      </c>
      <c r="JQ128" s="5">
        <v>0</v>
      </c>
      <c r="JR128" s="58">
        <v>0</v>
      </c>
      <c r="JS128" s="57">
        <v>0</v>
      </c>
      <c r="JT128" s="5">
        <v>0</v>
      </c>
      <c r="JU128" s="58">
        <v>0</v>
      </c>
      <c r="JV128" s="57">
        <v>0</v>
      </c>
      <c r="JW128" s="5">
        <v>0</v>
      </c>
      <c r="JX128" s="58">
        <v>0</v>
      </c>
      <c r="JY128" s="57">
        <v>0</v>
      </c>
      <c r="JZ128" s="5">
        <v>0</v>
      </c>
      <c r="KA128" s="58">
        <v>0</v>
      </c>
      <c r="KB128" s="57">
        <v>0</v>
      </c>
      <c r="KC128" s="5">
        <v>0</v>
      </c>
      <c r="KD128" s="58">
        <v>0</v>
      </c>
      <c r="KE128" s="57">
        <v>0</v>
      </c>
      <c r="KF128" s="5">
        <v>0</v>
      </c>
      <c r="KG128" s="58">
        <f t="shared" si="653"/>
        <v>0</v>
      </c>
      <c r="KH128" s="57">
        <v>0</v>
      </c>
      <c r="KI128" s="5">
        <v>0</v>
      </c>
      <c r="KJ128" s="58">
        <v>0</v>
      </c>
      <c r="KK128" s="57">
        <v>2.1000000000000001E-2</v>
      </c>
      <c r="KL128" s="5">
        <v>0.75</v>
      </c>
      <c r="KM128" s="58">
        <f t="shared" si="661"/>
        <v>35714.285714285717</v>
      </c>
      <c r="KN128" s="57">
        <v>0</v>
      </c>
      <c r="KO128" s="5">
        <v>0</v>
      </c>
      <c r="KP128" s="58">
        <v>0</v>
      </c>
      <c r="KQ128" s="57"/>
      <c r="KR128" s="5"/>
      <c r="KS128" s="58"/>
      <c r="KT128" s="57">
        <v>0</v>
      </c>
      <c r="KU128" s="5">
        <v>0</v>
      </c>
      <c r="KV128" s="58">
        <v>0</v>
      </c>
      <c r="KW128" s="57">
        <v>0</v>
      </c>
      <c r="KX128" s="5">
        <v>0</v>
      </c>
      <c r="KY128" s="58">
        <v>0</v>
      </c>
      <c r="KZ128" s="57">
        <v>0.82699999999999996</v>
      </c>
      <c r="LA128" s="5">
        <v>8.25</v>
      </c>
      <c r="LB128" s="58">
        <f t="shared" si="654"/>
        <v>9975.8162031438951</v>
      </c>
      <c r="LC128" s="57">
        <v>0</v>
      </c>
      <c r="LD128" s="5">
        <v>0</v>
      </c>
      <c r="LE128" s="58">
        <v>0</v>
      </c>
      <c r="LF128" s="57">
        <v>0.20799999999999999</v>
      </c>
      <c r="LG128" s="5">
        <v>3.34</v>
      </c>
      <c r="LH128" s="58">
        <f t="shared" si="655"/>
        <v>16057.692307692307</v>
      </c>
      <c r="LI128" s="57">
        <v>0</v>
      </c>
      <c r="LJ128" s="5">
        <v>0</v>
      </c>
      <c r="LK128" s="58">
        <v>0</v>
      </c>
      <c r="LL128" s="57">
        <v>58.16</v>
      </c>
      <c r="LM128" s="5">
        <v>450.1</v>
      </c>
      <c r="LN128" s="58">
        <f t="shared" si="663"/>
        <v>7738.9958734525462</v>
      </c>
      <c r="LO128" s="57">
        <v>0</v>
      </c>
      <c r="LP128" s="5">
        <v>0</v>
      </c>
      <c r="LQ128" s="58">
        <v>0</v>
      </c>
      <c r="LR128" s="57">
        <v>0</v>
      </c>
      <c r="LS128" s="5">
        <v>0</v>
      </c>
      <c r="LT128" s="58">
        <v>0</v>
      </c>
      <c r="LU128" s="57">
        <v>111.021</v>
      </c>
      <c r="LV128" s="5">
        <v>924.89</v>
      </c>
      <c r="LW128" s="58">
        <f t="shared" si="656"/>
        <v>8330.76625142991</v>
      </c>
      <c r="LX128" s="57">
        <v>1450.2</v>
      </c>
      <c r="LY128" s="5">
        <v>12544.09</v>
      </c>
      <c r="LZ128" s="58">
        <f t="shared" si="657"/>
        <v>8649.9034615915043</v>
      </c>
      <c r="MA128" s="15">
        <f t="shared" si="603"/>
        <v>6183.3070000000007</v>
      </c>
      <c r="MB128" s="13">
        <f t="shared" si="604"/>
        <v>51689.37</v>
      </c>
    </row>
    <row r="129" spans="1:340" x14ac:dyDescent="0.3">
      <c r="A129" s="68">
        <v>2017</v>
      </c>
      <c r="B129" s="69" t="s">
        <v>11</v>
      </c>
      <c r="C129" s="57">
        <v>0</v>
      </c>
      <c r="D129" s="5">
        <v>0</v>
      </c>
      <c r="E129" s="58">
        <f t="shared" si="636"/>
        <v>0</v>
      </c>
      <c r="F129" s="57">
        <v>0</v>
      </c>
      <c r="G129" s="5">
        <v>0</v>
      </c>
      <c r="H129" s="58">
        <v>0</v>
      </c>
      <c r="I129" s="57">
        <v>6.6280000000000001</v>
      </c>
      <c r="J129" s="5">
        <v>175.72</v>
      </c>
      <c r="K129" s="58">
        <f t="shared" si="637"/>
        <v>26511.76825588413</v>
      </c>
      <c r="L129" s="57">
        <v>0</v>
      </c>
      <c r="M129" s="5">
        <v>0</v>
      </c>
      <c r="N129" s="58">
        <v>0</v>
      </c>
      <c r="O129" s="57">
        <v>0</v>
      </c>
      <c r="P129" s="5">
        <v>0</v>
      </c>
      <c r="Q129" s="58">
        <v>0</v>
      </c>
      <c r="R129" s="57">
        <v>0</v>
      </c>
      <c r="S129" s="5">
        <v>0</v>
      </c>
      <c r="T129" s="58">
        <v>0</v>
      </c>
      <c r="U129" s="57">
        <v>0</v>
      </c>
      <c r="V129" s="5">
        <v>0</v>
      </c>
      <c r="W129" s="58">
        <v>0</v>
      </c>
      <c r="X129" s="57">
        <v>0</v>
      </c>
      <c r="Y129" s="5">
        <v>0</v>
      </c>
      <c r="Z129" s="58">
        <v>0</v>
      </c>
      <c r="AA129" s="57">
        <v>0</v>
      </c>
      <c r="AB129" s="5">
        <v>0</v>
      </c>
      <c r="AC129" s="58">
        <v>0</v>
      </c>
      <c r="AD129" s="57">
        <v>0</v>
      </c>
      <c r="AE129" s="5">
        <v>0</v>
      </c>
      <c r="AF129" s="58">
        <v>0</v>
      </c>
      <c r="AG129" s="57">
        <v>0</v>
      </c>
      <c r="AH129" s="5">
        <v>0</v>
      </c>
      <c r="AI129" s="58">
        <v>0</v>
      </c>
      <c r="AJ129" s="57">
        <v>0</v>
      </c>
      <c r="AK129" s="5">
        <v>0</v>
      </c>
      <c r="AL129" s="58">
        <v>0</v>
      </c>
      <c r="AM129" s="57">
        <v>0</v>
      </c>
      <c r="AN129" s="5">
        <v>0</v>
      </c>
      <c r="AO129" s="58">
        <v>0</v>
      </c>
      <c r="AP129" s="57">
        <v>2240.6979999999999</v>
      </c>
      <c r="AQ129" s="5">
        <v>23397.5</v>
      </c>
      <c r="AR129" s="58">
        <f t="shared" si="638"/>
        <v>10442.058679929201</v>
      </c>
      <c r="AS129" s="57">
        <v>0</v>
      </c>
      <c r="AT129" s="5">
        <v>0</v>
      </c>
      <c r="AU129" s="58">
        <v>0</v>
      </c>
      <c r="AV129" s="57"/>
      <c r="AW129" s="5"/>
      <c r="AX129" s="58"/>
      <c r="AY129" s="57">
        <v>0</v>
      </c>
      <c r="AZ129" s="5">
        <v>0</v>
      </c>
      <c r="BA129" s="58">
        <v>0</v>
      </c>
      <c r="BB129" s="57">
        <v>0</v>
      </c>
      <c r="BC129" s="5">
        <v>0</v>
      </c>
      <c r="BD129" s="58">
        <v>0</v>
      </c>
      <c r="BE129" s="57">
        <v>0</v>
      </c>
      <c r="BF129" s="5">
        <v>0</v>
      </c>
      <c r="BG129" s="58">
        <v>0</v>
      </c>
      <c r="BH129" s="57">
        <v>0</v>
      </c>
      <c r="BI129" s="5">
        <v>0</v>
      </c>
      <c r="BJ129" s="58">
        <v>0</v>
      </c>
      <c r="BK129" s="57">
        <v>0</v>
      </c>
      <c r="BL129" s="5">
        <v>0</v>
      </c>
      <c r="BM129" s="58">
        <v>0</v>
      </c>
      <c r="BN129" s="57">
        <v>0</v>
      </c>
      <c r="BO129" s="5">
        <v>0</v>
      </c>
      <c r="BP129" s="58">
        <v>0</v>
      </c>
      <c r="BQ129" s="57">
        <v>0</v>
      </c>
      <c r="BR129" s="5">
        <v>0</v>
      </c>
      <c r="BS129" s="58">
        <v>0</v>
      </c>
      <c r="BT129" s="57">
        <v>0</v>
      </c>
      <c r="BU129" s="5">
        <v>0</v>
      </c>
      <c r="BV129" s="58">
        <v>0</v>
      </c>
      <c r="BW129" s="57">
        <v>0</v>
      </c>
      <c r="BX129" s="5">
        <v>0</v>
      </c>
      <c r="BY129" s="58">
        <v>0</v>
      </c>
      <c r="BZ129" s="57">
        <v>2.4729999999999999</v>
      </c>
      <c r="CA129" s="5">
        <v>38.619999999999997</v>
      </c>
      <c r="CB129" s="58">
        <f t="shared" si="640"/>
        <v>15616.65992721391</v>
      </c>
      <c r="CC129" s="57">
        <v>0</v>
      </c>
      <c r="CD129" s="5">
        <v>0</v>
      </c>
      <c r="CE129" s="58">
        <v>0</v>
      </c>
      <c r="CF129" s="57">
        <v>0</v>
      </c>
      <c r="CG129" s="5">
        <v>0</v>
      </c>
      <c r="CH129" s="58">
        <v>0</v>
      </c>
      <c r="CI129" s="57">
        <v>0</v>
      </c>
      <c r="CJ129" s="5">
        <v>0</v>
      </c>
      <c r="CK129" s="58">
        <v>0</v>
      </c>
      <c r="CL129" s="57">
        <v>0</v>
      </c>
      <c r="CM129" s="5">
        <v>0</v>
      </c>
      <c r="CN129" s="58">
        <v>0</v>
      </c>
      <c r="CO129" s="57">
        <v>0</v>
      </c>
      <c r="CP129" s="5">
        <v>0</v>
      </c>
      <c r="CQ129" s="58">
        <v>0</v>
      </c>
      <c r="CR129" s="57"/>
      <c r="CS129" s="5"/>
      <c r="CT129" s="58"/>
      <c r="CU129" s="57">
        <v>3008.2530000000002</v>
      </c>
      <c r="CV129" s="5">
        <v>17515.48</v>
      </c>
      <c r="CW129" s="58">
        <f t="shared" si="641"/>
        <v>5822.4757026752732</v>
      </c>
      <c r="CX129" s="57">
        <v>0.86499999999999999</v>
      </c>
      <c r="CY129" s="5">
        <v>32.65</v>
      </c>
      <c r="CZ129" s="58">
        <f t="shared" ref="CZ129" si="667">CY129/CX129*1000</f>
        <v>37745.664739884392</v>
      </c>
      <c r="DA129" s="57">
        <v>4.75</v>
      </c>
      <c r="DB129" s="5">
        <v>87.4</v>
      </c>
      <c r="DC129" s="58">
        <f t="shared" si="642"/>
        <v>18400.000000000004</v>
      </c>
      <c r="DD129" s="57">
        <v>0</v>
      </c>
      <c r="DE129" s="5">
        <v>0</v>
      </c>
      <c r="DF129" s="58">
        <v>0</v>
      </c>
      <c r="DG129" s="57">
        <v>0</v>
      </c>
      <c r="DH129" s="5">
        <v>0</v>
      </c>
      <c r="DI129" s="58">
        <v>0</v>
      </c>
      <c r="DJ129" s="57">
        <v>0</v>
      </c>
      <c r="DK129" s="5">
        <v>0</v>
      </c>
      <c r="DL129" s="58">
        <v>0</v>
      </c>
      <c r="DM129" s="57">
        <v>0.36599999999999999</v>
      </c>
      <c r="DN129" s="5">
        <v>4.43</v>
      </c>
      <c r="DO129" s="58">
        <f t="shared" si="643"/>
        <v>12103.825136612022</v>
      </c>
      <c r="DP129" s="57">
        <v>0</v>
      </c>
      <c r="DQ129" s="5">
        <v>0</v>
      </c>
      <c r="DR129" s="58">
        <v>0</v>
      </c>
      <c r="DS129" s="57">
        <v>0</v>
      </c>
      <c r="DT129" s="5">
        <v>0</v>
      </c>
      <c r="DU129" s="58">
        <v>0</v>
      </c>
      <c r="DV129" s="57">
        <v>0</v>
      </c>
      <c r="DW129" s="5">
        <v>0</v>
      </c>
      <c r="DX129" s="58">
        <v>0</v>
      </c>
      <c r="DY129" s="57">
        <v>0</v>
      </c>
      <c r="DZ129" s="5">
        <v>0</v>
      </c>
      <c r="EA129" s="58">
        <v>0</v>
      </c>
      <c r="EB129" s="57">
        <v>0</v>
      </c>
      <c r="EC129" s="5">
        <v>0</v>
      </c>
      <c r="ED129" s="58">
        <v>0</v>
      </c>
      <c r="EE129" s="57">
        <v>0</v>
      </c>
      <c r="EF129" s="5">
        <v>0</v>
      </c>
      <c r="EG129" s="58">
        <v>0</v>
      </c>
      <c r="EH129" s="57">
        <v>0</v>
      </c>
      <c r="EI129" s="5">
        <v>0</v>
      </c>
      <c r="EJ129" s="58">
        <v>0</v>
      </c>
      <c r="EK129" s="57">
        <v>0</v>
      </c>
      <c r="EL129" s="5">
        <v>0</v>
      </c>
      <c r="EM129" s="58">
        <v>0</v>
      </c>
      <c r="EN129" s="57"/>
      <c r="EO129" s="5"/>
      <c r="EP129" s="58"/>
      <c r="EQ129" s="57">
        <v>0</v>
      </c>
      <c r="ER129" s="5">
        <v>0</v>
      </c>
      <c r="ES129" s="58">
        <v>0</v>
      </c>
      <c r="ET129" s="57">
        <v>0</v>
      </c>
      <c r="EU129" s="5">
        <v>0</v>
      </c>
      <c r="EV129" s="58">
        <v>0</v>
      </c>
      <c r="EW129" s="57">
        <v>0</v>
      </c>
      <c r="EX129" s="5">
        <v>0</v>
      </c>
      <c r="EY129" s="58">
        <v>0</v>
      </c>
      <c r="EZ129" s="57">
        <v>0</v>
      </c>
      <c r="FA129" s="5">
        <v>0</v>
      </c>
      <c r="FB129" s="58">
        <f t="shared" si="644"/>
        <v>0</v>
      </c>
      <c r="FC129" s="57">
        <v>0.01</v>
      </c>
      <c r="FD129" s="5">
        <v>0.12</v>
      </c>
      <c r="FE129" s="58">
        <f t="shared" si="665"/>
        <v>12000</v>
      </c>
      <c r="FF129" s="57">
        <v>0</v>
      </c>
      <c r="FG129" s="5">
        <v>0</v>
      </c>
      <c r="FH129" s="58">
        <v>0</v>
      </c>
      <c r="FI129" s="57">
        <v>0</v>
      </c>
      <c r="FJ129" s="5">
        <v>0</v>
      </c>
      <c r="FK129" s="58">
        <v>0</v>
      </c>
      <c r="FL129" s="57">
        <v>159.34200000000001</v>
      </c>
      <c r="FM129" s="5">
        <v>1557.4</v>
      </c>
      <c r="FN129" s="58">
        <f t="shared" si="645"/>
        <v>9773.9453502529141</v>
      </c>
      <c r="FO129" s="57">
        <v>0</v>
      </c>
      <c r="FP129" s="5">
        <v>0</v>
      </c>
      <c r="FQ129" s="58">
        <v>0</v>
      </c>
      <c r="FR129" s="57">
        <v>0.26</v>
      </c>
      <c r="FS129" s="5">
        <v>2.19</v>
      </c>
      <c r="FT129" s="58">
        <f t="shared" si="646"/>
        <v>8423.0769230769238</v>
      </c>
      <c r="FU129" s="57">
        <v>0.754</v>
      </c>
      <c r="FV129" s="5">
        <v>16.45</v>
      </c>
      <c r="FW129" s="58">
        <f t="shared" si="647"/>
        <v>21816.976127320951</v>
      </c>
      <c r="FX129" s="57">
        <v>0</v>
      </c>
      <c r="FY129" s="5">
        <v>0</v>
      </c>
      <c r="FZ129" s="58">
        <v>0</v>
      </c>
      <c r="GA129" s="57">
        <v>0</v>
      </c>
      <c r="GB129" s="5">
        <v>0</v>
      </c>
      <c r="GC129" s="58">
        <v>0</v>
      </c>
      <c r="GD129" s="57">
        <v>0</v>
      </c>
      <c r="GE129" s="5">
        <v>0</v>
      </c>
      <c r="GF129" s="58">
        <v>0</v>
      </c>
      <c r="GG129" s="57">
        <v>0</v>
      </c>
      <c r="GH129" s="5">
        <v>0</v>
      </c>
      <c r="GI129" s="58">
        <v>0</v>
      </c>
      <c r="GJ129" s="57">
        <v>0</v>
      </c>
      <c r="GK129" s="5">
        <v>0</v>
      </c>
      <c r="GL129" s="58">
        <v>0</v>
      </c>
      <c r="GM129" s="57">
        <v>0</v>
      </c>
      <c r="GN129" s="5">
        <v>0</v>
      </c>
      <c r="GO129" s="58">
        <v>0</v>
      </c>
      <c r="GP129" s="57">
        <v>0.442</v>
      </c>
      <c r="GQ129" s="5">
        <v>3.6</v>
      </c>
      <c r="GR129" s="58">
        <f t="shared" si="658"/>
        <v>8144.7963800904972</v>
      </c>
      <c r="GS129" s="57">
        <v>5.5910000000000002</v>
      </c>
      <c r="GT129" s="5">
        <v>57.27</v>
      </c>
      <c r="GU129" s="58">
        <f t="shared" si="648"/>
        <v>10243.248077267037</v>
      </c>
      <c r="GV129" s="57">
        <v>227.14</v>
      </c>
      <c r="GW129" s="5">
        <v>2500.5300000000002</v>
      </c>
      <c r="GX129" s="58">
        <f t="shared" si="649"/>
        <v>11008.761116492034</v>
      </c>
      <c r="GY129" s="57">
        <v>0</v>
      </c>
      <c r="GZ129" s="5">
        <v>0</v>
      </c>
      <c r="HA129" s="58">
        <v>0</v>
      </c>
      <c r="HB129" s="57">
        <v>0</v>
      </c>
      <c r="HC129" s="5">
        <v>0</v>
      </c>
      <c r="HD129" s="58">
        <v>0</v>
      </c>
      <c r="HE129" s="57">
        <v>0.1</v>
      </c>
      <c r="HF129" s="5">
        <v>20</v>
      </c>
      <c r="HG129" s="58">
        <f t="shared" si="659"/>
        <v>200000</v>
      </c>
      <c r="HH129" s="57">
        <v>0</v>
      </c>
      <c r="HI129" s="5">
        <v>0</v>
      </c>
      <c r="HJ129" s="58">
        <v>0</v>
      </c>
      <c r="HK129" s="57">
        <v>0</v>
      </c>
      <c r="HL129" s="5">
        <v>0</v>
      </c>
      <c r="HM129" s="58">
        <v>0</v>
      </c>
      <c r="HN129" s="57">
        <v>0</v>
      </c>
      <c r="HO129" s="5">
        <v>0</v>
      </c>
      <c r="HP129" s="58">
        <v>0</v>
      </c>
      <c r="HQ129" s="57">
        <v>0</v>
      </c>
      <c r="HR129" s="5">
        <v>0</v>
      </c>
      <c r="HS129" s="58">
        <v>0</v>
      </c>
      <c r="HT129" s="57">
        <v>0</v>
      </c>
      <c r="HU129" s="5">
        <v>0</v>
      </c>
      <c r="HV129" s="58">
        <v>0</v>
      </c>
      <c r="HW129" s="57">
        <v>0</v>
      </c>
      <c r="HX129" s="5">
        <v>0</v>
      </c>
      <c r="HY129" s="58">
        <f t="shared" si="651"/>
        <v>0</v>
      </c>
      <c r="HZ129" s="57">
        <v>0</v>
      </c>
      <c r="IA129" s="5">
        <v>0</v>
      </c>
      <c r="IB129" s="58">
        <v>0</v>
      </c>
      <c r="IC129" s="57">
        <v>0</v>
      </c>
      <c r="ID129" s="5">
        <v>0</v>
      </c>
      <c r="IE129" s="58">
        <v>0</v>
      </c>
      <c r="IF129" s="57">
        <v>0</v>
      </c>
      <c r="IG129" s="5">
        <v>0</v>
      </c>
      <c r="IH129" s="58">
        <v>0</v>
      </c>
      <c r="II129" s="57">
        <v>0</v>
      </c>
      <c r="IJ129" s="5">
        <v>0</v>
      </c>
      <c r="IK129" s="58">
        <v>0</v>
      </c>
      <c r="IL129" s="57">
        <v>0</v>
      </c>
      <c r="IM129" s="5">
        <v>0</v>
      </c>
      <c r="IN129" s="58">
        <v>0</v>
      </c>
      <c r="IO129" s="57">
        <v>5.5049999999999999</v>
      </c>
      <c r="IP129" s="5">
        <v>46.32</v>
      </c>
      <c r="IQ129" s="58">
        <f t="shared" si="652"/>
        <v>8414.1689373296995</v>
      </c>
      <c r="IR129" s="57">
        <v>0</v>
      </c>
      <c r="IS129" s="5">
        <v>0</v>
      </c>
      <c r="IT129" s="58">
        <v>0</v>
      </c>
      <c r="IU129" s="57">
        <v>0</v>
      </c>
      <c r="IV129" s="5">
        <v>0</v>
      </c>
      <c r="IW129" s="58">
        <v>0</v>
      </c>
      <c r="IX129" s="57">
        <v>0</v>
      </c>
      <c r="IY129" s="5">
        <v>0</v>
      </c>
      <c r="IZ129" s="58">
        <v>0</v>
      </c>
      <c r="JA129" s="57">
        <v>0</v>
      </c>
      <c r="JB129" s="5">
        <v>0</v>
      </c>
      <c r="JC129" s="58">
        <v>0</v>
      </c>
      <c r="JD129" s="57">
        <v>0</v>
      </c>
      <c r="JE129" s="5">
        <v>0</v>
      </c>
      <c r="JF129" s="58">
        <v>0</v>
      </c>
      <c r="JG129" s="57">
        <v>0</v>
      </c>
      <c r="JH129" s="5">
        <v>0</v>
      </c>
      <c r="JI129" s="58">
        <v>0</v>
      </c>
      <c r="JJ129" s="57">
        <v>0</v>
      </c>
      <c r="JK129" s="5">
        <v>0</v>
      </c>
      <c r="JL129" s="58">
        <v>0</v>
      </c>
      <c r="JM129" s="57">
        <v>0</v>
      </c>
      <c r="JN129" s="5">
        <v>0</v>
      </c>
      <c r="JO129" s="58">
        <v>0</v>
      </c>
      <c r="JP129" s="57">
        <v>0</v>
      </c>
      <c r="JQ129" s="5">
        <v>0</v>
      </c>
      <c r="JR129" s="58">
        <v>0</v>
      </c>
      <c r="JS129" s="57">
        <v>0</v>
      </c>
      <c r="JT129" s="5">
        <v>0</v>
      </c>
      <c r="JU129" s="58">
        <v>0</v>
      </c>
      <c r="JV129" s="57">
        <v>0</v>
      </c>
      <c r="JW129" s="5">
        <v>0</v>
      </c>
      <c r="JX129" s="58">
        <v>0</v>
      </c>
      <c r="JY129" s="57">
        <v>0</v>
      </c>
      <c r="JZ129" s="5">
        <v>0</v>
      </c>
      <c r="KA129" s="58">
        <v>0</v>
      </c>
      <c r="KB129" s="57">
        <v>0</v>
      </c>
      <c r="KC129" s="5">
        <v>0</v>
      </c>
      <c r="KD129" s="58">
        <v>0</v>
      </c>
      <c r="KE129" s="57">
        <v>0</v>
      </c>
      <c r="KF129" s="5">
        <v>0</v>
      </c>
      <c r="KG129" s="58">
        <f t="shared" si="653"/>
        <v>0</v>
      </c>
      <c r="KH129" s="57">
        <v>0</v>
      </c>
      <c r="KI129" s="5">
        <v>0</v>
      </c>
      <c r="KJ129" s="58">
        <v>0</v>
      </c>
      <c r="KK129" s="57">
        <v>0.443</v>
      </c>
      <c r="KL129" s="5">
        <v>15.54</v>
      </c>
      <c r="KM129" s="58">
        <f t="shared" si="661"/>
        <v>35079.006772009023</v>
      </c>
      <c r="KN129" s="57">
        <v>0</v>
      </c>
      <c r="KO129" s="5">
        <v>0</v>
      </c>
      <c r="KP129" s="58">
        <v>0</v>
      </c>
      <c r="KQ129" s="57"/>
      <c r="KR129" s="5"/>
      <c r="KS129" s="58"/>
      <c r="KT129" s="57">
        <v>0</v>
      </c>
      <c r="KU129" s="5">
        <v>0</v>
      </c>
      <c r="KV129" s="58">
        <v>0</v>
      </c>
      <c r="KW129" s="57">
        <v>0</v>
      </c>
      <c r="KX129" s="5">
        <v>0</v>
      </c>
      <c r="KY129" s="58">
        <v>0</v>
      </c>
      <c r="KZ129" s="57">
        <v>0.254</v>
      </c>
      <c r="LA129" s="5">
        <v>4.01</v>
      </c>
      <c r="LB129" s="58">
        <f t="shared" si="654"/>
        <v>15787.401574803149</v>
      </c>
      <c r="LC129" s="57">
        <v>0</v>
      </c>
      <c r="LD129" s="5">
        <v>0</v>
      </c>
      <c r="LE129" s="58">
        <v>0</v>
      </c>
      <c r="LF129" s="57">
        <v>0.41299999999999998</v>
      </c>
      <c r="LG129" s="5">
        <v>6.84</v>
      </c>
      <c r="LH129" s="58">
        <f t="shared" si="655"/>
        <v>16561.743341404359</v>
      </c>
      <c r="LI129" s="57">
        <v>0</v>
      </c>
      <c r="LJ129" s="5">
        <v>0</v>
      </c>
      <c r="LK129" s="58">
        <v>0</v>
      </c>
      <c r="LL129" s="57">
        <v>52.39</v>
      </c>
      <c r="LM129" s="5">
        <v>416.53</v>
      </c>
      <c r="LN129" s="58">
        <f t="shared" si="663"/>
        <v>7950.5630845581209</v>
      </c>
      <c r="LO129" s="57">
        <v>0</v>
      </c>
      <c r="LP129" s="5">
        <v>0</v>
      </c>
      <c r="LQ129" s="58">
        <v>0</v>
      </c>
      <c r="LR129" s="57">
        <v>0</v>
      </c>
      <c r="LS129" s="5">
        <v>0</v>
      </c>
      <c r="LT129" s="58">
        <v>0</v>
      </c>
      <c r="LU129" s="57">
        <v>10.708</v>
      </c>
      <c r="LV129" s="5">
        <v>140.19999999999999</v>
      </c>
      <c r="LW129" s="58">
        <f t="shared" si="656"/>
        <v>13093.01456854688</v>
      </c>
      <c r="LX129" s="57">
        <v>784.82399999999996</v>
      </c>
      <c r="LY129" s="5">
        <v>6766.54</v>
      </c>
      <c r="LZ129" s="58">
        <f t="shared" si="657"/>
        <v>8621.7292029805412</v>
      </c>
      <c r="MA129" s="15">
        <f t="shared" si="603"/>
        <v>6512.2089999999989</v>
      </c>
      <c r="MB129" s="13">
        <f t="shared" si="604"/>
        <v>52805.34</v>
      </c>
    </row>
    <row r="130" spans="1:340" x14ac:dyDescent="0.3">
      <c r="A130" s="68">
        <v>2017</v>
      </c>
      <c r="B130" s="69" t="s">
        <v>12</v>
      </c>
      <c r="C130" s="57">
        <v>0</v>
      </c>
      <c r="D130" s="5">
        <v>0</v>
      </c>
      <c r="E130" s="58">
        <f t="shared" si="636"/>
        <v>0</v>
      </c>
      <c r="F130" s="57">
        <v>0</v>
      </c>
      <c r="G130" s="5">
        <v>0</v>
      </c>
      <c r="H130" s="58">
        <v>0</v>
      </c>
      <c r="I130" s="57">
        <v>12.943</v>
      </c>
      <c r="J130" s="5">
        <v>192.1</v>
      </c>
      <c r="K130" s="58">
        <f t="shared" si="637"/>
        <v>14841.999536428957</v>
      </c>
      <c r="L130" s="57">
        <v>0</v>
      </c>
      <c r="M130" s="5">
        <v>0</v>
      </c>
      <c r="N130" s="58">
        <v>0</v>
      </c>
      <c r="O130" s="57">
        <v>0</v>
      </c>
      <c r="P130" s="5">
        <v>0</v>
      </c>
      <c r="Q130" s="58">
        <v>0</v>
      </c>
      <c r="R130" s="57">
        <v>0</v>
      </c>
      <c r="S130" s="5">
        <v>0</v>
      </c>
      <c r="T130" s="58">
        <v>0</v>
      </c>
      <c r="U130" s="57">
        <v>0</v>
      </c>
      <c r="V130" s="5">
        <v>0</v>
      </c>
      <c r="W130" s="58">
        <v>0</v>
      </c>
      <c r="X130" s="57">
        <v>0</v>
      </c>
      <c r="Y130" s="5">
        <v>0</v>
      </c>
      <c r="Z130" s="58">
        <v>0</v>
      </c>
      <c r="AA130" s="57">
        <v>0</v>
      </c>
      <c r="AB130" s="5">
        <v>0</v>
      </c>
      <c r="AC130" s="58">
        <v>0</v>
      </c>
      <c r="AD130" s="57">
        <v>0</v>
      </c>
      <c r="AE130" s="5">
        <v>0</v>
      </c>
      <c r="AF130" s="58">
        <v>0</v>
      </c>
      <c r="AG130" s="57">
        <v>0</v>
      </c>
      <c r="AH130" s="5">
        <v>0</v>
      </c>
      <c r="AI130" s="58">
        <v>0</v>
      </c>
      <c r="AJ130" s="57">
        <v>0</v>
      </c>
      <c r="AK130" s="5">
        <v>0</v>
      </c>
      <c r="AL130" s="58">
        <v>0</v>
      </c>
      <c r="AM130" s="57">
        <v>0</v>
      </c>
      <c r="AN130" s="5">
        <v>0</v>
      </c>
      <c r="AO130" s="58">
        <v>0</v>
      </c>
      <c r="AP130" s="57">
        <v>2045.0840000000001</v>
      </c>
      <c r="AQ130" s="5">
        <v>21148.41</v>
      </c>
      <c r="AR130" s="58">
        <f t="shared" si="638"/>
        <v>10341.096013660073</v>
      </c>
      <c r="AS130" s="57">
        <v>0</v>
      </c>
      <c r="AT130" s="5">
        <v>0</v>
      </c>
      <c r="AU130" s="58">
        <v>0</v>
      </c>
      <c r="AV130" s="57"/>
      <c r="AW130" s="5"/>
      <c r="AX130" s="58"/>
      <c r="AY130" s="57">
        <v>0</v>
      </c>
      <c r="AZ130" s="5">
        <v>0</v>
      </c>
      <c r="BA130" s="58">
        <v>0</v>
      </c>
      <c r="BB130" s="57">
        <v>0</v>
      </c>
      <c r="BC130" s="5">
        <v>0</v>
      </c>
      <c r="BD130" s="58">
        <v>0</v>
      </c>
      <c r="BE130" s="57">
        <v>0</v>
      </c>
      <c r="BF130" s="5">
        <v>0</v>
      </c>
      <c r="BG130" s="58">
        <v>0</v>
      </c>
      <c r="BH130" s="57">
        <v>0</v>
      </c>
      <c r="BI130" s="5">
        <v>0</v>
      </c>
      <c r="BJ130" s="58">
        <v>0</v>
      </c>
      <c r="BK130" s="57">
        <v>0.05</v>
      </c>
      <c r="BL130" s="5">
        <v>5.01</v>
      </c>
      <c r="BM130" s="58">
        <f t="shared" si="639"/>
        <v>100199.99999999999</v>
      </c>
      <c r="BN130" s="57">
        <v>0</v>
      </c>
      <c r="BO130" s="5">
        <v>0</v>
      </c>
      <c r="BP130" s="58">
        <v>0</v>
      </c>
      <c r="BQ130" s="57">
        <v>0</v>
      </c>
      <c r="BR130" s="5">
        <v>0</v>
      </c>
      <c r="BS130" s="58">
        <v>0</v>
      </c>
      <c r="BT130" s="57">
        <v>0</v>
      </c>
      <c r="BU130" s="5">
        <v>0</v>
      </c>
      <c r="BV130" s="58">
        <v>0</v>
      </c>
      <c r="BW130" s="57">
        <v>0</v>
      </c>
      <c r="BX130" s="5">
        <v>0</v>
      </c>
      <c r="BY130" s="58">
        <v>0</v>
      </c>
      <c r="BZ130" s="57">
        <v>1.415</v>
      </c>
      <c r="CA130" s="5">
        <v>28.44</v>
      </c>
      <c r="CB130" s="58">
        <f t="shared" si="640"/>
        <v>20098.939929328622</v>
      </c>
      <c r="CC130" s="57">
        <v>0</v>
      </c>
      <c r="CD130" s="5">
        <v>0</v>
      </c>
      <c r="CE130" s="58">
        <v>0</v>
      </c>
      <c r="CF130" s="57">
        <v>0</v>
      </c>
      <c r="CG130" s="5">
        <v>0</v>
      </c>
      <c r="CH130" s="58">
        <v>0</v>
      </c>
      <c r="CI130" s="57">
        <v>0</v>
      </c>
      <c r="CJ130" s="5">
        <v>0</v>
      </c>
      <c r="CK130" s="58">
        <v>0</v>
      </c>
      <c r="CL130" s="57">
        <v>0</v>
      </c>
      <c r="CM130" s="5">
        <v>0</v>
      </c>
      <c r="CN130" s="58">
        <v>0</v>
      </c>
      <c r="CO130" s="57">
        <v>0</v>
      </c>
      <c r="CP130" s="5">
        <v>0</v>
      </c>
      <c r="CQ130" s="58">
        <v>0</v>
      </c>
      <c r="CR130" s="57"/>
      <c r="CS130" s="5"/>
      <c r="CT130" s="58"/>
      <c r="CU130" s="57">
        <v>2204.2150000000001</v>
      </c>
      <c r="CV130" s="5">
        <v>13162.19</v>
      </c>
      <c r="CW130" s="58">
        <f t="shared" si="641"/>
        <v>5971.3730284931362</v>
      </c>
      <c r="CX130" s="57">
        <v>0</v>
      </c>
      <c r="CY130" s="5">
        <v>0</v>
      </c>
      <c r="CZ130" s="58">
        <v>0</v>
      </c>
      <c r="DA130" s="57">
        <v>0</v>
      </c>
      <c r="DB130" s="5">
        <v>0</v>
      </c>
      <c r="DC130" s="58">
        <v>0</v>
      </c>
      <c r="DD130" s="57">
        <v>0</v>
      </c>
      <c r="DE130" s="5">
        <v>0</v>
      </c>
      <c r="DF130" s="58">
        <v>0</v>
      </c>
      <c r="DG130" s="57">
        <v>0</v>
      </c>
      <c r="DH130" s="5">
        <v>0</v>
      </c>
      <c r="DI130" s="58">
        <v>0</v>
      </c>
      <c r="DJ130" s="57">
        <v>0</v>
      </c>
      <c r="DK130" s="5">
        <v>0</v>
      </c>
      <c r="DL130" s="58">
        <v>0</v>
      </c>
      <c r="DM130" s="57">
        <v>0.83299999999999996</v>
      </c>
      <c r="DN130" s="5">
        <v>9.76</v>
      </c>
      <c r="DO130" s="58">
        <f t="shared" si="643"/>
        <v>11716.686674669867</v>
      </c>
      <c r="DP130" s="57">
        <v>0</v>
      </c>
      <c r="DQ130" s="5">
        <v>0</v>
      </c>
      <c r="DR130" s="58">
        <v>0</v>
      </c>
      <c r="DS130" s="57">
        <v>0</v>
      </c>
      <c r="DT130" s="5">
        <v>0</v>
      </c>
      <c r="DU130" s="58">
        <v>0</v>
      </c>
      <c r="DV130" s="57">
        <v>0</v>
      </c>
      <c r="DW130" s="5">
        <v>0</v>
      </c>
      <c r="DX130" s="58">
        <v>0</v>
      </c>
      <c r="DY130" s="57">
        <v>0</v>
      </c>
      <c r="DZ130" s="5">
        <v>0</v>
      </c>
      <c r="EA130" s="58">
        <v>0</v>
      </c>
      <c r="EB130" s="57">
        <v>0</v>
      </c>
      <c r="EC130" s="5">
        <v>0</v>
      </c>
      <c r="ED130" s="58">
        <v>0</v>
      </c>
      <c r="EE130" s="57">
        <v>0</v>
      </c>
      <c r="EF130" s="5">
        <v>0</v>
      </c>
      <c r="EG130" s="58">
        <v>0</v>
      </c>
      <c r="EH130" s="57">
        <v>0</v>
      </c>
      <c r="EI130" s="5">
        <v>0</v>
      </c>
      <c r="EJ130" s="58">
        <v>0</v>
      </c>
      <c r="EK130" s="57">
        <v>0</v>
      </c>
      <c r="EL130" s="5">
        <v>0</v>
      </c>
      <c r="EM130" s="58">
        <v>0</v>
      </c>
      <c r="EN130" s="57"/>
      <c r="EO130" s="5"/>
      <c r="EP130" s="58"/>
      <c r="EQ130" s="57">
        <v>0</v>
      </c>
      <c r="ER130" s="5">
        <v>0</v>
      </c>
      <c r="ES130" s="58">
        <v>0</v>
      </c>
      <c r="ET130" s="57">
        <v>0</v>
      </c>
      <c r="EU130" s="5">
        <v>0</v>
      </c>
      <c r="EV130" s="58">
        <v>0</v>
      </c>
      <c r="EW130" s="57">
        <v>0</v>
      </c>
      <c r="EX130" s="5">
        <v>0</v>
      </c>
      <c r="EY130" s="58">
        <v>0</v>
      </c>
      <c r="EZ130" s="57">
        <v>0</v>
      </c>
      <c r="FA130" s="5">
        <v>0</v>
      </c>
      <c r="FB130" s="58">
        <f t="shared" si="644"/>
        <v>0</v>
      </c>
      <c r="FC130" s="57">
        <v>0</v>
      </c>
      <c r="FD130" s="5">
        <v>0</v>
      </c>
      <c r="FE130" s="58">
        <v>0</v>
      </c>
      <c r="FF130" s="57">
        <v>0</v>
      </c>
      <c r="FG130" s="5">
        <v>0</v>
      </c>
      <c r="FH130" s="58">
        <v>0</v>
      </c>
      <c r="FI130" s="57">
        <v>0</v>
      </c>
      <c r="FJ130" s="5">
        <v>0</v>
      </c>
      <c r="FK130" s="58">
        <v>0</v>
      </c>
      <c r="FL130" s="57">
        <v>304.31200000000001</v>
      </c>
      <c r="FM130" s="5">
        <v>3240.71</v>
      </c>
      <c r="FN130" s="58">
        <f t="shared" si="645"/>
        <v>10649.30071768448</v>
      </c>
      <c r="FO130" s="57">
        <v>0</v>
      </c>
      <c r="FP130" s="5">
        <v>0</v>
      </c>
      <c r="FQ130" s="58">
        <v>0</v>
      </c>
      <c r="FR130" s="57">
        <v>0.26</v>
      </c>
      <c r="FS130" s="5">
        <v>2.1800000000000002</v>
      </c>
      <c r="FT130" s="58">
        <f t="shared" si="646"/>
        <v>8384.6153846153848</v>
      </c>
      <c r="FU130" s="57">
        <v>4.0010000000000003</v>
      </c>
      <c r="FV130" s="5">
        <v>45.59</v>
      </c>
      <c r="FW130" s="58">
        <f t="shared" si="647"/>
        <v>11394.651337165707</v>
      </c>
      <c r="FX130" s="57">
        <v>0</v>
      </c>
      <c r="FY130" s="5">
        <v>0</v>
      </c>
      <c r="FZ130" s="58">
        <v>0</v>
      </c>
      <c r="GA130" s="57">
        <v>0</v>
      </c>
      <c r="GB130" s="5">
        <v>0</v>
      </c>
      <c r="GC130" s="58">
        <v>0</v>
      </c>
      <c r="GD130" s="57">
        <v>0</v>
      </c>
      <c r="GE130" s="5">
        <v>0</v>
      </c>
      <c r="GF130" s="58">
        <v>0</v>
      </c>
      <c r="GG130" s="57">
        <v>0</v>
      </c>
      <c r="GH130" s="5">
        <v>0</v>
      </c>
      <c r="GI130" s="58">
        <v>0</v>
      </c>
      <c r="GJ130" s="57">
        <v>0</v>
      </c>
      <c r="GK130" s="5">
        <v>0</v>
      </c>
      <c r="GL130" s="58">
        <v>0</v>
      </c>
      <c r="GM130" s="57">
        <v>0</v>
      </c>
      <c r="GN130" s="5">
        <v>0</v>
      </c>
      <c r="GO130" s="58">
        <v>0</v>
      </c>
      <c r="GP130" s="57">
        <v>1.383</v>
      </c>
      <c r="GQ130" s="5">
        <v>11.36</v>
      </c>
      <c r="GR130" s="58">
        <f t="shared" si="658"/>
        <v>8214.0274765003614</v>
      </c>
      <c r="GS130" s="57">
        <v>43.963000000000001</v>
      </c>
      <c r="GT130" s="5">
        <v>373.19</v>
      </c>
      <c r="GU130" s="58">
        <f t="shared" si="648"/>
        <v>8488.7291586106494</v>
      </c>
      <c r="GV130" s="57">
        <v>143.66300000000001</v>
      </c>
      <c r="GW130" s="5">
        <v>1731.72</v>
      </c>
      <c r="GX130" s="58">
        <f t="shared" si="649"/>
        <v>12054.043142632408</v>
      </c>
      <c r="GY130" s="57">
        <v>0</v>
      </c>
      <c r="GZ130" s="5">
        <v>0</v>
      </c>
      <c r="HA130" s="58">
        <v>0</v>
      </c>
      <c r="HB130" s="57">
        <v>0</v>
      </c>
      <c r="HC130" s="5">
        <v>0</v>
      </c>
      <c r="HD130" s="58">
        <v>0</v>
      </c>
      <c r="HE130" s="57">
        <v>0.25</v>
      </c>
      <c r="HF130" s="5">
        <v>5.76</v>
      </c>
      <c r="HG130" s="58">
        <f t="shared" si="659"/>
        <v>23040</v>
      </c>
      <c r="HH130" s="57">
        <v>0.183</v>
      </c>
      <c r="HI130" s="5">
        <v>6.75</v>
      </c>
      <c r="HJ130" s="58">
        <f t="shared" si="650"/>
        <v>36885.24590163934</v>
      </c>
      <c r="HK130" s="57">
        <v>0</v>
      </c>
      <c r="HL130" s="5">
        <v>0</v>
      </c>
      <c r="HM130" s="58">
        <v>0</v>
      </c>
      <c r="HN130" s="57">
        <v>0</v>
      </c>
      <c r="HO130" s="5">
        <v>0</v>
      </c>
      <c r="HP130" s="58">
        <v>0</v>
      </c>
      <c r="HQ130" s="57">
        <v>0</v>
      </c>
      <c r="HR130" s="5">
        <v>0</v>
      </c>
      <c r="HS130" s="58">
        <v>0</v>
      </c>
      <c r="HT130" s="57">
        <v>0</v>
      </c>
      <c r="HU130" s="5">
        <v>0</v>
      </c>
      <c r="HV130" s="58">
        <v>0</v>
      </c>
      <c r="HW130" s="57">
        <v>0</v>
      </c>
      <c r="HX130" s="5">
        <v>0</v>
      </c>
      <c r="HY130" s="58">
        <f t="shared" si="651"/>
        <v>0</v>
      </c>
      <c r="HZ130" s="57">
        <v>0</v>
      </c>
      <c r="IA130" s="5">
        <v>0</v>
      </c>
      <c r="IB130" s="58">
        <v>0</v>
      </c>
      <c r="IC130" s="57">
        <v>0</v>
      </c>
      <c r="ID130" s="5">
        <v>0</v>
      </c>
      <c r="IE130" s="58">
        <v>0</v>
      </c>
      <c r="IF130" s="57">
        <v>0</v>
      </c>
      <c r="IG130" s="5">
        <v>0</v>
      </c>
      <c r="IH130" s="58">
        <v>0</v>
      </c>
      <c r="II130" s="57">
        <v>0</v>
      </c>
      <c r="IJ130" s="5">
        <v>0</v>
      </c>
      <c r="IK130" s="58">
        <v>0</v>
      </c>
      <c r="IL130" s="57">
        <v>0</v>
      </c>
      <c r="IM130" s="5">
        <v>0</v>
      </c>
      <c r="IN130" s="58">
        <v>0</v>
      </c>
      <c r="IO130" s="57">
        <v>3.661</v>
      </c>
      <c r="IP130" s="5">
        <v>81.790000000000006</v>
      </c>
      <c r="IQ130" s="58">
        <f t="shared" si="652"/>
        <v>22340.890467085497</v>
      </c>
      <c r="IR130" s="57">
        <v>0</v>
      </c>
      <c r="IS130" s="5">
        <v>0</v>
      </c>
      <c r="IT130" s="58">
        <v>0</v>
      </c>
      <c r="IU130" s="57">
        <v>0</v>
      </c>
      <c r="IV130" s="5">
        <v>0</v>
      </c>
      <c r="IW130" s="58">
        <v>0</v>
      </c>
      <c r="IX130" s="57">
        <v>0</v>
      </c>
      <c r="IY130" s="5">
        <v>0</v>
      </c>
      <c r="IZ130" s="58">
        <v>0</v>
      </c>
      <c r="JA130" s="57">
        <v>0</v>
      </c>
      <c r="JB130" s="5">
        <v>0</v>
      </c>
      <c r="JC130" s="58">
        <v>0</v>
      </c>
      <c r="JD130" s="57">
        <v>0</v>
      </c>
      <c r="JE130" s="5">
        <v>0</v>
      </c>
      <c r="JF130" s="58">
        <v>0</v>
      </c>
      <c r="JG130" s="57">
        <v>0</v>
      </c>
      <c r="JH130" s="5">
        <v>0</v>
      </c>
      <c r="JI130" s="58">
        <v>0</v>
      </c>
      <c r="JJ130" s="57">
        <v>0</v>
      </c>
      <c r="JK130" s="5">
        <v>0</v>
      </c>
      <c r="JL130" s="58">
        <v>0</v>
      </c>
      <c r="JM130" s="57">
        <v>0</v>
      </c>
      <c r="JN130" s="5">
        <v>0</v>
      </c>
      <c r="JO130" s="58">
        <v>0</v>
      </c>
      <c r="JP130" s="57">
        <v>0</v>
      </c>
      <c r="JQ130" s="5">
        <v>0</v>
      </c>
      <c r="JR130" s="58">
        <v>0</v>
      </c>
      <c r="JS130" s="57">
        <v>0</v>
      </c>
      <c r="JT130" s="5">
        <v>0</v>
      </c>
      <c r="JU130" s="58">
        <v>0</v>
      </c>
      <c r="JV130" s="57">
        <v>0</v>
      </c>
      <c r="JW130" s="5">
        <v>0</v>
      </c>
      <c r="JX130" s="58">
        <v>0</v>
      </c>
      <c r="JY130" s="57">
        <v>0</v>
      </c>
      <c r="JZ130" s="5">
        <v>0</v>
      </c>
      <c r="KA130" s="58">
        <v>0</v>
      </c>
      <c r="KB130" s="57">
        <v>0</v>
      </c>
      <c r="KC130" s="5">
        <v>0</v>
      </c>
      <c r="KD130" s="58">
        <v>0</v>
      </c>
      <c r="KE130" s="57">
        <v>0</v>
      </c>
      <c r="KF130" s="5">
        <v>0</v>
      </c>
      <c r="KG130" s="58">
        <f t="shared" si="653"/>
        <v>0</v>
      </c>
      <c r="KH130" s="57">
        <v>0</v>
      </c>
      <c r="KI130" s="5">
        <v>0</v>
      </c>
      <c r="KJ130" s="58">
        <v>0</v>
      </c>
      <c r="KK130" s="57">
        <v>0</v>
      </c>
      <c r="KL130" s="5">
        <v>0</v>
      </c>
      <c r="KM130" s="58">
        <v>0</v>
      </c>
      <c r="KN130" s="57">
        <v>0</v>
      </c>
      <c r="KO130" s="5">
        <v>0</v>
      </c>
      <c r="KP130" s="58">
        <v>0</v>
      </c>
      <c r="KQ130" s="57"/>
      <c r="KR130" s="5"/>
      <c r="KS130" s="58"/>
      <c r="KT130" s="57">
        <v>0</v>
      </c>
      <c r="KU130" s="5">
        <v>0</v>
      </c>
      <c r="KV130" s="58">
        <v>0</v>
      </c>
      <c r="KW130" s="57">
        <v>0</v>
      </c>
      <c r="KX130" s="5">
        <v>0</v>
      </c>
      <c r="KY130" s="58">
        <v>0</v>
      </c>
      <c r="KZ130" s="57">
        <v>4.2220000000000004</v>
      </c>
      <c r="LA130" s="5">
        <v>43.96</v>
      </c>
      <c r="LB130" s="58">
        <f t="shared" si="654"/>
        <v>10412.126954050213</v>
      </c>
      <c r="LC130" s="57">
        <v>0</v>
      </c>
      <c r="LD130" s="5">
        <v>0</v>
      </c>
      <c r="LE130" s="58">
        <v>0</v>
      </c>
      <c r="LF130" s="57">
        <v>0</v>
      </c>
      <c r="LG130" s="5">
        <v>0</v>
      </c>
      <c r="LH130" s="58">
        <v>0</v>
      </c>
      <c r="LI130" s="57">
        <v>0</v>
      </c>
      <c r="LJ130" s="5">
        <v>0</v>
      </c>
      <c r="LK130" s="58">
        <v>0</v>
      </c>
      <c r="LL130" s="57">
        <v>143.52000000000001</v>
      </c>
      <c r="LM130" s="5">
        <v>1089</v>
      </c>
      <c r="LN130" s="58">
        <f t="shared" si="663"/>
        <v>7587.7926421404673</v>
      </c>
      <c r="LO130" s="57">
        <v>0</v>
      </c>
      <c r="LP130" s="5">
        <v>0</v>
      </c>
      <c r="LQ130" s="58">
        <v>0</v>
      </c>
      <c r="LR130" s="57">
        <v>0</v>
      </c>
      <c r="LS130" s="5">
        <v>0</v>
      </c>
      <c r="LT130" s="58">
        <v>0</v>
      </c>
      <c r="LU130" s="57">
        <v>176.17699999999999</v>
      </c>
      <c r="LV130" s="5">
        <v>1331.19</v>
      </c>
      <c r="LW130" s="58">
        <f t="shared" si="656"/>
        <v>7555.9806331132895</v>
      </c>
      <c r="LX130" s="57">
        <v>463.92899999999997</v>
      </c>
      <c r="LY130" s="5">
        <v>3457.55</v>
      </c>
      <c r="LZ130" s="58">
        <f t="shared" si="657"/>
        <v>7452.7567795934301</v>
      </c>
      <c r="MA130" s="15">
        <f t="shared" si="603"/>
        <v>5554.0640000000003</v>
      </c>
      <c r="MB130" s="13">
        <f t="shared" si="604"/>
        <v>45966.66</v>
      </c>
    </row>
    <row r="131" spans="1:340" x14ac:dyDescent="0.3">
      <c r="A131" s="68">
        <v>2017</v>
      </c>
      <c r="B131" s="69" t="s">
        <v>13</v>
      </c>
      <c r="C131" s="57">
        <v>0</v>
      </c>
      <c r="D131" s="5">
        <v>0</v>
      </c>
      <c r="E131" s="58">
        <f t="shared" si="636"/>
        <v>0</v>
      </c>
      <c r="F131" s="57">
        <v>0</v>
      </c>
      <c r="G131" s="5">
        <v>0</v>
      </c>
      <c r="H131" s="58">
        <v>0</v>
      </c>
      <c r="I131" s="57">
        <v>4.5519999999999996</v>
      </c>
      <c r="J131" s="5">
        <v>83.65</v>
      </c>
      <c r="K131" s="58">
        <f t="shared" si="637"/>
        <v>18376.537785588756</v>
      </c>
      <c r="L131" s="57">
        <v>0</v>
      </c>
      <c r="M131" s="5">
        <v>0</v>
      </c>
      <c r="N131" s="58">
        <v>0</v>
      </c>
      <c r="O131" s="57">
        <v>0</v>
      </c>
      <c r="P131" s="5">
        <v>0</v>
      </c>
      <c r="Q131" s="58">
        <v>0</v>
      </c>
      <c r="R131" s="57">
        <v>0</v>
      </c>
      <c r="S131" s="5">
        <v>0</v>
      </c>
      <c r="T131" s="58">
        <v>0</v>
      </c>
      <c r="U131" s="57">
        <v>1</v>
      </c>
      <c r="V131" s="5">
        <v>8.98</v>
      </c>
      <c r="W131" s="58">
        <f t="shared" ref="W131:W134" si="668">V131/U131*1000</f>
        <v>8980</v>
      </c>
      <c r="X131" s="57">
        <v>0</v>
      </c>
      <c r="Y131" s="5">
        <v>0</v>
      </c>
      <c r="Z131" s="58">
        <v>0</v>
      </c>
      <c r="AA131" s="57">
        <v>0</v>
      </c>
      <c r="AB131" s="5">
        <v>0</v>
      </c>
      <c r="AC131" s="58">
        <v>0</v>
      </c>
      <c r="AD131" s="57">
        <v>0</v>
      </c>
      <c r="AE131" s="5">
        <v>0</v>
      </c>
      <c r="AF131" s="58">
        <v>0</v>
      </c>
      <c r="AG131" s="57">
        <v>0</v>
      </c>
      <c r="AH131" s="5">
        <v>0</v>
      </c>
      <c r="AI131" s="58">
        <v>0</v>
      </c>
      <c r="AJ131" s="57">
        <v>0</v>
      </c>
      <c r="AK131" s="5">
        <v>0</v>
      </c>
      <c r="AL131" s="58">
        <v>0</v>
      </c>
      <c r="AM131" s="57">
        <v>0</v>
      </c>
      <c r="AN131" s="5">
        <v>0</v>
      </c>
      <c r="AO131" s="58">
        <v>0</v>
      </c>
      <c r="AP131" s="57">
        <v>1853.4770000000001</v>
      </c>
      <c r="AQ131" s="5">
        <v>19900.77</v>
      </c>
      <c r="AR131" s="58">
        <f t="shared" si="638"/>
        <v>10736.993229481672</v>
      </c>
      <c r="AS131" s="57">
        <v>0</v>
      </c>
      <c r="AT131" s="5">
        <v>0</v>
      </c>
      <c r="AU131" s="58">
        <v>0</v>
      </c>
      <c r="AV131" s="57"/>
      <c r="AW131" s="5"/>
      <c r="AX131" s="58"/>
      <c r="AY131" s="57">
        <v>0</v>
      </c>
      <c r="AZ131" s="5">
        <v>0</v>
      </c>
      <c r="BA131" s="58">
        <v>0</v>
      </c>
      <c r="BB131" s="57">
        <v>0</v>
      </c>
      <c r="BC131" s="5">
        <v>0</v>
      </c>
      <c r="BD131" s="58">
        <v>0</v>
      </c>
      <c r="BE131" s="57">
        <v>0</v>
      </c>
      <c r="BF131" s="5">
        <v>0</v>
      </c>
      <c r="BG131" s="58">
        <v>0</v>
      </c>
      <c r="BH131" s="57">
        <v>0</v>
      </c>
      <c r="BI131" s="5">
        <v>0</v>
      </c>
      <c r="BJ131" s="58">
        <v>0</v>
      </c>
      <c r="BK131" s="57">
        <v>0</v>
      </c>
      <c r="BL131" s="5">
        <v>0</v>
      </c>
      <c r="BM131" s="58">
        <v>0</v>
      </c>
      <c r="BN131" s="57">
        <v>0</v>
      </c>
      <c r="BO131" s="5">
        <v>0</v>
      </c>
      <c r="BP131" s="58">
        <v>0</v>
      </c>
      <c r="BQ131" s="57">
        <v>0</v>
      </c>
      <c r="BR131" s="5">
        <v>0</v>
      </c>
      <c r="BS131" s="58">
        <v>0</v>
      </c>
      <c r="BT131" s="57">
        <v>0</v>
      </c>
      <c r="BU131" s="5">
        <v>0</v>
      </c>
      <c r="BV131" s="58">
        <v>0</v>
      </c>
      <c r="BW131" s="57">
        <v>0</v>
      </c>
      <c r="BX131" s="5">
        <v>0</v>
      </c>
      <c r="BY131" s="58">
        <v>0</v>
      </c>
      <c r="BZ131" s="57">
        <v>0.28299999999999997</v>
      </c>
      <c r="CA131" s="5">
        <v>2.82</v>
      </c>
      <c r="CB131" s="58">
        <f t="shared" si="640"/>
        <v>9964.6643109540637</v>
      </c>
      <c r="CC131" s="57">
        <v>0</v>
      </c>
      <c r="CD131" s="5">
        <v>0</v>
      </c>
      <c r="CE131" s="58">
        <v>0</v>
      </c>
      <c r="CF131" s="57">
        <v>0</v>
      </c>
      <c r="CG131" s="5">
        <v>0</v>
      </c>
      <c r="CH131" s="58">
        <v>0</v>
      </c>
      <c r="CI131" s="57">
        <v>0</v>
      </c>
      <c r="CJ131" s="5">
        <v>0</v>
      </c>
      <c r="CK131" s="58">
        <v>0</v>
      </c>
      <c r="CL131" s="57">
        <v>0</v>
      </c>
      <c r="CM131" s="5">
        <v>0</v>
      </c>
      <c r="CN131" s="58">
        <v>0</v>
      </c>
      <c r="CO131" s="57">
        <v>0</v>
      </c>
      <c r="CP131" s="5">
        <v>0</v>
      </c>
      <c r="CQ131" s="58">
        <v>0</v>
      </c>
      <c r="CR131" s="57"/>
      <c r="CS131" s="5"/>
      <c r="CT131" s="58"/>
      <c r="CU131" s="57">
        <v>2681.855</v>
      </c>
      <c r="CV131" s="5">
        <v>17124.849999999999</v>
      </c>
      <c r="CW131" s="58">
        <f t="shared" si="641"/>
        <v>6385.4496234882199</v>
      </c>
      <c r="CX131" s="57">
        <v>0</v>
      </c>
      <c r="CY131" s="5">
        <v>0</v>
      </c>
      <c r="CZ131" s="58">
        <v>0</v>
      </c>
      <c r="DA131" s="57">
        <v>6.25</v>
      </c>
      <c r="DB131" s="5">
        <v>115</v>
      </c>
      <c r="DC131" s="58">
        <f t="shared" si="642"/>
        <v>18400</v>
      </c>
      <c r="DD131" s="57">
        <v>0</v>
      </c>
      <c r="DE131" s="5">
        <v>0</v>
      </c>
      <c r="DF131" s="58">
        <v>0</v>
      </c>
      <c r="DG131" s="57">
        <v>0</v>
      </c>
      <c r="DH131" s="5">
        <v>0</v>
      </c>
      <c r="DI131" s="58">
        <v>0</v>
      </c>
      <c r="DJ131" s="57">
        <v>0</v>
      </c>
      <c r="DK131" s="5">
        <v>0</v>
      </c>
      <c r="DL131" s="58">
        <v>0</v>
      </c>
      <c r="DM131" s="57">
        <v>0.252</v>
      </c>
      <c r="DN131" s="5">
        <v>2.33</v>
      </c>
      <c r="DO131" s="58">
        <f t="shared" si="643"/>
        <v>9246.0317460317474</v>
      </c>
      <c r="DP131" s="57">
        <v>0</v>
      </c>
      <c r="DQ131" s="5">
        <v>0</v>
      </c>
      <c r="DR131" s="58">
        <v>0</v>
      </c>
      <c r="DS131" s="57">
        <v>0</v>
      </c>
      <c r="DT131" s="5">
        <v>0</v>
      </c>
      <c r="DU131" s="58">
        <v>0</v>
      </c>
      <c r="DV131" s="57">
        <v>0</v>
      </c>
      <c r="DW131" s="5">
        <v>0</v>
      </c>
      <c r="DX131" s="58">
        <v>0</v>
      </c>
      <c r="DY131" s="57">
        <v>0</v>
      </c>
      <c r="DZ131" s="5">
        <v>0</v>
      </c>
      <c r="EA131" s="58">
        <v>0</v>
      </c>
      <c r="EB131" s="57">
        <v>0</v>
      </c>
      <c r="EC131" s="5">
        <v>0</v>
      </c>
      <c r="ED131" s="58">
        <v>0</v>
      </c>
      <c r="EE131" s="57">
        <v>0</v>
      </c>
      <c r="EF131" s="5">
        <v>0</v>
      </c>
      <c r="EG131" s="58">
        <v>0</v>
      </c>
      <c r="EH131" s="57">
        <v>0</v>
      </c>
      <c r="EI131" s="5">
        <v>0</v>
      </c>
      <c r="EJ131" s="58">
        <v>0</v>
      </c>
      <c r="EK131" s="57">
        <v>0</v>
      </c>
      <c r="EL131" s="5">
        <v>0</v>
      </c>
      <c r="EM131" s="58">
        <v>0</v>
      </c>
      <c r="EN131" s="57"/>
      <c r="EO131" s="5"/>
      <c r="EP131" s="58"/>
      <c r="EQ131" s="57">
        <v>0</v>
      </c>
      <c r="ER131" s="5">
        <v>0</v>
      </c>
      <c r="ES131" s="58">
        <v>0</v>
      </c>
      <c r="ET131" s="57">
        <v>0</v>
      </c>
      <c r="EU131" s="5">
        <v>0</v>
      </c>
      <c r="EV131" s="58">
        <v>0</v>
      </c>
      <c r="EW131" s="57">
        <v>0</v>
      </c>
      <c r="EX131" s="5">
        <v>0</v>
      </c>
      <c r="EY131" s="58">
        <v>0</v>
      </c>
      <c r="EZ131" s="57">
        <v>0</v>
      </c>
      <c r="FA131" s="5">
        <v>0</v>
      </c>
      <c r="FB131" s="58">
        <f t="shared" si="644"/>
        <v>0</v>
      </c>
      <c r="FC131" s="57">
        <v>0</v>
      </c>
      <c r="FD131" s="5">
        <v>0</v>
      </c>
      <c r="FE131" s="58">
        <v>0</v>
      </c>
      <c r="FF131" s="57">
        <v>0</v>
      </c>
      <c r="FG131" s="5">
        <v>0</v>
      </c>
      <c r="FH131" s="58">
        <v>0</v>
      </c>
      <c r="FI131" s="57">
        <v>0</v>
      </c>
      <c r="FJ131" s="5">
        <v>0</v>
      </c>
      <c r="FK131" s="58">
        <v>0</v>
      </c>
      <c r="FL131" s="57">
        <v>197.98</v>
      </c>
      <c r="FM131" s="5">
        <v>2068.54</v>
      </c>
      <c r="FN131" s="58">
        <f t="shared" si="645"/>
        <v>10448.227093645823</v>
      </c>
      <c r="FO131" s="57">
        <v>0</v>
      </c>
      <c r="FP131" s="5">
        <v>0</v>
      </c>
      <c r="FQ131" s="58">
        <v>0</v>
      </c>
      <c r="FR131" s="57">
        <v>0</v>
      </c>
      <c r="FS131" s="5">
        <v>0</v>
      </c>
      <c r="FT131" s="58">
        <v>0</v>
      </c>
      <c r="FU131" s="57">
        <v>1.9610000000000001</v>
      </c>
      <c r="FV131" s="5">
        <v>34.869999999999997</v>
      </c>
      <c r="FW131" s="58">
        <f t="shared" si="647"/>
        <v>17781.744008159101</v>
      </c>
      <c r="FX131" s="57">
        <v>0</v>
      </c>
      <c r="FY131" s="5">
        <v>0</v>
      </c>
      <c r="FZ131" s="58">
        <v>0</v>
      </c>
      <c r="GA131" s="57">
        <v>0</v>
      </c>
      <c r="GB131" s="5">
        <v>0</v>
      </c>
      <c r="GC131" s="58">
        <v>0</v>
      </c>
      <c r="GD131" s="57">
        <v>0</v>
      </c>
      <c r="GE131" s="5">
        <v>0</v>
      </c>
      <c r="GF131" s="58">
        <v>0</v>
      </c>
      <c r="GG131" s="57">
        <v>0</v>
      </c>
      <c r="GH131" s="5">
        <v>0</v>
      </c>
      <c r="GI131" s="58">
        <v>0</v>
      </c>
      <c r="GJ131" s="57">
        <v>0</v>
      </c>
      <c r="GK131" s="5">
        <v>0</v>
      </c>
      <c r="GL131" s="58">
        <v>0</v>
      </c>
      <c r="GM131" s="57">
        <v>0</v>
      </c>
      <c r="GN131" s="5">
        <v>0</v>
      </c>
      <c r="GO131" s="58">
        <v>0</v>
      </c>
      <c r="GP131" s="57">
        <v>1.498</v>
      </c>
      <c r="GQ131" s="5">
        <v>12.28</v>
      </c>
      <c r="GR131" s="58">
        <f t="shared" si="658"/>
        <v>8197.5967957276353</v>
      </c>
      <c r="GS131" s="57">
        <v>4.7640000000000002</v>
      </c>
      <c r="GT131" s="5">
        <v>64.930000000000007</v>
      </c>
      <c r="GU131" s="58">
        <f t="shared" si="648"/>
        <v>13629.303106633082</v>
      </c>
      <c r="GV131" s="57">
        <v>257.47500000000002</v>
      </c>
      <c r="GW131" s="5">
        <v>2326.87</v>
      </c>
      <c r="GX131" s="58">
        <f t="shared" si="649"/>
        <v>9037.2657539566935</v>
      </c>
      <c r="GY131" s="57">
        <v>0</v>
      </c>
      <c r="GZ131" s="5">
        <v>0</v>
      </c>
      <c r="HA131" s="58">
        <v>0</v>
      </c>
      <c r="HB131" s="57">
        <v>0</v>
      </c>
      <c r="HC131" s="5">
        <v>0</v>
      </c>
      <c r="HD131" s="58">
        <v>0</v>
      </c>
      <c r="HE131" s="57">
        <v>0</v>
      </c>
      <c r="HF131" s="5">
        <v>0</v>
      </c>
      <c r="HG131" s="58">
        <v>0</v>
      </c>
      <c r="HH131" s="57">
        <v>8.0000000000000002E-3</v>
      </c>
      <c r="HI131" s="5">
        <v>1.67</v>
      </c>
      <c r="HJ131" s="58">
        <f t="shared" si="650"/>
        <v>208750</v>
      </c>
      <c r="HK131" s="57">
        <v>0</v>
      </c>
      <c r="HL131" s="5">
        <v>0</v>
      </c>
      <c r="HM131" s="58">
        <v>0</v>
      </c>
      <c r="HN131" s="57">
        <v>0</v>
      </c>
      <c r="HO131" s="5">
        <v>0</v>
      </c>
      <c r="HP131" s="58">
        <v>0</v>
      </c>
      <c r="HQ131" s="57">
        <v>0</v>
      </c>
      <c r="HR131" s="5">
        <v>0</v>
      </c>
      <c r="HS131" s="58">
        <v>0</v>
      </c>
      <c r="HT131" s="57">
        <v>0</v>
      </c>
      <c r="HU131" s="5">
        <v>0</v>
      </c>
      <c r="HV131" s="58">
        <v>0</v>
      </c>
      <c r="HW131" s="57">
        <v>0</v>
      </c>
      <c r="HX131" s="5">
        <v>0</v>
      </c>
      <c r="HY131" s="58">
        <f t="shared" si="651"/>
        <v>0</v>
      </c>
      <c r="HZ131" s="57">
        <v>0</v>
      </c>
      <c r="IA131" s="5">
        <v>0</v>
      </c>
      <c r="IB131" s="58">
        <v>0</v>
      </c>
      <c r="IC131" s="57">
        <v>0</v>
      </c>
      <c r="ID131" s="5">
        <v>0</v>
      </c>
      <c r="IE131" s="58">
        <v>0</v>
      </c>
      <c r="IF131" s="57">
        <v>0</v>
      </c>
      <c r="IG131" s="5">
        <v>0</v>
      </c>
      <c r="IH131" s="58">
        <v>0</v>
      </c>
      <c r="II131" s="57">
        <v>0</v>
      </c>
      <c r="IJ131" s="5">
        <v>0</v>
      </c>
      <c r="IK131" s="58">
        <v>0</v>
      </c>
      <c r="IL131" s="57">
        <v>0</v>
      </c>
      <c r="IM131" s="5">
        <v>0</v>
      </c>
      <c r="IN131" s="58">
        <v>0</v>
      </c>
      <c r="IO131" s="57">
        <v>4.2160000000000002</v>
      </c>
      <c r="IP131" s="5">
        <v>51.55</v>
      </c>
      <c r="IQ131" s="58">
        <f t="shared" si="652"/>
        <v>12227.229601518025</v>
      </c>
      <c r="IR131" s="57">
        <v>0</v>
      </c>
      <c r="IS131" s="5">
        <v>0</v>
      </c>
      <c r="IT131" s="58">
        <v>0</v>
      </c>
      <c r="IU131" s="57">
        <v>0</v>
      </c>
      <c r="IV131" s="5">
        <v>0</v>
      </c>
      <c r="IW131" s="58">
        <v>0</v>
      </c>
      <c r="IX131" s="57">
        <v>0</v>
      </c>
      <c r="IY131" s="5">
        <v>0</v>
      </c>
      <c r="IZ131" s="58">
        <v>0</v>
      </c>
      <c r="JA131" s="57">
        <v>0.14499999999999999</v>
      </c>
      <c r="JB131" s="5">
        <v>7.92</v>
      </c>
      <c r="JC131" s="58">
        <f t="shared" ref="JC131:JC134" si="669">JB131/JA131*1000</f>
        <v>54620.68965517242</v>
      </c>
      <c r="JD131" s="57">
        <v>0</v>
      </c>
      <c r="JE131" s="5">
        <v>0</v>
      </c>
      <c r="JF131" s="58">
        <v>0</v>
      </c>
      <c r="JG131" s="57">
        <v>0</v>
      </c>
      <c r="JH131" s="5">
        <v>0</v>
      </c>
      <c r="JI131" s="58">
        <v>0</v>
      </c>
      <c r="JJ131" s="57">
        <v>0</v>
      </c>
      <c r="JK131" s="5">
        <v>0</v>
      </c>
      <c r="JL131" s="58">
        <v>0</v>
      </c>
      <c r="JM131" s="57">
        <v>0</v>
      </c>
      <c r="JN131" s="5">
        <v>0</v>
      </c>
      <c r="JO131" s="58">
        <v>0</v>
      </c>
      <c r="JP131" s="57">
        <v>0</v>
      </c>
      <c r="JQ131" s="5">
        <v>0</v>
      </c>
      <c r="JR131" s="58">
        <v>0</v>
      </c>
      <c r="JS131" s="57">
        <v>0</v>
      </c>
      <c r="JT131" s="5">
        <v>0</v>
      </c>
      <c r="JU131" s="58">
        <v>0</v>
      </c>
      <c r="JV131" s="57">
        <v>0</v>
      </c>
      <c r="JW131" s="5">
        <v>0</v>
      </c>
      <c r="JX131" s="58">
        <v>0</v>
      </c>
      <c r="JY131" s="57">
        <v>0</v>
      </c>
      <c r="JZ131" s="5">
        <v>0</v>
      </c>
      <c r="KA131" s="58">
        <v>0</v>
      </c>
      <c r="KB131" s="57">
        <v>0.39</v>
      </c>
      <c r="KC131" s="5">
        <v>21.4</v>
      </c>
      <c r="KD131" s="58">
        <f t="shared" ref="KD131:KD133" si="670">KC131/KB131*1000</f>
        <v>54871.794871794868</v>
      </c>
      <c r="KE131" s="57">
        <v>0</v>
      </c>
      <c r="KF131" s="5">
        <v>0</v>
      </c>
      <c r="KG131" s="58">
        <f t="shared" si="653"/>
        <v>0</v>
      </c>
      <c r="KH131" s="57">
        <v>0</v>
      </c>
      <c r="KI131" s="5">
        <v>0</v>
      </c>
      <c r="KJ131" s="58">
        <v>0</v>
      </c>
      <c r="KK131" s="57">
        <v>0</v>
      </c>
      <c r="KL131" s="5">
        <v>0</v>
      </c>
      <c r="KM131" s="58">
        <v>0</v>
      </c>
      <c r="KN131" s="57">
        <v>0</v>
      </c>
      <c r="KO131" s="5">
        <v>0</v>
      </c>
      <c r="KP131" s="58">
        <v>0</v>
      </c>
      <c r="KQ131" s="57"/>
      <c r="KR131" s="5"/>
      <c r="KS131" s="58"/>
      <c r="KT131" s="57">
        <v>0</v>
      </c>
      <c r="KU131" s="5">
        <v>0</v>
      </c>
      <c r="KV131" s="58">
        <v>0</v>
      </c>
      <c r="KW131" s="57">
        <v>0</v>
      </c>
      <c r="KX131" s="5">
        <v>0</v>
      </c>
      <c r="KY131" s="58">
        <v>0</v>
      </c>
      <c r="KZ131" s="57">
        <v>1.694</v>
      </c>
      <c r="LA131" s="5">
        <v>20.399999999999999</v>
      </c>
      <c r="LB131" s="58">
        <f t="shared" si="654"/>
        <v>12042.50295159386</v>
      </c>
      <c r="LC131" s="57">
        <v>0</v>
      </c>
      <c r="LD131" s="5">
        <v>0</v>
      </c>
      <c r="LE131" s="58">
        <v>0</v>
      </c>
      <c r="LF131" s="57">
        <v>0</v>
      </c>
      <c r="LG131" s="5">
        <v>0</v>
      </c>
      <c r="LH131" s="58">
        <v>0</v>
      </c>
      <c r="LI131" s="57">
        <v>0.50800000000000001</v>
      </c>
      <c r="LJ131" s="5">
        <v>14.24</v>
      </c>
      <c r="LK131" s="58">
        <f t="shared" ref="LK131" si="671">LJ131/LI131*1000</f>
        <v>28031.496062992126</v>
      </c>
      <c r="LL131" s="57">
        <v>40.6</v>
      </c>
      <c r="LM131" s="5">
        <v>356.02</v>
      </c>
      <c r="LN131" s="58">
        <f t="shared" si="663"/>
        <v>8768.9655172413786</v>
      </c>
      <c r="LO131" s="57">
        <v>0</v>
      </c>
      <c r="LP131" s="5">
        <v>0</v>
      </c>
      <c r="LQ131" s="58">
        <v>0</v>
      </c>
      <c r="LR131" s="57">
        <v>50</v>
      </c>
      <c r="LS131" s="5">
        <v>300</v>
      </c>
      <c r="LT131" s="58">
        <f t="shared" ref="LT131:LT134" si="672">LS131/LR131*1000</f>
        <v>6000</v>
      </c>
      <c r="LU131" s="57">
        <v>181.458</v>
      </c>
      <c r="LV131" s="5">
        <v>808.04</v>
      </c>
      <c r="LW131" s="58">
        <f t="shared" si="656"/>
        <v>4453.0414751622957</v>
      </c>
      <c r="LX131" s="57">
        <v>500.3</v>
      </c>
      <c r="LY131" s="5">
        <v>3872.14</v>
      </c>
      <c r="LZ131" s="58">
        <f t="shared" si="657"/>
        <v>7739.6362182690382</v>
      </c>
      <c r="MA131" s="15">
        <f t="shared" si="603"/>
        <v>5790.6660000000002</v>
      </c>
      <c r="MB131" s="13">
        <f t="shared" si="604"/>
        <v>47199.27</v>
      </c>
    </row>
    <row r="132" spans="1:340" x14ac:dyDescent="0.3">
      <c r="A132" s="68">
        <v>2017</v>
      </c>
      <c r="B132" s="69" t="s">
        <v>14</v>
      </c>
      <c r="C132" s="57">
        <v>0</v>
      </c>
      <c r="D132" s="5">
        <v>0</v>
      </c>
      <c r="E132" s="58">
        <f t="shared" si="636"/>
        <v>0</v>
      </c>
      <c r="F132" s="57">
        <v>0</v>
      </c>
      <c r="G132" s="5">
        <v>0</v>
      </c>
      <c r="H132" s="58">
        <v>0</v>
      </c>
      <c r="I132" s="57">
        <v>19.701000000000001</v>
      </c>
      <c r="J132" s="5">
        <v>315.26</v>
      </c>
      <c r="K132" s="58">
        <f t="shared" si="637"/>
        <v>16002.233389168061</v>
      </c>
      <c r="L132" s="57">
        <v>0</v>
      </c>
      <c r="M132" s="5">
        <v>0</v>
      </c>
      <c r="N132" s="58">
        <v>0</v>
      </c>
      <c r="O132" s="57">
        <v>0</v>
      </c>
      <c r="P132" s="5">
        <v>0</v>
      </c>
      <c r="Q132" s="58">
        <v>0</v>
      </c>
      <c r="R132" s="57">
        <v>0</v>
      </c>
      <c r="S132" s="5">
        <v>0</v>
      </c>
      <c r="T132" s="58">
        <v>0</v>
      </c>
      <c r="U132" s="57">
        <v>0.2</v>
      </c>
      <c r="V132" s="5">
        <v>1.85</v>
      </c>
      <c r="W132" s="58">
        <f t="shared" si="668"/>
        <v>9250</v>
      </c>
      <c r="X132" s="57">
        <v>0</v>
      </c>
      <c r="Y132" s="5">
        <v>0</v>
      </c>
      <c r="Z132" s="58">
        <v>0</v>
      </c>
      <c r="AA132" s="57">
        <v>0</v>
      </c>
      <c r="AB132" s="5">
        <v>0</v>
      </c>
      <c r="AC132" s="58">
        <v>0</v>
      </c>
      <c r="AD132" s="57">
        <v>0</v>
      </c>
      <c r="AE132" s="5">
        <v>0</v>
      </c>
      <c r="AF132" s="58">
        <v>0</v>
      </c>
      <c r="AG132" s="57">
        <v>0</v>
      </c>
      <c r="AH132" s="5">
        <v>0</v>
      </c>
      <c r="AI132" s="58">
        <v>0</v>
      </c>
      <c r="AJ132" s="57">
        <v>0</v>
      </c>
      <c r="AK132" s="5">
        <v>0</v>
      </c>
      <c r="AL132" s="58">
        <v>0</v>
      </c>
      <c r="AM132" s="57">
        <v>0</v>
      </c>
      <c r="AN132" s="5">
        <v>0</v>
      </c>
      <c r="AO132" s="58">
        <v>0</v>
      </c>
      <c r="AP132" s="57">
        <v>2064.6689999999999</v>
      </c>
      <c r="AQ132" s="5">
        <v>22938.6</v>
      </c>
      <c r="AR132" s="58">
        <f t="shared" si="638"/>
        <v>11110.061709649344</v>
      </c>
      <c r="AS132" s="57">
        <v>0</v>
      </c>
      <c r="AT132" s="5">
        <v>0</v>
      </c>
      <c r="AU132" s="58">
        <v>0</v>
      </c>
      <c r="AV132" s="57"/>
      <c r="AW132" s="5"/>
      <c r="AX132" s="58"/>
      <c r="AY132" s="57">
        <v>0</v>
      </c>
      <c r="AZ132" s="5">
        <v>0</v>
      </c>
      <c r="BA132" s="58">
        <v>0</v>
      </c>
      <c r="BB132" s="57">
        <v>0</v>
      </c>
      <c r="BC132" s="5">
        <v>0</v>
      </c>
      <c r="BD132" s="58">
        <v>0</v>
      </c>
      <c r="BE132" s="57">
        <v>0</v>
      </c>
      <c r="BF132" s="5">
        <v>0</v>
      </c>
      <c r="BG132" s="58">
        <v>0</v>
      </c>
      <c r="BH132" s="57">
        <v>0</v>
      </c>
      <c r="BI132" s="5">
        <v>0</v>
      </c>
      <c r="BJ132" s="58">
        <v>0</v>
      </c>
      <c r="BK132" s="57">
        <v>0.25</v>
      </c>
      <c r="BL132" s="5">
        <v>6.3</v>
      </c>
      <c r="BM132" s="58">
        <f t="shared" si="639"/>
        <v>25200</v>
      </c>
      <c r="BN132" s="57">
        <v>0</v>
      </c>
      <c r="BO132" s="5">
        <v>0</v>
      </c>
      <c r="BP132" s="58">
        <v>0</v>
      </c>
      <c r="BQ132" s="57">
        <v>0</v>
      </c>
      <c r="BR132" s="5">
        <v>0</v>
      </c>
      <c r="BS132" s="58">
        <v>0</v>
      </c>
      <c r="BT132" s="57">
        <v>0</v>
      </c>
      <c r="BU132" s="5">
        <v>0</v>
      </c>
      <c r="BV132" s="58">
        <v>0</v>
      </c>
      <c r="BW132" s="57">
        <v>0</v>
      </c>
      <c r="BX132" s="5">
        <v>0</v>
      </c>
      <c r="BY132" s="58">
        <v>0</v>
      </c>
      <c r="BZ132" s="57">
        <v>1.915</v>
      </c>
      <c r="CA132" s="5">
        <v>43.9</v>
      </c>
      <c r="CB132" s="58">
        <f t="shared" si="640"/>
        <v>22924.281984334204</v>
      </c>
      <c r="CC132" s="57">
        <v>0</v>
      </c>
      <c r="CD132" s="5">
        <v>0</v>
      </c>
      <c r="CE132" s="58">
        <v>0</v>
      </c>
      <c r="CF132" s="57">
        <v>0</v>
      </c>
      <c r="CG132" s="5">
        <v>0</v>
      </c>
      <c r="CH132" s="58">
        <v>0</v>
      </c>
      <c r="CI132" s="57">
        <v>0</v>
      </c>
      <c r="CJ132" s="5">
        <v>0</v>
      </c>
      <c r="CK132" s="58">
        <v>0</v>
      </c>
      <c r="CL132" s="57">
        <v>0</v>
      </c>
      <c r="CM132" s="5">
        <v>0</v>
      </c>
      <c r="CN132" s="58">
        <v>0</v>
      </c>
      <c r="CO132" s="57">
        <v>0</v>
      </c>
      <c r="CP132" s="5">
        <v>0</v>
      </c>
      <c r="CQ132" s="58">
        <v>0</v>
      </c>
      <c r="CR132" s="57"/>
      <c r="CS132" s="5"/>
      <c r="CT132" s="58"/>
      <c r="CU132" s="57">
        <v>2695.3530000000001</v>
      </c>
      <c r="CV132" s="5">
        <v>16401.71</v>
      </c>
      <c r="CW132" s="58">
        <f t="shared" si="641"/>
        <v>6085.1806794879922</v>
      </c>
      <c r="CX132" s="57">
        <v>0</v>
      </c>
      <c r="CY132" s="5">
        <v>0</v>
      </c>
      <c r="CZ132" s="58">
        <v>0</v>
      </c>
      <c r="DA132" s="57">
        <v>0</v>
      </c>
      <c r="DB132" s="5">
        <v>0</v>
      </c>
      <c r="DC132" s="58">
        <v>0</v>
      </c>
      <c r="DD132" s="57">
        <v>0</v>
      </c>
      <c r="DE132" s="5">
        <v>0</v>
      </c>
      <c r="DF132" s="58">
        <v>0</v>
      </c>
      <c r="DG132" s="57">
        <v>0</v>
      </c>
      <c r="DH132" s="5">
        <v>0</v>
      </c>
      <c r="DI132" s="58">
        <v>0</v>
      </c>
      <c r="DJ132" s="57">
        <v>0</v>
      </c>
      <c r="DK132" s="5">
        <v>0</v>
      </c>
      <c r="DL132" s="58">
        <v>0</v>
      </c>
      <c r="DM132" s="57">
        <v>0.193</v>
      </c>
      <c r="DN132" s="5">
        <v>2.4500000000000002</v>
      </c>
      <c r="DO132" s="58">
        <f t="shared" si="643"/>
        <v>12694.300518134716</v>
      </c>
      <c r="DP132" s="57">
        <v>0</v>
      </c>
      <c r="DQ132" s="5">
        <v>0</v>
      </c>
      <c r="DR132" s="58">
        <v>0</v>
      </c>
      <c r="DS132" s="57">
        <v>0</v>
      </c>
      <c r="DT132" s="5">
        <v>0</v>
      </c>
      <c r="DU132" s="58">
        <v>0</v>
      </c>
      <c r="DV132" s="57">
        <v>0</v>
      </c>
      <c r="DW132" s="5">
        <v>0</v>
      </c>
      <c r="DX132" s="58">
        <v>0</v>
      </c>
      <c r="DY132" s="57">
        <v>0</v>
      </c>
      <c r="DZ132" s="5">
        <v>0</v>
      </c>
      <c r="EA132" s="58">
        <v>0</v>
      </c>
      <c r="EB132" s="57">
        <v>0</v>
      </c>
      <c r="EC132" s="5">
        <v>0</v>
      </c>
      <c r="ED132" s="58">
        <v>0</v>
      </c>
      <c r="EE132" s="57">
        <v>0</v>
      </c>
      <c r="EF132" s="5">
        <v>0</v>
      </c>
      <c r="EG132" s="58">
        <v>0</v>
      </c>
      <c r="EH132" s="57">
        <v>0</v>
      </c>
      <c r="EI132" s="5">
        <v>0</v>
      </c>
      <c r="EJ132" s="58">
        <v>0</v>
      </c>
      <c r="EK132" s="57">
        <v>0</v>
      </c>
      <c r="EL132" s="5">
        <v>0</v>
      </c>
      <c r="EM132" s="58">
        <v>0</v>
      </c>
      <c r="EN132" s="57"/>
      <c r="EO132" s="5"/>
      <c r="EP132" s="58"/>
      <c r="EQ132" s="57">
        <v>0</v>
      </c>
      <c r="ER132" s="5">
        <v>0</v>
      </c>
      <c r="ES132" s="58">
        <v>0</v>
      </c>
      <c r="ET132" s="57">
        <v>0</v>
      </c>
      <c r="EU132" s="5">
        <v>0</v>
      </c>
      <c r="EV132" s="58">
        <v>0</v>
      </c>
      <c r="EW132" s="57">
        <v>0</v>
      </c>
      <c r="EX132" s="5">
        <v>0</v>
      </c>
      <c r="EY132" s="58">
        <v>0</v>
      </c>
      <c r="EZ132" s="57">
        <v>0</v>
      </c>
      <c r="FA132" s="5">
        <v>0</v>
      </c>
      <c r="FB132" s="58">
        <f t="shared" si="644"/>
        <v>0</v>
      </c>
      <c r="FC132" s="57">
        <v>0</v>
      </c>
      <c r="FD132" s="5">
        <v>0</v>
      </c>
      <c r="FE132" s="58">
        <v>0</v>
      </c>
      <c r="FF132" s="57">
        <v>0</v>
      </c>
      <c r="FG132" s="5">
        <v>0</v>
      </c>
      <c r="FH132" s="58">
        <v>0</v>
      </c>
      <c r="FI132" s="57">
        <v>0</v>
      </c>
      <c r="FJ132" s="5">
        <v>0</v>
      </c>
      <c r="FK132" s="58">
        <v>0</v>
      </c>
      <c r="FL132" s="57">
        <v>315.625</v>
      </c>
      <c r="FM132" s="5">
        <v>3371.04</v>
      </c>
      <c r="FN132" s="58">
        <f t="shared" si="645"/>
        <v>10680.522772277227</v>
      </c>
      <c r="FO132" s="57">
        <v>0</v>
      </c>
      <c r="FP132" s="5">
        <v>0</v>
      </c>
      <c r="FQ132" s="58">
        <v>0</v>
      </c>
      <c r="FR132" s="57">
        <v>0.1</v>
      </c>
      <c r="FS132" s="5">
        <v>0.86</v>
      </c>
      <c r="FT132" s="58">
        <f t="shared" si="646"/>
        <v>8600</v>
      </c>
      <c r="FU132" s="57">
        <v>6.0339999999999998</v>
      </c>
      <c r="FV132" s="5">
        <v>102.92</v>
      </c>
      <c r="FW132" s="58">
        <f t="shared" si="647"/>
        <v>17056.678820019886</v>
      </c>
      <c r="FX132" s="57">
        <v>0</v>
      </c>
      <c r="FY132" s="5">
        <v>0</v>
      </c>
      <c r="FZ132" s="58">
        <v>0</v>
      </c>
      <c r="GA132" s="57">
        <v>0</v>
      </c>
      <c r="GB132" s="5">
        <v>0</v>
      </c>
      <c r="GC132" s="58">
        <v>0</v>
      </c>
      <c r="GD132" s="57">
        <v>0</v>
      </c>
      <c r="GE132" s="5">
        <v>0</v>
      </c>
      <c r="GF132" s="58">
        <v>0</v>
      </c>
      <c r="GG132" s="57">
        <v>0</v>
      </c>
      <c r="GH132" s="5">
        <v>0</v>
      </c>
      <c r="GI132" s="58">
        <v>0</v>
      </c>
      <c r="GJ132" s="57">
        <v>0</v>
      </c>
      <c r="GK132" s="5">
        <v>0</v>
      </c>
      <c r="GL132" s="58">
        <v>0</v>
      </c>
      <c r="GM132" s="57">
        <v>0</v>
      </c>
      <c r="GN132" s="5">
        <v>0</v>
      </c>
      <c r="GO132" s="58">
        <v>0</v>
      </c>
      <c r="GP132" s="57">
        <v>0.14000000000000001</v>
      </c>
      <c r="GQ132" s="5">
        <v>1.2</v>
      </c>
      <c r="GR132" s="58">
        <f t="shared" si="658"/>
        <v>8571.4285714285706</v>
      </c>
      <c r="GS132" s="57">
        <v>6.5789999999999997</v>
      </c>
      <c r="GT132" s="5">
        <v>83.27</v>
      </c>
      <c r="GU132" s="58">
        <f t="shared" si="648"/>
        <v>12656.938744490044</v>
      </c>
      <c r="GV132" s="57">
        <v>111.72199999999999</v>
      </c>
      <c r="GW132" s="5">
        <v>986.83</v>
      </c>
      <c r="GX132" s="58">
        <f t="shared" si="649"/>
        <v>8832.9066790784273</v>
      </c>
      <c r="GY132" s="57">
        <v>0</v>
      </c>
      <c r="GZ132" s="5">
        <v>0</v>
      </c>
      <c r="HA132" s="58">
        <v>0</v>
      </c>
      <c r="HB132" s="57">
        <v>0</v>
      </c>
      <c r="HC132" s="5">
        <v>0</v>
      </c>
      <c r="HD132" s="58">
        <v>0</v>
      </c>
      <c r="HE132" s="57">
        <v>1</v>
      </c>
      <c r="HF132" s="5">
        <v>23.38</v>
      </c>
      <c r="HG132" s="58">
        <f t="shared" si="659"/>
        <v>23380</v>
      </c>
      <c r="HH132" s="57">
        <v>0</v>
      </c>
      <c r="HI132" s="5">
        <v>0</v>
      </c>
      <c r="HJ132" s="58">
        <v>0</v>
      </c>
      <c r="HK132" s="57">
        <v>0</v>
      </c>
      <c r="HL132" s="5">
        <v>0</v>
      </c>
      <c r="HM132" s="58">
        <v>0</v>
      </c>
      <c r="HN132" s="57">
        <v>0</v>
      </c>
      <c r="HO132" s="5">
        <v>0</v>
      </c>
      <c r="HP132" s="58">
        <v>0</v>
      </c>
      <c r="HQ132" s="57">
        <v>0</v>
      </c>
      <c r="HR132" s="5">
        <v>0</v>
      </c>
      <c r="HS132" s="58">
        <v>0</v>
      </c>
      <c r="HT132" s="57">
        <v>0</v>
      </c>
      <c r="HU132" s="5">
        <v>0</v>
      </c>
      <c r="HV132" s="58">
        <v>0</v>
      </c>
      <c r="HW132" s="57">
        <v>0</v>
      </c>
      <c r="HX132" s="5">
        <v>0</v>
      </c>
      <c r="HY132" s="58">
        <f t="shared" si="651"/>
        <v>0</v>
      </c>
      <c r="HZ132" s="57">
        <v>0</v>
      </c>
      <c r="IA132" s="5">
        <v>0</v>
      </c>
      <c r="IB132" s="58">
        <v>0</v>
      </c>
      <c r="IC132" s="57">
        <v>0</v>
      </c>
      <c r="ID132" s="5">
        <v>0</v>
      </c>
      <c r="IE132" s="58">
        <v>0</v>
      </c>
      <c r="IF132" s="57">
        <v>0</v>
      </c>
      <c r="IG132" s="5">
        <v>0</v>
      </c>
      <c r="IH132" s="58">
        <v>0</v>
      </c>
      <c r="II132" s="57">
        <v>0</v>
      </c>
      <c r="IJ132" s="5">
        <v>0</v>
      </c>
      <c r="IK132" s="58">
        <v>0</v>
      </c>
      <c r="IL132" s="57">
        <v>1.2E-2</v>
      </c>
      <c r="IM132" s="5">
        <v>0.62</v>
      </c>
      <c r="IN132" s="58">
        <f t="shared" si="666"/>
        <v>51666.666666666664</v>
      </c>
      <c r="IO132" s="57">
        <v>0</v>
      </c>
      <c r="IP132" s="5">
        <v>0</v>
      </c>
      <c r="IQ132" s="58">
        <v>0</v>
      </c>
      <c r="IR132" s="57">
        <v>0</v>
      </c>
      <c r="IS132" s="5">
        <v>0</v>
      </c>
      <c r="IT132" s="58">
        <v>0</v>
      </c>
      <c r="IU132" s="57">
        <v>0</v>
      </c>
      <c r="IV132" s="5">
        <v>0</v>
      </c>
      <c r="IW132" s="58">
        <v>0</v>
      </c>
      <c r="IX132" s="57">
        <v>0</v>
      </c>
      <c r="IY132" s="5">
        <v>0</v>
      </c>
      <c r="IZ132" s="58">
        <v>0</v>
      </c>
      <c r="JA132" s="57">
        <v>0</v>
      </c>
      <c r="JB132" s="5">
        <v>0</v>
      </c>
      <c r="JC132" s="58">
        <v>0</v>
      </c>
      <c r="JD132" s="57">
        <v>0</v>
      </c>
      <c r="JE132" s="5">
        <v>0</v>
      </c>
      <c r="JF132" s="58">
        <v>0</v>
      </c>
      <c r="JG132" s="57">
        <v>0</v>
      </c>
      <c r="JH132" s="5">
        <v>0</v>
      </c>
      <c r="JI132" s="58">
        <v>0</v>
      </c>
      <c r="JJ132" s="57">
        <v>0</v>
      </c>
      <c r="JK132" s="5">
        <v>0</v>
      </c>
      <c r="JL132" s="58">
        <v>0</v>
      </c>
      <c r="JM132" s="57">
        <v>0</v>
      </c>
      <c r="JN132" s="5">
        <v>0</v>
      </c>
      <c r="JO132" s="58">
        <v>0</v>
      </c>
      <c r="JP132" s="57">
        <v>0</v>
      </c>
      <c r="JQ132" s="5">
        <v>0</v>
      </c>
      <c r="JR132" s="58">
        <v>0</v>
      </c>
      <c r="JS132" s="57">
        <v>0</v>
      </c>
      <c r="JT132" s="5">
        <v>0</v>
      </c>
      <c r="JU132" s="58">
        <v>0</v>
      </c>
      <c r="JV132" s="57">
        <v>0</v>
      </c>
      <c r="JW132" s="5">
        <v>0</v>
      </c>
      <c r="JX132" s="58">
        <v>0</v>
      </c>
      <c r="JY132" s="57">
        <v>0</v>
      </c>
      <c r="JZ132" s="5">
        <v>0</v>
      </c>
      <c r="KA132" s="58">
        <v>0</v>
      </c>
      <c r="KB132" s="57">
        <v>0</v>
      </c>
      <c r="KC132" s="5">
        <v>0</v>
      </c>
      <c r="KD132" s="58">
        <v>0</v>
      </c>
      <c r="KE132" s="57">
        <v>0</v>
      </c>
      <c r="KF132" s="5">
        <v>0</v>
      </c>
      <c r="KG132" s="58">
        <f t="shared" si="653"/>
        <v>0</v>
      </c>
      <c r="KH132" s="57">
        <v>0</v>
      </c>
      <c r="KI132" s="5">
        <v>0</v>
      </c>
      <c r="KJ132" s="58">
        <v>0</v>
      </c>
      <c r="KK132" s="57">
        <v>0</v>
      </c>
      <c r="KL132" s="5">
        <v>0</v>
      </c>
      <c r="KM132" s="58">
        <v>0</v>
      </c>
      <c r="KN132" s="57">
        <v>0</v>
      </c>
      <c r="KO132" s="5">
        <v>0</v>
      </c>
      <c r="KP132" s="58">
        <v>0</v>
      </c>
      <c r="KQ132" s="57"/>
      <c r="KR132" s="5"/>
      <c r="KS132" s="58"/>
      <c r="KT132" s="57">
        <v>0</v>
      </c>
      <c r="KU132" s="5">
        <v>0</v>
      </c>
      <c r="KV132" s="58">
        <v>0</v>
      </c>
      <c r="KW132" s="57">
        <v>0</v>
      </c>
      <c r="KX132" s="5">
        <v>0</v>
      </c>
      <c r="KY132" s="58">
        <v>0</v>
      </c>
      <c r="KZ132" s="57">
        <v>0.432</v>
      </c>
      <c r="LA132" s="5">
        <v>4.3600000000000003</v>
      </c>
      <c r="LB132" s="58">
        <f t="shared" si="654"/>
        <v>10092.592592592593</v>
      </c>
      <c r="LC132" s="57">
        <v>0</v>
      </c>
      <c r="LD132" s="5">
        <v>0</v>
      </c>
      <c r="LE132" s="58">
        <v>0</v>
      </c>
      <c r="LF132" s="57">
        <v>0.52500000000000002</v>
      </c>
      <c r="LG132" s="5">
        <v>8.6999999999999993</v>
      </c>
      <c r="LH132" s="58">
        <f t="shared" si="655"/>
        <v>16571.428571428569</v>
      </c>
      <c r="LI132" s="57">
        <v>0</v>
      </c>
      <c r="LJ132" s="5">
        <v>0</v>
      </c>
      <c r="LK132" s="58">
        <v>0</v>
      </c>
      <c r="LL132" s="57">
        <v>67.48</v>
      </c>
      <c r="LM132" s="5">
        <v>576.72</v>
      </c>
      <c r="LN132" s="58">
        <f t="shared" si="663"/>
        <v>8546.5323058684062</v>
      </c>
      <c r="LO132" s="57">
        <v>0</v>
      </c>
      <c r="LP132" s="5">
        <v>0</v>
      </c>
      <c r="LQ132" s="58">
        <v>0</v>
      </c>
      <c r="LR132" s="57">
        <v>0</v>
      </c>
      <c r="LS132" s="5">
        <v>0</v>
      </c>
      <c r="LT132" s="58">
        <v>0</v>
      </c>
      <c r="LU132" s="57">
        <v>40.685000000000002</v>
      </c>
      <c r="LV132" s="5">
        <v>362.28</v>
      </c>
      <c r="LW132" s="58">
        <f t="shared" si="656"/>
        <v>8904.5102617672364</v>
      </c>
      <c r="LX132" s="57">
        <v>308.08800000000002</v>
      </c>
      <c r="LY132" s="5">
        <v>2678.71</v>
      </c>
      <c r="LZ132" s="58">
        <f t="shared" si="657"/>
        <v>8694.6262106930481</v>
      </c>
      <c r="MA132" s="15">
        <f t="shared" si="603"/>
        <v>5640.7029999999995</v>
      </c>
      <c r="MB132" s="13">
        <f t="shared" si="604"/>
        <v>47910.96</v>
      </c>
    </row>
    <row r="133" spans="1:340" x14ac:dyDescent="0.3">
      <c r="A133" s="68">
        <v>2017</v>
      </c>
      <c r="B133" s="69" t="s">
        <v>15</v>
      </c>
      <c r="C133" s="57">
        <v>0</v>
      </c>
      <c r="D133" s="5">
        <v>0</v>
      </c>
      <c r="E133" s="58">
        <f t="shared" si="636"/>
        <v>0</v>
      </c>
      <c r="F133" s="57">
        <v>0</v>
      </c>
      <c r="G133" s="5">
        <v>0</v>
      </c>
      <c r="H133" s="58">
        <v>0</v>
      </c>
      <c r="I133" s="57">
        <v>6.5419999999999998</v>
      </c>
      <c r="J133" s="5">
        <v>148.93</v>
      </c>
      <c r="K133" s="58">
        <f t="shared" si="637"/>
        <v>22765.20941608071</v>
      </c>
      <c r="L133" s="57">
        <v>0</v>
      </c>
      <c r="M133" s="5">
        <v>0</v>
      </c>
      <c r="N133" s="58">
        <v>0</v>
      </c>
      <c r="O133" s="57">
        <v>0</v>
      </c>
      <c r="P133" s="5">
        <v>0</v>
      </c>
      <c r="Q133" s="58">
        <v>0</v>
      </c>
      <c r="R133" s="57">
        <v>0</v>
      </c>
      <c r="S133" s="5">
        <v>0</v>
      </c>
      <c r="T133" s="58">
        <v>0</v>
      </c>
      <c r="U133" s="57">
        <v>0</v>
      </c>
      <c r="V133" s="5">
        <v>0</v>
      </c>
      <c r="W133" s="58">
        <v>0</v>
      </c>
      <c r="X133" s="57">
        <v>0</v>
      </c>
      <c r="Y133" s="5">
        <v>0</v>
      </c>
      <c r="Z133" s="58">
        <v>0</v>
      </c>
      <c r="AA133" s="57">
        <v>0</v>
      </c>
      <c r="AB133" s="5">
        <v>0</v>
      </c>
      <c r="AC133" s="58">
        <v>0</v>
      </c>
      <c r="AD133" s="57">
        <v>0</v>
      </c>
      <c r="AE133" s="5">
        <v>0</v>
      </c>
      <c r="AF133" s="58">
        <v>0</v>
      </c>
      <c r="AG133" s="57">
        <v>0</v>
      </c>
      <c r="AH133" s="5">
        <v>0</v>
      </c>
      <c r="AI133" s="58">
        <v>0</v>
      </c>
      <c r="AJ133" s="57">
        <v>0</v>
      </c>
      <c r="AK133" s="5">
        <v>0</v>
      </c>
      <c r="AL133" s="58">
        <v>0</v>
      </c>
      <c r="AM133" s="57">
        <v>0</v>
      </c>
      <c r="AN133" s="5">
        <v>0</v>
      </c>
      <c r="AO133" s="58">
        <v>0</v>
      </c>
      <c r="AP133" s="57">
        <v>2591.3629999999998</v>
      </c>
      <c r="AQ133" s="5">
        <v>25957.74</v>
      </c>
      <c r="AR133" s="58">
        <f t="shared" si="638"/>
        <v>10017.021930157991</v>
      </c>
      <c r="AS133" s="57">
        <v>0</v>
      </c>
      <c r="AT133" s="5">
        <v>0</v>
      </c>
      <c r="AU133" s="58">
        <v>0</v>
      </c>
      <c r="AV133" s="57"/>
      <c r="AW133" s="5"/>
      <c r="AX133" s="58"/>
      <c r="AY133" s="57">
        <v>0</v>
      </c>
      <c r="AZ133" s="5">
        <v>0</v>
      </c>
      <c r="BA133" s="58">
        <v>0</v>
      </c>
      <c r="BB133" s="57">
        <v>0</v>
      </c>
      <c r="BC133" s="5">
        <v>0</v>
      </c>
      <c r="BD133" s="58">
        <v>0</v>
      </c>
      <c r="BE133" s="57">
        <v>0</v>
      </c>
      <c r="BF133" s="5">
        <v>0</v>
      </c>
      <c r="BG133" s="58">
        <v>0</v>
      </c>
      <c r="BH133" s="57">
        <v>0</v>
      </c>
      <c r="BI133" s="5">
        <v>0</v>
      </c>
      <c r="BJ133" s="58">
        <v>0</v>
      </c>
      <c r="BK133" s="57">
        <v>0.1</v>
      </c>
      <c r="BL133" s="5">
        <v>1.74</v>
      </c>
      <c r="BM133" s="58">
        <f t="shared" si="639"/>
        <v>17400</v>
      </c>
      <c r="BN133" s="57">
        <v>0</v>
      </c>
      <c r="BO133" s="5">
        <v>0</v>
      </c>
      <c r="BP133" s="58">
        <v>0</v>
      </c>
      <c r="BQ133" s="57">
        <v>0</v>
      </c>
      <c r="BR133" s="5">
        <v>0</v>
      </c>
      <c r="BS133" s="58">
        <v>0</v>
      </c>
      <c r="BT133" s="57">
        <v>0</v>
      </c>
      <c r="BU133" s="5">
        <v>0</v>
      </c>
      <c r="BV133" s="58">
        <v>0</v>
      </c>
      <c r="BW133" s="57">
        <v>0</v>
      </c>
      <c r="BX133" s="5">
        <v>0</v>
      </c>
      <c r="BY133" s="58">
        <v>0</v>
      </c>
      <c r="BZ133" s="57">
        <v>0</v>
      </c>
      <c r="CA133" s="5">
        <v>0</v>
      </c>
      <c r="CB133" s="58">
        <v>0</v>
      </c>
      <c r="CC133" s="57">
        <v>0</v>
      </c>
      <c r="CD133" s="5">
        <v>0</v>
      </c>
      <c r="CE133" s="58">
        <v>0</v>
      </c>
      <c r="CF133" s="57">
        <v>0</v>
      </c>
      <c r="CG133" s="5">
        <v>0</v>
      </c>
      <c r="CH133" s="58">
        <v>0</v>
      </c>
      <c r="CI133" s="57">
        <v>0</v>
      </c>
      <c r="CJ133" s="5">
        <v>0</v>
      </c>
      <c r="CK133" s="58">
        <v>0</v>
      </c>
      <c r="CL133" s="57">
        <v>0</v>
      </c>
      <c r="CM133" s="5">
        <v>0</v>
      </c>
      <c r="CN133" s="58">
        <v>0</v>
      </c>
      <c r="CO133" s="57">
        <v>0</v>
      </c>
      <c r="CP133" s="5">
        <v>0</v>
      </c>
      <c r="CQ133" s="58">
        <v>0</v>
      </c>
      <c r="CR133" s="57"/>
      <c r="CS133" s="5"/>
      <c r="CT133" s="58"/>
      <c r="CU133" s="57">
        <v>3425.0540000000001</v>
      </c>
      <c r="CV133" s="5">
        <v>20062.830000000002</v>
      </c>
      <c r="CW133" s="58">
        <f t="shared" si="641"/>
        <v>5857.6682294644115</v>
      </c>
      <c r="CX133" s="57">
        <v>0</v>
      </c>
      <c r="CY133" s="5">
        <v>0</v>
      </c>
      <c r="CZ133" s="58">
        <v>0</v>
      </c>
      <c r="DA133" s="57">
        <v>0</v>
      </c>
      <c r="DB133" s="5">
        <v>0</v>
      </c>
      <c r="DC133" s="58">
        <v>0</v>
      </c>
      <c r="DD133" s="57">
        <v>0</v>
      </c>
      <c r="DE133" s="5">
        <v>0</v>
      </c>
      <c r="DF133" s="58">
        <v>0</v>
      </c>
      <c r="DG133" s="57">
        <v>0</v>
      </c>
      <c r="DH133" s="5">
        <v>0</v>
      </c>
      <c r="DI133" s="58">
        <v>0</v>
      </c>
      <c r="DJ133" s="57">
        <v>0</v>
      </c>
      <c r="DK133" s="5">
        <v>0</v>
      </c>
      <c r="DL133" s="58">
        <v>0</v>
      </c>
      <c r="DM133" s="57">
        <v>0.73499999999999999</v>
      </c>
      <c r="DN133" s="5">
        <v>8.27</v>
      </c>
      <c r="DO133" s="58">
        <f t="shared" si="643"/>
        <v>11251.700680272108</v>
      </c>
      <c r="DP133" s="57">
        <v>0</v>
      </c>
      <c r="DQ133" s="5">
        <v>0</v>
      </c>
      <c r="DR133" s="58">
        <v>0</v>
      </c>
      <c r="DS133" s="57">
        <v>0</v>
      </c>
      <c r="DT133" s="5">
        <v>0</v>
      </c>
      <c r="DU133" s="58">
        <v>0</v>
      </c>
      <c r="DV133" s="57">
        <v>0</v>
      </c>
      <c r="DW133" s="5">
        <v>0</v>
      </c>
      <c r="DX133" s="58">
        <v>0</v>
      </c>
      <c r="DY133" s="57">
        <v>0</v>
      </c>
      <c r="DZ133" s="5">
        <v>0</v>
      </c>
      <c r="EA133" s="58">
        <v>0</v>
      </c>
      <c r="EB133" s="57">
        <v>0</v>
      </c>
      <c r="EC133" s="5">
        <v>0</v>
      </c>
      <c r="ED133" s="58">
        <v>0</v>
      </c>
      <c r="EE133" s="57">
        <v>0</v>
      </c>
      <c r="EF133" s="5">
        <v>0</v>
      </c>
      <c r="EG133" s="58">
        <v>0</v>
      </c>
      <c r="EH133" s="57">
        <v>0</v>
      </c>
      <c r="EI133" s="5">
        <v>0</v>
      </c>
      <c r="EJ133" s="58">
        <v>0</v>
      </c>
      <c r="EK133" s="57">
        <v>0</v>
      </c>
      <c r="EL133" s="5">
        <v>0</v>
      </c>
      <c r="EM133" s="58">
        <v>0</v>
      </c>
      <c r="EN133" s="57"/>
      <c r="EO133" s="5"/>
      <c r="EP133" s="58"/>
      <c r="EQ133" s="57">
        <v>0</v>
      </c>
      <c r="ER133" s="5">
        <v>0</v>
      </c>
      <c r="ES133" s="58">
        <v>0</v>
      </c>
      <c r="ET133" s="57">
        <v>0</v>
      </c>
      <c r="EU133" s="5">
        <v>0</v>
      </c>
      <c r="EV133" s="58">
        <v>0</v>
      </c>
      <c r="EW133" s="57">
        <v>0</v>
      </c>
      <c r="EX133" s="5">
        <v>0</v>
      </c>
      <c r="EY133" s="58">
        <v>0</v>
      </c>
      <c r="EZ133" s="57">
        <v>0</v>
      </c>
      <c r="FA133" s="5">
        <v>0</v>
      </c>
      <c r="FB133" s="58">
        <f t="shared" si="644"/>
        <v>0</v>
      </c>
      <c r="FC133" s="57">
        <v>0.08</v>
      </c>
      <c r="FD133" s="5">
        <v>0.88</v>
      </c>
      <c r="FE133" s="58">
        <f t="shared" si="665"/>
        <v>11000</v>
      </c>
      <c r="FF133" s="57">
        <v>0</v>
      </c>
      <c r="FG133" s="5">
        <v>0</v>
      </c>
      <c r="FH133" s="58">
        <v>0</v>
      </c>
      <c r="FI133" s="57">
        <v>0</v>
      </c>
      <c r="FJ133" s="5">
        <v>0</v>
      </c>
      <c r="FK133" s="58">
        <v>0</v>
      </c>
      <c r="FL133" s="57">
        <v>298.90600000000001</v>
      </c>
      <c r="FM133" s="5">
        <v>2963.05</v>
      </c>
      <c r="FN133" s="58">
        <f t="shared" si="645"/>
        <v>9912.9826768281655</v>
      </c>
      <c r="FO133" s="57">
        <v>0</v>
      </c>
      <c r="FP133" s="5">
        <v>0</v>
      </c>
      <c r="FQ133" s="58">
        <v>0</v>
      </c>
      <c r="FR133" s="57">
        <v>0</v>
      </c>
      <c r="FS133" s="5">
        <v>0</v>
      </c>
      <c r="FT133" s="58">
        <v>0</v>
      </c>
      <c r="FU133" s="57">
        <v>2.0179999999999998</v>
      </c>
      <c r="FV133" s="5">
        <v>30.91</v>
      </c>
      <c r="FW133" s="58">
        <f t="shared" si="647"/>
        <v>15317.145688800794</v>
      </c>
      <c r="FX133" s="57">
        <v>0</v>
      </c>
      <c r="FY133" s="5">
        <v>0</v>
      </c>
      <c r="FZ133" s="58">
        <v>0</v>
      </c>
      <c r="GA133" s="57">
        <v>0</v>
      </c>
      <c r="GB133" s="5">
        <v>0</v>
      </c>
      <c r="GC133" s="58">
        <v>0</v>
      </c>
      <c r="GD133" s="57">
        <v>0</v>
      </c>
      <c r="GE133" s="5">
        <v>0</v>
      </c>
      <c r="GF133" s="58">
        <v>0</v>
      </c>
      <c r="GG133" s="57">
        <v>0</v>
      </c>
      <c r="GH133" s="5">
        <v>0</v>
      </c>
      <c r="GI133" s="58">
        <v>0</v>
      </c>
      <c r="GJ133" s="57">
        <v>0</v>
      </c>
      <c r="GK133" s="5">
        <v>0</v>
      </c>
      <c r="GL133" s="58">
        <v>0</v>
      </c>
      <c r="GM133" s="57">
        <v>0</v>
      </c>
      <c r="GN133" s="5">
        <v>0</v>
      </c>
      <c r="GO133" s="58">
        <v>0</v>
      </c>
      <c r="GP133" s="57">
        <v>0.49299999999999999</v>
      </c>
      <c r="GQ133" s="5">
        <v>4.03</v>
      </c>
      <c r="GR133" s="58">
        <f t="shared" si="658"/>
        <v>8174.4421906693706</v>
      </c>
      <c r="GS133" s="57">
        <v>76.616</v>
      </c>
      <c r="GT133" s="5">
        <v>735.35</v>
      </c>
      <c r="GU133" s="58">
        <f t="shared" si="648"/>
        <v>9597.8646757857368</v>
      </c>
      <c r="GV133" s="57">
        <v>420.66300000000001</v>
      </c>
      <c r="GW133" s="5">
        <v>3595.89</v>
      </c>
      <c r="GX133" s="58">
        <f t="shared" si="649"/>
        <v>8548.1489933747434</v>
      </c>
      <c r="GY133" s="57">
        <v>0</v>
      </c>
      <c r="GZ133" s="5">
        <v>0</v>
      </c>
      <c r="HA133" s="58">
        <v>0</v>
      </c>
      <c r="HB133" s="57">
        <v>0</v>
      </c>
      <c r="HC133" s="5">
        <v>0</v>
      </c>
      <c r="HD133" s="58">
        <v>0</v>
      </c>
      <c r="HE133" s="57">
        <v>2</v>
      </c>
      <c r="HF133" s="5">
        <v>11.27</v>
      </c>
      <c r="HG133" s="58">
        <f t="shared" si="659"/>
        <v>5635</v>
      </c>
      <c r="HH133" s="57">
        <v>9.6479999999999997</v>
      </c>
      <c r="HI133" s="5">
        <v>127.99</v>
      </c>
      <c r="HJ133" s="58">
        <f t="shared" si="650"/>
        <v>13265.961857379769</v>
      </c>
      <c r="HK133" s="57">
        <v>0</v>
      </c>
      <c r="HL133" s="5">
        <v>0</v>
      </c>
      <c r="HM133" s="58">
        <v>0</v>
      </c>
      <c r="HN133" s="57">
        <v>0</v>
      </c>
      <c r="HO133" s="5">
        <v>0</v>
      </c>
      <c r="HP133" s="58">
        <v>0</v>
      </c>
      <c r="HQ133" s="57">
        <v>0</v>
      </c>
      <c r="HR133" s="5">
        <v>0</v>
      </c>
      <c r="HS133" s="58">
        <v>0</v>
      </c>
      <c r="HT133" s="57">
        <v>0</v>
      </c>
      <c r="HU133" s="5">
        <v>0</v>
      </c>
      <c r="HV133" s="58">
        <v>0</v>
      </c>
      <c r="HW133" s="57">
        <v>0</v>
      </c>
      <c r="HX133" s="5">
        <v>0</v>
      </c>
      <c r="HY133" s="58">
        <f t="shared" si="651"/>
        <v>0</v>
      </c>
      <c r="HZ133" s="57">
        <v>0</v>
      </c>
      <c r="IA133" s="5">
        <v>0</v>
      </c>
      <c r="IB133" s="58">
        <v>0</v>
      </c>
      <c r="IC133" s="57">
        <v>0</v>
      </c>
      <c r="ID133" s="5">
        <v>0</v>
      </c>
      <c r="IE133" s="58">
        <v>0</v>
      </c>
      <c r="IF133" s="57">
        <v>0</v>
      </c>
      <c r="IG133" s="5">
        <v>0</v>
      </c>
      <c r="IH133" s="58">
        <v>0</v>
      </c>
      <c r="II133" s="57">
        <v>0</v>
      </c>
      <c r="IJ133" s="5">
        <v>0</v>
      </c>
      <c r="IK133" s="58">
        <v>0</v>
      </c>
      <c r="IL133" s="57">
        <v>0</v>
      </c>
      <c r="IM133" s="5">
        <v>0</v>
      </c>
      <c r="IN133" s="58">
        <v>0</v>
      </c>
      <c r="IO133" s="57">
        <v>1.036</v>
      </c>
      <c r="IP133" s="5">
        <v>13</v>
      </c>
      <c r="IQ133" s="58">
        <f t="shared" si="652"/>
        <v>12548.262548262548</v>
      </c>
      <c r="IR133" s="57">
        <v>0</v>
      </c>
      <c r="IS133" s="5">
        <v>0</v>
      </c>
      <c r="IT133" s="58">
        <v>0</v>
      </c>
      <c r="IU133" s="57">
        <v>0</v>
      </c>
      <c r="IV133" s="5">
        <v>0</v>
      </c>
      <c r="IW133" s="58">
        <v>0</v>
      </c>
      <c r="IX133" s="57">
        <v>0</v>
      </c>
      <c r="IY133" s="5">
        <v>0</v>
      </c>
      <c r="IZ133" s="58">
        <v>0</v>
      </c>
      <c r="JA133" s="57">
        <v>6.6000000000000003E-2</v>
      </c>
      <c r="JB133" s="5">
        <v>3.23</v>
      </c>
      <c r="JC133" s="58">
        <f t="shared" si="669"/>
        <v>48939.393939393936</v>
      </c>
      <c r="JD133" s="57">
        <v>0</v>
      </c>
      <c r="JE133" s="5">
        <v>0</v>
      </c>
      <c r="JF133" s="58">
        <v>0</v>
      </c>
      <c r="JG133" s="57">
        <v>0</v>
      </c>
      <c r="JH133" s="5">
        <v>0</v>
      </c>
      <c r="JI133" s="58">
        <v>0</v>
      </c>
      <c r="JJ133" s="57">
        <v>166.25</v>
      </c>
      <c r="JK133" s="5">
        <v>1238.95</v>
      </c>
      <c r="JL133" s="58">
        <f t="shared" ref="JL133" si="673">JK133/JJ133*1000</f>
        <v>7452.3308270676698</v>
      </c>
      <c r="JM133" s="57">
        <v>0</v>
      </c>
      <c r="JN133" s="5">
        <v>0</v>
      </c>
      <c r="JO133" s="58">
        <v>0</v>
      </c>
      <c r="JP133" s="57">
        <v>0</v>
      </c>
      <c r="JQ133" s="5">
        <v>0</v>
      </c>
      <c r="JR133" s="58">
        <v>0</v>
      </c>
      <c r="JS133" s="57">
        <v>0</v>
      </c>
      <c r="JT133" s="5">
        <v>0</v>
      </c>
      <c r="JU133" s="58">
        <v>0</v>
      </c>
      <c r="JV133" s="57">
        <v>0</v>
      </c>
      <c r="JW133" s="5">
        <v>0</v>
      </c>
      <c r="JX133" s="58">
        <v>0</v>
      </c>
      <c r="JY133" s="57">
        <v>0</v>
      </c>
      <c r="JZ133" s="5">
        <v>0</v>
      </c>
      <c r="KA133" s="58">
        <v>0</v>
      </c>
      <c r="KB133" s="57">
        <v>0.33200000000000002</v>
      </c>
      <c r="KC133" s="5">
        <v>26.7</v>
      </c>
      <c r="KD133" s="58">
        <f t="shared" si="670"/>
        <v>80421.686746987951</v>
      </c>
      <c r="KE133" s="57">
        <v>0</v>
      </c>
      <c r="KF133" s="5">
        <v>0</v>
      </c>
      <c r="KG133" s="58">
        <f t="shared" si="653"/>
        <v>0</v>
      </c>
      <c r="KH133" s="57">
        <v>0</v>
      </c>
      <c r="KI133" s="5">
        <v>0</v>
      </c>
      <c r="KJ133" s="58">
        <v>0</v>
      </c>
      <c r="KK133" s="57">
        <v>0</v>
      </c>
      <c r="KL133" s="5">
        <v>0</v>
      </c>
      <c r="KM133" s="58">
        <v>0</v>
      </c>
      <c r="KN133" s="57">
        <v>0</v>
      </c>
      <c r="KO133" s="5">
        <v>0</v>
      </c>
      <c r="KP133" s="58">
        <v>0</v>
      </c>
      <c r="KQ133" s="57"/>
      <c r="KR133" s="5"/>
      <c r="KS133" s="58"/>
      <c r="KT133" s="57">
        <v>0</v>
      </c>
      <c r="KU133" s="5">
        <v>0</v>
      </c>
      <c r="KV133" s="58">
        <v>0</v>
      </c>
      <c r="KW133" s="57">
        <v>0</v>
      </c>
      <c r="KX133" s="5">
        <v>0</v>
      </c>
      <c r="KY133" s="58">
        <v>0</v>
      </c>
      <c r="KZ133" s="57">
        <v>2.1680000000000001</v>
      </c>
      <c r="LA133" s="5">
        <v>26.2</v>
      </c>
      <c r="LB133" s="58">
        <f t="shared" si="654"/>
        <v>12084.870848708486</v>
      </c>
      <c r="LC133" s="57">
        <v>0</v>
      </c>
      <c r="LD133" s="5">
        <v>0</v>
      </c>
      <c r="LE133" s="58">
        <v>0</v>
      </c>
      <c r="LF133" s="57">
        <v>0.90500000000000003</v>
      </c>
      <c r="LG133" s="5">
        <v>13.91</v>
      </c>
      <c r="LH133" s="58">
        <f t="shared" si="655"/>
        <v>15370.165745856353</v>
      </c>
      <c r="LI133" s="57">
        <v>0</v>
      </c>
      <c r="LJ133" s="5">
        <v>0</v>
      </c>
      <c r="LK133" s="58">
        <v>0</v>
      </c>
      <c r="LL133" s="57">
        <v>24.960999999999999</v>
      </c>
      <c r="LM133" s="5">
        <v>218.06</v>
      </c>
      <c r="LN133" s="58">
        <f t="shared" si="663"/>
        <v>8736.0282039982376</v>
      </c>
      <c r="LO133" s="57">
        <v>0</v>
      </c>
      <c r="LP133" s="5">
        <v>0</v>
      </c>
      <c r="LQ133" s="58">
        <v>0</v>
      </c>
      <c r="LR133" s="57">
        <v>0</v>
      </c>
      <c r="LS133" s="5">
        <v>0</v>
      </c>
      <c r="LT133" s="58">
        <v>0</v>
      </c>
      <c r="LU133" s="57">
        <v>185.23099999999999</v>
      </c>
      <c r="LV133" s="5">
        <v>1123.3800000000001</v>
      </c>
      <c r="LW133" s="58">
        <f t="shared" si="656"/>
        <v>6064.7515804589948</v>
      </c>
      <c r="LX133" s="57">
        <v>888.995</v>
      </c>
      <c r="LY133" s="5">
        <v>7468.16</v>
      </c>
      <c r="LZ133" s="58">
        <f t="shared" si="657"/>
        <v>8400.677169162931</v>
      </c>
      <c r="MA133" s="15">
        <f t="shared" si="603"/>
        <v>8104.1620000000003</v>
      </c>
      <c r="MB133" s="13">
        <f t="shared" si="604"/>
        <v>63780.47</v>
      </c>
    </row>
    <row r="134" spans="1:340" x14ac:dyDescent="0.3">
      <c r="A134" s="68">
        <v>2017</v>
      </c>
      <c r="B134" s="58" t="s">
        <v>16</v>
      </c>
      <c r="C134" s="57">
        <v>0</v>
      </c>
      <c r="D134" s="5">
        <v>0</v>
      </c>
      <c r="E134" s="58">
        <f t="shared" si="636"/>
        <v>0</v>
      </c>
      <c r="F134" s="57">
        <v>0</v>
      </c>
      <c r="G134" s="5">
        <v>0</v>
      </c>
      <c r="H134" s="58">
        <v>0</v>
      </c>
      <c r="I134" s="57">
        <v>10.627000000000001</v>
      </c>
      <c r="J134" s="5">
        <v>243.41</v>
      </c>
      <c r="K134" s="58">
        <f t="shared" si="637"/>
        <v>22904.86496659452</v>
      </c>
      <c r="L134" s="57">
        <v>0</v>
      </c>
      <c r="M134" s="5">
        <v>0</v>
      </c>
      <c r="N134" s="58">
        <v>0</v>
      </c>
      <c r="O134" s="57">
        <v>0</v>
      </c>
      <c r="P134" s="5">
        <v>0</v>
      </c>
      <c r="Q134" s="58">
        <v>0</v>
      </c>
      <c r="R134" s="57">
        <v>0</v>
      </c>
      <c r="S134" s="5">
        <v>0</v>
      </c>
      <c r="T134" s="58">
        <v>0</v>
      </c>
      <c r="U134" s="57">
        <v>0.03</v>
      </c>
      <c r="V134" s="5">
        <v>0.7</v>
      </c>
      <c r="W134" s="58">
        <f t="shared" si="668"/>
        <v>23333.333333333332</v>
      </c>
      <c r="X134" s="57">
        <v>0</v>
      </c>
      <c r="Y134" s="5">
        <v>0</v>
      </c>
      <c r="Z134" s="58">
        <v>0</v>
      </c>
      <c r="AA134" s="57">
        <v>0</v>
      </c>
      <c r="AB134" s="5">
        <v>0</v>
      </c>
      <c r="AC134" s="58">
        <v>0</v>
      </c>
      <c r="AD134" s="57">
        <v>0</v>
      </c>
      <c r="AE134" s="5">
        <v>0</v>
      </c>
      <c r="AF134" s="58">
        <v>0</v>
      </c>
      <c r="AG134" s="57">
        <v>0</v>
      </c>
      <c r="AH134" s="5">
        <v>0</v>
      </c>
      <c r="AI134" s="58">
        <v>0</v>
      </c>
      <c r="AJ134" s="57">
        <v>0</v>
      </c>
      <c r="AK134" s="5">
        <v>0</v>
      </c>
      <c r="AL134" s="58">
        <v>0</v>
      </c>
      <c r="AM134" s="57">
        <v>0</v>
      </c>
      <c r="AN134" s="5">
        <v>0</v>
      </c>
      <c r="AO134" s="58">
        <v>0</v>
      </c>
      <c r="AP134" s="57">
        <v>2693.154</v>
      </c>
      <c r="AQ134" s="5">
        <v>27737.62</v>
      </c>
      <c r="AR134" s="58">
        <f t="shared" si="638"/>
        <v>10299.307057821425</v>
      </c>
      <c r="AS134" s="57">
        <v>0</v>
      </c>
      <c r="AT134" s="5">
        <v>0</v>
      </c>
      <c r="AU134" s="58">
        <v>0</v>
      </c>
      <c r="AV134" s="57"/>
      <c r="AW134" s="5"/>
      <c r="AX134" s="58"/>
      <c r="AY134" s="57">
        <v>0</v>
      </c>
      <c r="AZ134" s="5">
        <v>0</v>
      </c>
      <c r="BA134" s="58">
        <v>0</v>
      </c>
      <c r="BB134" s="57">
        <v>0</v>
      </c>
      <c r="BC134" s="5">
        <v>0</v>
      </c>
      <c r="BD134" s="58">
        <v>0</v>
      </c>
      <c r="BE134" s="57">
        <v>0</v>
      </c>
      <c r="BF134" s="5">
        <v>0</v>
      </c>
      <c r="BG134" s="58">
        <v>0</v>
      </c>
      <c r="BH134" s="57">
        <v>0</v>
      </c>
      <c r="BI134" s="5">
        <v>0</v>
      </c>
      <c r="BJ134" s="58">
        <v>0</v>
      </c>
      <c r="BK134" s="57">
        <v>0</v>
      </c>
      <c r="BL134" s="5">
        <v>0</v>
      </c>
      <c r="BM134" s="58">
        <v>0</v>
      </c>
      <c r="BN134" s="57">
        <v>0</v>
      </c>
      <c r="BO134" s="5">
        <v>0</v>
      </c>
      <c r="BP134" s="58">
        <v>0</v>
      </c>
      <c r="BQ134" s="57">
        <v>0</v>
      </c>
      <c r="BR134" s="5">
        <v>0</v>
      </c>
      <c r="BS134" s="58">
        <v>0</v>
      </c>
      <c r="BT134" s="57">
        <v>0</v>
      </c>
      <c r="BU134" s="5">
        <v>0</v>
      </c>
      <c r="BV134" s="58">
        <v>0</v>
      </c>
      <c r="BW134" s="57">
        <v>0</v>
      </c>
      <c r="BX134" s="5">
        <v>0</v>
      </c>
      <c r="BY134" s="58">
        <v>0</v>
      </c>
      <c r="BZ134" s="57">
        <v>0.93</v>
      </c>
      <c r="CA134" s="5">
        <v>16.329999999999998</v>
      </c>
      <c r="CB134" s="58">
        <f t="shared" si="640"/>
        <v>17559.139784946234</v>
      </c>
      <c r="CC134" s="57">
        <v>0</v>
      </c>
      <c r="CD134" s="5">
        <v>0</v>
      </c>
      <c r="CE134" s="58">
        <v>0</v>
      </c>
      <c r="CF134" s="57">
        <v>0</v>
      </c>
      <c r="CG134" s="5">
        <v>0</v>
      </c>
      <c r="CH134" s="58">
        <v>0</v>
      </c>
      <c r="CI134" s="57">
        <v>0</v>
      </c>
      <c r="CJ134" s="5">
        <v>0</v>
      </c>
      <c r="CK134" s="58">
        <v>0</v>
      </c>
      <c r="CL134" s="57">
        <v>0</v>
      </c>
      <c r="CM134" s="5">
        <v>0</v>
      </c>
      <c r="CN134" s="58">
        <v>0</v>
      </c>
      <c r="CO134" s="57">
        <v>0</v>
      </c>
      <c r="CP134" s="5">
        <v>0</v>
      </c>
      <c r="CQ134" s="58">
        <v>0</v>
      </c>
      <c r="CR134" s="57"/>
      <c r="CS134" s="5"/>
      <c r="CT134" s="58"/>
      <c r="CU134" s="57">
        <v>4772.7510000000002</v>
      </c>
      <c r="CV134" s="5">
        <v>27889.93</v>
      </c>
      <c r="CW134" s="58">
        <f t="shared" si="641"/>
        <v>5843.5753300350252</v>
      </c>
      <c r="CX134" s="57">
        <v>0</v>
      </c>
      <c r="CY134" s="5">
        <v>0</v>
      </c>
      <c r="CZ134" s="58">
        <v>0</v>
      </c>
      <c r="DA134" s="57">
        <v>0</v>
      </c>
      <c r="DB134" s="5">
        <v>0</v>
      </c>
      <c r="DC134" s="58">
        <v>0</v>
      </c>
      <c r="DD134" s="57">
        <v>0</v>
      </c>
      <c r="DE134" s="5">
        <v>0</v>
      </c>
      <c r="DF134" s="58">
        <v>0</v>
      </c>
      <c r="DG134" s="57">
        <v>0</v>
      </c>
      <c r="DH134" s="5">
        <v>0</v>
      </c>
      <c r="DI134" s="58">
        <v>0</v>
      </c>
      <c r="DJ134" s="57">
        <v>0</v>
      </c>
      <c r="DK134" s="5">
        <v>0</v>
      </c>
      <c r="DL134" s="58">
        <v>0</v>
      </c>
      <c r="DM134" s="57">
        <v>0.16200000000000001</v>
      </c>
      <c r="DN134" s="5">
        <v>1.5</v>
      </c>
      <c r="DO134" s="58">
        <f t="shared" si="643"/>
        <v>9259.2592592592591</v>
      </c>
      <c r="DP134" s="57">
        <v>0</v>
      </c>
      <c r="DQ134" s="5">
        <v>0</v>
      </c>
      <c r="DR134" s="58">
        <v>0</v>
      </c>
      <c r="DS134" s="57">
        <v>0</v>
      </c>
      <c r="DT134" s="5">
        <v>0</v>
      </c>
      <c r="DU134" s="58">
        <v>0</v>
      </c>
      <c r="DV134" s="57">
        <v>0</v>
      </c>
      <c r="DW134" s="5">
        <v>0</v>
      </c>
      <c r="DX134" s="58">
        <v>0</v>
      </c>
      <c r="DY134" s="57">
        <v>0</v>
      </c>
      <c r="DZ134" s="5">
        <v>0</v>
      </c>
      <c r="EA134" s="58">
        <v>0</v>
      </c>
      <c r="EB134" s="57">
        <v>0</v>
      </c>
      <c r="EC134" s="5">
        <v>0</v>
      </c>
      <c r="ED134" s="58">
        <v>0</v>
      </c>
      <c r="EE134" s="57">
        <v>0</v>
      </c>
      <c r="EF134" s="5">
        <v>0</v>
      </c>
      <c r="EG134" s="58">
        <v>0</v>
      </c>
      <c r="EH134" s="57">
        <v>0</v>
      </c>
      <c r="EI134" s="5">
        <v>0</v>
      </c>
      <c r="EJ134" s="58">
        <v>0</v>
      </c>
      <c r="EK134" s="57">
        <v>0</v>
      </c>
      <c r="EL134" s="5">
        <v>0</v>
      </c>
      <c r="EM134" s="58">
        <v>0</v>
      </c>
      <c r="EN134" s="57"/>
      <c r="EO134" s="5"/>
      <c r="EP134" s="58"/>
      <c r="EQ134" s="57">
        <v>0</v>
      </c>
      <c r="ER134" s="5">
        <v>0</v>
      </c>
      <c r="ES134" s="58">
        <v>0</v>
      </c>
      <c r="ET134" s="57">
        <v>0</v>
      </c>
      <c r="EU134" s="5">
        <v>0</v>
      </c>
      <c r="EV134" s="58">
        <v>0</v>
      </c>
      <c r="EW134" s="57">
        <v>0</v>
      </c>
      <c r="EX134" s="5">
        <v>0</v>
      </c>
      <c r="EY134" s="58">
        <v>0</v>
      </c>
      <c r="EZ134" s="57">
        <v>0</v>
      </c>
      <c r="FA134" s="5">
        <v>0</v>
      </c>
      <c r="FB134" s="58">
        <f t="shared" si="644"/>
        <v>0</v>
      </c>
      <c r="FC134" s="57">
        <v>0.04</v>
      </c>
      <c r="FD134" s="5">
        <v>0.25</v>
      </c>
      <c r="FE134" s="58">
        <f t="shared" si="665"/>
        <v>6250</v>
      </c>
      <c r="FF134" s="57">
        <v>0</v>
      </c>
      <c r="FG134" s="5">
        <v>0</v>
      </c>
      <c r="FH134" s="58">
        <v>0</v>
      </c>
      <c r="FI134" s="57">
        <v>0</v>
      </c>
      <c r="FJ134" s="5">
        <v>0</v>
      </c>
      <c r="FK134" s="58">
        <v>0</v>
      </c>
      <c r="FL134" s="57">
        <v>314.72300000000001</v>
      </c>
      <c r="FM134" s="5">
        <v>3015.71</v>
      </c>
      <c r="FN134" s="58">
        <f t="shared" si="645"/>
        <v>9582.1087114700858</v>
      </c>
      <c r="FO134" s="57">
        <v>0</v>
      </c>
      <c r="FP134" s="5">
        <v>0</v>
      </c>
      <c r="FQ134" s="58">
        <v>0</v>
      </c>
      <c r="FR134" s="57">
        <v>0</v>
      </c>
      <c r="FS134" s="5">
        <v>0</v>
      </c>
      <c r="FT134" s="58">
        <v>0</v>
      </c>
      <c r="FU134" s="57">
        <v>16.603999999999999</v>
      </c>
      <c r="FV134" s="5">
        <v>160</v>
      </c>
      <c r="FW134" s="58">
        <f t="shared" si="647"/>
        <v>9636.2322331968189</v>
      </c>
      <c r="FX134" s="57">
        <v>0</v>
      </c>
      <c r="FY134" s="5">
        <v>0</v>
      </c>
      <c r="FZ134" s="58">
        <v>0</v>
      </c>
      <c r="GA134" s="57">
        <v>0</v>
      </c>
      <c r="GB134" s="5">
        <v>0</v>
      </c>
      <c r="GC134" s="58">
        <v>0</v>
      </c>
      <c r="GD134" s="57">
        <v>0</v>
      </c>
      <c r="GE134" s="5">
        <v>0</v>
      </c>
      <c r="GF134" s="58">
        <v>0</v>
      </c>
      <c r="GG134" s="57">
        <v>0</v>
      </c>
      <c r="GH134" s="5">
        <v>0</v>
      </c>
      <c r="GI134" s="58">
        <v>0</v>
      </c>
      <c r="GJ134" s="57">
        <v>0</v>
      </c>
      <c r="GK134" s="5">
        <v>0</v>
      </c>
      <c r="GL134" s="58">
        <v>0</v>
      </c>
      <c r="GM134" s="57">
        <v>0</v>
      </c>
      <c r="GN134" s="5">
        <v>0</v>
      </c>
      <c r="GO134" s="58">
        <v>0</v>
      </c>
      <c r="GP134" s="57">
        <v>0.06</v>
      </c>
      <c r="GQ134" s="5">
        <v>0.49</v>
      </c>
      <c r="GR134" s="58">
        <f t="shared" si="658"/>
        <v>8166.6666666666661</v>
      </c>
      <c r="GS134" s="57">
        <v>28.46</v>
      </c>
      <c r="GT134" s="5">
        <v>203.34</v>
      </c>
      <c r="GU134" s="58">
        <f t="shared" si="648"/>
        <v>7144.7645818692899</v>
      </c>
      <c r="GV134" s="57">
        <v>407.41199999999998</v>
      </c>
      <c r="GW134" s="5">
        <v>3599.86</v>
      </c>
      <c r="GX134" s="58">
        <f t="shared" si="649"/>
        <v>8835.9203950791834</v>
      </c>
      <c r="GY134" s="57">
        <v>0</v>
      </c>
      <c r="GZ134" s="5">
        <v>0</v>
      </c>
      <c r="HA134" s="58">
        <v>0</v>
      </c>
      <c r="HB134" s="57">
        <v>0</v>
      </c>
      <c r="HC134" s="5">
        <v>0</v>
      </c>
      <c r="HD134" s="58">
        <v>0</v>
      </c>
      <c r="HE134" s="57">
        <v>0.25</v>
      </c>
      <c r="HF134" s="5">
        <v>10.8</v>
      </c>
      <c r="HG134" s="58">
        <f t="shared" si="659"/>
        <v>43200</v>
      </c>
      <c r="HH134" s="57">
        <v>0</v>
      </c>
      <c r="HI134" s="5">
        <v>0</v>
      </c>
      <c r="HJ134" s="58">
        <v>0</v>
      </c>
      <c r="HK134" s="57">
        <v>0</v>
      </c>
      <c r="HL134" s="5">
        <v>0</v>
      </c>
      <c r="HM134" s="58">
        <v>0</v>
      </c>
      <c r="HN134" s="57">
        <v>0</v>
      </c>
      <c r="HO134" s="5">
        <v>0</v>
      </c>
      <c r="HP134" s="58">
        <v>0</v>
      </c>
      <c r="HQ134" s="57">
        <v>0</v>
      </c>
      <c r="HR134" s="5">
        <v>0</v>
      </c>
      <c r="HS134" s="58">
        <v>0</v>
      </c>
      <c r="HT134" s="57">
        <v>0</v>
      </c>
      <c r="HU134" s="5">
        <v>0</v>
      </c>
      <c r="HV134" s="58">
        <v>0</v>
      </c>
      <c r="HW134" s="57">
        <v>0</v>
      </c>
      <c r="HX134" s="5">
        <v>0</v>
      </c>
      <c r="HY134" s="58">
        <f t="shared" si="651"/>
        <v>0</v>
      </c>
      <c r="HZ134" s="57">
        <v>0</v>
      </c>
      <c r="IA134" s="5">
        <v>0</v>
      </c>
      <c r="IB134" s="58">
        <v>0</v>
      </c>
      <c r="IC134" s="57">
        <v>0</v>
      </c>
      <c r="ID134" s="5">
        <v>0</v>
      </c>
      <c r="IE134" s="58">
        <v>0</v>
      </c>
      <c r="IF134" s="57">
        <v>0</v>
      </c>
      <c r="IG134" s="5">
        <v>0</v>
      </c>
      <c r="IH134" s="58">
        <v>0</v>
      </c>
      <c r="II134" s="57">
        <v>0</v>
      </c>
      <c r="IJ134" s="5">
        <v>0</v>
      </c>
      <c r="IK134" s="58">
        <v>0</v>
      </c>
      <c r="IL134" s="57">
        <v>0</v>
      </c>
      <c r="IM134" s="5">
        <v>0</v>
      </c>
      <c r="IN134" s="58">
        <v>0</v>
      </c>
      <c r="IO134" s="57">
        <v>1.5249999999999999</v>
      </c>
      <c r="IP134" s="5">
        <v>28.04</v>
      </c>
      <c r="IQ134" s="58">
        <f t="shared" si="652"/>
        <v>18386.885245901638</v>
      </c>
      <c r="IR134" s="57">
        <v>0</v>
      </c>
      <c r="IS134" s="5">
        <v>0</v>
      </c>
      <c r="IT134" s="58">
        <v>0</v>
      </c>
      <c r="IU134" s="57">
        <v>0</v>
      </c>
      <c r="IV134" s="5">
        <v>0</v>
      </c>
      <c r="IW134" s="58">
        <v>0</v>
      </c>
      <c r="IX134" s="57">
        <v>0</v>
      </c>
      <c r="IY134" s="5">
        <v>0</v>
      </c>
      <c r="IZ134" s="58">
        <v>0</v>
      </c>
      <c r="JA134" s="57">
        <v>1.7999999999999999E-2</v>
      </c>
      <c r="JB134" s="5">
        <v>1.1399999999999999</v>
      </c>
      <c r="JC134" s="58">
        <f t="shared" si="669"/>
        <v>63333.333333333336</v>
      </c>
      <c r="JD134" s="57">
        <v>0</v>
      </c>
      <c r="JE134" s="5">
        <v>0</v>
      </c>
      <c r="JF134" s="58">
        <v>0</v>
      </c>
      <c r="JG134" s="57">
        <v>0</v>
      </c>
      <c r="JH134" s="5">
        <v>0</v>
      </c>
      <c r="JI134" s="58">
        <v>0</v>
      </c>
      <c r="JJ134" s="57">
        <v>0</v>
      </c>
      <c r="JK134" s="5">
        <v>0</v>
      </c>
      <c r="JL134" s="58">
        <v>0</v>
      </c>
      <c r="JM134" s="57">
        <v>0</v>
      </c>
      <c r="JN134" s="5">
        <v>0</v>
      </c>
      <c r="JO134" s="58">
        <v>0</v>
      </c>
      <c r="JP134" s="57">
        <v>0</v>
      </c>
      <c r="JQ134" s="5">
        <v>0</v>
      </c>
      <c r="JR134" s="58">
        <v>0</v>
      </c>
      <c r="JS134" s="57">
        <v>0</v>
      </c>
      <c r="JT134" s="5">
        <v>0</v>
      </c>
      <c r="JU134" s="58">
        <v>0</v>
      </c>
      <c r="JV134" s="57">
        <v>0</v>
      </c>
      <c r="JW134" s="5">
        <v>0</v>
      </c>
      <c r="JX134" s="58">
        <v>0</v>
      </c>
      <c r="JY134" s="57">
        <v>0</v>
      </c>
      <c r="JZ134" s="5">
        <v>0</v>
      </c>
      <c r="KA134" s="58">
        <v>0</v>
      </c>
      <c r="KB134" s="57">
        <v>0</v>
      </c>
      <c r="KC134" s="5">
        <v>0</v>
      </c>
      <c r="KD134" s="58">
        <v>0</v>
      </c>
      <c r="KE134" s="57">
        <v>0</v>
      </c>
      <c r="KF134" s="5">
        <v>0</v>
      </c>
      <c r="KG134" s="58">
        <f t="shared" si="653"/>
        <v>0</v>
      </c>
      <c r="KH134" s="57">
        <v>0</v>
      </c>
      <c r="KI134" s="5">
        <v>0</v>
      </c>
      <c r="KJ134" s="58">
        <v>0</v>
      </c>
      <c r="KK134" s="57">
        <v>0</v>
      </c>
      <c r="KL134" s="5">
        <v>0</v>
      </c>
      <c r="KM134" s="58">
        <v>0</v>
      </c>
      <c r="KN134" s="57">
        <v>0</v>
      </c>
      <c r="KO134" s="5">
        <v>0</v>
      </c>
      <c r="KP134" s="58">
        <v>0</v>
      </c>
      <c r="KQ134" s="57"/>
      <c r="KR134" s="5"/>
      <c r="KS134" s="58"/>
      <c r="KT134" s="57">
        <v>0</v>
      </c>
      <c r="KU134" s="5">
        <v>0</v>
      </c>
      <c r="KV134" s="58">
        <v>0</v>
      </c>
      <c r="KW134" s="57">
        <v>0</v>
      </c>
      <c r="KX134" s="5">
        <v>0</v>
      </c>
      <c r="KY134" s="58">
        <v>0</v>
      </c>
      <c r="KZ134" s="57">
        <v>0.32400000000000001</v>
      </c>
      <c r="LA134" s="5">
        <v>3.29</v>
      </c>
      <c r="LB134" s="58">
        <f t="shared" si="654"/>
        <v>10154.320987654321</v>
      </c>
      <c r="LC134" s="57">
        <v>0</v>
      </c>
      <c r="LD134" s="5">
        <v>0</v>
      </c>
      <c r="LE134" s="58">
        <v>0</v>
      </c>
      <c r="LF134" s="57">
        <v>0.31</v>
      </c>
      <c r="LG134" s="5">
        <v>5.9</v>
      </c>
      <c r="LH134" s="58">
        <f t="shared" si="655"/>
        <v>19032.258064516132</v>
      </c>
      <c r="LI134" s="57">
        <v>0</v>
      </c>
      <c r="LJ134" s="5">
        <v>0</v>
      </c>
      <c r="LK134" s="58">
        <v>0</v>
      </c>
      <c r="LL134" s="57">
        <v>33</v>
      </c>
      <c r="LM134" s="5">
        <v>360.36</v>
      </c>
      <c r="LN134" s="58">
        <f t="shared" si="663"/>
        <v>10920</v>
      </c>
      <c r="LO134" s="57">
        <v>0</v>
      </c>
      <c r="LP134" s="5">
        <v>0</v>
      </c>
      <c r="LQ134" s="58">
        <v>0</v>
      </c>
      <c r="LR134" s="57">
        <v>95</v>
      </c>
      <c r="LS134" s="5">
        <v>682</v>
      </c>
      <c r="LT134" s="58">
        <f t="shared" si="672"/>
        <v>7178.9473684210525</v>
      </c>
      <c r="LU134" s="57">
        <v>100.511</v>
      </c>
      <c r="LV134" s="5">
        <v>756.62</v>
      </c>
      <c r="LW134" s="58">
        <f t="shared" si="656"/>
        <v>7527.7332829242578</v>
      </c>
      <c r="LX134" s="57">
        <v>402.30399999999997</v>
      </c>
      <c r="LY134" s="5">
        <v>3637.47</v>
      </c>
      <c r="LZ134" s="58">
        <f t="shared" si="657"/>
        <v>9041.5954104358898</v>
      </c>
      <c r="MA134" s="15">
        <f t="shared" si="603"/>
        <v>8878.1949999999997</v>
      </c>
      <c r="MB134" s="13">
        <f t="shared" si="604"/>
        <v>68354.759999999995</v>
      </c>
    </row>
    <row r="135" spans="1:340" ht="15" thickBot="1" x14ac:dyDescent="0.35">
      <c r="A135" s="70"/>
      <c r="B135" s="71" t="s">
        <v>17</v>
      </c>
      <c r="C135" s="74">
        <f t="shared" ref="C135:D135" si="674">SUM(C123:C134)</f>
        <v>0</v>
      </c>
      <c r="D135" s="44">
        <f t="shared" si="674"/>
        <v>0</v>
      </c>
      <c r="E135" s="75"/>
      <c r="F135" s="74">
        <f>SUM(F123:F134)</f>
        <v>0</v>
      </c>
      <c r="G135" s="44">
        <f>SUM(G123:G134)</f>
        <v>0</v>
      </c>
      <c r="H135" s="75"/>
      <c r="I135" s="74">
        <f>SUM(I123:I134)</f>
        <v>1089.6549999999997</v>
      </c>
      <c r="J135" s="44">
        <f>SUM(J123:J134)</f>
        <v>12834.510000000002</v>
      </c>
      <c r="K135" s="75"/>
      <c r="L135" s="74">
        <f>SUM(L123:L134)</f>
        <v>0</v>
      </c>
      <c r="M135" s="44">
        <f>SUM(M123:M134)</f>
        <v>0</v>
      </c>
      <c r="N135" s="75"/>
      <c r="O135" s="74">
        <f>SUM(O123:O134)</f>
        <v>0</v>
      </c>
      <c r="P135" s="44">
        <f>SUM(P123:P134)</f>
        <v>0</v>
      </c>
      <c r="Q135" s="75"/>
      <c r="R135" s="74">
        <f>SUM(R123:R134)</f>
        <v>0</v>
      </c>
      <c r="S135" s="44">
        <f>SUM(S123:S134)</f>
        <v>0</v>
      </c>
      <c r="T135" s="75"/>
      <c r="U135" s="74">
        <f>SUM(U123:U134)</f>
        <v>1.23</v>
      </c>
      <c r="V135" s="44">
        <f>SUM(V123:V134)</f>
        <v>11.53</v>
      </c>
      <c r="W135" s="75"/>
      <c r="X135" s="74">
        <f>SUM(X123:X134)</f>
        <v>0</v>
      </c>
      <c r="Y135" s="44">
        <f>SUM(Y123:Y134)</f>
        <v>0</v>
      </c>
      <c r="Z135" s="75"/>
      <c r="AA135" s="74">
        <f>SUM(AA123:AA134)</f>
        <v>0</v>
      </c>
      <c r="AB135" s="44">
        <f>SUM(AB123:AB134)</f>
        <v>0</v>
      </c>
      <c r="AC135" s="75"/>
      <c r="AD135" s="74">
        <f>SUM(AD123:AD134)</f>
        <v>0</v>
      </c>
      <c r="AE135" s="44">
        <f>SUM(AE123:AE134)</f>
        <v>0</v>
      </c>
      <c r="AF135" s="75"/>
      <c r="AG135" s="74">
        <f>SUM(AG123:AG134)</f>
        <v>0</v>
      </c>
      <c r="AH135" s="44">
        <f>SUM(AH123:AH134)</f>
        <v>0</v>
      </c>
      <c r="AI135" s="75"/>
      <c r="AJ135" s="74">
        <f>SUM(AJ123:AJ134)</f>
        <v>0</v>
      </c>
      <c r="AK135" s="44">
        <f>SUM(AK123:AK134)</f>
        <v>0</v>
      </c>
      <c r="AL135" s="75"/>
      <c r="AM135" s="74">
        <f>SUM(AM123:AM134)</f>
        <v>0</v>
      </c>
      <c r="AN135" s="44">
        <f>SUM(AN123:AN134)</f>
        <v>0</v>
      </c>
      <c r="AO135" s="75"/>
      <c r="AP135" s="74">
        <f>SUM(AP123:AP134)</f>
        <v>23503.5</v>
      </c>
      <c r="AQ135" s="44">
        <f>SUM(AQ123:AQ134)</f>
        <v>244641.24</v>
      </c>
      <c r="AR135" s="75"/>
      <c r="AS135" s="74">
        <f>SUM(AS123:AS134)</f>
        <v>0</v>
      </c>
      <c r="AT135" s="44">
        <f>SUM(AT123:AT134)</f>
        <v>0</v>
      </c>
      <c r="AU135" s="75"/>
      <c r="AV135" s="74"/>
      <c r="AW135" s="44"/>
      <c r="AX135" s="75"/>
      <c r="AY135" s="74">
        <f>SUM(AY123:AY134)</f>
        <v>0</v>
      </c>
      <c r="AZ135" s="44">
        <f>SUM(AZ123:AZ134)</f>
        <v>0</v>
      </c>
      <c r="BA135" s="75"/>
      <c r="BB135" s="74">
        <f>SUM(BB123:BB134)</f>
        <v>0</v>
      </c>
      <c r="BC135" s="44">
        <f>SUM(BC123:BC134)</f>
        <v>0</v>
      </c>
      <c r="BD135" s="75"/>
      <c r="BE135" s="74">
        <f>SUM(BE123:BE134)</f>
        <v>0</v>
      </c>
      <c r="BF135" s="44">
        <f>SUM(BF123:BF134)</f>
        <v>0</v>
      </c>
      <c r="BG135" s="75"/>
      <c r="BH135" s="74">
        <f>SUM(BH123:BH134)</f>
        <v>2E-3</v>
      </c>
      <c r="BI135" s="44">
        <f>SUM(BI123:BI134)</f>
        <v>0.12</v>
      </c>
      <c r="BJ135" s="75"/>
      <c r="BK135" s="74">
        <f>SUM(BK123:BK134)</f>
        <v>0.71699999999999997</v>
      </c>
      <c r="BL135" s="44">
        <f>SUM(BL123:BL134)</f>
        <v>19.139999999999997</v>
      </c>
      <c r="BM135" s="75"/>
      <c r="BN135" s="74">
        <f>SUM(BN123:BN134)</f>
        <v>0</v>
      </c>
      <c r="BO135" s="44">
        <f>SUM(BO123:BO134)</f>
        <v>0</v>
      </c>
      <c r="BP135" s="75"/>
      <c r="BQ135" s="74">
        <f>SUM(BQ123:BQ134)</f>
        <v>0</v>
      </c>
      <c r="BR135" s="44">
        <f>SUM(BR123:BR134)</f>
        <v>0</v>
      </c>
      <c r="BS135" s="75"/>
      <c r="BT135" s="74">
        <f>SUM(BT123:BT134)</f>
        <v>0</v>
      </c>
      <c r="BU135" s="44">
        <f>SUM(BU123:BU134)</f>
        <v>0</v>
      </c>
      <c r="BV135" s="75"/>
      <c r="BW135" s="74">
        <f>SUM(BW123:BW134)</f>
        <v>0</v>
      </c>
      <c r="BX135" s="44">
        <f>SUM(BX123:BX134)</f>
        <v>0</v>
      </c>
      <c r="BY135" s="75"/>
      <c r="BZ135" s="74">
        <f>SUM(BZ123:BZ134)</f>
        <v>1009.765</v>
      </c>
      <c r="CA135" s="44">
        <f>SUM(CA123:CA134)</f>
        <v>5525.3399999999983</v>
      </c>
      <c r="CB135" s="75"/>
      <c r="CC135" s="74">
        <f>SUM(CC123:CC134)</f>
        <v>0</v>
      </c>
      <c r="CD135" s="44">
        <f>SUM(CD123:CD134)</f>
        <v>0</v>
      </c>
      <c r="CE135" s="75"/>
      <c r="CF135" s="74">
        <f>SUM(CF123:CF134)</f>
        <v>0</v>
      </c>
      <c r="CG135" s="44">
        <f>SUM(CG123:CG134)</f>
        <v>0</v>
      </c>
      <c r="CH135" s="75"/>
      <c r="CI135" s="74">
        <f>SUM(CI123:CI134)</f>
        <v>0</v>
      </c>
      <c r="CJ135" s="44">
        <f>SUM(CJ123:CJ134)</f>
        <v>0</v>
      </c>
      <c r="CK135" s="75"/>
      <c r="CL135" s="74">
        <f>SUM(CL123:CL134)</f>
        <v>0</v>
      </c>
      <c r="CM135" s="44">
        <f>SUM(CM123:CM134)</f>
        <v>0</v>
      </c>
      <c r="CN135" s="75"/>
      <c r="CO135" s="74">
        <f>SUM(CO123:CO134)</f>
        <v>0</v>
      </c>
      <c r="CP135" s="44">
        <f>SUM(CP123:CP134)</f>
        <v>0</v>
      </c>
      <c r="CQ135" s="75"/>
      <c r="CR135" s="74"/>
      <c r="CS135" s="44"/>
      <c r="CT135" s="75"/>
      <c r="CU135" s="74">
        <f>SUM(CU123:CU134)</f>
        <v>32028.379000000001</v>
      </c>
      <c r="CV135" s="44">
        <f>SUM(CV123:CV134)</f>
        <v>188031.70999999996</v>
      </c>
      <c r="CW135" s="75"/>
      <c r="CX135" s="74">
        <f>SUM(CX123:CX134)</f>
        <v>0.86499999999999999</v>
      </c>
      <c r="CY135" s="44">
        <f>SUM(CY123:CY134)</f>
        <v>32.65</v>
      </c>
      <c r="CZ135" s="75"/>
      <c r="DA135" s="74">
        <f>SUM(DA123:DA134)</f>
        <v>20.75</v>
      </c>
      <c r="DB135" s="44">
        <f>SUM(DB123:DB134)</f>
        <v>381.8</v>
      </c>
      <c r="DC135" s="75"/>
      <c r="DD135" s="74">
        <f>SUM(DD123:DD134)</f>
        <v>0</v>
      </c>
      <c r="DE135" s="44">
        <f>SUM(DE123:DE134)</f>
        <v>0</v>
      </c>
      <c r="DF135" s="75"/>
      <c r="DG135" s="74">
        <f>SUM(DG123:DG134)</f>
        <v>0</v>
      </c>
      <c r="DH135" s="44">
        <f>SUM(DH123:DH134)</f>
        <v>0</v>
      </c>
      <c r="DI135" s="75"/>
      <c r="DJ135" s="74">
        <f>SUM(DJ123:DJ134)</f>
        <v>0</v>
      </c>
      <c r="DK135" s="44">
        <f>SUM(DK123:DK134)</f>
        <v>0</v>
      </c>
      <c r="DL135" s="75"/>
      <c r="DM135" s="74">
        <f>SUM(DM123:DM134)</f>
        <v>13.586999999999998</v>
      </c>
      <c r="DN135" s="44">
        <f>SUM(DN123:DN134)</f>
        <v>156.15</v>
      </c>
      <c r="DO135" s="75"/>
      <c r="DP135" s="74">
        <f>SUM(DP123:DP134)</f>
        <v>0</v>
      </c>
      <c r="DQ135" s="44">
        <f>SUM(DQ123:DQ134)</f>
        <v>0</v>
      </c>
      <c r="DR135" s="75"/>
      <c r="DS135" s="74">
        <f>SUM(DS123:DS134)</f>
        <v>0</v>
      </c>
      <c r="DT135" s="44">
        <f>SUM(DT123:DT134)</f>
        <v>0</v>
      </c>
      <c r="DU135" s="75"/>
      <c r="DV135" s="74">
        <f>SUM(DV123:DV134)</f>
        <v>0</v>
      </c>
      <c r="DW135" s="44">
        <f>SUM(DW123:DW134)</f>
        <v>0</v>
      </c>
      <c r="DX135" s="75"/>
      <c r="DY135" s="74">
        <f>SUM(DY123:DY134)</f>
        <v>0</v>
      </c>
      <c r="DZ135" s="44">
        <f>SUM(DZ123:DZ134)</f>
        <v>0</v>
      </c>
      <c r="EA135" s="75"/>
      <c r="EB135" s="74">
        <f>SUM(EB123:EB134)</f>
        <v>0</v>
      </c>
      <c r="EC135" s="44">
        <f>SUM(EC123:EC134)</f>
        <v>0</v>
      </c>
      <c r="ED135" s="75"/>
      <c r="EE135" s="74">
        <f>SUM(EE123:EE134)</f>
        <v>0</v>
      </c>
      <c r="EF135" s="44">
        <f>SUM(EF123:EF134)</f>
        <v>0</v>
      </c>
      <c r="EG135" s="75"/>
      <c r="EH135" s="74">
        <f>SUM(EH123:EH134)</f>
        <v>0</v>
      </c>
      <c r="EI135" s="44">
        <f>SUM(EI123:EI134)</f>
        <v>0</v>
      </c>
      <c r="EJ135" s="75"/>
      <c r="EK135" s="74">
        <f>SUM(EK123:EK134)</f>
        <v>0</v>
      </c>
      <c r="EL135" s="44">
        <f>SUM(EL123:EL134)</f>
        <v>0</v>
      </c>
      <c r="EM135" s="75"/>
      <c r="EN135" s="74"/>
      <c r="EO135" s="44"/>
      <c r="EP135" s="75"/>
      <c r="EQ135" s="74">
        <f>SUM(EQ123:EQ134)</f>
        <v>0</v>
      </c>
      <c r="ER135" s="44">
        <f>SUM(ER123:ER134)</f>
        <v>0</v>
      </c>
      <c r="ES135" s="75"/>
      <c r="ET135" s="74">
        <f>SUM(ET123:ET134)</f>
        <v>0</v>
      </c>
      <c r="EU135" s="44">
        <f>SUM(EU123:EU134)</f>
        <v>0</v>
      </c>
      <c r="EV135" s="75"/>
      <c r="EW135" s="74">
        <f>SUM(EW123:EW134)</f>
        <v>0</v>
      </c>
      <c r="EX135" s="44">
        <f>SUM(EX123:EX134)</f>
        <v>0</v>
      </c>
      <c r="EY135" s="75"/>
      <c r="EZ135" s="74">
        <f t="shared" ref="EZ135:FA135" si="675">SUM(EZ123:EZ134)</f>
        <v>0</v>
      </c>
      <c r="FA135" s="44">
        <f t="shared" si="675"/>
        <v>0</v>
      </c>
      <c r="FB135" s="75"/>
      <c r="FC135" s="74">
        <f>SUM(FC123:FC134)</f>
        <v>0.34499999999999997</v>
      </c>
      <c r="FD135" s="44">
        <f>SUM(FD123:FD134)</f>
        <v>22.28</v>
      </c>
      <c r="FE135" s="75"/>
      <c r="FF135" s="74">
        <f>SUM(FF123:FF134)</f>
        <v>0</v>
      </c>
      <c r="FG135" s="44">
        <f>SUM(FG123:FG134)</f>
        <v>0</v>
      </c>
      <c r="FH135" s="75"/>
      <c r="FI135" s="74">
        <f>SUM(FI123:FI134)</f>
        <v>0</v>
      </c>
      <c r="FJ135" s="44">
        <f>SUM(FJ123:FJ134)</f>
        <v>0</v>
      </c>
      <c r="FK135" s="75"/>
      <c r="FL135" s="74">
        <f>SUM(FL123:FL134)</f>
        <v>2717.502</v>
      </c>
      <c r="FM135" s="44">
        <f>SUM(FM123:FM134)</f>
        <v>27115.24</v>
      </c>
      <c r="FN135" s="75"/>
      <c r="FO135" s="74">
        <f>SUM(FO123:FO134)</f>
        <v>0</v>
      </c>
      <c r="FP135" s="44">
        <f>SUM(FP123:FP134)</f>
        <v>0</v>
      </c>
      <c r="FQ135" s="75"/>
      <c r="FR135" s="74">
        <f>SUM(FR123:FR134)</f>
        <v>1.32</v>
      </c>
      <c r="FS135" s="44">
        <f>SUM(FS123:FS134)</f>
        <v>11.129999999999999</v>
      </c>
      <c r="FT135" s="75"/>
      <c r="FU135" s="74">
        <f>SUM(FU123:FU134)</f>
        <v>45.422999999999995</v>
      </c>
      <c r="FV135" s="44">
        <f>SUM(FV123:FV134)</f>
        <v>635.49</v>
      </c>
      <c r="FW135" s="75"/>
      <c r="FX135" s="74">
        <f>SUM(FX123:FX134)</f>
        <v>0</v>
      </c>
      <c r="FY135" s="44">
        <f>SUM(FY123:FY134)</f>
        <v>0</v>
      </c>
      <c r="FZ135" s="75"/>
      <c r="GA135" s="74">
        <f>SUM(GA123:GA134)</f>
        <v>0</v>
      </c>
      <c r="GB135" s="44">
        <f>SUM(GB123:GB134)</f>
        <v>0</v>
      </c>
      <c r="GC135" s="75"/>
      <c r="GD135" s="74">
        <f>SUM(GD123:GD134)</f>
        <v>0</v>
      </c>
      <c r="GE135" s="44">
        <f>SUM(GE123:GE134)</f>
        <v>0</v>
      </c>
      <c r="GF135" s="75"/>
      <c r="GG135" s="74">
        <f>SUM(GG123:GG134)</f>
        <v>0</v>
      </c>
      <c r="GH135" s="44">
        <f>SUM(GH123:GH134)</f>
        <v>0</v>
      </c>
      <c r="GI135" s="75"/>
      <c r="GJ135" s="74">
        <f>SUM(GJ123:GJ134)</f>
        <v>0</v>
      </c>
      <c r="GK135" s="44">
        <f>SUM(GK123:GK134)</f>
        <v>0</v>
      </c>
      <c r="GL135" s="75"/>
      <c r="GM135" s="74">
        <f>SUM(GM123:GM134)</f>
        <v>0</v>
      </c>
      <c r="GN135" s="44">
        <f>SUM(GN123:GN134)</f>
        <v>0</v>
      </c>
      <c r="GO135" s="75"/>
      <c r="GP135" s="74">
        <f>SUM(GP123:GP134)</f>
        <v>6.1289999999999996</v>
      </c>
      <c r="GQ135" s="44">
        <f>SUM(GQ123:GQ134)</f>
        <v>50.430000000000007</v>
      </c>
      <c r="GR135" s="75"/>
      <c r="GS135" s="74">
        <f>SUM(GS123:GS134)</f>
        <v>238.31500000000003</v>
      </c>
      <c r="GT135" s="44">
        <f>SUM(GT123:GT134)</f>
        <v>2231.3000000000002</v>
      </c>
      <c r="GU135" s="75"/>
      <c r="GV135" s="74">
        <f>SUM(GV123:GV134)</f>
        <v>2529.6179999999999</v>
      </c>
      <c r="GW135" s="44">
        <f>SUM(GW123:GW134)</f>
        <v>25034.120000000003</v>
      </c>
      <c r="GX135" s="75"/>
      <c r="GY135" s="74">
        <f>SUM(GY123:GY134)</f>
        <v>0</v>
      </c>
      <c r="GZ135" s="44">
        <f>SUM(GZ123:GZ134)</f>
        <v>0</v>
      </c>
      <c r="HA135" s="75"/>
      <c r="HB135" s="74">
        <f>SUM(HB123:HB134)</f>
        <v>0.6</v>
      </c>
      <c r="HC135" s="44">
        <f>SUM(HC123:HC134)</f>
        <v>6.42</v>
      </c>
      <c r="HD135" s="75"/>
      <c r="HE135" s="74">
        <f>SUM(HE123:HE134)</f>
        <v>4.1550000000000002</v>
      </c>
      <c r="HF135" s="44">
        <f>SUM(HF123:HF134)</f>
        <v>99.839999999999989</v>
      </c>
      <c r="HG135" s="75"/>
      <c r="HH135" s="74">
        <f>SUM(HH123:HH134)</f>
        <v>10.738999999999999</v>
      </c>
      <c r="HI135" s="44">
        <f>SUM(HI123:HI134)</f>
        <v>148.30000000000001</v>
      </c>
      <c r="HJ135" s="75"/>
      <c r="HK135" s="74">
        <f>SUM(HK123:HK134)</f>
        <v>0</v>
      </c>
      <c r="HL135" s="44">
        <f>SUM(HL123:HL134)</f>
        <v>0</v>
      </c>
      <c r="HM135" s="75"/>
      <c r="HN135" s="74">
        <f>SUM(HN123:HN134)</f>
        <v>0</v>
      </c>
      <c r="HO135" s="44">
        <f>SUM(HO123:HO134)</f>
        <v>0</v>
      </c>
      <c r="HP135" s="75"/>
      <c r="HQ135" s="74">
        <f>SUM(HQ123:HQ134)</f>
        <v>0</v>
      </c>
      <c r="HR135" s="44">
        <f>SUM(HR123:HR134)</f>
        <v>0</v>
      </c>
      <c r="HS135" s="75"/>
      <c r="HT135" s="74">
        <f>SUM(HT123:HT134)</f>
        <v>0</v>
      </c>
      <c r="HU135" s="44">
        <f>SUM(HU123:HU134)</f>
        <v>0</v>
      </c>
      <c r="HV135" s="75"/>
      <c r="HW135" s="74">
        <f t="shared" ref="HW135:HX135" si="676">SUM(HW123:HW134)</f>
        <v>0</v>
      </c>
      <c r="HX135" s="44">
        <f t="shared" si="676"/>
        <v>0</v>
      </c>
      <c r="HY135" s="75"/>
      <c r="HZ135" s="74">
        <f>SUM(HZ123:HZ134)</f>
        <v>0</v>
      </c>
      <c r="IA135" s="44">
        <f>SUM(IA123:IA134)</f>
        <v>0</v>
      </c>
      <c r="IB135" s="75"/>
      <c r="IC135" s="74">
        <f>SUM(IC123:IC134)</f>
        <v>0</v>
      </c>
      <c r="ID135" s="44">
        <f>SUM(ID123:ID134)</f>
        <v>0</v>
      </c>
      <c r="IE135" s="75"/>
      <c r="IF135" s="74">
        <f>SUM(IF123:IF134)</f>
        <v>0</v>
      </c>
      <c r="IG135" s="44">
        <f>SUM(IG123:IG134)</f>
        <v>0</v>
      </c>
      <c r="IH135" s="75"/>
      <c r="II135" s="74">
        <f>SUM(II123:II134)</f>
        <v>0</v>
      </c>
      <c r="IJ135" s="44">
        <f>SUM(IJ123:IJ134)</f>
        <v>0</v>
      </c>
      <c r="IK135" s="75"/>
      <c r="IL135" s="74">
        <f>SUM(IL123:IL134)</f>
        <v>5.2000000000000005E-2</v>
      </c>
      <c r="IM135" s="44">
        <f>SUM(IM123:IM134)</f>
        <v>2.44</v>
      </c>
      <c r="IN135" s="75"/>
      <c r="IO135" s="74">
        <f>SUM(IO123:IO134)</f>
        <v>38.323</v>
      </c>
      <c r="IP135" s="44">
        <f>SUM(IP123:IP134)</f>
        <v>531.95000000000005</v>
      </c>
      <c r="IQ135" s="75"/>
      <c r="IR135" s="74">
        <f>SUM(IR123:IR134)</f>
        <v>0</v>
      </c>
      <c r="IS135" s="44">
        <f>SUM(IS123:IS134)</f>
        <v>0</v>
      </c>
      <c r="IT135" s="75"/>
      <c r="IU135" s="74">
        <f>SUM(IU123:IU134)</f>
        <v>0</v>
      </c>
      <c r="IV135" s="44">
        <f>SUM(IV123:IV134)</f>
        <v>0</v>
      </c>
      <c r="IW135" s="75"/>
      <c r="IX135" s="74">
        <f>SUM(IX123:IX134)</f>
        <v>0.08</v>
      </c>
      <c r="IY135" s="44">
        <f>SUM(IY123:IY134)</f>
        <v>2.0299999999999998</v>
      </c>
      <c r="IZ135" s="75"/>
      <c r="JA135" s="74">
        <f>SUM(JA123:JA134)</f>
        <v>0.22899999999999998</v>
      </c>
      <c r="JB135" s="44">
        <f>SUM(JB123:JB134)</f>
        <v>12.290000000000001</v>
      </c>
      <c r="JC135" s="75"/>
      <c r="JD135" s="74">
        <f>SUM(JD123:JD134)</f>
        <v>0</v>
      </c>
      <c r="JE135" s="44">
        <f>SUM(JE123:JE134)</f>
        <v>0</v>
      </c>
      <c r="JF135" s="75"/>
      <c r="JG135" s="74">
        <f>SUM(JG123:JG134)</f>
        <v>0</v>
      </c>
      <c r="JH135" s="44">
        <f>SUM(JH123:JH134)</f>
        <v>0</v>
      </c>
      <c r="JI135" s="75"/>
      <c r="JJ135" s="74">
        <f>SUM(JJ123:JJ134)</f>
        <v>166.25</v>
      </c>
      <c r="JK135" s="44">
        <f>SUM(JK123:JK134)</f>
        <v>1238.95</v>
      </c>
      <c r="JL135" s="75"/>
      <c r="JM135" s="74">
        <f>SUM(JM123:JM134)</f>
        <v>0</v>
      </c>
      <c r="JN135" s="44">
        <f>SUM(JN123:JN134)</f>
        <v>0</v>
      </c>
      <c r="JO135" s="75"/>
      <c r="JP135" s="74">
        <f>SUM(JP123:JP134)</f>
        <v>0</v>
      </c>
      <c r="JQ135" s="44">
        <f>SUM(JQ123:JQ134)</f>
        <v>0</v>
      </c>
      <c r="JR135" s="75"/>
      <c r="JS135" s="74">
        <f>SUM(JS123:JS134)</f>
        <v>0</v>
      </c>
      <c r="JT135" s="44">
        <f>SUM(JT123:JT134)</f>
        <v>0</v>
      </c>
      <c r="JU135" s="75"/>
      <c r="JV135" s="74">
        <f>SUM(JV123:JV134)</f>
        <v>0</v>
      </c>
      <c r="JW135" s="44">
        <f>SUM(JW123:JW134)</f>
        <v>0</v>
      </c>
      <c r="JX135" s="75"/>
      <c r="JY135" s="74">
        <f>SUM(JY123:JY134)</f>
        <v>0</v>
      </c>
      <c r="JZ135" s="44">
        <f>SUM(JZ123:JZ134)</f>
        <v>0</v>
      </c>
      <c r="KA135" s="75"/>
      <c r="KB135" s="74">
        <f>SUM(KB123:KB134)</f>
        <v>0.72199999999999998</v>
      </c>
      <c r="KC135" s="44">
        <f>SUM(KC123:KC134)</f>
        <v>48.099999999999994</v>
      </c>
      <c r="KD135" s="75"/>
      <c r="KE135" s="74">
        <f t="shared" ref="KE135:KF135" si="677">SUM(KE123:KE134)</f>
        <v>0</v>
      </c>
      <c r="KF135" s="44">
        <f t="shared" si="677"/>
        <v>0</v>
      </c>
      <c r="KG135" s="75"/>
      <c r="KH135" s="74">
        <f>SUM(KH123:KH134)</f>
        <v>0</v>
      </c>
      <c r="KI135" s="44">
        <f>SUM(KI123:KI134)</f>
        <v>0</v>
      </c>
      <c r="KJ135" s="75"/>
      <c r="KK135" s="74">
        <f>SUM(KK123:KK134)</f>
        <v>0.60899999999999999</v>
      </c>
      <c r="KL135" s="44">
        <f>SUM(KL123:KL134)</f>
        <v>21.13</v>
      </c>
      <c r="KM135" s="75"/>
      <c r="KN135" s="74">
        <f>SUM(KN123:KN134)</f>
        <v>0</v>
      </c>
      <c r="KO135" s="44">
        <f>SUM(KO123:KO134)</f>
        <v>0</v>
      </c>
      <c r="KP135" s="75"/>
      <c r="KQ135" s="74"/>
      <c r="KR135" s="44"/>
      <c r="KS135" s="75"/>
      <c r="KT135" s="74">
        <f>SUM(KT123:KT134)</f>
        <v>0</v>
      </c>
      <c r="KU135" s="44">
        <f>SUM(KU123:KU134)</f>
        <v>0</v>
      </c>
      <c r="KV135" s="75"/>
      <c r="KW135" s="74">
        <f>SUM(KW123:KW134)</f>
        <v>0</v>
      </c>
      <c r="KX135" s="44">
        <f>SUM(KX123:KX134)</f>
        <v>0</v>
      </c>
      <c r="KY135" s="75"/>
      <c r="KZ135" s="74">
        <f>SUM(KZ123:KZ134)</f>
        <v>13.451000000000002</v>
      </c>
      <c r="LA135" s="44">
        <f>SUM(LA123:LA134)</f>
        <v>148.07999999999998</v>
      </c>
      <c r="LB135" s="75"/>
      <c r="LC135" s="74">
        <f>SUM(LC123:LC134)</f>
        <v>0</v>
      </c>
      <c r="LD135" s="44">
        <f>SUM(LD123:LD134)</f>
        <v>0</v>
      </c>
      <c r="LE135" s="75"/>
      <c r="LF135" s="74">
        <f>SUM(LF123:LF134)</f>
        <v>3.6729999999999996</v>
      </c>
      <c r="LG135" s="44">
        <f>SUM(LG123:LG134)</f>
        <v>57.409999999999989</v>
      </c>
      <c r="LH135" s="75"/>
      <c r="LI135" s="74">
        <f>SUM(LI123:LI134)</f>
        <v>0.50800000000000001</v>
      </c>
      <c r="LJ135" s="44">
        <f>SUM(LJ123:LJ134)</f>
        <v>14.24</v>
      </c>
      <c r="LK135" s="75"/>
      <c r="LL135" s="74">
        <f>SUM(LL123:LL134)</f>
        <v>439.53100000000006</v>
      </c>
      <c r="LM135" s="44">
        <f>SUM(LM123:LM134)</f>
        <v>3613.76</v>
      </c>
      <c r="LN135" s="75"/>
      <c r="LO135" s="74">
        <f>SUM(LO123:LO134)</f>
        <v>0</v>
      </c>
      <c r="LP135" s="44">
        <f>SUM(LP123:LP134)</f>
        <v>0</v>
      </c>
      <c r="LQ135" s="75"/>
      <c r="LR135" s="74">
        <f>SUM(LR123:LR134)</f>
        <v>145</v>
      </c>
      <c r="LS135" s="44">
        <f>SUM(LS123:LS134)</f>
        <v>982</v>
      </c>
      <c r="LT135" s="75"/>
      <c r="LU135" s="74">
        <f>SUM(LU123:LU134)</f>
        <v>1318.211</v>
      </c>
      <c r="LV135" s="44">
        <f>SUM(LV123:LV134)</f>
        <v>9926.7300000000014</v>
      </c>
      <c r="LW135" s="75"/>
      <c r="LX135" s="74">
        <f>SUM(LX123:LX134)</f>
        <v>11131.081</v>
      </c>
      <c r="LY135" s="44">
        <f>SUM(LY123:LY134)</f>
        <v>87409.76</v>
      </c>
      <c r="LZ135" s="75"/>
      <c r="MA135" s="45">
        <f t="shared" si="603"/>
        <v>76480.315999999992</v>
      </c>
      <c r="MB135" s="46">
        <f t="shared" si="604"/>
        <v>610997.60999999987</v>
      </c>
    </row>
    <row r="136" spans="1:340" x14ac:dyDescent="0.3">
      <c r="A136" s="68">
        <v>2018</v>
      </c>
      <c r="B136" s="69" t="s">
        <v>5</v>
      </c>
      <c r="C136" s="57">
        <v>0</v>
      </c>
      <c r="D136" s="5">
        <v>0</v>
      </c>
      <c r="E136" s="58">
        <f t="shared" ref="E136:E147" si="678">IF(C136=0,0,D136/C136*1000)</f>
        <v>0</v>
      </c>
      <c r="F136" s="57">
        <v>0</v>
      </c>
      <c r="G136" s="5">
        <v>0</v>
      </c>
      <c r="H136" s="58">
        <v>0</v>
      </c>
      <c r="I136" s="57">
        <v>36.802999999999997</v>
      </c>
      <c r="J136" s="5">
        <v>717.86</v>
      </c>
      <c r="K136" s="58">
        <f t="shared" ref="K136:K146" si="679">J136/I136*1000</f>
        <v>19505.475097138824</v>
      </c>
      <c r="L136" s="57">
        <v>0</v>
      </c>
      <c r="M136" s="5">
        <v>0</v>
      </c>
      <c r="N136" s="58">
        <v>0</v>
      </c>
      <c r="O136" s="57">
        <v>0</v>
      </c>
      <c r="P136" s="5">
        <v>0</v>
      </c>
      <c r="Q136" s="58">
        <v>0</v>
      </c>
      <c r="R136" s="57">
        <v>0</v>
      </c>
      <c r="S136" s="5">
        <v>0</v>
      </c>
      <c r="T136" s="58">
        <v>0</v>
      </c>
      <c r="U136" s="57">
        <v>0</v>
      </c>
      <c r="V136" s="5">
        <v>0</v>
      </c>
      <c r="W136" s="58">
        <v>0</v>
      </c>
      <c r="X136" s="57">
        <v>0</v>
      </c>
      <c r="Y136" s="5">
        <v>0</v>
      </c>
      <c r="Z136" s="58">
        <v>0</v>
      </c>
      <c r="AA136" s="57">
        <v>0</v>
      </c>
      <c r="AB136" s="5">
        <v>0</v>
      </c>
      <c r="AC136" s="58">
        <v>0</v>
      </c>
      <c r="AD136" s="57">
        <v>0</v>
      </c>
      <c r="AE136" s="5">
        <v>0</v>
      </c>
      <c r="AF136" s="58">
        <v>0</v>
      </c>
      <c r="AG136" s="57">
        <v>0</v>
      </c>
      <c r="AH136" s="5">
        <v>0</v>
      </c>
      <c r="AI136" s="58">
        <v>0</v>
      </c>
      <c r="AJ136" s="57">
        <v>0</v>
      </c>
      <c r="AK136" s="5">
        <v>0</v>
      </c>
      <c r="AL136" s="58">
        <v>0</v>
      </c>
      <c r="AM136" s="57">
        <v>0</v>
      </c>
      <c r="AN136" s="5">
        <v>0</v>
      </c>
      <c r="AO136" s="58">
        <v>0</v>
      </c>
      <c r="AP136" s="57">
        <v>3220.5410000000002</v>
      </c>
      <c r="AQ136" s="5">
        <v>34696.25</v>
      </c>
      <c r="AR136" s="58">
        <f t="shared" ref="AR136:AR147" si="680">AQ136/AP136*1000</f>
        <v>10773.422850384453</v>
      </c>
      <c r="AS136" s="57">
        <v>0</v>
      </c>
      <c r="AT136" s="5">
        <v>0</v>
      </c>
      <c r="AU136" s="58">
        <v>0</v>
      </c>
      <c r="AV136" s="57"/>
      <c r="AW136" s="5"/>
      <c r="AX136" s="58"/>
      <c r="AY136" s="57">
        <v>0</v>
      </c>
      <c r="AZ136" s="5">
        <v>0</v>
      </c>
      <c r="BA136" s="58">
        <v>0</v>
      </c>
      <c r="BB136" s="57">
        <v>0</v>
      </c>
      <c r="BC136" s="5">
        <v>0</v>
      </c>
      <c r="BD136" s="58">
        <v>0</v>
      </c>
      <c r="BE136" s="57">
        <v>0</v>
      </c>
      <c r="BF136" s="5">
        <v>0</v>
      </c>
      <c r="BG136" s="58">
        <v>0</v>
      </c>
      <c r="BH136" s="57">
        <v>0</v>
      </c>
      <c r="BI136" s="5">
        <v>0</v>
      </c>
      <c r="BJ136" s="58">
        <v>0</v>
      </c>
      <c r="BK136" s="57">
        <v>0</v>
      </c>
      <c r="BL136" s="5">
        <v>0</v>
      </c>
      <c r="BM136" s="58">
        <v>0</v>
      </c>
      <c r="BN136" s="57">
        <v>0</v>
      </c>
      <c r="BO136" s="5">
        <v>0</v>
      </c>
      <c r="BP136" s="58">
        <v>0</v>
      </c>
      <c r="BQ136" s="57">
        <v>0</v>
      </c>
      <c r="BR136" s="5">
        <v>0</v>
      </c>
      <c r="BS136" s="58">
        <v>0</v>
      </c>
      <c r="BT136" s="57">
        <v>0</v>
      </c>
      <c r="BU136" s="5">
        <v>0</v>
      </c>
      <c r="BV136" s="58">
        <v>0</v>
      </c>
      <c r="BW136" s="57">
        <v>0</v>
      </c>
      <c r="BX136" s="5">
        <v>0</v>
      </c>
      <c r="BY136" s="58">
        <v>0</v>
      </c>
      <c r="BZ136" s="57">
        <v>969.40499999999997</v>
      </c>
      <c r="CA136" s="5">
        <v>5099.4799999999996</v>
      </c>
      <c r="CB136" s="58">
        <f t="shared" ref="CB136:CB147" si="681">CA136/BZ136*1000</f>
        <v>5260.4226303763644</v>
      </c>
      <c r="CC136" s="57">
        <v>0</v>
      </c>
      <c r="CD136" s="5">
        <v>0</v>
      </c>
      <c r="CE136" s="58">
        <v>0</v>
      </c>
      <c r="CF136" s="57">
        <v>0</v>
      </c>
      <c r="CG136" s="5">
        <v>0</v>
      </c>
      <c r="CH136" s="58">
        <v>0</v>
      </c>
      <c r="CI136" s="57">
        <v>0</v>
      </c>
      <c r="CJ136" s="5">
        <v>0</v>
      </c>
      <c r="CK136" s="58">
        <v>0</v>
      </c>
      <c r="CL136" s="57">
        <v>0</v>
      </c>
      <c r="CM136" s="5">
        <v>0</v>
      </c>
      <c r="CN136" s="58">
        <v>0</v>
      </c>
      <c r="CO136" s="57">
        <v>0</v>
      </c>
      <c r="CP136" s="5">
        <v>0</v>
      </c>
      <c r="CQ136" s="58">
        <v>0</v>
      </c>
      <c r="CR136" s="57"/>
      <c r="CS136" s="5"/>
      <c r="CT136" s="58"/>
      <c r="CU136" s="57">
        <v>1664.172</v>
      </c>
      <c r="CV136" s="5">
        <v>10912.38</v>
      </c>
      <c r="CW136" s="58">
        <f t="shared" ref="CW136:CW147" si="682">CV136/CU136*1000</f>
        <v>6557.2428811444961</v>
      </c>
      <c r="CX136" s="57">
        <v>0</v>
      </c>
      <c r="CY136" s="5">
        <v>0</v>
      </c>
      <c r="CZ136" s="58">
        <v>0</v>
      </c>
      <c r="DA136" s="57">
        <v>0</v>
      </c>
      <c r="DB136" s="5">
        <v>0</v>
      </c>
      <c r="DC136" s="58">
        <v>0</v>
      </c>
      <c r="DD136" s="57">
        <v>0</v>
      </c>
      <c r="DE136" s="5">
        <v>0</v>
      </c>
      <c r="DF136" s="58">
        <v>0</v>
      </c>
      <c r="DG136" s="57">
        <v>0</v>
      </c>
      <c r="DH136" s="5">
        <v>0</v>
      </c>
      <c r="DI136" s="58">
        <v>0</v>
      </c>
      <c r="DJ136" s="57">
        <v>0</v>
      </c>
      <c r="DK136" s="5">
        <v>0</v>
      </c>
      <c r="DL136" s="58">
        <v>0</v>
      </c>
      <c r="DM136" s="57">
        <v>2.4889999999999999</v>
      </c>
      <c r="DN136" s="5">
        <v>28.67</v>
      </c>
      <c r="DO136" s="58">
        <f t="shared" ref="DO136:DO146" si="683">DN136/DM136*1000</f>
        <v>11518.682201687427</v>
      </c>
      <c r="DP136" s="57">
        <v>0</v>
      </c>
      <c r="DQ136" s="5">
        <v>0</v>
      </c>
      <c r="DR136" s="58">
        <v>0</v>
      </c>
      <c r="DS136" s="57">
        <v>0</v>
      </c>
      <c r="DT136" s="5">
        <v>0</v>
      </c>
      <c r="DU136" s="58">
        <v>0</v>
      </c>
      <c r="DV136" s="57">
        <v>0</v>
      </c>
      <c r="DW136" s="5">
        <v>0</v>
      </c>
      <c r="DX136" s="58">
        <v>0</v>
      </c>
      <c r="DY136" s="57">
        <v>0</v>
      </c>
      <c r="DZ136" s="5">
        <v>0</v>
      </c>
      <c r="EA136" s="58">
        <v>0</v>
      </c>
      <c r="EB136" s="57">
        <v>0</v>
      </c>
      <c r="EC136" s="5">
        <v>0</v>
      </c>
      <c r="ED136" s="58">
        <v>0</v>
      </c>
      <c r="EE136" s="57">
        <v>0</v>
      </c>
      <c r="EF136" s="5">
        <v>0</v>
      </c>
      <c r="EG136" s="58">
        <v>0</v>
      </c>
      <c r="EH136" s="57">
        <v>0</v>
      </c>
      <c r="EI136" s="5">
        <v>0</v>
      </c>
      <c r="EJ136" s="58">
        <v>0</v>
      </c>
      <c r="EK136" s="57">
        <v>0</v>
      </c>
      <c r="EL136" s="5">
        <v>0</v>
      </c>
      <c r="EM136" s="58">
        <v>0</v>
      </c>
      <c r="EN136" s="57"/>
      <c r="EO136" s="5"/>
      <c r="EP136" s="58"/>
      <c r="EQ136" s="57">
        <v>0</v>
      </c>
      <c r="ER136" s="5">
        <v>0</v>
      </c>
      <c r="ES136" s="58">
        <v>0</v>
      </c>
      <c r="ET136" s="57">
        <v>0</v>
      </c>
      <c r="EU136" s="5">
        <v>0</v>
      </c>
      <c r="EV136" s="58">
        <v>0</v>
      </c>
      <c r="EW136" s="57">
        <v>0</v>
      </c>
      <c r="EX136" s="5">
        <v>0</v>
      </c>
      <c r="EY136" s="58">
        <v>0</v>
      </c>
      <c r="EZ136" s="57">
        <v>0</v>
      </c>
      <c r="FA136" s="5">
        <v>0</v>
      </c>
      <c r="FB136" s="58">
        <f t="shared" ref="FB136:FB147" si="684">IF(EZ136=0,0,FA136/EZ136*1000)</f>
        <v>0</v>
      </c>
      <c r="FC136" s="57">
        <v>0</v>
      </c>
      <c r="FD136" s="5">
        <v>0</v>
      </c>
      <c r="FE136" s="58">
        <v>0</v>
      </c>
      <c r="FF136" s="57">
        <v>0</v>
      </c>
      <c r="FG136" s="5">
        <v>0</v>
      </c>
      <c r="FH136" s="58">
        <v>0</v>
      </c>
      <c r="FI136" s="57">
        <v>0</v>
      </c>
      <c r="FJ136" s="5">
        <v>0</v>
      </c>
      <c r="FK136" s="58">
        <v>0</v>
      </c>
      <c r="FL136" s="57">
        <v>86.149000000000001</v>
      </c>
      <c r="FM136" s="5">
        <v>767.64</v>
      </c>
      <c r="FN136" s="58">
        <f t="shared" ref="FN136:FN147" si="685">FM136/FL136*1000</f>
        <v>8910.6083645776489</v>
      </c>
      <c r="FO136" s="57">
        <v>0</v>
      </c>
      <c r="FP136" s="5">
        <v>0</v>
      </c>
      <c r="FQ136" s="58">
        <v>0</v>
      </c>
      <c r="FR136" s="57">
        <v>0</v>
      </c>
      <c r="FS136" s="5">
        <v>0</v>
      </c>
      <c r="FT136" s="58">
        <v>0</v>
      </c>
      <c r="FU136" s="57">
        <v>2.165</v>
      </c>
      <c r="FV136" s="5">
        <v>35.83</v>
      </c>
      <c r="FW136" s="58">
        <f t="shared" ref="FW136:FW147" si="686">FV136/FU136*1000</f>
        <v>16549.653579676673</v>
      </c>
      <c r="FX136" s="57">
        <v>0</v>
      </c>
      <c r="FY136" s="5">
        <v>0</v>
      </c>
      <c r="FZ136" s="58">
        <v>0</v>
      </c>
      <c r="GA136" s="57">
        <v>0</v>
      </c>
      <c r="GB136" s="5">
        <v>0</v>
      </c>
      <c r="GC136" s="58">
        <v>0</v>
      </c>
      <c r="GD136" s="57">
        <v>0</v>
      </c>
      <c r="GE136" s="5">
        <v>0</v>
      </c>
      <c r="GF136" s="58">
        <v>0</v>
      </c>
      <c r="GG136" s="57">
        <v>0</v>
      </c>
      <c r="GH136" s="5">
        <v>0</v>
      </c>
      <c r="GI136" s="58">
        <v>0</v>
      </c>
      <c r="GJ136" s="57">
        <v>0</v>
      </c>
      <c r="GK136" s="5">
        <v>0</v>
      </c>
      <c r="GL136" s="58">
        <v>0</v>
      </c>
      <c r="GM136" s="57">
        <v>0</v>
      </c>
      <c r="GN136" s="5">
        <v>0</v>
      </c>
      <c r="GO136" s="58">
        <v>0</v>
      </c>
      <c r="GP136" s="57">
        <v>3.1E-2</v>
      </c>
      <c r="GQ136" s="5">
        <v>0.26</v>
      </c>
      <c r="GR136" s="58">
        <f t="shared" ref="GR136:GR145" si="687">GQ136/GP136*1000</f>
        <v>8387.0967741935474</v>
      </c>
      <c r="GS136" s="57">
        <v>29.797999999999998</v>
      </c>
      <c r="GT136" s="5">
        <v>200.01</v>
      </c>
      <c r="GU136" s="58">
        <f t="shared" ref="GU136:GU147" si="688">GT136/GS136*1000</f>
        <v>6712.1954493590183</v>
      </c>
      <c r="GV136" s="57">
        <v>141.78399999999999</v>
      </c>
      <c r="GW136" s="5">
        <v>1547.02</v>
      </c>
      <c r="GX136" s="58">
        <f t="shared" ref="GX136:GX147" si="689">GW136/GV136*1000</f>
        <v>10911.104214862045</v>
      </c>
      <c r="GY136" s="57">
        <v>0</v>
      </c>
      <c r="GZ136" s="5">
        <v>0</v>
      </c>
      <c r="HA136" s="58">
        <v>0</v>
      </c>
      <c r="HB136" s="57">
        <v>0</v>
      </c>
      <c r="HC136" s="5">
        <v>0</v>
      </c>
      <c r="HD136" s="58">
        <v>0</v>
      </c>
      <c r="HE136" s="57">
        <v>0</v>
      </c>
      <c r="HF136" s="5">
        <v>0</v>
      </c>
      <c r="HG136" s="58">
        <v>0</v>
      </c>
      <c r="HH136" s="57">
        <v>8.1560000000000006</v>
      </c>
      <c r="HI136" s="5">
        <v>122.84</v>
      </c>
      <c r="HJ136" s="58">
        <f t="shared" ref="HJ136:HJ146" si="690">HI136/HH136*1000</f>
        <v>15061.304561059344</v>
      </c>
      <c r="HK136" s="57">
        <v>0</v>
      </c>
      <c r="HL136" s="5">
        <v>0</v>
      </c>
      <c r="HM136" s="58">
        <v>0</v>
      </c>
      <c r="HN136" s="57">
        <v>0</v>
      </c>
      <c r="HO136" s="5">
        <v>0</v>
      </c>
      <c r="HP136" s="58">
        <v>0</v>
      </c>
      <c r="HQ136" s="57">
        <v>0</v>
      </c>
      <c r="HR136" s="5">
        <v>0</v>
      </c>
      <c r="HS136" s="58">
        <v>0</v>
      </c>
      <c r="HT136" s="57">
        <v>0</v>
      </c>
      <c r="HU136" s="5">
        <v>0</v>
      </c>
      <c r="HV136" s="58">
        <v>0</v>
      </c>
      <c r="HW136" s="57">
        <v>0</v>
      </c>
      <c r="HX136" s="5">
        <v>0</v>
      </c>
      <c r="HY136" s="58">
        <f t="shared" ref="HY136:HY147" si="691">IF(HW136=0,0,HX136/HW136*1000)</f>
        <v>0</v>
      </c>
      <c r="HZ136" s="57">
        <v>0</v>
      </c>
      <c r="IA136" s="5">
        <v>0</v>
      </c>
      <c r="IB136" s="58">
        <v>0</v>
      </c>
      <c r="IC136" s="57">
        <v>0</v>
      </c>
      <c r="ID136" s="5">
        <v>0</v>
      </c>
      <c r="IE136" s="58">
        <v>0</v>
      </c>
      <c r="IF136" s="57">
        <v>0</v>
      </c>
      <c r="IG136" s="5">
        <v>0</v>
      </c>
      <c r="IH136" s="58">
        <v>0</v>
      </c>
      <c r="II136" s="57">
        <v>0</v>
      </c>
      <c r="IJ136" s="5">
        <v>0</v>
      </c>
      <c r="IK136" s="58">
        <v>0</v>
      </c>
      <c r="IL136" s="57">
        <v>0</v>
      </c>
      <c r="IM136" s="5">
        <v>0</v>
      </c>
      <c r="IN136" s="58">
        <v>0</v>
      </c>
      <c r="IO136" s="57">
        <v>1.079</v>
      </c>
      <c r="IP136" s="5">
        <v>29.28</v>
      </c>
      <c r="IQ136" s="58">
        <f t="shared" ref="IQ136:IQ146" si="692">IP136/IO136*1000</f>
        <v>27136.237256719189</v>
      </c>
      <c r="IR136" s="57">
        <v>0</v>
      </c>
      <c r="IS136" s="5">
        <v>0</v>
      </c>
      <c r="IT136" s="58">
        <v>0</v>
      </c>
      <c r="IU136" s="57">
        <v>0</v>
      </c>
      <c r="IV136" s="5">
        <v>0</v>
      </c>
      <c r="IW136" s="58">
        <v>0</v>
      </c>
      <c r="IX136" s="57">
        <v>0</v>
      </c>
      <c r="IY136" s="5">
        <v>0</v>
      </c>
      <c r="IZ136" s="58">
        <v>0</v>
      </c>
      <c r="JA136" s="57">
        <v>0</v>
      </c>
      <c r="JB136" s="5">
        <v>0</v>
      </c>
      <c r="JC136" s="58">
        <v>0</v>
      </c>
      <c r="JD136" s="57">
        <v>0</v>
      </c>
      <c r="JE136" s="5">
        <v>0</v>
      </c>
      <c r="JF136" s="58">
        <v>0</v>
      </c>
      <c r="JG136" s="57">
        <v>0</v>
      </c>
      <c r="JH136" s="5">
        <v>0</v>
      </c>
      <c r="JI136" s="58">
        <v>0</v>
      </c>
      <c r="JJ136" s="57">
        <v>0</v>
      </c>
      <c r="JK136" s="5">
        <v>0</v>
      </c>
      <c r="JL136" s="58">
        <v>0</v>
      </c>
      <c r="JM136" s="57">
        <v>0</v>
      </c>
      <c r="JN136" s="5">
        <v>0</v>
      </c>
      <c r="JO136" s="58">
        <v>0</v>
      </c>
      <c r="JP136" s="57">
        <v>0</v>
      </c>
      <c r="JQ136" s="5">
        <v>0</v>
      </c>
      <c r="JR136" s="58">
        <v>0</v>
      </c>
      <c r="JS136" s="57">
        <v>0</v>
      </c>
      <c r="JT136" s="5">
        <v>0</v>
      </c>
      <c r="JU136" s="58">
        <v>0</v>
      </c>
      <c r="JV136" s="57">
        <v>0</v>
      </c>
      <c r="JW136" s="5">
        <v>0</v>
      </c>
      <c r="JX136" s="58">
        <v>0</v>
      </c>
      <c r="JY136" s="57">
        <v>0</v>
      </c>
      <c r="JZ136" s="5">
        <v>0</v>
      </c>
      <c r="KA136" s="58">
        <v>0</v>
      </c>
      <c r="KB136" s="57">
        <v>0</v>
      </c>
      <c r="KC136" s="5">
        <v>0</v>
      </c>
      <c r="KD136" s="58">
        <v>0</v>
      </c>
      <c r="KE136" s="57">
        <v>0</v>
      </c>
      <c r="KF136" s="5">
        <v>0</v>
      </c>
      <c r="KG136" s="58">
        <f t="shared" ref="KG136:KG147" si="693">IF(KE136=0,0,KF136/KE136*1000)</f>
        <v>0</v>
      </c>
      <c r="KH136" s="57">
        <v>0</v>
      </c>
      <c r="KI136" s="5">
        <v>0</v>
      </c>
      <c r="KJ136" s="58">
        <v>0</v>
      </c>
      <c r="KK136" s="57">
        <v>0</v>
      </c>
      <c r="KL136" s="5">
        <v>0</v>
      </c>
      <c r="KM136" s="58">
        <v>0</v>
      </c>
      <c r="KN136" s="57">
        <v>0</v>
      </c>
      <c r="KO136" s="5">
        <v>0</v>
      </c>
      <c r="KP136" s="58">
        <v>0</v>
      </c>
      <c r="KQ136" s="57"/>
      <c r="KR136" s="5"/>
      <c r="KS136" s="58"/>
      <c r="KT136" s="57">
        <v>0</v>
      </c>
      <c r="KU136" s="5">
        <v>0</v>
      </c>
      <c r="KV136" s="58">
        <v>0</v>
      </c>
      <c r="KW136" s="57">
        <v>0</v>
      </c>
      <c r="KX136" s="5">
        <v>0</v>
      </c>
      <c r="KY136" s="58">
        <v>0</v>
      </c>
      <c r="KZ136" s="57">
        <v>0.627</v>
      </c>
      <c r="LA136" s="5">
        <v>7.82</v>
      </c>
      <c r="LB136" s="58">
        <f t="shared" ref="LB136:LB147" si="694">LA136/KZ136*1000</f>
        <v>12472.089314194578</v>
      </c>
      <c r="LC136" s="57">
        <v>0</v>
      </c>
      <c r="LD136" s="5">
        <v>0</v>
      </c>
      <c r="LE136" s="58">
        <v>0</v>
      </c>
      <c r="LF136" s="57">
        <v>0.123</v>
      </c>
      <c r="LG136" s="5">
        <v>2.63</v>
      </c>
      <c r="LH136" s="58">
        <f t="shared" ref="LH136:LH147" si="695">LG136/LF136*1000</f>
        <v>21382.113821138213</v>
      </c>
      <c r="LI136" s="57">
        <v>0</v>
      </c>
      <c r="LJ136" s="5">
        <v>0</v>
      </c>
      <c r="LK136" s="58">
        <v>0</v>
      </c>
      <c r="LL136" s="57">
        <v>0</v>
      </c>
      <c r="LM136" s="5">
        <v>0</v>
      </c>
      <c r="LN136" s="58">
        <v>0</v>
      </c>
      <c r="LO136" s="57">
        <v>0</v>
      </c>
      <c r="LP136" s="5">
        <v>0</v>
      </c>
      <c r="LQ136" s="58">
        <v>0</v>
      </c>
      <c r="LR136" s="57">
        <v>0</v>
      </c>
      <c r="LS136" s="5">
        <v>0</v>
      </c>
      <c r="LT136" s="58">
        <v>0</v>
      </c>
      <c r="LU136" s="57">
        <v>125.57599999999999</v>
      </c>
      <c r="LV136" s="5">
        <v>817.48</v>
      </c>
      <c r="LW136" s="58">
        <f t="shared" ref="LW136:LW147" si="696">LV136/LU136*1000</f>
        <v>6509.8426450914194</v>
      </c>
      <c r="LX136" s="57">
        <v>329.13</v>
      </c>
      <c r="LY136" s="5">
        <v>2779.55</v>
      </c>
      <c r="LZ136" s="58">
        <f t="shared" ref="LZ136:LZ147" si="697">LY136/LX136*1000</f>
        <v>8445.1432564640127</v>
      </c>
      <c r="MA136" s="15">
        <f t="shared" ref="MA136:MA148" si="698">F136+I136+L136+O136+R136+U136+X136+AA136+AD136+AG136+AJ136+AM136+AS136+AY136+BB136+BE136+BH136+BK136+BN136+BQ136+BT136+BW136+BZ136+CC136+CF136+CI136+CL136+CO136+CX136+DA136+DD136+DJ136+DM136+DP136+DS136+DV136+DY136+EB136+EE136+EK136+EQ136+ET136+EW136+FC136+FF136+FI136+FO136+FR136+FU136+FX136+GD136+GG136+GJ136+GP136+GS136+HB136+HE136+HH136+HK136+HN136+HQ136+HT136+HZ136+II136+IL136+IO136+IR136+IU136+IX136+JA136+JG136+JM136+JP136+JV136+JY136+KB136+KH136+KK136+KN136+KW136+KZ136+LC136+LF136+LI136+LL136+LO136+LR136+LU136+LX136+CU136+GV136+FL136+AP136+GY136+JD136+KT136+IC136+IF136+GM136+JJ136+EH136+JS136</f>
        <v>6618.0280000000002</v>
      </c>
      <c r="MB136" s="13">
        <f t="shared" ref="MB136:MB148" si="699">G136+J136+M136+P136+S136+V136+Y136+AB136+AE136+AH136+AK136+AN136+AT136+AZ136+BC136+BF136+BI136+BL136+BO136+BR136+BU136+BX136+CA136+CD136+CG136+CJ136+CM136+CP136+CY136+DB136+DE136+DK136+DN136+DQ136+DT136+DW136+DZ136+EC136+EF136+EL136+ER136+EU136+EX136+FD136+FG136+FJ136+FP136+FS136+FV136+FY136+GE136+GH136+GK136+GQ136+GT136+HC136+HF136+HI136+HL136+HO136+HR136+HU136+IA136+IJ136+IM136+IP136+IS136+IV136+IY136+JB136+JH136+JN136+JQ136+JW136+JZ136+KC136+KI136+KL136+KO136+KX136+LA136+LD136+LG136+LJ136+LM136+LP136+LS136+LV136+LY136+CV136+GW136+FM136+AQ136+GZ136+JE136+KU136+ID136+IG136+GN136+JK136+EI136+JT136</f>
        <v>57765</v>
      </c>
    </row>
    <row r="137" spans="1:340" x14ac:dyDescent="0.3">
      <c r="A137" s="68">
        <v>2018</v>
      </c>
      <c r="B137" s="69" t="s">
        <v>6</v>
      </c>
      <c r="C137" s="57">
        <v>0</v>
      </c>
      <c r="D137" s="5">
        <v>0</v>
      </c>
      <c r="E137" s="58">
        <f t="shared" si="678"/>
        <v>0</v>
      </c>
      <c r="F137" s="57">
        <v>0</v>
      </c>
      <c r="G137" s="5">
        <v>0</v>
      </c>
      <c r="H137" s="58">
        <v>0</v>
      </c>
      <c r="I137" s="57">
        <v>39.621000000000002</v>
      </c>
      <c r="J137" s="5">
        <v>680.17</v>
      </c>
      <c r="K137" s="58">
        <f t="shared" si="679"/>
        <v>17166.906438504833</v>
      </c>
      <c r="L137" s="57">
        <v>0</v>
      </c>
      <c r="M137" s="5">
        <v>0</v>
      </c>
      <c r="N137" s="58">
        <v>0</v>
      </c>
      <c r="O137" s="57">
        <v>0</v>
      </c>
      <c r="P137" s="5">
        <v>0</v>
      </c>
      <c r="Q137" s="58">
        <v>0</v>
      </c>
      <c r="R137" s="57">
        <v>0</v>
      </c>
      <c r="S137" s="5">
        <v>0</v>
      </c>
      <c r="T137" s="58">
        <v>0</v>
      </c>
      <c r="U137" s="57">
        <v>0.8</v>
      </c>
      <c r="V137" s="5">
        <v>7.04</v>
      </c>
      <c r="W137" s="58">
        <f t="shared" ref="W137:W145" si="700">V137/U137*1000</f>
        <v>8799.9999999999982</v>
      </c>
      <c r="X137" s="57">
        <v>0</v>
      </c>
      <c r="Y137" s="5">
        <v>0</v>
      </c>
      <c r="Z137" s="58">
        <v>0</v>
      </c>
      <c r="AA137" s="57">
        <v>0</v>
      </c>
      <c r="AB137" s="5">
        <v>0</v>
      </c>
      <c r="AC137" s="58">
        <v>0</v>
      </c>
      <c r="AD137" s="57">
        <v>0</v>
      </c>
      <c r="AE137" s="5">
        <v>0</v>
      </c>
      <c r="AF137" s="58">
        <v>0</v>
      </c>
      <c r="AG137" s="57">
        <v>0</v>
      </c>
      <c r="AH137" s="5">
        <v>0</v>
      </c>
      <c r="AI137" s="58">
        <v>0</v>
      </c>
      <c r="AJ137" s="57">
        <v>0</v>
      </c>
      <c r="AK137" s="5">
        <v>0</v>
      </c>
      <c r="AL137" s="58">
        <v>0</v>
      </c>
      <c r="AM137" s="57">
        <v>0</v>
      </c>
      <c r="AN137" s="5">
        <v>0</v>
      </c>
      <c r="AO137" s="58">
        <v>0</v>
      </c>
      <c r="AP137" s="57">
        <v>1901.374</v>
      </c>
      <c r="AQ137" s="5">
        <v>19515.16</v>
      </c>
      <c r="AR137" s="58">
        <f t="shared" si="680"/>
        <v>10263.714555894841</v>
      </c>
      <c r="AS137" s="57">
        <v>0</v>
      </c>
      <c r="AT137" s="5">
        <v>0</v>
      </c>
      <c r="AU137" s="58">
        <v>0</v>
      </c>
      <c r="AV137" s="57"/>
      <c r="AW137" s="5"/>
      <c r="AX137" s="58"/>
      <c r="AY137" s="57">
        <v>0</v>
      </c>
      <c r="AZ137" s="5">
        <v>0</v>
      </c>
      <c r="BA137" s="58">
        <v>0</v>
      </c>
      <c r="BB137" s="57">
        <v>0</v>
      </c>
      <c r="BC137" s="5">
        <v>0</v>
      </c>
      <c r="BD137" s="58">
        <v>0</v>
      </c>
      <c r="BE137" s="57">
        <v>0</v>
      </c>
      <c r="BF137" s="5">
        <v>0</v>
      </c>
      <c r="BG137" s="58">
        <v>0</v>
      </c>
      <c r="BH137" s="57">
        <v>0</v>
      </c>
      <c r="BI137" s="5">
        <v>0</v>
      </c>
      <c r="BJ137" s="58">
        <v>0</v>
      </c>
      <c r="BK137" s="57">
        <v>0</v>
      </c>
      <c r="BL137" s="5">
        <v>0</v>
      </c>
      <c r="BM137" s="58">
        <v>0</v>
      </c>
      <c r="BN137" s="57">
        <v>0</v>
      </c>
      <c r="BO137" s="5">
        <v>0</v>
      </c>
      <c r="BP137" s="58">
        <v>0</v>
      </c>
      <c r="BQ137" s="57">
        <v>0</v>
      </c>
      <c r="BR137" s="5">
        <v>0</v>
      </c>
      <c r="BS137" s="58">
        <v>0</v>
      </c>
      <c r="BT137" s="57">
        <v>0</v>
      </c>
      <c r="BU137" s="5">
        <v>0</v>
      </c>
      <c r="BV137" s="58">
        <v>0</v>
      </c>
      <c r="BW137" s="57">
        <v>0</v>
      </c>
      <c r="BX137" s="5">
        <v>0</v>
      </c>
      <c r="BY137" s="58">
        <v>0</v>
      </c>
      <c r="BZ137" s="57">
        <v>30.47</v>
      </c>
      <c r="CA137" s="5">
        <v>160.5</v>
      </c>
      <c r="CB137" s="58">
        <f t="shared" si="681"/>
        <v>5267.4762061043648</v>
      </c>
      <c r="CC137" s="57">
        <v>0</v>
      </c>
      <c r="CD137" s="5">
        <v>0</v>
      </c>
      <c r="CE137" s="58">
        <v>0</v>
      </c>
      <c r="CF137" s="57">
        <v>0</v>
      </c>
      <c r="CG137" s="5">
        <v>0</v>
      </c>
      <c r="CH137" s="58">
        <v>0</v>
      </c>
      <c r="CI137" s="57">
        <v>0</v>
      </c>
      <c r="CJ137" s="5">
        <v>0</v>
      </c>
      <c r="CK137" s="58">
        <v>0</v>
      </c>
      <c r="CL137" s="57">
        <v>0</v>
      </c>
      <c r="CM137" s="5">
        <v>0</v>
      </c>
      <c r="CN137" s="58">
        <v>0</v>
      </c>
      <c r="CO137" s="57">
        <v>0</v>
      </c>
      <c r="CP137" s="5">
        <v>0</v>
      </c>
      <c r="CQ137" s="58">
        <v>0</v>
      </c>
      <c r="CR137" s="57"/>
      <c r="CS137" s="5"/>
      <c r="CT137" s="58"/>
      <c r="CU137" s="57">
        <v>2387.8409999999999</v>
      </c>
      <c r="CV137" s="5">
        <v>13007.81</v>
      </c>
      <c r="CW137" s="58">
        <f t="shared" si="682"/>
        <v>5447.5193281294687</v>
      </c>
      <c r="CX137" s="57">
        <v>0</v>
      </c>
      <c r="CY137" s="5">
        <v>0</v>
      </c>
      <c r="CZ137" s="58">
        <v>0</v>
      </c>
      <c r="DA137" s="57">
        <v>0</v>
      </c>
      <c r="DB137" s="5">
        <v>0</v>
      </c>
      <c r="DC137" s="58">
        <v>0</v>
      </c>
      <c r="DD137" s="57">
        <v>0</v>
      </c>
      <c r="DE137" s="5">
        <v>0</v>
      </c>
      <c r="DF137" s="58">
        <v>0</v>
      </c>
      <c r="DG137" s="57">
        <v>0</v>
      </c>
      <c r="DH137" s="5">
        <v>0</v>
      </c>
      <c r="DI137" s="58">
        <v>0</v>
      </c>
      <c r="DJ137" s="57">
        <v>0</v>
      </c>
      <c r="DK137" s="5">
        <v>0</v>
      </c>
      <c r="DL137" s="58">
        <v>0</v>
      </c>
      <c r="DM137" s="57">
        <v>1.423</v>
      </c>
      <c r="DN137" s="5">
        <v>17.52</v>
      </c>
      <c r="DO137" s="58">
        <f t="shared" si="683"/>
        <v>12312.016865776528</v>
      </c>
      <c r="DP137" s="57">
        <v>0</v>
      </c>
      <c r="DQ137" s="5">
        <v>0</v>
      </c>
      <c r="DR137" s="58">
        <v>0</v>
      </c>
      <c r="DS137" s="57">
        <v>0</v>
      </c>
      <c r="DT137" s="5">
        <v>0</v>
      </c>
      <c r="DU137" s="58">
        <v>0</v>
      </c>
      <c r="DV137" s="57">
        <v>0</v>
      </c>
      <c r="DW137" s="5">
        <v>0</v>
      </c>
      <c r="DX137" s="58">
        <v>0</v>
      </c>
      <c r="DY137" s="57">
        <v>0</v>
      </c>
      <c r="DZ137" s="5">
        <v>0</v>
      </c>
      <c r="EA137" s="58">
        <v>0</v>
      </c>
      <c r="EB137" s="57">
        <v>0</v>
      </c>
      <c r="EC137" s="5">
        <v>0</v>
      </c>
      <c r="ED137" s="58">
        <v>0</v>
      </c>
      <c r="EE137" s="57">
        <v>0</v>
      </c>
      <c r="EF137" s="5">
        <v>0</v>
      </c>
      <c r="EG137" s="58">
        <v>0</v>
      </c>
      <c r="EH137" s="57">
        <v>0</v>
      </c>
      <c r="EI137" s="5">
        <v>0</v>
      </c>
      <c r="EJ137" s="58">
        <v>0</v>
      </c>
      <c r="EK137" s="57">
        <v>0</v>
      </c>
      <c r="EL137" s="5">
        <v>0</v>
      </c>
      <c r="EM137" s="58">
        <v>0</v>
      </c>
      <c r="EN137" s="57"/>
      <c r="EO137" s="5"/>
      <c r="EP137" s="58"/>
      <c r="EQ137" s="57">
        <v>0</v>
      </c>
      <c r="ER137" s="5">
        <v>0</v>
      </c>
      <c r="ES137" s="58">
        <v>0</v>
      </c>
      <c r="ET137" s="57">
        <v>0</v>
      </c>
      <c r="EU137" s="5">
        <v>0</v>
      </c>
      <c r="EV137" s="58">
        <v>0</v>
      </c>
      <c r="EW137" s="57">
        <v>0</v>
      </c>
      <c r="EX137" s="5">
        <v>0</v>
      </c>
      <c r="EY137" s="58">
        <v>0</v>
      </c>
      <c r="EZ137" s="57">
        <v>0</v>
      </c>
      <c r="FA137" s="5">
        <v>0</v>
      </c>
      <c r="FB137" s="58">
        <f t="shared" si="684"/>
        <v>0</v>
      </c>
      <c r="FC137" s="57">
        <v>0</v>
      </c>
      <c r="FD137" s="5">
        <v>0</v>
      </c>
      <c r="FE137" s="58">
        <v>0</v>
      </c>
      <c r="FF137" s="57">
        <v>0</v>
      </c>
      <c r="FG137" s="5">
        <v>0</v>
      </c>
      <c r="FH137" s="58">
        <v>0</v>
      </c>
      <c r="FI137" s="57">
        <v>0</v>
      </c>
      <c r="FJ137" s="5">
        <v>0</v>
      </c>
      <c r="FK137" s="58">
        <v>0</v>
      </c>
      <c r="FL137" s="57">
        <v>69.504999999999995</v>
      </c>
      <c r="FM137" s="5">
        <v>651.71</v>
      </c>
      <c r="FN137" s="58">
        <f t="shared" si="685"/>
        <v>9376.4477375728366</v>
      </c>
      <c r="FO137" s="57">
        <v>0</v>
      </c>
      <c r="FP137" s="5">
        <v>0</v>
      </c>
      <c r="FQ137" s="58">
        <v>0</v>
      </c>
      <c r="FR137" s="57">
        <v>0.02</v>
      </c>
      <c r="FS137" s="5">
        <v>0.16</v>
      </c>
      <c r="FT137" s="58">
        <f t="shared" ref="FT137:FT141" si="701">FS137/FR137*1000</f>
        <v>8000</v>
      </c>
      <c r="FU137" s="57">
        <v>4.0069999999999997</v>
      </c>
      <c r="FV137" s="5">
        <v>76.239999999999995</v>
      </c>
      <c r="FW137" s="58">
        <f t="shared" si="686"/>
        <v>19026.703269278762</v>
      </c>
      <c r="FX137" s="57">
        <v>0</v>
      </c>
      <c r="FY137" s="5">
        <v>0</v>
      </c>
      <c r="FZ137" s="58">
        <v>0</v>
      </c>
      <c r="GA137" s="57">
        <v>0</v>
      </c>
      <c r="GB137" s="5">
        <v>0</v>
      </c>
      <c r="GC137" s="58">
        <v>0</v>
      </c>
      <c r="GD137" s="57">
        <v>0</v>
      </c>
      <c r="GE137" s="5">
        <v>0</v>
      </c>
      <c r="GF137" s="58">
        <v>0</v>
      </c>
      <c r="GG137" s="57">
        <v>0</v>
      </c>
      <c r="GH137" s="5">
        <v>0</v>
      </c>
      <c r="GI137" s="58">
        <v>0</v>
      </c>
      <c r="GJ137" s="57">
        <v>0</v>
      </c>
      <c r="GK137" s="5">
        <v>0</v>
      </c>
      <c r="GL137" s="58">
        <v>0</v>
      </c>
      <c r="GM137" s="57">
        <v>0</v>
      </c>
      <c r="GN137" s="5">
        <v>0</v>
      </c>
      <c r="GO137" s="58">
        <v>0</v>
      </c>
      <c r="GP137" s="57">
        <v>8.1000000000000003E-2</v>
      </c>
      <c r="GQ137" s="5">
        <v>0.66</v>
      </c>
      <c r="GR137" s="58">
        <f t="shared" si="687"/>
        <v>8148.1481481481487</v>
      </c>
      <c r="GS137" s="57">
        <v>6.5789999999999997</v>
      </c>
      <c r="GT137" s="5">
        <v>73.91</v>
      </c>
      <c r="GU137" s="58">
        <f t="shared" si="688"/>
        <v>11234.230126158991</v>
      </c>
      <c r="GV137" s="57">
        <v>232.48</v>
      </c>
      <c r="GW137" s="5">
        <v>2114.4499999999998</v>
      </c>
      <c r="GX137" s="58">
        <f t="shared" si="689"/>
        <v>9095.190984170682</v>
      </c>
      <c r="GY137" s="57">
        <v>0</v>
      </c>
      <c r="GZ137" s="5">
        <v>0</v>
      </c>
      <c r="HA137" s="58">
        <v>0</v>
      </c>
      <c r="HB137" s="57">
        <v>0</v>
      </c>
      <c r="HC137" s="5">
        <v>0</v>
      </c>
      <c r="HD137" s="58">
        <v>0</v>
      </c>
      <c r="HE137" s="57">
        <v>2.5</v>
      </c>
      <c r="HF137" s="5">
        <v>14.77</v>
      </c>
      <c r="HG137" s="58">
        <f t="shared" ref="HG137:HG147" si="702">HF137/HE137*1000</f>
        <v>5907.9999999999991</v>
      </c>
      <c r="HH137" s="57">
        <v>0</v>
      </c>
      <c r="HI137" s="5">
        <v>0</v>
      </c>
      <c r="HJ137" s="58">
        <v>0</v>
      </c>
      <c r="HK137" s="57">
        <v>0</v>
      </c>
      <c r="HL137" s="5">
        <v>0</v>
      </c>
      <c r="HM137" s="58">
        <v>0</v>
      </c>
      <c r="HN137" s="57">
        <v>0</v>
      </c>
      <c r="HO137" s="5">
        <v>0</v>
      </c>
      <c r="HP137" s="58">
        <v>0</v>
      </c>
      <c r="HQ137" s="57">
        <v>0</v>
      </c>
      <c r="HR137" s="5">
        <v>0</v>
      </c>
      <c r="HS137" s="58">
        <v>0</v>
      </c>
      <c r="HT137" s="57">
        <v>0</v>
      </c>
      <c r="HU137" s="5">
        <v>0</v>
      </c>
      <c r="HV137" s="58">
        <v>0</v>
      </c>
      <c r="HW137" s="57">
        <v>0</v>
      </c>
      <c r="HX137" s="5">
        <v>0</v>
      </c>
      <c r="HY137" s="58">
        <f t="shared" si="691"/>
        <v>0</v>
      </c>
      <c r="HZ137" s="57">
        <v>0</v>
      </c>
      <c r="IA137" s="5">
        <v>0</v>
      </c>
      <c r="IB137" s="58">
        <v>0</v>
      </c>
      <c r="IC137" s="57">
        <v>0</v>
      </c>
      <c r="ID137" s="5">
        <v>0</v>
      </c>
      <c r="IE137" s="58">
        <v>0</v>
      </c>
      <c r="IF137" s="57">
        <v>0</v>
      </c>
      <c r="IG137" s="5">
        <v>0</v>
      </c>
      <c r="IH137" s="58">
        <v>0</v>
      </c>
      <c r="II137" s="57">
        <v>0</v>
      </c>
      <c r="IJ137" s="5">
        <v>0</v>
      </c>
      <c r="IK137" s="58">
        <v>0</v>
      </c>
      <c r="IL137" s="57">
        <v>0</v>
      </c>
      <c r="IM137" s="5">
        <v>0</v>
      </c>
      <c r="IN137" s="58">
        <v>0</v>
      </c>
      <c r="IO137" s="57">
        <v>4.4649999999999999</v>
      </c>
      <c r="IP137" s="5">
        <v>73.400000000000006</v>
      </c>
      <c r="IQ137" s="58">
        <f t="shared" si="692"/>
        <v>16438.969764837628</v>
      </c>
      <c r="IR137" s="57">
        <v>0</v>
      </c>
      <c r="IS137" s="5">
        <v>0</v>
      </c>
      <c r="IT137" s="58">
        <v>0</v>
      </c>
      <c r="IU137" s="57">
        <v>0</v>
      </c>
      <c r="IV137" s="5">
        <v>0</v>
      </c>
      <c r="IW137" s="58">
        <v>0</v>
      </c>
      <c r="IX137" s="57">
        <v>0</v>
      </c>
      <c r="IY137" s="5">
        <v>0</v>
      </c>
      <c r="IZ137" s="58">
        <v>0</v>
      </c>
      <c r="JA137" s="57">
        <v>0</v>
      </c>
      <c r="JB137" s="5">
        <v>0</v>
      </c>
      <c r="JC137" s="58">
        <v>0</v>
      </c>
      <c r="JD137" s="57">
        <v>0</v>
      </c>
      <c r="JE137" s="5">
        <v>0</v>
      </c>
      <c r="JF137" s="58">
        <v>0</v>
      </c>
      <c r="JG137" s="57">
        <v>0</v>
      </c>
      <c r="JH137" s="5">
        <v>0</v>
      </c>
      <c r="JI137" s="58">
        <v>0</v>
      </c>
      <c r="JJ137" s="57">
        <v>0</v>
      </c>
      <c r="JK137" s="5">
        <v>0</v>
      </c>
      <c r="JL137" s="58">
        <v>0</v>
      </c>
      <c r="JM137" s="57">
        <v>0</v>
      </c>
      <c r="JN137" s="5">
        <v>0</v>
      </c>
      <c r="JO137" s="58">
        <v>0</v>
      </c>
      <c r="JP137" s="57">
        <v>0</v>
      </c>
      <c r="JQ137" s="5">
        <v>0</v>
      </c>
      <c r="JR137" s="58">
        <v>0</v>
      </c>
      <c r="JS137" s="57">
        <v>0</v>
      </c>
      <c r="JT137" s="5">
        <v>0</v>
      </c>
      <c r="JU137" s="58">
        <v>0</v>
      </c>
      <c r="JV137" s="57">
        <v>0</v>
      </c>
      <c r="JW137" s="5">
        <v>0</v>
      </c>
      <c r="JX137" s="58">
        <v>0</v>
      </c>
      <c r="JY137" s="57">
        <v>0</v>
      </c>
      <c r="JZ137" s="5">
        <v>0</v>
      </c>
      <c r="KA137" s="58">
        <v>0</v>
      </c>
      <c r="KB137" s="57">
        <v>0</v>
      </c>
      <c r="KC137" s="5">
        <v>0</v>
      </c>
      <c r="KD137" s="58">
        <v>0</v>
      </c>
      <c r="KE137" s="57">
        <v>0</v>
      </c>
      <c r="KF137" s="5">
        <v>0</v>
      </c>
      <c r="KG137" s="58">
        <f t="shared" si="693"/>
        <v>0</v>
      </c>
      <c r="KH137" s="57">
        <v>0</v>
      </c>
      <c r="KI137" s="5">
        <v>0</v>
      </c>
      <c r="KJ137" s="58">
        <v>0</v>
      </c>
      <c r="KK137" s="57">
        <v>0</v>
      </c>
      <c r="KL137" s="5">
        <v>0</v>
      </c>
      <c r="KM137" s="58">
        <v>0</v>
      </c>
      <c r="KN137" s="57">
        <v>0</v>
      </c>
      <c r="KO137" s="5">
        <v>0</v>
      </c>
      <c r="KP137" s="58">
        <v>0</v>
      </c>
      <c r="KQ137" s="57"/>
      <c r="KR137" s="5"/>
      <c r="KS137" s="58"/>
      <c r="KT137" s="57">
        <v>0</v>
      </c>
      <c r="KU137" s="5">
        <v>0</v>
      </c>
      <c r="KV137" s="58">
        <v>0</v>
      </c>
      <c r="KW137" s="57">
        <v>0</v>
      </c>
      <c r="KX137" s="5">
        <v>0</v>
      </c>
      <c r="KY137" s="58">
        <v>0</v>
      </c>
      <c r="KZ137" s="57">
        <v>2.0779999999999998</v>
      </c>
      <c r="LA137" s="5">
        <v>28.75</v>
      </c>
      <c r="LB137" s="58">
        <f t="shared" si="694"/>
        <v>13835.418671799809</v>
      </c>
      <c r="LC137" s="57">
        <v>0</v>
      </c>
      <c r="LD137" s="5">
        <v>0</v>
      </c>
      <c r="LE137" s="58">
        <v>0</v>
      </c>
      <c r="LF137" s="57">
        <v>0.60599999999999998</v>
      </c>
      <c r="LG137" s="5">
        <v>10.44</v>
      </c>
      <c r="LH137" s="58">
        <f t="shared" si="695"/>
        <v>17227.72277227723</v>
      </c>
      <c r="LI137" s="57">
        <v>0</v>
      </c>
      <c r="LJ137" s="5">
        <v>0</v>
      </c>
      <c r="LK137" s="58">
        <v>0</v>
      </c>
      <c r="LL137" s="57">
        <v>0.02</v>
      </c>
      <c r="LM137" s="5">
        <v>0.18</v>
      </c>
      <c r="LN137" s="58">
        <f t="shared" ref="LN137:LN146" si="703">LM137/LL137*1000</f>
        <v>9000</v>
      </c>
      <c r="LO137" s="57">
        <v>0</v>
      </c>
      <c r="LP137" s="5">
        <v>0</v>
      </c>
      <c r="LQ137" s="58">
        <v>0</v>
      </c>
      <c r="LR137" s="57">
        <v>0</v>
      </c>
      <c r="LS137" s="5">
        <v>0</v>
      </c>
      <c r="LT137" s="58">
        <v>0</v>
      </c>
      <c r="LU137" s="57">
        <v>537.60900000000004</v>
      </c>
      <c r="LV137" s="5">
        <v>3316.33</v>
      </c>
      <c r="LW137" s="58">
        <f t="shared" si="696"/>
        <v>6168.6653311235477</v>
      </c>
      <c r="LX137" s="57">
        <v>535.39</v>
      </c>
      <c r="LY137" s="5">
        <v>5262.12</v>
      </c>
      <c r="LZ137" s="58">
        <f t="shared" si="697"/>
        <v>9828.5735631969219</v>
      </c>
      <c r="MA137" s="15">
        <f t="shared" si="698"/>
        <v>5756.8689999999997</v>
      </c>
      <c r="MB137" s="13">
        <f t="shared" si="699"/>
        <v>45011.32</v>
      </c>
    </row>
    <row r="138" spans="1:340" x14ac:dyDescent="0.3">
      <c r="A138" s="68">
        <v>2018</v>
      </c>
      <c r="B138" s="69" t="s">
        <v>7</v>
      </c>
      <c r="C138" s="57">
        <v>0</v>
      </c>
      <c r="D138" s="5">
        <v>0</v>
      </c>
      <c r="E138" s="58">
        <f t="shared" si="678"/>
        <v>0</v>
      </c>
      <c r="F138" s="57">
        <v>0</v>
      </c>
      <c r="G138" s="5">
        <v>0</v>
      </c>
      <c r="H138" s="58">
        <v>0</v>
      </c>
      <c r="I138" s="57">
        <v>36.384</v>
      </c>
      <c r="J138" s="5">
        <v>487.4</v>
      </c>
      <c r="K138" s="58">
        <f t="shared" si="679"/>
        <v>13395.998240985047</v>
      </c>
      <c r="L138" s="57">
        <v>0</v>
      </c>
      <c r="M138" s="5">
        <v>0</v>
      </c>
      <c r="N138" s="58">
        <v>0</v>
      </c>
      <c r="O138" s="57">
        <v>0</v>
      </c>
      <c r="P138" s="5">
        <v>0</v>
      </c>
      <c r="Q138" s="58">
        <v>0</v>
      </c>
      <c r="R138" s="57">
        <v>0</v>
      </c>
      <c r="S138" s="5">
        <v>0</v>
      </c>
      <c r="T138" s="58">
        <v>0</v>
      </c>
      <c r="U138" s="57">
        <v>0</v>
      </c>
      <c r="V138" s="5">
        <v>0</v>
      </c>
      <c r="W138" s="58">
        <v>0</v>
      </c>
      <c r="X138" s="57">
        <v>0</v>
      </c>
      <c r="Y138" s="5">
        <v>0</v>
      </c>
      <c r="Z138" s="58">
        <v>0</v>
      </c>
      <c r="AA138" s="57">
        <v>0</v>
      </c>
      <c r="AB138" s="5">
        <v>0</v>
      </c>
      <c r="AC138" s="58">
        <v>0</v>
      </c>
      <c r="AD138" s="57">
        <v>0</v>
      </c>
      <c r="AE138" s="5">
        <v>0</v>
      </c>
      <c r="AF138" s="58">
        <v>0</v>
      </c>
      <c r="AG138" s="57">
        <v>0</v>
      </c>
      <c r="AH138" s="5">
        <v>0</v>
      </c>
      <c r="AI138" s="58">
        <v>0</v>
      </c>
      <c r="AJ138" s="57">
        <v>0</v>
      </c>
      <c r="AK138" s="5">
        <v>0</v>
      </c>
      <c r="AL138" s="58">
        <v>0</v>
      </c>
      <c r="AM138" s="57">
        <v>0</v>
      </c>
      <c r="AN138" s="5">
        <v>0</v>
      </c>
      <c r="AO138" s="58">
        <v>0</v>
      </c>
      <c r="AP138" s="57">
        <v>2643.2730000000001</v>
      </c>
      <c r="AQ138" s="5">
        <v>29241.19</v>
      </c>
      <c r="AR138" s="58">
        <f t="shared" si="680"/>
        <v>11062.493355775207</v>
      </c>
      <c r="AS138" s="57">
        <v>0</v>
      </c>
      <c r="AT138" s="5">
        <v>0</v>
      </c>
      <c r="AU138" s="58">
        <v>0</v>
      </c>
      <c r="AV138" s="57"/>
      <c r="AW138" s="5"/>
      <c r="AX138" s="58"/>
      <c r="AY138" s="57">
        <v>0</v>
      </c>
      <c r="AZ138" s="5">
        <v>0</v>
      </c>
      <c r="BA138" s="58">
        <v>0</v>
      </c>
      <c r="BB138" s="57">
        <v>0</v>
      </c>
      <c r="BC138" s="5">
        <v>0</v>
      </c>
      <c r="BD138" s="58">
        <v>0</v>
      </c>
      <c r="BE138" s="57">
        <v>0</v>
      </c>
      <c r="BF138" s="5">
        <v>0</v>
      </c>
      <c r="BG138" s="58">
        <v>0</v>
      </c>
      <c r="BH138" s="57">
        <v>0</v>
      </c>
      <c r="BI138" s="5">
        <v>0</v>
      </c>
      <c r="BJ138" s="58">
        <v>0</v>
      </c>
      <c r="BK138" s="57">
        <v>0</v>
      </c>
      <c r="BL138" s="5">
        <v>0</v>
      </c>
      <c r="BM138" s="58">
        <v>0</v>
      </c>
      <c r="BN138" s="57">
        <v>0</v>
      </c>
      <c r="BO138" s="5">
        <v>0</v>
      </c>
      <c r="BP138" s="58">
        <v>0</v>
      </c>
      <c r="BQ138" s="57">
        <v>0</v>
      </c>
      <c r="BR138" s="5">
        <v>0</v>
      </c>
      <c r="BS138" s="58">
        <v>0</v>
      </c>
      <c r="BT138" s="57">
        <v>0</v>
      </c>
      <c r="BU138" s="5">
        <v>0</v>
      </c>
      <c r="BV138" s="58">
        <v>0</v>
      </c>
      <c r="BW138" s="57">
        <v>0</v>
      </c>
      <c r="BX138" s="5">
        <v>0</v>
      </c>
      <c r="BY138" s="58">
        <v>0</v>
      </c>
      <c r="BZ138" s="57">
        <v>2.355</v>
      </c>
      <c r="CA138" s="5">
        <v>43.73</v>
      </c>
      <c r="CB138" s="58">
        <f t="shared" si="681"/>
        <v>18569.002123142247</v>
      </c>
      <c r="CC138" s="57">
        <v>0</v>
      </c>
      <c r="CD138" s="5">
        <v>0</v>
      </c>
      <c r="CE138" s="58">
        <v>0</v>
      </c>
      <c r="CF138" s="57">
        <v>0</v>
      </c>
      <c r="CG138" s="5">
        <v>0</v>
      </c>
      <c r="CH138" s="58">
        <v>0</v>
      </c>
      <c r="CI138" s="57">
        <v>0</v>
      </c>
      <c r="CJ138" s="5">
        <v>0</v>
      </c>
      <c r="CK138" s="58">
        <v>0</v>
      </c>
      <c r="CL138" s="57">
        <v>0</v>
      </c>
      <c r="CM138" s="5">
        <v>0</v>
      </c>
      <c r="CN138" s="58">
        <v>0</v>
      </c>
      <c r="CO138" s="57">
        <v>0</v>
      </c>
      <c r="CP138" s="5">
        <v>0</v>
      </c>
      <c r="CQ138" s="58">
        <v>0</v>
      </c>
      <c r="CR138" s="57"/>
      <c r="CS138" s="5"/>
      <c r="CT138" s="58"/>
      <c r="CU138" s="57">
        <v>3204.5709999999999</v>
      </c>
      <c r="CV138" s="5">
        <v>17910.310000000001</v>
      </c>
      <c r="CW138" s="58">
        <f t="shared" si="682"/>
        <v>5588.9883544474442</v>
      </c>
      <c r="CX138" s="57">
        <v>0</v>
      </c>
      <c r="CY138" s="5">
        <v>0</v>
      </c>
      <c r="CZ138" s="58">
        <v>0</v>
      </c>
      <c r="DA138" s="57">
        <v>0</v>
      </c>
      <c r="DB138" s="5">
        <v>0</v>
      </c>
      <c r="DC138" s="58">
        <v>0</v>
      </c>
      <c r="DD138" s="57">
        <v>0.20399999999999999</v>
      </c>
      <c r="DE138" s="5">
        <v>4.37</v>
      </c>
      <c r="DF138" s="58">
        <f t="shared" ref="DF138" si="704">DE138/DD138*1000</f>
        <v>21421.568627450979</v>
      </c>
      <c r="DG138" s="57">
        <v>0</v>
      </c>
      <c r="DH138" s="5">
        <v>0</v>
      </c>
      <c r="DI138" s="58">
        <v>0</v>
      </c>
      <c r="DJ138" s="57">
        <v>0</v>
      </c>
      <c r="DK138" s="5">
        <v>0</v>
      </c>
      <c r="DL138" s="58">
        <v>0</v>
      </c>
      <c r="DM138" s="57">
        <v>0.436</v>
      </c>
      <c r="DN138" s="5">
        <v>3.65</v>
      </c>
      <c r="DO138" s="58">
        <f t="shared" si="683"/>
        <v>8371.5596330275239</v>
      </c>
      <c r="DP138" s="57">
        <v>0</v>
      </c>
      <c r="DQ138" s="5">
        <v>0</v>
      </c>
      <c r="DR138" s="58">
        <v>0</v>
      </c>
      <c r="DS138" s="57">
        <v>0</v>
      </c>
      <c r="DT138" s="5">
        <v>0</v>
      </c>
      <c r="DU138" s="58">
        <v>0</v>
      </c>
      <c r="DV138" s="57">
        <v>0</v>
      </c>
      <c r="DW138" s="5">
        <v>0</v>
      </c>
      <c r="DX138" s="58">
        <v>0</v>
      </c>
      <c r="DY138" s="57">
        <v>0</v>
      </c>
      <c r="DZ138" s="5">
        <v>0</v>
      </c>
      <c r="EA138" s="58">
        <v>0</v>
      </c>
      <c r="EB138" s="57">
        <v>0</v>
      </c>
      <c r="EC138" s="5">
        <v>0</v>
      </c>
      <c r="ED138" s="58">
        <v>0</v>
      </c>
      <c r="EE138" s="57">
        <v>0</v>
      </c>
      <c r="EF138" s="5">
        <v>0</v>
      </c>
      <c r="EG138" s="58">
        <v>0</v>
      </c>
      <c r="EH138" s="57">
        <v>0</v>
      </c>
      <c r="EI138" s="5">
        <v>0</v>
      </c>
      <c r="EJ138" s="58">
        <v>0</v>
      </c>
      <c r="EK138" s="57">
        <v>0</v>
      </c>
      <c r="EL138" s="5">
        <v>0</v>
      </c>
      <c r="EM138" s="58">
        <v>0</v>
      </c>
      <c r="EN138" s="57"/>
      <c r="EO138" s="5"/>
      <c r="EP138" s="58"/>
      <c r="EQ138" s="57">
        <v>0</v>
      </c>
      <c r="ER138" s="5">
        <v>0</v>
      </c>
      <c r="ES138" s="58">
        <v>0</v>
      </c>
      <c r="ET138" s="57">
        <v>0</v>
      </c>
      <c r="EU138" s="5">
        <v>0</v>
      </c>
      <c r="EV138" s="58">
        <v>0</v>
      </c>
      <c r="EW138" s="57">
        <v>0</v>
      </c>
      <c r="EX138" s="5">
        <v>0</v>
      </c>
      <c r="EY138" s="58">
        <v>0</v>
      </c>
      <c r="EZ138" s="57">
        <v>0</v>
      </c>
      <c r="FA138" s="5">
        <v>0</v>
      </c>
      <c r="FB138" s="58">
        <f t="shared" si="684"/>
        <v>0</v>
      </c>
      <c r="FC138" s="57">
        <v>0</v>
      </c>
      <c r="FD138" s="5">
        <v>0</v>
      </c>
      <c r="FE138" s="58">
        <v>0</v>
      </c>
      <c r="FF138" s="57">
        <v>0</v>
      </c>
      <c r="FG138" s="5">
        <v>0</v>
      </c>
      <c r="FH138" s="58">
        <v>0</v>
      </c>
      <c r="FI138" s="57">
        <v>0</v>
      </c>
      <c r="FJ138" s="5">
        <v>0</v>
      </c>
      <c r="FK138" s="58">
        <v>0</v>
      </c>
      <c r="FL138" s="57">
        <v>228.76300000000001</v>
      </c>
      <c r="FM138" s="5">
        <v>2198.23</v>
      </c>
      <c r="FN138" s="58">
        <f t="shared" si="685"/>
        <v>9609.2025371235741</v>
      </c>
      <c r="FO138" s="57">
        <v>0</v>
      </c>
      <c r="FP138" s="5">
        <v>0</v>
      </c>
      <c r="FQ138" s="58">
        <v>0</v>
      </c>
      <c r="FR138" s="57">
        <v>0</v>
      </c>
      <c r="FS138" s="5">
        <v>0</v>
      </c>
      <c r="FT138" s="58">
        <v>0</v>
      </c>
      <c r="FU138" s="57">
        <v>2.5470000000000002</v>
      </c>
      <c r="FV138" s="5">
        <v>51.51</v>
      </c>
      <c r="FW138" s="58">
        <f t="shared" si="686"/>
        <v>20223.79269729093</v>
      </c>
      <c r="FX138" s="57">
        <v>0</v>
      </c>
      <c r="FY138" s="5">
        <v>0</v>
      </c>
      <c r="FZ138" s="58">
        <v>0</v>
      </c>
      <c r="GA138" s="57">
        <v>0</v>
      </c>
      <c r="GB138" s="5">
        <v>0</v>
      </c>
      <c r="GC138" s="58">
        <v>0</v>
      </c>
      <c r="GD138" s="57">
        <v>0</v>
      </c>
      <c r="GE138" s="5">
        <v>0</v>
      </c>
      <c r="GF138" s="58">
        <v>0</v>
      </c>
      <c r="GG138" s="57">
        <v>0</v>
      </c>
      <c r="GH138" s="5">
        <v>0</v>
      </c>
      <c r="GI138" s="58">
        <v>0</v>
      </c>
      <c r="GJ138" s="57">
        <v>0</v>
      </c>
      <c r="GK138" s="5">
        <v>0</v>
      </c>
      <c r="GL138" s="58">
        <v>0</v>
      </c>
      <c r="GM138" s="57">
        <v>0</v>
      </c>
      <c r="GN138" s="5">
        <v>0</v>
      </c>
      <c r="GO138" s="58">
        <v>0</v>
      </c>
      <c r="GP138" s="57">
        <v>0.68100000000000005</v>
      </c>
      <c r="GQ138" s="5">
        <v>5.46</v>
      </c>
      <c r="GR138" s="58">
        <f t="shared" si="687"/>
        <v>8017.621145374449</v>
      </c>
      <c r="GS138" s="57">
        <v>31.861999999999998</v>
      </c>
      <c r="GT138" s="5">
        <v>221.34</v>
      </c>
      <c r="GU138" s="58">
        <f t="shared" si="688"/>
        <v>6946.8332182537197</v>
      </c>
      <c r="GV138" s="57">
        <v>337.71600000000001</v>
      </c>
      <c r="GW138" s="5">
        <v>2504.4299999999998</v>
      </c>
      <c r="GX138" s="58">
        <f t="shared" si="689"/>
        <v>7415.7872295064481</v>
      </c>
      <c r="GY138" s="57">
        <v>0</v>
      </c>
      <c r="GZ138" s="5">
        <v>0</v>
      </c>
      <c r="HA138" s="58">
        <v>0</v>
      </c>
      <c r="HB138" s="57">
        <v>0</v>
      </c>
      <c r="HC138" s="5">
        <v>0</v>
      </c>
      <c r="HD138" s="58">
        <v>0</v>
      </c>
      <c r="HE138" s="57">
        <v>0</v>
      </c>
      <c r="HF138" s="5">
        <v>0</v>
      </c>
      <c r="HG138" s="58">
        <v>0</v>
      </c>
      <c r="HH138" s="57">
        <v>0</v>
      </c>
      <c r="HI138" s="5">
        <v>0</v>
      </c>
      <c r="HJ138" s="58">
        <v>0</v>
      </c>
      <c r="HK138" s="57">
        <v>0</v>
      </c>
      <c r="HL138" s="5">
        <v>0</v>
      </c>
      <c r="HM138" s="58">
        <v>0</v>
      </c>
      <c r="HN138" s="57">
        <v>0</v>
      </c>
      <c r="HO138" s="5">
        <v>0</v>
      </c>
      <c r="HP138" s="58">
        <v>0</v>
      </c>
      <c r="HQ138" s="57">
        <v>0</v>
      </c>
      <c r="HR138" s="5">
        <v>0</v>
      </c>
      <c r="HS138" s="58">
        <v>0</v>
      </c>
      <c r="HT138" s="57">
        <v>0</v>
      </c>
      <c r="HU138" s="5">
        <v>0</v>
      </c>
      <c r="HV138" s="58">
        <v>0</v>
      </c>
      <c r="HW138" s="57">
        <v>0</v>
      </c>
      <c r="HX138" s="5">
        <v>0</v>
      </c>
      <c r="HY138" s="58">
        <f t="shared" si="691"/>
        <v>0</v>
      </c>
      <c r="HZ138" s="57">
        <v>0</v>
      </c>
      <c r="IA138" s="5">
        <v>0</v>
      </c>
      <c r="IB138" s="58">
        <v>0</v>
      </c>
      <c r="IC138" s="57">
        <v>0</v>
      </c>
      <c r="ID138" s="5">
        <v>0</v>
      </c>
      <c r="IE138" s="58">
        <v>0</v>
      </c>
      <c r="IF138" s="57">
        <v>0</v>
      </c>
      <c r="IG138" s="5">
        <v>0</v>
      </c>
      <c r="IH138" s="58">
        <v>0</v>
      </c>
      <c r="II138" s="57">
        <v>0</v>
      </c>
      <c r="IJ138" s="5">
        <v>0</v>
      </c>
      <c r="IK138" s="58">
        <v>0</v>
      </c>
      <c r="IL138" s="57">
        <v>0</v>
      </c>
      <c r="IM138" s="5">
        <v>0</v>
      </c>
      <c r="IN138" s="58">
        <v>0</v>
      </c>
      <c r="IO138" s="57">
        <v>0.73599999999999999</v>
      </c>
      <c r="IP138" s="5">
        <v>11.34</v>
      </c>
      <c r="IQ138" s="58">
        <f t="shared" si="692"/>
        <v>15407.608695652174</v>
      </c>
      <c r="IR138" s="57">
        <v>0</v>
      </c>
      <c r="IS138" s="5">
        <v>0</v>
      </c>
      <c r="IT138" s="58">
        <v>0</v>
      </c>
      <c r="IU138" s="57">
        <v>0</v>
      </c>
      <c r="IV138" s="5">
        <v>0</v>
      </c>
      <c r="IW138" s="58">
        <v>0</v>
      </c>
      <c r="IX138" s="57">
        <v>0</v>
      </c>
      <c r="IY138" s="5">
        <v>0</v>
      </c>
      <c r="IZ138" s="58">
        <v>0</v>
      </c>
      <c r="JA138" s="57">
        <v>0</v>
      </c>
      <c r="JB138" s="5">
        <v>0</v>
      </c>
      <c r="JC138" s="58">
        <v>0</v>
      </c>
      <c r="JD138" s="57">
        <v>0</v>
      </c>
      <c r="JE138" s="5">
        <v>0</v>
      </c>
      <c r="JF138" s="58">
        <v>0</v>
      </c>
      <c r="JG138" s="57">
        <v>0</v>
      </c>
      <c r="JH138" s="5">
        <v>0</v>
      </c>
      <c r="JI138" s="58">
        <v>0</v>
      </c>
      <c r="JJ138" s="57">
        <v>0</v>
      </c>
      <c r="JK138" s="5">
        <v>0</v>
      </c>
      <c r="JL138" s="58">
        <v>0</v>
      </c>
      <c r="JM138" s="57">
        <v>0</v>
      </c>
      <c r="JN138" s="5">
        <v>0</v>
      </c>
      <c r="JO138" s="58">
        <v>0</v>
      </c>
      <c r="JP138" s="57">
        <v>0</v>
      </c>
      <c r="JQ138" s="5">
        <v>0</v>
      </c>
      <c r="JR138" s="58">
        <v>0</v>
      </c>
      <c r="JS138" s="57">
        <v>0</v>
      </c>
      <c r="JT138" s="5">
        <v>0</v>
      </c>
      <c r="JU138" s="58">
        <v>0</v>
      </c>
      <c r="JV138" s="57">
        <v>0</v>
      </c>
      <c r="JW138" s="5">
        <v>0</v>
      </c>
      <c r="JX138" s="58">
        <v>0</v>
      </c>
      <c r="JY138" s="57">
        <v>0</v>
      </c>
      <c r="JZ138" s="5">
        <v>0</v>
      </c>
      <c r="KA138" s="58">
        <v>0</v>
      </c>
      <c r="KB138" s="57">
        <v>0.27300000000000002</v>
      </c>
      <c r="KC138" s="5">
        <v>22.78</v>
      </c>
      <c r="KD138" s="58">
        <f t="shared" ref="KD138:KD143" si="705">KC138/KB138*1000</f>
        <v>83443.22344322344</v>
      </c>
      <c r="KE138" s="57">
        <v>0</v>
      </c>
      <c r="KF138" s="5">
        <v>0</v>
      </c>
      <c r="KG138" s="58">
        <f t="shared" si="693"/>
        <v>0</v>
      </c>
      <c r="KH138" s="57">
        <v>0</v>
      </c>
      <c r="KI138" s="5">
        <v>0</v>
      </c>
      <c r="KJ138" s="58">
        <v>0</v>
      </c>
      <c r="KK138" s="57">
        <v>0</v>
      </c>
      <c r="KL138" s="5">
        <v>0</v>
      </c>
      <c r="KM138" s="58">
        <v>0</v>
      </c>
      <c r="KN138" s="57">
        <v>0</v>
      </c>
      <c r="KO138" s="5">
        <v>0</v>
      </c>
      <c r="KP138" s="58">
        <v>0</v>
      </c>
      <c r="KQ138" s="57"/>
      <c r="KR138" s="5"/>
      <c r="KS138" s="58"/>
      <c r="KT138" s="57">
        <v>0</v>
      </c>
      <c r="KU138" s="5">
        <v>0</v>
      </c>
      <c r="KV138" s="58">
        <v>0</v>
      </c>
      <c r="KW138" s="57">
        <v>0</v>
      </c>
      <c r="KX138" s="5">
        <v>0</v>
      </c>
      <c r="KY138" s="58">
        <v>0</v>
      </c>
      <c r="KZ138" s="57">
        <v>1.1719999999999999</v>
      </c>
      <c r="LA138" s="5">
        <v>10.54</v>
      </c>
      <c r="LB138" s="58">
        <f t="shared" si="694"/>
        <v>8993.1740614334467</v>
      </c>
      <c r="LC138" s="57">
        <v>0</v>
      </c>
      <c r="LD138" s="5">
        <v>0</v>
      </c>
      <c r="LE138" s="58">
        <v>0</v>
      </c>
      <c r="LF138" s="57">
        <v>0</v>
      </c>
      <c r="LG138" s="5">
        <v>0</v>
      </c>
      <c r="LH138" s="58">
        <v>0</v>
      </c>
      <c r="LI138" s="57">
        <v>0</v>
      </c>
      <c r="LJ138" s="5">
        <v>0</v>
      </c>
      <c r="LK138" s="58">
        <v>0</v>
      </c>
      <c r="LL138" s="57">
        <v>0</v>
      </c>
      <c r="LM138" s="5">
        <v>0</v>
      </c>
      <c r="LN138" s="58">
        <v>0</v>
      </c>
      <c r="LO138" s="57">
        <v>0</v>
      </c>
      <c r="LP138" s="5">
        <v>0</v>
      </c>
      <c r="LQ138" s="58">
        <v>0</v>
      </c>
      <c r="LR138" s="57">
        <v>0</v>
      </c>
      <c r="LS138" s="5">
        <v>0</v>
      </c>
      <c r="LT138" s="58">
        <v>0</v>
      </c>
      <c r="LU138" s="57">
        <v>228.839</v>
      </c>
      <c r="LV138" s="5">
        <v>1861.03</v>
      </c>
      <c r="LW138" s="58">
        <f t="shared" si="696"/>
        <v>8132.4861583908332</v>
      </c>
      <c r="LX138" s="57">
        <v>363.40300000000002</v>
      </c>
      <c r="LY138" s="5">
        <v>2755.73</v>
      </c>
      <c r="LZ138" s="58">
        <f t="shared" si="697"/>
        <v>7583.1239698076242</v>
      </c>
      <c r="MA138" s="15">
        <f t="shared" si="698"/>
        <v>7083.2150000000001</v>
      </c>
      <c r="MB138" s="13">
        <f t="shared" si="699"/>
        <v>57333.04</v>
      </c>
    </row>
    <row r="139" spans="1:340" x14ac:dyDescent="0.3">
      <c r="A139" s="68">
        <v>2018</v>
      </c>
      <c r="B139" s="69" t="s">
        <v>8</v>
      </c>
      <c r="C139" s="57">
        <v>0</v>
      </c>
      <c r="D139" s="5">
        <v>0</v>
      </c>
      <c r="E139" s="58">
        <f t="shared" si="678"/>
        <v>0</v>
      </c>
      <c r="F139" s="57">
        <v>0</v>
      </c>
      <c r="G139" s="5">
        <v>0</v>
      </c>
      <c r="H139" s="58">
        <v>0</v>
      </c>
      <c r="I139" s="57">
        <v>60.771000000000001</v>
      </c>
      <c r="J139" s="5">
        <v>894.03</v>
      </c>
      <c r="K139" s="58">
        <f t="shared" si="679"/>
        <v>14711.457767685244</v>
      </c>
      <c r="L139" s="57">
        <v>0</v>
      </c>
      <c r="M139" s="5">
        <v>0</v>
      </c>
      <c r="N139" s="58">
        <v>0</v>
      </c>
      <c r="O139" s="57">
        <v>0</v>
      </c>
      <c r="P139" s="5">
        <v>0</v>
      </c>
      <c r="Q139" s="58">
        <v>0</v>
      </c>
      <c r="R139" s="57">
        <v>0</v>
      </c>
      <c r="S139" s="5">
        <v>0</v>
      </c>
      <c r="T139" s="58">
        <v>0</v>
      </c>
      <c r="U139" s="57">
        <v>0</v>
      </c>
      <c r="V139" s="5">
        <v>0</v>
      </c>
      <c r="W139" s="58">
        <v>0</v>
      </c>
      <c r="X139" s="57">
        <v>0</v>
      </c>
      <c r="Y139" s="5">
        <v>0</v>
      </c>
      <c r="Z139" s="58">
        <v>0</v>
      </c>
      <c r="AA139" s="57">
        <v>0</v>
      </c>
      <c r="AB139" s="5">
        <v>0</v>
      </c>
      <c r="AC139" s="58">
        <v>0</v>
      </c>
      <c r="AD139" s="57">
        <v>0</v>
      </c>
      <c r="AE139" s="5">
        <v>0</v>
      </c>
      <c r="AF139" s="58">
        <v>0</v>
      </c>
      <c r="AG139" s="57">
        <v>0</v>
      </c>
      <c r="AH139" s="5">
        <v>0</v>
      </c>
      <c r="AI139" s="58">
        <v>0</v>
      </c>
      <c r="AJ139" s="57">
        <v>0</v>
      </c>
      <c r="AK139" s="5">
        <v>0</v>
      </c>
      <c r="AL139" s="58">
        <v>0</v>
      </c>
      <c r="AM139" s="57">
        <v>0</v>
      </c>
      <c r="AN139" s="5">
        <v>0</v>
      </c>
      <c r="AO139" s="58">
        <v>0</v>
      </c>
      <c r="AP139" s="57">
        <v>2167.2510000000002</v>
      </c>
      <c r="AQ139" s="5">
        <v>21236.52</v>
      </c>
      <c r="AR139" s="58">
        <f t="shared" si="680"/>
        <v>9798.8281006676189</v>
      </c>
      <c r="AS139" s="57">
        <v>0</v>
      </c>
      <c r="AT139" s="5">
        <v>0</v>
      </c>
      <c r="AU139" s="58">
        <v>0</v>
      </c>
      <c r="AV139" s="57"/>
      <c r="AW139" s="5"/>
      <c r="AX139" s="58"/>
      <c r="AY139" s="57">
        <v>0</v>
      </c>
      <c r="AZ139" s="5">
        <v>0</v>
      </c>
      <c r="BA139" s="58">
        <v>0</v>
      </c>
      <c r="BB139" s="57">
        <v>0</v>
      </c>
      <c r="BC139" s="5">
        <v>0</v>
      </c>
      <c r="BD139" s="58">
        <v>0</v>
      </c>
      <c r="BE139" s="57">
        <v>0</v>
      </c>
      <c r="BF139" s="5">
        <v>0</v>
      </c>
      <c r="BG139" s="58">
        <v>0</v>
      </c>
      <c r="BH139" s="57">
        <v>0</v>
      </c>
      <c r="BI139" s="5">
        <v>0</v>
      </c>
      <c r="BJ139" s="58">
        <v>0</v>
      </c>
      <c r="BK139" s="57">
        <v>0</v>
      </c>
      <c r="BL139" s="5">
        <v>0</v>
      </c>
      <c r="BM139" s="58">
        <v>0</v>
      </c>
      <c r="BN139" s="57">
        <v>0</v>
      </c>
      <c r="BO139" s="5">
        <v>0</v>
      </c>
      <c r="BP139" s="58">
        <v>0</v>
      </c>
      <c r="BQ139" s="57">
        <v>0</v>
      </c>
      <c r="BR139" s="5">
        <v>0</v>
      </c>
      <c r="BS139" s="58">
        <v>0</v>
      </c>
      <c r="BT139" s="57">
        <v>0</v>
      </c>
      <c r="BU139" s="5">
        <v>0</v>
      </c>
      <c r="BV139" s="58">
        <v>0</v>
      </c>
      <c r="BW139" s="57">
        <v>0</v>
      </c>
      <c r="BX139" s="5">
        <v>0</v>
      </c>
      <c r="BY139" s="58">
        <v>0</v>
      </c>
      <c r="BZ139" s="57">
        <v>0.34100000000000003</v>
      </c>
      <c r="CA139" s="5">
        <v>10.96</v>
      </c>
      <c r="CB139" s="58">
        <f t="shared" si="681"/>
        <v>32140.762463343108</v>
      </c>
      <c r="CC139" s="57">
        <v>0</v>
      </c>
      <c r="CD139" s="5">
        <v>0</v>
      </c>
      <c r="CE139" s="58">
        <v>0</v>
      </c>
      <c r="CF139" s="57">
        <v>0</v>
      </c>
      <c r="CG139" s="5">
        <v>0</v>
      </c>
      <c r="CH139" s="58">
        <v>0</v>
      </c>
      <c r="CI139" s="57">
        <v>0</v>
      </c>
      <c r="CJ139" s="5">
        <v>0</v>
      </c>
      <c r="CK139" s="58">
        <v>0</v>
      </c>
      <c r="CL139" s="57">
        <v>0</v>
      </c>
      <c r="CM139" s="5">
        <v>0</v>
      </c>
      <c r="CN139" s="58">
        <v>0</v>
      </c>
      <c r="CO139" s="57">
        <v>0</v>
      </c>
      <c r="CP139" s="5">
        <v>0</v>
      </c>
      <c r="CQ139" s="58">
        <v>0</v>
      </c>
      <c r="CR139" s="57"/>
      <c r="CS139" s="5"/>
      <c r="CT139" s="58"/>
      <c r="CU139" s="57">
        <v>2744.9659999999999</v>
      </c>
      <c r="CV139" s="5">
        <v>15030.2</v>
      </c>
      <c r="CW139" s="58">
        <f t="shared" si="682"/>
        <v>5475.5505168370037</v>
      </c>
      <c r="CX139" s="57">
        <v>0</v>
      </c>
      <c r="CY139" s="5">
        <v>0</v>
      </c>
      <c r="CZ139" s="58">
        <v>0</v>
      </c>
      <c r="DA139" s="57">
        <v>0</v>
      </c>
      <c r="DB139" s="5">
        <v>0</v>
      </c>
      <c r="DC139" s="58">
        <v>0</v>
      </c>
      <c r="DD139" s="57">
        <v>0</v>
      </c>
      <c r="DE139" s="5">
        <v>0</v>
      </c>
      <c r="DF139" s="58">
        <v>0</v>
      </c>
      <c r="DG139" s="57">
        <v>0</v>
      </c>
      <c r="DH139" s="5">
        <v>0</v>
      </c>
      <c r="DI139" s="58">
        <v>0</v>
      </c>
      <c r="DJ139" s="57">
        <v>0</v>
      </c>
      <c r="DK139" s="5">
        <v>0</v>
      </c>
      <c r="DL139" s="58">
        <v>0</v>
      </c>
      <c r="DM139" s="57">
        <v>2.1669999999999998</v>
      </c>
      <c r="DN139" s="5">
        <v>23.58</v>
      </c>
      <c r="DO139" s="58">
        <f t="shared" si="683"/>
        <v>10881.402861098293</v>
      </c>
      <c r="DP139" s="57">
        <v>0</v>
      </c>
      <c r="DQ139" s="5">
        <v>0</v>
      </c>
      <c r="DR139" s="58">
        <v>0</v>
      </c>
      <c r="DS139" s="57">
        <v>0</v>
      </c>
      <c r="DT139" s="5">
        <v>0</v>
      </c>
      <c r="DU139" s="58">
        <v>0</v>
      </c>
      <c r="DV139" s="57">
        <v>0</v>
      </c>
      <c r="DW139" s="5">
        <v>0</v>
      </c>
      <c r="DX139" s="58">
        <v>0</v>
      </c>
      <c r="DY139" s="57">
        <v>0</v>
      </c>
      <c r="DZ139" s="5">
        <v>0</v>
      </c>
      <c r="EA139" s="58">
        <v>0</v>
      </c>
      <c r="EB139" s="57">
        <v>0</v>
      </c>
      <c r="EC139" s="5">
        <v>0</v>
      </c>
      <c r="ED139" s="58">
        <v>0</v>
      </c>
      <c r="EE139" s="57">
        <v>0</v>
      </c>
      <c r="EF139" s="5">
        <v>0</v>
      </c>
      <c r="EG139" s="58">
        <v>0</v>
      </c>
      <c r="EH139" s="57">
        <v>0</v>
      </c>
      <c r="EI139" s="5">
        <v>0</v>
      </c>
      <c r="EJ139" s="58">
        <v>0</v>
      </c>
      <c r="EK139" s="57">
        <v>0</v>
      </c>
      <c r="EL139" s="5">
        <v>0</v>
      </c>
      <c r="EM139" s="58">
        <v>0</v>
      </c>
      <c r="EN139" s="57"/>
      <c r="EO139" s="5"/>
      <c r="EP139" s="58"/>
      <c r="EQ139" s="57">
        <v>0</v>
      </c>
      <c r="ER139" s="5">
        <v>0</v>
      </c>
      <c r="ES139" s="58">
        <v>0</v>
      </c>
      <c r="ET139" s="57">
        <v>0</v>
      </c>
      <c r="EU139" s="5">
        <v>0</v>
      </c>
      <c r="EV139" s="58">
        <v>0</v>
      </c>
      <c r="EW139" s="57">
        <v>0</v>
      </c>
      <c r="EX139" s="5">
        <v>0</v>
      </c>
      <c r="EY139" s="58">
        <v>0</v>
      </c>
      <c r="EZ139" s="57">
        <v>0</v>
      </c>
      <c r="FA139" s="5">
        <v>0</v>
      </c>
      <c r="FB139" s="58">
        <f t="shared" si="684"/>
        <v>0</v>
      </c>
      <c r="FC139" s="57">
        <v>0</v>
      </c>
      <c r="FD139" s="5">
        <v>0</v>
      </c>
      <c r="FE139" s="58">
        <v>0</v>
      </c>
      <c r="FF139" s="57">
        <v>0</v>
      </c>
      <c r="FG139" s="5">
        <v>0</v>
      </c>
      <c r="FH139" s="58">
        <v>0</v>
      </c>
      <c r="FI139" s="57">
        <v>0</v>
      </c>
      <c r="FJ139" s="5">
        <v>0</v>
      </c>
      <c r="FK139" s="58">
        <v>0</v>
      </c>
      <c r="FL139" s="57">
        <v>108.913</v>
      </c>
      <c r="FM139" s="5">
        <v>1046.28</v>
      </c>
      <c r="FN139" s="58">
        <f t="shared" si="685"/>
        <v>9606.5667092082676</v>
      </c>
      <c r="FO139" s="57">
        <v>0</v>
      </c>
      <c r="FP139" s="5">
        <v>0</v>
      </c>
      <c r="FQ139" s="58">
        <v>0</v>
      </c>
      <c r="FR139" s="57">
        <v>0</v>
      </c>
      <c r="FS139" s="5">
        <v>0</v>
      </c>
      <c r="FT139" s="58">
        <v>0</v>
      </c>
      <c r="FU139" s="57">
        <v>1.456</v>
      </c>
      <c r="FV139" s="5">
        <v>34.01</v>
      </c>
      <c r="FW139" s="58">
        <f t="shared" si="686"/>
        <v>23358.516483516483</v>
      </c>
      <c r="FX139" s="57">
        <v>0</v>
      </c>
      <c r="FY139" s="5">
        <v>0</v>
      </c>
      <c r="FZ139" s="58">
        <v>0</v>
      </c>
      <c r="GA139" s="57">
        <v>0</v>
      </c>
      <c r="GB139" s="5">
        <v>0</v>
      </c>
      <c r="GC139" s="58">
        <v>0</v>
      </c>
      <c r="GD139" s="57">
        <v>0</v>
      </c>
      <c r="GE139" s="5">
        <v>0</v>
      </c>
      <c r="GF139" s="58">
        <v>0</v>
      </c>
      <c r="GG139" s="57">
        <v>0</v>
      </c>
      <c r="GH139" s="5">
        <v>0</v>
      </c>
      <c r="GI139" s="58">
        <v>0</v>
      </c>
      <c r="GJ139" s="57">
        <v>0</v>
      </c>
      <c r="GK139" s="5">
        <v>0</v>
      </c>
      <c r="GL139" s="58">
        <v>0</v>
      </c>
      <c r="GM139" s="57">
        <v>0</v>
      </c>
      <c r="GN139" s="5">
        <v>0</v>
      </c>
      <c r="GO139" s="58">
        <v>0</v>
      </c>
      <c r="GP139" s="57">
        <v>0</v>
      </c>
      <c r="GQ139" s="5">
        <v>0</v>
      </c>
      <c r="GR139" s="58">
        <v>0</v>
      </c>
      <c r="GS139" s="57">
        <v>9.4789999999999992</v>
      </c>
      <c r="GT139" s="5">
        <v>117.88</v>
      </c>
      <c r="GU139" s="58">
        <f t="shared" si="688"/>
        <v>12435.910961071844</v>
      </c>
      <c r="GV139" s="57">
        <v>124.836</v>
      </c>
      <c r="GW139" s="5">
        <v>1200.47</v>
      </c>
      <c r="GX139" s="58">
        <f t="shared" si="689"/>
        <v>9616.3766862123102</v>
      </c>
      <c r="GY139" s="57">
        <v>0</v>
      </c>
      <c r="GZ139" s="5">
        <v>0</v>
      </c>
      <c r="HA139" s="58">
        <v>0</v>
      </c>
      <c r="HB139" s="57">
        <v>0</v>
      </c>
      <c r="HC139" s="5">
        <v>0</v>
      </c>
      <c r="HD139" s="58">
        <v>0</v>
      </c>
      <c r="HE139" s="57">
        <v>0</v>
      </c>
      <c r="HF139" s="5">
        <v>0</v>
      </c>
      <c r="HG139" s="58">
        <v>0</v>
      </c>
      <c r="HH139" s="57">
        <v>0.1</v>
      </c>
      <c r="HI139" s="5">
        <v>1.31</v>
      </c>
      <c r="HJ139" s="58">
        <f t="shared" si="690"/>
        <v>13100</v>
      </c>
      <c r="HK139" s="57">
        <v>0</v>
      </c>
      <c r="HL139" s="5">
        <v>0</v>
      </c>
      <c r="HM139" s="58">
        <v>0</v>
      </c>
      <c r="HN139" s="57">
        <v>0</v>
      </c>
      <c r="HO139" s="5">
        <v>0</v>
      </c>
      <c r="HP139" s="58">
        <v>0</v>
      </c>
      <c r="HQ139" s="57">
        <v>0</v>
      </c>
      <c r="HR139" s="5">
        <v>0</v>
      </c>
      <c r="HS139" s="58">
        <v>0</v>
      </c>
      <c r="HT139" s="57">
        <v>0</v>
      </c>
      <c r="HU139" s="5">
        <v>0</v>
      </c>
      <c r="HV139" s="58">
        <v>0</v>
      </c>
      <c r="HW139" s="57">
        <v>0</v>
      </c>
      <c r="HX139" s="5">
        <v>0</v>
      </c>
      <c r="HY139" s="58">
        <f t="shared" si="691"/>
        <v>0</v>
      </c>
      <c r="HZ139" s="57">
        <v>0</v>
      </c>
      <c r="IA139" s="5">
        <v>0</v>
      </c>
      <c r="IB139" s="58">
        <v>0</v>
      </c>
      <c r="IC139" s="57">
        <v>0</v>
      </c>
      <c r="ID139" s="5">
        <v>0</v>
      </c>
      <c r="IE139" s="58">
        <v>0</v>
      </c>
      <c r="IF139" s="57">
        <v>0</v>
      </c>
      <c r="IG139" s="5">
        <v>0</v>
      </c>
      <c r="IH139" s="58">
        <v>0</v>
      </c>
      <c r="II139" s="57">
        <v>0</v>
      </c>
      <c r="IJ139" s="5">
        <v>0</v>
      </c>
      <c r="IK139" s="58">
        <v>0</v>
      </c>
      <c r="IL139" s="57">
        <v>0</v>
      </c>
      <c r="IM139" s="5">
        <v>0</v>
      </c>
      <c r="IN139" s="58">
        <v>0</v>
      </c>
      <c r="IO139" s="57">
        <v>0</v>
      </c>
      <c r="IP139" s="5">
        <v>0</v>
      </c>
      <c r="IQ139" s="58">
        <v>0</v>
      </c>
      <c r="IR139" s="57">
        <v>0</v>
      </c>
      <c r="IS139" s="5">
        <v>0</v>
      </c>
      <c r="IT139" s="58">
        <v>0</v>
      </c>
      <c r="IU139" s="57">
        <v>0</v>
      </c>
      <c r="IV139" s="5">
        <v>0</v>
      </c>
      <c r="IW139" s="58">
        <v>0</v>
      </c>
      <c r="IX139" s="57">
        <v>0</v>
      </c>
      <c r="IY139" s="5">
        <v>0</v>
      </c>
      <c r="IZ139" s="58">
        <v>0</v>
      </c>
      <c r="JA139" s="57">
        <v>0</v>
      </c>
      <c r="JB139" s="5">
        <v>0</v>
      </c>
      <c r="JC139" s="58">
        <v>0</v>
      </c>
      <c r="JD139" s="57">
        <v>0</v>
      </c>
      <c r="JE139" s="5">
        <v>0</v>
      </c>
      <c r="JF139" s="58">
        <v>0</v>
      </c>
      <c r="JG139" s="57">
        <v>0</v>
      </c>
      <c r="JH139" s="5">
        <v>0</v>
      </c>
      <c r="JI139" s="58">
        <v>0</v>
      </c>
      <c r="JJ139" s="57">
        <v>0</v>
      </c>
      <c r="JK139" s="5">
        <v>0</v>
      </c>
      <c r="JL139" s="58">
        <v>0</v>
      </c>
      <c r="JM139" s="57">
        <v>0</v>
      </c>
      <c r="JN139" s="5">
        <v>0</v>
      </c>
      <c r="JO139" s="58">
        <v>0</v>
      </c>
      <c r="JP139" s="57">
        <v>0</v>
      </c>
      <c r="JQ139" s="5">
        <v>0</v>
      </c>
      <c r="JR139" s="58">
        <v>0</v>
      </c>
      <c r="JS139" s="57">
        <v>0</v>
      </c>
      <c r="JT139" s="5">
        <v>0</v>
      </c>
      <c r="JU139" s="58">
        <v>0</v>
      </c>
      <c r="JV139" s="57">
        <v>0</v>
      </c>
      <c r="JW139" s="5">
        <v>0</v>
      </c>
      <c r="JX139" s="58">
        <v>0</v>
      </c>
      <c r="JY139" s="57">
        <v>0</v>
      </c>
      <c r="JZ139" s="5">
        <v>0</v>
      </c>
      <c r="KA139" s="58">
        <v>0</v>
      </c>
      <c r="KB139" s="57">
        <v>0</v>
      </c>
      <c r="KC139" s="5">
        <v>0</v>
      </c>
      <c r="KD139" s="58">
        <v>0</v>
      </c>
      <c r="KE139" s="57">
        <v>0</v>
      </c>
      <c r="KF139" s="5">
        <v>0</v>
      </c>
      <c r="KG139" s="58">
        <f t="shared" si="693"/>
        <v>0</v>
      </c>
      <c r="KH139" s="57">
        <v>0</v>
      </c>
      <c r="KI139" s="5">
        <v>0</v>
      </c>
      <c r="KJ139" s="58">
        <v>0</v>
      </c>
      <c r="KK139" s="57">
        <v>0</v>
      </c>
      <c r="KL139" s="5">
        <v>0</v>
      </c>
      <c r="KM139" s="58">
        <v>0</v>
      </c>
      <c r="KN139" s="57">
        <v>0</v>
      </c>
      <c r="KO139" s="5">
        <v>0</v>
      </c>
      <c r="KP139" s="58">
        <v>0</v>
      </c>
      <c r="KQ139" s="57"/>
      <c r="KR139" s="5"/>
      <c r="KS139" s="58"/>
      <c r="KT139" s="57">
        <v>0</v>
      </c>
      <c r="KU139" s="5">
        <v>0</v>
      </c>
      <c r="KV139" s="58">
        <v>0</v>
      </c>
      <c r="KW139" s="57">
        <v>0</v>
      </c>
      <c r="KX139" s="5">
        <v>0</v>
      </c>
      <c r="KY139" s="58">
        <v>0</v>
      </c>
      <c r="KZ139" s="57">
        <v>0.91200000000000003</v>
      </c>
      <c r="LA139" s="5">
        <v>13.36</v>
      </c>
      <c r="LB139" s="58">
        <f t="shared" si="694"/>
        <v>14649.122807017542</v>
      </c>
      <c r="LC139" s="57">
        <v>0</v>
      </c>
      <c r="LD139" s="5">
        <v>0</v>
      </c>
      <c r="LE139" s="58">
        <v>0</v>
      </c>
      <c r="LF139" s="57">
        <v>0.24</v>
      </c>
      <c r="LG139" s="5">
        <v>3.48</v>
      </c>
      <c r="LH139" s="58">
        <f t="shared" si="695"/>
        <v>14500</v>
      </c>
      <c r="LI139" s="57">
        <v>0</v>
      </c>
      <c r="LJ139" s="5">
        <v>0</v>
      </c>
      <c r="LK139" s="58">
        <v>0</v>
      </c>
      <c r="LL139" s="57">
        <v>0</v>
      </c>
      <c r="LM139" s="5">
        <v>0</v>
      </c>
      <c r="LN139" s="58">
        <v>0</v>
      </c>
      <c r="LO139" s="57">
        <v>0</v>
      </c>
      <c r="LP139" s="5">
        <v>0</v>
      </c>
      <c r="LQ139" s="58">
        <v>0</v>
      </c>
      <c r="LR139" s="57">
        <v>0</v>
      </c>
      <c r="LS139" s="5">
        <v>0</v>
      </c>
      <c r="LT139" s="58">
        <v>0</v>
      </c>
      <c r="LU139" s="57">
        <v>236.31700000000001</v>
      </c>
      <c r="LV139" s="5">
        <v>1338.28</v>
      </c>
      <c r="LW139" s="58">
        <f t="shared" si="696"/>
        <v>5663.0712136663878</v>
      </c>
      <c r="LX139" s="57">
        <v>212.08199999999999</v>
      </c>
      <c r="LY139" s="5">
        <v>1673.4</v>
      </c>
      <c r="LZ139" s="58">
        <f t="shared" si="697"/>
        <v>7890.3443007893175</v>
      </c>
      <c r="MA139" s="15">
        <f t="shared" si="698"/>
        <v>5669.8310000000001</v>
      </c>
      <c r="MB139" s="13">
        <f t="shared" si="699"/>
        <v>42623.76</v>
      </c>
    </row>
    <row r="140" spans="1:340" x14ac:dyDescent="0.3">
      <c r="A140" s="68">
        <v>2018</v>
      </c>
      <c r="B140" s="69" t="s">
        <v>9</v>
      </c>
      <c r="C140" s="57">
        <v>0</v>
      </c>
      <c r="D140" s="5">
        <v>0</v>
      </c>
      <c r="E140" s="58">
        <f t="shared" si="678"/>
        <v>0</v>
      </c>
      <c r="F140" s="57">
        <v>0</v>
      </c>
      <c r="G140" s="5">
        <v>0</v>
      </c>
      <c r="H140" s="58">
        <v>0</v>
      </c>
      <c r="I140" s="57">
        <v>24.280999999999999</v>
      </c>
      <c r="J140" s="5">
        <v>442.14</v>
      </c>
      <c r="K140" s="58">
        <f t="shared" si="679"/>
        <v>18209.299452246611</v>
      </c>
      <c r="L140" s="57">
        <v>0</v>
      </c>
      <c r="M140" s="5">
        <v>0</v>
      </c>
      <c r="N140" s="58">
        <v>0</v>
      </c>
      <c r="O140" s="57">
        <v>0</v>
      </c>
      <c r="P140" s="5">
        <v>0</v>
      </c>
      <c r="Q140" s="58">
        <v>0</v>
      </c>
      <c r="R140" s="57">
        <v>0</v>
      </c>
      <c r="S140" s="5">
        <v>0</v>
      </c>
      <c r="T140" s="58">
        <v>0</v>
      </c>
      <c r="U140" s="57">
        <v>8.9999999999999993E-3</v>
      </c>
      <c r="V140" s="5">
        <v>0.42</v>
      </c>
      <c r="W140" s="58">
        <f t="shared" si="700"/>
        <v>46666.666666666672</v>
      </c>
      <c r="X140" s="57">
        <v>0</v>
      </c>
      <c r="Y140" s="5">
        <v>0</v>
      </c>
      <c r="Z140" s="58">
        <v>0</v>
      </c>
      <c r="AA140" s="57">
        <v>0</v>
      </c>
      <c r="AB140" s="5">
        <v>0</v>
      </c>
      <c r="AC140" s="58">
        <v>0</v>
      </c>
      <c r="AD140" s="57">
        <v>0</v>
      </c>
      <c r="AE140" s="5">
        <v>0</v>
      </c>
      <c r="AF140" s="58">
        <v>0</v>
      </c>
      <c r="AG140" s="57">
        <v>0</v>
      </c>
      <c r="AH140" s="5">
        <v>0</v>
      </c>
      <c r="AI140" s="58">
        <v>0</v>
      </c>
      <c r="AJ140" s="57">
        <v>0</v>
      </c>
      <c r="AK140" s="5">
        <v>0</v>
      </c>
      <c r="AL140" s="58">
        <v>0</v>
      </c>
      <c r="AM140" s="57">
        <v>0</v>
      </c>
      <c r="AN140" s="5">
        <v>0</v>
      </c>
      <c r="AO140" s="58">
        <v>0</v>
      </c>
      <c r="AP140" s="57">
        <v>1443.461</v>
      </c>
      <c r="AQ140" s="5">
        <v>14570.22</v>
      </c>
      <c r="AR140" s="58">
        <f t="shared" si="680"/>
        <v>10093.947810159054</v>
      </c>
      <c r="AS140" s="57">
        <v>0</v>
      </c>
      <c r="AT140" s="5">
        <v>0</v>
      </c>
      <c r="AU140" s="58">
        <v>0</v>
      </c>
      <c r="AV140" s="57"/>
      <c r="AW140" s="5"/>
      <c r="AX140" s="58"/>
      <c r="AY140" s="57">
        <v>0</v>
      </c>
      <c r="AZ140" s="5">
        <v>0</v>
      </c>
      <c r="BA140" s="58">
        <v>0</v>
      </c>
      <c r="BB140" s="57">
        <v>0</v>
      </c>
      <c r="BC140" s="5">
        <v>0</v>
      </c>
      <c r="BD140" s="58">
        <v>0</v>
      </c>
      <c r="BE140" s="57">
        <v>0</v>
      </c>
      <c r="BF140" s="5">
        <v>0</v>
      </c>
      <c r="BG140" s="58">
        <v>0</v>
      </c>
      <c r="BH140" s="57">
        <v>0</v>
      </c>
      <c r="BI140" s="5">
        <v>0</v>
      </c>
      <c r="BJ140" s="58">
        <v>0</v>
      </c>
      <c r="BK140" s="57">
        <v>0</v>
      </c>
      <c r="BL140" s="5">
        <v>0</v>
      </c>
      <c r="BM140" s="58">
        <v>0</v>
      </c>
      <c r="BN140" s="57">
        <v>0</v>
      </c>
      <c r="BO140" s="5">
        <v>0</v>
      </c>
      <c r="BP140" s="58">
        <v>0</v>
      </c>
      <c r="BQ140" s="57">
        <v>0</v>
      </c>
      <c r="BR140" s="5">
        <v>0</v>
      </c>
      <c r="BS140" s="58">
        <v>0</v>
      </c>
      <c r="BT140" s="57">
        <v>0</v>
      </c>
      <c r="BU140" s="5">
        <v>0</v>
      </c>
      <c r="BV140" s="58">
        <v>0</v>
      </c>
      <c r="BW140" s="57">
        <v>0</v>
      </c>
      <c r="BX140" s="5">
        <v>0</v>
      </c>
      <c r="BY140" s="58">
        <v>0</v>
      </c>
      <c r="BZ140" s="57">
        <v>0.26300000000000001</v>
      </c>
      <c r="CA140" s="5">
        <v>2.52</v>
      </c>
      <c r="CB140" s="58">
        <f t="shared" si="681"/>
        <v>9581.7490494296562</v>
      </c>
      <c r="CC140" s="57">
        <v>0</v>
      </c>
      <c r="CD140" s="5">
        <v>0</v>
      </c>
      <c r="CE140" s="58">
        <v>0</v>
      </c>
      <c r="CF140" s="57">
        <v>0</v>
      </c>
      <c r="CG140" s="5">
        <v>0</v>
      </c>
      <c r="CH140" s="58">
        <v>0</v>
      </c>
      <c r="CI140" s="57">
        <v>0</v>
      </c>
      <c r="CJ140" s="5">
        <v>0</v>
      </c>
      <c r="CK140" s="58">
        <v>0</v>
      </c>
      <c r="CL140" s="57">
        <v>0</v>
      </c>
      <c r="CM140" s="5">
        <v>0</v>
      </c>
      <c r="CN140" s="58">
        <v>0</v>
      </c>
      <c r="CO140" s="57">
        <v>0</v>
      </c>
      <c r="CP140" s="5">
        <v>0</v>
      </c>
      <c r="CQ140" s="58">
        <v>0</v>
      </c>
      <c r="CR140" s="57"/>
      <c r="CS140" s="5"/>
      <c r="CT140" s="58"/>
      <c r="CU140" s="57">
        <v>2772.0729999999999</v>
      </c>
      <c r="CV140" s="5">
        <v>17612.29</v>
      </c>
      <c r="CW140" s="58">
        <f t="shared" si="682"/>
        <v>6353.4726538586838</v>
      </c>
      <c r="CX140" s="57">
        <v>0</v>
      </c>
      <c r="CY140" s="5">
        <v>0</v>
      </c>
      <c r="CZ140" s="58">
        <v>0</v>
      </c>
      <c r="DA140" s="57">
        <v>0</v>
      </c>
      <c r="DB140" s="5">
        <v>0</v>
      </c>
      <c r="DC140" s="58">
        <v>0</v>
      </c>
      <c r="DD140" s="57">
        <v>0</v>
      </c>
      <c r="DE140" s="5">
        <v>0</v>
      </c>
      <c r="DF140" s="58">
        <v>0</v>
      </c>
      <c r="DG140" s="57">
        <v>0</v>
      </c>
      <c r="DH140" s="5">
        <v>0</v>
      </c>
      <c r="DI140" s="58">
        <v>0</v>
      </c>
      <c r="DJ140" s="57">
        <v>0</v>
      </c>
      <c r="DK140" s="5">
        <v>0</v>
      </c>
      <c r="DL140" s="58">
        <v>0</v>
      </c>
      <c r="DM140" s="57">
        <v>0.68899999999999995</v>
      </c>
      <c r="DN140" s="5">
        <v>7.3</v>
      </c>
      <c r="DO140" s="58">
        <f t="shared" si="683"/>
        <v>10595.065312046445</v>
      </c>
      <c r="DP140" s="57">
        <v>0</v>
      </c>
      <c r="DQ140" s="5">
        <v>0</v>
      </c>
      <c r="DR140" s="58">
        <v>0</v>
      </c>
      <c r="DS140" s="57">
        <v>0</v>
      </c>
      <c r="DT140" s="5">
        <v>0</v>
      </c>
      <c r="DU140" s="58">
        <v>0</v>
      </c>
      <c r="DV140" s="57">
        <v>0</v>
      </c>
      <c r="DW140" s="5">
        <v>0</v>
      </c>
      <c r="DX140" s="58">
        <v>0</v>
      </c>
      <c r="DY140" s="57">
        <v>0</v>
      </c>
      <c r="DZ140" s="5">
        <v>0</v>
      </c>
      <c r="EA140" s="58">
        <v>0</v>
      </c>
      <c r="EB140" s="57">
        <v>0</v>
      </c>
      <c r="EC140" s="5">
        <v>0</v>
      </c>
      <c r="ED140" s="58">
        <v>0</v>
      </c>
      <c r="EE140" s="57">
        <v>0</v>
      </c>
      <c r="EF140" s="5">
        <v>0</v>
      </c>
      <c r="EG140" s="58">
        <v>0</v>
      </c>
      <c r="EH140" s="57">
        <v>0</v>
      </c>
      <c r="EI140" s="5">
        <v>0</v>
      </c>
      <c r="EJ140" s="58">
        <v>0</v>
      </c>
      <c r="EK140" s="57">
        <v>0</v>
      </c>
      <c r="EL140" s="5">
        <v>0</v>
      </c>
      <c r="EM140" s="58">
        <v>0</v>
      </c>
      <c r="EN140" s="57"/>
      <c r="EO140" s="5"/>
      <c r="EP140" s="58"/>
      <c r="EQ140" s="57">
        <v>0</v>
      </c>
      <c r="ER140" s="5">
        <v>0</v>
      </c>
      <c r="ES140" s="58">
        <v>0</v>
      </c>
      <c r="ET140" s="57">
        <v>0</v>
      </c>
      <c r="EU140" s="5">
        <v>0</v>
      </c>
      <c r="EV140" s="58">
        <v>0</v>
      </c>
      <c r="EW140" s="57">
        <v>0</v>
      </c>
      <c r="EX140" s="5">
        <v>0</v>
      </c>
      <c r="EY140" s="58">
        <v>0</v>
      </c>
      <c r="EZ140" s="57">
        <v>0</v>
      </c>
      <c r="FA140" s="5">
        <v>0</v>
      </c>
      <c r="FB140" s="58">
        <f t="shared" si="684"/>
        <v>0</v>
      </c>
      <c r="FC140" s="57">
        <v>0</v>
      </c>
      <c r="FD140" s="5">
        <v>0</v>
      </c>
      <c r="FE140" s="58">
        <v>0</v>
      </c>
      <c r="FF140" s="57">
        <v>0</v>
      </c>
      <c r="FG140" s="5">
        <v>0</v>
      </c>
      <c r="FH140" s="58">
        <v>0</v>
      </c>
      <c r="FI140" s="57">
        <v>0</v>
      </c>
      <c r="FJ140" s="5">
        <v>0</v>
      </c>
      <c r="FK140" s="58">
        <v>0</v>
      </c>
      <c r="FL140" s="57">
        <v>241.804</v>
      </c>
      <c r="FM140" s="5">
        <v>2296.25</v>
      </c>
      <c r="FN140" s="58">
        <f t="shared" si="685"/>
        <v>9496.3276041752833</v>
      </c>
      <c r="FO140" s="57">
        <v>0</v>
      </c>
      <c r="FP140" s="5">
        <v>0</v>
      </c>
      <c r="FQ140" s="58">
        <v>0</v>
      </c>
      <c r="FR140" s="57">
        <v>0</v>
      </c>
      <c r="FS140" s="5">
        <v>0</v>
      </c>
      <c r="FT140" s="58">
        <v>0</v>
      </c>
      <c r="FU140" s="57">
        <v>13.82</v>
      </c>
      <c r="FV140" s="5">
        <v>151.27000000000001</v>
      </c>
      <c r="FW140" s="58">
        <f t="shared" si="686"/>
        <v>10945.730824891463</v>
      </c>
      <c r="FX140" s="57">
        <v>0</v>
      </c>
      <c r="FY140" s="5">
        <v>0</v>
      </c>
      <c r="FZ140" s="58">
        <v>0</v>
      </c>
      <c r="GA140" s="57">
        <v>0</v>
      </c>
      <c r="GB140" s="5">
        <v>0</v>
      </c>
      <c r="GC140" s="58">
        <v>0</v>
      </c>
      <c r="GD140" s="57">
        <v>0</v>
      </c>
      <c r="GE140" s="5">
        <v>0</v>
      </c>
      <c r="GF140" s="58">
        <v>0</v>
      </c>
      <c r="GG140" s="57">
        <v>0</v>
      </c>
      <c r="GH140" s="5">
        <v>0</v>
      </c>
      <c r="GI140" s="58">
        <v>0</v>
      </c>
      <c r="GJ140" s="57">
        <v>0</v>
      </c>
      <c r="GK140" s="5">
        <v>0</v>
      </c>
      <c r="GL140" s="58">
        <v>0</v>
      </c>
      <c r="GM140" s="57">
        <v>0</v>
      </c>
      <c r="GN140" s="5">
        <v>0</v>
      </c>
      <c r="GO140" s="58">
        <v>0</v>
      </c>
      <c r="GP140" s="57">
        <v>0.23100000000000001</v>
      </c>
      <c r="GQ140" s="5">
        <v>1.99</v>
      </c>
      <c r="GR140" s="58">
        <f t="shared" si="687"/>
        <v>8614.718614718613</v>
      </c>
      <c r="GS140" s="57">
        <v>38.911999999999999</v>
      </c>
      <c r="GT140" s="5">
        <v>322.13</v>
      </c>
      <c r="GU140" s="58">
        <f t="shared" si="688"/>
        <v>8278.4231085526317</v>
      </c>
      <c r="GV140" s="57">
        <v>277.07</v>
      </c>
      <c r="GW140" s="5">
        <v>3251.44</v>
      </c>
      <c r="GX140" s="58">
        <f t="shared" si="689"/>
        <v>11735.084996571264</v>
      </c>
      <c r="GY140" s="57">
        <v>0</v>
      </c>
      <c r="GZ140" s="5">
        <v>0</v>
      </c>
      <c r="HA140" s="58">
        <v>0</v>
      </c>
      <c r="HB140" s="57">
        <v>0</v>
      </c>
      <c r="HC140" s="5">
        <v>0</v>
      </c>
      <c r="HD140" s="58">
        <v>0</v>
      </c>
      <c r="HE140" s="57">
        <v>0.47899999999999998</v>
      </c>
      <c r="HF140" s="5">
        <v>13.68</v>
      </c>
      <c r="HG140" s="58">
        <f t="shared" si="702"/>
        <v>28559.498956158663</v>
      </c>
      <c r="HH140" s="57">
        <v>0.1</v>
      </c>
      <c r="HI140" s="5">
        <v>1.31</v>
      </c>
      <c r="HJ140" s="58">
        <f t="shared" si="690"/>
        <v>13100</v>
      </c>
      <c r="HK140" s="57">
        <v>0</v>
      </c>
      <c r="HL140" s="5">
        <v>0</v>
      </c>
      <c r="HM140" s="58">
        <v>0</v>
      </c>
      <c r="HN140" s="57">
        <v>0</v>
      </c>
      <c r="HO140" s="5">
        <v>0</v>
      </c>
      <c r="HP140" s="58">
        <v>0</v>
      </c>
      <c r="HQ140" s="57">
        <v>0</v>
      </c>
      <c r="HR140" s="5">
        <v>0</v>
      </c>
      <c r="HS140" s="58">
        <v>0</v>
      </c>
      <c r="HT140" s="57">
        <v>0</v>
      </c>
      <c r="HU140" s="5">
        <v>0</v>
      </c>
      <c r="HV140" s="58">
        <v>0</v>
      </c>
      <c r="HW140" s="57">
        <v>0</v>
      </c>
      <c r="HX140" s="5">
        <v>0</v>
      </c>
      <c r="HY140" s="58">
        <f t="shared" si="691"/>
        <v>0</v>
      </c>
      <c r="HZ140" s="57">
        <v>0</v>
      </c>
      <c r="IA140" s="5">
        <v>0</v>
      </c>
      <c r="IB140" s="58">
        <v>0</v>
      </c>
      <c r="IC140" s="57">
        <v>0</v>
      </c>
      <c r="ID140" s="5">
        <v>0</v>
      </c>
      <c r="IE140" s="58">
        <v>0</v>
      </c>
      <c r="IF140" s="57">
        <v>0</v>
      </c>
      <c r="IG140" s="5">
        <v>0</v>
      </c>
      <c r="IH140" s="58">
        <v>0</v>
      </c>
      <c r="II140" s="57">
        <v>0</v>
      </c>
      <c r="IJ140" s="5">
        <v>0</v>
      </c>
      <c r="IK140" s="58">
        <v>0</v>
      </c>
      <c r="IL140" s="57">
        <v>0</v>
      </c>
      <c r="IM140" s="5">
        <v>0</v>
      </c>
      <c r="IN140" s="58">
        <v>0</v>
      </c>
      <c r="IO140" s="57">
        <v>3.01</v>
      </c>
      <c r="IP140" s="5">
        <v>49.15</v>
      </c>
      <c r="IQ140" s="58">
        <f t="shared" si="692"/>
        <v>16328.90365448505</v>
      </c>
      <c r="IR140" s="57">
        <v>0</v>
      </c>
      <c r="IS140" s="5">
        <v>0</v>
      </c>
      <c r="IT140" s="58">
        <v>0</v>
      </c>
      <c r="IU140" s="57">
        <v>0</v>
      </c>
      <c r="IV140" s="5">
        <v>0</v>
      </c>
      <c r="IW140" s="58">
        <v>0</v>
      </c>
      <c r="IX140" s="57">
        <v>0</v>
      </c>
      <c r="IY140" s="5">
        <v>0</v>
      </c>
      <c r="IZ140" s="58">
        <v>0</v>
      </c>
      <c r="JA140" s="57">
        <v>0</v>
      </c>
      <c r="JB140" s="5">
        <v>0</v>
      </c>
      <c r="JC140" s="58">
        <v>0</v>
      </c>
      <c r="JD140" s="57">
        <v>0</v>
      </c>
      <c r="JE140" s="5">
        <v>0</v>
      </c>
      <c r="JF140" s="58">
        <v>0</v>
      </c>
      <c r="JG140" s="57">
        <v>0</v>
      </c>
      <c r="JH140" s="5">
        <v>0</v>
      </c>
      <c r="JI140" s="58">
        <v>0</v>
      </c>
      <c r="JJ140" s="57">
        <v>0</v>
      </c>
      <c r="JK140" s="5">
        <v>0</v>
      </c>
      <c r="JL140" s="58">
        <v>0</v>
      </c>
      <c r="JM140" s="57">
        <v>0</v>
      </c>
      <c r="JN140" s="5">
        <v>0</v>
      </c>
      <c r="JO140" s="58">
        <v>0</v>
      </c>
      <c r="JP140" s="57">
        <v>0</v>
      </c>
      <c r="JQ140" s="5">
        <v>0</v>
      </c>
      <c r="JR140" s="58">
        <v>0</v>
      </c>
      <c r="JS140" s="57">
        <v>0</v>
      </c>
      <c r="JT140" s="5">
        <v>0</v>
      </c>
      <c r="JU140" s="58">
        <v>0</v>
      </c>
      <c r="JV140" s="57">
        <v>0</v>
      </c>
      <c r="JW140" s="5">
        <v>0</v>
      </c>
      <c r="JX140" s="58">
        <v>0</v>
      </c>
      <c r="JY140" s="57">
        <v>0</v>
      </c>
      <c r="JZ140" s="5">
        <v>0</v>
      </c>
      <c r="KA140" s="58">
        <v>0</v>
      </c>
      <c r="KB140" s="57">
        <v>0</v>
      </c>
      <c r="KC140" s="5">
        <v>0</v>
      </c>
      <c r="KD140" s="58">
        <v>0</v>
      </c>
      <c r="KE140" s="57">
        <v>0</v>
      </c>
      <c r="KF140" s="5">
        <v>0</v>
      </c>
      <c r="KG140" s="58">
        <f t="shared" si="693"/>
        <v>0</v>
      </c>
      <c r="KH140" s="57">
        <v>0</v>
      </c>
      <c r="KI140" s="5">
        <v>0</v>
      </c>
      <c r="KJ140" s="58">
        <v>0</v>
      </c>
      <c r="KK140" s="57">
        <v>0</v>
      </c>
      <c r="KL140" s="5">
        <v>0</v>
      </c>
      <c r="KM140" s="58">
        <v>0</v>
      </c>
      <c r="KN140" s="57">
        <v>0</v>
      </c>
      <c r="KO140" s="5">
        <v>0</v>
      </c>
      <c r="KP140" s="58">
        <v>0</v>
      </c>
      <c r="KQ140" s="57"/>
      <c r="KR140" s="5"/>
      <c r="KS140" s="58"/>
      <c r="KT140" s="57">
        <v>0</v>
      </c>
      <c r="KU140" s="5">
        <v>0</v>
      </c>
      <c r="KV140" s="58">
        <v>0</v>
      </c>
      <c r="KW140" s="57">
        <v>0</v>
      </c>
      <c r="KX140" s="5">
        <v>0</v>
      </c>
      <c r="KY140" s="58">
        <v>0</v>
      </c>
      <c r="KZ140" s="57">
        <v>1.9730000000000001</v>
      </c>
      <c r="LA140" s="5">
        <v>24.72</v>
      </c>
      <c r="LB140" s="58">
        <f t="shared" si="694"/>
        <v>12529.143436391281</v>
      </c>
      <c r="LC140" s="57">
        <v>0</v>
      </c>
      <c r="LD140" s="5">
        <v>0</v>
      </c>
      <c r="LE140" s="58">
        <v>0</v>
      </c>
      <c r="LF140" s="57">
        <v>0.18099999999999999</v>
      </c>
      <c r="LG140" s="5">
        <v>3.48</v>
      </c>
      <c r="LH140" s="58">
        <f t="shared" si="695"/>
        <v>19226.519337016576</v>
      </c>
      <c r="LI140" s="57">
        <v>0</v>
      </c>
      <c r="LJ140" s="5">
        <v>0</v>
      </c>
      <c r="LK140" s="58">
        <v>0</v>
      </c>
      <c r="LL140" s="57">
        <v>0</v>
      </c>
      <c r="LM140" s="5">
        <v>0</v>
      </c>
      <c r="LN140" s="58">
        <v>0</v>
      </c>
      <c r="LO140" s="57">
        <v>0</v>
      </c>
      <c r="LP140" s="5">
        <v>0</v>
      </c>
      <c r="LQ140" s="58">
        <v>0</v>
      </c>
      <c r="LR140" s="57">
        <v>0</v>
      </c>
      <c r="LS140" s="5">
        <v>0</v>
      </c>
      <c r="LT140" s="58">
        <v>0</v>
      </c>
      <c r="LU140" s="57">
        <v>42.103000000000002</v>
      </c>
      <c r="LV140" s="5">
        <v>496.9</v>
      </c>
      <c r="LW140" s="58">
        <f t="shared" si="696"/>
        <v>11802.009358002993</v>
      </c>
      <c r="LX140" s="57">
        <v>207.9</v>
      </c>
      <c r="LY140" s="5">
        <v>2392.2600000000002</v>
      </c>
      <c r="LZ140" s="58">
        <f t="shared" si="697"/>
        <v>11506.782106782108</v>
      </c>
      <c r="MA140" s="15">
        <f t="shared" si="698"/>
        <v>5068.3590000000004</v>
      </c>
      <c r="MB140" s="13">
        <f t="shared" si="699"/>
        <v>41639.47</v>
      </c>
    </row>
    <row r="141" spans="1:340" x14ac:dyDescent="0.3">
      <c r="A141" s="68">
        <v>2018</v>
      </c>
      <c r="B141" s="69" t="s">
        <v>10</v>
      </c>
      <c r="C141" s="57">
        <v>0</v>
      </c>
      <c r="D141" s="5">
        <v>0</v>
      </c>
      <c r="E141" s="58">
        <f t="shared" si="678"/>
        <v>0</v>
      </c>
      <c r="F141" s="57">
        <v>0</v>
      </c>
      <c r="G141" s="5">
        <v>0</v>
      </c>
      <c r="H141" s="58">
        <v>0</v>
      </c>
      <c r="I141" s="57">
        <v>11.35122</v>
      </c>
      <c r="J141" s="5">
        <v>151.48500000000001</v>
      </c>
      <c r="K141" s="58">
        <f t="shared" si="679"/>
        <v>13345.261566598128</v>
      </c>
      <c r="L141" s="57">
        <v>0</v>
      </c>
      <c r="M141" s="5">
        <v>0</v>
      </c>
      <c r="N141" s="58">
        <v>0</v>
      </c>
      <c r="O141" s="57">
        <v>0</v>
      </c>
      <c r="P141" s="5">
        <v>0</v>
      </c>
      <c r="Q141" s="58">
        <v>0</v>
      </c>
      <c r="R141" s="57">
        <v>0</v>
      </c>
      <c r="S141" s="5">
        <v>0</v>
      </c>
      <c r="T141" s="58">
        <v>0</v>
      </c>
      <c r="U141" s="57">
        <v>0.27274999999999999</v>
      </c>
      <c r="V141" s="5">
        <v>6.2530000000000001</v>
      </c>
      <c r="W141" s="58">
        <f t="shared" si="700"/>
        <v>22925.756186984418</v>
      </c>
      <c r="X141" s="57">
        <v>0</v>
      </c>
      <c r="Y141" s="5">
        <v>0</v>
      </c>
      <c r="Z141" s="58">
        <v>0</v>
      </c>
      <c r="AA141" s="57">
        <v>0</v>
      </c>
      <c r="AB141" s="5">
        <v>0</v>
      </c>
      <c r="AC141" s="58">
        <v>0</v>
      </c>
      <c r="AD141" s="57">
        <v>0</v>
      </c>
      <c r="AE141" s="5">
        <v>0</v>
      </c>
      <c r="AF141" s="58">
        <v>0</v>
      </c>
      <c r="AG141" s="57">
        <v>0</v>
      </c>
      <c r="AH141" s="5">
        <v>0</v>
      </c>
      <c r="AI141" s="58">
        <v>0</v>
      </c>
      <c r="AJ141" s="57">
        <v>0</v>
      </c>
      <c r="AK141" s="5">
        <v>0</v>
      </c>
      <c r="AL141" s="58">
        <v>0</v>
      </c>
      <c r="AM141" s="57">
        <v>0</v>
      </c>
      <c r="AN141" s="5">
        <v>0</v>
      </c>
      <c r="AO141" s="58">
        <v>0</v>
      </c>
      <c r="AP141" s="57">
        <v>1049.01722</v>
      </c>
      <c r="AQ141" s="5">
        <v>10001.082</v>
      </c>
      <c r="AR141" s="58">
        <f t="shared" si="680"/>
        <v>9533.7634209665321</v>
      </c>
      <c r="AS141" s="57">
        <v>0</v>
      </c>
      <c r="AT141" s="5">
        <v>0</v>
      </c>
      <c r="AU141" s="58">
        <v>0</v>
      </c>
      <c r="AV141" s="57"/>
      <c r="AW141" s="5"/>
      <c r="AX141" s="58"/>
      <c r="AY141" s="57">
        <v>0</v>
      </c>
      <c r="AZ141" s="5">
        <v>0</v>
      </c>
      <c r="BA141" s="58">
        <v>0</v>
      </c>
      <c r="BB141" s="57">
        <v>0</v>
      </c>
      <c r="BC141" s="5">
        <v>0</v>
      </c>
      <c r="BD141" s="58">
        <v>0</v>
      </c>
      <c r="BE141" s="57">
        <v>0</v>
      </c>
      <c r="BF141" s="5">
        <v>0</v>
      </c>
      <c r="BG141" s="58">
        <v>0</v>
      </c>
      <c r="BH141" s="57">
        <v>0</v>
      </c>
      <c r="BI141" s="5">
        <v>0</v>
      </c>
      <c r="BJ141" s="58">
        <v>0</v>
      </c>
      <c r="BK141" s="57">
        <v>0</v>
      </c>
      <c r="BL141" s="5">
        <v>0</v>
      </c>
      <c r="BM141" s="58">
        <v>0</v>
      </c>
      <c r="BN141" s="57">
        <v>0</v>
      </c>
      <c r="BO141" s="5">
        <v>0</v>
      </c>
      <c r="BP141" s="58">
        <v>0</v>
      </c>
      <c r="BQ141" s="57">
        <v>0</v>
      </c>
      <c r="BR141" s="5">
        <v>0</v>
      </c>
      <c r="BS141" s="58">
        <v>0</v>
      </c>
      <c r="BT141" s="57">
        <v>0</v>
      </c>
      <c r="BU141" s="5">
        <v>0</v>
      </c>
      <c r="BV141" s="58">
        <v>0</v>
      </c>
      <c r="BW141" s="57">
        <v>0</v>
      </c>
      <c r="BX141" s="5">
        <v>0</v>
      </c>
      <c r="BY141" s="58">
        <v>0</v>
      </c>
      <c r="BZ141" s="57">
        <v>0.52537999999999996</v>
      </c>
      <c r="CA141" s="5">
        <v>5.8979999999999997</v>
      </c>
      <c r="CB141" s="58">
        <f t="shared" si="681"/>
        <v>11226.160112680345</v>
      </c>
      <c r="CC141" s="57">
        <v>0</v>
      </c>
      <c r="CD141" s="5">
        <v>0</v>
      </c>
      <c r="CE141" s="58">
        <v>0</v>
      </c>
      <c r="CF141" s="57">
        <v>0</v>
      </c>
      <c r="CG141" s="5">
        <v>0</v>
      </c>
      <c r="CH141" s="58">
        <v>0</v>
      </c>
      <c r="CI141" s="57">
        <v>0</v>
      </c>
      <c r="CJ141" s="5">
        <v>0</v>
      </c>
      <c r="CK141" s="58">
        <v>0</v>
      </c>
      <c r="CL141" s="57">
        <v>0</v>
      </c>
      <c r="CM141" s="5">
        <v>0</v>
      </c>
      <c r="CN141" s="58">
        <v>0</v>
      </c>
      <c r="CO141" s="57">
        <v>0</v>
      </c>
      <c r="CP141" s="5">
        <v>0</v>
      </c>
      <c r="CQ141" s="58">
        <v>0</v>
      </c>
      <c r="CR141" s="57"/>
      <c r="CS141" s="5"/>
      <c r="CT141" s="58"/>
      <c r="CU141" s="57">
        <v>2813.72604</v>
      </c>
      <c r="CV141" s="5">
        <v>15939.11</v>
      </c>
      <c r="CW141" s="58">
        <f t="shared" si="682"/>
        <v>5664.7696944937825</v>
      </c>
      <c r="CX141" s="57">
        <v>0</v>
      </c>
      <c r="CY141" s="5">
        <v>0</v>
      </c>
      <c r="CZ141" s="58">
        <v>0</v>
      </c>
      <c r="DA141" s="57">
        <v>6.5</v>
      </c>
      <c r="DB141" s="5">
        <v>96.2</v>
      </c>
      <c r="DC141" s="58">
        <f t="shared" ref="DC141:DC143" si="706">DB141/DA141*1000</f>
        <v>14800</v>
      </c>
      <c r="DD141" s="57">
        <v>0</v>
      </c>
      <c r="DE141" s="5">
        <v>0</v>
      </c>
      <c r="DF141" s="58">
        <v>0</v>
      </c>
      <c r="DG141" s="57">
        <v>0</v>
      </c>
      <c r="DH141" s="5">
        <v>0</v>
      </c>
      <c r="DI141" s="58">
        <v>0</v>
      </c>
      <c r="DJ141" s="57">
        <v>0</v>
      </c>
      <c r="DK141" s="5">
        <v>0</v>
      </c>
      <c r="DL141" s="58">
        <v>0</v>
      </c>
      <c r="DM141" s="57">
        <v>0.8548</v>
      </c>
      <c r="DN141" s="5">
        <v>10.63</v>
      </c>
      <c r="DO141" s="58">
        <f t="shared" si="683"/>
        <v>12435.657463734207</v>
      </c>
      <c r="DP141" s="57">
        <v>0</v>
      </c>
      <c r="DQ141" s="5">
        <v>0</v>
      </c>
      <c r="DR141" s="58">
        <v>0</v>
      </c>
      <c r="DS141" s="57">
        <v>0</v>
      </c>
      <c r="DT141" s="5">
        <v>0</v>
      </c>
      <c r="DU141" s="58">
        <v>0</v>
      </c>
      <c r="DV141" s="57">
        <v>0</v>
      </c>
      <c r="DW141" s="5">
        <v>0</v>
      </c>
      <c r="DX141" s="58">
        <v>0</v>
      </c>
      <c r="DY141" s="57">
        <v>0</v>
      </c>
      <c r="DZ141" s="5">
        <v>0</v>
      </c>
      <c r="EA141" s="58">
        <v>0</v>
      </c>
      <c r="EB141" s="57">
        <v>0</v>
      </c>
      <c r="EC141" s="5">
        <v>0</v>
      </c>
      <c r="ED141" s="58">
        <v>0</v>
      </c>
      <c r="EE141" s="57">
        <v>0</v>
      </c>
      <c r="EF141" s="5">
        <v>0</v>
      </c>
      <c r="EG141" s="58">
        <v>0</v>
      </c>
      <c r="EH141" s="57">
        <v>0</v>
      </c>
      <c r="EI141" s="5">
        <v>0</v>
      </c>
      <c r="EJ141" s="58">
        <v>0</v>
      </c>
      <c r="EK141" s="57">
        <v>0</v>
      </c>
      <c r="EL141" s="5">
        <v>0</v>
      </c>
      <c r="EM141" s="58">
        <v>0</v>
      </c>
      <c r="EN141" s="57"/>
      <c r="EO141" s="5"/>
      <c r="EP141" s="58"/>
      <c r="EQ141" s="57">
        <v>0</v>
      </c>
      <c r="ER141" s="5">
        <v>0</v>
      </c>
      <c r="ES141" s="58">
        <v>0</v>
      </c>
      <c r="ET141" s="57">
        <v>0</v>
      </c>
      <c r="EU141" s="5">
        <v>0</v>
      </c>
      <c r="EV141" s="58">
        <v>0</v>
      </c>
      <c r="EW141" s="57">
        <v>0</v>
      </c>
      <c r="EX141" s="5">
        <v>0</v>
      </c>
      <c r="EY141" s="58">
        <v>0</v>
      </c>
      <c r="EZ141" s="57">
        <v>0</v>
      </c>
      <c r="FA141" s="5">
        <v>0</v>
      </c>
      <c r="FB141" s="58">
        <f t="shared" si="684"/>
        <v>0</v>
      </c>
      <c r="FC141" s="57">
        <v>0</v>
      </c>
      <c r="FD141" s="5">
        <v>0</v>
      </c>
      <c r="FE141" s="58">
        <v>0</v>
      </c>
      <c r="FF141" s="57">
        <v>0</v>
      </c>
      <c r="FG141" s="5">
        <v>0</v>
      </c>
      <c r="FH141" s="58">
        <v>0</v>
      </c>
      <c r="FI141" s="57">
        <v>0</v>
      </c>
      <c r="FJ141" s="5">
        <v>0</v>
      </c>
      <c r="FK141" s="58">
        <v>0</v>
      </c>
      <c r="FL141" s="57">
        <v>220.17075</v>
      </c>
      <c r="FM141" s="5">
        <v>2248.3290000000002</v>
      </c>
      <c r="FN141" s="58">
        <f t="shared" si="685"/>
        <v>10211.751561004357</v>
      </c>
      <c r="FO141" s="57">
        <v>0</v>
      </c>
      <c r="FP141" s="5">
        <v>0</v>
      </c>
      <c r="FQ141" s="58">
        <v>0</v>
      </c>
      <c r="FR141" s="57">
        <v>1.0109999999999999E-2</v>
      </c>
      <c r="FS141" s="5">
        <v>1.34</v>
      </c>
      <c r="FT141" s="58">
        <f t="shared" si="701"/>
        <v>132542.03758654799</v>
      </c>
      <c r="FU141" s="57">
        <v>1.6414800000000001</v>
      </c>
      <c r="FV141" s="5">
        <v>28.63</v>
      </c>
      <c r="FW141" s="58">
        <f t="shared" si="686"/>
        <v>17441.577113336745</v>
      </c>
      <c r="FX141" s="57">
        <v>0</v>
      </c>
      <c r="FY141" s="5">
        <v>0</v>
      </c>
      <c r="FZ141" s="58">
        <v>0</v>
      </c>
      <c r="GA141" s="57">
        <v>0</v>
      </c>
      <c r="GB141" s="5">
        <v>0</v>
      </c>
      <c r="GC141" s="58">
        <v>0</v>
      </c>
      <c r="GD141" s="57">
        <v>0</v>
      </c>
      <c r="GE141" s="5">
        <v>0</v>
      </c>
      <c r="GF141" s="58">
        <v>0</v>
      </c>
      <c r="GG141" s="57">
        <v>0</v>
      </c>
      <c r="GH141" s="5">
        <v>0</v>
      </c>
      <c r="GI141" s="58">
        <v>0</v>
      </c>
      <c r="GJ141" s="57">
        <v>0</v>
      </c>
      <c r="GK141" s="5">
        <v>0</v>
      </c>
      <c r="GL141" s="58">
        <v>0</v>
      </c>
      <c r="GM141" s="57">
        <v>0</v>
      </c>
      <c r="GN141" s="5">
        <v>0</v>
      </c>
      <c r="GO141" s="58">
        <v>0</v>
      </c>
      <c r="GP141" s="57">
        <v>0</v>
      </c>
      <c r="GQ141" s="5">
        <v>0</v>
      </c>
      <c r="GR141" s="58">
        <v>0</v>
      </c>
      <c r="GS141" s="57">
        <v>8.841899999999999</v>
      </c>
      <c r="GT141" s="5">
        <v>83.367000000000004</v>
      </c>
      <c r="GU141" s="58">
        <f t="shared" si="688"/>
        <v>9428.6295931869863</v>
      </c>
      <c r="GV141" s="57">
        <v>116.89622</v>
      </c>
      <c r="GW141" s="5">
        <v>1224.3219999999999</v>
      </c>
      <c r="GX141" s="58">
        <f t="shared" si="689"/>
        <v>10473.580753937124</v>
      </c>
      <c r="GY141" s="57">
        <v>0</v>
      </c>
      <c r="GZ141" s="5">
        <v>0</v>
      </c>
      <c r="HA141" s="58">
        <v>0</v>
      </c>
      <c r="HB141" s="57">
        <v>0</v>
      </c>
      <c r="HC141" s="5">
        <v>0</v>
      </c>
      <c r="HD141" s="58">
        <v>0</v>
      </c>
      <c r="HE141" s="57">
        <v>0</v>
      </c>
      <c r="HF141" s="5">
        <v>0</v>
      </c>
      <c r="HG141" s="58">
        <v>0</v>
      </c>
      <c r="HH141" s="57">
        <v>0.10100000000000001</v>
      </c>
      <c r="HI141" s="5">
        <v>1.347</v>
      </c>
      <c r="HJ141" s="58">
        <f t="shared" si="690"/>
        <v>13336.633663366336</v>
      </c>
      <c r="HK141" s="57">
        <v>0</v>
      </c>
      <c r="HL141" s="5">
        <v>0</v>
      </c>
      <c r="HM141" s="58">
        <v>0</v>
      </c>
      <c r="HN141" s="57">
        <v>0</v>
      </c>
      <c r="HO141" s="5">
        <v>0</v>
      </c>
      <c r="HP141" s="58">
        <v>0</v>
      </c>
      <c r="HQ141" s="57">
        <v>0</v>
      </c>
      <c r="HR141" s="5">
        <v>0</v>
      </c>
      <c r="HS141" s="58">
        <v>0</v>
      </c>
      <c r="HT141" s="57">
        <v>0</v>
      </c>
      <c r="HU141" s="5">
        <v>0</v>
      </c>
      <c r="HV141" s="58">
        <v>0</v>
      </c>
      <c r="HW141" s="57">
        <v>0</v>
      </c>
      <c r="HX141" s="5">
        <v>0</v>
      </c>
      <c r="HY141" s="58">
        <f t="shared" si="691"/>
        <v>0</v>
      </c>
      <c r="HZ141" s="57">
        <v>0</v>
      </c>
      <c r="IA141" s="5">
        <v>0</v>
      </c>
      <c r="IB141" s="58">
        <v>0</v>
      </c>
      <c r="IC141" s="57">
        <v>0</v>
      </c>
      <c r="ID141" s="5">
        <v>0</v>
      </c>
      <c r="IE141" s="58">
        <v>0</v>
      </c>
      <c r="IF141" s="57">
        <v>0</v>
      </c>
      <c r="IG141" s="5">
        <v>0</v>
      </c>
      <c r="IH141" s="58">
        <v>0</v>
      </c>
      <c r="II141" s="57">
        <v>0</v>
      </c>
      <c r="IJ141" s="5">
        <v>0</v>
      </c>
      <c r="IK141" s="58">
        <v>0</v>
      </c>
      <c r="IL141" s="57">
        <v>0</v>
      </c>
      <c r="IM141" s="5">
        <v>0</v>
      </c>
      <c r="IN141" s="58">
        <v>0</v>
      </c>
      <c r="IO141" s="57">
        <v>0.11509</v>
      </c>
      <c r="IP141" s="5">
        <v>4.399</v>
      </c>
      <c r="IQ141" s="58">
        <f t="shared" si="692"/>
        <v>38222.260839343122</v>
      </c>
      <c r="IR141" s="57">
        <v>0</v>
      </c>
      <c r="IS141" s="5">
        <v>0</v>
      </c>
      <c r="IT141" s="58">
        <v>0</v>
      </c>
      <c r="IU141" s="57">
        <v>0</v>
      </c>
      <c r="IV141" s="5">
        <v>0</v>
      </c>
      <c r="IW141" s="58">
        <v>0</v>
      </c>
      <c r="IX141" s="57">
        <v>0</v>
      </c>
      <c r="IY141" s="5">
        <v>0</v>
      </c>
      <c r="IZ141" s="58">
        <v>0</v>
      </c>
      <c r="JA141" s="57">
        <v>0</v>
      </c>
      <c r="JB141" s="5">
        <v>0</v>
      </c>
      <c r="JC141" s="58">
        <v>0</v>
      </c>
      <c r="JD141" s="57">
        <v>0</v>
      </c>
      <c r="JE141" s="5">
        <v>0</v>
      </c>
      <c r="JF141" s="58">
        <v>0</v>
      </c>
      <c r="JG141" s="57">
        <v>0</v>
      </c>
      <c r="JH141" s="5">
        <v>0</v>
      </c>
      <c r="JI141" s="58">
        <v>0</v>
      </c>
      <c r="JJ141" s="57">
        <v>0</v>
      </c>
      <c r="JK141" s="5">
        <v>0</v>
      </c>
      <c r="JL141" s="58">
        <v>0</v>
      </c>
      <c r="JM141" s="57">
        <v>0</v>
      </c>
      <c r="JN141" s="5">
        <v>0</v>
      </c>
      <c r="JO141" s="58">
        <v>0</v>
      </c>
      <c r="JP141" s="57">
        <v>0</v>
      </c>
      <c r="JQ141" s="5">
        <v>0</v>
      </c>
      <c r="JR141" s="58">
        <v>0</v>
      </c>
      <c r="JS141" s="57">
        <v>0</v>
      </c>
      <c r="JT141" s="5">
        <v>0</v>
      </c>
      <c r="JU141" s="58">
        <v>0</v>
      </c>
      <c r="JV141" s="57">
        <v>0</v>
      </c>
      <c r="JW141" s="5">
        <v>0</v>
      </c>
      <c r="JX141" s="58">
        <v>0</v>
      </c>
      <c r="JY141" s="57">
        <v>0</v>
      </c>
      <c r="JZ141" s="5">
        <v>0</v>
      </c>
      <c r="KA141" s="58">
        <v>0</v>
      </c>
      <c r="KB141" s="57">
        <v>0</v>
      </c>
      <c r="KC141" s="5">
        <v>0</v>
      </c>
      <c r="KD141" s="58">
        <v>0</v>
      </c>
      <c r="KE141" s="57">
        <v>0</v>
      </c>
      <c r="KF141" s="5">
        <v>0</v>
      </c>
      <c r="KG141" s="58">
        <f t="shared" si="693"/>
        <v>0</v>
      </c>
      <c r="KH141" s="57">
        <v>0</v>
      </c>
      <c r="KI141" s="5">
        <v>0</v>
      </c>
      <c r="KJ141" s="58">
        <v>0</v>
      </c>
      <c r="KK141" s="57">
        <v>0</v>
      </c>
      <c r="KL141" s="5">
        <v>0</v>
      </c>
      <c r="KM141" s="58">
        <v>0</v>
      </c>
      <c r="KN141" s="57">
        <v>0</v>
      </c>
      <c r="KO141" s="5">
        <v>0</v>
      </c>
      <c r="KP141" s="58">
        <v>0</v>
      </c>
      <c r="KQ141" s="57"/>
      <c r="KR141" s="5"/>
      <c r="KS141" s="58"/>
      <c r="KT141" s="57">
        <v>0</v>
      </c>
      <c r="KU141" s="5">
        <v>0</v>
      </c>
      <c r="KV141" s="58">
        <v>0</v>
      </c>
      <c r="KW141" s="57">
        <v>0</v>
      </c>
      <c r="KX141" s="5">
        <v>0</v>
      </c>
      <c r="KY141" s="58">
        <v>0</v>
      </c>
      <c r="KZ141" s="57">
        <v>0.2722</v>
      </c>
      <c r="LA141" s="5">
        <v>2.9159999999999999</v>
      </c>
      <c r="LB141" s="58">
        <f t="shared" si="694"/>
        <v>10712.711241734018</v>
      </c>
      <c r="LC141" s="57">
        <v>0</v>
      </c>
      <c r="LD141" s="5">
        <v>0</v>
      </c>
      <c r="LE141" s="58">
        <v>0</v>
      </c>
      <c r="LF141" s="57">
        <v>0</v>
      </c>
      <c r="LG141" s="5">
        <v>0</v>
      </c>
      <c r="LH141" s="58">
        <v>0</v>
      </c>
      <c r="LI141" s="57">
        <v>0</v>
      </c>
      <c r="LJ141" s="5">
        <v>0</v>
      </c>
      <c r="LK141" s="58">
        <v>0</v>
      </c>
      <c r="LL141" s="57">
        <v>0.02</v>
      </c>
      <c r="LM141" s="5">
        <v>0.04</v>
      </c>
      <c r="LN141" s="58">
        <f t="shared" si="703"/>
        <v>2000</v>
      </c>
      <c r="LO141" s="57">
        <v>0</v>
      </c>
      <c r="LP141" s="5">
        <v>0</v>
      </c>
      <c r="LQ141" s="58">
        <v>0</v>
      </c>
      <c r="LR141" s="57">
        <v>0</v>
      </c>
      <c r="LS141" s="5">
        <v>0</v>
      </c>
      <c r="LT141" s="58">
        <v>0</v>
      </c>
      <c r="LU141" s="57">
        <v>193.97984</v>
      </c>
      <c r="LV141" s="5">
        <v>1038.7719999999999</v>
      </c>
      <c r="LW141" s="58">
        <f t="shared" si="696"/>
        <v>5355.0513290453273</v>
      </c>
      <c r="LX141" s="57">
        <v>4.46</v>
      </c>
      <c r="LY141" s="5">
        <v>38.279000000000003</v>
      </c>
      <c r="LZ141" s="58">
        <f t="shared" si="697"/>
        <v>8582.7354260089705</v>
      </c>
      <c r="MA141" s="15">
        <f t="shared" si="698"/>
        <v>4428.7559999999994</v>
      </c>
      <c r="MB141" s="13">
        <f t="shared" si="699"/>
        <v>30882.399000000005</v>
      </c>
    </row>
    <row r="142" spans="1:340" x14ac:dyDescent="0.3">
      <c r="A142" s="68">
        <v>2018</v>
      </c>
      <c r="B142" s="69" t="s">
        <v>11</v>
      </c>
      <c r="C142" s="57">
        <v>0</v>
      </c>
      <c r="D142" s="5">
        <v>0</v>
      </c>
      <c r="E142" s="58">
        <f t="shared" si="678"/>
        <v>0</v>
      </c>
      <c r="F142" s="57">
        <v>0</v>
      </c>
      <c r="G142" s="5">
        <v>0</v>
      </c>
      <c r="H142" s="58">
        <v>0</v>
      </c>
      <c r="I142" s="57">
        <v>6.50793</v>
      </c>
      <c r="J142" s="5">
        <v>187.06800000000001</v>
      </c>
      <c r="K142" s="58">
        <f t="shared" si="679"/>
        <v>28744.62386657509</v>
      </c>
      <c r="L142" s="57">
        <v>0</v>
      </c>
      <c r="M142" s="5">
        <v>0</v>
      </c>
      <c r="N142" s="58">
        <v>0</v>
      </c>
      <c r="O142" s="57">
        <v>0</v>
      </c>
      <c r="P142" s="5">
        <v>0</v>
      </c>
      <c r="Q142" s="58">
        <v>0</v>
      </c>
      <c r="R142" s="57">
        <v>0</v>
      </c>
      <c r="S142" s="5">
        <v>0</v>
      </c>
      <c r="T142" s="58">
        <v>0</v>
      </c>
      <c r="U142" s="57">
        <v>0.54413</v>
      </c>
      <c r="V142" s="5">
        <v>7</v>
      </c>
      <c r="W142" s="58">
        <f t="shared" si="700"/>
        <v>12864.572804293091</v>
      </c>
      <c r="X142" s="57">
        <v>0</v>
      </c>
      <c r="Y142" s="5">
        <v>0</v>
      </c>
      <c r="Z142" s="58">
        <v>0</v>
      </c>
      <c r="AA142" s="57">
        <v>0</v>
      </c>
      <c r="AB142" s="5">
        <v>0</v>
      </c>
      <c r="AC142" s="58">
        <v>0</v>
      </c>
      <c r="AD142" s="57">
        <v>0</v>
      </c>
      <c r="AE142" s="5">
        <v>0</v>
      </c>
      <c r="AF142" s="58">
        <v>0</v>
      </c>
      <c r="AG142" s="57">
        <v>0</v>
      </c>
      <c r="AH142" s="5">
        <v>0</v>
      </c>
      <c r="AI142" s="58">
        <v>0</v>
      </c>
      <c r="AJ142" s="57">
        <v>0</v>
      </c>
      <c r="AK142" s="5">
        <v>0</v>
      </c>
      <c r="AL142" s="58">
        <v>0</v>
      </c>
      <c r="AM142" s="57">
        <v>0</v>
      </c>
      <c r="AN142" s="5">
        <v>0</v>
      </c>
      <c r="AO142" s="58">
        <v>0</v>
      </c>
      <c r="AP142" s="57">
        <v>2318.6539700000003</v>
      </c>
      <c r="AQ142" s="5">
        <v>25942.983</v>
      </c>
      <c r="AR142" s="58">
        <f t="shared" si="680"/>
        <v>11188.811843278192</v>
      </c>
      <c r="AS142" s="57">
        <v>0</v>
      </c>
      <c r="AT142" s="5">
        <v>0</v>
      </c>
      <c r="AU142" s="58">
        <v>0</v>
      </c>
      <c r="AV142" s="57"/>
      <c r="AW142" s="5"/>
      <c r="AX142" s="58"/>
      <c r="AY142" s="57">
        <v>0</v>
      </c>
      <c r="AZ142" s="5">
        <v>0</v>
      </c>
      <c r="BA142" s="58">
        <v>0</v>
      </c>
      <c r="BB142" s="57">
        <v>0</v>
      </c>
      <c r="BC142" s="5">
        <v>0</v>
      </c>
      <c r="BD142" s="58">
        <v>0</v>
      </c>
      <c r="BE142" s="57">
        <v>0</v>
      </c>
      <c r="BF142" s="5">
        <v>0</v>
      </c>
      <c r="BG142" s="58">
        <v>0</v>
      </c>
      <c r="BH142" s="57">
        <v>0</v>
      </c>
      <c r="BI142" s="5">
        <v>0</v>
      </c>
      <c r="BJ142" s="58">
        <v>0</v>
      </c>
      <c r="BK142" s="57">
        <v>0</v>
      </c>
      <c r="BL142" s="5">
        <v>0</v>
      </c>
      <c r="BM142" s="58">
        <v>0</v>
      </c>
      <c r="BN142" s="57">
        <v>0</v>
      </c>
      <c r="BO142" s="5">
        <v>0</v>
      </c>
      <c r="BP142" s="58">
        <v>0</v>
      </c>
      <c r="BQ142" s="57">
        <v>0</v>
      </c>
      <c r="BR142" s="5">
        <v>0</v>
      </c>
      <c r="BS142" s="58">
        <v>0</v>
      </c>
      <c r="BT142" s="57">
        <v>0</v>
      </c>
      <c r="BU142" s="5">
        <v>0</v>
      </c>
      <c r="BV142" s="58">
        <v>0</v>
      </c>
      <c r="BW142" s="57">
        <v>0</v>
      </c>
      <c r="BX142" s="5">
        <v>0</v>
      </c>
      <c r="BY142" s="58">
        <v>0</v>
      </c>
      <c r="BZ142" s="57">
        <v>0.05</v>
      </c>
      <c r="CA142" s="5">
        <v>0.88200000000000001</v>
      </c>
      <c r="CB142" s="58">
        <f t="shared" si="681"/>
        <v>17640</v>
      </c>
      <c r="CC142" s="57">
        <v>0</v>
      </c>
      <c r="CD142" s="5">
        <v>0</v>
      </c>
      <c r="CE142" s="58">
        <v>0</v>
      </c>
      <c r="CF142" s="57">
        <v>0</v>
      </c>
      <c r="CG142" s="5">
        <v>0</v>
      </c>
      <c r="CH142" s="58">
        <v>0</v>
      </c>
      <c r="CI142" s="57">
        <v>0</v>
      </c>
      <c r="CJ142" s="5">
        <v>0</v>
      </c>
      <c r="CK142" s="58">
        <v>0</v>
      </c>
      <c r="CL142" s="57">
        <v>0</v>
      </c>
      <c r="CM142" s="5">
        <v>0</v>
      </c>
      <c r="CN142" s="58">
        <v>0</v>
      </c>
      <c r="CO142" s="57">
        <v>0</v>
      </c>
      <c r="CP142" s="5">
        <v>0</v>
      </c>
      <c r="CQ142" s="58">
        <v>0</v>
      </c>
      <c r="CR142" s="57"/>
      <c r="CS142" s="5"/>
      <c r="CT142" s="58"/>
      <c r="CU142" s="57">
        <v>2153.04349</v>
      </c>
      <c r="CV142" s="5">
        <v>14803.933000000001</v>
      </c>
      <c r="CW142" s="58">
        <f t="shared" si="682"/>
        <v>6875.8169859355703</v>
      </c>
      <c r="CX142" s="57">
        <v>0</v>
      </c>
      <c r="CY142" s="5">
        <v>0</v>
      </c>
      <c r="CZ142" s="58">
        <v>0</v>
      </c>
      <c r="DA142" s="57">
        <v>0</v>
      </c>
      <c r="DB142" s="5">
        <v>0</v>
      </c>
      <c r="DC142" s="58">
        <v>0</v>
      </c>
      <c r="DD142" s="57">
        <v>0</v>
      </c>
      <c r="DE142" s="5">
        <v>0</v>
      </c>
      <c r="DF142" s="58">
        <v>0</v>
      </c>
      <c r="DG142" s="57">
        <v>0</v>
      </c>
      <c r="DH142" s="5">
        <v>0</v>
      </c>
      <c r="DI142" s="58">
        <v>0</v>
      </c>
      <c r="DJ142" s="57">
        <v>0</v>
      </c>
      <c r="DK142" s="5">
        <v>0</v>
      </c>
      <c r="DL142" s="58">
        <v>0</v>
      </c>
      <c r="DM142" s="57">
        <v>0.70377999999999996</v>
      </c>
      <c r="DN142" s="5">
        <v>9.2370000000000001</v>
      </c>
      <c r="DO142" s="58">
        <f t="shared" si="683"/>
        <v>13124.840148910173</v>
      </c>
      <c r="DP142" s="57">
        <v>0</v>
      </c>
      <c r="DQ142" s="5">
        <v>0</v>
      </c>
      <c r="DR142" s="58">
        <v>0</v>
      </c>
      <c r="DS142" s="57">
        <v>0</v>
      </c>
      <c r="DT142" s="5">
        <v>0</v>
      </c>
      <c r="DU142" s="58">
        <v>0</v>
      </c>
      <c r="DV142" s="57">
        <v>0</v>
      </c>
      <c r="DW142" s="5">
        <v>0</v>
      </c>
      <c r="DX142" s="58">
        <v>0</v>
      </c>
      <c r="DY142" s="57">
        <v>0</v>
      </c>
      <c r="DZ142" s="5">
        <v>0</v>
      </c>
      <c r="EA142" s="58">
        <v>0</v>
      </c>
      <c r="EB142" s="57">
        <v>0</v>
      </c>
      <c r="EC142" s="5">
        <v>0</v>
      </c>
      <c r="ED142" s="58">
        <v>0</v>
      </c>
      <c r="EE142" s="57">
        <v>0</v>
      </c>
      <c r="EF142" s="5">
        <v>0</v>
      </c>
      <c r="EG142" s="58">
        <v>0</v>
      </c>
      <c r="EH142" s="57">
        <v>0</v>
      </c>
      <c r="EI142" s="5">
        <v>0</v>
      </c>
      <c r="EJ142" s="58">
        <v>0</v>
      </c>
      <c r="EK142" s="57">
        <v>0</v>
      </c>
      <c r="EL142" s="5">
        <v>0</v>
      </c>
      <c r="EM142" s="58">
        <v>0</v>
      </c>
      <c r="EN142" s="57"/>
      <c r="EO142" s="5"/>
      <c r="EP142" s="58"/>
      <c r="EQ142" s="57">
        <v>0</v>
      </c>
      <c r="ER142" s="5">
        <v>0</v>
      </c>
      <c r="ES142" s="58">
        <v>0</v>
      </c>
      <c r="ET142" s="57">
        <v>0</v>
      </c>
      <c r="EU142" s="5">
        <v>0</v>
      </c>
      <c r="EV142" s="58">
        <v>0</v>
      </c>
      <c r="EW142" s="57">
        <v>0</v>
      </c>
      <c r="EX142" s="5">
        <v>0</v>
      </c>
      <c r="EY142" s="58">
        <v>0</v>
      </c>
      <c r="EZ142" s="57">
        <v>0</v>
      </c>
      <c r="FA142" s="5">
        <v>0</v>
      </c>
      <c r="FB142" s="58">
        <f t="shared" si="684"/>
        <v>0</v>
      </c>
      <c r="FC142" s="57">
        <v>0</v>
      </c>
      <c r="FD142" s="5">
        <v>0</v>
      </c>
      <c r="FE142" s="58">
        <v>0</v>
      </c>
      <c r="FF142" s="57">
        <v>0</v>
      </c>
      <c r="FG142" s="5">
        <v>0</v>
      </c>
      <c r="FH142" s="58">
        <v>0</v>
      </c>
      <c r="FI142" s="57">
        <v>0</v>
      </c>
      <c r="FJ142" s="5">
        <v>0</v>
      </c>
      <c r="FK142" s="58">
        <v>0</v>
      </c>
      <c r="FL142" s="57">
        <v>259.76884999999999</v>
      </c>
      <c r="FM142" s="5">
        <v>2354.8649999999998</v>
      </c>
      <c r="FN142" s="58">
        <f t="shared" si="685"/>
        <v>9065.2324172047556</v>
      </c>
      <c r="FO142" s="57">
        <v>0</v>
      </c>
      <c r="FP142" s="5">
        <v>0</v>
      </c>
      <c r="FQ142" s="58">
        <v>0</v>
      </c>
      <c r="FR142" s="57">
        <v>0</v>
      </c>
      <c r="FS142" s="5">
        <v>0</v>
      </c>
      <c r="FT142" s="58">
        <v>0</v>
      </c>
      <c r="FU142" s="57">
        <v>5.4946200000000003</v>
      </c>
      <c r="FV142" s="5">
        <v>84.891000000000005</v>
      </c>
      <c r="FW142" s="58">
        <f t="shared" si="686"/>
        <v>15449.840025333871</v>
      </c>
      <c r="FX142" s="57">
        <v>0</v>
      </c>
      <c r="FY142" s="5">
        <v>0</v>
      </c>
      <c r="FZ142" s="58">
        <v>0</v>
      </c>
      <c r="GA142" s="57">
        <v>0</v>
      </c>
      <c r="GB142" s="5">
        <v>0</v>
      </c>
      <c r="GC142" s="58">
        <v>0</v>
      </c>
      <c r="GD142" s="57">
        <v>0</v>
      </c>
      <c r="GE142" s="5">
        <v>0</v>
      </c>
      <c r="GF142" s="58">
        <v>0</v>
      </c>
      <c r="GG142" s="57">
        <v>0</v>
      </c>
      <c r="GH142" s="5">
        <v>0</v>
      </c>
      <c r="GI142" s="58">
        <v>0</v>
      </c>
      <c r="GJ142" s="57">
        <v>0</v>
      </c>
      <c r="GK142" s="5">
        <v>0</v>
      </c>
      <c r="GL142" s="58">
        <v>0</v>
      </c>
      <c r="GM142" s="57">
        <v>0</v>
      </c>
      <c r="GN142" s="5">
        <v>0</v>
      </c>
      <c r="GO142" s="58">
        <v>0</v>
      </c>
      <c r="GP142" s="57">
        <v>0.5</v>
      </c>
      <c r="GQ142" s="5">
        <v>4.17</v>
      </c>
      <c r="GR142" s="58">
        <f t="shared" si="687"/>
        <v>8340</v>
      </c>
      <c r="GS142" s="57">
        <v>4.2287499999999998</v>
      </c>
      <c r="GT142" s="5">
        <v>49.234000000000002</v>
      </c>
      <c r="GU142" s="58">
        <f t="shared" si="688"/>
        <v>11642.684008276678</v>
      </c>
      <c r="GV142" s="57">
        <v>333.19452000000001</v>
      </c>
      <c r="GW142" s="5">
        <v>3646.915</v>
      </c>
      <c r="GX142" s="58">
        <f t="shared" si="689"/>
        <v>10945.303062007142</v>
      </c>
      <c r="GY142" s="57">
        <v>0</v>
      </c>
      <c r="GZ142" s="5">
        <v>0</v>
      </c>
      <c r="HA142" s="58">
        <v>0</v>
      </c>
      <c r="HB142" s="57">
        <v>0</v>
      </c>
      <c r="HC142" s="5">
        <v>0</v>
      </c>
      <c r="HD142" s="58">
        <v>0</v>
      </c>
      <c r="HE142" s="57">
        <v>0</v>
      </c>
      <c r="HF142" s="5">
        <v>0</v>
      </c>
      <c r="HG142" s="58">
        <v>0</v>
      </c>
      <c r="HH142" s="57">
        <v>0.15</v>
      </c>
      <c r="HI142" s="5">
        <v>1.9690000000000001</v>
      </c>
      <c r="HJ142" s="58">
        <f t="shared" si="690"/>
        <v>13126.666666666666</v>
      </c>
      <c r="HK142" s="57">
        <v>0</v>
      </c>
      <c r="HL142" s="5">
        <v>0</v>
      </c>
      <c r="HM142" s="58">
        <v>0</v>
      </c>
      <c r="HN142" s="57">
        <v>0</v>
      </c>
      <c r="HO142" s="5">
        <v>0</v>
      </c>
      <c r="HP142" s="58">
        <v>0</v>
      </c>
      <c r="HQ142" s="57">
        <v>0</v>
      </c>
      <c r="HR142" s="5">
        <v>0</v>
      </c>
      <c r="HS142" s="58">
        <v>0</v>
      </c>
      <c r="HT142" s="57">
        <v>0</v>
      </c>
      <c r="HU142" s="5">
        <v>0</v>
      </c>
      <c r="HV142" s="58">
        <v>0</v>
      </c>
      <c r="HW142" s="57">
        <v>0</v>
      </c>
      <c r="HX142" s="5">
        <v>0</v>
      </c>
      <c r="HY142" s="58">
        <f t="shared" si="691"/>
        <v>0</v>
      </c>
      <c r="HZ142" s="57">
        <v>0</v>
      </c>
      <c r="IA142" s="5">
        <v>0</v>
      </c>
      <c r="IB142" s="58">
        <v>0</v>
      </c>
      <c r="IC142" s="57">
        <v>0</v>
      </c>
      <c r="ID142" s="5">
        <v>0</v>
      </c>
      <c r="IE142" s="58">
        <v>0</v>
      </c>
      <c r="IF142" s="57">
        <v>0</v>
      </c>
      <c r="IG142" s="5">
        <v>0</v>
      </c>
      <c r="IH142" s="58">
        <v>0</v>
      </c>
      <c r="II142" s="57">
        <v>0</v>
      </c>
      <c r="IJ142" s="5">
        <v>0</v>
      </c>
      <c r="IK142" s="58">
        <v>0</v>
      </c>
      <c r="IL142" s="57">
        <v>0</v>
      </c>
      <c r="IM142" s="5">
        <v>0</v>
      </c>
      <c r="IN142" s="58">
        <v>0</v>
      </c>
      <c r="IO142" s="57">
        <v>1.6</v>
      </c>
      <c r="IP142" s="5">
        <v>16.666</v>
      </c>
      <c r="IQ142" s="58">
        <f t="shared" si="692"/>
        <v>10416.25</v>
      </c>
      <c r="IR142" s="57">
        <v>0</v>
      </c>
      <c r="IS142" s="5">
        <v>0</v>
      </c>
      <c r="IT142" s="58">
        <v>0</v>
      </c>
      <c r="IU142" s="57">
        <v>0</v>
      </c>
      <c r="IV142" s="5">
        <v>0</v>
      </c>
      <c r="IW142" s="58">
        <v>0</v>
      </c>
      <c r="IX142" s="57">
        <v>0</v>
      </c>
      <c r="IY142" s="5">
        <v>0</v>
      </c>
      <c r="IZ142" s="58">
        <v>0</v>
      </c>
      <c r="JA142" s="57">
        <v>0</v>
      </c>
      <c r="JB142" s="5">
        <v>0</v>
      </c>
      <c r="JC142" s="58">
        <v>0</v>
      </c>
      <c r="JD142" s="57">
        <v>0</v>
      </c>
      <c r="JE142" s="5">
        <v>0</v>
      </c>
      <c r="JF142" s="58">
        <v>0</v>
      </c>
      <c r="JG142" s="57">
        <v>0</v>
      </c>
      <c r="JH142" s="5">
        <v>0</v>
      </c>
      <c r="JI142" s="58">
        <v>0</v>
      </c>
      <c r="JJ142" s="57">
        <v>0</v>
      </c>
      <c r="JK142" s="5">
        <v>0</v>
      </c>
      <c r="JL142" s="58">
        <v>0</v>
      </c>
      <c r="JM142" s="57">
        <v>0</v>
      </c>
      <c r="JN142" s="5">
        <v>0</v>
      </c>
      <c r="JO142" s="58">
        <v>0</v>
      </c>
      <c r="JP142" s="57">
        <v>0</v>
      </c>
      <c r="JQ142" s="5">
        <v>0</v>
      </c>
      <c r="JR142" s="58">
        <v>0</v>
      </c>
      <c r="JS142" s="57">
        <v>0</v>
      </c>
      <c r="JT142" s="5">
        <v>0</v>
      </c>
      <c r="JU142" s="58">
        <v>0</v>
      </c>
      <c r="JV142" s="57">
        <v>0</v>
      </c>
      <c r="JW142" s="5">
        <v>0</v>
      </c>
      <c r="JX142" s="58">
        <v>0</v>
      </c>
      <c r="JY142" s="57">
        <v>0</v>
      </c>
      <c r="JZ142" s="5">
        <v>0</v>
      </c>
      <c r="KA142" s="58">
        <v>0</v>
      </c>
      <c r="KB142" s="57">
        <v>0</v>
      </c>
      <c r="KC142" s="5">
        <v>0</v>
      </c>
      <c r="KD142" s="58">
        <v>0</v>
      </c>
      <c r="KE142" s="57">
        <v>0</v>
      </c>
      <c r="KF142" s="5">
        <v>0</v>
      </c>
      <c r="KG142" s="58">
        <f t="shared" si="693"/>
        <v>0</v>
      </c>
      <c r="KH142" s="57">
        <v>0</v>
      </c>
      <c r="KI142" s="5">
        <v>0</v>
      </c>
      <c r="KJ142" s="58">
        <v>0</v>
      </c>
      <c r="KK142" s="57">
        <v>0</v>
      </c>
      <c r="KL142" s="5">
        <v>0</v>
      </c>
      <c r="KM142" s="58">
        <v>0</v>
      </c>
      <c r="KN142" s="57">
        <v>0</v>
      </c>
      <c r="KO142" s="5">
        <v>0</v>
      </c>
      <c r="KP142" s="58">
        <v>0</v>
      </c>
      <c r="KQ142" s="57"/>
      <c r="KR142" s="5"/>
      <c r="KS142" s="58"/>
      <c r="KT142" s="57">
        <v>0</v>
      </c>
      <c r="KU142" s="5">
        <v>0</v>
      </c>
      <c r="KV142" s="58">
        <v>0</v>
      </c>
      <c r="KW142" s="57">
        <v>0</v>
      </c>
      <c r="KX142" s="5">
        <v>0</v>
      </c>
      <c r="KY142" s="58">
        <v>0</v>
      </c>
      <c r="KZ142" s="57">
        <v>0.86341999999999997</v>
      </c>
      <c r="LA142" s="5">
        <v>10.903</v>
      </c>
      <c r="LB142" s="58">
        <f t="shared" si="694"/>
        <v>12627.689884413148</v>
      </c>
      <c r="LC142" s="57">
        <v>0</v>
      </c>
      <c r="LD142" s="5">
        <v>0</v>
      </c>
      <c r="LE142" s="58">
        <v>0</v>
      </c>
      <c r="LF142" s="57">
        <v>0.39600000000000002</v>
      </c>
      <c r="LG142" s="5">
        <v>6.9729999999999999</v>
      </c>
      <c r="LH142" s="58">
        <f t="shared" si="695"/>
        <v>17608.585858585859</v>
      </c>
      <c r="LI142" s="57">
        <v>0</v>
      </c>
      <c r="LJ142" s="5">
        <v>0</v>
      </c>
      <c r="LK142" s="58">
        <v>0</v>
      </c>
      <c r="LL142" s="57">
        <v>0</v>
      </c>
      <c r="LM142" s="5">
        <v>0</v>
      </c>
      <c r="LN142" s="58">
        <v>0</v>
      </c>
      <c r="LO142" s="57">
        <v>0</v>
      </c>
      <c r="LP142" s="5">
        <v>0</v>
      </c>
      <c r="LQ142" s="58">
        <v>0</v>
      </c>
      <c r="LR142" s="57">
        <v>0</v>
      </c>
      <c r="LS142" s="5">
        <v>0</v>
      </c>
      <c r="LT142" s="58">
        <v>0</v>
      </c>
      <c r="LU142" s="57">
        <v>104.54677000000001</v>
      </c>
      <c r="LV142" s="5">
        <v>1136.3599999999999</v>
      </c>
      <c r="LW142" s="58">
        <f t="shared" si="696"/>
        <v>10869.393669455305</v>
      </c>
      <c r="LX142" s="57">
        <v>137.80148</v>
      </c>
      <c r="LY142" s="5">
        <v>1421.9069999999999</v>
      </c>
      <c r="LZ142" s="58">
        <f t="shared" si="697"/>
        <v>10318.51762404874</v>
      </c>
      <c r="MA142" s="15">
        <f t="shared" si="698"/>
        <v>5328.0477100000007</v>
      </c>
      <c r="MB142" s="13">
        <f t="shared" si="699"/>
        <v>49685.955999999998</v>
      </c>
    </row>
    <row r="143" spans="1:340" x14ac:dyDescent="0.3">
      <c r="A143" s="68">
        <v>2018</v>
      </c>
      <c r="B143" s="69" t="s">
        <v>12</v>
      </c>
      <c r="C143" s="57">
        <v>0</v>
      </c>
      <c r="D143" s="5">
        <v>0</v>
      </c>
      <c r="E143" s="58">
        <f t="shared" si="678"/>
        <v>0</v>
      </c>
      <c r="F143" s="57">
        <v>0</v>
      </c>
      <c r="G143" s="5">
        <v>0</v>
      </c>
      <c r="H143" s="58">
        <v>0</v>
      </c>
      <c r="I143" s="57">
        <v>11.195540000000001</v>
      </c>
      <c r="J143" s="5">
        <v>154.26</v>
      </c>
      <c r="K143" s="58">
        <f t="shared" si="679"/>
        <v>13778.701161355324</v>
      </c>
      <c r="L143" s="57">
        <v>0</v>
      </c>
      <c r="M143" s="5">
        <v>0</v>
      </c>
      <c r="N143" s="58">
        <v>0</v>
      </c>
      <c r="O143" s="57">
        <v>0</v>
      </c>
      <c r="P143" s="5">
        <v>0</v>
      </c>
      <c r="Q143" s="58">
        <v>0</v>
      </c>
      <c r="R143" s="57">
        <v>0</v>
      </c>
      <c r="S143" s="5">
        <v>0</v>
      </c>
      <c r="T143" s="58">
        <v>0</v>
      </c>
      <c r="U143" s="57">
        <v>0.33532999999999996</v>
      </c>
      <c r="V143" s="5">
        <v>8.8729999999999993</v>
      </c>
      <c r="W143" s="58">
        <f t="shared" si="700"/>
        <v>26460.501595443297</v>
      </c>
      <c r="X143" s="57">
        <v>0</v>
      </c>
      <c r="Y143" s="5">
        <v>0</v>
      </c>
      <c r="Z143" s="58">
        <v>0</v>
      </c>
      <c r="AA143" s="57">
        <v>0</v>
      </c>
      <c r="AB143" s="5">
        <v>0</v>
      </c>
      <c r="AC143" s="58">
        <v>0</v>
      </c>
      <c r="AD143" s="57">
        <v>0</v>
      </c>
      <c r="AE143" s="5">
        <v>0</v>
      </c>
      <c r="AF143" s="58">
        <v>0</v>
      </c>
      <c r="AG143" s="57">
        <v>0</v>
      </c>
      <c r="AH143" s="5">
        <v>0</v>
      </c>
      <c r="AI143" s="58">
        <v>0</v>
      </c>
      <c r="AJ143" s="57">
        <v>0</v>
      </c>
      <c r="AK143" s="5">
        <v>0</v>
      </c>
      <c r="AL143" s="58">
        <v>0</v>
      </c>
      <c r="AM143" s="57">
        <v>0</v>
      </c>
      <c r="AN143" s="5">
        <v>0</v>
      </c>
      <c r="AO143" s="58">
        <v>0</v>
      </c>
      <c r="AP143" s="57">
        <v>2935.0764199999999</v>
      </c>
      <c r="AQ143" s="5">
        <v>29533.291000000001</v>
      </c>
      <c r="AR143" s="58">
        <f t="shared" si="680"/>
        <v>10062.188091170723</v>
      </c>
      <c r="AS143" s="57">
        <v>0</v>
      </c>
      <c r="AT143" s="5">
        <v>0</v>
      </c>
      <c r="AU143" s="58">
        <v>0</v>
      </c>
      <c r="AV143" s="57"/>
      <c r="AW143" s="5"/>
      <c r="AX143" s="58"/>
      <c r="AY143" s="57">
        <v>0</v>
      </c>
      <c r="AZ143" s="5">
        <v>0</v>
      </c>
      <c r="BA143" s="58">
        <v>0</v>
      </c>
      <c r="BB143" s="57">
        <v>0</v>
      </c>
      <c r="BC143" s="5">
        <v>0</v>
      </c>
      <c r="BD143" s="58">
        <v>0</v>
      </c>
      <c r="BE143" s="57">
        <v>0</v>
      </c>
      <c r="BF143" s="5">
        <v>0</v>
      </c>
      <c r="BG143" s="58">
        <v>0</v>
      </c>
      <c r="BH143" s="57">
        <v>0</v>
      </c>
      <c r="BI143" s="5">
        <v>0</v>
      </c>
      <c r="BJ143" s="58">
        <v>0</v>
      </c>
      <c r="BK143" s="57">
        <v>0</v>
      </c>
      <c r="BL143" s="5">
        <v>0</v>
      </c>
      <c r="BM143" s="58">
        <v>0</v>
      </c>
      <c r="BN143" s="57">
        <v>0</v>
      </c>
      <c r="BO143" s="5">
        <v>0</v>
      </c>
      <c r="BP143" s="58">
        <v>0</v>
      </c>
      <c r="BQ143" s="57">
        <v>0</v>
      </c>
      <c r="BR143" s="5">
        <v>0</v>
      </c>
      <c r="BS143" s="58">
        <v>0</v>
      </c>
      <c r="BT143" s="57">
        <v>0</v>
      </c>
      <c r="BU143" s="5">
        <v>0</v>
      </c>
      <c r="BV143" s="58">
        <v>0</v>
      </c>
      <c r="BW143" s="57">
        <v>0</v>
      </c>
      <c r="BX143" s="5">
        <v>0</v>
      </c>
      <c r="BY143" s="58">
        <v>0</v>
      </c>
      <c r="BZ143" s="57">
        <v>4.5119999999999996</v>
      </c>
      <c r="CA143" s="5">
        <v>54.722000000000001</v>
      </c>
      <c r="CB143" s="58">
        <f>CA143/BZ143*1000</f>
        <v>12128.102836879434</v>
      </c>
      <c r="CC143" s="57">
        <v>0</v>
      </c>
      <c r="CD143" s="5">
        <v>0</v>
      </c>
      <c r="CE143" s="58">
        <v>0</v>
      </c>
      <c r="CF143" s="57">
        <v>0</v>
      </c>
      <c r="CG143" s="5">
        <v>0</v>
      </c>
      <c r="CH143" s="58">
        <v>0</v>
      </c>
      <c r="CI143" s="57">
        <v>0</v>
      </c>
      <c r="CJ143" s="5">
        <v>0</v>
      </c>
      <c r="CK143" s="58">
        <v>0</v>
      </c>
      <c r="CL143" s="57">
        <v>0</v>
      </c>
      <c r="CM143" s="5">
        <v>0</v>
      </c>
      <c r="CN143" s="58">
        <v>0</v>
      </c>
      <c r="CO143" s="57">
        <v>0</v>
      </c>
      <c r="CP143" s="5">
        <v>0</v>
      </c>
      <c r="CQ143" s="58">
        <v>0</v>
      </c>
      <c r="CR143" s="57"/>
      <c r="CS143" s="5"/>
      <c r="CT143" s="58"/>
      <c r="CU143" s="57">
        <v>4103.52088</v>
      </c>
      <c r="CV143" s="5">
        <v>15795.73</v>
      </c>
      <c r="CW143" s="58">
        <f t="shared" si="682"/>
        <v>3849.3114722496553</v>
      </c>
      <c r="CX143" s="57">
        <v>0</v>
      </c>
      <c r="CY143" s="5">
        <v>0</v>
      </c>
      <c r="CZ143" s="58">
        <v>0</v>
      </c>
      <c r="DA143" s="57">
        <v>6.5</v>
      </c>
      <c r="DB143" s="5">
        <v>111.93</v>
      </c>
      <c r="DC143" s="58">
        <f t="shared" si="706"/>
        <v>17220.000000000004</v>
      </c>
      <c r="DD143" s="57">
        <v>0</v>
      </c>
      <c r="DE143" s="5">
        <v>0</v>
      </c>
      <c r="DF143" s="58">
        <v>0</v>
      </c>
      <c r="DG143" s="57">
        <v>0</v>
      </c>
      <c r="DH143" s="5">
        <v>0</v>
      </c>
      <c r="DI143" s="58">
        <v>0</v>
      </c>
      <c r="DJ143" s="57">
        <v>0</v>
      </c>
      <c r="DK143" s="5">
        <v>0</v>
      </c>
      <c r="DL143" s="58">
        <v>0</v>
      </c>
      <c r="DM143" s="57">
        <v>0.36107999999999996</v>
      </c>
      <c r="DN143" s="5">
        <v>3.08</v>
      </c>
      <c r="DO143" s="58">
        <f t="shared" si="683"/>
        <v>8529.9656585798166</v>
      </c>
      <c r="DP143" s="57">
        <v>0</v>
      </c>
      <c r="DQ143" s="5">
        <v>0</v>
      </c>
      <c r="DR143" s="58">
        <v>0</v>
      </c>
      <c r="DS143" s="57">
        <v>0</v>
      </c>
      <c r="DT143" s="5">
        <v>0</v>
      </c>
      <c r="DU143" s="58">
        <v>0</v>
      </c>
      <c r="DV143" s="57">
        <v>0</v>
      </c>
      <c r="DW143" s="5">
        <v>0</v>
      </c>
      <c r="DX143" s="58">
        <v>0</v>
      </c>
      <c r="DY143" s="57">
        <v>0</v>
      </c>
      <c r="DZ143" s="5">
        <v>0</v>
      </c>
      <c r="EA143" s="58">
        <v>0</v>
      </c>
      <c r="EB143" s="57">
        <v>0</v>
      </c>
      <c r="EC143" s="5">
        <v>0</v>
      </c>
      <c r="ED143" s="58">
        <v>0</v>
      </c>
      <c r="EE143" s="57">
        <v>0</v>
      </c>
      <c r="EF143" s="5">
        <v>0</v>
      </c>
      <c r="EG143" s="58">
        <v>0</v>
      </c>
      <c r="EH143" s="57">
        <v>0.12</v>
      </c>
      <c r="EI143" s="5">
        <v>0.95899999999999996</v>
      </c>
      <c r="EJ143" s="58">
        <f t="shared" ref="EJ143" si="707">EI143/EH143*1000</f>
        <v>7991.6666666666661</v>
      </c>
      <c r="EK143" s="57">
        <v>0</v>
      </c>
      <c r="EL143" s="5">
        <v>0</v>
      </c>
      <c r="EM143" s="58">
        <v>0</v>
      </c>
      <c r="EN143" s="57"/>
      <c r="EO143" s="5"/>
      <c r="EP143" s="58"/>
      <c r="EQ143" s="57">
        <v>0</v>
      </c>
      <c r="ER143" s="5">
        <v>0</v>
      </c>
      <c r="ES143" s="58">
        <v>0</v>
      </c>
      <c r="ET143" s="57">
        <v>0</v>
      </c>
      <c r="EU143" s="5">
        <v>0</v>
      </c>
      <c r="EV143" s="58">
        <v>0</v>
      </c>
      <c r="EW143" s="57">
        <v>0</v>
      </c>
      <c r="EX143" s="5">
        <v>0</v>
      </c>
      <c r="EY143" s="58">
        <v>0</v>
      </c>
      <c r="EZ143" s="57">
        <v>0</v>
      </c>
      <c r="FA143" s="5">
        <v>0</v>
      </c>
      <c r="FB143" s="58">
        <f t="shared" si="684"/>
        <v>0</v>
      </c>
      <c r="FC143" s="57">
        <v>0</v>
      </c>
      <c r="FD143" s="5">
        <v>0</v>
      </c>
      <c r="FE143" s="58">
        <v>0</v>
      </c>
      <c r="FF143" s="57">
        <v>0</v>
      </c>
      <c r="FG143" s="5">
        <v>0</v>
      </c>
      <c r="FH143" s="58">
        <v>0</v>
      </c>
      <c r="FI143" s="57">
        <v>0</v>
      </c>
      <c r="FJ143" s="5">
        <v>0</v>
      </c>
      <c r="FK143" s="58">
        <v>0</v>
      </c>
      <c r="FL143" s="57">
        <v>127.46321</v>
      </c>
      <c r="FM143" s="5">
        <v>1280.252</v>
      </c>
      <c r="FN143" s="58">
        <f t="shared" si="685"/>
        <v>10044.090369291656</v>
      </c>
      <c r="FO143" s="57">
        <v>0</v>
      </c>
      <c r="FP143" s="5">
        <v>0</v>
      </c>
      <c r="FQ143" s="58">
        <v>0</v>
      </c>
      <c r="FR143" s="57">
        <v>0</v>
      </c>
      <c r="FS143" s="5">
        <v>0</v>
      </c>
      <c r="FT143" s="58">
        <v>0</v>
      </c>
      <c r="FU143" s="57">
        <v>2.5328000000000004</v>
      </c>
      <c r="FV143" s="5">
        <v>31.452000000000002</v>
      </c>
      <c r="FW143" s="58">
        <f t="shared" si="686"/>
        <v>12417.877447883764</v>
      </c>
      <c r="FX143" s="57">
        <v>0</v>
      </c>
      <c r="FY143" s="5">
        <v>0</v>
      </c>
      <c r="FZ143" s="58">
        <v>0</v>
      </c>
      <c r="GA143" s="57">
        <v>0</v>
      </c>
      <c r="GB143" s="5">
        <v>0</v>
      </c>
      <c r="GC143" s="58">
        <v>0</v>
      </c>
      <c r="GD143" s="57">
        <v>0</v>
      </c>
      <c r="GE143" s="5">
        <v>0</v>
      </c>
      <c r="GF143" s="58">
        <v>0</v>
      </c>
      <c r="GG143" s="57">
        <v>0</v>
      </c>
      <c r="GH143" s="5">
        <v>0</v>
      </c>
      <c r="GI143" s="58">
        <v>0</v>
      </c>
      <c r="GJ143" s="57">
        <v>0</v>
      </c>
      <c r="GK143" s="5">
        <v>0</v>
      </c>
      <c r="GL143" s="58">
        <v>0</v>
      </c>
      <c r="GM143" s="57">
        <v>0</v>
      </c>
      <c r="GN143" s="5">
        <v>0</v>
      </c>
      <c r="GO143" s="58">
        <v>0</v>
      </c>
      <c r="GP143" s="57">
        <v>0</v>
      </c>
      <c r="GQ143" s="5">
        <v>0</v>
      </c>
      <c r="GR143" s="58">
        <v>0</v>
      </c>
      <c r="GS143" s="57">
        <v>30.93544</v>
      </c>
      <c r="GT143" s="5">
        <v>228.916</v>
      </c>
      <c r="GU143" s="58">
        <f t="shared" si="688"/>
        <v>7399.7977723930871</v>
      </c>
      <c r="GV143" s="57">
        <v>281.22050999999999</v>
      </c>
      <c r="GW143" s="5">
        <v>3081.3760000000002</v>
      </c>
      <c r="GX143" s="58">
        <f t="shared" si="689"/>
        <v>10957.152449513729</v>
      </c>
      <c r="GY143" s="57">
        <v>0</v>
      </c>
      <c r="GZ143" s="5">
        <v>0</v>
      </c>
      <c r="HA143" s="58">
        <v>0</v>
      </c>
      <c r="HB143" s="57">
        <v>0</v>
      </c>
      <c r="HC143" s="5">
        <v>0</v>
      </c>
      <c r="HD143" s="58">
        <v>0</v>
      </c>
      <c r="HE143" s="57">
        <v>5.8749999999999997E-2</v>
      </c>
      <c r="HF143" s="5">
        <v>2.0990000000000002</v>
      </c>
      <c r="HG143" s="58">
        <f t="shared" si="702"/>
        <v>35727.659574468089</v>
      </c>
      <c r="HH143" s="57">
        <v>0</v>
      </c>
      <c r="HI143" s="5">
        <v>0</v>
      </c>
      <c r="HJ143" s="58">
        <v>0</v>
      </c>
      <c r="HK143" s="57">
        <v>0</v>
      </c>
      <c r="HL143" s="5">
        <v>0</v>
      </c>
      <c r="HM143" s="58">
        <v>0</v>
      </c>
      <c r="HN143" s="57">
        <v>0</v>
      </c>
      <c r="HO143" s="5">
        <v>0</v>
      </c>
      <c r="HP143" s="58">
        <v>0</v>
      </c>
      <c r="HQ143" s="57">
        <v>0</v>
      </c>
      <c r="HR143" s="5">
        <v>0</v>
      </c>
      <c r="HS143" s="58">
        <v>0</v>
      </c>
      <c r="HT143" s="57">
        <v>0</v>
      </c>
      <c r="HU143" s="5">
        <v>0</v>
      </c>
      <c r="HV143" s="58">
        <v>0</v>
      </c>
      <c r="HW143" s="57">
        <v>0</v>
      </c>
      <c r="HX143" s="5">
        <v>0</v>
      </c>
      <c r="HY143" s="58">
        <f t="shared" si="691"/>
        <v>0</v>
      </c>
      <c r="HZ143" s="57">
        <v>0</v>
      </c>
      <c r="IA143" s="5">
        <v>0</v>
      </c>
      <c r="IB143" s="58">
        <v>0</v>
      </c>
      <c r="IC143" s="57">
        <v>0</v>
      </c>
      <c r="ID143" s="5">
        <v>0</v>
      </c>
      <c r="IE143" s="58">
        <v>0</v>
      </c>
      <c r="IF143" s="57">
        <v>0</v>
      </c>
      <c r="IG143" s="5">
        <v>0</v>
      </c>
      <c r="IH143" s="58">
        <v>0</v>
      </c>
      <c r="II143" s="57">
        <v>0</v>
      </c>
      <c r="IJ143" s="5">
        <v>0</v>
      </c>
      <c r="IK143" s="58">
        <v>0</v>
      </c>
      <c r="IL143" s="57">
        <v>0</v>
      </c>
      <c r="IM143" s="5">
        <v>0</v>
      </c>
      <c r="IN143" s="58">
        <v>0</v>
      </c>
      <c r="IO143" s="57">
        <v>0</v>
      </c>
      <c r="IP143" s="5">
        <v>0</v>
      </c>
      <c r="IQ143" s="58">
        <v>0</v>
      </c>
      <c r="IR143" s="57">
        <v>0</v>
      </c>
      <c r="IS143" s="5">
        <v>0</v>
      </c>
      <c r="IT143" s="58">
        <v>0</v>
      </c>
      <c r="IU143" s="57">
        <v>0</v>
      </c>
      <c r="IV143" s="5">
        <v>0</v>
      </c>
      <c r="IW143" s="58">
        <v>0</v>
      </c>
      <c r="IX143" s="57">
        <v>0</v>
      </c>
      <c r="IY143" s="5">
        <v>0</v>
      </c>
      <c r="IZ143" s="58">
        <v>0</v>
      </c>
      <c r="JA143" s="57">
        <v>1E-3</v>
      </c>
      <c r="JB143" s="5">
        <v>0.17899999999999999</v>
      </c>
      <c r="JC143" s="58">
        <f t="shared" ref="JC143" si="708">JB143/JA143*1000</f>
        <v>179000</v>
      </c>
      <c r="JD143" s="57">
        <v>0</v>
      </c>
      <c r="JE143" s="5">
        <v>0</v>
      </c>
      <c r="JF143" s="58">
        <v>0</v>
      </c>
      <c r="JG143" s="57">
        <v>0</v>
      </c>
      <c r="JH143" s="5">
        <v>0</v>
      </c>
      <c r="JI143" s="58">
        <v>0</v>
      </c>
      <c r="JJ143" s="57">
        <v>100</v>
      </c>
      <c r="JK143" s="5">
        <v>690</v>
      </c>
      <c r="JL143" s="58">
        <f t="shared" ref="JL143" si="709">JK143/JJ143*1000</f>
        <v>6900</v>
      </c>
      <c r="JM143" s="57">
        <v>0</v>
      </c>
      <c r="JN143" s="5">
        <v>0</v>
      </c>
      <c r="JO143" s="58">
        <v>0</v>
      </c>
      <c r="JP143" s="57">
        <v>0</v>
      </c>
      <c r="JQ143" s="5">
        <v>0</v>
      </c>
      <c r="JR143" s="58">
        <v>0</v>
      </c>
      <c r="JS143" s="57">
        <v>0</v>
      </c>
      <c r="JT143" s="5">
        <v>0</v>
      </c>
      <c r="JU143" s="58">
        <v>0</v>
      </c>
      <c r="JV143" s="57">
        <v>0</v>
      </c>
      <c r="JW143" s="5">
        <v>0</v>
      </c>
      <c r="JX143" s="58">
        <v>0</v>
      </c>
      <c r="JY143" s="57">
        <v>0</v>
      </c>
      <c r="JZ143" s="5">
        <v>0</v>
      </c>
      <c r="KA143" s="58">
        <v>0</v>
      </c>
      <c r="KB143" s="57">
        <v>0.54583000000000004</v>
      </c>
      <c r="KC143" s="5">
        <v>32.470999999999997</v>
      </c>
      <c r="KD143" s="58">
        <f t="shared" si="705"/>
        <v>59489.218254767955</v>
      </c>
      <c r="KE143" s="57">
        <v>0</v>
      </c>
      <c r="KF143" s="5">
        <v>0</v>
      </c>
      <c r="KG143" s="58">
        <f t="shared" si="693"/>
        <v>0</v>
      </c>
      <c r="KH143" s="57">
        <v>0</v>
      </c>
      <c r="KI143" s="5">
        <v>0</v>
      </c>
      <c r="KJ143" s="58">
        <v>0</v>
      </c>
      <c r="KK143" s="57">
        <v>0</v>
      </c>
      <c r="KL143" s="5">
        <v>0</v>
      </c>
      <c r="KM143" s="58">
        <v>0</v>
      </c>
      <c r="KN143" s="57">
        <v>0</v>
      </c>
      <c r="KO143" s="5">
        <v>0</v>
      </c>
      <c r="KP143" s="58">
        <v>0</v>
      </c>
      <c r="KQ143" s="57"/>
      <c r="KR143" s="5"/>
      <c r="KS143" s="58"/>
      <c r="KT143" s="57">
        <v>0</v>
      </c>
      <c r="KU143" s="5">
        <v>0</v>
      </c>
      <c r="KV143" s="58">
        <v>0</v>
      </c>
      <c r="KW143" s="57">
        <v>0</v>
      </c>
      <c r="KX143" s="5">
        <v>0</v>
      </c>
      <c r="KY143" s="58">
        <v>0</v>
      </c>
      <c r="KZ143" s="57">
        <v>3.1028099999999998</v>
      </c>
      <c r="LA143" s="5">
        <v>29.652999999999999</v>
      </c>
      <c r="LB143" s="58">
        <f t="shared" si="694"/>
        <v>9556.8210750899998</v>
      </c>
      <c r="LC143" s="57">
        <v>0</v>
      </c>
      <c r="LD143" s="5">
        <v>0</v>
      </c>
      <c r="LE143" s="58">
        <v>0</v>
      </c>
      <c r="LF143" s="57">
        <v>0.46100000000000002</v>
      </c>
      <c r="LG143" s="5">
        <v>7.5659999999999998</v>
      </c>
      <c r="LH143" s="58">
        <f t="shared" si="695"/>
        <v>16412.147505422992</v>
      </c>
      <c r="LI143" s="57">
        <v>0</v>
      </c>
      <c r="LJ143" s="5">
        <v>0</v>
      </c>
      <c r="LK143" s="58">
        <v>0</v>
      </c>
      <c r="LL143" s="57">
        <v>0</v>
      </c>
      <c r="LM143" s="5">
        <v>0</v>
      </c>
      <c r="LN143" s="58">
        <v>0</v>
      </c>
      <c r="LO143" s="57">
        <v>0</v>
      </c>
      <c r="LP143" s="5">
        <v>0</v>
      </c>
      <c r="LQ143" s="58">
        <v>0</v>
      </c>
      <c r="LR143" s="57">
        <v>0</v>
      </c>
      <c r="LS143" s="5">
        <v>0</v>
      </c>
      <c r="LT143" s="58">
        <v>0</v>
      </c>
      <c r="LU143" s="57">
        <v>77.389830000000003</v>
      </c>
      <c r="LV143" s="5">
        <v>636.97400000000005</v>
      </c>
      <c r="LW143" s="58">
        <f t="shared" si="696"/>
        <v>8230.7197211830044</v>
      </c>
      <c r="LX143" s="57">
        <v>0.8</v>
      </c>
      <c r="LY143" s="5">
        <v>5.6</v>
      </c>
      <c r="LZ143" s="58">
        <f t="shared" si="697"/>
        <v>6999.9999999999991</v>
      </c>
      <c r="MA143" s="15">
        <f t="shared" si="698"/>
        <v>7686.1324300000006</v>
      </c>
      <c r="MB143" s="13">
        <f t="shared" si="699"/>
        <v>51689.383000000002</v>
      </c>
    </row>
    <row r="144" spans="1:340" x14ac:dyDescent="0.3">
      <c r="A144" s="68">
        <v>2018</v>
      </c>
      <c r="B144" s="69" t="s">
        <v>13</v>
      </c>
      <c r="C144" s="57">
        <v>0</v>
      </c>
      <c r="D144" s="5">
        <v>0</v>
      </c>
      <c r="E144" s="58">
        <f t="shared" si="678"/>
        <v>0</v>
      </c>
      <c r="F144" s="57">
        <v>0</v>
      </c>
      <c r="G144" s="5">
        <v>0</v>
      </c>
      <c r="H144" s="58">
        <v>0</v>
      </c>
      <c r="I144" s="57">
        <v>16.975999999999999</v>
      </c>
      <c r="J144" s="5">
        <v>241.9</v>
      </c>
      <c r="K144" s="58">
        <f t="shared" si="679"/>
        <v>14249.528746465599</v>
      </c>
      <c r="L144" s="57">
        <v>0</v>
      </c>
      <c r="M144" s="5">
        <v>0</v>
      </c>
      <c r="N144" s="58">
        <v>0</v>
      </c>
      <c r="O144" s="57">
        <v>0</v>
      </c>
      <c r="P144" s="5">
        <v>0</v>
      </c>
      <c r="Q144" s="58">
        <v>0</v>
      </c>
      <c r="R144" s="57">
        <v>0</v>
      </c>
      <c r="S144" s="5">
        <v>0</v>
      </c>
      <c r="T144" s="58">
        <v>0</v>
      </c>
      <c r="U144" s="57">
        <v>7.0599999999999994E-3</v>
      </c>
      <c r="V144" s="5">
        <v>0.153</v>
      </c>
      <c r="W144" s="58">
        <f t="shared" si="700"/>
        <v>21671.388101983004</v>
      </c>
      <c r="X144" s="57">
        <v>0</v>
      </c>
      <c r="Y144" s="5">
        <v>0</v>
      </c>
      <c r="Z144" s="58">
        <v>0</v>
      </c>
      <c r="AA144" s="57">
        <v>0</v>
      </c>
      <c r="AB144" s="5">
        <v>0</v>
      </c>
      <c r="AC144" s="58">
        <v>0</v>
      </c>
      <c r="AD144" s="57">
        <v>0</v>
      </c>
      <c r="AE144" s="5">
        <v>0</v>
      </c>
      <c r="AF144" s="58">
        <v>0</v>
      </c>
      <c r="AG144" s="57">
        <v>0</v>
      </c>
      <c r="AH144" s="5">
        <v>0</v>
      </c>
      <c r="AI144" s="58">
        <v>0</v>
      </c>
      <c r="AJ144" s="57">
        <v>0</v>
      </c>
      <c r="AK144" s="5">
        <v>0</v>
      </c>
      <c r="AL144" s="58">
        <v>0</v>
      </c>
      <c r="AM144" s="57">
        <v>0</v>
      </c>
      <c r="AN144" s="5">
        <v>0</v>
      </c>
      <c r="AO144" s="58">
        <v>0</v>
      </c>
      <c r="AP144" s="57">
        <v>1389.57771</v>
      </c>
      <c r="AQ144" s="5">
        <v>15065.279</v>
      </c>
      <c r="AR144" s="58">
        <f t="shared" si="680"/>
        <v>10841.623963585311</v>
      </c>
      <c r="AS144" s="57">
        <v>0</v>
      </c>
      <c r="AT144" s="5">
        <v>0</v>
      </c>
      <c r="AU144" s="58">
        <v>0</v>
      </c>
      <c r="AV144" s="57"/>
      <c r="AW144" s="5"/>
      <c r="AX144" s="58"/>
      <c r="AY144" s="57">
        <v>0</v>
      </c>
      <c r="AZ144" s="5">
        <v>0</v>
      </c>
      <c r="BA144" s="58">
        <v>0</v>
      </c>
      <c r="BB144" s="57">
        <v>0</v>
      </c>
      <c r="BC144" s="5">
        <v>0</v>
      </c>
      <c r="BD144" s="58">
        <v>0</v>
      </c>
      <c r="BE144" s="57">
        <v>0</v>
      </c>
      <c r="BF144" s="5">
        <v>0</v>
      </c>
      <c r="BG144" s="58">
        <v>0</v>
      </c>
      <c r="BH144" s="57">
        <v>0</v>
      </c>
      <c r="BI144" s="5">
        <v>0</v>
      </c>
      <c r="BJ144" s="58">
        <v>0</v>
      </c>
      <c r="BK144" s="57">
        <v>0.02</v>
      </c>
      <c r="BL144" s="5">
        <v>0.25600000000000001</v>
      </c>
      <c r="BM144" s="58">
        <f t="shared" ref="BM144:BM147" si="710">BL144/BK144*1000</f>
        <v>12800</v>
      </c>
      <c r="BN144" s="57">
        <v>0</v>
      </c>
      <c r="BO144" s="5">
        <v>0</v>
      </c>
      <c r="BP144" s="58">
        <v>0</v>
      </c>
      <c r="BQ144" s="57">
        <v>0</v>
      </c>
      <c r="BR144" s="5">
        <v>0</v>
      </c>
      <c r="BS144" s="58">
        <v>0</v>
      </c>
      <c r="BT144" s="57">
        <v>0</v>
      </c>
      <c r="BU144" s="5">
        <v>0</v>
      </c>
      <c r="BV144" s="58">
        <v>0</v>
      </c>
      <c r="BW144" s="57">
        <v>0</v>
      </c>
      <c r="BX144" s="5">
        <v>0</v>
      </c>
      <c r="BY144" s="58">
        <v>0</v>
      </c>
      <c r="BZ144" s="57">
        <v>0.46989999999999998</v>
      </c>
      <c r="CA144" s="5">
        <v>17.454999999999998</v>
      </c>
      <c r="CB144" s="58">
        <f t="shared" si="681"/>
        <v>37146.201319429667</v>
      </c>
      <c r="CC144" s="57">
        <v>0</v>
      </c>
      <c r="CD144" s="5">
        <v>0</v>
      </c>
      <c r="CE144" s="58">
        <v>0</v>
      </c>
      <c r="CF144" s="57">
        <v>0</v>
      </c>
      <c r="CG144" s="5">
        <v>0</v>
      </c>
      <c r="CH144" s="58">
        <v>0</v>
      </c>
      <c r="CI144" s="57">
        <v>0</v>
      </c>
      <c r="CJ144" s="5">
        <v>0</v>
      </c>
      <c r="CK144" s="58">
        <v>0</v>
      </c>
      <c r="CL144" s="57">
        <v>0</v>
      </c>
      <c r="CM144" s="5">
        <v>0</v>
      </c>
      <c r="CN144" s="58">
        <v>0</v>
      </c>
      <c r="CO144" s="57">
        <v>0</v>
      </c>
      <c r="CP144" s="5">
        <v>0</v>
      </c>
      <c r="CQ144" s="58">
        <v>0</v>
      </c>
      <c r="CR144" s="57"/>
      <c r="CS144" s="5"/>
      <c r="CT144" s="58"/>
      <c r="CU144" s="57">
        <v>2117.5408199999997</v>
      </c>
      <c r="CV144" s="5">
        <v>15489.978999999999</v>
      </c>
      <c r="CW144" s="58">
        <f t="shared" si="682"/>
        <v>7315.079290891782</v>
      </c>
      <c r="CX144" s="57">
        <v>0</v>
      </c>
      <c r="CY144" s="5">
        <v>0</v>
      </c>
      <c r="CZ144" s="58">
        <v>0</v>
      </c>
      <c r="DA144" s="57">
        <v>0</v>
      </c>
      <c r="DB144" s="5">
        <v>0</v>
      </c>
      <c r="DC144" s="58">
        <v>0</v>
      </c>
      <c r="DD144" s="57">
        <v>0</v>
      </c>
      <c r="DE144" s="5">
        <v>0</v>
      </c>
      <c r="DF144" s="58">
        <v>0</v>
      </c>
      <c r="DG144" s="57">
        <v>0</v>
      </c>
      <c r="DH144" s="5">
        <v>0</v>
      </c>
      <c r="DI144" s="58">
        <v>0</v>
      </c>
      <c r="DJ144" s="57">
        <v>0</v>
      </c>
      <c r="DK144" s="5">
        <v>0</v>
      </c>
      <c r="DL144" s="58">
        <v>0</v>
      </c>
      <c r="DM144" s="57">
        <v>2.6022600000000002</v>
      </c>
      <c r="DN144" s="5">
        <v>30.507000000000001</v>
      </c>
      <c r="DO144" s="58">
        <f t="shared" si="683"/>
        <v>11723.271310322565</v>
      </c>
      <c r="DP144" s="57">
        <v>0</v>
      </c>
      <c r="DQ144" s="5">
        <v>0</v>
      </c>
      <c r="DR144" s="58">
        <v>0</v>
      </c>
      <c r="DS144" s="57">
        <v>0</v>
      </c>
      <c r="DT144" s="5">
        <v>0</v>
      </c>
      <c r="DU144" s="58">
        <v>0</v>
      </c>
      <c r="DV144" s="57">
        <v>0</v>
      </c>
      <c r="DW144" s="5">
        <v>0</v>
      </c>
      <c r="DX144" s="58">
        <v>0</v>
      </c>
      <c r="DY144" s="57">
        <v>0</v>
      </c>
      <c r="DZ144" s="5">
        <v>0</v>
      </c>
      <c r="EA144" s="58">
        <v>0</v>
      </c>
      <c r="EB144" s="57">
        <v>0</v>
      </c>
      <c r="EC144" s="5">
        <v>0</v>
      </c>
      <c r="ED144" s="58">
        <v>0</v>
      </c>
      <c r="EE144" s="57">
        <v>0</v>
      </c>
      <c r="EF144" s="5">
        <v>0</v>
      </c>
      <c r="EG144" s="58">
        <v>0</v>
      </c>
      <c r="EH144" s="57">
        <v>0</v>
      </c>
      <c r="EI144" s="5">
        <v>0</v>
      </c>
      <c r="EJ144" s="58">
        <v>0</v>
      </c>
      <c r="EK144" s="57">
        <v>0</v>
      </c>
      <c r="EL144" s="5">
        <v>0</v>
      </c>
      <c r="EM144" s="58">
        <v>0</v>
      </c>
      <c r="EN144" s="57"/>
      <c r="EO144" s="5"/>
      <c r="EP144" s="58"/>
      <c r="EQ144" s="57">
        <v>0</v>
      </c>
      <c r="ER144" s="5">
        <v>0</v>
      </c>
      <c r="ES144" s="58">
        <v>0</v>
      </c>
      <c r="ET144" s="57">
        <v>0</v>
      </c>
      <c r="EU144" s="5">
        <v>0</v>
      </c>
      <c r="EV144" s="58">
        <v>0</v>
      </c>
      <c r="EW144" s="57">
        <v>0</v>
      </c>
      <c r="EX144" s="5">
        <v>0</v>
      </c>
      <c r="EY144" s="58">
        <v>0</v>
      </c>
      <c r="EZ144" s="57">
        <v>0</v>
      </c>
      <c r="FA144" s="5">
        <v>0</v>
      </c>
      <c r="FB144" s="58">
        <f t="shared" si="684"/>
        <v>0</v>
      </c>
      <c r="FC144" s="57">
        <v>0</v>
      </c>
      <c r="FD144" s="5">
        <v>0</v>
      </c>
      <c r="FE144" s="58">
        <v>0</v>
      </c>
      <c r="FF144" s="57">
        <v>0</v>
      </c>
      <c r="FG144" s="5">
        <v>0</v>
      </c>
      <c r="FH144" s="58">
        <v>0</v>
      </c>
      <c r="FI144" s="57">
        <v>0</v>
      </c>
      <c r="FJ144" s="5">
        <v>0</v>
      </c>
      <c r="FK144" s="58">
        <v>0</v>
      </c>
      <c r="FL144" s="57">
        <v>118.55002</v>
      </c>
      <c r="FM144" s="5">
        <v>1240.0550000000001</v>
      </c>
      <c r="FN144" s="58">
        <f t="shared" si="685"/>
        <v>10460.18381101918</v>
      </c>
      <c r="FO144" s="57">
        <v>0</v>
      </c>
      <c r="FP144" s="5">
        <v>0</v>
      </c>
      <c r="FQ144" s="58">
        <v>0</v>
      </c>
      <c r="FR144" s="57">
        <v>0</v>
      </c>
      <c r="FS144" s="5">
        <v>0</v>
      </c>
      <c r="FT144" s="58">
        <v>0</v>
      </c>
      <c r="FU144" s="57">
        <v>0.62778999999999996</v>
      </c>
      <c r="FV144" s="5">
        <v>14.273999999999999</v>
      </c>
      <c r="FW144" s="58">
        <f t="shared" si="686"/>
        <v>22736.902467385589</v>
      </c>
      <c r="FX144" s="57">
        <v>0</v>
      </c>
      <c r="FY144" s="5">
        <v>0</v>
      </c>
      <c r="FZ144" s="58">
        <v>0</v>
      </c>
      <c r="GA144" s="57">
        <v>0</v>
      </c>
      <c r="GB144" s="5">
        <v>0</v>
      </c>
      <c r="GC144" s="58">
        <v>0</v>
      </c>
      <c r="GD144" s="57">
        <v>0</v>
      </c>
      <c r="GE144" s="5">
        <v>0</v>
      </c>
      <c r="GF144" s="58">
        <v>0</v>
      </c>
      <c r="GG144" s="57">
        <v>0</v>
      </c>
      <c r="GH144" s="5">
        <v>0</v>
      </c>
      <c r="GI144" s="58">
        <v>0</v>
      </c>
      <c r="GJ144" s="57">
        <v>0</v>
      </c>
      <c r="GK144" s="5">
        <v>0</v>
      </c>
      <c r="GL144" s="58">
        <v>0</v>
      </c>
      <c r="GM144" s="57">
        <v>0</v>
      </c>
      <c r="GN144" s="5">
        <v>0</v>
      </c>
      <c r="GO144" s="58">
        <v>0</v>
      </c>
      <c r="GP144" s="57">
        <v>0</v>
      </c>
      <c r="GQ144" s="5">
        <v>0</v>
      </c>
      <c r="GR144" s="58">
        <v>0</v>
      </c>
      <c r="GS144" s="57">
        <v>4.1491099999999994</v>
      </c>
      <c r="GT144" s="5">
        <v>69.114999999999995</v>
      </c>
      <c r="GU144" s="58">
        <f t="shared" si="688"/>
        <v>16657.789260829431</v>
      </c>
      <c r="GV144" s="57">
        <v>343.94947999999999</v>
      </c>
      <c r="GW144" s="5">
        <v>3519.3240000000001</v>
      </c>
      <c r="GX144" s="58">
        <f t="shared" si="689"/>
        <v>10232.095713591427</v>
      </c>
      <c r="GY144" s="57">
        <v>0</v>
      </c>
      <c r="GZ144" s="5">
        <v>0</v>
      </c>
      <c r="HA144" s="58">
        <v>0</v>
      </c>
      <c r="HB144" s="57">
        <v>0</v>
      </c>
      <c r="HC144" s="5">
        <v>0</v>
      </c>
      <c r="HD144" s="58">
        <v>0</v>
      </c>
      <c r="HE144" s="57">
        <v>0</v>
      </c>
      <c r="HF144" s="5">
        <v>0</v>
      </c>
      <c r="HG144" s="58">
        <v>0</v>
      </c>
      <c r="HH144" s="57">
        <v>3.6190799999999999</v>
      </c>
      <c r="HI144" s="5">
        <v>61.097999999999999</v>
      </c>
      <c r="HJ144" s="58">
        <f t="shared" si="690"/>
        <v>16882.191054080042</v>
      </c>
      <c r="HK144" s="57">
        <v>0</v>
      </c>
      <c r="HL144" s="5">
        <v>0</v>
      </c>
      <c r="HM144" s="58">
        <v>0</v>
      </c>
      <c r="HN144" s="57">
        <v>0</v>
      </c>
      <c r="HO144" s="5">
        <v>0</v>
      </c>
      <c r="HP144" s="58">
        <v>0</v>
      </c>
      <c r="HQ144" s="57">
        <v>0</v>
      </c>
      <c r="HR144" s="5">
        <v>0</v>
      </c>
      <c r="HS144" s="58">
        <v>0</v>
      </c>
      <c r="HT144" s="57">
        <v>0</v>
      </c>
      <c r="HU144" s="5">
        <v>0</v>
      </c>
      <c r="HV144" s="58">
        <v>0</v>
      </c>
      <c r="HW144" s="57">
        <v>0</v>
      </c>
      <c r="HX144" s="5">
        <v>0</v>
      </c>
      <c r="HY144" s="58">
        <f t="shared" si="691"/>
        <v>0</v>
      </c>
      <c r="HZ144" s="57">
        <v>0</v>
      </c>
      <c r="IA144" s="5">
        <v>0</v>
      </c>
      <c r="IB144" s="58">
        <v>0</v>
      </c>
      <c r="IC144" s="57">
        <v>0</v>
      </c>
      <c r="ID144" s="5">
        <v>0</v>
      </c>
      <c r="IE144" s="58">
        <v>0</v>
      </c>
      <c r="IF144" s="57">
        <v>0</v>
      </c>
      <c r="IG144" s="5">
        <v>0</v>
      </c>
      <c r="IH144" s="58">
        <v>0</v>
      </c>
      <c r="II144" s="57">
        <v>0</v>
      </c>
      <c r="IJ144" s="5">
        <v>0</v>
      </c>
      <c r="IK144" s="58">
        <v>0</v>
      </c>
      <c r="IL144" s="57">
        <v>0</v>
      </c>
      <c r="IM144" s="5">
        <v>0</v>
      </c>
      <c r="IN144" s="58">
        <v>0</v>
      </c>
      <c r="IO144" s="57">
        <v>3</v>
      </c>
      <c r="IP144" s="5">
        <v>46.328000000000003</v>
      </c>
      <c r="IQ144" s="58">
        <f t="shared" si="692"/>
        <v>15442.666666666668</v>
      </c>
      <c r="IR144" s="57">
        <v>0</v>
      </c>
      <c r="IS144" s="5">
        <v>0</v>
      </c>
      <c r="IT144" s="58">
        <v>0</v>
      </c>
      <c r="IU144" s="57">
        <v>0</v>
      </c>
      <c r="IV144" s="5">
        <v>0</v>
      </c>
      <c r="IW144" s="58">
        <v>0</v>
      </c>
      <c r="IX144" s="57">
        <v>0</v>
      </c>
      <c r="IY144" s="5">
        <v>0</v>
      </c>
      <c r="IZ144" s="58">
        <v>0</v>
      </c>
      <c r="JA144" s="57">
        <v>0</v>
      </c>
      <c r="JB144" s="5">
        <v>0</v>
      </c>
      <c r="JC144" s="58">
        <v>0</v>
      </c>
      <c r="JD144" s="57">
        <v>0</v>
      </c>
      <c r="JE144" s="5">
        <v>0</v>
      </c>
      <c r="JF144" s="58">
        <v>0</v>
      </c>
      <c r="JG144" s="57">
        <v>0</v>
      </c>
      <c r="JH144" s="5">
        <v>0</v>
      </c>
      <c r="JI144" s="58">
        <v>0</v>
      </c>
      <c r="JJ144" s="57">
        <v>0</v>
      </c>
      <c r="JK144" s="5">
        <v>0</v>
      </c>
      <c r="JL144" s="58">
        <v>0</v>
      </c>
      <c r="JM144" s="57">
        <v>0</v>
      </c>
      <c r="JN144" s="5">
        <v>0</v>
      </c>
      <c r="JO144" s="58">
        <v>0</v>
      </c>
      <c r="JP144" s="57">
        <v>0</v>
      </c>
      <c r="JQ144" s="5">
        <v>0</v>
      </c>
      <c r="JR144" s="58">
        <v>0</v>
      </c>
      <c r="JS144" s="57">
        <v>0</v>
      </c>
      <c r="JT144" s="5">
        <v>0</v>
      </c>
      <c r="JU144" s="58">
        <v>0</v>
      </c>
      <c r="JV144" s="57">
        <v>0</v>
      </c>
      <c r="JW144" s="5">
        <v>0</v>
      </c>
      <c r="JX144" s="58">
        <v>0</v>
      </c>
      <c r="JY144" s="57">
        <v>0</v>
      </c>
      <c r="JZ144" s="5">
        <v>0</v>
      </c>
      <c r="KA144" s="58">
        <v>0</v>
      </c>
      <c r="KB144" s="57">
        <v>0</v>
      </c>
      <c r="KC144" s="5">
        <v>0</v>
      </c>
      <c r="KD144" s="58">
        <v>0</v>
      </c>
      <c r="KE144" s="57">
        <v>0</v>
      </c>
      <c r="KF144" s="5">
        <v>0</v>
      </c>
      <c r="KG144" s="58">
        <f t="shared" si="693"/>
        <v>0</v>
      </c>
      <c r="KH144" s="57">
        <v>0</v>
      </c>
      <c r="KI144" s="5">
        <v>0</v>
      </c>
      <c r="KJ144" s="58">
        <v>0</v>
      </c>
      <c r="KK144" s="57">
        <v>0</v>
      </c>
      <c r="KL144" s="5">
        <v>0</v>
      </c>
      <c r="KM144" s="58">
        <v>0</v>
      </c>
      <c r="KN144" s="57">
        <v>0</v>
      </c>
      <c r="KO144" s="5">
        <v>0</v>
      </c>
      <c r="KP144" s="58">
        <v>0</v>
      </c>
      <c r="KQ144" s="57"/>
      <c r="KR144" s="5"/>
      <c r="KS144" s="58"/>
      <c r="KT144" s="57">
        <v>0</v>
      </c>
      <c r="KU144" s="5">
        <v>0</v>
      </c>
      <c r="KV144" s="58">
        <v>0</v>
      </c>
      <c r="KW144" s="57">
        <v>0</v>
      </c>
      <c r="KX144" s="5">
        <v>0</v>
      </c>
      <c r="KY144" s="58">
        <v>0</v>
      </c>
      <c r="KZ144" s="57">
        <v>4.2901099999999994</v>
      </c>
      <c r="LA144" s="5">
        <v>53.398000000000003</v>
      </c>
      <c r="LB144" s="58">
        <f t="shared" si="694"/>
        <v>12446.767099211911</v>
      </c>
      <c r="LC144" s="57">
        <v>0</v>
      </c>
      <c r="LD144" s="5">
        <v>0</v>
      </c>
      <c r="LE144" s="58">
        <v>0</v>
      </c>
      <c r="LF144" s="57">
        <v>8.14E-2</v>
      </c>
      <c r="LG144" s="5">
        <v>1.8779999999999999</v>
      </c>
      <c r="LH144" s="58">
        <f t="shared" si="695"/>
        <v>23071.253071253072</v>
      </c>
      <c r="LI144" s="57">
        <v>0</v>
      </c>
      <c r="LJ144" s="5">
        <v>0</v>
      </c>
      <c r="LK144" s="58">
        <v>0</v>
      </c>
      <c r="LL144" s="57">
        <v>0.12121999999999999</v>
      </c>
      <c r="LM144" s="5">
        <v>2.9750000000000001</v>
      </c>
      <c r="LN144" s="58">
        <f t="shared" si="703"/>
        <v>24542.154759940604</v>
      </c>
      <c r="LO144" s="57">
        <v>0</v>
      </c>
      <c r="LP144" s="5">
        <v>0</v>
      </c>
      <c r="LQ144" s="58">
        <v>0</v>
      </c>
      <c r="LR144" s="57">
        <v>0</v>
      </c>
      <c r="LS144" s="5">
        <v>0</v>
      </c>
      <c r="LT144" s="58">
        <v>0</v>
      </c>
      <c r="LU144" s="57">
        <v>172.01124999999999</v>
      </c>
      <c r="LV144" s="5">
        <v>1191.1179999999999</v>
      </c>
      <c r="LW144" s="58">
        <f t="shared" si="696"/>
        <v>6924.6517306280839</v>
      </c>
      <c r="LX144" s="57">
        <v>106.505</v>
      </c>
      <c r="LY144" s="5">
        <v>1508.0229999999999</v>
      </c>
      <c r="LZ144" s="58">
        <f t="shared" si="697"/>
        <v>14159.175625557486</v>
      </c>
      <c r="MA144" s="15">
        <f t="shared" si="698"/>
        <v>4284.0982100000001</v>
      </c>
      <c r="MB144" s="13">
        <f t="shared" si="699"/>
        <v>38553.114999999998</v>
      </c>
    </row>
    <row r="145" spans="1:340" x14ac:dyDescent="0.3">
      <c r="A145" s="68">
        <v>2018</v>
      </c>
      <c r="B145" s="69" t="s">
        <v>14</v>
      </c>
      <c r="C145" s="57">
        <v>0</v>
      </c>
      <c r="D145" s="5">
        <v>0</v>
      </c>
      <c r="E145" s="58">
        <f t="shared" si="678"/>
        <v>0</v>
      </c>
      <c r="F145" s="57">
        <v>0</v>
      </c>
      <c r="G145" s="5">
        <v>0</v>
      </c>
      <c r="H145" s="58">
        <v>0</v>
      </c>
      <c r="I145" s="57">
        <v>0</v>
      </c>
      <c r="J145" s="5">
        <v>0</v>
      </c>
      <c r="K145" s="58">
        <v>0</v>
      </c>
      <c r="L145" s="57">
        <v>0</v>
      </c>
      <c r="M145" s="5">
        <v>0</v>
      </c>
      <c r="N145" s="58">
        <v>0</v>
      </c>
      <c r="O145" s="57">
        <v>0</v>
      </c>
      <c r="P145" s="5">
        <v>0</v>
      </c>
      <c r="Q145" s="58">
        <v>0</v>
      </c>
      <c r="R145" s="57">
        <v>0</v>
      </c>
      <c r="S145" s="5">
        <v>0</v>
      </c>
      <c r="T145" s="58">
        <v>0</v>
      </c>
      <c r="U145" s="57">
        <v>0.53280999999999989</v>
      </c>
      <c r="V145" s="5">
        <v>12.468999999999999</v>
      </c>
      <c r="W145" s="58">
        <f t="shared" si="700"/>
        <v>23402.338544696988</v>
      </c>
      <c r="X145" s="57">
        <v>0</v>
      </c>
      <c r="Y145" s="5">
        <v>0</v>
      </c>
      <c r="Z145" s="58">
        <v>0</v>
      </c>
      <c r="AA145" s="57">
        <v>0</v>
      </c>
      <c r="AB145" s="5">
        <v>0</v>
      </c>
      <c r="AC145" s="58">
        <v>0</v>
      </c>
      <c r="AD145" s="57">
        <v>0</v>
      </c>
      <c r="AE145" s="5">
        <v>0</v>
      </c>
      <c r="AF145" s="58">
        <v>0</v>
      </c>
      <c r="AG145" s="57">
        <v>0</v>
      </c>
      <c r="AH145" s="5">
        <v>0</v>
      </c>
      <c r="AI145" s="58">
        <v>0</v>
      </c>
      <c r="AJ145" s="57">
        <v>0</v>
      </c>
      <c r="AK145" s="5">
        <v>0</v>
      </c>
      <c r="AL145" s="58">
        <v>0</v>
      </c>
      <c r="AM145" s="57">
        <v>0</v>
      </c>
      <c r="AN145" s="5">
        <v>0</v>
      </c>
      <c r="AO145" s="58">
        <v>0</v>
      </c>
      <c r="AP145" s="57">
        <v>3115.3599100000001</v>
      </c>
      <c r="AQ145" s="5">
        <v>35750.915000000001</v>
      </c>
      <c r="AR145" s="58">
        <f t="shared" si="680"/>
        <v>11475.693349344025</v>
      </c>
      <c r="AS145" s="57">
        <v>0</v>
      </c>
      <c r="AT145" s="5">
        <v>0</v>
      </c>
      <c r="AU145" s="58">
        <v>0</v>
      </c>
      <c r="AV145" s="57"/>
      <c r="AW145" s="5"/>
      <c r="AX145" s="58"/>
      <c r="AY145" s="57">
        <v>0</v>
      </c>
      <c r="AZ145" s="5">
        <v>0</v>
      </c>
      <c r="BA145" s="58">
        <v>0</v>
      </c>
      <c r="BB145" s="57">
        <v>0</v>
      </c>
      <c r="BC145" s="5">
        <v>0</v>
      </c>
      <c r="BD145" s="58">
        <v>0</v>
      </c>
      <c r="BE145" s="57">
        <v>0</v>
      </c>
      <c r="BF145" s="5">
        <v>0</v>
      </c>
      <c r="BG145" s="58">
        <v>0</v>
      </c>
      <c r="BH145" s="57">
        <v>0</v>
      </c>
      <c r="BI145" s="5">
        <v>0</v>
      </c>
      <c r="BJ145" s="58">
        <v>0</v>
      </c>
      <c r="BK145" s="57">
        <v>0</v>
      </c>
      <c r="BL145" s="5">
        <v>0</v>
      </c>
      <c r="BM145" s="58">
        <v>0</v>
      </c>
      <c r="BN145" s="57">
        <v>0</v>
      </c>
      <c r="BO145" s="5">
        <v>0</v>
      </c>
      <c r="BP145" s="58">
        <v>0</v>
      </c>
      <c r="BQ145" s="57">
        <v>0</v>
      </c>
      <c r="BR145" s="5">
        <v>0</v>
      </c>
      <c r="BS145" s="58">
        <v>0</v>
      </c>
      <c r="BT145" s="57">
        <v>0</v>
      </c>
      <c r="BU145" s="5">
        <v>0</v>
      </c>
      <c r="BV145" s="58">
        <v>0</v>
      </c>
      <c r="BW145" s="57">
        <v>0</v>
      </c>
      <c r="BX145" s="5">
        <v>0</v>
      </c>
      <c r="BY145" s="58">
        <v>0</v>
      </c>
      <c r="BZ145" s="57">
        <v>1.569</v>
      </c>
      <c r="CA145" s="5">
        <v>16.077999999999999</v>
      </c>
      <c r="CB145" s="58">
        <f t="shared" ref="CB145" si="711">CA145/BZ145*1000</f>
        <v>10247.291268323772</v>
      </c>
      <c r="CC145" s="57">
        <v>0</v>
      </c>
      <c r="CD145" s="5">
        <v>0</v>
      </c>
      <c r="CE145" s="58">
        <v>0</v>
      </c>
      <c r="CF145" s="57">
        <v>0</v>
      </c>
      <c r="CG145" s="5">
        <v>0</v>
      </c>
      <c r="CH145" s="58">
        <v>0</v>
      </c>
      <c r="CI145" s="57">
        <v>0</v>
      </c>
      <c r="CJ145" s="5">
        <v>0</v>
      </c>
      <c r="CK145" s="58">
        <v>0</v>
      </c>
      <c r="CL145" s="57">
        <v>0</v>
      </c>
      <c r="CM145" s="5">
        <v>0</v>
      </c>
      <c r="CN145" s="58">
        <v>0</v>
      </c>
      <c r="CO145" s="57">
        <v>0</v>
      </c>
      <c r="CP145" s="5">
        <v>0</v>
      </c>
      <c r="CQ145" s="58">
        <v>0</v>
      </c>
      <c r="CR145" s="57"/>
      <c r="CS145" s="5"/>
      <c r="CT145" s="58"/>
      <c r="CU145" s="57">
        <v>3351.7252999999996</v>
      </c>
      <c r="CV145" s="5">
        <v>22016.339</v>
      </c>
      <c r="CW145" s="58">
        <f t="shared" si="682"/>
        <v>6568.6585353519285</v>
      </c>
      <c r="CX145" s="57">
        <v>0</v>
      </c>
      <c r="CY145" s="5">
        <v>0</v>
      </c>
      <c r="CZ145" s="58">
        <v>0</v>
      </c>
      <c r="DA145" s="57">
        <v>0</v>
      </c>
      <c r="DB145" s="5">
        <v>0</v>
      </c>
      <c r="DC145" s="58">
        <v>0</v>
      </c>
      <c r="DD145" s="57">
        <v>0</v>
      </c>
      <c r="DE145" s="5">
        <v>0</v>
      </c>
      <c r="DF145" s="58">
        <v>0</v>
      </c>
      <c r="DG145" s="57">
        <v>0</v>
      </c>
      <c r="DH145" s="5">
        <v>0</v>
      </c>
      <c r="DI145" s="58">
        <v>0</v>
      </c>
      <c r="DJ145" s="57">
        <v>0</v>
      </c>
      <c r="DK145" s="5">
        <v>0</v>
      </c>
      <c r="DL145" s="58">
        <v>0</v>
      </c>
      <c r="DM145" s="57">
        <v>0.34517999999999999</v>
      </c>
      <c r="DN145" s="5">
        <v>3.145</v>
      </c>
      <c r="DO145" s="58">
        <f t="shared" si="683"/>
        <v>9111.1883654904686</v>
      </c>
      <c r="DP145" s="57">
        <v>0</v>
      </c>
      <c r="DQ145" s="5">
        <v>0</v>
      </c>
      <c r="DR145" s="58">
        <v>0</v>
      </c>
      <c r="DS145" s="57">
        <v>0</v>
      </c>
      <c r="DT145" s="5">
        <v>0</v>
      </c>
      <c r="DU145" s="58">
        <v>0</v>
      </c>
      <c r="DV145" s="57">
        <v>0</v>
      </c>
      <c r="DW145" s="5">
        <v>0</v>
      </c>
      <c r="DX145" s="58">
        <v>0</v>
      </c>
      <c r="DY145" s="57">
        <v>0</v>
      </c>
      <c r="DZ145" s="5">
        <v>0</v>
      </c>
      <c r="EA145" s="58">
        <v>0</v>
      </c>
      <c r="EB145" s="57">
        <v>0</v>
      </c>
      <c r="EC145" s="5">
        <v>0</v>
      </c>
      <c r="ED145" s="58">
        <v>0</v>
      </c>
      <c r="EE145" s="57">
        <v>0</v>
      </c>
      <c r="EF145" s="5">
        <v>0</v>
      </c>
      <c r="EG145" s="58">
        <v>0</v>
      </c>
      <c r="EH145" s="57">
        <v>0</v>
      </c>
      <c r="EI145" s="5">
        <v>0</v>
      </c>
      <c r="EJ145" s="58">
        <v>0</v>
      </c>
      <c r="EK145" s="57">
        <v>0</v>
      </c>
      <c r="EL145" s="5">
        <v>0</v>
      </c>
      <c r="EM145" s="58">
        <v>0</v>
      </c>
      <c r="EN145" s="57"/>
      <c r="EO145" s="5"/>
      <c r="EP145" s="58"/>
      <c r="EQ145" s="57">
        <v>0</v>
      </c>
      <c r="ER145" s="5">
        <v>0</v>
      </c>
      <c r="ES145" s="58">
        <v>0</v>
      </c>
      <c r="ET145" s="57">
        <v>0</v>
      </c>
      <c r="EU145" s="5">
        <v>0</v>
      </c>
      <c r="EV145" s="58">
        <v>0</v>
      </c>
      <c r="EW145" s="57">
        <v>0</v>
      </c>
      <c r="EX145" s="5">
        <v>0</v>
      </c>
      <c r="EY145" s="58">
        <v>0</v>
      </c>
      <c r="EZ145" s="57">
        <v>0</v>
      </c>
      <c r="FA145" s="5">
        <v>0</v>
      </c>
      <c r="FB145" s="58">
        <f t="shared" si="684"/>
        <v>0</v>
      </c>
      <c r="FC145" s="57">
        <v>0</v>
      </c>
      <c r="FD145" s="5">
        <v>0</v>
      </c>
      <c r="FE145" s="58">
        <v>0</v>
      </c>
      <c r="FF145" s="57">
        <v>0</v>
      </c>
      <c r="FG145" s="5">
        <v>0</v>
      </c>
      <c r="FH145" s="58">
        <v>0</v>
      </c>
      <c r="FI145" s="57">
        <v>0</v>
      </c>
      <c r="FJ145" s="5">
        <v>0</v>
      </c>
      <c r="FK145" s="58">
        <v>0</v>
      </c>
      <c r="FL145" s="57">
        <v>361.40825999999998</v>
      </c>
      <c r="FM145" s="5">
        <v>3447.4870000000001</v>
      </c>
      <c r="FN145" s="58">
        <f t="shared" si="685"/>
        <v>9539.0376523215054</v>
      </c>
      <c r="FO145" s="57">
        <v>0</v>
      </c>
      <c r="FP145" s="5">
        <v>0</v>
      </c>
      <c r="FQ145" s="58">
        <v>0</v>
      </c>
      <c r="FR145" s="57">
        <v>0</v>
      </c>
      <c r="FS145" s="5">
        <v>0</v>
      </c>
      <c r="FT145" s="58">
        <v>0</v>
      </c>
      <c r="FU145" s="57">
        <v>2.879</v>
      </c>
      <c r="FV145" s="5">
        <v>33.933</v>
      </c>
      <c r="FW145" s="58">
        <f t="shared" si="686"/>
        <v>11786.384161167072</v>
      </c>
      <c r="FX145" s="57">
        <v>0</v>
      </c>
      <c r="FY145" s="5">
        <v>0</v>
      </c>
      <c r="FZ145" s="58">
        <v>0</v>
      </c>
      <c r="GA145" s="57">
        <v>0</v>
      </c>
      <c r="GB145" s="5">
        <v>0</v>
      </c>
      <c r="GC145" s="58">
        <v>0</v>
      </c>
      <c r="GD145" s="57">
        <v>0</v>
      </c>
      <c r="GE145" s="5">
        <v>0</v>
      </c>
      <c r="GF145" s="58">
        <v>0</v>
      </c>
      <c r="GG145" s="57">
        <v>0</v>
      </c>
      <c r="GH145" s="5">
        <v>0</v>
      </c>
      <c r="GI145" s="58">
        <v>0</v>
      </c>
      <c r="GJ145" s="57">
        <v>0</v>
      </c>
      <c r="GK145" s="5">
        <v>0</v>
      </c>
      <c r="GL145" s="58">
        <v>0</v>
      </c>
      <c r="GM145" s="57">
        <v>0</v>
      </c>
      <c r="GN145" s="5">
        <v>0</v>
      </c>
      <c r="GO145" s="58">
        <v>0</v>
      </c>
      <c r="GP145" s="57">
        <v>1.6</v>
      </c>
      <c r="GQ145" s="5">
        <v>1.625</v>
      </c>
      <c r="GR145" s="58">
        <f t="shared" si="687"/>
        <v>1015.625</v>
      </c>
      <c r="GS145" s="57">
        <v>28.862189999999998</v>
      </c>
      <c r="GT145" s="5">
        <v>203.572</v>
      </c>
      <c r="GU145" s="58">
        <f t="shared" si="688"/>
        <v>7053.2416285805066</v>
      </c>
      <c r="GV145" s="57">
        <v>140.21520000000001</v>
      </c>
      <c r="GW145" s="5">
        <v>1361.2629999999999</v>
      </c>
      <c r="GX145" s="58">
        <f t="shared" si="689"/>
        <v>9708.3839697835883</v>
      </c>
      <c r="GY145" s="57">
        <v>0</v>
      </c>
      <c r="GZ145" s="5">
        <v>0</v>
      </c>
      <c r="HA145" s="58">
        <v>0</v>
      </c>
      <c r="HB145" s="57">
        <v>0</v>
      </c>
      <c r="HC145" s="5">
        <v>0</v>
      </c>
      <c r="HD145" s="58">
        <v>0</v>
      </c>
      <c r="HE145" s="57">
        <v>0.28987000000000002</v>
      </c>
      <c r="HF145" s="5">
        <v>10.670999999999999</v>
      </c>
      <c r="HG145" s="58">
        <f t="shared" si="702"/>
        <v>36813.054127712421</v>
      </c>
      <c r="HH145" s="57">
        <v>4.1782599999999999</v>
      </c>
      <c r="HI145" s="5">
        <v>34.651000000000003</v>
      </c>
      <c r="HJ145" s="58">
        <f t="shared" si="690"/>
        <v>8293.1650974329041</v>
      </c>
      <c r="HK145" s="57">
        <v>0</v>
      </c>
      <c r="HL145" s="5">
        <v>0</v>
      </c>
      <c r="HM145" s="58">
        <v>0</v>
      </c>
      <c r="HN145" s="57">
        <v>0</v>
      </c>
      <c r="HO145" s="5">
        <v>0</v>
      </c>
      <c r="HP145" s="58">
        <v>0</v>
      </c>
      <c r="HQ145" s="57">
        <v>0</v>
      </c>
      <c r="HR145" s="5">
        <v>0</v>
      </c>
      <c r="HS145" s="58">
        <v>0</v>
      </c>
      <c r="HT145" s="57">
        <v>0</v>
      </c>
      <c r="HU145" s="5">
        <v>0</v>
      </c>
      <c r="HV145" s="58">
        <v>0</v>
      </c>
      <c r="HW145" s="57">
        <v>0</v>
      </c>
      <c r="HX145" s="5">
        <v>0</v>
      </c>
      <c r="HY145" s="58">
        <f t="shared" si="691"/>
        <v>0</v>
      </c>
      <c r="HZ145" s="57">
        <v>0</v>
      </c>
      <c r="IA145" s="5">
        <v>0</v>
      </c>
      <c r="IB145" s="58">
        <v>0</v>
      </c>
      <c r="IC145" s="57">
        <v>0</v>
      </c>
      <c r="ID145" s="5">
        <v>0</v>
      </c>
      <c r="IE145" s="58">
        <v>0</v>
      </c>
      <c r="IF145" s="57">
        <v>0</v>
      </c>
      <c r="IG145" s="5">
        <v>0</v>
      </c>
      <c r="IH145" s="58">
        <v>0</v>
      </c>
      <c r="II145" s="57">
        <v>0</v>
      </c>
      <c r="IJ145" s="5">
        <v>0</v>
      </c>
      <c r="IK145" s="58">
        <v>0</v>
      </c>
      <c r="IL145" s="57">
        <v>0</v>
      </c>
      <c r="IM145" s="5">
        <v>0</v>
      </c>
      <c r="IN145" s="58">
        <v>0</v>
      </c>
      <c r="IO145" s="57">
        <v>2.16</v>
      </c>
      <c r="IP145" s="5">
        <v>23.494</v>
      </c>
      <c r="IQ145" s="58">
        <f t="shared" si="692"/>
        <v>10876.851851851852</v>
      </c>
      <c r="IR145" s="57">
        <v>0</v>
      </c>
      <c r="IS145" s="5">
        <v>0</v>
      </c>
      <c r="IT145" s="58">
        <v>0</v>
      </c>
      <c r="IU145" s="57">
        <v>0</v>
      </c>
      <c r="IV145" s="5">
        <v>0</v>
      </c>
      <c r="IW145" s="58">
        <v>0</v>
      </c>
      <c r="IX145" s="57">
        <v>0</v>
      </c>
      <c r="IY145" s="5">
        <v>0</v>
      </c>
      <c r="IZ145" s="58">
        <v>0</v>
      </c>
      <c r="JA145" s="57">
        <v>0</v>
      </c>
      <c r="JB145" s="5">
        <v>0</v>
      </c>
      <c r="JC145" s="58">
        <v>0</v>
      </c>
      <c r="JD145" s="57">
        <v>0</v>
      </c>
      <c r="JE145" s="5">
        <v>0</v>
      </c>
      <c r="JF145" s="58">
        <v>0</v>
      </c>
      <c r="JG145" s="57">
        <v>0</v>
      </c>
      <c r="JH145" s="5">
        <v>0</v>
      </c>
      <c r="JI145" s="58">
        <v>0</v>
      </c>
      <c r="JJ145" s="57">
        <v>0</v>
      </c>
      <c r="JK145" s="5">
        <v>0</v>
      </c>
      <c r="JL145" s="58">
        <v>0</v>
      </c>
      <c r="JM145" s="57">
        <v>0</v>
      </c>
      <c r="JN145" s="5">
        <v>0</v>
      </c>
      <c r="JO145" s="58">
        <v>0</v>
      </c>
      <c r="JP145" s="57">
        <v>0</v>
      </c>
      <c r="JQ145" s="5">
        <v>0</v>
      </c>
      <c r="JR145" s="58">
        <v>0</v>
      </c>
      <c r="JS145" s="57">
        <v>0</v>
      </c>
      <c r="JT145" s="5">
        <v>0</v>
      </c>
      <c r="JU145" s="58">
        <v>0</v>
      </c>
      <c r="JV145" s="57">
        <v>0</v>
      </c>
      <c r="JW145" s="5">
        <v>0</v>
      </c>
      <c r="JX145" s="58">
        <v>0</v>
      </c>
      <c r="JY145" s="57">
        <v>0</v>
      </c>
      <c r="JZ145" s="5">
        <v>0</v>
      </c>
      <c r="KA145" s="58">
        <v>0</v>
      </c>
      <c r="KB145" s="57">
        <v>0</v>
      </c>
      <c r="KC145" s="5">
        <v>0</v>
      </c>
      <c r="KD145" s="58">
        <v>0</v>
      </c>
      <c r="KE145" s="57">
        <v>0</v>
      </c>
      <c r="KF145" s="5">
        <v>0</v>
      </c>
      <c r="KG145" s="58">
        <f t="shared" si="693"/>
        <v>0</v>
      </c>
      <c r="KH145" s="57">
        <v>0</v>
      </c>
      <c r="KI145" s="5">
        <v>0</v>
      </c>
      <c r="KJ145" s="58">
        <v>0</v>
      </c>
      <c r="KK145" s="57">
        <v>0</v>
      </c>
      <c r="KL145" s="5">
        <v>0</v>
      </c>
      <c r="KM145" s="58">
        <v>0</v>
      </c>
      <c r="KN145" s="57">
        <v>0</v>
      </c>
      <c r="KO145" s="5">
        <v>0</v>
      </c>
      <c r="KP145" s="58">
        <v>0</v>
      </c>
      <c r="KQ145" s="57"/>
      <c r="KR145" s="5"/>
      <c r="KS145" s="58"/>
      <c r="KT145" s="57">
        <v>0</v>
      </c>
      <c r="KU145" s="5">
        <v>0</v>
      </c>
      <c r="KV145" s="58">
        <v>0</v>
      </c>
      <c r="KW145" s="57">
        <v>0</v>
      </c>
      <c r="KX145" s="5">
        <v>0</v>
      </c>
      <c r="KY145" s="58">
        <v>0</v>
      </c>
      <c r="KZ145" s="57">
        <v>0.57916999999999996</v>
      </c>
      <c r="LA145" s="5">
        <v>6.5839999999999996</v>
      </c>
      <c r="LB145" s="58">
        <f t="shared" si="694"/>
        <v>11367.992126664019</v>
      </c>
      <c r="LC145" s="57">
        <v>0</v>
      </c>
      <c r="LD145" s="5">
        <v>0</v>
      </c>
      <c r="LE145" s="58">
        <v>0</v>
      </c>
      <c r="LF145" s="57">
        <v>0.20200000000000001</v>
      </c>
      <c r="LG145" s="5">
        <v>3.4790000000000001</v>
      </c>
      <c r="LH145" s="58">
        <f t="shared" si="695"/>
        <v>17222.772277227723</v>
      </c>
      <c r="LI145" s="57">
        <v>0</v>
      </c>
      <c r="LJ145" s="5">
        <v>0</v>
      </c>
      <c r="LK145" s="58">
        <v>0</v>
      </c>
      <c r="LL145" s="57">
        <v>0</v>
      </c>
      <c r="LM145" s="5">
        <v>0</v>
      </c>
      <c r="LN145" s="58">
        <v>0</v>
      </c>
      <c r="LO145" s="57">
        <v>0</v>
      </c>
      <c r="LP145" s="5">
        <v>0</v>
      </c>
      <c r="LQ145" s="58">
        <v>0</v>
      </c>
      <c r="LR145" s="57">
        <v>0</v>
      </c>
      <c r="LS145" s="5">
        <v>0</v>
      </c>
      <c r="LT145" s="58">
        <v>0</v>
      </c>
      <c r="LU145" s="57">
        <v>106.66150999999999</v>
      </c>
      <c r="LV145" s="5">
        <v>882.37900000000002</v>
      </c>
      <c r="LW145" s="58">
        <f t="shared" si="696"/>
        <v>8272.7030584884851</v>
      </c>
      <c r="LX145" s="57">
        <v>70.849999999999994</v>
      </c>
      <c r="LY145" s="5">
        <v>1000.83</v>
      </c>
      <c r="LZ145" s="58">
        <f t="shared" si="697"/>
        <v>14126.04093154552</v>
      </c>
      <c r="MA145" s="15">
        <f t="shared" si="698"/>
        <v>7189.4176600000001</v>
      </c>
      <c r="MB145" s="13">
        <f t="shared" si="699"/>
        <v>64808.914000000004</v>
      </c>
    </row>
    <row r="146" spans="1:340" x14ac:dyDescent="0.3">
      <c r="A146" s="68">
        <v>2018</v>
      </c>
      <c r="B146" s="69" t="s">
        <v>15</v>
      </c>
      <c r="C146" s="57">
        <v>0</v>
      </c>
      <c r="D146" s="5">
        <v>0</v>
      </c>
      <c r="E146" s="58">
        <f t="shared" si="678"/>
        <v>0</v>
      </c>
      <c r="F146" s="57">
        <v>0</v>
      </c>
      <c r="G146" s="5">
        <v>0</v>
      </c>
      <c r="H146" s="58">
        <v>0</v>
      </c>
      <c r="I146" s="57">
        <v>4.2</v>
      </c>
      <c r="J146" s="5">
        <v>41.58</v>
      </c>
      <c r="K146" s="58">
        <f t="shared" si="679"/>
        <v>9899.9999999999982</v>
      </c>
      <c r="L146" s="57">
        <v>0</v>
      </c>
      <c r="M146" s="5">
        <v>0</v>
      </c>
      <c r="N146" s="58">
        <v>0</v>
      </c>
      <c r="O146" s="57">
        <v>0</v>
      </c>
      <c r="P146" s="5">
        <v>0</v>
      </c>
      <c r="Q146" s="58">
        <v>0</v>
      </c>
      <c r="R146" s="57">
        <v>0</v>
      </c>
      <c r="S146" s="5">
        <v>0</v>
      </c>
      <c r="T146" s="58">
        <v>0</v>
      </c>
      <c r="U146" s="57">
        <v>0</v>
      </c>
      <c r="V146" s="5">
        <v>0</v>
      </c>
      <c r="W146" s="58">
        <v>0</v>
      </c>
      <c r="X146" s="57">
        <v>0</v>
      </c>
      <c r="Y146" s="5">
        <v>0</v>
      </c>
      <c r="Z146" s="58">
        <v>0</v>
      </c>
      <c r="AA146" s="57">
        <v>0</v>
      </c>
      <c r="AB146" s="5">
        <v>0</v>
      </c>
      <c r="AC146" s="58">
        <v>0</v>
      </c>
      <c r="AD146" s="57">
        <v>0</v>
      </c>
      <c r="AE146" s="5">
        <v>0</v>
      </c>
      <c r="AF146" s="58">
        <v>0</v>
      </c>
      <c r="AG146" s="57">
        <v>0</v>
      </c>
      <c r="AH146" s="5">
        <v>0</v>
      </c>
      <c r="AI146" s="58">
        <v>0</v>
      </c>
      <c r="AJ146" s="57">
        <v>0</v>
      </c>
      <c r="AK146" s="5">
        <v>0</v>
      </c>
      <c r="AL146" s="58">
        <v>0</v>
      </c>
      <c r="AM146" s="57">
        <v>0</v>
      </c>
      <c r="AN146" s="5">
        <v>0</v>
      </c>
      <c r="AO146" s="58">
        <v>0</v>
      </c>
      <c r="AP146" s="57">
        <v>3426.5861400000003</v>
      </c>
      <c r="AQ146" s="5">
        <v>36409.989000000001</v>
      </c>
      <c r="AR146" s="58">
        <f t="shared" si="680"/>
        <v>10625.73287592881</v>
      </c>
      <c r="AS146" s="57">
        <v>0</v>
      </c>
      <c r="AT146" s="5">
        <v>0</v>
      </c>
      <c r="AU146" s="58">
        <v>0</v>
      </c>
      <c r="AV146" s="57"/>
      <c r="AW146" s="5"/>
      <c r="AX146" s="58"/>
      <c r="AY146" s="57">
        <v>0</v>
      </c>
      <c r="AZ146" s="5">
        <v>0</v>
      </c>
      <c r="BA146" s="58">
        <v>0</v>
      </c>
      <c r="BB146" s="57">
        <v>0</v>
      </c>
      <c r="BC146" s="5">
        <v>0</v>
      </c>
      <c r="BD146" s="58">
        <v>0</v>
      </c>
      <c r="BE146" s="57">
        <v>0</v>
      </c>
      <c r="BF146" s="5">
        <v>0</v>
      </c>
      <c r="BG146" s="58">
        <v>0</v>
      </c>
      <c r="BH146" s="57">
        <v>0</v>
      </c>
      <c r="BI146" s="5">
        <v>0</v>
      </c>
      <c r="BJ146" s="58">
        <v>0</v>
      </c>
      <c r="BK146" s="57">
        <v>0</v>
      </c>
      <c r="BL146" s="5">
        <v>0</v>
      </c>
      <c r="BM146" s="58">
        <v>0</v>
      </c>
      <c r="BN146" s="57">
        <v>0</v>
      </c>
      <c r="BO146" s="5">
        <v>0</v>
      </c>
      <c r="BP146" s="58">
        <v>0</v>
      </c>
      <c r="BQ146" s="57">
        <v>0</v>
      </c>
      <c r="BR146" s="5">
        <v>0</v>
      </c>
      <c r="BS146" s="58">
        <v>0</v>
      </c>
      <c r="BT146" s="57">
        <v>0</v>
      </c>
      <c r="BU146" s="5">
        <v>0</v>
      </c>
      <c r="BV146" s="58">
        <v>0</v>
      </c>
      <c r="BW146" s="57">
        <v>0</v>
      </c>
      <c r="BX146" s="5">
        <v>0</v>
      </c>
      <c r="BY146" s="58">
        <v>0</v>
      </c>
      <c r="BZ146" s="57">
        <v>0.22</v>
      </c>
      <c r="CA146" s="5">
        <v>3.669</v>
      </c>
      <c r="CB146" s="58">
        <f t="shared" si="681"/>
        <v>16677.272727272724</v>
      </c>
      <c r="CC146" s="57">
        <v>0</v>
      </c>
      <c r="CD146" s="5">
        <v>0</v>
      </c>
      <c r="CE146" s="58">
        <v>0</v>
      </c>
      <c r="CF146" s="57">
        <v>0</v>
      </c>
      <c r="CG146" s="5">
        <v>0</v>
      </c>
      <c r="CH146" s="58">
        <v>0</v>
      </c>
      <c r="CI146" s="57">
        <v>0</v>
      </c>
      <c r="CJ146" s="5">
        <v>0</v>
      </c>
      <c r="CK146" s="58">
        <v>0</v>
      </c>
      <c r="CL146" s="57">
        <v>0</v>
      </c>
      <c r="CM146" s="5">
        <v>0</v>
      </c>
      <c r="CN146" s="58">
        <v>0</v>
      </c>
      <c r="CO146" s="57">
        <v>0</v>
      </c>
      <c r="CP146" s="5">
        <v>0</v>
      </c>
      <c r="CQ146" s="58">
        <v>0</v>
      </c>
      <c r="CR146" s="57"/>
      <c r="CS146" s="5"/>
      <c r="CT146" s="58"/>
      <c r="CU146" s="57">
        <v>3746.35572</v>
      </c>
      <c r="CV146" s="5">
        <v>24067.708999999999</v>
      </c>
      <c r="CW146" s="58">
        <f t="shared" si="682"/>
        <v>6424.2989184166418</v>
      </c>
      <c r="CX146" s="57">
        <v>0</v>
      </c>
      <c r="CY146" s="5">
        <v>0</v>
      </c>
      <c r="CZ146" s="58">
        <v>0</v>
      </c>
      <c r="DA146" s="57">
        <v>0</v>
      </c>
      <c r="DB146" s="5">
        <v>0</v>
      </c>
      <c r="DC146" s="58">
        <v>0</v>
      </c>
      <c r="DD146" s="57">
        <v>0</v>
      </c>
      <c r="DE146" s="5">
        <v>0</v>
      </c>
      <c r="DF146" s="58">
        <v>0</v>
      </c>
      <c r="DG146" s="57">
        <v>0</v>
      </c>
      <c r="DH146" s="5">
        <v>0</v>
      </c>
      <c r="DI146" s="58">
        <v>0</v>
      </c>
      <c r="DJ146" s="57">
        <v>8.1000000000000003E-2</v>
      </c>
      <c r="DK146" s="5">
        <v>3</v>
      </c>
      <c r="DL146" s="58">
        <f t="shared" ref="DL146" si="712">DK146/DJ146*1000</f>
        <v>37037.037037037036</v>
      </c>
      <c r="DM146" s="57">
        <v>3.2280000000000003E-2</v>
      </c>
      <c r="DN146" s="5">
        <v>8.5630000000000006</v>
      </c>
      <c r="DO146" s="58">
        <f t="shared" si="683"/>
        <v>265272.61462205701</v>
      </c>
      <c r="DP146" s="57">
        <v>0</v>
      </c>
      <c r="DQ146" s="5">
        <v>0</v>
      </c>
      <c r="DR146" s="58">
        <v>0</v>
      </c>
      <c r="DS146" s="57">
        <v>0</v>
      </c>
      <c r="DT146" s="5">
        <v>0</v>
      </c>
      <c r="DU146" s="58">
        <v>0</v>
      </c>
      <c r="DV146" s="57">
        <v>0</v>
      </c>
      <c r="DW146" s="5">
        <v>0</v>
      </c>
      <c r="DX146" s="58">
        <v>0</v>
      </c>
      <c r="DY146" s="57">
        <v>0</v>
      </c>
      <c r="DZ146" s="5">
        <v>0</v>
      </c>
      <c r="EA146" s="58">
        <v>0</v>
      </c>
      <c r="EB146" s="57">
        <v>0</v>
      </c>
      <c r="EC146" s="5">
        <v>0</v>
      </c>
      <c r="ED146" s="58">
        <v>0</v>
      </c>
      <c r="EE146" s="57">
        <v>0</v>
      </c>
      <c r="EF146" s="5">
        <v>0</v>
      </c>
      <c r="EG146" s="58">
        <v>0</v>
      </c>
      <c r="EH146" s="57">
        <v>0</v>
      </c>
      <c r="EI146" s="5">
        <v>0</v>
      </c>
      <c r="EJ146" s="58">
        <v>0</v>
      </c>
      <c r="EK146" s="57">
        <v>0</v>
      </c>
      <c r="EL146" s="5">
        <v>0</v>
      </c>
      <c r="EM146" s="58">
        <v>0</v>
      </c>
      <c r="EN146" s="57"/>
      <c r="EO146" s="5"/>
      <c r="EP146" s="58"/>
      <c r="EQ146" s="57">
        <v>0</v>
      </c>
      <c r="ER146" s="5">
        <v>0</v>
      </c>
      <c r="ES146" s="58">
        <v>0</v>
      </c>
      <c r="ET146" s="57">
        <v>0</v>
      </c>
      <c r="EU146" s="5">
        <v>0</v>
      </c>
      <c r="EV146" s="58">
        <v>0</v>
      </c>
      <c r="EW146" s="57">
        <v>0</v>
      </c>
      <c r="EX146" s="5">
        <v>0</v>
      </c>
      <c r="EY146" s="58">
        <v>0</v>
      </c>
      <c r="EZ146" s="57">
        <v>0</v>
      </c>
      <c r="FA146" s="5">
        <v>0</v>
      </c>
      <c r="FB146" s="58">
        <f t="shared" si="684"/>
        <v>0</v>
      </c>
      <c r="FC146" s="57">
        <v>0</v>
      </c>
      <c r="FD146" s="5">
        <v>0</v>
      </c>
      <c r="FE146" s="58">
        <v>0</v>
      </c>
      <c r="FF146" s="57">
        <v>0</v>
      </c>
      <c r="FG146" s="5">
        <v>0</v>
      </c>
      <c r="FH146" s="58">
        <v>0</v>
      </c>
      <c r="FI146" s="57">
        <v>0</v>
      </c>
      <c r="FJ146" s="5">
        <v>0</v>
      </c>
      <c r="FK146" s="58">
        <v>0</v>
      </c>
      <c r="FL146" s="57">
        <v>496.20426000000003</v>
      </c>
      <c r="FM146" s="5">
        <v>5153.9759999999997</v>
      </c>
      <c r="FN146" s="58">
        <f t="shared" si="685"/>
        <v>10386.80320882372</v>
      </c>
      <c r="FO146" s="57">
        <v>0</v>
      </c>
      <c r="FP146" s="5">
        <v>0</v>
      </c>
      <c r="FQ146" s="58">
        <v>0</v>
      </c>
      <c r="FR146" s="57">
        <v>0</v>
      </c>
      <c r="FS146" s="5">
        <v>0</v>
      </c>
      <c r="FT146" s="58">
        <v>0</v>
      </c>
      <c r="FU146" s="57">
        <v>1.7524300000000002</v>
      </c>
      <c r="FV146" s="5">
        <v>34.264000000000003</v>
      </c>
      <c r="FW146" s="58">
        <f t="shared" si="686"/>
        <v>19552.278835673893</v>
      </c>
      <c r="FX146" s="57">
        <v>0</v>
      </c>
      <c r="FY146" s="5">
        <v>0</v>
      </c>
      <c r="FZ146" s="58">
        <v>0</v>
      </c>
      <c r="GA146" s="57">
        <v>0</v>
      </c>
      <c r="GB146" s="5">
        <v>0</v>
      </c>
      <c r="GC146" s="58">
        <v>0</v>
      </c>
      <c r="GD146" s="57">
        <v>0</v>
      </c>
      <c r="GE146" s="5">
        <v>0</v>
      </c>
      <c r="GF146" s="58">
        <v>0</v>
      </c>
      <c r="GG146" s="57">
        <v>0</v>
      </c>
      <c r="GH146" s="5">
        <v>0</v>
      </c>
      <c r="GI146" s="58">
        <v>0</v>
      </c>
      <c r="GJ146" s="57">
        <v>0</v>
      </c>
      <c r="GK146" s="5">
        <v>0</v>
      </c>
      <c r="GL146" s="58">
        <v>0</v>
      </c>
      <c r="GM146" s="57">
        <v>0</v>
      </c>
      <c r="GN146" s="5">
        <v>0</v>
      </c>
      <c r="GO146" s="58">
        <v>0</v>
      </c>
      <c r="GP146" s="57">
        <v>0</v>
      </c>
      <c r="GQ146" s="5">
        <v>0</v>
      </c>
      <c r="GR146" s="58">
        <v>0</v>
      </c>
      <c r="GS146" s="57">
        <v>36.810650000000003</v>
      </c>
      <c r="GT146" s="5">
        <v>312.64299999999997</v>
      </c>
      <c r="GU146" s="58">
        <f t="shared" si="688"/>
        <v>8493.2757231942378</v>
      </c>
      <c r="GV146" s="57">
        <v>494.92232000000001</v>
      </c>
      <c r="GW146" s="5">
        <v>4628.9799999999996</v>
      </c>
      <c r="GX146" s="58">
        <f t="shared" si="689"/>
        <v>9352.9424981277862</v>
      </c>
      <c r="GY146" s="57">
        <v>0</v>
      </c>
      <c r="GZ146" s="5">
        <v>0</v>
      </c>
      <c r="HA146" s="58">
        <v>0</v>
      </c>
      <c r="HB146" s="57">
        <v>0</v>
      </c>
      <c r="HC146" s="5">
        <v>0</v>
      </c>
      <c r="HD146" s="58">
        <v>0</v>
      </c>
      <c r="HE146" s="57">
        <v>0</v>
      </c>
      <c r="HF146" s="5">
        <v>0</v>
      </c>
      <c r="HG146" s="58">
        <v>0</v>
      </c>
      <c r="HH146" s="57">
        <v>1.252</v>
      </c>
      <c r="HI146" s="5">
        <v>11.007999999999999</v>
      </c>
      <c r="HJ146" s="58">
        <f t="shared" si="690"/>
        <v>8792.3322683706065</v>
      </c>
      <c r="HK146" s="57">
        <v>0</v>
      </c>
      <c r="HL146" s="5">
        <v>0</v>
      </c>
      <c r="HM146" s="58">
        <v>0</v>
      </c>
      <c r="HN146" s="57">
        <v>0</v>
      </c>
      <c r="HO146" s="5">
        <v>0</v>
      </c>
      <c r="HP146" s="58">
        <v>0</v>
      </c>
      <c r="HQ146" s="57">
        <v>0</v>
      </c>
      <c r="HR146" s="5">
        <v>0</v>
      </c>
      <c r="HS146" s="58">
        <v>0</v>
      </c>
      <c r="HT146" s="57">
        <v>0</v>
      </c>
      <c r="HU146" s="5">
        <v>0</v>
      </c>
      <c r="HV146" s="58">
        <v>0</v>
      </c>
      <c r="HW146" s="57">
        <v>0</v>
      </c>
      <c r="HX146" s="5">
        <v>0</v>
      </c>
      <c r="HY146" s="58">
        <f t="shared" si="691"/>
        <v>0</v>
      </c>
      <c r="HZ146" s="57">
        <v>0</v>
      </c>
      <c r="IA146" s="5">
        <v>0</v>
      </c>
      <c r="IB146" s="58">
        <v>0</v>
      </c>
      <c r="IC146" s="57">
        <v>0</v>
      </c>
      <c r="ID146" s="5">
        <v>0</v>
      </c>
      <c r="IE146" s="58">
        <v>0</v>
      </c>
      <c r="IF146" s="57">
        <v>0</v>
      </c>
      <c r="IG146" s="5">
        <v>0</v>
      </c>
      <c r="IH146" s="58">
        <v>0</v>
      </c>
      <c r="II146" s="57">
        <v>0</v>
      </c>
      <c r="IJ146" s="5">
        <v>0</v>
      </c>
      <c r="IK146" s="58">
        <v>0</v>
      </c>
      <c r="IL146" s="57">
        <v>0</v>
      </c>
      <c r="IM146" s="5">
        <v>0</v>
      </c>
      <c r="IN146" s="58">
        <v>0</v>
      </c>
      <c r="IO146" s="57">
        <v>4.6576300000000002</v>
      </c>
      <c r="IP146" s="5">
        <v>53.683999999999997</v>
      </c>
      <c r="IQ146" s="58">
        <f t="shared" si="692"/>
        <v>11526.033626543971</v>
      </c>
      <c r="IR146" s="57">
        <v>0</v>
      </c>
      <c r="IS146" s="5">
        <v>0</v>
      </c>
      <c r="IT146" s="58">
        <v>0</v>
      </c>
      <c r="IU146" s="57">
        <v>0</v>
      </c>
      <c r="IV146" s="5">
        <v>0</v>
      </c>
      <c r="IW146" s="58">
        <v>0</v>
      </c>
      <c r="IX146" s="57">
        <v>0</v>
      </c>
      <c r="IY146" s="5">
        <v>0</v>
      </c>
      <c r="IZ146" s="58">
        <v>0</v>
      </c>
      <c r="JA146" s="57">
        <v>0</v>
      </c>
      <c r="JB146" s="5">
        <v>0</v>
      </c>
      <c r="JC146" s="58">
        <v>0</v>
      </c>
      <c r="JD146" s="57">
        <v>0</v>
      </c>
      <c r="JE146" s="5">
        <v>0</v>
      </c>
      <c r="JF146" s="58">
        <v>0</v>
      </c>
      <c r="JG146" s="57">
        <v>0</v>
      </c>
      <c r="JH146" s="5">
        <v>0</v>
      </c>
      <c r="JI146" s="58">
        <v>0</v>
      </c>
      <c r="JJ146" s="57">
        <v>0</v>
      </c>
      <c r="JK146" s="5">
        <v>0</v>
      </c>
      <c r="JL146" s="58">
        <v>0</v>
      </c>
      <c r="JM146" s="57">
        <v>0</v>
      </c>
      <c r="JN146" s="5">
        <v>0</v>
      </c>
      <c r="JO146" s="58">
        <v>0</v>
      </c>
      <c r="JP146" s="57">
        <v>0</v>
      </c>
      <c r="JQ146" s="5">
        <v>0</v>
      </c>
      <c r="JR146" s="58">
        <v>0</v>
      </c>
      <c r="JS146" s="57">
        <v>0.02</v>
      </c>
      <c r="JT146" s="5">
        <v>3.87</v>
      </c>
      <c r="JU146" s="58">
        <f t="shared" ref="JU146" si="713">JT146/JS146*1000</f>
        <v>193500</v>
      </c>
      <c r="JV146" s="57">
        <v>0</v>
      </c>
      <c r="JW146" s="5">
        <v>0</v>
      </c>
      <c r="JX146" s="58">
        <v>0</v>
      </c>
      <c r="JY146" s="57">
        <v>0</v>
      </c>
      <c r="JZ146" s="5">
        <v>0</v>
      </c>
      <c r="KA146" s="58">
        <v>0</v>
      </c>
      <c r="KB146" s="57">
        <v>0</v>
      </c>
      <c r="KC146" s="5">
        <v>0</v>
      </c>
      <c r="KD146" s="58">
        <v>0</v>
      </c>
      <c r="KE146" s="57">
        <v>0</v>
      </c>
      <c r="KF146" s="5">
        <v>0</v>
      </c>
      <c r="KG146" s="58">
        <f t="shared" si="693"/>
        <v>0</v>
      </c>
      <c r="KH146" s="57">
        <v>0</v>
      </c>
      <c r="KI146" s="5">
        <v>0</v>
      </c>
      <c r="KJ146" s="58">
        <v>0</v>
      </c>
      <c r="KK146" s="57">
        <v>0</v>
      </c>
      <c r="KL146" s="5">
        <v>0</v>
      </c>
      <c r="KM146" s="58">
        <v>0</v>
      </c>
      <c r="KN146" s="57">
        <v>0</v>
      </c>
      <c r="KO146" s="5">
        <v>0</v>
      </c>
      <c r="KP146" s="58">
        <v>0</v>
      </c>
      <c r="KQ146" s="57"/>
      <c r="KR146" s="5"/>
      <c r="KS146" s="58"/>
      <c r="KT146" s="57">
        <v>0</v>
      </c>
      <c r="KU146" s="5">
        <v>0</v>
      </c>
      <c r="KV146" s="58">
        <v>0</v>
      </c>
      <c r="KW146" s="57">
        <v>0</v>
      </c>
      <c r="KX146" s="5">
        <v>0</v>
      </c>
      <c r="KY146" s="58">
        <v>0</v>
      </c>
      <c r="KZ146" s="57">
        <v>0.14316000000000001</v>
      </c>
      <c r="LA146" s="5">
        <v>1.774</v>
      </c>
      <c r="LB146" s="58">
        <f t="shared" si="694"/>
        <v>12391.729533389214</v>
      </c>
      <c r="LC146" s="57">
        <v>0</v>
      </c>
      <c r="LD146" s="5">
        <v>0</v>
      </c>
      <c r="LE146" s="58">
        <v>0</v>
      </c>
      <c r="LF146" s="57">
        <v>0.19500000000000001</v>
      </c>
      <c r="LG146" s="5">
        <v>5.1559999999999997</v>
      </c>
      <c r="LH146" s="58">
        <f t="shared" si="695"/>
        <v>26441.025641025641</v>
      </c>
      <c r="LI146" s="57">
        <v>0</v>
      </c>
      <c r="LJ146" s="5">
        <v>0</v>
      </c>
      <c r="LK146" s="58">
        <v>0</v>
      </c>
      <c r="LL146" s="57">
        <v>0.16200000000000001</v>
      </c>
      <c r="LM146" s="5">
        <v>3.41</v>
      </c>
      <c r="LN146" s="58">
        <f t="shared" si="703"/>
        <v>21049.382716049382</v>
      </c>
      <c r="LO146" s="57">
        <v>0</v>
      </c>
      <c r="LP146" s="5">
        <v>0</v>
      </c>
      <c r="LQ146" s="58">
        <v>0</v>
      </c>
      <c r="LR146" s="57">
        <v>0</v>
      </c>
      <c r="LS146" s="5">
        <v>0</v>
      </c>
      <c r="LT146" s="58">
        <v>0</v>
      </c>
      <c r="LU146" s="57">
        <v>1.01817</v>
      </c>
      <c r="LV146" s="5">
        <v>13.986000000000001</v>
      </c>
      <c r="LW146" s="58">
        <f t="shared" si="696"/>
        <v>13736.409440466721</v>
      </c>
      <c r="LX146" s="57">
        <v>136.78898999999998</v>
      </c>
      <c r="LY146" s="5">
        <v>1822.4269999999999</v>
      </c>
      <c r="LZ146" s="58">
        <f t="shared" si="697"/>
        <v>13322.907055604404</v>
      </c>
      <c r="MA146" s="15">
        <f t="shared" si="698"/>
        <v>8351.4017500000009</v>
      </c>
      <c r="MB146" s="13">
        <f t="shared" si="699"/>
        <v>72579.687999999995</v>
      </c>
    </row>
    <row r="147" spans="1:340" x14ac:dyDescent="0.3">
      <c r="A147" s="68">
        <v>2018</v>
      </c>
      <c r="B147" s="58" t="s">
        <v>16</v>
      </c>
      <c r="C147" s="57">
        <v>0</v>
      </c>
      <c r="D147" s="5">
        <v>0</v>
      </c>
      <c r="E147" s="58">
        <f t="shared" si="678"/>
        <v>0</v>
      </c>
      <c r="F147" s="57">
        <v>0</v>
      </c>
      <c r="G147" s="5">
        <v>0</v>
      </c>
      <c r="H147" s="58">
        <v>0</v>
      </c>
      <c r="I147" s="57">
        <v>0</v>
      </c>
      <c r="J147" s="5">
        <v>0</v>
      </c>
      <c r="K147" s="58">
        <v>0</v>
      </c>
      <c r="L147" s="57">
        <v>0</v>
      </c>
      <c r="M147" s="5">
        <v>0</v>
      </c>
      <c r="N147" s="58">
        <v>0</v>
      </c>
      <c r="O147" s="57">
        <v>0</v>
      </c>
      <c r="P147" s="5">
        <v>0</v>
      </c>
      <c r="Q147" s="58">
        <v>0</v>
      </c>
      <c r="R147" s="57">
        <v>0</v>
      </c>
      <c r="S147" s="5">
        <v>0</v>
      </c>
      <c r="T147" s="58">
        <v>0</v>
      </c>
      <c r="U147" s="57">
        <v>0</v>
      </c>
      <c r="V147" s="5">
        <v>0</v>
      </c>
      <c r="W147" s="58">
        <v>0</v>
      </c>
      <c r="X147" s="57">
        <v>0</v>
      </c>
      <c r="Y147" s="5">
        <v>0</v>
      </c>
      <c r="Z147" s="58">
        <v>0</v>
      </c>
      <c r="AA147" s="57">
        <v>0</v>
      </c>
      <c r="AB147" s="5">
        <v>0</v>
      </c>
      <c r="AC147" s="58">
        <v>0</v>
      </c>
      <c r="AD147" s="57">
        <v>0</v>
      </c>
      <c r="AE147" s="5">
        <v>0</v>
      </c>
      <c r="AF147" s="58">
        <v>0</v>
      </c>
      <c r="AG147" s="57">
        <v>0</v>
      </c>
      <c r="AH147" s="5">
        <v>0</v>
      </c>
      <c r="AI147" s="58">
        <v>0</v>
      </c>
      <c r="AJ147" s="57">
        <v>0</v>
      </c>
      <c r="AK147" s="5">
        <v>0</v>
      </c>
      <c r="AL147" s="58">
        <v>0</v>
      </c>
      <c r="AM147" s="57">
        <v>0</v>
      </c>
      <c r="AN147" s="5">
        <v>0</v>
      </c>
      <c r="AO147" s="58">
        <v>0</v>
      </c>
      <c r="AP147" s="57">
        <v>3392.4041400000001</v>
      </c>
      <c r="AQ147" s="5">
        <v>35183.661999999997</v>
      </c>
      <c r="AR147" s="58">
        <f t="shared" si="680"/>
        <v>10371.306173444298</v>
      </c>
      <c r="AS147" s="57">
        <v>0</v>
      </c>
      <c r="AT147" s="5">
        <v>0</v>
      </c>
      <c r="AU147" s="58">
        <v>0</v>
      </c>
      <c r="AV147" s="57"/>
      <c r="AW147" s="5"/>
      <c r="AX147" s="58"/>
      <c r="AY147" s="57">
        <v>0</v>
      </c>
      <c r="AZ147" s="5">
        <v>0</v>
      </c>
      <c r="BA147" s="58">
        <v>0</v>
      </c>
      <c r="BB147" s="57">
        <v>0</v>
      </c>
      <c r="BC147" s="5">
        <v>0</v>
      </c>
      <c r="BD147" s="58">
        <v>0</v>
      </c>
      <c r="BE147" s="57">
        <v>0</v>
      </c>
      <c r="BF147" s="5">
        <v>0</v>
      </c>
      <c r="BG147" s="58">
        <v>0</v>
      </c>
      <c r="BH147" s="57">
        <v>0</v>
      </c>
      <c r="BI147" s="5">
        <v>0</v>
      </c>
      <c r="BJ147" s="58">
        <v>0</v>
      </c>
      <c r="BK147" s="57">
        <v>0.06</v>
      </c>
      <c r="BL147" s="5">
        <v>1.2909999999999999</v>
      </c>
      <c r="BM147" s="58">
        <f t="shared" si="710"/>
        <v>21516.666666666664</v>
      </c>
      <c r="BN147" s="57">
        <v>0</v>
      </c>
      <c r="BO147" s="5">
        <v>0</v>
      </c>
      <c r="BP147" s="58">
        <v>0</v>
      </c>
      <c r="BQ147" s="57">
        <v>0</v>
      </c>
      <c r="BR147" s="5">
        <v>0</v>
      </c>
      <c r="BS147" s="58">
        <v>0</v>
      </c>
      <c r="BT147" s="57">
        <v>0</v>
      </c>
      <c r="BU147" s="5">
        <v>0</v>
      </c>
      <c r="BV147" s="58">
        <v>0</v>
      </c>
      <c r="BW147" s="57">
        <v>0</v>
      </c>
      <c r="BX147" s="5">
        <v>0</v>
      </c>
      <c r="BY147" s="58">
        <v>0</v>
      </c>
      <c r="BZ147" s="57">
        <v>1.3839999999999999</v>
      </c>
      <c r="CA147" s="5">
        <v>50.143999999999998</v>
      </c>
      <c r="CB147" s="58">
        <f t="shared" si="681"/>
        <v>36231.21387283237</v>
      </c>
      <c r="CC147" s="57">
        <v>0</v>
      </c>
      <c r="CD147" s="5">
        <v>0</v>
      </c>
      <c r="CE147" s="58">
        <v>0</v>
      </c>
      <c r="CF147" s="57">
        <v>0</v>
      </c>
      <c r="CG147" s="5">
        <v>0</v>
      </c>
      <c r="CH147" s="58">
        <v>0</v>
      </c>
      <c r="CI147" s="57">
        <v>0</v>
      </c>
      <c r="CJ147" s="5">
        <v>0</v>
      </c>
      <c r="CK147" s="58">
        <v>0</v>
      </c>
      <c r="CL147" s="57">
        <v>0</v>
      </c>
      <c r="CM147" s="5">
        <v>0</v>
      </c>
      <c r="CN147" s="58">
        <v>0</v>
      </c>
      <c r="CO147" s="57">
        <v>0</v>
      </c>
      <c r="CP147" s="5">
        <v>0</v>
      </c>
      <c r="CQ147" s="58">
        <v>0</v>
      </c>
      <c r="CR147" s="57"/>
      <c r="CS147" s="5"/>
      <c r="CT147" s="58"/>
      <c r="CU147" s="57">
        <v>3027.6461099999997</v>
      </c>
      <c r="CV147" s="5">
        <v>20084.103999999999</v>
      </c>
      <c r="CW147" s="58">
        <f t="shared" si="682"/>
        <v>6633.5705265104452</v>
      </c>
      <c r="CX147" s="57">
        <v>0</v>
      </c>
      <c r="CY147" s="5">
        <v>0</v>
      </c>
      <c r="CZ147" s="58">
        <v>0</v>
      </c>
      <c r="DA147" s="57">
        <v>0</v>
      </c>
      <c r="DB147" s="5">
        <v>0</v>
      </c>
      <c r="DC147" s="58">
        <v>0</v>
      </c>
      <c r="DD147" s="57">
        <v>0</v>
      </c>
      <c r="DE147" s="5">
        <v>0</v>
      </c>
      <c r="DF147" s="58">
        <v>0</v>
      </c>
      <c r="DG147" s="57">
        <v>0</v>
      </c>
      <c r="DH147" s="5">
        <v>0</v>
      </c>
      <c r="DI147" s="58">
        <v>0</v>
      </c>
      <c r="DJ147" s="57">
        <v>0</v>
      </c>
      <c r="DK147" s="5">
        <v>0</v>
      </c>
      <c r="DL147" s="58">
        <v>0</v>
      </c>
      <c r="DM147" s="57">
        <v>0</v>
      </c>
      <c r="DN147" s="5">
        <v>0</v>
      </c>
      <c r="DO147" s="58">
        <v>0</v>
      </c>
      <c r="DP147" s="57">
        <v>0</v>
      </c>
      <c r="DQ147" s="5">
        <v>0</v>
      </c>
      <c r="DR147" s="58">
        <v>0</v>
      </c>
      <c r="DS147" s="57">
        <v>0</v>
      </c>
      <c r="DT147" s="5">
        <v>0</v>
      </c>
      <c r="DU147" s="58">
        <v>0</v>
      </c>
      <c r="DV147" s="57">
        <v>0</v>
      </c>
      <c r="DW147" s="5">
        <v>0</v>
      </c>
      <c r="DX147" s="58">
        <v>0</v>
      </c>
      <c r="DY147" s="57">
        <v>0</v>
      </c>
      <c r="DZ147" s="5">
        <v>0</v>
      </c>
      <c r="EA147" s="58">
        <v>0</v>
      </c>
      <c r="EB147" s="57">
        <v>0</v>
      </c>
      <c r="EC147" s="5">
        <v>0</v>
      </c>
      <c r="ED147" s="58">
        <v>0</v>
      </c>
      <c r="EE147" s="57">
        <v>0</v>
      </c>
      <c r="EF147" s="5">
        <v>0</v>
      </c>
      <c r="EG147" s="58">
        <v>0</v>
      </c>
      <c r="EH147" s="57">
        <v>0</v>
      </c>
      <c r="EI147" s="5">
        <v>0</v>
      </c>
      <c r="EJ147" s="58">
        <v>0</v>
      </c>
      <c r="EK147" s="57">
        <v>0</v>
      </c>
      <c r="EL147" s="5">
        <v>0</v>
      </c>
      <c r="EM147" s="58">
        <v>0</v>
      </c>
      <c r="EN147" s="57"/>
      <c r="EO147" s="5"/>
      <c r="EP147" s="58"/>
      <c r="EQ147" s="57">
        <v>0</v>
      </c>
      <c r="ER147" s="5">
        <v>0</v>
      </c>
      <c r="ES147" s="58">
        <v>0</v>
      </c>
      <c r="ET147" s="57">
        <v>0</v>
      </c>
      <c r="EU147" s="5">
        <v>0</v>
      </c>
      <c r="EV147" s="58">
        <v>0</v>
      </c>
      <c r="EW147" s="57">
        <v>0</v>
      </c>
      <c r="EX147" s="5">
        <v>0</v>
      </c>
      <c r="EY147" s="58">
        <v>0</v>
      </c>
      <c r="EZ147" s="57">
        <v>0</v>
      </c>
      <c r="FA147" s="5">
        <v>0</v>
      </c>
      <c r="FB147" s="58">
        <f t="shared" si="684"/>
        <v>0</v>
      </c>
      <c r="FC147" s="57">
        <v>0</v>
      </c>
      <c r="FD147" s="5">
        <v>0</v>
      </c>
      <c r="FE147" s="58">
        <v>0</v>
      </c>
      <c r="FF147" s="57">
        <v>0</v>
      </c>
      <c r="FG147" s="5">
        <v>0</v>
      </c>
      <c r="FH147" s="58">
        <v>0</v>
      </c>
      <c r="FI147" s="57">
        <v>0</v>
      </c>
      <c r="FJ147" s="5">
        <v>0</v>
      </c>
      <c r="FK147" s="58">
        <v>0</v>
      </c>
      <c r="FL147" s="57">
        <v>298.89085</v>
      </c>
      <c r="FM147" s="5">
        <v>3101.6860000000001</v>
      </c>
      <c r="FN147" s="58">
        <f t="shared" si="685"/>
        <v>10377.320014982057</v>
      </c>
      <c r="FO147" s="57">
        <v>0</v>
      </c>
      <c r="FP147" s="5">
        <v>0</v>
      </c>
      <c r="FQ147" s="58">
        <v>0</v>
      </c>
      <c r="FR147" s="57">
        <v>0</v>
      </c>
      <c r="FS147" s="5">
        <v>0</v>
      </c>
      <c r="FT147" s="58">
        <v>0</v>
      </c>
      <c r="FU147" s="57">
        <v>0.9585499999999999</v>
      </c>
      <c r="FV147" s="5">
        <v>24.806999999999999</v>
      </c>
      <c r="FW147" s="58">
        <f t="shared" si="686"/>
        <v>25879.714151583124</v>
      </c>
      <c r="FX147" s="57">
        <v>0</v>
      </c>
      <c r="FY147" s="5">
        <v>0</v>
      </c>
      <c r="FZ147" s="58">
        <v>0</v>
      </c>
      <c r="GA147" s="57">
        <v>0</v>
      </c>
      <c r="GB147" s="5">
        <v>0</v>
      </c>
      <c r="GC147" s="58">
        <v>0</v>
      </c>
      <c r="GD147" s="57">
        <v>0</v>
      </c>
      <c r="GE147" s="5">
        <v>0</v>
      </c>
      <c r="GF147" s="58">
        <v>0</v>
      </c>
      <c r="GG147" s="57">
        <v>0</v>
      </c>
      <c r="GH147" s="5">
        <v>0</v>
      </c>
      <c r="GI147" s="58">
        <v>0</v>
      </c>
      <c r="GJ147" s="57">
        <v>0</v>
      </c>
      <c r="GK147" s="5">
        <v>0</v>
      </c>
      <c r="GL147" s="58">
        <v>0</v>
      </c>
      <c r="GM147" s="57">
        <v>0</v>
      </c>
      <c r="GN147" s="5">
        <v>0</v>
      </c>
      <c r="GO147" s="58">
        <v>0</v>
      </c>
      <c r="GP147" s="57">
        <v>0</v>
      </c>
      <c r="GQ147" s="5">
        <v>0</v>
      </c>
      <c r="GR147" s="58">
        <v>0</v>
      </c>
      <c r="GS147" s="57">
        <v>33.68656</v>
      </c>
      <c r="GT147" s="5">
        <v>301.21899999999999</v>
      </c>
      <c r="GU147" s="58">
        <f t="shared" si="688"/>
        <v>8941.8153708778809</v>
      </c>
      <c r="GV147" s="57">
        <v>896.08091999999999</v>
      </c>
      <c r="GW147" s="5">
        <v>9926.8009999999995</v>
      </c>
      <c r="GX147" s="58">
        <f t="shared" si="689"/>
        <v>11078.018489669437</v>
      </c>
      <c r="GY147" s="57">
        <v>0</v>
      </c>
      <c r="GZ147" s="5">
        <v>0</v>
      </c>
      <c r="HA147" s="58">
        <v>0</v>
      </c>
      <c r="HB147" s="57">
        <v>0</v>
      </c>
      <c r="HC147" s="5">
        <v>0</v>
      </c>
      <c r="HD147" s="58">
        <v>0</v>
      </c>
      <c r="HE147" s="57">
        <v>0.75694000000000006</v>
      </c>
      <c r="HF147" s="5">
        <v>27.006</v>
      </c>
      <c r="HG147" s="58">
        <f t="shared" si="702"/>
        <v>35677.860860834408</v>
      </c>
      <c r="HH147" s="57">
        <v>0</v>
      </c>
      <c r="HI147" s="5">
        <v>0</v>
      </c>
      <c r="HJ147" s="58">
        <v>0</v>
      </c>
      <c r="HK147" s="57">
        <v>0</v>
      </c>
      <c r="HL147" s="5">
        <v>0</v>
      </c>
      <c r="HM147" s="58">
        <v>0</v>
      </c>
      <c r="HN147" s="57">
        <v>0</v>
      </c>
      <c r="HO147" s="5">
        <v>0</v>
      </c>
      <c r="HP147" s="58">
        <v>0</v>
      </c>
      <c r="HQ147" s="57">
        <v>0</v>
      </c>
      <c r="HR147" s="5">
        <v>0</v>
      </c>
      <c r="HS147" s="58">
        <v>0</v>
      </c>
      <c r="HT147" s="57">
        <v>0</v>
      </c>
      <c r="HU147" s="5">
        <v>0</v>
      </c>
      <c r="HV147" s="58">
        <v>0</v>
      </c>
      <c r="HW147" s="57">
        <v>0</v>
      </c>
      <c r="HX147" s="5">
        <v>0</v>
      </c>
      <c r="HY147" s="58">
        <f t="shared" si="691"/>
        <v>0</v>
      </c>
      <c r="HZ147" s="57">
        <v>0</v>
      </c>
      <c r="IA147" s="5">
        <v>0</v>
      </c>
      <c r="IB147" s="58">
        <v>0</v>
      </c>
      <c r="IC147" s="57">
        <v>0</v>
      </c>
      <c r="ID147" s="5">
        <v>0</v>
      </c>
      <c r="IE147" s="58">
        <v>0</v>
      </c>
      <c r="IF147" s="57">
        <v>0</v>
      </c>
      <c r="IG147" s="5">
        <v>0</v>
      </c>
      <c r="IH147" s="58">
        <v>0</v>
      </c>
      <c r="II147" s="57">
        <v>0</v>
      </c>
      <c r="IJ147" s="5">
        <v>0</v>
      </c>
      <c r="IK147" s="58">
        <v>0</v>
      </c>
      <c r="IL147" s="57">
        <v>0</v>
      </c>
      <c r="IM147" s="5">
        <v>0</v>
      </c>
      <c r="IN147" s="58">
        <v>0</v>
      </c>
      <c r="IO147" s="57">
        <v>0</v>
      </c>
      <c r="IP147" s="5">
        <v>0</v>
      </c>
      <c r="IQ147" s="58">
        <v>0</v>
      </c>
      <c r="IR147" s="57">
        <v>0</v>
      </c>
      <c r="IS147" s="5">
        <v>0</v>
      </c>
      <c r="IT147" s="58">
        <v>0</v>
      </c>
      <c r="IU147" s="57">
        <v>0</v>
      </c>
      <c r="IV147" s="5">
        <v>0</v>
      </c>
      <c r="IW147" s="58">
        <v>0</v>
      </c>
      <c r="IX147" s="57">
        <v>0</v>
      </c>
      <c r="IY147" s="5">
        <v>0</v>
      </c>
      <c r="IZ147" s="58">
        <v>0</v>
      </c>
      <c r="JA147" s="57">
        <v>0</v>
      </c>
      <c r="JB147" s="5">
        <v>0</v>
      </c>
      <c r="JC147" s="58">
        <v>0</v>
      </c>
      <c r="JD147" s="57">
        <v>0</v>
      </c>
      <c r="JE147" s="5">
        <v>0</v>
      </c>
      <c r="JF147" s="58">
        <v>0</v>
      </c>
      <c r="JG147" s="57">
        <v>0</v>
      </c>
      <c r="JH147" s="5">
        <v>0</v>
      </c>
      <c r="JI147" s="58">
        <v>0</v>
      </c>
      <c r="JJ147" s="57">
        <v>0</v>
      </c>
      <c r="JK147" s="5">
        <v>0</v>
      </c>
      <c r="JL147" s="58">
        <v>0</v>
      </c>
      <c r="JM147" s="57">
        <v>0</v>
      </c>
      <c r="JN147" s="5">
        <v>0</v>
      </c>
      <c r="JO147" s="58">
        <v>0</v>
      </c>
      <c r="JP147" s="57">
        <v>0</v>
      </c>
      <c r="JQ147" s="5">
        <v>0</v>
      </c>
      <c r="JR147" s="58">
        <v>0</v>
      </c>
      <c r="JS147" s="57">
        <v>0</v>
      </c>
      <c r="JT147" s="5">
        <v>0</v>
      </c>
      <c r="JU147" s="58">
        <v>0</v>
      </c>
      <c r="JV147" s="57">
        <v>0</v>
      </c>
      <c r="JW147" s="5">
        <v>0</v>
      </c>
      <c r="JX147" s="58">
        <v>0</v>
      </c>
      <c r="JY147" s="57">
        <v>0</v>
      </c>
      <c r="JZ147" s="5">
        <v>0</v>
      </c>
      <c r="KA147" s="58">
        <v>0</v>
      </c>
      <c r="KB147" s="57">
        <v>0</v>
      </c>
      <c r="KC147" s="5">
        <v>0</v>
      </c>
      <c r="KD147" s="58">
        <v>0</v>
      </c>
      <c r="KE147" s="57">
        <v>0</v>
      </c>
      <c r="KF147" s="5">
        <v>0</v>
      </c>
      <c r="KG147" s="58">
        <f t="shared" si="693"/>
        <v>0</v>
      </c>
      <c r="KH147" s="57">
        <v>0</v>
      </c>
      <c r="KI147" s="5">
        <v>0</v>
      </c>
      <c r="KJ147" s="58">
        <v>0</v>
      </c>
      <c r="KK147" s="57">
        <v>0</v>
      </c>
      <c r="KL147" s="5">
        <v>0</v>
      </c>
      <c r="KM147" s="58">
        <v>0</v>
      </c>
      <c r="KN147" s="57">
        <v>0</v>
      </c>
      <c r="KO147" s="5">
        <v>0</v>
      </c>
      <c r="KP147" s="58">
        <v>0</v>
      </c>
      <c r="KQ147" s="57"/>
      <c r="KR147" s="5"/>
      <c r="KS147" s="58"/>
      <c r="KT147" s="57">
        <v>0</v>
      </c>
      <c r="KU147" s="5">
        <v>0</v>
      </c>
      <c r="KV147" s="58">
        <v>0</v>
      </c>
      <c r="KW147" s="57">
        <v>0</v>
      </c>
      <c r="KX147" s="5">
        <v>0</v>
      </c>
      <c r="KY147" s="58">
        <v>0</v>
      </c>
      <c r="KZ147" s="57">
        <v>0.32262000000000002</v>
      </c>
      <c r="LA147" s="5">
        <v>3.7250000000000001</v>
      </c>
      <c r="LB147" s="58">
        <f t="shared" si="694"/>
        <v>11546.091376852024</v>
      </c>
      <c r="LC147" s="57">
        <v>0</v>
      </c>
      <c r="LD147" s="5">
        <v>0</v>
      </c>
      <c r="LE147" s="58">
        <v>0</v>
      </c>
      <c r="LF147" s="57">
        <v>0.16159999999999999</v>
      </c>
      <c r="LG147" s="5">
        <v>2.9849999999999999</v>
      </c>
      <c r="LH147" s="58">
        <f t="shared" si="695"/>
        <v>18471.534653465347</v>
      </c>
      <c r="LI147" s="57">
        <v>0</v>
      </c>
      <c r="LJ147" s="5">
        <v>0</v>
      </c>
      <c r="LK147" s="58">
        <v>0</v>
      </c>
      <c r="LL147" s="57">
        <v>0</v>
      </c>
      <c r="LM147" s="5">
        <v>0</v>
      </c>
      <c r="LN147" s="58">
        <v>0</v>
      </c>
      <c r="LO147" s="57">
        <v>0</v>
      </c>
      <c r="LP147" s="5">
        <v>0</v>
      </c>
      <c r="LQ147" s="58">
        <v>0</v>
      </c>
      <c r="LR147" s="57">
        <v>0</v>
      </c>
      <c r="LS147" s="5">
        <v>0</v>
      </c>
      <c r="LT147" s="58">
        <v>0</v>
      </c>
      <c r="LU147" s="57">
        <v>9.476049999999999</v>
      </c>
      <c r="LV147" s="5">
        <v>86.745999999999995</v>
      </c>
      <c r="LW147" s="58">
        <f t="shared" si="696"/>
        <v>9154.2362060141095</v>
      </c>
      <c r="LX147" s="57">
        <v>171.63200000000001</v>
      </c>
      <c r="LY147" s="5">
        <v>2256.931</v>
      </c>
      <c r="LZ147" s="58">
        <f t="shared" si="697"/>
        <v>13149.82637270439</v>
      </c>
      <c r="MA147" s="15">
        <f t="shared" si="698"/>
        <v>7833.4603399999996</v>
      </c>
      <c r="MB147" s="13">
        <f t="shared" si="699"/>
        <v>71051.106999999989</v>
      </c>
    </row>
    <row r="148" spans="1:340" ht="15" thickBot="1" x14ac:dyDescent="0.35">
      <c r="A148" s="70"/>
      <c r="B148" s="71" t="s">
        <v>17</v>
      </c>
      <c r="C148" s="74">
        <f t="shared" ref="C148:D148" si="714">SUM(C136:C147)</f>
        <v>0</v>
      </c>
      <c r="D148" s="44">
        <f t="shared" si="714"/>
        <v>0</v>
      </c>
      <c r="E148" s="75"/>
      <c r="F148" s="74">
        <f>SUM(F136:F147)</f>
        <v>0</v>
      </c>
      <c r="G148" s="44">
        <f>SUM(G136:G147)</f>
        <v>0</v>
      </c>
      <c r="H148" s="75"/>
      <c r="I148" s="74">
        <f>SUM(I136:I147)</f>
        <v>248.09069</v>
      </c>
      <c r="J148" s="44">
        <f>SUM(J136:J147)</f>
        <v>3997.8930000000005</v>
      </c>
      <c r="K148" s="75"/>
      <c r="L148" s="74">
        <f>SUM(L136:L147)</f>
        <v>0</v>
      </c>
      <c r="M148" s="44">
        <f>SUM(M136:M147)</f>
        <v>0</v>
      </c>
      <c r="N148" s="75"/>
      <c r="O148" s="74">
        <f>SUM(O136:O147)</f>
        <v>0</v>
      </c>
      <c r="P148" s="44">
        <f>SUM(P136:P147)</f>
        <v>0</v>
      </c>
      <c r="Q148" s="75"/>
      <c r="R148" s="74">
        <f>SUM(R136:R147)</f>
        <v>0</v>
      </c>
      <c r="S148" s="44">
        <f>SUM(S136:S147)</f>
        <v>0</v>
      </c>
      <c r="T148" s="75"/>
      <c r="U148" s="74">
        <f>SUM(U136:U147)</f>
        <v>2.50108</v>
      </c>
      <c r="V148" s="44">
        <f>SUM(V136:V147)</f>
        <v>42.207999999999998</v>
      </c>
      <c r="W148" s="75"/>
      <c r="X148" s="74">
        <f>SUM(X136:X147)</f>
        <v>0</v>
      </c>
      <c r="Y148" s="44">
        <f>SUM(Y136:Y147)</f>
        <v>0</v>
      </c>
      <c r="Z148" s="75"/>
      <c r="AA148" s="74">
        <f>SUM(AA136:AA147)</f>
        <v>0</v>
      </c>
      <c r="AB148" s="44">
        <f>SUM(AB136:AB147)</f>
        <v>0</v>
      </c>
      <c r="AC148" s="75"/>
      <c r="AD148" s="74">
        <f>SUM(AD136:AD147)</f>
        <v>0</v>
      </c>
      <c r="AE148" s="44">
        <f>SUM(AE136:AE147)</f>
        <v>0</v>
      </c>
      <c r="AF148" s="75"/>
      <c r="AG148" s="74">
        <f>SUM(AG136:AG147)</f>
        <v>0</v>
      </c>
      <c r="AH148" s="44">
        <f>SUM(AH136:AH147)</f>
        <v>0</v>
      </c>
      <c r="AI148" s="75"/>
      <c r="AJ148" s="74">
        <f>SUM(AJ136:AJ147)</f>
        <v>0</v>
      </c>
      <c r="AK148" s="44">
        <f>SUM(AK136:AK147)</f>
        <v>0</v>
      </c>
      <c r="AL148" s="75"/>
      <c r="AM148" s="74">
        <f>SUM(AM136:AM147)</f>
        <v>0</v>
      </c>
      <c r="AN148" s="44">
        <f>SUM(AN136:AN147)</f>
        <v>0</v>
      </c>
      <c r="AO148" s="75"/>
      <c r="AP148" s="74">
        <f>SUM(AP136:AP147)</f>
        <v>29002.575509999999</v>
      </c>
      <c r="AQ148" s="44">
        <f>SUM(AQ136:AQ147)</f>
        <v>307146.54100000003</v>
      </c>
      <c r="AR148" s="75"/>
      <c r="AS148" s="74">
        <f>SUM(AS136:AS147)</f>
        <v>0</v>
      </c>
      <c r="AT148" s="44">
        <f>SUM(AT136:AT147)</f>
        <v>0</v>
      </c>
      <c r="AU148" s="75"/>
      <c r="AV148" s="74"/>
      <c r="AW148" s="44"/>
      <c r="AX148" s="75"/>
      <c r="AY148" s="74">
        <f>SUM(AY136:AY147)</f>
        <v>0</v>
      </c>
      <c r="AZ148" s="44">
        <f>SUM(AZ136:AZ147)</f>
        <v>0</v>
      </c>
      <c r="BA148" s="75"/>
      <c r="BB148" s="74">
        <f>SUM(BB136:BB147)</f>
        <v>0</v>
      </c>
      <c r="BC148" s="44">
        <f>SUM(BC136:BC147)</f>
        <v>0</v>
      </c>
      <c r="BD148" s="75"/>
      <c r="BE148" s="74">
        <f>SUM(BE136:BE147)</f>
        <v>0</v>
      </c>
      <c r="BF148" s="44">
        <f>SUM(BF136:BF147)</f>
        <v>0</v>
      </c>
      <c r="BG148" s="75"/>
      <c r="BH148" s="74">
        <f>SUM(BH136:BH147)</f>
        <v>0</v>
      </c>
      <c r="BI148" s="44">
        <f>SUM(BI136:BI147)</f>
        <v>0</v>
      </c>
      <c r="BJ148" s="75"/>
      <c r="BK148" s="74">
        <f>SUM(BK136:BK147)</f>
        <v>0.08</v>
      </c>
      <c r="BL148" s="44">
        <f>SUM(BL136:BL147)</f>
        <v>1.5469999999999999</v>
      </c>
      <c r="BM148" s="75"/>
      <c r="BN148" s="74">
        <f>SUM(BN136:BN147)</f>
        <v>0</v>
      </c>
      <c r="BO148" s="44">
        <f>SUM(BO136:BO147)</f>
        <v>0</v>
      </c>
      <c r="BP148" s="75"/>
      <c r="BQ148" s="74">
        <f>SUM(BQ136:BQ147)</f>
        <v>0</v>
      </c>
      <c r="BR148" s="44">
        <f>SUM(BR136:BR147)</f>
        <v>0</v>
      </c>
      <c r="BS148" s="75"/>
      <c r="BT148" s="74">
        <f>SUM(BT136:BT147)</f>
        <v>0</v>
      </c>
      <c r="BU148" s="44">
        <f>SUM(BU136:BU147)</f>
        <v>0</v>
      </c>
      <c r="BV148" s="75"/>
      <c r="BW148" s="74">
        <f>SUM(BW136:BW147)</f>
        <v>0</v>
      </c>
      <c r="BX148" s="44">
        <f>SUM(BX136:BX147)</f>
        <v>0</v>
      </c>
      <c r="BY148" s="75"/>
      <c r="BZ148" s="74">
        <f>SUM(BZ136:BZ147)</f>
        <v>1011.5642800000001</v>
      </c>
      <c r="CA148" s="44">
        <f>SUM(CA136:CA147)</f>
        <v>5466.0379999999996</v>
      </c>
      <c r="CB148" s="75"/>
      <c r="CC148" s="74">
        <f>SUM(CC136:CC147)</f>
        <v>0</v>
      </c>
      <c r="CD148" s="44">
        <f>SUM(CD136:CD147)</f>
        <v>0</v>
      </c>
      <c r="CE148" s="75"/>
      <c r="CF148" s="74">
        <f>SUM(CF136:CF147)</f>
        <v>0</v>
      </c>
      <c r="CG148" s="44">
        <f>SUM(CG136:CG147)</f>
        <v>0</v>
      </c>
      <c r="CH148" s="75"/>
      <c r="CI148" s="74">
        <f>SUM(CI136:CI147)</f>
        <v>0</v>
      </c>
      <c r="CJ148" s="44">
        <f>SUM(CJ136:CJ147)</f>
        <v>0</v>
      </c>
      <c r="CK148" s="75"/>
      <c r="CL148" s="74">
        <f>SUM(CL136:CL147)</f>
        <v>0</v>
      </c>
      <c r="CM148" s="44">
        <f>SUM(CM136:CM147)</f>
        <v>0</v>
      </c>
      <c r="CN148" s="75"/>
      <c r="CO148" s="74">
        <f>SUM(CO136:CO147)</f>
        <v>0</v>
      </c>
      <c r="CP148" s="44">
        <f>SUM(CP136:CP147)</f>
        <v>0</v>
      </c>
      <c r="CQ148" s="75"/>
      <c r="CR148" s="74"/>
      <c r="CS148" s="44"/>
      <c r="CT148" s="75"/>
      <c r="CU148" s="74">
        <f>SUM(CU136:CU147)</f>
        <v>34087.181359999995</v>
      </c>
      <c r="CV148" s="44">
        <f>SUM(CV136:CV147)</f>
        <v>202669.894</v>
      </c>
      <c r="CW148" s="75"/>
      <c r="CX148" s="74">
        <f>SUM(CX136:CX147)</f>
        <v>0</v>
      </c>
      <c r="CY148" s="44">
        <f>SUM(CY136:CY147)</f>
        <v>0</v>
      </c>
      <c r="CZ148" s="75"/>
      <c r="DA148" s="74">
        <f>SUM(DA136:DA147)</f>
        <v>13</v>
      </c>
      <c r="DB148" s="44">
        <f>SUM(DB136:DB147)</f>
        <v>208.13</v>
      </c>
      <c r="DC148" s="75"/>
      <c r="DD148" s="74">
        <f>SUM(DD136:DD147)</f>
        <v>0.20399999999999999</v>
      </c>
      <c r="DE148" s="44">
        <f>SUM(DE136:DE147)</f>
        <v>4.37</v>
      </c>
      <c r="DF148" s="75"/>
      <c r="DG148" s="74">
        <f>SUM(DG136:DG147)</f>
        <v>0</v>
      </c>
      <c r="DH148" s="44">
        <f>SUM(DH136:DH147)</f>
        <v>0</v>
      </c>
      <c r="DI148" s="75"/>
      <c r="DJ148" s="74">
        <f>SUM(DJ136:DJ147)</f>
        <v>8.1000000000000003E-2</v>
      </c>
      <c r="DK148" s="44">
        <f>SUM(DK136:DK147)</f>
        <v>3</v>
      </c>
      <c r="DL148" s="75"/>
      <c r="DM148" s="74">
        <f>SUM(DM136:DM147)</f>
        <v>12.103379999999998</v>
      </c>
      <c r="DN148" s="44">
        <f>SUM(DN136:DN147)</f>
        <v>145.88199999999998</v>
      </c>
      <c r="DO148" s="75"/>
      <c r="DP148" s="74">
        <f>SUM(DP136:DP147)</f>
        <v>0</v>
      </c>
      <c r="DQ148" s="44">
        <f>SUM(DQ136:DQ147)</f>
        <v>0</v>
      </c>
      <c r="DR148" s="75"/>
      <c r="DS148" s="74">
        <f>SUM(DS136:DS147)</f>
        <v>0</v>
      </c>
      <c r="DT148" s="44">
        <f>SUM(DT136:DT147)</f>
        <v>0</v>
      </c>
      <c r="DU148" s="75"/>
      <c r="DV148" s="74">
        <f>SUM(DV136:DV147)</f>
        <v>0</v>
      </c>
      <c r="DW148" s="44">
        <f>SUM(DW136:DW147)</f>
        <v>0</v>
      </c>
      <c r="DX148" s="75"/>
      <c r="DY148" s="74">
        <f>SUM(DY136:DY147)</f>
        <v>0</v>
      </c>
      <c r="DZ148" s="44">
        <f>SUM(DZ136:DZ147)</f>
        <v>0</v>
      </c>
      <c r="EA148" s="75"/>
      <c r="EB148" s="74">
        <f>SUM(EB136:EB147)</f>
        <v>0</v>
      </c>
      <c r="EC148" s="44">
        <f>SUM(EC136:EC147)</f>
        <v>0</v>
      </c>
      <c r="ED148" s="75"/>
      <c r="EE148" s="74">
        <f>SUM(EE136:EE147)</f>
        <v>0</v>
      </c>
      <c r="EF148" s="44">
        <f>SUM(EF136:EF147)</f>
        <v>0</v>
      </c>
      <c r="EG148" s="75"/>
      <c r="EH148" s="74">
        <f>SUM(EH136:EH147)</f>
        <v>0.12</v>
      </c>
      <c r="EI148" s="44">
        <f>SUM(EI136:EI147)</f>
        <v>0.95899999999999996</v>
      </c>
      <c r="EJ148" s="75"/>
      <c r="EK148" s="74">
        <f>SUM(EK136:EK147)</f>
        <v>0</v>
      </c>
      <c r="EL148" s="44">
        <f>SUM(EL136:EL147)</f>
        <v>0</v>
      </c>
      <c r="EM148" s="75"/>
      <c r="EN148" s="74"/>
      <c r="EO148" s="44"/>
      <c r="EP148" s="75"/>
      <c r="EQ148" s="74">
        <f>SUM(EQ136:EQ147)</f>
        <v>0</v>
      </c>
      <c r="ER148" s="44">
        <f>SUM(ER136:ER147)</f>
        <v>0</v>
      </c>
      <c r="ES148" s="75"/>
      <c r="ET148" s="74">
        <f>SUM(ET136:ET147)</f>
        <v>0</v>
      </c>
      <c r="EU148" s="44">
        <f>SUM(EU136:EU147)</f>
        <v>0</v>
      </c>
      <c r="EV148" s="75"/>
      <c r="EW148" s="74">
        <f>SUM(EW136:EW147)</f>
        <v>0</v>
      </c>
      <c r="EX148" s="44">
        <f>SUM(EX136:EX147)</f>
        <v>0</v>
      </c>
      <c r="EY148" s="75"/>
      <c r="EZ148" s="74">
        <f t="shared" ref="EZ148:FA148" si="715">SUM(EZ136:EZ147)</f>
        <v>0</v>
      </c>
      <c r="FA148" s="44">
        <f t="shared" si="715"/>
        <v>0</v>
      </c>
      <c r="FB148" s="75"/>
      <c r="FC148" s="74">
        <f>SUM(FC136:FC147)</f>
        <v>0</v>
      </c>
      <c r="FD148" s="44">
        <f>SUM(FD136:FD147)</f>
        <v>0</v>
      </c>
      <c r="FE148" s="75"/>
      <c r="FF148" s="74">
        <f>SUM(FF136:FF147)</f>
        <v>0</v>
      </c>
      <c r="FG148" s="44">
        <f>SUM(FG136:FG147)</f>
        <v>0</v>
      </c>
      <c r="FH148" s="75"/>
      <c r="FI148" s="74">
        <f>SUM(FI136:FI147)</f>
        <v>0</v>
      </c>
      <c r="FJ148" s="44">
        <f>SUM(FJ136:FJ147)</f>
        <v>0</v>
      </c>
      <c r="FK148" s="75"/>
      <c r="FL148" s="74">
        <f>SUM(FL136:FL147)</f>
        <v>2617.5901999999996</v>
      </c>
      <c r="FM148" s="44">
        <f>SUM(FM136:FM147)</f>
        <v>25786.760000000002</v>
      </c>
      <c r="FN148" s="75"/>
      <c r="FO148" s="74">
        <f>SUM(FO136:FO147)</f>
        <v>0</v>
      </c>
      <c r="FP148" s="44">
        <f>SUM(FP136:FP147)</f>
        <v>0</v>
      </c>
      <c r="FQ148" s="75"/>
      <c r="FR148" s="74">
        <f>SUM(FR136:FR147)</f>
        <v>3.0109999999999998E-2</v>
      </c>
      <c r="FS148" s="44">
        <f>SUM(FS136:FS147)</f>
        <v>1.5</v>
      </c>
      <c r="FT148" s="75"/>
      <c r="FU148" s="74">
        <f>SUM(FU136:FU147)</f>
        <v>39.881669999999993</v>
      </c>
      <c r="FV148" s="44">
        <f>SUM(FV136:FV147)</f>
        <v>601.1110000000001</v>
      </c>
      <c r="FW148" s="75"/>
      <c r="FX148" s="74">
        <f>SUM(FX136:FX147)</f>
        <v>0</v>
      </c>
      <c r="FY148" s="44">
        <f>SUM(FY136:FY147)</f>
        <v>0</v>
      </c>
      <c r="FZ148" s="75"/>
      <c r="GA148" s="74">
        <f>SUM(GA136:GA147)</f>
        <v>0</v>
      </c>
      <c r="GB148" s="44">
        <f>SUM(GB136:GB147)</f>
        <v>0</v>
      </c>
      <c r="GC148" s="75"/>
      <c r="GD148" s="74">
        <f>SUM(GD136:GD147)</f>
        <v>0</v>
      </c>
      <c r="GE148" s="44">
        <f>SUM(GE136:GE147)</f>
        <v>0</v>
      </c>
      <c r="GF148" s="75"/>
      <c r="GG148" s="74">
        <f>SUM(GG136:GG147)</f>
        <v>0</v>
      </c>
      <c r="GH148" s="44">
        <f>SUM(GH136:GH147)</f>
        <v>0</v>
      </c>
      <c r="GI148" s="75"/>
      <c r="GJ148" s="74">
        <f>SUM(GJ136:GJ147)</f>
        <v>0</v>
      </c>
      <c r="GK148" s="44">
        <f>SUM(GK136:GK147)</f>
        <v>0</v>
      </c>
      <c r="GL148" s="75"/>
      <c r="GM148" s="74">
        <f>SUM(GM136:GM147)</f>
        <v>0</v>
      </c>
      <c r="GN148" s="44">
        <f>SUM(GN136:GN147)</f>
        <v>0</v>
      </c>
      <c r="GO148" s="75"/>
      <c r="GP148" s="74">
        <f>SUM(GP136:GP147)</f>
        <v>3.1240000000000001</v>
      </c>
      <c r="GQ148" s="44">
        <f>SUM(GQ136:GQ147)</f>
        <v>14.164999999999999</v>
      </c>
      <c r="GR148" s="75"/>
      <c r="GS148" s="74">
        <f>SUM(GS136:GS147)</f>
        <v>264.14460000000003</v>
      </c>
      <c r="GT148" s="44">
        <f>SUM(GT136:GT147)</f>
        <v>2183.3359999999998</v>
      </c>
      <c r="GU148" s="75"/>
      <c r="GV148" s="74">
        <f>SUM(GV136:GV147)</f>
        <v>3720.3651700000005</v>
      </c>
      <c r="GW148" s="44">
        <f>SUM(GW136:GW147)</f>
        <v>38006.790999999997</v>
      </c>
      <c r="GX148" s="75"/>
      <c r="GY148" s="74">
        <f>SUM(GY136:GY147)</f>
        <v>0</v>
      </c>
      <c r="GZ148" s="44">
        <f>SUM(GZ136:GZ147)</f>
        <v>0</v>
      </c>
      <c r="HA148" s="75"/>
      <c r="HB148" s="74">
        <f>SUM(HB136:HB147)</f>
        <v>0</v>
      </c>
      <c r="HC148" s="44">
        <f>SUM(HC136:HC147)</f>
        <v>0</v>
      </c>
      <c r="HD148" s="75"/>
      <c r="HE148" s="74">
        <f>SUM(HE136:HE147)</f>
        <v>4.0845599999999997</v>
      </c>
      <c r="HF148" s="44">
        <f>SUM(HF136:HF147)</f>
        <v>68.225999999999999</v>
      </c>
      <c r="HG148" s="75"/>
      <c r="HH148" s="74">
        <f>SUM(HH136:HH147)</f>
        <v>17.65634</v>
      </c>
      <c r="HI148" s="44">
        <f>SUM(HI136:HI147)</f>
        <v>235.53300000000004</v>
      </c>
      <c r="HJ148" s="75"/>
      <c r="HK148" s="74">
        <f>SUM(HK136:HK147)</f>
        <v>0</v>
      </c>
      <c r="HL148" s="44">
        <f>SUM(HL136:HL147)</f>
        <v>0</v>
      </c>
      <c r="HM148" s="75"/>
      <c r="HN148" s="74">
        <f>SUM(HN136:HN147)</f>
        <v>0</v>
      </c>
      <c r="HO148" s="44">
        <f>SUM(HO136:HO147)</f>
        <v>0</v>
      </c>
      <c r="HP148" s="75"/>
      <c r="HQ148" s="74">
        <f>SUM(HQ136:HQ147)</f>
        <v>0</v>
      </c>
      <c r="HR148" s="44">
        <f>SUM(HR136:HR147)</f>
        <v>0</v>
      </c>
      <c r="HS148" s="75"/>
      <c r="HT148" s="74">
        <f>SUM(HT136:HT147)</f>
        <v>0</v>
      </c>
      <c r="HU148" s="44">
        <f>SUM(HU136:HU147)</f>
        <v>0</v>
      </c>
      <c r="HV148" s="75"/>
      <c r="HW148" s="74">
        <f t="shared" ref="HW148:HX148" si="716">SUM(HW136:HW147)</f>
        <v>0</v>
      </c>
      <c r="HX148" s="44">
        <f t="shared" si="716"/>
        <v>0</v>
      </c>
      <c r="HY148" s="75"/>
      <c r="HZ148" s="74">
        <f>SUM(HZ136:HZ147)</f>
        <v>0</v>
      </c>
      <c r="IA148" s="44">
        <f>SUM(IA136:IA147)</f>
        <v>0</v>
      </c>
      <c r="IB148" s="75"/>
      <c r="IC148" s="74">
        <f>SUM(IC136:IC147)</f>
        <v>0</v>
      </c>
      <c r="ID148" s="44">
        <f>SUM(ID136:ID147)</f>
        <v>0</v>
      </c>
      <c r="IE148" s="75"/>
      <c r="IF148" s="74">
        <f>SUM(IF136:IF147)</f>
        <v>0</v>
      </c>
      <c r="IG148" s="44">
        <f>SUM(IG136:IG147)</f>
        <v>0</v>
      </c>
      <c r="IH148" s="75"/>
      <c r="II148" s="74">
        <f>SUM(II136:II147)</f>
        <v>0</v>
      </c>
      <c r="IJ148" s="44">
        <f>SUM(IJ136:IJ147)</f>
        <v>0</v>
      </c>
      <c r="IK148" s="75"/>
      <c r="IL148" s="74">
        <f>SUM(IL136:IL147)</f>
        <v>0</v>
      </c>
      <c r="IM148" s="44">
        <f>SUM(IM136:IM147)</f>
        <v>0</v>
      </c>
      <c r="IN148" s="75"/>
      <c r="IO148" s="74">
        <f>SUM(IO136:IO147)</f>
        <v>20.82272</v>
      </c>
      <c r="IP148" s="44">
        <f>SUM(IP136:IP147)</f>
        <v>307.74099999999999</v>
      </c>
      <c r="IQ148" s="75"/>
      <c r="IR148" s="74">
        <f>SUM(IR136:IR147)</f>
        <v>0</v>
      </c>
      <c r="IS148" s="44">
        <f>SUM(IS136:IS147)</f>
        <v>0</v>
      </c>
      <c r="IT148" s="75"/>
      <c r="IU148" s="74">
        <f>SUM(IU136:IU147)</f>
        <v>0</v>
      </c>
      <c r="IV148" s="44">
        <f>SUM(IV136:IV147)</f>
        <v>0</v>
      </c>
      <c r="IW148" s="75"/>
      <c r="IX148" s="74">
        <f>SUM(IX136:IX147)</f>
        <v>0</v>
      </c>
      <c r="IY148" s="44">
        <f>SUM(IY136:IY147)</f>
        <v>0</v>
      </c>
      <c r="IZ148" s="75"/>
      <c r="JA148" s="74">
        <f>SUM(JA136:JA147)</f>
        <v>1E-3</v>
      </c>
      <c r="JB148" s="44">
        <f>SUM(JB136:JB147)</f>
        <v>0.17899999999999999</v>
      </c>
      <c r="JC148" s="75"/>
      <c r="JD148" s="74">
        <f>SUM(JD136:JD147)</f>
        <v>0</v>
      </c>
      <c r="JE148" s="44">
        <f>SUM(JE136:JE147)</f>
        <v>0</v>
      </c>
      <c r="JF148" s="75"/>
      <c r="JG148" s="74">
        <f>SUM(JG136:JG147)</f>
        <v>0</v>
      </c>
      <c r="JH148" s="44">
        <f>SUM(JH136:JH147)</f>
        <v>0</v>
      </c>
      <c r="JI148" s="75"/>
      <c r="JJ148" s="74">
        <f>SUM(JJ136:JJ147)</f>
        <v>100</v>
      </c>
      <c r="JK148" s="44">
        <f>SUM(JK136:JK147)</f>
        <v>690</v>
      </c>
      <c r="JL148" s="75"/>
      <c r="JM148" s="74">
        <f>SUM(JM136:JM147)</f>
        <v>0</v>
      </c>
      <c r="JN148" s="44">
        <f>SUM(JN136:JN147)</f>
        <v>0</v>
      </c>
      <c r="JO148" s="75"/>
      <c r="JP148" s="74">
        <f>SUM(JP136:JP147)</f>
        <v>0</v>
      </c>
      <c r="JQ148" s="44">
        <f>SUM(JQ136:JQ147)</f>
        <v>0</v>
      </c>
      <c r="JR148" s="75"/>
      <c r="JS148" s="74">
        <f>SUM(JS136:JS147)</f>
        <v>0.02</v>
      </c>
      <c r="JT148" s="44">
        <f>SUM(JT136:JT147)</f>
        <v>3.87</v>
      </c>
      <c r="JU148" s="75"/>
      <c r="JV148" s="74">
        <f>SUM(JV136:JV147)</f>
        <v>0</v>
      </c>
      <c r="JW148" s="44">
        <f>SUM(JW136:JW147)</f>
        <v>0</v>
      </c>
      <c r="JX148" s="75"/>
      <c r="JY148" s="74">
        <f>SUM(JY136:JY147)</f>
        <v>0</v>
      </c>
      <c r="JZ148" s="44">
        <f>SUM(JZ136:JZ147)</f>
        <v>0</v>
      </c>
      <c r="KA148" s="75"/>
      <c r="KB148" s="74">
        <f>SUM(KB136:KB147)</f>
        <v>0.81883000000000006</v>
      </c>
      <c r="KC148" s="44">
        <f>SUM(KC136:KC147)</f>
        <v>55.250999999999998</v>
      </c>
      <c r="KD148" s="75"/>
      <c r="KE148" s="74">
        <f t="shared" ref="KE148:KF148" si="717">SUM(KE136:KE147)</f>
        <v>0</v>
      </c>
      <c r="KF148" s="44">
        <f t="shared" si="717"/>
        <v>0</v>
      </c>
      <c r="KG148" s="75"/>
      <c r="KH148" s="74">
        <f>SUM(KH136:KH147)</f>
        <v>0</v>
      </c>
      <c r="KI148" s="44">
        <f>SUM(KI136:KI147)</f>
        <v>0</v>
      </c>
      <c r="KJ148" s="75"/>
      <c r="KK148" s="74">
        <f>SUM(KK136:KK147)</f>
        <v>0</v>
      </c>
      <c r="KL148" s="44">
        <f>SUM(KL136:KL147)</f>
        <v>0</v>
      </c>
      <c r="KM148" s="75"/>
      <c r="KN148" s="74">
        <f>SUM(KN136:KN147)</f>
        <v>0</v>
      </c>
      <c r="KO148" s="44">
        <f>SUM(KO136:KO147)</f>
        <v>0</v>
      </c>
      <c r="KP148" s="75"/>
      <c r="KQ148" s="74"/>
      <c r="KR148" s="44"/>
      <c r="KS148" s="75"/>
      <c r="KT148" s="74">
        <f>SUM(KT136:KT147)</f>
        <v>0</v>
      </c>
      <c r="KU148" s="44">
        <f>SUM(KU136:KU147)</f>
        <v>0</v>
      </c>
      <c r="KV148" s="75"/>
      <c r="KW148" s="74">
        <f>SUM(KW136:KW147)</f>
        <v>0</v>
      </c>
      <c r="KX148" s="44">
        <f>SUM(KX136:KX147)</f>
        <v>0</v>
      </c>
      <c r="KY148" s="75"/>
      <c r="KZ148" s="74">
        <f>SUM(KZ136:KZ147)</f>
        <v>16.335489999999997</v>
      </c>
      <c r="LA148" s="44">
        <f>SUM(LA136:LA147)</f>
        <v>194.143</v>
      </c>
      <c r="LB148" s="75"/>
      <c r="LC148" s="74">
        <f>SUM(LC136:LC147)</f>
        <v>0</v>
      </c>
      <c r="LD148" s="44">
        <f>SUM(LD136:LD147)</f>
        <v>0</v>
      </c>
      <c r="LE148" s="75"/>
      <c r="LF148" s="74">
        <f>SUM(LF136:LF147)</f>
        <v>2.6469999999999994</v>
      </c>
      <c r="LG148" s="44">
        <f>SUM(LG136:LG147)</f>
        <v>48.067</v>
      </c>
      <c r="LH148" s="75"/>
      <c r="LI148" s="74">
        <f>SUM(LI136:LI147)</f>
        <v>0</v>
      </c>
      <c r="LJ148" s="44">
        <f>SUM(LJ136:LJ147)</f>
        <v>0</v>
      </c>
      <c r="LK148" s="75"/>
      <c r="LL148" s="74">
        <f>SUM(LL136:LL147)</f>
        <v>0.32322000000000001</v>
      </c>
      <c r="LM148" s="44">
        <f>SUM(LM136:LM147)</f>
        <v>6.6050000000000004</v>
      </c>
      <c r="LN148" s="75"/>
      <c r="LO148" s="74">
        <f>SUM(LO136:LO147)</f>
        <v>0</v>
      </c>
      <c r="LP148" s="44">
        <f>SUM(LP136:LP147)</f>
        <v>0</v>
      </c>
      <c r="LQ148" s="75"/>
      <c r="LR148" s="74">
        <f>SUM(LR136:LR147)</f>
        <v>0</v>
      </c>
      <c r="LS148" s="44">
        <f>SUM(LS136:LS147)</f>
        <v>0</v>
      </c>
      <c r="LT148" s="75"/>
      <c r="LU148" s="74">
        <f>SUM(LU136:LU147)</f>
        <v>1835.5274200000001</v>
      </c>
      <c r="LV148" s="44">
        <f>SUM(LV136:LV147)</f>
        <v>12816.355</v>
      </c>
      <c r="LW148" s="75"/>
      <c r="LX148" s="74">
        <f>SUM(LX136:LX147)</f>
        <v>2276.7424700000001</v>
      </c>
      <c r="LY148" s="44">
        <f>SUM(LY136:LY147)</f>
        <v>22917.057000000001</v>
      </c>
      <c r="LZ148" s="75"/>
      <c r="MA148" s="45">
        <f t="shared" si="698"/>
        <v>75297.616099999985</v>
      </c>
      <c r="MB148" s="46">
        <f t="shared" si="699"/>
        <v>623623.15200000012</v>
      </c>
    </row>
    <row r="149" spans="1:340" x14ac:dyDescent="0.3">
      <c r="A149" s="68">
        <v>2019</v>
      </c>
      <c r="B149" s="69" t="s">
        <v>5</v>
      </c>
      <c r="C149" s="57">
        <v>0</v>
      </c>
      <c r="D149" s="5">
        <v>0</v>
      </c>
      <c r="E149" s="58">
        <f t="shared" ref="E149:E160" si="718">IF(C149=0,0,D149/C149*1000)</f>
        <v>0</v>
      </c>
      <c r="F149" s="57">
        <v>0</v>
      </c>
      <c r="G149" s="5">
        <v>0</v>
      </c>
      <c r="H149" s="58">
        <v>0</v>
      </c>
      <c r="I149" s="57">
        <v>0</v>
      </c>
      <c r="J149" s="5">
        <v>0</v>
      </c>
      <c r="K149" s="58">
        <v>0</v>
      </c>
      <c r="L149" s="57">
        <v>0</v>
      </c>
      <c r="M149" s="5">
        <v>0</v>
      </c>
      <c r="N149" s="58">
        <v>0</v>
      </c>
      <c r="O149" s="57">
        <v>0</v>
      </c>
      <c r="P149" s="5">
        <v>0</v>
      </c>
      <c r="Q149" s="58">
        <v>0</v>
      </c>
      <c r="R149" s="57">
        <v>0</v>
      </c>
      <c r="S149" s="5">
        <v>0</v>
      </c>
      <c r="T149" s="58">
        <v>0</v>
      </c>
      <c r="U149" s="57">
        <v>0.18295</v>
      </c>
      <c r="V149" s="5">
        <v>4.6870000000000003</v>
      </c>
      <c r="W149" s="58">
        <f t="shared" ref="W149:W160" si="719">V149/U149*1000</f>
        <v>25619.021590598524</v>
      </c>
      <c r="X149" s="57">
        <v>0</v>
      </c>
      <c r="Y149" s="5">
        <v>0</v>
      </c>
      <c r="Z149" s="58">
        <v>0</v>
      </c>
      <c r="AA149" s="57">
        <v>0</v>
      </c>
      <c r="AB149" s="5">
        <v>0</v>
      </c>
      <c r="AC149" s="58">
        <v>0</v>
      </c>
      <c r="AD149" s="57">
        <v>0</v>
      </c>
      <c r="AE149" s="5">
        <v>0</v>
      </c>
      <c r="AF149" s="58">
        <v>0</v>
      </c>
      <c r="AG149" s="57">
        <v>0</v>
      </c>
      <c r="AH149" s="5">
        <v>0</v>
      </c>
      <c r="AI149" s="58">
        <v>0</v>
      </c>
      <c r="AJ149" s="57">
        <v>0</v>
      </c>
      <c r="AK149" s="5">
        <v>0</v>
      </c>
      <c r="AL149" s="58">
        <v>0</v>
      </c>
      <c r="AM149" s="57">
        <v>0</v>
      </c>
      <c r="AN149" s="5">
        <v>0</v>
      </c>
      <c r="AO149" s="58">
        <v>0</v>
      </c>
      <c r="AP149" s="57">
        <v>3938.17011</v>
      </c>
      <c r="AQ149" s="5">
        <v>38176.034</v>
      </c>
      <c r="AR149" s="58">
        <f t="shared" ref="AR149:AR160" si="720">AQ149/AP149*1000</f>
        <v>9693.8509342350371</v>
      </c>
      <c r="AS149" s="57">
        <v>0</v>
      </c>
      <c r="AT149" s="5">
        <v>0</v>
      </c>
      <c r="AU149" s="58">
        <v>0</v>
      </c>
      <c r="AV149" s="57"/>
      <c r="AW149" s="5"/>
      <c r="AX149" s="58"/>
      <c r="AY149" s="57">
        <v>0</v>
      </c>
      <c r="AZ149" s="5">
        <v>0</v>
      </c>
      <c r="BA149" s="58">
        <v>0</v>
      </c>
      <c r="BB149" s="57">
        <v>0</v>
      </c>
      <c r="BC149" s="5">
        <v>0</v>
      </c>
      <c r="BD149" s="58">
        <v>0</v>
      </c>
      <c r="BE149" s="57">
        <v>0</v>
      </c>
      <c r="BF149" s="5">
        <v>0</v>
      </c>
      <c r="BG149" s="58">
        <v>0</v>
      </c>
      <c r="BH149" s="57">
        <v>0</v>
      </c>
      <c r="BI149" s="5">
        <v>0</v>
      </c>
      <c r="BJ149" s="58">
        <v>0</v>
      </c>
      <c r="BK149" s="57">
        <v>0.02</v>
      </c>
      <c r="BL149" s="5">
        <v>0.26900000000000002</v>
      </c>
      <c r="BM149" s="58">
        <f t="shared" ref="BM149:BM155" si="721">BL149/BK149*1000</f>
        <v>13450.000000000002</v>
      </c>
      <c r="BN149" s="57">
        <v>0</v>
      </c>
      <c r="BO149" s="5">
        <v>0</v>
      </c>
      <c r="BP149" s="58">
        <v>0</v>
      </c>
      <c r="BQ149" s="57">
        <v>0</v>
      </c>
      <c r="BR149" s="5">
        <v>0</v>
      </c>
      <c r="BS149" s="58">
        <v>0</v>
      </c>
      <c r="BT149" s="57">
        <v>0</v>
      </c>
      <c r="BU149" s="5">
        <v>0</v>
      </c>
      <c r="BV149" s="58">
        <v>0</v>
      </c>
      <c r="BW149" s="57">
        <v>0</v>
      </c>
      <c r="BX149" s="5">
        <v>0</v>
      </c>
      <c r="BY149" s="58">
        <v>0</v>
      </c>
      <c r="BZ149" s="57">
        <v>5.0000000000000001E-3</v>
      </c>
      <c r="CA149" s="5">
        <v>0.28499999999999998</v>
      </c>
      <c r="CB149" s="58">
        <f t="shared" ref="CB149:CB160" si="722">CA149/BZ149*1000</f>
        <v>56999.999999999993</v>
      </c>
      <c r="CC149" s="57">
        <v>0</v>
      </c>
      <c r="CD149" s="5">
        <v>0</v>
      </c>
      <c r="CE149" s="58">
        <v>0</v>
      </c>
      <c r="CF149" s="57">
        <v>0</v>
      </c>
      <c r="CG149" s="5">
        <v>0</v>
      </c>
      <c r="CH149" s="58">
        <v>0</v>
      </c>
      <c r="CI149" s="57">
        <v>0</v>
      </c>
      <c r="CJ149" s="5">
        <v>0</v>
      </c>
      <c r="CK149" s="58">
        <v>0</v>
      </c>
      <c r="CL149" s="57">
        <v>0</v>
      </c>
      <c r="CM149" s="5">
        <v>0</v>
      </c>
      <c r="CN149" s="58">
        <v>0</v>
      </c>
      <c r="CO149" s="57">
        <v>0</v>
      </c>
      <c r="CP149" s="5">
        <v>0</v>
      </c>
      <c r="CQ149" s="58">
        <v>0</v>
      </c>
      <c r="CR149" s="57"/>
      <c r="CS149" s="5"/>
      <c r="CT149" s="58"/>
      <c r="CU149" s="57">
        <v>1762.8597600000001</v>
      </c>
      <c r="CV149" s="5">
        <v>11348.2</v>
      </c>
      <c r="CW149" s="58">
        <f t="shared" ref="CW149:CW160" si="723">CV149/CU149*1000</f>
        <v>6437.3810427211756</v>
      </c>
      <c r="CX149" s="57">
        <v>0</v>
      </c>
      <c r="CY149" s="5">
        <v>0</v>
      </c>
      <c r="CZ149" s="58">
        <v>0</v>
      </c>
      <c r="DA149" s="57">
        <v>8</v>
      </c>
      <c r="DB149" s="5">
        <v>137.6</v>
      </c>
      <c r="DC149" s="58">
        <f t="shared" ref="DC149:DC158" si="724">DB149/DA149*1000</f>
        <v>17200</v>
      </c>
      <c r="DD149" s="57">
        <v>0</v>
      </c>
      <c r="DE149" s="5">
        <v>0</v>
      </c>
      <c r="DF149" s="58">
        <v>0</v>
      </c>
      <c r="DG149" s="57">
        <v>0</v>
      </c>
      <c r="DH149" s="5">
        <v>0</v>
      </c>
      <c r="DI149" s="58">
        <v>0</v>
      </c>
      <c r="DJ149" s="57">
        <v>0</v>
      </c>
      <c r="DK149" s="5">
        <v>0</v>
      </c>
      <c r="DL149" s="58">
        <v>0</v>
      </c>
      <c r="DM149" s="57">
        <v>0</v>
      </c>
      <c r="DN149" s="5">
        <v>0</v>
      </c>
      <c r="DO149" s="58">
        <v>0</v>
      </c>
      <c r="DP149" s="57">
        <v>0</v>
      </c>
      <c r="DQ149" s="5">
        <v>0</v>
      </c>
      <c r="DR149" s="58">
        <v>0</v>
      </c>
      <c r="DS149" s="57">
        <v>0</v>
      </c>
      <c r="DT149" s="5">
        <v>0</v>
      </c>
      <c r="DU149" s="58">
        <v>0</v>
      </c>
      <c r="DV149" s="57">
        <v>0</v>
      </c>
      <c r="DW149" s="5">
        <v>0</v>
      </c>
      <c r="DX149" s="58">
        <v>0</v>
      </c>
      <c r="DY149" s="57">
        <v>0</v>
      </c>
      <c r="DZ149" s="5">
        <v>0</v>
      </c>
      <c r="EA149" s="58">
        <v>0</v>
      </c>
      <c r="EB149" s="57">
        <v>0</v>
      </c>
      <c r="EC149" s="5">
        <v>0</v>
      </c>
      <c r="ED149" s="58">
        <v>0</v>
      </c>
      <c r="EE149" s="57">
        <v>0</v>
      </c>
      <c r="EF149" s="5">
        <v>0</v>
      </c>
      <c r="EG149" s="58">
        <v>0</v>
      </c>
      <c r="EH149" s="57">
        <v>0</v>
      </c>
      <c r="EI149" s="5">
        <v>0</v>
      </c>
      <c r="EJ149" s="58">
        <v>0</v>
      </c>
      <c r="EK149" s="57">
        <v>0</v>
      </c>
      <c r="EL149" s="5">
        <v>0</v>
      </c>
      <c r="EM149" s="58">
        <v>0</v>
      </c>
      <c r="EN149" s="57"/>
      <c r="EO149" s="5"/>
      <c r="EP149" s="58"/>
      <c r="EQ149" s="57">
        <v>0</v>
      </c>
      <c r="ER149" s="5">
        <v>0</v>
      </c>
      <c r="ES149" s="58">
        <v>0</v>
      </c>
      <c r="ET149" s="57">
        <v>0</v>
      </c>
      <c r="EU149" s="5">
        <v>0</v>
      </c>
      <c r="EV149" s="58">
        <v>0</v>
      </c>
      <c r="EW149" s="57">
        <v>0</v>
      </c>
      <c r="EX149" s="5">
        <v>0</v>
      </c>
      <c r="EY149" s="58">
        <v>0</v>
      </c>
      <c r="EZ149" s="57">
        <v>0</v>
      </c>
      <c r="FA149" s="5">
        <v>0</v>
      </c>
      <c r="FB149" s="58">
        <f t="shared" ref="FB149:FB160" si="725">IF(EZ149=0,0,FA149/EZ149*1000)</f>
        <v>0</v>
      </c>
      <c r="FC149" s="57">
        <v>0</v>
      </c>
      <c r="FD149" s="5">
        <v>0</v>
      </c>
      <c r="FE149" s="58">
        <v>0</v>
      </c>
      <c r="FF149" s="57">
        <v>0</v>
      </c>
      <c r="FG149" s="5">
        <v>0</v>
      </c>
      <c r="FH149" s="58">
        <v>0</v>
      </c>
      <c r="FI149" s="57">
        <v>0</v>
      </c>
      <c r="FJ149" s="5">
        <v>0</v>
      </c>
      <c r="FK149" s="58">
        <v>0</v>
      </c>
      <c r="FL149" s="57">
        <v>85.727899999999991</v>
      </c>
      <c r="FM149" s="5">
        <v>866.21699999999998</v>
      </c>
      <c r="FN149" s="58">
        <f t="shared" ref="FN149:FN160" si="726">FM149/FL149*1000</f>
        <v>10104.26010668639</v>
      </c>
      <c r="FO149" s="57">
        <v>0</v>
      </c>
      <c r="FP149" s="5">
        <v>0</v>
      </c>
      <c r="FQ149" s="58">
        <v>0</v>
      </c>
      <c r="FR149" s="57">
        <v>0</v>
      </c>
      <c r="FS149" s="5">
        <v>0</v>
      </c>
      <c r="FT149" s="58">
        <v>0</v>
      </c>
      <c r="FU149" s="57">
        <v>0.70469999999999999</v>
      </c>
      <c r="FV149" s="5">
        <v>9.0950000000000006</v>
      </c>
      <c r="FW149" s="58">
        <f t="shared" ref="FW149:FW160" si="727">FV149/FU149*1000</f>
        <v>12906.201220377467</v>
      </c>
      <c r="FX149" s="57">
        <v>0</v>
      </c>
      <c r="FY149" s="5">
        <v>0</v>
      </c>
      <c r="FZ149" s="58">
        <v>0</v>
      </c>
      <c r="GA149" s="57">
        <v>0</v>
      </c>
      <c r="GB149" s="5">
        <v>0</v>
      </c>
      <c r="GC149" s="58">
        <v>0</v>
      </c>
      <c r="GD149" s="57">
        <v>0</v>
      </c>
      <c r="GE149" s="5">
        <v>0</v>
      </c>
      <c r="GF149" s="58">
        <v>0</v>
      </c>
      <c r="GG149" s="57">
        <v>0</v>
      </c>
      <c r="GH149" s="5">
        <v>0</v>
      </c>
      <c r="GI149" s="58">
        <v>0</v>
      </c>
      <c r="GJ149" s="57">
        <v>0</v>
      </c>
      <c r="GK149" s="5">
        <v>0</v>
      </c>
      <c r="GL149" s="58">
        <v>0</v>
      </c>
      <c r="GM149" s="57">
        <v>0</v>
      </c>
      <c r="GN149" s="5">
        <v>0</v>
      </c>
      <c r="GO149" s="58">
        <v>0</v>
      </c>
      <c r="GP149" s="57">
        <v>0</v>
      </c>
      <c r="GQ149" s="5">
        <v>0</v>
      </c>
      <c r="GR149" s="58">
        <v>0</v>
      </c>
      <c r="GS149" s="57">
        <v>40.548180000000002</v>
      </c>
      <c r="GT149" s="5">
        <v>313.49200000000002</v>
      </c>
      <c r="GU149" s="58">
        <f t="shared" ref="GU149:GU160" si="728">GT149/GS149*1000</f>
        <v>7731.3457718694153</v>
      </c>
      <c r="GV149" s="57">
        <v>311.68484000000001</v>
      </c>
      <c r="GW149" s="5">
        <v>3530.683</v>
      </c>
      <c r="GX149" s="58">
        <f t="shared" ref="GX149:GX160" si="729">GW149/GV149*1000</f>
        <v>11327.734130411989</v>
      </c>
      <c r="GY149" s="57">
        <v>0</v>
      </c>
      <c r="GZ149" s="5">
        <v>0</v>
      </c>
      <c r="HA149" s="58">
        <v>0</v>
      </c>
      <c r="HB149" s="57">
        <v>0</v>
      </c>
      <c r="HC149" s="5">
        <v>0</v>
      </c>
      <c r="HD149" s="58">
        <v>0</v>
      </c>
      <c r="HE149" s="57">
        <v>0</v>
      </c>
      <c r="HF149" s="5">
        <v>0</v>
      </c>
      <c r="HG149" s="58">
        <v>0</v>
      </c>
      <c r="HH149" s="57">
        <v>0</v>
      </c>
      <c r="HI149" s="5">
        <v>0</v>
      </c>
      <c r="HJ149" s="58">
        <v>0</v>
      </c>
      <c r="HK149" s="57">
        <v>0</v>
      </c>
      <c r="HL149" s="5">
        <v>0</v>
      </c>
      <c r="HM149" s="58">
        <v>0</v>
      </c>
      <c r="HN149" s="57">
        <v>0</v>
      </c>
      <c r="HO149" s="5">
        <v>0</v>
      </c>
      <c r="HP149" s="58">
        <v>0</v>
      </c>
      <c r="HQ149" s="57">
        <v>0</v>
      </c>
      <c r="HR149" s="5">
        <v>0</v>
      </c>
      <c r="HS149" s="58">
        <v>0</v>
      </c>
      <c r="HT149" s="57">
        <v>0</v>
      </c>
      <c r="HU149" s="5">
        <v>0</v>
      </c>
      <c r="HV149" s="58">
        <v>0</v>
      </c>
      <c r="HW149" s="57">
        <v>0</v>
      </c>
      <c r="HX149" s="5">
        <v>0</v>
      </c>
      <c r="HY149" s="58">
        <f t="shared" ref="HY149:HY160" si="730">IF(HW149=0,0,HX149/HW149*1000)</f>
        <v>0</v>
      </c>
      <c r="HZ149" s="57">
        <v>0</v>
      </c>
      <c r="IA149" s="5">
        <v>0</v>
      </c>
      <c r="IB149" s="58">
        <v>0</v>
      </c>
      <c r="IC149" s="57">
        <v>0</v>
      </c>
      <c r="ID149" s="5">
        <v>0</v>
      </c>
      <c r="IE149" s="58">
        <v>0</v>
      </c>
      <c r="IF149" s="57">
        <v>0</v>
      </c>
      <c r="IG149" s="5">
        <v>0</v>
      </c>
      <c r="IH149" s="58">
        <v>0</v>
      </c>
      <c r="II149" s="57">
        <v>0</v>
      </c>
      <c r="IJ149" s="5">
        <v>0</v>
      </c>
      <c r="IK149" s="58">
        <v>0</v>
      </c>
      <c r="IL149" s="57">
        <v>0</v>
      </c>
      <c r="IM149" s="5">
        <v>0</v>
      </c>
      <c r="IN149" s="58">
        <v>0</v>
      </c>
      <c r="IO149" s="57">
        <v>4.6500000000000004</v>
      </c>
      <c r="IP149" s="5">
        <v>51.118000000000002</v>
      </c>
      <c r="IQ149" s="58">
        <f t="shared" ref="IQ149:IQ156" si="731">IP149/IO149*1000</f>
        <v>10993.118279569891</v>
      </c>
      <c r="IR149" s="57">
        <v>0</v>
      </c>
      <c r="IS149" s="5">
        <v>0</v>
      </c>
      <c r="IT149" s="58">
        <v>0</v>
      </c>
      <c r="IU149" s="57">
        <v>0</v>
      </c>
      <c r="IV149" s="5">
        <v>0</v>
      </c>
      <c r="IW149" s="58">
        <v>0</v>
      </c>
      <c r="IX149" s="57">
        <v>0</v>
      </c>
      <c r="IY149" s="5">
        <v>0</v>
      </c>
      <c r="IZ149" s="58">
        <v>0</v>
      </c>
      <c r="JA149" s="57">
        <v>0</v>
      </c>
      <c r="JB149" s="5">
        <v>0</v>
      </c>
      <c r="JC149" s="58">
        <v>0</v>
      </c>
      <c r="JD149" s="57">
        <v>0</v>
      </c>
      <c r="JE149" s="5">
        <v>0</v>
      </c>
      <c r="JF149" s="58">
        <v>0</v>
      </c>
      <c r="JG149" s="57">
        <v>0</v>
      </c>
      <c r="JH149" s="5">
        <v>0</v>
      </c>
      <c r="JI149" s="58">
        <v>0</v>
      </c>
      <c r="JJ149" s="57">
        <v>12.5</v>
      </c>
      <c r="JK149" s="5">
        <v>99</v>
      </c>
      <c r="JL149" s="58">
        <f t="shared" ref="JL149:JL156" si="732">JK149/JJ149*1000</f>
        <v>7920</v>
      </c>
      <c r="JM149" s="57">
        <v>0</v>
      </c>
      <c r="JN149" s="5">
        <v>0</v>
      </c>
      <c r="JO149" s="58">
        <v>0</v>
      </c>
      <c r="JP149" s="57">
        <v>0</v>
      </c>
      <c r="JQ149" s="5">
        <v>0</v>
      </c>
      <c r="JR149" s="58">
        <v>0</v>
      </c>
      <c r="JS149" s="57">
        <v>0.02</v>
      </c>
      <c r="JT149" s="5">
        <v>3.87</v>
      </c>
      <c r="JU149" s="58">
        <f t="shared" ref="JU149" si="733">JT149/JS149*1000</f>
        <v>193500</v>
      </c>
      <c r="JV149" s="57">
        <v>0</v>
      </c>
      <c r="JW149" s="5">
        <v>0</v>
      </c>
      <c r="JX149" s="58">
        <v>0</v>
      </c>
      <c r="JY149" s="57">
        <v>0</v>
      </c>
      <c r="JZ149" s="5">
        <v>0</v>
      </c>
      <c r="KA149" s="58">
        <v>0</v>
      </c>
      <c r="KB149" s="57">
        <v>0</v>
      </c>
      <c r="KC149" s="5">
        <v>0</v>
      </c>
      <c r="KD149" s="58">
        <v>0</v>
      </c>
      <c r="KE149" s="57">
        <v>0</v>
      </c>
      <c r="KF149" s="5">
        <v>0</v>
      </c>
      <c r="KG149" s="58">
        <f t="shared" ref="KG149:KG160" si="734">IF(KE149=0,0,KF149/KE149*1000)</f>
        <v>0</v>
      </c>
      <c r="KH149" s="57">
        <v>0</v>
      </c>
      <c r="KI149" s="5">
        <v>0</v>
      </c>
      <c r="KJ149" s="58">
        <v>0</v>
      </c>
      <c r="KK149" s="57">
        <v>0</v>
      </c>
      <c r="KL149" s="5">
        <v>0</v>
      </c>
      <c r="KM149" s="58">
        <v>0</v>
      </c>
      <c r="KN149" s="57">
        <v>0</v>
      </c>
      <c r="KO149" s="5">
        <v>0</v>
      </c>
      <c r="KP149" s="58">
        <v>0</v>
      </c>
      <c r="KQ149" s="57"/>
      <c r="KR149" s="5"/>
      <c r="KS149" s="58"/>
      <c r="KT149" s="57">
        <v>0</v>
      </c>
      <c r="KU149" s="5">
        <v>0</v>
      </c>
      <c r="KV149" s="58">
        <v>0</v>
      </c>
      <c r="KW149" s="57">
        <v>0</v>
      </c>
      <c r="KX149" s="5">
        <v>0</v>
      </c>
      <c r="KY149" s="58">
        <v>0</v>
      </c>
      <c r="KZ149" s="57">
        <v>0.33850000000000002</v>
      </c>
      <c r="LA149" s="5">
        <v>3.5640000000000001</v>
      </c>
      <c r="LB149" s="58">
        <f t="shared" ref="LB149:LB160" si="735">LA149/KZ149*1000</f>
        <v>10528.803545051698</v>
      </c>
      <c r="LC149" s="57">
        <v>0</v>
      </c>
      <c r="LD149" s="5">
        <v>0</v>
      </c>
      <c r="LE149" s="58">
        <v>0</v>
      </c>
      <c r="LF149" s="57">
        <v>0</v>
      </c>
      <c r="LG149" s="5">
        <v>0</v>
      </c>
      <c r="LH149" s="58">
        <v>0</v>
      </c>
      <c r="LI149" s="57">
        <v>0</v>
      </c>
      <c r="LJ149" s="5">
        <v>0</v>
      </c>
      <c r="LK149" s="58">
        <v>0</v>
      </c>
      <c r="LL149" s="57">
        <v>0.40239999999999998</v>
      </c>
      <c r="LM149" s="5">
        <v>8.25</v>
      </c>
      <c r="LN149" s="58">
        <f t="shared" ref="LN149:LN160" si="736">LM149/LL149*1000</f>
        <v>20501.988071570577</v>
      </c>
      <c r="LO149" s="57">
        <v>0</v>
      </c>
      <c r="LP149" s="5">
        <v>0</v>
      </c>
      <c r="LQ149" s="58">
        <v>0</v>
      </c>
      <c r="LR149" s="57">
        <v>0</v>
      </c>
      <c r="LS149" s="5">
        <v>0</v>
      </c>
      <c r="LT149" s="58">
        <v>0</v>
      </c>
      <c r="LU149" s="57">
        <v>102.65313999999999</v>
      </c>
      <c r="LV149" s="5">
        <v>512.553</v>
      </c>
      <c r="LW149" s="58">
        <f t="shared" ref="LW149:LW158" si="737">LV149/LU149*1000</f>
        <v>4993.0572021469579</v>
      </c>
      <c r="LX149" s="57">
        <v>0.51</v>
      </c>
      <c r="LY149" s="5">
        <v>6.21</v>
      </c>
      <c r="LZ149" s="58">
        <f t="shared" ref="LZ149:LZ160" si="738">LY149/LX149*1000</f>
        <v>12176.470588235294</v>
      </c>
      <c r="MA149" s="15">
        <f t="shared" ref="MA149:MA187" si="739">F149+I149+L149+O149+R149+U149+X149+AA149+AD149+AG149+AJ149+AM149+AS149+AY149+BB149+BE149+BH149+BK149+BN149+BQ149+BT149+BW149+BZ149+CC149+CF149+CI149+CL149+CO149+CX149+DA149+DD149+DJ149+DM149+DP149+DS149+DV149+DY149+EB149+EE149+EK149+EQ149+ET149+EW149+FC149+FF149+FI149+FO149+FR149+FU149+FX149+GD149+GG149+GJ149+GP149+GS149+HB149+HE149+HH149+HK149+HN149+HQ149+HT149+HZ149+II149+IL149+IO149+IR149+IU149+IX149+JA149+JG149+JM149+JP149+JV149+JY149+KB149+KH149+KK149+KN149+KW149+KZ149+LC149+LF149+LI149+LL149+LO149+LR149+LU149+LX149+CU149+GV149+FL149+AP149+GY149+JD149+KT149+IC149+IF149+GM149+JJ149+EH149+JS149+GA149</f>
        <v>6268.9774800000005</v>
      </c>
      <c r="MB149" s="13">
        <f t="shared" ref="MB149:MB187" si="740">G149+J149+M149+P149+S149+V149+Y149+AB149+AE149+AH149+AK149+AN149+AT149+AZ149+BC149+BF149+BI149+BL149+BO149+BR149+BU149+BX149+CA149+CD149+CG149+CJ149+CM149+CP149+CY149+DB149+DE149+DK149+DN149+DQ149+DT149+DW149+DZ149+EC149+EF149+EL149+ER149+EU149+EX149+FD149+FG149+FJ149+FP149+FS149+FV149+FY149+GE149+GH149+GK149+GQ149+GT149+HC149+HF149+HI149+HL149+HO149+HR149+HU149+IA149+IJ149+IM149+IP149+IS149+IV149+IY149+JB149+JH149+JN149+JQ149+JW149+JZ149+KC149+KI149+KL149+KO149+KX149+LA149+LD149+LG149+LJ149+LM149+LP149+LS149+LV149+LY149+CV149+GW149+FM149+AQ149+GZ149+JE149+KU149+ID149+IG149+GN149+JK149+EI149+JT149+GB149</f>
        <v>55071.127</v>
      </c>
    </row>
    <row r="150" spans="1:340" x14ac:dyDescent="0.3">
      <c r="A150" s="68">
        <v>2019</v>
      </c>
      <c r="B150" s="69" t="s">
        <v>6</v>
      </c>
      <c r="C150" s="57">
        <v>0</v>
      </c>
      <c r="D150" s="5">
        <v>0</v>
      </c>
      <c r="E150" s="58">
        <f t="shared" si="718"/>
        <v>0</v>
      </c>
      <c r="F150" s="57">
        <v>0</v>
      </c>
      <c r="G150" s="5">
        <v>0</v>
      </c>
      <c r="H150" s="58">
        <v>0</v>
      </c>
      <c r="I150" s="57">
        <v>0</v>
      </c>
      <c r="J150" s="5">
        <v>0</v>
      </c>
      <c r="K150" s="58">
        <v>0</v>
      </c>
      <c r="L150" s="57">
        <v>0</v>
      </c>
      <c r="M150" s="5">
        <v>0</v>
      </c>
      <c r="N150" s="58">
        <v>0</v>
      </c>
      <c r="O150" s="57">
        <v>0</v>
      </c>
      <c r="P150" s="5">
        <v>0</v>
      </c>
      <c r="Q150" s="58">
        <v>0</v>
      </c>
      <c r="R150" s="57">
        <v>0</v>
      </c>
      <c r="S150" s="5">
        <v>0</v>
      </c>
      <c r="T150" s="58">
        <v>0</v>
      </c>
      <c r="U150" s="57">
        <v>0.4</v>
      </c>
      <c r="V150" s="5">
        <v>3.6960000000000002</v>
      </c>
      <c r="W150" s="58">
        <f t="shared" si="719"/>
        <v>9240</v>
      </c>
      <c r="X150" s="57">
        <v>0</v>
      </c>
      <c r="Y150" s="5">
        <v>0</v>
      </c>
      <c r="Z150" s="58">
        <v>0</v>
      </c>
      <c r="AA150" s="57">
        <v>0</v>
      </c>
      <c r="AB150" s="5">
        <v>0</v>
      </c>
      <c r="AC150" s="58">
        <v>0</v>
      </c>
      <c r="AD150" s="57">
        <v>0</v>
      </c>
      <c r="AE150" s="5">
        <v>0</v>
      </c>
      <c r="AF150" s="58">
        <v>0</v>
      </c>
      <c r="AG150" s="57">
        <v>0</v>
      </c>
      <c r="AH150" s="5">
        <v>0</v>
      </c>
      <c r="AI150" s="58">
        <v>0</v>
      </c>
      <c r="AJ150" s="57">
        <v>0</v>
      </c>
      <c r="AK150" s="5">
        <v>0</v>
      </c>
      <c r="AL150" s="58">
        <v>0</v>
      </c>
      <c r="AM150" s="57">
        <v>0</v>
      </c>
      <c r="AN150" s="5">
        <v>0</v>
      </c>
      <c r="AO150" s="58">
        <v>0</v>
      </c>
      <c r="AP150" s="57">
        <v>2146.9547699999998</v>
      </c>
      <c r="AQ150" s="5">
        <v>22066.899000000001</v>
      </c>
      <c r="AR150" s="58">
        <f t="shared" si="720"/>
        <v>10278.23189773113</v>
      </c>
      <c r="AS150" s="57">
        <v>0</v>
      </c>
      <c r="AT150" s="5">
        <v>0</v>
      </c>
      <c r="AU150" s="58">
        <v>0</v>
      </c>
      <c r="AV150" s="57"/>
      <c r="AW150" s="5"/>
      <c r="AX150" s="58"/>
      <c r="AY150" s="57">
        <v>0</v>
      </c>
      <c r="AZ150" s="5">
        <v>0</v>
      </c>
      <c r="BA150" s="58">
        <v>0</v>
      </c>
      <c r="BB150" s="57">
        <v>0</v>
      </c>
      <c r="BC150" s="5">
        <v>0</v>
      </c>
      <c r="BD150" s="58">
        <v>0</v>
      </c>
      <c r="BE150" s="57">
        <v>0</v>
      </c>
      <c r="BF150" s="5">
        <v>0</v>
      </c>
      <c r="BG150" s="58">
        <v>0</v>
      </c>
      <c r="BH150" s="57">
        <v>0</v>
      </c>
      <c r="BI150" s="5">
        <v>0</v>
      </c>
      <c r="BJ150" s="58">
        <v>0</v>
      </c>
      <c r="BK150" s="57">
        <v>0</v>
      </c>
      <c r="BL150" s="5">
        <v>0</v>
      </c>
      <c r="BM150" s="58">
        <v>0</v>
      </c>
      <c r="BN150" s="57">
        <v>0</v>
      </c>
      <c r="BO150" s="5">
        <v>0</v>
      </c>
      <c r="BP150" s="58">
        <v>0</v>
      </c>
      <c r="BQ150" s="57">
        <v>0</v>
      </c>
      <c r="BR150" s="5">
        <v>0</v>
      </c>
      <c r="BS150" s="58">
        <v>0</v>
      </c>
      <c r="BT150" s="57">
        <v>0</v>
      </c>
      <c r="BU150" s="5">
        <v>0</v>
      </c>
      <c r="BV150" s="58">
        <v>0</v>
      </c>
      <c r="BW150" s="57">
        <v>0</v>
      </c>
      <c r="BX150" s="5">
        <v>0</v>
      </c>
      <c r="BY150" s="58">
        <v>0</v>
      </c>
      <c r="BZ150" s="57">
        <v>0.45500000000000002</v>
      </c>
      <c r="CA150" s="5">
        <v>8.4250000000000007</v>
      </c>
      <c r="CB150" s="58">
        <f t="shared" si="722"/>
        <v>18516.483516483517</v>
      </c>
      <c r="CC150" s="57">
        <v>0</v>
      </c>
      <c r="CD150" s="5">
        <v>0</v>
      </c>
      <c r="CE150" s="58">
        <v>0</v>
      </c>
      <c r="CF150" s="57">
        <v>0</v>
      </c>
      <c r="CG150" s="5">
        <v>0</v>
      </c>
      <c r="CH150" s="58">
        <v>0</v>
      </c>
      <c r="CI150" s="57">
        <v>0</v>
      </c>
      <c r="CJ150" s="5">
        <v>0</v>
      </c>
      <c r="CK150" s="58">
        <v>0</v>
      </c>
      <c r="CL150" s="57">
        <v>0</v>
      </c>
      <c r="CM150" s="5">
        <v>0</v>
      </c>
      <c r="CN150" s="58">
        <v>0</v>
      </c>
      <c r="CO150" s="57">
        <v>0</v>
      </c>
      <c r="CP150" s="5">
        <v>0</v>
      </c>
      <c r="CQ150" s="58">
        <v>0</v>
      </c>
      <c r="CR150" s="57"/>
      <c r="CS150" s="5"/>
      <c r="CT150" s="58"/>
      <c r="CU150" s="57">
        <v>1593.38626</v>
      </c>
      <c r="CV150" s="5">
        <v>10094.483</v>
      </c>
      <c r="CW150" s="58">
        <f t="shared" si="723"/>
        <v>6335.2391403199372</v>
      </c>
      <c r="CX150" s="57">
        <v>0</v>
      </c>
      <c r="CY150" s="5">
        <v>0</v>
      </c>
      <c r="CZ150" s="58">
        <v>0</v>
      </c>
      <c r="DA150" s="57">
        <v>0</v>
      </c>
      <c r="DB150" s="5">
        <v>0</v>
      </c>
      <c r="DC150" s="58">
        <v>0</v>
      </c>
      <c r="DD150" s="57">
        <v>0</v>
      </c>
      <c r="DE150" s="5">
        <v>0</v>
      </c>
      <c r="DF150" s="58">
        <v>0</v>
      </c>
      <c r="DG150" s="57">
        <v>0</v>
      </c>
      <c r="DH150" s="5">
        <v>0</v>
      </c>
      <c r="DI150" s="58">
        <v>0</v>
      </c>
      <c r="DJ150" s="57">
        <v>0</v>
      </c>
      <c r="DK150" s="5">
        <v>0</v>
      </c>
      <c r="DL150" s="58">
        <v>0</v>
      </c>
      <c r="DM150" s="57">
        <v>0</v>
      </c>
      <c r="DN150" s="5">
        <v>0</v>
      </c>
      <c r="DO150" s="58">
        <v>0</v>
      </c>
      <c r="DP150" s="57">
        <v>0</v>
      </c>
      <c r="DQ150" s="5">
        <v>0</v>
      </c>
      <c r="DR150" s="58">
        <v>0</v>
      </c>
      <c r="DS150" s="57">
        <v>0</v>
      </c>
      <c r="DT150" s="5">
        <v>0</v>
      </c>
      <c r="DU150" s="58">
        <v>0</v>
      </c>
      <c r="DV150" s="57">
        <v>0</v>
      </c>
      <c r="DW150" s="5">
        <v>0</v>
      </c>
      <c r="DX150" s="58">
        <v>0</v>
      </c>
      <c r="DY150" s="57">
        <v>0</v>
      </c>
      <c r="DZ150" s="5">
        <v>0</v>
      </c>
      <c r="EA150" s="58">
        <v>0</v>
      </c>
      <c r="EB150" s="57">
        <v>0</v>
      </c>
      <c r="EC150" s="5">
        <v>0</v>
      </c>
      <c r="ED150" s="58">
        <v>0</v>
      </c>
      <c r="EE150" s="57">
        <v>0</v>
      </c>
      <c r="EF150" s="5">
        <v>0</v>
      </c>
      <c r="EG150" s="58">
        <v>0</v>
      </c>
      <c r="EH150" s="57">
        <v>0</v>
      </c>
      <c r="EI150" s="5">
        <v>0</v>
      </c>
      <c r="EJ150" s="58">
        <v>0</v>
      </c>
      <c r="EK150" s="57">
        <v>0</v>
      </c>
      <c r="EL150" s="5">
        <v>0</v>
      </c>
      <c r="EM150" s="58">
        <v>0</v>
      </c>
      <c r="EN150" s="57"/>
      <c r="EO150" s="5"/>
      <c r="EP150" s="58"/>
      <c r="EQ150" s="57">
        <v>0</v>
      </c>
      <c r="ER150" s="5">
        <v>0</v>
      </c>
      <c r="ES150" s="58">
        <v>0</v>
      </c>
      <c r="ET150" s="57">
        <v>0</v>
      </c>
      <c r="EU150" s="5">
        <v>0</v>
      </c>
      <c r="EV150" s="58">
        <v>0</v>
      </c>
      <c r="EW150" s="57">
        <v>0</v>
      </c>
      <c r="EX150" s="5">
        <v>0</v>
      </c>
      <c r="EY150" s="58">
        <v>0</v>
      </c>
      <c r="EZ150" s="57">
        <v>0</v>
      </c>
      <c r="FA150" s="5">
        <v>0</v>
      </c>
      <c r="FB150" s="58">
        <f t="shared" si="725"/>
        <v>0</v>
      </c>
      <c r="FC150" s="57">
        <v>0</v>
      </c>
      <c r="FD150" s="5">
        <v>0</v>
      </c>
      <c r="FE150" s="58">
        <v>0</v>
      </c>
      <c r="FF150" s="57">
        <v>0</v>
      </c>
      <c r="FG150" s="5">
        <v>0</v>
      </c>
      <c r="FH150" s="58">
        <v>0</v>
      </c>
      <c r="FI150" s="57">
        <v>0</v>
      </c>
      <c r="FJ150" s="5">
        <v>0</v>
      </c>
      <c r="FK150" s="58">
        <v>0</v>
      </c>
      <c r="FL150" s="57">
        <v>129.23025999999999</v>
      </c>
      <c r="FM150" s="5">
        <v>1376.9739999999999</v>
      </c>
      <c r="FN150" s="58">
        <f t="shared" si="726"/>
        <v>10655.197938934736</v>
      </c>
      <c r="FO150" s="57">
        <v>0</v>
      </c>
      <c r="FP150" s="5">
        <v>0</v>
      </c>
      <c r="FQ150" s="58">
        <v>0</v>
      </c>
      <c r="FR150" s="57">
        <v>0</v>
      </c>
      <c r="FS150" s="5">
        <v>0</v>
      </c>
      <c r="FT150" s="58">
        <v>0</v>
      </c>
      <c r="FU150" s="57">
        <v>0.94425000000000003</v>
      </c>
      <c r="FV150" s="5">
        <v>16.96</v>
      </c>
      <c r="FW150" s="58">
        <f t="shared" si="727"/>
        <v>17961.344982790575</v>
      </c>
      <c r="FX150" s="57">
        <v>0</v>
      </c>
      <c r="FY150" s="5">
        <v>0</v>
      </c>
      <c r="FZ150" s="58">
        <v>0</v>
      </c>
      <c r="GA150" s="57">
        <v>0</v>
      </c>
      <c r="GB150" s="5">
        <v>0</v>
      </c>
      <c r="GC150" s="58">
        <v>0</v>
      </c>
      <c r="GD150" s="57">
        <v>0</v>
      </c>
      <c r="GE150" s="5">
        <v>0</v>
      </c>
      <c r="GF150" s="58">
        <v>0</v>
      </c>
      <c r="GG150" s="57">
        <v>0</v>
      </c>
      <c r="GH150" s="5">
        <v>0</v>
      </c>
      <c r="GI150" s="58">
        <v>0</v>
      </c>
      <c r="GJ150" s="57">
        <v>0</v>
      </c>
      <c r="GK150" s="5">
        <v>0</v>
      </c>
      <c r="GL150" s="58">
        <v>0</v>
      </c>
      <c r="GM150" s="57">
        <v>0</v>
      </c>
      <c r="GN150" s="5">
        <v>0</v>
      </c>
      <c r="GO150" s="58">
        <v>0</v>
      </c>
      <c r="GP150" s="57">
        <v>0</v>
      </c>
      <c r="GQ150" s="5">
        <v>0</v>
      </c>
      <c r="GR150" s="58">
        <v>0</v>
      </c>
      <c r="GS150" s="57">
        <v>1.0962799999999999</v>
      </c>
      <c r="GT150" s="5">
        <v>49.360999999999997</v>
      </c>
      <c r="GU150" s="58">
        <f t="shared" si="728"/>
        <v>45025.905790491481</v>
      </c>
      <c r="GV150" s="57">
        <v>410.96695</v>
      </c>
      <c r="GW150" s="5">
        <v>4192.3010000000004</v>
      </c>
      <c r="GX150" s="58">
        <f t="shared" si="729"/>
        <v>10201.066046795248</v>
      </c>
      <c r="GY150" s="57">
        <v>0</v>
      </c>
      <c r="GZ150" s="5">
        <v>0</v>
      </c>
      <c r="HA150" s="58">
        <v>0</v>
      </c>
      <c r="HB150" s="57">
        <v>0</v>
      </c>
      <c r="HC150" s="5">
        <v>0</v>
      </c>
      <c r="HD150" s="58">
        <v>0</v>
      </c>
      <c r="HE150" s="57">
        <v>0</v>
      </c>
      <c r="HF150" s="5">
        <v>0</v>
      </c>
      <c r="HG150" s="58">
        <v>0</v>
      </c>
      <c r="HH150" s="57">
        <v>0</v>
      </c>
      <c r="HI150" s="5">
        <v>0</v>
      </c>
      <c r="HJ150" s="58">
        <v>0</v>
      </c>
      <c r="HK150" s="57">
        <v>0</v>
      </c>
      <c r="HL150" s="5">
        <v>0</v>
      </c>
      <c r="HM150" s="58">
        <v>0</v>
      </c>
      <c r="HN150" s="57">
        <v>0</v>
      </c>
      <c r="HO150" s="5">
        <v>0</v>
      </c>
      <c r="HP150" s="58">
        <v>0</v>
      </c>
      <c r="HQ150" s="57">
        <v>0</v>
      </c>
      <c r="HR150" s="5">
        <v>0</v>
      </c>
      <c r="HS150" s="58">
        <v>0</v>
      </c>
      <c r="HT150" s="57">
        <v>0</v>
      </c>
      <c r="HU150" s="5">
        <v>0</v>
      </c>
      <c r="HV150" s="58">
        <v>0</v>
      </c>
      <c r="HW150" s="57">
        <v>0</v>
      </c>
      <c r="HX150" s="5">
        <v>0</v>
      </c>
      <c r="HY150" s="58">
        <f t="shared" si="730"/>
        <v>0</v>
      </c>
      <c r="HZ150" s="57">
        <v>0</v>
      </c>
      <c r="IA150" s="5">
        <v>0</v>
      </c>
      <c r="IB150" s="58">
        <v>0</v>
      </c>
      <c r="IC150" s="57">
        <v>0</v>
      </c>
      <c r="ID150" s="5">
        <v>0</v>
      </c>
      <c r="IE150" s="58">
        <v>0</v>
      </c>
      <c r="IF150" s="57">
        <v>0</v>
      </c>
      <c r="IG150" s="5">
        <v>0</v>
      </c>
      <c r="IH150" s="58">
        <v>0</v>
      </c>
      <c r="II150" s="57">
        <v>0</v>
      </c>
      <c r="IJ150" s="5">
        <v>0</v>
      </c>
      <c r="IK150" s="58">
        <v>0</v>
      </c>
      <c r="IL150" s="57">
        <v>0</v>
      </c>
      <c r="IM150" s="5">
        <v>0</v>
      </c>
      <c r="IN150" s="58">
        <v>0</v>
      </c>
      <c r="IO150" s="57">
        <v>8.6720000000000005E-2</v>
      </c>
      <c r="IP150" s="5">
        <v>2.5099999999999998</v>
      </c>
      <c r="IQ150" s="58">
        <f t="shared" si="731"/>
        <v>28943.726937269366</v>
      </c>
      <c r="IR150" s="57">
        <v>0</v>
      </c>
      <c r="IS150" s="5">
        <v>0</v>
      </c>
      <c r="IT150" s="58">
        <v>0</v>
      </c>
      <c r="IU150" s="57">
        <v>0</v>
      </c>
      <c r="IV150" s="5">
        <v>0</v>
      </c>
      <c r="IW150" s="58">
        <v>0</v>
      </c>
      <c r="IX150" s="57">
        <v>0</v>
      </c>
      <c r="IY150" s="5">
        <v>0</v>
      </c>
      <c r="IZ150" s="58">
        <v>0</v>
      </c>
      <c r="JA150" s="57">
        <v>0</v>
      </c>
      <c r="JB150" s="5">
        <v>0</v>
      </c>
      <c r="JC150" s="58">
        <v>0</v>
      </c>
      <c r="JD150" s="57">
        <v>0</v>
      </c>
      <c r="JE150" s="5">
        <v>0</v>
      </c>
      <c r="JF150" s="58">
        <v>0</v>
      </c>
      <c r="JG150" s="57">
        <v>0</v>
      </c>
      <c r="JH150" s="5">
        <v>0</v>
      </c>
      <c r="JI150" s="58">
        <v>0</v>
      </c>
      <c r="JJ150" s="57">
        <v>0</v>
      </c>
      <c r="JK150" s="5">
        <v>0</v>
      </c>
      <c r="JL150" s="58">
        <v>0</v>
      </c>
      <c r="JM150" s="57">
        <v>0</v>
      </c>
      <c r="JN150" s="5">
        <v>0</v>
      </c>
      <c r="JO150" s="58">
        <v>0</v>
      </c>
      <c r="JP150" s="57">
        <v>0</v>
      </c>
      <c r="JQ150" s="5">
        <v>0</v>
      </c>
      <c r="JR150" s="58">
        <v>0</v>
      </c>
      <c r="JS150" s="57">
        <v>0</v>
      </c>
      <c r="JT150" s="5">
        <v>0</v>
      </c>
      <c r="JU150" s="58">
        <v>0</v>
      </c>
      <c r="JV150" s="57">
        <v>0</v>
      </c>
      <c r="JW150" s="5">
        <v>0</v>
      </c>
      <c r="JX150" s="58">
        <v>0</v>
      </c>
      <c r="JY150" s="57">
        <v>0</v>
      </c>
      <c r="JZ150" s="5">
        <v>0</v>
      </c>
      <c r="KA150" s="58">
        <v>0</v>
      </c>
      <c r="KB150" s="57">
        <v>0</v>
      </c>
      <c r="KC150" s="5">
        <v>0</v>
      </c>
      <c r="KD150" s="58">
        <v>0</v>
      </c>
      <c r="KE150" s="57">
        <v>0</v>
      </c>
      <c r="KF150" s="5">
        <v>0</v>
      </c>
      <c r="KG150" s="58">
        <f t="shared" si="734"/>
        <v>0</v>
      </c>
      <c r="KH150" s="57">
        <v>0</v>
      </c>
      <c r="KI150" s="5">
        <v>0</v>
      </c>
      <c r="KJ150" s="58">
        <v>0</v>
      </c>
      <c r="KK150" s="57">
        <v>0</v>
      </c>
      <c r="KL150" s="5">
        <v>0</v>
      </c>
      <c r="KM150" s="58">
        <v>0</v>
      </c>
      <c r="KN150" s="57">
        <v>0</v>
      </c>
      <c r="KO150" s="5">
        <v>0</v>
      </c>
      <c r="KP150" s="58">
        <v>0</v>
      </c>
      <c r="KQ150" s="57"/>
      <c r="KR150" s="5"/>
      <c r="KS150" s="58"/>
      <c r="KT150" s="57">
        <v>0</v>
      </c>
      <c r="KU150" s="5">
        <v>0</v>
      </c>
      <c r="KV150" s="58">
        <v>0</v>
      </c>
      <c r="KW150" s="57">
        <v>0</v>
      </c>
      <c r="KX150" s="5">
        <v>0</v>
      </c>
      <c r="KY150" s="58">
        <v>0</v>
      </c>
      <c r="KZ150" s="57">
        <v>0.18177000000000001</v>
      </c>
      <c r="LA150" s="5">
        <v>2.125</v>
      </c>
      <c r="LB150" s="58">
        <f t="shared" si="735"/>
        <v>11690.598008472245</v>
      </c>
      <c r="LC150" s="57">
        <v>0</v>
      </c>
      <c r="LD150" s="5">
        <v>0</v>
      </c>
      <c r="LE150" s="58">
        <v>0</v>
      </c>
      <c r="LF150" s="57">
        <v>0.69</v>
      </c>
      <c r="LG150" s="5">
        <v>8.6649999999999991</v>
      </c>
      <c r="LH150" s="58">
        <f t="shared" ref="LH150:LH160" si="741">LG150/LF150*1000</f>
        <v>12557.971014492754</v>
      </c>
      <c r="LI150" s="57">
        <v>0</v>
      </c>
      <c r="LJ150" s="5">
        <v>0</v>
      </c>
      <c r="LK150" s="58">
        <v>0</v>
      </c>
      <c r="LL150" s="57">
        <v>0.13663999999999998</v>
      </c>
      <c r="LM150" s="5">
        <v>6.14</v>
      </c>
      <c r="LN150" s="58">
        <f t="shared" si="736"/>
        <v>44935.59718969556</v>
      </c>
      <c r="LO150" s="57">
        <v>0</v>
      </c>
      <c r="LP150" s="5">
        <v>0</v>
      </c>
      <c r="LQ150" s="58">
        <v>0</v>
      </c>
      <c r="LR150" s="57">
        <v>3</v>
      </c>
      <c r="LS150" s="5">
        <v>10.8</v>
      </c>
      <c r="LT150" s="58">
        <f t="shared" ref="LT150:LT158" si="742">LS150/LR150*1000</f>
        <v>3600</v>
      </c>
      <c r="LU150" s="57">
        <v>2.5134400000000001</v>
      </c>
      <c r="LV150" s="5">
        <v>37.732999999999997</v>
      </c>
      <c r="LW150" s="58">
        <f t="shared" si="737"/>
        <v>15012.49283850022</v>
      </c>
      <c r="LX150" s="57">
        <v>71.14</v>
      </c>
      <c r="LY150" s="5">
        <v>769.45699999999999</v>
      </c>
      <c r="LZ150" s="58">
        <f t="shared" si="738"/>
        <v>10816.095023896542</v>
      </c>
      <c r="MA150" s="15">
        <f t="shared" si="739"/>
        <v>4361.1823399999994</v>
      </c>
      <c r="MB150" s="13">
        <f t="shared" si="740"/>
        <v>38646.528999999995</v>
      </c>
    </row>
    <row r="151" spans="1:340" x14ac:dyDescent="0.3">
      <c r="A151" s="68">
        <v>2019</v>
      </c>
      <c r="B151" s="69" t="s">
        <v>7</v>
      </c>
      <c r="C151" s="57">
        <v>0</v>
      </c>
      <c r="D151" s="5">
        <v>0</v>
      </c>
      <c r="E151" s="58">
        <f t="shared" si="718"/>
        <v>0</v>
      </c>
      <c r="F151" s="57">
        <v>0</v>
      </c>
      <c r="G151" s="5">
        <v>0</v>
      </c>
      <c r="H151" s="58">
        <v>0</v>
      </c>
      <c r="I151" s="57">
        <v>0</v>
      </c>
      <c r="J151" s="5">
        <v>0</v>
      </c>
      <c r="K151" s="58">
        <v>0</v>
      </c>
      <c r="L151" s="57">
        <v>0</v>
      </c>
      <c r="M151" s="5">
        <v>0</v>
      </c>
      <c r="N151" s="58">
        <v>0</v>
      </c>
      <c r="O151" s="57">
        <v>0</v>
      </c>
      <c r="P151" s="5">
        <v>0</v>
      </c>
      <c r="Q151" s="58">
        <v>0</v>
      </c>
      <c r="R151" s="57">
        <v>0</v>
      </c>
      <c r="S151" s="5">
        <v>0</v>
      </c>
      <c r="T151" s="58">
        <v>0</v>
      </c>
      <c r="U151" s="57">
        <v>0</v>
      </c>
      <c r="V151" s="5">
        <v>0</v>
      </c>
      <c r="W151" s="58">
        <v>0</v>
      </c>
      <c r="X151" s="57">
        <v>0</v>
      </c>
      <c r="Y151" s="5">
        <v>0</v>
      </c>
      <c r="Z151" s="58">
        <v>0</v>
      </c>
      <c r="AA151" s="57">
        <v>0</v>
      </c>
      <c r="AB151" s="5">
        <v>0</v>
      </c>
      <c r="AC151" s="58">
        <v>0</v>
      </c>
      <c r="AD151" s="57">
        <v>0</v>
      </c>
      <c r="AE151" s="5">
        <v>0</v>
      </c>
      <c r="AF151" s="58">
        <v>0</v>
      </c>
      <c r="AG151" s="57">
        <v>0</v>
      </c>
      <c r="AH151" s="5">
        <v>0</v>
      </c>
      <c r="AI151" s="58">
        <v>0</v>
      </c>
      <c r="AJ151" s="57">
        <v>0</v>
      </c>
      <c r="AK151" s="5">
        <v>0</v>
      </c>
      <c r="AL151" s="58">
        <v>0</v>
      </c>
      <c r="AM151" s="57">
        <v>0</v>
      </c>
      <c r="AN151" s="5">
        <v>0</v>
      </c>
      <c r="AO151" s="58">
        <v>0</v>
      </c>
      <c r="AP151" s="57">
        <v>4976.3675599999997</v>
      </c>
      <c r="AQ151" s="5">
        <v>55477.722000000002</v>
      </c>
      <c r="AR151" s="58">
        <f t="shared" si="720"/>
        <v>11148.236405592195</v>
      </c>
      <c r="AS151" s="57">
        <v>0</v>
      </c>
      <c r="AT151" s="5">
        <v>0</v>
      </c>
      <c r="AU151" s="58">
        <v>0</v>
      </c>
      <c r="AV151" s="57"/>
      <c r="AW151" s="5"/>
      <c r="AX151" s="58"/>
      <c r="AY151" s="57">
        <v>0</v>
      </c>
      <c r="AZ151" s="5">
        <v>0</v>
      </c>
      <c r="BA151" s="58">
        <v>0</v>
      </c>
      <c r="BB151" s="57">
        <v>0</v>
      </c>
      <c r="BC151" s="5">
        <v>0</v>
      </c>
      <c r="BD151" s="58">
        <v>0</v>
      </c>
      <c r="BE151" s="57">
        <v>0</v>
      </c>
      <c r="BF151" s="5">
        <v>0</v>
      </c>
      <c r="BG151" s="58">
        <v>0</v>
      </c>
      <c r="BH151" s="57">
        <v>0</v>
      </c>
      <c r="BI151" s="5">
        <v>0</v>
      </c>
      <c r="BJ151" s="58">
        <v>0</v>
      </c>
      <c r="BK151" s="57">
        <v>0</v>
      </c>
      <c r="BL151" s="5">
        <v>0</v>
      </c>
      <c r="BM151" s="58">
        <v>0</v>
      </c>
      <c r="BN151" s="57">
        <v>0</v>
      </c>
      <c r="BO151" s="5">
        <v>0</v>
      </c>
      <c r="BP151" s="58">
        <v>0</v>
      </c>
      <c r="BQ151" s="57">
        <v>0</v>
      </c>
      <c r="BR151" s="5">
        <v>0</v>
      </c>
      <c r="BS151" s="58">
        <v>0</v>
      </c>
      <c r="BT151" s="57">
        <v>0</v>
      </c>
      <c r="BU151" s="5">
        <v>0</v>
      </c>
      <c r="BV151" s="58">
        <v>0</v>
      </c>
      <c r="BW151" s="57">
        <v>0</v>
      </c>
      <c r="BX151" s="5">
        <v>0</v>
      </c>
      <c r="BY151" s="58">
        <v>0</v>
      </c>
      <c r="BZ151" s="57">
        <v>3.23</v>
      </c>
      <c r="CA151" s="5">
        <v>35.963999999999999</v>
      </c>
      <c r="CB151" s="58">
        <f t="shared" si="722"/>
        <v>11134.365325077399</v>
      </c>
      <c r="CC151" s="57">
        <v>0</v>
      </c>
      <c r="CD151" s="5">
        <v>0</v>
      </c>
      <c r="CE151" s="58">
        <v>0</v>
      </c>
      <c r="CF151" s="57">
        <v>0</v>
      </c>
      <c r="CG151" s="5">
        <v>0</v>
      </c>
      <c r="CH151" s="58">
        <v>0</v>
      </c>
      <c r="CI151" s="57">
        <v>0</v>
      </c>
      <c r="CJ151" s="5">
        <v>0</v>
      </c>
      <c r="CK151" s="58">
        <v>0</v>
      </c>
      <c r="CL151" s="57">
        <v>0</v>
      </c>
      <c r="CM151" s="5">
        <v>0</v>
      </c>
      <c r="CN151" s="58">
        <v>0</v>
      </c>
      <c r="CO151" s="57">
        <v>0</v>
      </c>
      <c r="CP151" s="5">
        <v>0</v>
      </c>
      <c r="CQ151" s="58">
        <v>0</v>
      </c>
      <c r="CR151" s="57"/>
      <c r="CS151" s="5"/>
      <c r="CT151" s="58"/>
      <c r="CU151" s="57">
        <v>3234.2202599999996</v>
      </c>
      <c r="CV151" s="5">
        <v>19714.782999999999</v>
      </c>
      <c r="CW151" s="58">
        <f t="shared" si="723"/>
        <v>6095.6834770430887</v>
      </c>
      <c r="CX151" s="57">
        <v>0</v>
      </c>
      <c r="CY151" s="5">
        <v>0</v>
      </c>
      <c r="CZ151" s="58">
        <v>0</v>
      </c>
      <c r="DA151" s="57">
        <v>0</v>
      </c>
      <c r="DB151" s="5">
        <v>0</v>
      </c>
      <c r="DC151" s="58">
        <v>0</v>
      </c>
      <c r="DD151" s="57">
        <v>0</v>
      </c>
      <c r="DE151" s="5">
        <v>0</v>
      </c>
      <c r="DF151" s="58">
        <v>0</v>
      </c>
      <c r="DG151" s="57">
        <v>0</v>
      </c>
      <c r="DH151" s="5">
        <v>0</v>
      </c>
      <c r="DI151" s="58">
        <v>0</v>
      </c>
      <c r="DJ151" s="57">
        <v>0</v>
      </c>
      <c r="DK151" s="5">
        <v>0</v>
      </c>
      <c r="DL151" s="58">
        <v>0</v>
      </c>
      <c r="DM151" s="57">
        <v>0</v>
      </c>
      <c r="DN151" s="5">
        <v>0</v>
      </c>
      <c r="DO151" s="58">
        <v>0</v>
      </c>
      <c r="DP151" s="57">
        <v>0</v>
      </c>
      <c r="DQ151" s="5">
        <v>0</v>
      </c>
      <c r="DR151" s="58">
        <v>0</v>
      </c>
      <c r="DS151" s="57">
        <v>0</v>
      </c>
      <c r="DT151" s="5">
        <v>0</v>
      </c>
      <c r="DU151" s="58">
        <v>0</v>
      </c>
      <c r="DV151" s="57">
        <v>0</v>
      </c>
      <c r="DW151" s="5">
        <v>0</v>
      </c>
      <c r="DX151" s="58">
        <v>0</v>
      </c>
      <c r="DY151" s="57">
        <v>0</v>
      </c>
      <c r="DZ151" s="5">
        <v>0</v>
      </c>
      <c r="EA151" s="58">
        <v>0</v>
      </c>
      <c r="EB151" s="57">
        <v>0</v>
      </c>
      <c r="EC151" s="5">
        <v>0</v>
      </c>
      <c r="ED151" s="58">
        <v>0</v>
      </c>
      <c r="EE151" s="57">
        <v>0</v>
      </c>
      <c r="EF151" s="5">
        <v>0</v>
      </c>
      <c r="EG151" s="58">
        <v>0</v>
      </c>
      <c r="EH151" s="57">
        <v>0</v>
      </c>
      <c r="EI151" s="5">
        <v>0</v>
      </c>
      <c r="EJ151" s="58">
        <v>0</v>
      </c>
      <c r="EK151" s="57">
        <v>0</v>
      </c>
      <c r="EL151" s="5">
        <v>0</v>
      </c>
      <c r="EM151" s="58">
        <v>0</v>
      </c>
      <c r="EN151" s="57"/>
      <c r="EO151" s="5"/>
      <c r="EP151" s="58"/>
      <c r="EQ151" s="57">
        <v>0</v>
      </c>
      <c r="ER151" s="5">
        <v>0</v>
      </c>
      <c r="ES151" s="58">
        <v>0</v>
      </c>
      <c r="ET151" s="57">
        <v>0</v>
      </c>
      <c r="EU151" s="5">
        <v>0</v>
      </c>
      <c r="EV151" s="58">
        <v>0</v>
      </c>
      <c r="EW151" s="57">
        <v>0</v>
      </c>
      <c r="EX151" s="5">
        <v>0</v>
      </c>
      <c r="EY151" s="58">
        <v>0</v>
      </c>
      <c r="EZ151" s="57">
        <v>0</v>
      </c>
      <c r="FA151" s="5">
        <v>0</v>
      </c>
      <c r="FB151" s="58">
        <f t="shared" si="725"/>
        <v>0</v>
      </c>
      <c r="FC151" s="57">
        <v>0</v>
      </c>
      <c r="FD151" s="5">
        <v>0</v>
      </c>
      <c r="FE151" s="58">
        <v>0</v>
      </c>
      <c r="FF151" s="57">
        <v>0</v>
      </c>
      <c r="FG151" s="5">
        <v>0</v>
      </c>
      <c r="FH151" s="58">
        <v>0</v>
      </c>
      <c r="FI151" s="57">
        <v>0</v>
      </c>
      <c r="FJ151" s="5">
        <v>0</v>
      </c>
      <c r="FK151" s="58">
        <v>0</v>
      </c>
      <c r="FL151" s="57">
        <v>190.80929</v>
      </c>
      <c r="FM151" s="5">
        <v>1926.3130000000001</v>
      </c>
      <c r="FN151" s="58">
        <f t="shared" si="726"/>
        <v>10095.488537271955</v>
      </c>
      <c r="FO151" s="57">
        <v>0</v>
      </c>
      <c r="FP151" s="5">
        <v>0</v>
      </c>
      <c r="FQ151" s="58">
        <v>0</v>
      </c>
      <c r="FR151" s="57">
        <v>0</v>
      </c>
      <c r="FS151" s="5">
        <v>0</v>
      </c>
      <c r="FT151" s="58">
        <v>0</v>
      </c>
      <c r="FU151" s="57">
        <v>0.41448000000000002</v>
      </c>
      <c r="FV151" s="5">
        <v>11.85</v>
      </c>
      <c r="FW151" s="58">
        <f t="shared" si="727"/>
        <v>28590.040532715691</v>
      </c>
      <c r="FX151" s="57">
        <v>0</v>
      </c>
      <c r="FY151" s="5">
        <v>0</v>
      </c>
      <c r="FZ151" s="58">
        <v>0</v>
      </c>
      <c r="GA151" s="57">
        <v>0</v>
      </c>
      <c r="GB151" s="5">
        <v>0</v>
      </c>
      <c r="GC151" s="58">
        <v>0</v>
      </c>
      <c r="GD151" s="57">
        <v>0</v>
      </c>
      <c r="GE151" s="5">
        <v>0</v>
      </c>
      <c r="GF151" s="58">
        <v>0</v>
      </c>
      <c r="GG151" s="57">
        <v>0</v>
      </c>
      <c r="GH151" s="5">
        <v>0</v>
      </c>
      <c r="GI151" s="58">
        <v>0</v>
      </c>
      <c r="GJ151" s="57">
        <v>0</v>
      </c>
      <c r="GK151" s="5">
        <v>0</v>
      </c>
      <c r="GL151" s="58">
        <v>0</v>
      </c>
      <c r="GM151" s="57">
        <v>0</v>
      </c>
      <c r="GN151" s="5">
        <v>0</v>
      </c>
      <c r="GO151" s="58">
        <v>0</v>
      </c>
      <c r="GP151" s="57">
        <v>0</v>
      </c>
      <c r="GQ151" s="5">
        <v>0</v>
      </c>
      <c r="GR151" s="58">
        <v>0</v>
      </c>
      <c r="GS151" s="57">
        <v>2.5124899999999997</v>
      </c>
      <c r="GT151" s="5">
        <v>46.667000000000002</v>
      </c>
      <c r="GU151" s="58">
        <f t="shared" si="728"/>
        <v>18574.004274643885</v>
      </c>
      <c r="GV151" s="57">
        <v>1274.0060800000001</v>
      </c>
      <c r="GW151" s="5">
        <v>12095.125</v>
      </c>
      <c r="GX151" s="58">
        <f t="shared" si="729"/>
        <v>9493.7733735148249</v>
      </c>
      <c r="GY151" s="57">
        <v>0</v>
      </c>
      <c r="GZ151" s="5">
        <v>0</v>
      </c>
      <c r="HA151" s="58">
        <v>0</v>
      </c>
      <c r="HB151" s="57">
        <v>0</v>
      </c>
      <c r="HC151" s="5">
        <v>0</v>
      </c>
      <c r="HD151" s="58">
        <v>0</v>
      </c>
      <c r="HE151" s="57">
        <v>0.74172000000000005</v>
      </c>
      <c r="HF151" s="5">
        <v>27.471</v>
      </c>
      <c r="HG151" s="58">
        <f t="shared" ref="HG151:HG160" si="743">HF151/HE151*1000</f>
        <v>37036.887235075228</v>
      </c>
      <c r="HH151" s="57">
        <v>0</v>
      </c>
      <c r="HI151" s="5">
        <v>0</v>
      </c>
      <c r="HJ151" s="58">
        <v>0</v>
      </c>
      <c r="HK151" s="57">
        <v>0</v>
      </c>
      <c r="HL151" s="5">
        <v>0</v>
      </c>
      <c r="HM151" s="58">
        <v>0</v>
      </c>
      <c r="HN151" s="57">
        <v>0</v>
      </c>
      <c r="HO151" s="5">
        <v>0</v>
      </c>
      <c r="HP151" s="58">
        <v>0</v>
      </c>
      <c r="HQ151" s="57">
        <v>0</v>
      </c>
      <c r="HR151" s="5">
        <v>0</v>
      </c>
      <c r="HS151" s="58">
        <v>0</v>
      </c>
      <c r="HT151" s="57">
        <v>0</v>
      </c>
      <c r="HU151" s="5">
        <v>0</v>
      </c>
      <c r="HV151" s="58">
        <v>0</v>
      </c>
      <c r="HW151" s="57">
        <v>0</v>
      </c>
      <c r="HX151" s="5">
        <v>0</v>
      </c>
      <c r="HY151" s="58">
        <f t="shared" si="730"/>
        <v>0</v>
      </c>
      <c r="HZ151" s="57">
        <v>0</v>
      </c>
      <c r="IA151" s="5">
        <v>0</v>
      </c>
      <c r="IB151" s="58">
        <v>0</v>
      </c>
      <c r="IC151" s="57">
        <v>0</v>
      </c>
      <c r="ID151" s="5">
        <v>0</v>
      </c>
      <c r="IE151" s="58">
        <v>0</v>
      </c>
      <c r="IF151" s="57">
        <v>0</v>
      </c>
      <c r="IG151" s="5">
        <v>0</v>
      </c>
      <c r="IH151" s="58">
        <v>0</v>
      </c>
      <c r="II151" s="57">
        <v>0</v>
      </c>
      <c r="IJ151" s="5">
        <v>0</v>
      </c>
      <c r="IK151" s="58">
        <v>0</v>
      </c>
      <c r="IL151" s="57">
        <v>0</v>
      </c>
      <c r="IM151" s="5">
        <v>0</v>
      </c>
      <c r="IN151" s="58">
        <v>0</v>
      </c>
      <c r="IO151" s="57">
        <v>2.3563899999999998</v>
      </c>
      <c r="IP151" s="5">
        <v>27.815999999999999</v>
      </c>
      <c r="IQ151" s="58">
        <f t="shared" si="731"/>
        <v>11804.497557704795</v>
      </c>
      <c r="IR151" s="57">
        <v>0</v>
      </c>
      <c r="IS151" s="5">
        <v>0</v>
      </c>
      <c r="IT151" s="58">
        <v>0</v>
      </c>
      <c r="IU151" s="57">
        <v>0</v>
      </c>
      <c r="IV151" s="5">
        <v>0</v>
      </c>
      <c r="IW151" s="58">
        <v>0</v>
      </c>
      <c r="IX151" s="57">
        <v>0</v>
      </c>
      <c r="IY151" s="5">
        <v>0</v>
      </c>
      <c r="IZ151" s="58">
        <v>0</v>
      </c>
      <c r="JA151" s="57">
        <v>0</v>
      </c>
      <c r="JB151" s="5">
        <v>0</v>
      </c>
      <c r="JC151" s="58">
        <v>0</v>
      </c>
      <c r="JD151" s="57">
        <v>0</v>
      </c>
      <c r="JE151" s="5">
        <v>0</v>
      </c>
      <c r="JF151" s="58">
        <v>0</v>
      </c>
      <c r="JG151" s="57">
        <v>0</v>
      </c>
      <c r="JH151" s="5">
        <v>0</v>
      </c>
      <c r="JI151" s="58">
        <v>0</v>
      </c>
      <c r="JJ151" s="57">
        <v>0</v>
      </c>
      <c r="JK151" s="5">
        <v>0</v>
      </c>
      <c r="JL151" s="58">
        <v>0</v>
      </c>
      <c r="JM151" s="57">
        <v>0</v>
      </c>
      <c r="JN151" s="5">
        <v>0</v>
      </c>
      <c r="JO151" s="58">
        <v>0</v>
      </c>
      <c r="JP151" s="57">
        <v>0</v>
      </c>
      <c r="JQ151" s="5">
        <v>0</v>
      </c>
      <c r="JR151" s="58">
        <v>0</v>
      </c>
      <c r="JS151" s="57">
        <v>0</v>
      </c>
      <c r="JT151" s="5">
        <v>0</v>
      </c>
      <c r="JU151" s="58">
        <v>0</v>
      </c>
      <c r="JV151" s="57">
        <v>0</v>
      </c>
      <c r="JW151" s="5">
        <v>0</v>
      </c>
      <c r="JX151" s="58">
        <v>0</v>
      </c>
      <c r="JY151" s="57">
        <v>0</v>
      </c>
      <c r="JZ151" s="5">
        <v>0</v>
      </c>
      <c r="KA151" s="58">
        <v>0</v>
      </c>
      <c r="KB151" s="57">
        <v>0.23799999999999999</v>
      </c>
      <c r="KC151" s="5">
        <v>16.007999999999999</v>
      </c>
      <c r="KD151" s="58">
        <f t="shared" ref="KD151:KD155" si="744">KC151/KB151*1000</f>
        <v>67260.504201680669</v>
      </c>
      <c r="KE151" s="57">
        <v>0</v>
      </c>
      <c r="KF151" s="5">
        <v>0</v>
      </c>
      <c r="KG151" s="58">
        <f t="shared" si="734"/>
        <v>0</v>
      </c>
      <c r="KH151" s="57">
        <v>0</v>
      </c>
      <c r="KI151" s="5">
        <v>0</v>
      </c>
      <c r="KJ151" s="58">
        <v>0</v>
      </c>
      <c r="KK151" s="57">
        <v>0</v>
      </c>
      <c r="KL151" s="5">
        <v>0</v>
      </c>
      <c r="KM151" s="58">
        <v>0</v>
      </c>
      <c r="KN151" s="57">
        <v>0</v>
      </c>
      <c r="KO151" s="5">
        <v>0</v>
      </c>
      <c r="KP151" s="58">
        <v>0</v>
      </c>
      <c r="KQ151" s="57"/>
      <c r="KR151" s="5"/>
      <c r="KS151" s="58"/>
      <c r="KT151" s="57">
        <v>0</v>
      </c>
      <c r="KU151" s="5">
        <v>0</v>
      </c>
      <c r="KV151" s="58">
        <v>0</v>
      </c>
      <c r="KW151" s="57">
        <v>0</v>
      </c>
      <c r="KX151" s="5">
        <v>0</v>
      </c>
      <c r="KY151" s="58">
        <v>0</v>
      </c>
      <c r="KZ151" s="57">
        <v>9.5989999999999992E-2</v>
      </c>
      <c r="LA151" s="5">
        <v>1.131</v>
      </c>
      <c r="LB151" s="58">
        <f t="shared" si="735"/>
        <v>11782.477341389729</v>
      </c>
      <c r="LC151" s="57">
        <v>0</v>
      </c>
      <c r="LD151" s="5">
        <v>0</v>
      </c>
      <c r="LE151" s="58">
        <v>0</v>
      </c>
      <c r="LF151" s="57">
        <v>0.16256000000000001</v>
      </c>
      <c r="LG151" s="5">
        <v>1.8</v>
      </c>
      <c r="LH151" s="58">
        <f t="shared" si="741"/>
        <v>11072.834645669291</v>
      </c>
      <c r="LI151" s="57">
        <v>0</v>
      </c>
      <c r="LJ151" s="5">
        <v>0</v>
      </c>
      <c r="LK151" s="58">
        <v>0</v>
      </c>
      <c r="LL151" s="57">
        <v>0</v>
      </c>
      <c r="LM151" s="5">
        <v>0</v>
      </c>
      <c r="LN151" s="58">
        <v>0</v>
      </c>
      <c r="LO151" s="57">
        <v>0</v>
      </c>
      <c r="LP151" s="5">
        <v>0</v>
      </c>
      <c r="LQ151" s="58">
        <v>0</v>
      </c>
      <c r="LR151" s="57">
        <v>0</v>
      </c>
      <c r="LS151" s="5">
        <v>0</v>
      </c>
      <c r="LT151" s="58">
        <v>0</v>
      </c>
      <c r="LU151" s="57">
        <v>1.5536700000000001</v>
      </c>
      <c r="LV151" s="5">
        <v>23.277999999999999</v>
      </c>
      <c r="LW151" s="58">
        <f t="shared" si="737"/>
        <v>14982.589610406327</v>
      </c>
      <c r="LX151" s="57">
        <v>10.904999999999999</v>
      </c>
      <c r="LY151" s="5">
        <v>105.142</v>
      </c>
      <c r="LZ151" s="58">
        <f t="shared" si="738"/>
        <v>9641.632278771207</v>
      </c>
      <c r="MA151" s="15">
        <f t="shared" si="739"/>
        <v>9697.6134899999997</v>
      </c>
      <c r="MB151" s="13">
        <f t="shared" si="740"/>
        <v>89511.07</v>
      </c>
    </row>
    <row r="152" spans="1:340" x14ac:dyDescent="0.3">
      <c r="A152" s="68">
        <v>2019</v>
      </c>
      <c r="B152" s="69" t="s">
        <v>8</v>
      </c>
      <c r="C152" s="57">
        <v>0</v>
      </c>
      <c r="D152" s="5">
        <v>0</v>
      </c>
      <c r="E152" s="58">
        <f t="shared" si="718"/>
        <v>0</v>
      </c>
      <c r="F152" s="57">
        <v>0</v>
      </c>
      <c r="G152" s="5">
        <v>0</v>
      </c>
      <c r="H152" s="58">
        <v>0</v>
      </c>
      <c r="I152" s="57">
        <v>0</v>
      </c>
      <c r="J152" s="5">
        <v>0</v>
      </c>
      <c r="K152" s="58">
        <v>0</v>
      </c>
      <c r="L152" s="57">
        <v>0</v>
      </c>
      <c r="M152" s="5">
        <v>0</v>
      </c>
      <c r="N152" s="58">
        <v>0</v>
      </c>
      <c r="O152" s="57">
        <v>0</v>
      </c>
      <c r="P152" s="5">
        <v>0</v>
      </c>
      <c r="Q152" s="58">
        <v>0</v>
      </c>
      <c r="R152" s="57">
        <v>0</v>
      </c>
      <c r="S152" s="5">
        <v>0</v>
      </c>
      <c r="T152" s="58">
        <v>0</v>
      </c>
      <c r="U152" s="57">
        <v>0</v>
      </c>
      <c r="V152" s="5">
        <v>0</v>
      </c>
      <c r="W152" s="58">
        <v>0</v>
      </c>
      <c r="X152" s="57">
        <v>0</v>
      </c>
      <c r="Y152" s="5">
        <v>0</v>
      </c>
      <c r="Z152" s="58">
        <v>0</v>
      </c>
      <c r="AA152" s="57">
        <v>0</v>
      </c>
      <c r="AB152" s="5">
        <v>0</v>
      </c>
      <c r="AC152" s="58">
        <v>0</v>
      </c>
      <c r="AD152" s="57">
        <v>0</v>
      </c>
      <c r="AE152" s="5">
        <v>0</v>
      </c>
      <c r="AF152" s="58">
        <v>0</v>
      </c>
      <c r="AG152" s="57">
        <v>0</v>
      </c>
      <c r="AH152" s="5">
        <v>0</v>
      </c>
      <c r="AI152" s="58">
        <v>0</v>
      </c>
      <c r="AJ152" s="57">
        <v>0</v>
      </c>
      <c r="AK152" s="5">
        <v>0</v>
      </c>
      <c r="AL152" s="58">
        <v>0</v>
      </c>
      <c r="AM152" s="57">
        <v>0</v>
      </c>
      <c r="AN152" s="5">
        <v>0</v>
      </c>
      <c r="AO152" s="58">
        <v>0</v>
      </c>
      <c r="AP152" s="57">
        <v>1338.0722900000001</v>
      </c>
      <c r="AQ152" s="5">
        <v>10581.668</v>
      </c>
      <c r="AR152" s="58">
        <f t="shared" si="720"/>
        <v>7908.1437371369511</v>
      </c>
      <c r="AS152" s="57">
        <v>0</v>
      </c>
      <c r="AT152" s="5">
        <v>0</v>
      </c>
      <c r="AU152" s="58">
        <v>0</v>
      </c>
      <c r="AV152" s="57"/>
      <c r="AW152" s="5"/>
      <c r="AX152" s="58"/>
      <c r="AY152" s="57">
        <v>0</v>
      </c>
      <c r="AZ152" s="5">
        <v>0</v>
      </c>
      <c r="BA152" s="58">
        <v>0</v>
      </c>
      <c r="BB152" s="57">
        <v>0</v>
      </c>
      <c r="BC152" s="5">
        <v>0</v>
      </c>
      <c r="BD152" s="58">
        <v>0</v>
      </c>
      <c r="BE152" s="57">
        <v>0</v>
      </c>
      <c r="BF152" s="5">
        <v>0</v>
      </c>
      <c r="BG152" s="58">
        <v>0</v>
      </c>
      <c r="BH152" s="57">
        <v>0</v>
      </c>
      <c r="BI152" s="5">
        <v>0</v>
      </c>
      <c r="BJ152" s="58">
        <v>0</v>
      </c>
      <c r="BK152" s="57">
        <v>0</v>
      </c>
      <c r="BL152" s="5">
        <v>0</v>
      </c>
      <c r="BM152" s="58">
        <v>0</v>
      </c>
      <c r="BN152" s="57">
        <v>0</v>
      </c>
      <c r="BO152" s="5">
        <v>0</v>
      </c>
      <c r="BP152" s="58">
        <v>0</v>
      </c>
      <c r="BQ152" s="57">
        <v>0</v>
      </c>
      <c r="BR152" s="5">
        <v>0</v>
      </c>
      <c r="BS152" s="58">
        <v>0</v>
      </c>
      <c r="BT152" s="57">
        <v>0</v>
      </c>
      <c r="BU152" s="5">
        <v>0</v>
      </c>
      <c r="BV152" s="58">
        <v>0</v>
      </c>
      <c r="BW152" s="57">
        <v>0</v>
      </c>
      <c r="BX152" s="5">
        <v>0</v>
      </c>
      <c r="BY152" s="58">
        <v>0</v>
      </c>
      <c r="BZ152" s="57">
        <v>6.2069999999999999</v>
      </c>
      <c r="CA152" s="5">
        <v>149.315</v>
      </c>
      <c r="CB152" s="58">
        <f t="shared" si="722"/>
        <v>24055.904623811828</v>
      </c>
      <c r="CC152" s="57">
        <v>0</v>
      </c>
      <c r="CD152" s="5">
        <v>0</v>
      </c>
      <c r="CE152" s="58">
        <v>0</v>
      </c>
      <c r="CF152" s="57">
        <v>0</v>
      </c>
      <c r="CG152" s="5">
        <v>0</v>
      </c>
      <c r="CH152" s="58">
        <v>0</v>
      </c>
      <c r="CI152" s="57">
        <v>0</v>
      </c>
      <c r="CJ152" s="5">
        <v>0</v>
      </c>
      <c r="CK152" s="58">
        <v>0</v>
      </c>
      <c r="CL152" s="57">
        <v>0</v>
      </c>
      <c r="CM152" s="5">
        <v>0</v>
      </c>
      <c r="CN152" s="58">
        <v>0</v>
      </c>
      <c r="CO152" s="57">
        <v>0</v>
      </c>
      <c r="CP152" s="5">
        <v>0</v>
      </c>
      <c r="CQ152" s="58">
        <v>0</v>
      </c>
      <c r="CR152" s="57"/>
      <c r="CS152" s="5"/>
      <c r="CT152" s="58"/>
      <c r="CU152" s="57">
        <v>1668.74522</v>
      </c>
      <c r="CV152" s="5">
        <v>11146.66</v>
      </c>
      <c r="CW152" s="58">
        <f t="shared" si="723"/>
        <v>6679.6655753117302</v>
      </c>
      <c r="CX152" s="57">
        <v>0</v>
      </c>
      <c r="CY152" s="5">
        <v>0</v>
      </c>
      <c r="CZ152" s="58">
        <v>0</v>
      </c>
      <c r="DA152" s="57">
        <v>9.9789999999999992</v>
      </c>
      <c r="DB152" s="5">
        <v>187</v>
      </c>
      <c r="DC152" s="58">
        <f t="shared" si="724"/>
        <v>18739.352640545145</v>
      </c>
      <c r="DD152" s="57">
        <v>0</v>
      </c>
      <c r="DE152" s="5">
        <v>0</v>
      </c>
      <c r="DF152" s="58">
        <v>0</v>
      </c>
      <c r="DG152" s="57">
        <v>0</v>
      </c>
      <c r="DH152" s="5">
        <v>0</v>
      </c>
      <c r="DI152" s="58">
        <v>0</v>
      </c>
      <c r="DJ152" s="57">
        <v>0</v>
      </c>
      <c r="DK152" s="5">
        <v>0</v>
      </c>
      <c r="DL152" s="58">
        <v>0</v>
      </c>
      <c r="DM152" s="57">
        <v>0</v>
      </c>
      <c r="DN152" s="5">
        <v>0</v>
      </c>
      <c r="DO152" s="58">
        <v>0</v>
      </c>
      <c r="DP152" s="57">
        <v>0</v>
      </c>
      <c r="DQ152" s="5">
        <v>0</v>
      </c>
      <c r="DR152" s="58">
        <v>0</v>
      </c>
      <c r="DS152" s="57">
        <v>0</v>
      </c>
      <c r="DT152" s="5">
        <v>0</v>
      </c>
      <c r="DU152" s="58">
        <v>0</v>
      </c>
      <c r="DV152" s="57">
        <v>0</v>
      </c>
      <c r="DW152" s="5">
        <v>0</v>
      </c>
      <c r="DX152" s="58">
        <v>0</v>
      </c>
      <c r="DY152" s="57">
        <v>0</v>
      </c>
      <c r="DZ152" s="5">
        <v>0</v>
      </c>
      <c r="EA152" s="58">
        <v>0</v>
      </c>
      <c r="EB152" s="57">
        <v>0</v>
      </c>
      <c r="EC152" s="5">
        <v>0</v>
      </c>
      <c r="ED152" s="58">
        <v>0</v>
      </c>
      <c r="EE152" s="57">
        <v>0</v>
      </c>
      <c r="EF152" s="5">
        <v>0</v>
      </c>
      <c r="EG152" s="58">
        <v>0</v>
      </c>
      <c r="EH152" s="57">
        <v>0</v>
      </c>
      <c r="EI152" s="5">
        <v>0</v>
      </c>
      <c r="EJ152" s="58">
        <v>0</v>
      </c>
      <c r="EK152" s="57">
        <v>0</v>
      </c>
      <c r="EL152" s="5">
        <v>0</v>
      </c>
      <c r="EM152" s="58">
        <v>0</v>
      </c>
      <c r="EN152" s="57"/>
      <c r="EO152" s="5"/>
      <c r="EP152" s="58"/>
      <c r="EQ152" s="57">
        <v>0</v>
      </c>
      <c r="ER152" s="5">
        <v>0</v>
      </c>
      <c r="ES152" s="58">
        <v>0</v>
      </c>
      <c r="ET152" s="57">
        <v>0</v>
      </c>
      <c r="EU152" s="5">
        <v>0</v>
      </c>
      <c r="EV152" s="58">
        <v>0</v>
      </c>
      <c r="EW152" s="57">
        <v>0</v>
      </c>
      <c r="EX152" s="5">
        <v>0</v>
      </c>
      <c r="EY152" s="58">
        <v>0</v>
      </c>
      <c r="EZ152" s="57">
        <v>0</v>
      </c>
      <c r="FA152" s="5">
        <v>0</v>
      </c>
      <c r="FB152" s="58">
        <f t="shared" si="725"/>
        <v>0</v>
      </c>
      <c r="FC152" s="57">
        <v>0</v>
      </c>
      <c r="FD152" s="5">
        <v>0</v>
      </c>
      <c r="FE152" s="58">
        <v>0</v>
      </c>
      <c r="FF152" s="57">
        <v>0</v>
      </c>
      <c r="FG152" s="5">
        <v>0</v>
      </c>
      <c r="FH152" s="58">
        <v>0</v>
      </c>
      <c r="FI152" s="57">
        <v>0</v>
      </c>
      <c r="FJ152" s="5">
        <v>0</v>
      </c>
      <c r="FK152" s="58">
        <v>0</v>
      </c>
      <c r="FL152" s="57">
        <v>230.22042999999999</v>
      </c>
      <c r="FM152" s="5">
        <v>2369.7689999999998</v>
      </c>
      <c r="FN152" s="58">
        <f t="shared" si="726"/>
        <v>10293.478298168411</v>
      </c>
      <c r="FO152" s="57">
        <v>0</v>
      </c>
      <c r="FP152" s="5">
        <v>0</v>
      </c>
      <c r="FQ152" s="58">
        <v>0</v>
      </c>
      <c r="FR152" s="57">
        <v>0</v>
      </c>
      <c r="FS152" s="5">
        <v>0</v>
      </c>
      <c r="FT152" s="58">
        <v>0</v>
      </c>
      <c r="FU152" s="57">
        <v>0.90970000000000006</v>
      </c>
      <c r="FV152" s="5">
        <v>24.597000000000001</v>
      </c>
      <c r="FW152" s="58">
        <f t="shared" si="727"/>
        <v>27038.584148620423</v>
      </c>
      <c r="FX152" s="57">
        <v>0</v>
      </c>
      <c r="FY152" s="5">
        <v>0</v>
      </c>
      <c r="FZ152" s="58">
        <v>0</v>
      </c>
      <c r="GA152" s="57">
        <v>0</v>
      </c>
      <c r="GB152" s="5">
        <v>0</v>
      </c>
      <c r="GC152" s="58">
        <v>0</v>
      </c>
      <c r="GD152" s="57">
        <v>0</v>
      </c>
      <c r="GE152" s="5">
        <v>0</v>
      </c>
      <c r="GF152" s="58">
        <v>0</v>
      </c>
      <c r="GG152" s="57">
        <v>0</v>
      </c>
      <c r="GH152" s="5">
        <v>0</v>
      </c>
      <c r="GI152" s="58">
        <v>0</v>
      </c>
      <c r="GJ152" s="57">
        <v>0</v>
      </c>
      <c r="GK152" s="5">
        <v>0</v>
      </c>
      <c r="GL152" s="58">
        <v>0</v>
      </c>
      <c r="GM152" s="57">
        <v>0</v>
      </c>
      <c r="GN152" s="5">
        <v>0</v>
      </c>
      <c r="GO152" s="58">
        <v>0</v>
      </c>
      <c r="GP152" s="57">
        <v>0</v>
      </c>
      <c r="GQ152" s="5">
        <v>0</v>
      </c>
      <c r="GR152" s="58">
        <v>0</v>
      </c>
      <c r="GS152" s="57">
        <v>36.652089999999994</v>
      </c>
      <c r="GT152" s="5">
        <v>490.96699999999998</v>
      </c>
      <c r="GU152" s="58">
        <f t="shared" si="728"/>
        <v>13395.33434519014</v>
      </c>
      <c r="GV152" s="57">
        <v>460.46671000000003</v>
      </c>
      <c r="GW152" s="5">
        <v>3349.8789999999999</v>
      </c>
      <c r="GX152" s="58">
        <f t="shared" si="729"/>
        <v>7274.9645680140475</v>
      </c>
      <c r="GY152" s="57">
        <v>0</v>
      </c>
      <c r="GZ152" s="5">
        <v>0</v>
      </c>
      <c r="HA152" s="58">
        <v>0</v>
      </c>
      <c r="HB152" s="57">
        <v>0</v>
      </c>
      <c r="HC152" s="5">
        <v>0</v>
      </c>
      <c r="HD152" s="58">
        <v>0</v>
      </c>
      <c r="HE152" s="57">
        <v>0.42773</v>
      </c>
      <c r="HF152" s="5">
        <v>16.690000000000001</v>
      </c>
      <c r="HG152" s="58">
        <f t="shared" si="743"/>
        <v>39019.942487082975</v>
      </c>
      <c r="HH152" s="57">
        <v>0</v>
      </c>
      <c r="HI152" s="5">
        <v>0</v>
      </c>
      <c r="HJ152" s="58">
        <v>0</v>
      </c>
      <c r="HK152" s="57">
        <v>0</v>
      </c>
      <c r="HL152" s="5">
        <v>0</v>
      </c>
      <c r="HM152" s="58">
        <v>0</v>
      </c>
      <c r="HN152" s="57">
        <v>0</v>
      </c>
      <c r="HO152" s="5">
        <v>0</v>
      </c>
      <c r="HP152" s="58">
        <v>0</v>
      </c>
      <c r="HQ152" s="57">
        <v>0</v>
      </c>
      <c r="HR152" s="5">
        <v>0</v>
      </c>
      <c r="HS152" s="58">
        <v>0</v>
      </c>
      <c r="HT152" s="57">
        <v>0</v>
      </c>
      <c r="HU152" s="5">
        <v>0</v>
      </c>
      <c r="HV152" s="58">
        <v>0</v>
      </c>
      <c r="HW152" s="57">
        <v>0</v>
      </c>
      <c r="HX152" s="5">
        <v>0</v>
      </c>
      <c r="HY152" s="58">
        <f t="shared" si="730"/>
        <v>0</v>
      </c>
      <c r="HZ152" s="57">
        <v>0</v>
      </c>
      <c r="IA152" s="5">
        <v>0</v>
      </c>
      <c r="IB152" s="58">
        <v>0</v>
      </c>
      <c r="IC152" s="57">
        <v>0</v>
      </c>
      <c r="ID152" s="5">
        <v>0</v>
      </c>
      <c r="IE152" s="58">
        <v>0</v>
      </c>
      <c r="IF152" s="57">
        <v>0</v>
      </c>
      <c r="IG152" s="5">
        <v>0</v>
      </c>
      <c r="IH152" s="58">
        <v>0</v>
      </c>
      <c r="II152" s="57">
        <v>0</v>
      </c>
      <c r="IJ152" s="5">
        <v>0</v>
      </c>
      <c r="IK152" s="58">
        <v>0</v>
      </c>
      <c r="IL152" s="57">
        <v>0</v>
      </c>
      <c r="IM152" s="5">
        <v>0</v>
      </c>
      <c r="IN152" s="58">
        <v>0</v>
      </c>
      <c r="IO152" s="57">
        <v>0</v>
      </c>
      <c r="IP152" s="5">
        <v>0</v>
      </c>
      <c r="IQ152" s="58">
        <v>0</v>
      </c>
      <c r="IR152" s="57">
        <v>0</v>
      </c>
      <c r="IS152" s="5">
        <v>0</v>
      </c>
      <c r="IT152" s="58">
        <v>0</v>
      </c>
      <c r="IU152" s="57">
        <v>0</v>
      </c>
      <c r="IV152" s="5">
        <v>0</v>
      </c>
      <c r="IW152" s="58">
        <v>0</v>
      </c>
      <c r="IX152" s="57">
        <v>0</v>
      </c>
      <c r="IY152" s="5">
        <v>0</v>
      </c>
      <c r="IZ152" s="58">
        <v>0</v>
      </c>
      <c r="JA152" s="57">
        <v>0</v>
      </c>
      <c r="JB152" s="5">
        <v>0</v>
      </c>
      <c r="JC152" s="58">
        <v>0</v>
      </c>
      <c r="JD152" s="57">
        <v>0</v>
      </c>
      <c r="JE152" s="5">
        <v>0</v>
      </c>
      <c r="JF152" s="58">
        <v>0</v>
      </c>
      <c r="JG152" s="57">
        <v>0</v>
      </c>
      <c r="JH152" s="5">
        <v>0</v>
      </c>
      <c r="JI152" s="58">
        <v>0</v>
      </c>
      <c r="JJ152" s="57">
        <v>0</v>
      </c>
      <c r="JK152" s="5">
        <v>0</v>
      </c>
      <c r="JL152" s="58">
        <v>0</v>
      </c>
      <c r="JM152" s="57">
        <v>0</v>
      </c>
      <c r="JN152" s="5">
        <v>0</v>
      </c>
      <c r="JO152" s="58">
        <v>0</v>
      </c>
      <c r="JP152" s="57">
        <v>0</v>
      </c>
      <c r="JQ152" s="5">
        <v>0</v>
      </c>
      <c r="JR152" s="58">
        <v>0</v>
      </c>
      <c r="JS152" s="57">
        <v>0</v>
      </c>
      <c r="JT152" s="5">
        <v>0</v>
      </c>
      <c r="JU152" s="58">
        <v>0</v>
      </c>
      <c r="JV152" s="57">
        <v>0</v>
      </c>
      <c r="JW152" s="5">
        <v>0</v>
      </c>
      <c r="JX152" s="58">
        <v>0</v>
      </c>
      <c r="JY152" s="57">
        <v>0</v>
      </c>
      <c r="JZ152" s="5">
        <v>0</v>
      </c>
      <c r="KA152" s="58">
        <v>0</v>
      </c>
      <c r="KB152" s="57">
        <v>0</v>
      </c>
      <c r="KC152" s="5">
        <v>0</v>
      </c>
      <c r="KD152" s="58">
        <v>0</v>
      </c>
      <c r="KE152" s="57">
        <v>0</v>
      </c>
      <c r="KF152" s="5">
        <v>0</v>
      </c>
      <c r="KG152" s="58">
        <f t="shared" si="734"/>
        <v>0</v>
      </c>
      <c r="KH152" s="57">
        <v>0</v>
      </c>
      <c r="KI152" s="5">
        <v>0</v>
      </c>
      <c r="KJ152" s="58">
        <v>0</v>
      </c>
      <c r="KK152" s="57">
        <v>0</v>
      </c>
      <c r="KL152" s="5">
        <v>0</v>
      </c>
      <c r="KM152" s="58">
        <v>0</v>
      </c>
      <c r="KN152" s="57">
        <v>0</v>
      </c>
      <c r="KO152" s="5">
        <v>0</v>
      </c>
      <c r="KP152" s="58">
        <v>0</v>
      </c>
      <c r="KQ152" s="57"/>
      <c r="KR152" s="5"/>
      <c r="KS152" s="58"/>
      <c r="KT152" s="57">
        <v>0</v>
      </c>
      <c r="KU152" s="5">
        <v>0</v>
      </c>
      <c r="KV152" s="58">
        <v>0</v>
      </c>
      <c r="KW152" s="57">
        <v>0</v>
      </c>
      <c r="KX152" s="5">
        <v>0</v>
      </c>
      <c r="KY152" s="58">
        <v>0</v>
      </c>
      <c r="KZ152" s="57">
        <v>0.86663999999999997</v>
      </c>
      <c r="LA152" s="5">
        <v>9.4369999999999994</v>
      </c>
      <c r="LB152" s="58">
        <f t="shared" si="735"/>
        <v>10889.181205575556</v>
      </c>
      <c r="LC152" s="57">
        <v>0</v>
      </c>
      <c r="LD152" s="5">
        <v>0</v>
      </c>
      <c r="LE152" s="58">
        <v>0</v>
      </c>
      <c r="LF152" s="57">
        <v>0.52079999999999993</v>
      </c>
      <c r="LG152" s="5">
        <v>8.26</v>
      </c>
      <c r="LH152" s="58">
        <f t="shared" si="741"/>
        <v>15860.215053763442</v>
      </c>
      <c r="LI152" s="57">
        <v>0.31067</v>
      </c>
      <c r="LJ152" s="5">
        <v>3.8039999999999998</v>
      </c>
      <c r="LK152" s="58">
        <f t="shared" ref="LK152:LK160" si="745">LJ152/LI152*1000</f>
        <v>12244.503814336756</v>
      </c>
      <c r="LL152" s="57">
        <v>6.5390000000000004E-2</v>
      </c>
      <c r="LM152" s="5">
        <v>2.4849999999999999</v>
      </c>
      <c r="LN152" s="58">
        <f t="shared" si="736"/>
        <v>38002.752714482333</v>
      </c>
      <c r="LO152" s="57">
        <v>0</v>
      </c>
      <c r="LP152" s="5">
        <v>0</v>
      </c>
      <c r="LQ152" s="58">
        <v>0</v>
      </c>
      <c r="LR152" s="57">
        <v>0</v>
      </c>
      <c r="LS152" s="5">
        <v>0</v>
      </c>
      <c r="LT152" s="58">
        <v>0</v>
      </c>
      <c r="LU152" s="57">
        <v>2.62737</v>
      </c>
      <c r="LV152" s="5">
        <v>71.784000000000006</v>
      </c>
      <c r="LW152" s="58">
        <f t="shared" si="737"/>
        <v>27321.618196142914</v>
      </c>
      <c r="LX152" s="57">
        <v>38.555</v>
      </c>
      <c r="LY152" s="5">
        <v>353.63200000000001</v>
      </c>
      <c r="LZ152" s="58">
        <f t="shared" si="738"/>
        <v>9172.1436908312808</v>
      </c>
      <c r="MA152" s="15">
        <f t="shared" si="739"/>
        <v>3794.6260400000001</v>
      </c>
      <c r="MB152" s="13">
        <f t="shared" si="740"/>
        <v>28765.947</v>
      </c>
    </row>
    <row r="153" spans="1:340" x14ac:dyDescent="0.3">
      <c r="A153" s="68">
        <v>2019</v>
      </c>
      <c r="B153" s="69" t="s">
        <v>9</v>
      </c>
      <c r="C153" s="57">
        <v>0</v>
      </c>
      <c r="D153" s="5">
        <v>0</v>
      </c>
      <c r="E153" s="58">
        <f t="shared" si="718"/>
        <v>0</v>
      </c>
      <c r="F153" s="57">
        <v>0</v>
      </c>
      <c r="G153" s="5">
        <v>0</v>
      </c>
      <c r="H153" s="58">
        <v>0</v>
      </c>
      <c r="I153" s="57">
        <v>0</v>
      </c>
      <c r="J153" s="5">
        <v>0</v>
      </c>
      <c r="K153" s="58">
        <v>0</v>
      </c>
      <c r="L153" s="57">
        <v>0</v>
      </c>
      <c r="M153" s="5">
        <v>0</v>
      </c>
      <c r="N153" s="58">
        <v>0</v>
      </c>
      <c r="O153" s="57">
        <v>0</v>
      </c>
      <c r="P153" s="5">
        <v>0</v>
      </c>
      <c r="Q153" s="58">
        <v>0</v>
      </c>
      <c r="R153" s="57">
        <v>0</v>
      </c>
      <c r="S153" s="5">
        <v>0</v>
      </c>
      <c r="T153" s="58">
        <v>0</v>
      </c>
      <c r="U153" s="57">
        <v>0</v>
      </c>
      <c r="V153" s="5">
        <v>0</v>
      </c>
      <c r="W153" s="58">
        <v>0</v>
      </c>
      <c r="X153" s="57">
        <v>0</v>
      </c>
      <c r="Y153" s="5">
        <v>0</v>
      </c>
      <c r="Z153" s="58">
        <v>0</v>
      </c>
      <c r="AA153" s="57">
        <v>0</v>
      </c>
      <c r="AB153" s="5">
        <v>0</v>
      </c>
      <c r="AC153" s="58">
        <v>0</v>
      </c>
      <c r="AD153" s="57">
        <v>0</v>
      </c>
      <c r="AE153" s="5">
        <v>0</v>
      </c>
      <c r="AF153" s="58">
        <v>0</v>
      </c>
      <c r="AG153" s="57">
        <v>0</v>
      </c>
      <c r="AH153" s="5">
        <v>0</v>
      </c>
      <c r="AI153" s="58">
        <v>0</v>
      </c>
      <c r="AJ153" s="57">
        <v>0</v>
      </c>
      <c r="AK153" s="5">
        <v>0</v>
      </c>
      <c r="AL153" s="58">
        <v>0</v>
      </c>
      <c r="AM153" s="57">
        <v>0</v>
      </c>
      <c r="AN153" s="5">
        <v>0</v>
      </c>
      <c r="AO153" s="58">
        <v>0</v>
      </c>
      <c r="AP153" s="57">
        <v>2136.2715200000002</v>
      </c>
      <c r="AQ153" s="5">
        <v>19400.595000000001</v>
      </c>
      <c r="AR153" s="58">
        <f t="shared" si="720"/>
        <v>9081.5211542023462</v>
      </c>
      <c r="AS153" s="57">
        <v>0</v>
      </c>
      <c r="AT153" s="5">
        <v>0</v>
      </c>
      <c r="AU153" s="58">
        <v>0</v>
      </c>
      <c r="AV153" s="57"/>
      <c r="AW153" s="5"/>
      <c r="AX153" s="58"/>
      <c r="AY153" s="57">
        <v>0</v>
      </c>
      <c r="AZ153" s="5">
        <v>0</v>
      </c>
      <c r="BA153" s="58">
        <v>0</v>
      </c>
      <c r="BB153" s="57">
        <v>0</v>
      </c>
      <c r="BC153" s="5">
        <v>0</v>
      </c>
      <c r="BD153" s="58">
        <v>0</v>
      </c>
      <c r="BE153" s="57">
        <v>0</v>
      </c>
      <c r="BF153" s="5">
        <v>0</v>
      </c>
      <c r="BG153" s="58">
        <v>0</v>
      </c>
      <c r="BH153" s="57">
        <v>0</v>
      </c>
      <c r="BI153" s="5">
        <v>0</v>
      </c>
      <c r="BJ153" s="58">
        <v>0</v>
      </c>
      <c r="BK153" s="57">
        <v>0</v>
      </c>
      <c r="BL153" s="5">
        <v>0</v>
      </c>
      <c r="BM153" s="58">
        <v>0</v>
      </c>
      <c r="BN153" s="57">
        <v>0</v>
      </c>
      <c r="BO153" s="5">
        <v>0</v>
      </c>
      <c r="BP153" s="58">
        <v>0</v>
      </c>
      <c r="BQ153" s="57">
        <v>0</v>
      </c>
      <c r="BR153" s="5">
        <v>0</v>
      </c>
      <c r="BS153" s="58">
        <v>0</v>
      </c>
      <c r="BT153" s="57">
        <v>0</v>
      </c>
      <c r="BU153" s="5">
        <v>0</v>
      </c>
      <c r="BV153" s="58">
        <v>0</v>
      </c>
      <c r="BW153" s="57">
        <v>0</v>
      </c>
      <c r="BX153" s="5">
        <v>0</v>
      </c>
      <c r="BY153" s="58">
        <v>0</v>
      </c>
      <c r="BZ153" s="57">
        <v>32</v>
      </c>
      <c r="CA153" s="5">
        <v>244.44</v>
      </c>
      <c r="CB153" s="58">
        <f t="shared" si="722"/>
        <v>7638.75</v>
      </c>
      <c r="CC153" s="57">
        <v>0</v>
      </c>
      <c r="CD153" s="5">
        <v>0</v>
      </c>
      <c r="CE153" s="58">
        <v>0</v>
      </c>
      <c r="CF153" s="57">
        <v>0</v>
      </c>
      <c r="CG153" s="5">
        <v>0</v>
      </c>
      <c r="CH153" s="58">
        <v>0</v>
      </c>
      <c r="CI153" s="57">
        <v>0</v>
      </c>
      <c r="CJ153" s="5">
        <v>0</v>
      </c>
      <c r="CK153" s="58">
        <v>0</v>
      </c>
      <c r="CL153" s="57">
        <v>0</v>
      </c>
      <c r="CM153" s="5">
        <v>0</v>
      </c>
      <c r="CN153" s="58">
        <v>0</v>
      </c>
      <c r="CO153" s="57">
        <v>0</v>
      </c>
      <c r="CP153" s="5">
        <v>0</v>
      </c>
      <c r="CQ153" s="58">
        <v>0</v>
      </c>
      <c r="CR153" s="57"/>
      <c r="CS153" s="5"/>
      <c r="CT153" s="58"/>
      <c r="CU153" s="57">
        <v>3662.47118</v>
      </c>
      <c r="CV153" s="5">
        <v>22908.864000000001</v>
      </c>
      <c r="CW153" s="58">
        <f t="shared" si="723"/>
        <v>6255.0291522020943</v>
      </c>
      <c r="CX153" s="57">
        <v>0</v>
      </c>
      <c r="CY153" s="5">
        <v>0</v>
      </c>
      <c r="CZ153" s="58">
        <v>0</v>
      </c>
      <c r="DA153" s="57">
        <v>0</v>
      </c>
      <c r="DB153" s="5">
        <v>0</v>
      </c>
      <c r="DC153" s="58">
        <v>0</v>
      </c>
      <c r="DD153" s="57">
        <v>0.23280000000000001</v>
      </c>
      <c r="DE153" s="5">
        <v>4.17</v>
      </c>
      <c r="DF153" s="58">
        <f t="shared" ref="DF153" si="746">DE153/DD153*1000</f>
        <v>17912.371134020617</v>
      </c>
      <c r="DG153" s="57">
        <v>0.15775</v>
      </c>
      <c r="DH153" s="5">
        <v>2.8180000000000001</v>
      </c>
      <c r="DI153" s="58">
        <f t="shared" ref="DI153" si="747">DH153/DG153*1000</f>
        <v>17863.708399366085</v>
      </c>
      <c r="DJ153" s="57">
        <v>0</v>
      </c>
      <c r="DK153" s="5">
        <v>0</v>
      </c>
      <c r="DL153" s="58">
        <v>0</v>
      </c>
      <c r="DM153" s="57">
        <v>0</v>
      </c>
      <c r="DN153" s="5">
        <v>0</v>
      </c>
      <c r="DO153" s="58">
        <v>0</v>
      </c>
      <c r="DP153" s="57">
        <v>0</v>
      </c>
      <c r="DQ153" s="5">
        <v>0</v>
      </c>
      <c r="DR153" s="58">
        <v>0</v>
      </c>
      <c r="DS153" s="57">
        <v>0</v>
      </c>
      <c r="DT153" s="5">
        <v>0</v>
      </c>
      <c r="DU153" s="58">
        <v>0</v>
      </c>
      <c r="DV153" s="57">
        <v>0</v>
      </c>
      <c r="DW153" s="5">
        <v>0</v>
      </c>
      <c r="DX153" s="58">
        <v>0</v>
      </c>
      <c r="DY153" s="57">
        <v>0</v>
      </c>
      <c r="DZ153" s="5">
        <v>0</v>
      </c>
      <c r="EA153" s="58">
        <v>0</v>
      </c>
      <c r="EB153" s="57">
        <v>0</v>
      </c>
      <c r="EC153" s="5">
        <v>0</v>
      </c>
      <c r="ED153" s="58">
        <v>0</v>
      </c>
      <c r="EE153" s="57">
        <v>0</v>
      </c>
      <c r="EF153" s="5">
        <v>0</v>
      </c>
      <c r="EG153" s="58">
        <v>0</v>
      </c>
      <c r="EH153" s="57">
        <v>0</v>
      </c>
      <c r="EI153" s="5">
        <v>0</v>
      </c>
      <c r="EJ153" s="58">
        <v>0</v>
      </c>
      <c r="EK153" s="57">
        <v>0</v>
      </c>
      <c r="EL153" s="5">
        <v>0</v>
      </c>
      <c r="EM153" s="58">
        <v>0</v>
      </c>
      <c r="EN153" s="57"/>
      <c r="EO153" s="5"/>
      <c r="EP153" s="58"/>
      <c r="EQ153" s="57">
        <v>0</v>
      </c>
      <c r="ER153" s="5">
        <v>0</v>
      </c>
      <c r="ES153" s="58">
        <v>0</v>
      </c>
      <c r="ET153" s="57">
        <v>0</v>
      </c>
      <c r="EU153" s="5">
        <v>0</v>
      </c>
      <c r="EV153" s="58">
        <v>0</v>
      </c>
      <c r="EW153" s="57">
        <v>0</v>
      </c>
      <c r="EX153" s="5">
        <v>0</v>
      </c>
      <c r="EY153" s="58">
        <v>0</v>
      </c>
      <c r="EZ153" s="57">
        <v>0</v>
      </c>
      <c r="FA153" s="5">
        <v>0</v>
      </c>
      <c r="FB153" s="58">
        <f t="shared" si="725"/>
        <v>0</v>
      </c>
      <c r="FC153" s="57">
        <v>0</v>
      </c>
      <c r="FD153" s="5">
        <v>0</v>
      </c>
      <c r="FE153" s="58">
        <v>0</v>
      </c>
      <c r="FF153" s="57">
        <v>0</v>
      </c>
      <c r="FG153" s="5">
        <v>0</v>
      </c>
      <c r="FH153" s="58">
        <v>0</v>
      </c>
      <c r="FI153" s="57">
        <v>0</v>
      </c>
      <c r="FJ153" s="5">
        <v>0</v>
      </c>
      <c r="FK153" s="58">
        <v>0</v>
      </c>
      <c r="FL153" s="57">
        <v>74.348640000000003</v>
      </c>
      <c r="FM153" s="5">
        <v>881.476</v>
      </c>
      <c r="FN153" s="58">
        <f t="shared" si="726"/>
        <v>11855.980149737774</v>
      </c>
      <c r="FO153" s="57">
        <v>0</v>
      </c>
      <c r="FP153" s="5">
        <v>0</v>
      </c>
      <c r="FQ153" s="58">
        <v>0</v>
      </c>
      <c r="FR153" s="57">
        <v>0</v>
      </c>
      <c r="FS153" s="5">
        <v>0</v>
      </c>
      <c r="FT153" s="58">
        <v>0</v>
      </c>
      <c r="FU153" s="57">
        <v>0.97927999999999993</v>
      </c>
      <c r="FV153" s="5">
        <v>20.925000000000001</v>
      </c>
      <c r="FW153" s="58">
        <f t="shared" si="727"/>
        <v>21367.739563761133</v>
      </c>
      <c r="FX153" s="57">
        <v>0</v>
      </c>
      <c r="FY153" s="5">
        <v>0</v>
      </c>
      <c r="FZ153" s="58">
        <v>0</v>
      </c>
      <c r="GA153" s="57">
        <v>0</v>
      </c>
      <c r="GB153" s="5">
        <v>0</v>
      </c>
      <c r="GC153" s="58">
        <v>0</v>
      </c>
      <c r="GD153" s="57">
        <v>0</v>
      </c>
      <c r="GE153" s="5">
        <v>0</v>
      </c>
      <c r="GF153" s="58">
        <v>0</v>
      </c>
      <c r="GG153" s="57">
        <v>0</v>
      </c>
      <c r="GH153" s="5">
        <v>0</v>
      </c>
      <c r="GI153" s="58">
        <v>0</v>
      </c>
      <c r="GJ153" s="57">
        <v>0</v>
      </c>
      <c r="GK153" s="5">
        <v>0</v>
      </c>
      <c r="GL153" s="58">
        <v>0</v>
      </c>
      <c r="GM153" s="57">
        <v>0</v>
      </c>
      <c r="GN153" s="5">
        <v>0</v>
      </c>
      <c r="GO153" s="58">
        <v>0</v>
      </c>
      <c r="GP153" s="57">
        <v>2.00617</v>
      </c>
      <c r="GQ153" s="5">
        <v>63.116999999999997</v>
      </c>
      <c r="GR153" s="58">
        <f t="shared" ref="GR153" si="748">GQ153/GP153*1000</f>
        <v>31461.441453117131</v>
      </c>
      <c r="GS153" s="57">
        <v>30.511369999999999</v>
      </c>
      <c r="GT153" s="5">
        <v>221.792</v>
      </c>
      <c r="GU153" s="58">
        <f t="shared" si="728"/>
        <v>7269.1590053150676</v>
      </c>
      <c r="GV153" s="57">
        <v>326.56578000000002</v>
      </c>
      <c r="GW153" s="5">
        <v>3244.0540000000001</v>
      </c>
      <c r="GX153" s="58">
        <f t="shared" si="729"/>
        <v>9933.8454874236977</v>
      </c>
      <c r="GY153" s="57">
        <v>0</v>
      </c>
      <c r="GZ153" s="5">
        <v>0</v>
      </c>
      <c r="HA153" s="58">
        <v>0</v>
      </c>
      <c r="HB153" s="57">
        <v>0</v>
      </c>
      <c r="HC153" s="5">
        <v>0</v>
      </c>
      <c r="HD153" s="58">
        <v>0</v>
      </c>
      <c r="HE153" s="57">
        <v>0</v>
      </c>
      <c r="HF153" s="5">
        <v>0</v>
      </c>
      <c r="HG153" s="58">
        <v>0</v>
      </c>
      <c r="HH153" s="57">
        <v>0</v>
      </c>
      <c r="HI153" s="5">
        <v>0</v>
      </c>
      <c r="HJ153" s="58">
        <v>0</v>
      </c>
      <c r="HK153" s="57">
        <v>0</v>
      </c>
      <c r="HL153" s="5">
        <v>0</v>
      </c>
      <c r="HM153" s="58">
        <v>0</v>
      </c>
      <c r="HN153" s="57">
        <v>0</v>
      </c>
      <c r="HO153" s="5">
        <v>0</v>
      </c>
      <c r="HP153" s="58">
        <v>0</v>
      </c>
      <c r="HQ153" s="57">
        <v>0</v>
      </c>
      <c r="HR153" s="5">
        <v>0</v>
      </c>
      <c r="HS153" s="58">
        <v>0</v>
      </c>
      <c r="HT153" s="57">
        <v>0</v>
      </c>
      <c r="HU153" s="5">
        <v>0</v>
      </c>
      <c r="HV153" s="58">
        <v>0</v>
      </c>
      <c r="HW153" s="57">
        <v>0</v>
      </c>
      <c r="HX153" s="5">
        <v>0</v>
      </c>
      <c r="HY153" s="58">
        <f t="shared" si="730"/>
        <v>0</v>
      </c>
      <c r="HZ153" s="57">
        <v>0</v>
      </c>
      <c r="IA153" s="5">
        <v>0</v>
      </c>
      <c r="IB153" s="58">
        <v>0</v>
      </c>
      <c r="IC153" s="57">
        <v>0</v>
      </c>
      <c r="ID153" s="5">
        <v>0</v>
      </c>
      <c r="IE153" s="58">
        <v>0</v>
      </c>
      <c r="IF153" s="57">
        <v>0</v>
      </c>
      <c r="IG153" s="5">
        <v>0</v>
      </c>
      <c r="IH153" s="58">
        <v>0</v>
      </c>
      <c r="II153" s="57">
        <v>0</v>
      </c>
      <c r="IJ153" s="5">
        <v>0</v>
      </c>
      <c r="IK153" s="58">
        <v>0</v>
      </c>
      <c r="IL153" s="57">
        <v>0</v>
      </c>
      <c r="IM153" s="5">
        <v>0</v>
      </c>
      <c r="IN153" s="58">
        <v>0</v>
      </c>
      <c r="IO153" s="57">
        <v>2.64127</v>
      </c>
      <c r="IP153" s="5">
        <v>35.805999999999997</v>
      </c>
      <c r="IQ153" s="58">
        <f t="shared" si="731"/>
        <v>13556.357358391984</v>
      </c>
      <c r="IR153" s="57">
        <v>0</v>
      </c>
      <c r="IS153" s="5">
        <v>0</v>
      </c>
      <c r="IT153" s="58">
        <v>0</v>
      </c>
      <c r="IU153" s="57">
        <v>0</v>
      </c>
      <c r="IV153" s="5">
        <v>0</v>
      </c>
      <c r="IW153" s="58">
        <v>0</v>
      </c>
      <c r="IX153" s="57">
        <v>0</v>
      </c>
      <c r="IY153" s="5">
        <v>0</v>
      </c>
      <c r="IZ153" s="58">
        <v>0</v>
      </c>
      <c r="JA153" s="57">
        <v>0</v>
      </c>
      <c r="JB153" s="5">
        <v>0</v>
      </c>
      <c r="JC153" s="58">
        <v>0</v>
      </c>
      <c r="JD153" s="57">
        <v>0</v>
      </c>
      <c r="JE153" s="5">
        <v>0</v>
      </c>
      <c r="JF153" s="58">
        <v>0</v>
      </c>
      <c r="JG153" s="57">
        <v>0</v>
      </c>
      <c r="JH153" s="5">
        <v>0</v>
      </c>
      <c r="JI153" s="58">
        <v>0</v>
      </c>
      <c r="JJ153" s="57">
        <v>0</v>
      </c>
      <c r="JK153" s="5">
        <v>0</v>
      </c>
      <c r="JL153" s="58">
        <v>0</v>
      </c>
      <c r="JM153" s="57">
        <v>0</v>
      </c>
      <c r="JN153" s="5">
        <v>0</v>
      </c>
      <c r="JO153" s="58">
        <v>0</v>
      </c>
      <c r="JP153" s="57">
        <v>0</v>
      </c>
      <c r="JQ153" s="5">
        <v>0</v>
      </c>
      <c r="JR153" s="58">
        <v>0</v>
      </c>
      <c r="JS153" s="57">
        <v>0</v>
      </c>
      <c r="JT153" s="5">
        <v>0</v>
      </c>
      <c r="JU153" s="58">
        <v>0</v>
      </c>
      <c r="JV153" s="57">
        <v>0</v>
      </c>
      <c r="JW153" s="5">
        <v>0</v>
      </c>
      <c r="JX153" s="58">
        <v>0</v>
      </c>
      <c r="JY153" s="57">
        <v>0</v>
      </c>
      <c r="JZ153" s="5">
        <v>0</v>
      </c>
      <c r="KA153" s="58">
        <v>0</v>
      </c>
      <c r="KB153" s="57">
        <v>0</v>
      </c>
      <c r="KC153" s="5">
        <v>0</v>
      </c>
      <c r="KD153" s="58">
        <v>0</v>
      </c>
      <c r="KE153" s="57">
        <v>0</v>
      </c>
      <c r="KF153" s="5">
        <v>0</v>
      </c>
      <c r="KG153" s="58">
        <f t="shared" si="734"/>
        <v>0</v>
      </c>
      <c r="KH153" s="57">
        <v>0</v>
      </c>
      <c r="KI153" s="5">
        <v>0</v>
      </c>
      <c r="KJ153" s="58">
        <v>0</v>
      </c>
      <c r="KK153" s="57">
        <v>0</v>
      </c>
      <c r="KL153" s="5">
        <v>0</v>
      </c>
      <c r="KM153" s="58">
        <v>0</v>
      </c>
      <c r="KN153" s="57">
        <v>0</v>
      </c>
      <c r="KO153" s="5">
        <v>0</v>
      </c>
      <c r="KP153" s="58">
        <v>0</v>
      </c>
      <c r="KQ153" s="57"/>
      <c r="KR153" s="5"/>
      <c r="KS153" s="58"/>
      <c r="KT153" s="57">
        <v>0</v>
      </c>
      <c r="KU153" s="5">
        <v>0</v>
      </c>
      <c r="KV153" s="58">
        <v>0</v>
      </c>
      <c r="KW153" s="57">
        <v>0</v>
      </c>
      <c r="KX153" s="5">
        <v>0</v>
      </c>
      <c r="KY153" s="58">
        <v>0</v>
      </c>
      <c r="KZ153" s="57">
        <v>2.0399999999999998E-2</v>
      </c>
      <c r="LA153" s="5">
        <v>0.24299999999999999</v>
      </c>
      <c r="LB153" s="58">
        <f t="shared" si="735"/>
        <v>11911.764705882353</v>
      </c>
      <c r="LC153" s="57">
        <v>0</v>
      </c>
      <c r="LD153" s="5">
        <v>0</v>
      </c>
      <c r="LE153" s="58">
        <v>0</v>
      </c>
      <c r="LF153" s="57">
        <v>0</v>
      </c>
      <c r="LG153" s="5">
        <v>0</v>
      </c>
      <c r="LH153" s="58">
        <v>0</v>
      </c>
      <c r="LI153" s="57">
        <v>0</v>
      </c>
      <c r="LJ153" s="5">
        <v>0</v>
      </c>
      <c r="LK153" s="58">
        <v>0</v>
      </c>
      <c r="LL153" s="57">
        <v>0.1</v>
      </c>
      <c r="LM153" s="5">
        <v>0.85</v>
      </c>
      <c r="LN153" s="58">
        <f t="shared" si="736"/>
        <v>8500</v>
      </c>
      <c r="LO153" s="57">
        <v>0</v>
      </c>
      <c r="LP153" s="5">
        <v>0</v>
      </c>
      <c r="LQ153" s="58">
        <v>0</v>
      </c>
      <c r="LR153" s="57">
        <v>0</v>
      </c>
      <c r="LS153" s="5">
        <v>0</v>
      </c>
      <c r="LT153" s="58">
        <v>0</v>
      </c>
      <c r="LU153" s="57">
        <v>2.1747700000000001</v>
      </c>
      <c r="LV153" s="5">
        <v>41.414000000000001</v>
      </c>
      <c r="LW153" s="58">
        <f t="shared" si="737"/>
        <v>19042.933275702719</v>
      </c>
      <c r="LX153" s="57">
        <v>4.4413199999999993</v>
      </c>
      <c r="LY153" s="5">
        <v>64.861000000000004</v>
      </c>
      <c r="LZ153" s="58">
        <f t="shared" si="738"/>
        <v>14603.991606099091</v>
      </c>
      <c r="MA153" s="15">
        <f t="shared" si="739"/>
        <v>6274.7645000000002</v>
      </c>
      <c r="MB153" s="13">
        <f t="shared" si="740"/>
        <v>47132.607000000004</v>
      </c>
    </row>
    <row r="154" spans="1:340" x14ac:dyDescent="0.3">
      <c r="A154" s="68">
        <v>2019</v>
      </c>
      <c r="B154" s="69" t="s">
        <v>10</v>
      </c>
      <c r="C154" s="57">
        <v>0</v>
      </c>
      <c r="D154" s="5">
        <v>0</v>
      </c>
      <c r="E154" s="58">
        <f t="shared" si="718"/>
        <v>0</v>
      </c>
      <c r="F154" s="57">
        <v>0</v>
      </c>
      <c r="G154" s="5">
        <v>0</v>
      </c>
      <c r="H154" s="58">
        <v>0</v>
      </c>
      <c r="I154" s="57">
        <v>0</v>
      </c>
      <c r="J154" s="5">
        <v>0</v>
      </c>
      <c r="K154" s="58">
        <v>0</v>
      </c>
      <c r="L154" s="57">
        <v>0</v>
      </c>
      <c r="M154" s="5">
        <v>0</v>
      </c>
      <c r="N154" s="58">
        <v>0</v>
      </c>
      <c r="O154" s="57">
        <v>0</v>
      </c>
      <c r="P154" s="5">
        <v>0</v>
      </c>
      <c r="Q154" s="58">
        <v>0</v>
      </c>
      <c r="R154" s="57">
        <v>0</v>
      </c>
      <c r="S154" s="5">
        <v>0</v>
      </c>
      <c r="T154" s="58">
        <v>0</v>
      </c>
      <c r="U154" s="57">
        <v>0.37445999999999996</v>
      </c>
      <c r="V154" s="5">
        <v>14.749000000000001</v>
      </c>
      <c r="W154" s="58">
        <f t="shared" si="719"/>
        <v>39387.384500347172</v>
      </c>
      <c r="X154" s="57">
        <v>0</v>
      </c>
      <c r="Y154" s="5">
        <v>0</v>
      </c>
      <c r="Z154" s="58">
        <v>0</v>
      </c>
      <c r="AA154" s="57">
        <v>0</v>
      </c>
      <c r="AB154" s="5">
        <v>0</v>
      </c>
      <c r="AC154" s="58">
        <v>0</v>
      </c>
      <c r="AD154" s="57">
        <v>0</v>
      </c>
      <c r="AE154" s="5">
        <v>0</v>
      </c>
      <c r="AF154" s="58">
        <v>0</v>
      </c>
      <c r="AG154" s="57">
        <v>0</v>
      </c>
      <c r="AH154" s="5">
        <v>0</v>
      </c>
      <c r="AI154" s="58">
        <v>0</v>
      </c>
      <c r="AJ154" s="57">
        <v>0</v>
      </c>
      <c r="AK154" s="5">
        <v>0</v>
      </c>
      <c r="AL154" s="58">
        <v>0</v>
      </c>
      <c r="AM154" s="57">
        <v>0</v>
      </c>
      <c r="AN154" s="5">
        <v>0</v>
      </c>
      <c r="AO154" s="58">
        <v>0</v>
      </c>
      <c r="AP154" s="57">
        <v>2587.17479</v>
      </c>
      <c r="AQ154" s="5">
        <v>23017.749</v>
      </c>
      <c r="AR154" s="58">
        <f t="shared" si="720"/>
        <v>8896.8666086917146</v>
      </c>
      <c r="AS154" s="57">
        <v>0</v>
      </c>
      <c r="AT154" s="5">
        <v>0</v>
      </c>
      <c r="AU154" s="58">
        <v>0</v>
      </c>
      <c r="AV154" s="57"/>
      <c r="AW154" s="5"/>
      <c r="AX154" s="58"/>
      <c r="AY154" s="57">
        <v>0</v>
      </c>
      <c r="AZ154" s="5">
        <v>0</v>
      </c>
      <c r="BA154" s="58">
        <v>0</v>
      </c>
      <c r="BB154" s="57">
        <v>0</v>
      </c>
      <c r="BC154" s="5">
        <v>0</v>
      </c>
      <c r="BD154" s="58">
        <v>0</v>
      </c>
      <c r="BE154" s="57">
        <v>0</v>
      </c>
      <c r="BF154" s="5">
        <v>0</v>
      </c>
      <c r="BG154" s="58">
        <v>0</v>
      </c>
      <c r="BH154" s="57">
        <v>0</v>
      </c>
      <c r="BI154" s="5">
        <v>0</v>
      </c>
      <c r="BJ154" s="58">
        <v>0</v>
      </c>
      <c r="BK154" s="57">
        <v>0.18180000000000002</v>
      </c>
      <c r="BL154" s="5">
        <v>1.891</v>
      </c>
      <c r="BM154" s="58">
        <f t="shared" si="721"/>
        <v>10401.5401540154</v>
      </c>
      <c r="BN154" s="57">
        <v>0</v>
      </c>
      <c r="BO154" s="5">
        <v>0</v>
      </c>
      <c r="BP154" s="58">
        <v>0</v>
      </c>
      <c r="BQ154" s="57">
        <v>0</v>
      </c>
      <c r="BR154" s="5">
        <v>0</v>
      </c>
      <c r="BS154" s="58">
        <v>0</v>
      </c>
      <c r="BT154" s="57">
        <v>0</v>
      </c>
      <c r="BU154" s="5">
        <v>0</v>
      </c>
      <c r="BV154" s="58">
        <v>0</v>
      </c>
      <c r="BW154" s="57">
        <v>0</v>
      </c>
      <c r="BX154" s="5">
        <v>0</v>
      </c>
      <c r="BY154" s="58">
        <v>0</v>
      </c>
      <c r="BZ154" s="57">
        <v>0.38250000000000001</v>
      </c>
      <c r="CA154" s="5">
        <v>2.802</v>
      </c>
      <c r="CB154" s="58">
        <f t="shared" si="722"/>
        <v>7325.4901960784309</v>
      </c>
      <c r="CC154" s="57">
        <v>0</v>
      </c>
      <c r="CD154" s="5">
        <v>0</v>
      </c>
      <c r="CE154" s="58">
        <v>0</v>
      </c>
      <c r="CF154" s="57">
        <v>0</v>
      </c>
      <c r="CG154" s="5">
        <v>0</v>
      </c>
      <c r="CH154" s="58">
        <v>0</v>
      </c>
      <c r="CI154" s="57">
        <v>0</v>
      </c>
      <c r="CJ154" s="5">
        <v>0</v>
      </c>
      <c r="CK154" s="58">
        <v>0</v>
      </c>
      <c r="CL154" s="57">
        <v>0</v>
      </c>
      <c r="CM154" s="5">
        <v>0</v>
      </c>
      <c r="CN154" s="58">
        <v>0</v>
      </c>
      <c r="CO154" s="57">
        <v>0</v>
      </c>
      <c r="CP154" s="5">
        <v>0</v>
      </c>
      <c r="CQ154" s="58">
        <v>0</v>
      </c>
      <c r="CR154" s="57"/>
      <c r="CS154" s="5"/>
      <c r="CT154" s="58"/>
      <c r="CU154" s="57">
        <v>2190.2633900000001</v>
      </c>
      <c r="CV154" s="5">
        <v>14641.968999999999</v>
      </c>
      <c r="CW154" s="58">
        <f t="shared" si="723"/>
        <v>6685.0265894276754</v>
      </c>
      <c r="CX154" s="57">
        <v>0</v>
      </c>
      <c r="CY154" s="5">
        <v>0</v>
      </c>
      <c r="CZ154" s="58">
        <v>0</v>
      </c>
      <c r="DA154" s="57">
        <v>0</v>
      </c>
      <c r="DB154" s="5">
        <v>0</v>
      </c>
      <c r="DC154" s="58">
        <v>0</v>
      </c>
      <c r="DD154" s="57">
        <v>0</v>
      </c>
      <c r="DE154" s="5">
        <v>0</v>
      </c>
      <c r="DF154" s="58">
        <v>0</v>
      </c>
      <c r="DG154" s="57">
        <v>0</v>
      </c>
      <c r="DH154" s="5">
        <v>0</v>
      </c>
      <c r="DI154" s="58">
        <v>0</v>
      </c>
      <c r="DJ154" s="57">
        <v>0</v>
      </c>
      <c r="DK154" s="5">
        <v>0</v>
      </c>
      <c r="DL154" s="58">
        <v>0</v>
      </c>
      <c r="DM154" s="57">
        <v>0.18180000000000002</v>
      </c>
      <c r="DN154" s="5">
        <v>1.829</v>
      </c>
      <c r="DO154" s="58">
        <f t="shared" ref="DO154:DO160" si="749">DN154/DM154*1000</f>
        <v>10060.506050605059</v>
      </c>
      <c r="DP154" s="57">
        <v>0</v>
      </c>
      <c r="DQ154" s="5">
        <v>0</v>
      </c>
      <c r="DR154" s="58">
        <v>0</v>
      </c>
      <c r="DS154" s="57">
        <v>0</v>
      </c>
      <c r="DT154" s="5">
        <v>0</v>
      </c>
      <c r="DU154" s="58">
        <v>0</v>
      </c>
      <c r="DV154" s="57">
        <v>0</v>
      </c>
      <c r="DW154" s="5">
        <v>0</v>
      </c>
      <c r="DX154" s="58">
        <v>0</v>
      </c>
      <c r="DY154" s="57">
        <v>0</v>
      </c>
      <c r="DZ154" s="5">
        <v>0</v>
      </c>
      <c r="EA154" s="58">
        <v>0</v>
      </c>
      <c r="EB154" s="57">
        <v>0</v>
      </c>
      <c r="EC154" s="5">
        <v>0</v>
      </c>
      <c r="ED154" s="58">
        <v>0</v>
      </c>
      <c r="EE154" s="57">
        <v>0</v>
      </c>
      <c r="EF154" s="5">
        <v>0</v>
      </c>
      <c r="EG154" s="58">
        <v>0</v>
      </c>
      <c r="EH154" s="57">
        <v>0</v>
      </c>
      <c r="EI154" s="5">
        <v>0</v>
      </c>
      <c r="EJ154" s="58">
        <v>0</v>
      </c>
      <c r="EK154" s="57">
        <v>0</v>
      </c>
      <c r="EL154" s="5">
        <v>0</v>
      </c>
      <c r="EM154" s="58">
        <v>0</v>
      </c>
      <c r="EN154" s="57"/>
      <c r="EO154" s="5"/>
      <c r="EP154" s="58"/>
      <c r="EQ154" s="57">
        <v>0</v>
      </c>
      <c r="ER154" s="5">
        <v>0</v>
      </c>
      <c r="ES154" s="58">
        <v>0</v>
      </c>
      <c r="ET154" s="57">
        <v>0</v>
      </c>
      <c r="EU154" s="5">
        <v>0</v>
      </c>
      <c r="EV154" s="58">
        <v>0</v>
      </c>
      <c r="EW154" s="57">
        <v>0</v>
      </c>
      <c r="EX154" s="5">
        <v>0</v>
      </c>
      <c r="EY154" s="58">
        <v>0</v>
      </c>
      <c r="EZ154" s="57">
        <v>0</v>
      </c>
      <c r="FA154" s="5">
        <v>0</v>
      </c>
      <c r="FB154" s="58">
        <f t="shared" si="725"/>
        <v>0</v>
      </c>
      <c r="FC154" s="57">
        <v>0</v>
      </c>
      <c r="FD154" s="5">
        <v>0</v>
      </c>
      <c r="FE154" s="58">
        <v>0</v>
      </c>
      <c r="FF154" s="57">
        <v>0</v>
      </c>
      <c r="FG154" s="5">
        <v>0</v>
      </c>
      <c r="FH154" s="58">
        <v>0</v>
      </c>
      <c r="FI154" s="57">
        <v>0</v>
      </c>
      <c r="FJ154" s="5">
        <v>0</v>
      </c>
      <c r="FK154" s="58">
        <v>0</v>
      </c>
      <c r="FL154" s="57">
        <v>174.43573999999998</v>
      </c>
      <c r="FM154" s="5">
        <v>1645.46</v>
      </c>
      <c r="FN154" s="58">
        <f t="shared" si="726"/>
        <v>9433.0439392752905</v>
      </c>
      <c r="FO154" s="57">
        <v>0</v>
      </c>
      <c r="FP154" s="5">
        <v>0</v>
      </c>
      <c r="FQ154" s="58">
        <v>0</v>
      </c>
      <c r="FR154" s="57">
        <v>0</v>
      </c>
      <c r="FS154" s="5">
        <v>0</v>
      </c>
      <c r="FT154" s="58">
        <v>0</v>
      </c>
      <c r="FU154" s="57">
        <v>1.25108</v>
      </c>
      <c r="FV154" s="5">
        <v>23.393999999999998</v>
      </c>
      <c r="FW154" s="58">
        <f t="shared" si="727"/>
        <v>18699.044025961568</v>
      </c>
      <c r="FX154" s="57">
        <v>0</v>
      </c>
      <c r="FY154" s="5">
        <v>0</v>
      </c>
      <c r="FZ154" s="58">
        <v>0</v>
      </c>
      <c r="GA154" s="57">
        <v>0</v>
      </c>
      <c r="GB154" s="5">
        <v>0</v>
      </c>
      <c r="GC154" s="58">
        <v>0</v>
      </c>
      <c r="GD154" s="57">
        <v>0</v>
      </c>
      <c r="GE154" s="5">
        <v>0</v>
      </c>
      <c r="GF154" s="58">
        <v>0</v>
      </c>
      <c r="GG154" s="57">
        <v>0</v>
      </c>
      <c r="GH154" s="5">
        <v>0</v>
      </c>
      <c r="GI154" s="58">
        <v>0</v>
      </c>
      <c r="GJ154" s="57">
        <v>0</v>
      </c>
      <c r="GK154" s="5">
        <v>0</v>
      </c>
      <c r="GL154" s="58">
        <v>0</v>
      </c>
      <c r="GM154" s="57">
        <v>0</v>
      </c>
      <c r="GN154" s="5">
        <v>0</v>
      </c>
      <c r="GO154" s="58">
        <v>0</v>
      </c>
      <c r="GP154" s="57">
        <v>0</v>
      </c>
      <c r="GQ154" s="5">
        <v>0</v>
      </c>
      <c r="GR154" s="58">
        <v>0</v>
      </c>
      <c r="GS154" s="57">
        <v>80.17146000000001</v>
      </c>
      <c r="GT154" s="5">
        <v>633.54</v>
      </c>
      <c r="GU154" s="58">
        <f t="shared" si="728"/>
        <v>7902.3133668764403</v>
      </c>
      <c r="GV154" s="57">
        <v>426.96090999999996</v>
      </c>
      <c r="GW154" s="5">
        <v>3908.1260000000002</v>
      </c>
      <c r="GX154" s="58">
        <f t="shared" si="729"/>
        <v>9153.3578565775515</v>
      </c>
      <c r="GY154" s="57">
        <v>0</v>
      </c>
      <c r="GZ154" s="5">
        <v>0</v>
      </c>
      <c r="HA154" s="58">
        <v>0</v>
      </c>
      <c r="HB154" s="57">
        <v>0</v>
      </c>
      <c r="HC154" s="5">
        <v>0</v>
      </c>
      <c r="HD154" s="58">
        <v>0</v>
      </c>
      <c r="HE154" s="57">
        <v>0.30552999999999997</v>
      </c>
      <c r="HF154" s="5">
        <v>16.251000000000001</v>
      </c>
      <c r="HG154" s="58">
        <f t="shared" si="743"/>
        <v>53189.539488757247</v>
      </c>
      <c r="HH154" s="57">
        <v>0</v>
      </c>
      <c r="HI154" s="5">
        <v>0</v>
      </c>
      <c r="HJ154" s="58">
        <v>0</v>
      </c>
      <c r="HK154" s="57">
        <v>0</v>
      </c>
      <c r="HL154" s="5">
        <v>0</v>
      </c>
      <c r="HM154" s="58">
        <v>0</v>
      </c>
      <c r="HN154" s="57">
        <v>0</v>
      </c>
      <c r="HO154" s="5">
        <v>0</v>
      </c>
      <c r="HP154" s="58">
        <v>0</v>
      </c>
      <c r="HQ154" s="57">
        <v>0</v>
      </c>
      <c r="HR154" s="5">
        <v>0</v>
      </c>
      <c r="HS154" s="58">
        <v>0</v>
      </c>
      <c r="HT154" s="57">
        <v>0</v>
      </c>
      <c r="HU154" s="5">
        <v>0</v>
      </c>
      <c r="HV154" s="58">
        <v>0</v>
      </c>
      <c r="HW154" s="57">
        <v>0</v>
      </c>
      <c r="HX154" s="5">
        <v>0</v>
      </c>
      <c r="HY154" s="58">
        <f t="shared" si="730"/>
        <v>0</v>
      </c>
      <c r="HZ154" s="57">
        <v>0</v>
      </c>
      <c r="IA154" s="5">
        <v>0</v>
      </c>
      <c r="IB154" s="58">
        <v>0</v>
      </c>
      <c r="IC154" s="57">
        <v>0</v>
      </c>
      <c r="ID154" s="5">
        <v>0</v>
      </c>
      <c r="IE154" s="58">
        <v>0</v>
      </c>
      <c r="IF154" s="57">
        <v>0</v>
      </c>
      <c r="IG154" s="5">
        <v>0</v>
      </c>
      <c r="IH154" s="58">
        <v>0</v>
      </c>
      <c r="II154" s="57">
        <v>0</v>
      </c>
      <c r="IJ154" s="5">
        <v>0</v>
      </c>
      <c r="IK154" s="58">
        <v>0</v>
      </c>
      <c r="IL154" s="57">
        <v>0</v>
      </c>
      <c r="IM154" s="5">
        <v>0</v>
      </c>
      <c r="IN154" s="58">
        <v>0</v>
      </c>
      <c r="IO154" s="57">
        <v>0</v>
      </c>
      <c r="IP154" s="5">
        <v>0</v>
      </c>
      <c r="IQ154" s="58">
        <v>0</v>
      </c>
      <c r="IR154" s="57">
        <v>0</v>
      </c>
      <c r="IS154" s="5">
        <v>0</v>
      </c>
      <c r="IT154" s="58">
        <v>0</v>
      </c>
      <c r="IU154" s="57">
        <v>0</v>
      </c>
      <c r="IV154" s="5">
        <v>0</v>
      </c>
      <c r="IW154" s="58">
        <v>0</v>
      </c>
      <c r="IX154" s="57">
        <v>0</v>
      </c>
      <c r="IY154" s="5">
        <v>0</v>
      </c>
      <c r="IZ154" s="58">
        <v>0</v>
      </c>
      <c r="JA154" s="57">
        <v>0</v>
      </c>
      <c r="JB154" s="5">
        <v>0</v>
      </c>
      <c r="JC154" s="58">
        <v>0</v>
      </c>
      <c r="JD154" s="57">
        <v>0</v>
      </c>
      <c r="JE154" s="5">
        <v>0</v>
      </c>
      <c r="JF154" s="58">
        <v>0</v>
      </c>
      <c r="JG154" s="57">
        <v>0</v>
      </c>
      <c r="JH154" s="5">
        <v>0</v>
      </c>
      <c r="JI154" s="58">
        <v>0</v>
      </c>
      <c r="JJ154" s="57">
        <v>25</v>
      </c>
      <c r="JK154" s="5">
        <v>145</v>
      </c>
      <c r="JL154" s="58">
        <f t="shared" si="732"/>
        <v>5800</v>
      </c>
      <c r="JM154" s="57">
        <v>0</v>
      </c>
      <c r="JN154" s="5">
        <v>0</v>
      </c>
      <c r="JO154" s="58">
        <v>0</v>
      </c>
      <c r="JP154" s="57">
        <v>0</v>
      </c>
      <c r="JQ154" s="5">
        <v>0</v>
      </c>
      <c r="JR154" s="58">
        <v>0</v>
      </c>
      <c r="JS154" s="57">
        <v>0</v>
      </c>
      <c r="JT154" s="5">
        <v>0</v>
      </c>
      <c r="JU154" s="58">
        <v>0</v>
      </c>
      <c r="JV154" s="57">
        <v>0</v>
      </c>
      <c r="JW154" s="5">
        <v>0</v>
      </c>
      <c r="JX154" s="58">
        <v>0</v>
      </c>
      <c r="JY154" s="57">
        <v>0</v>
      </c>
      <c r="JZ154" s="5">
        <v>0</v>
      </c>
      <c r="KA154" s="58">
        <v>0</v>
      </c>
      <c r="KB154" s="57">
        <v>0</v>
      </c>
      <c r="KC154" s="5">
        <v>0</v>
      </c>
      <c r="KD154" s="58">
        <v>0</v>
      </c>
      <c r="KE154" s="57">
        <v>0</v>
      </c>
      <c r="KF154" s="5">
        <v>0</v>
      </c>
      <c r="KG154" s="58">
        <f t="shared" si="734"/>
        <v>0</v>
      </c>
      <c r="KH154" s="57">
        <v>0</v>
      </c>
      <c r="KI154" s="5">
        <v>0</v>
      </c>
      <c r="KJ154" s="58">
        <v>0</v>
      </c>
      <c r="KK154" s="57">
        <v>8.5000000000000006E-2</v>
      </c>
      <c r="KL154" s="5">
        <v>6.3250000000000002</v>
      </c>
      <c r="KM154" s="58">
        <f t="shared" ref="KM154" si="750">KL154/KK154*1000</f>
        <v>74411.76470588235</v>
      </c>
      <c r="KN154" s="57">
        <v>0</v>
      </c>
      <c r="KO154" s="5">
        <v>0</v>
      </c>
      <c r="KP154" s="58">
        <v>0</v>
      </c>
      <c r="KQ154" s="57"/>
      <c r="KR154" s="5"/>
      <c r="KS154" s="58"/>
      <c r="KT154" s="57">
        <v>0</v>
      </c>
      <c r="KU154" s="5">
        <v>0</v>
      </c>
      <c r="KV154" s="58">
        <v>0</v>
      </c>
      <c r="KW154" s="57">
        <v>0</v>
      </c>
      <c r="KX154" s="5">
        <v>0</v>
      </c>
      <c r="KY154" s="58">
        <v>0</v>
      </c>
      <c r="KZ154" s="57">
        <v>0.24159</v>
      </c>
      <c r="LA154" s="5">
        <v>2.661</v>
      </c>
      <c r="LB154" s="58">
        <f t="shared" si="735"/>
        <v>11014.52874705079</v>
      </c>
      <c r="LC154" s="57">
        <v>0</v>
      </c>
      <c r="LD154" s="5">
        <v>0</v>
      </c>
      <c r="LE154" s="58">
        <v>0</v>
      </c>
      <c r="LF154" s="57">
        <v>0</v>
      </c>
      <c r="LG154" s="5">
        <v>0</v>
      </c>
      <c r="LH154" s="58">
        <v>0</v>
      </c>
      <c r="LI154" s="57">
        <v>6.0200000000000004E-2</v>
      </c>
      <c r="LJ154" s="5">
        <v>1.415</v>
      </c>
      <c r="LK154" s="58">
        <f t="shared" si="745"/>
        <v>23504.983388704317</v>
      </c>
      <c r="LL154" s="57">
        <v>4.4599999999999996E-3</v>
      </c>
      <c r="LM154" s="5">
        <v>0.38500000000000001</v>
      </c>
      <c r="LN154" s="58">
        <f t="shared" si="736"/>
        <v>86322.869955156959</v>
      </c>
      <c r="LO154" s="57">
        <v>0</v>
      </c>
      <c r="LP154" s="5">
        <v>0</v>
      </c>
      <c r="LQ154" s="58">
        <v>0</v>
      </c>
      <c r="LR154" s="57">
        <v>0</v>
      </c>
      <c r="LS154" s="5">
        <v>0</v>
      </c>
      <c r="LT154" s="58">
        <v>0</v>
      </c>
      <c r="LU154" s="57">
        <v>2.8772899999999999</v>
      </c>
      <c r="LV154" s="5">
        <v>34.792000000000002</v>
      </c>
      <c r="LW154" s="58">
        <f t="shared" si="737"/>
        <v>12091.933729307786</v>
      </c>
      <c r="LX154" s="57">
        <v>0.52612999999999999</v>
      </c>
      <c r="LY154" s="5">
        <v>16.303999999999998</v>
      </c>
      <c r="LZ154" s="58">
        <f t="shared" si="738"/>
        <v>30988.538954250849</v>
      </c>
      <c r="MA154" s="15">
        <f t="shared" si="739"/>
        <v>5490.4781299999995</v>
      </c>
      <c r="MB154" s="13">
        <f t="shared" si="740"/>
        <v>44114.641999999993</v>
      </c>
    </row>
    <row r="155" spans="1:340" x14ac:dyDescent="0.3">
      <c r="A155" s="68">
        <v>2019</v>
      </c>
      <c r="B155" s="69" t="s">
        <v>11</v>
      </c>
      <c r="C155" s="57">
        <v>0</v>
      </c>
      <c r="D155" s="5">
        <v>0</v>
      </c>
      <c r="E155" s="58">
        <f t="shared" si="718"/>
        <v>0</v>
      </c>
      <c r="F155" s="57">
        <v>0</v>
      </c>
      <c r="G155" s="5">
        <v>0</v>
      </c>
      <c r="H155" s="58">
        <v>0</v>
      </c>
      <c r="I155" s="57">
        <v>2.823</v>
      </c>
      <c r="J155" s="5">
        <v>29.231000000000002</v>
      </c>
      <c r="K155" s="58">
        <f t="shared" ref="K155:K160" si="751">J155/I155*1000</f>
        <v>10354.587318455546</v>
      </c>
      <c r="L155" s="57">
        <v>0</v>
      </c>
      <c r="M155" s="5">
        <v>0</v>
      </c>
      <c r="N155" s="58">
        <v>0</v>
      </c>
      <c r="O155" s="57">
        <v>0</v>
      </c>
      <c r="P155" s="5">
        <v>0</v>
      </c>
      <c r="Q155" s="58">
        <v>0</v>
      </c>
      <c r="R155" s="57">
        <v>0</v>
      </c>
      <c r="S155" s="5">
        <v>0</v>
      </c>
      <c r="T155" s="58">
        <v>0</v>
      </c>
      <c r="U155" s="57">
        <v>0</v>
      </c>
      <c r="V155" s="5">
        <v>0</v>
      </c>
      <c r="W155" s="58">
        <v>0</v>
      </c>
      <c r="X155" s="57">
        <v>0</v>
      </c>
      <c r="Y155" s="5">
        <v>0</v>
      </c>
      <c r="Z155" s="58">
        <v>0</v>
      </c>
      <c r="AA155" s="57">
        <v>0</v>
      </c>
      <c r="AB155" s="5">
        <v>0</v>
      </c>
      <c r="AC155" s="58">
        <v>0</v>
      </c>
      <c r="AD155" s="57">
        <v>0</v>
      </c>
      <c r="AE155" s="5">
        <v>0</v>
      </c>
      <c r="AF155" s="58">
        <v>0</v>
      </c>
      <c r="AG155" s="57">
        <v>0</v>
      </c>
      <c r="AH155" s="5">
        <v>0</v>
      </c>
      <c r="AI155" s="58">
        <v>0</v>
      </c>
      <c r="AJ155" s="57">
        <v>0</v>
      </c>
      <c r="AK155" s="5">
        <v>0</v>
      </c>
      <c r="AL155" s="58">
        <v>0</v>
      </c>
      <c r="AM155" s="57">
        <v>0</v>
      </c>
      <c r="AN155" s="5">
        <v>0</v>
      </c>
      <c r="AO155" s="58">
        <v>0</v>
      </c>
      <c r="AP155" s="57">
        <v>2061.11274</v>
      </c>
      <c r="AQ155" s="5">
        <v>20190.087</v>
      </c>
      <c r="AR155" s="58">
        <f t="shared" si="720"/>
        <v>9795.7218002543614</v>
      </c>
      <c r="AS155" s="57">
        <v>0</v>
      </c>
      <c r="AT155" s="5">
        <v>0</v>
      </c>
      <c r="AU155" s="58">
        <v>0</v>
      </c>
      <c r="AV155" s="57"/>
      <c r="AW155" s="5"/>
      <c r="AX155" s="58"/>
      <c r="AY155" s="57">
        <v>0</v>
      </c>
      <c r="AZ155" s="5">
        <v>0</v>
      </c>
      <c r="BA155" s="58">
        <v>0</v>
      </c>
      <c r="BB155" s="57">
        <v>0</v>
      </c>
      <c r="BC155" s="5">
        <v>0</v>
      </c>
      <c r="BD155" s="58">
        <v>0</v>
      </c>
      <c r="BE155" s="57">
        <v>0</v>
      </c>
      <c r="BF155" s="5">
        <v>0</v>
      </c>
      <c r="BG155" s="58">
        <v>0</v>
      </c>
      <c r="BH155" s="57">
        <v>0</v>
      </c>
      <c r="BI155" s="5">
        <v>0</v>
      </c>
      <c r="BJ155" s="58">
        <v>0</v>
      </c>
      <c r="BK155" s="57">
        <v>0.03</v>
      </c>
      <c r="BL155" s="5">
        <v>0.40500000000000003</v>
      </c>
      <c r="BM155" s="58">
        <f t="shared" si="721"/>
        <v>13500.000000000002</v>
      </c>
      <c r="BN155" s="57">
        <v>0</v>
      </c>
      <c r="BO155" s="5">
        <v>0</v>
      </c>
      <c r="BP155" s="58">
        <v>0</v>
      </c>
      <c r="BQ155" s="57">
        <v>0</v>
      </c>
      <c r="BR155" s="5">
        <v>0</v>
      </c>
      <c r="BS155" s="58">
        <v>0</v>
      </c>
      <c r="BT155" s="57">
        <v>0</v>
      </c>
      <c r="BU155" s="5">
        <v>0</v>
      </c>
      <c r="BV155" s="58">
        <v>0</v>
      </c>
      <c r="BW155" s="57">
        <v>0</v>
      </c>
      <c r="BX155" s="5">
        <v>0</v>
      </c>
      <c r="BY155" s="58">
        <v>0</v>
      </c>
      <c r="BZ155" s="57">
        <v>25.84356</v>
      </c>
      <c r="CA155" s="5">
        <v>251.04599999999999</v>
      </c>
      <c r="CB155" s="58">
        <f t="shared" si="722"/>
        <v>9714.0641614390588</v>
      </c>
      <c r="CC155" s="57">
        <v>0</v>
      </c>
      <c r="CD155" s="5">
        <v>0</v>
      </c>
      <c r="CE155" s="58">
        <v>0</v>
      </c>
      <c r="CF155" s="57">
        <v>0</v>
      </c>
      <c r="CG155" s="5">
        <v>0</v>
      </c>
      <c r="CH155" s="58">
        <v>0</v>
      </c>
      <c r="CI155" s="57">
        <v>0</v>
      </c>
      <c r="CJ155" s="5">
        <v>0</v>
      </c>
      <c r="CK155" s="58">
        <v>0</v>
      </c>
      <c r="CL155" s="57">
        <v>0</v>
      </c>
      <c r="CM155" s="5">
        <v>0</v>
      </c>
      <c r="CN155" s="58">
        <v>0</v>
      </c>
      <c r="CO155" s="57">
        <v>0</v>
      </c>
      <c r="CP155" s="5">
        <v>0</v>
      </c>
      <c r="CQ155" s="58">
        <v>0</v>
      </c>
      <c r="CR155" s="57"/>
      <c r="CS155" s="5"/>
      <c r="CT155" s="58"/>
      <c r="CU155" s="57">
        <v>2738.2228300000002</v>
      </c>
      <c r="CV155" s="5">
        <v>17828.492999999999</v>
      </c>
      <c r="CW155" s="58">
        <f t="shared" si="723"/>
        <v>6510.9723009650015</v>
      </c>
      <c r="CX155" s="57">
        <v>0</v>
      </c>
      <c r="CY155" s="5">
        <v>0</v>
      </c>
      <c r="CZ155" s="58">
        <v>0</v>
      </c>
      <c r="DA155" s="57">
        <v>9.9969999999999999</v>
      </c>
      <c r="DB155" s="5">
        <v>184.82</v>
      </c>
      <c r="DC155" s="58">
        <f t="shared" si="724"/>
        <v>18487.546263879165</v>
      </c>
      <c r="DD155" s="57">
        <v>0</v>
      </c>
      <c r="DE155" s="5">
        <v>0</v>
      </c>
      <c r="DF155" s="58">
        <v>0</v>
      </c>
      <c r="DG155" s="57">
        <v>0</v>
      </c>
      <c r="DH155" s="5">
        <v>0</v>
      </c>
      <c r="DI155" s="58">
        <v>0</v>
      </c>
      <c r="DJ155" s="57">
        <v>0</v>
      </c>
      <c r="DK155" s="5">
        <v>0</v>
      </c>
      <c r="DL155" s="58">
        <v>0</v>
      </c>
      <c r="DM155" s="57">
        <v>2.0199999999999999E-2</v>
      </c>
      <c r="DN155" s="5">
        <v>0.20100000000000001</v>
      </c>
      <c r="DO155" s="58">
        <f t="shared" si="749"/>
        <v>9950.4950495049507</v>
      </c>
      <c r="DP155" s="57">
        <v>0</v>
      </c>
      <c r="DQ155" s="5">
        <v>0</v>
      </c>
      <c r="DR155" s="58">
        <v>0</v>
      </c>
      <c r="DS155" s="57">
        <v>0</v>
      </c>
      <c r="DT155" s="5">
        <v>0</v>
      </c>
      <c r="DU155" s="58">
        <v>0</v>
      </c>
      <c r="DV155" s="57">
        <v>0</v>
      </c>
      <c r="DW155" s="5">
        <v>0</v>
      </c>
      <c r="DX155" s="58">
        <v>0</v>
      </c>
      <c r="DY155" s="57">
        <v>0</v>
      </c>
      <c r="DZ155" s="5">
        <v>0</v>
      </c>
      <c r="EA155" s="58">
        <v>0</v>
      </c>
      <c r="EB155" s="57">
        <v>0</v>
      </c>
      <c r="EC155" s="5">
        <v>0</v>
      </c>
      <c r="ED155" s="58">
        <v>0</v>
      </c>
      <c r="EE155" s="57">
        <v>0</v>
      </c>
      <c r="EF155" s="5">
        <v>0</v>
      </c>
      <c r="EG155" s="58">
        <v>0</v>
      </c>
      <c r="EH155" s="57">
        <v>0</v>
      </c>
      <c r="EI155" s="5">
        <v>0</v>
      </c>
      <c r="EJ155" s="58">
        <v>0</v>
      </c>
      <c r="EK155" s="57">
        <v>0</v>
      </c>
      <c r="EL155" s="5">
        <v>0</v>
      </c>
      <c r="EM155" s="58">
        <v>0</v>
      </c>
      <c r="EN155" s="57"/>
      <c r="EO155" s="5"/>
      <c r="EP155" s="58"/>
      <c r="EQ155" s="57">
        <v>0</v>
      </c>
      <c r="ER155" s="5">
        <v>0</v>
      </c>
      <c r="ES155" s="58">
        <v>0</v>
      </c>
      <c r="ET155" s="57">
        <v>0</v>
      </c>
      <c r="EU155" s="5">
        <v>0</v>
      </c>
      <c r="EV155" s="58">
        <v>0</v>
      </c>
      <c r="EW155" s="57">
        <v>0</v>
      </c>
      <c r="EX155" s="5">
        <v>0</v>
      </c>
      <c r="EY155" s="58">
        <v>0</v>
      </c>
      <c r="EZ155" s="57">
        <v>0</v>
      </c>
      <c r="FA155" s="5">
        <v>0</v>
      </c>
      <c r="FB155" s="58">
        <f t="shared" si="725"/>
        <v>0</v>
      </c>
      <c r="FC155" s="57">
        <v>0</v>
      </c>
      <c r="FD155" s="5">
        <v>0</v>
      </c>
      <c r="FE155" s="58">
        <v>0</v>
      </c>
      <c r="FF155" s="57">
        <v>0</v>
      </c>
      <c r="FG155" s="5">
        <v>0</v>
      </c>
      <c r="FH155" s="58">
        <v>0</v>
      </c>
      <c r="FI155" s="57">
        <v>0</v>
      </c>
      <c r="FJ155" s="5">
        <v>0</v>
      </c>
      <c r="FK155" s="58">
        <v>0</v>
      </c>
      <c r="FL155" s="57">
        <v>151.50835999999998</v>
      </c>
      <c r="FM155" s="5">
        <v>1780.61</v>
      </c>
      <c r="FN155" s="58">
        <f t="shared" si="726"/>
        <v>11752.552796426548</v>
      </c>
      <c r="FO155" s="57">
        <v>0</v>
      </c>
      <c r="FP155" s="5">
        <v>0</v>
      </c>
      <c r="FQ155" s="58">
        <v>0</v>
      </c>
      <c r="FR155" s="57">
        <v>0</v>
      </c>
      <c r="FS155" s="5">
        <v>0</v>
      </c>
      <c r="FT155" s="58">
        <v>0</v>
      </c>
      <c r="FU155" s="57">
        <v>1.6804300000000001</v>
      </c>
      <c r="FV155" s="5">
        <v>46.478999999999999</v>
      </c>
      <c r="FW155" s="58">
        <f t="shared" si="727"/>
        <v>27658.992043703096</v>
      </c>
      <c r="FX155" s="57">
        <v>0</v>
      </c>
      <c r="FY155" s="5">
        <v>0</v>
      </c>
      <c r="FZ155" s="58">
        <v>0</v>
      </c>
      <c r="GA155" s="57">
        <v>0</v>
      </c>
      <c r="GB155" s="5">
        <v>0</v>
      </c>
      <c r="GC155" s="58">
        <v>0</v>
      </c>
      <c r="GD155" s="57">
        <v>0</v>
      </c>
      <c r="GE155" s="5">
        <v>0</v>
      </c>
      <c r="GF155" s="58">
        <v>0</v>
      </c>
      <c r="GG155" s="57">
        <v>0</v>
      </c>
      <c r="GH155" s="5">
        <v>0</v>
      </c>
      <c r="GI155" s="58">
        <v>0</v>
      </c>
      <c r="GJ155" s="57">
        <v>0</v>
      </c>
      <c r="GK155" s="5">
        <v>0</v>
      </c>
      <c r="GL155" s="58">
        <v>0</v>
      </c>
      <c r="GM155" s="57">
        <v>0</v>
      </c>
      <c r="GN155" s="5">
        <v>0</v>
      </c>
      <c r="GO155" s="58">
        <v>0</v>
      </c>
      <c r="GP155" s="57">
        <v>0</v>
      </c>
      <c r="GQ155" s="5">
        <v>0</v>
      </c>
      <c r="GR155" s="58">
        <v>0</v>
      </c>
      <c r="GS155" s="57">
        <v>20.259209999999999</v>
      </c>
      <c r="GT155" s="5">
        <v>307.74200000000002</v>
      </c>
      <c r="GU155" s="58">
        <f t="shared" si="728"/>
        <v>15190.227062160866</v>
      </c>
      <c r="GV155" s="57">
        <v>341.86279999999999</v>
      </c>
      <c r="GW155" s="5">
        <v>3774.1379999999999</v>
      </c>
      <c r="GX155" s="58">
        <f t="shared" si="729"/>
        <v>11039.920108300757</v>
      </c>
      <c r="GY155" s="57">
        <v>0</v>
      </c>
      <c r="GZ155" s="5">
        <v>0</v>
      </c>
      <c r="HA155" s="58">
        <v>0</v>
      </c>
      <c r="HB155" s="57">
        <v>0</v>
      </c>
      <c r="HC155" s="5">
        <v>0</v>
      </c>
      <c r="HD155" s="58">
        <v>0</v>
      </c>
      <c r="HE155" s="57">
        <v>0.18180000000000002</v>
      </c>
      <c r="HF155" s="5">
        <v>2.351</v>
      </c>
      <c r="HG155" s="58">
        <f t="shared" si="743"/>
        <v>12931.79317931793</v>
      </c>
      <c r="HH155" s="57">
        <v>0</v>
      </c>
      <c r="HI155" s="5">
        <v>0</v>
      </c>
      <c r="HJ155" s="58">
        <v>0</v>
      </c>
      <c r="HK155" s="57">
        <v>0</v>
      </c>
      <c r="HL155" s="5">
        <v>0</v>
      </c>
      <c r="HM155" s="58">
        <v>0</v>
      </c>
      <c r="HN155" s="57">
        <v>0</v>
      </c>
      <c r="HO155" s="5">
        <v>0</v>
      </c>
      <c r="HP155" s="58">
        <v>0</v>
      </c>
      <c r="HQ155" s="57">
        <v>0</v>
      </c>
      <c r="HR155" s="5">
        <v>0</v>
      </c>
      <c r="HS155" s="58">
        <v>0</v>
      </c>
      <c r="HT155" s="57">
        <v>0</v>
      </c>
      <c r="HU155" s="5">
        <v>0</v>
      </c>
      <c r="HV155" s="58">
        <v>0</v>
      </c>
      <c r="HW155" s="57">
        <v>0</v>
      </c>
      <c r="HX155" s="5">
        <v>0</v>
      </c>
      <c r="HY155" s="58">
        <f t="shared" si="730"/>
        <v>0</v>
      </c>
      <c r="HZ155" s="57">
        <v>0</v>
      </c>
      <c r="IA155" s="5">
        <v>0</v>
      </c>
      <c r="IB155" s="58">
        <v>0</v>
      </c>
      <c r="IC155" s="57">
        <v>0</v>
      </c>
      <c r="ID155" s="5">
        <v>0</v>
      </c>
      <c r="IE155" s="58">
        <v>0</v>
      </c>
      <c r="IF155" s="57">
        <v>0</v>
      </c>
      <c r="IG155" s="5">
        <v>0</v>
      </c>
      <c r="IH155" s="58">
        <v>0</v>
      </c>
      <c r="II155" s="57">
        <v>0</v>
      </c>
      <c r="IJ155" s="5">
        <v>0</v>
      </c>
      <c r="IK155" s="58">
        <v>0</v>
      </c>
      <c r="IL155" s="57">
        <v>0</v>
      </c>
      <c r="IM155" s="5">
        <v>0</v>
      </c>
      <c r="IN155" s="58">
        <v>0</v>
      </c>
      <c r="IO155" s="57">
        <v>0.2</v>
      </c>
      <c r="IP155" s="5">
        <v>2.4329999999999998</v>
      </c>
      <c r="IQ155" s="58">
        <f t="shared" si="731"/>
        <v>12165</v>
      </c>
      <c r="IR155" s="57">
        <v>0</v>
      </c>
      <c r="IS155" s="5">
        <v>0</v>
      </c>
      <c r="IT155" s="58">
        <v>0</v>
      </c>
      <c r="IU155" s="57">
        <v>0</v>
      </c>
      <c r="IV155" s="5">
        <v>0</v>
      </c>
      <c r="IW155" s="58">
        <v>0</v>
      </c>
      <c r="IX155" s="57">
        <v>0</v>
      </c>
      <c r="IY155" s="5">
        <v>0</v>
      </c>
      <c r="IZ155" s="58">
        <v>0</v>
      </c>
      <c r="JA155" s="57">
        <v>0</v>
      </c>
      <c r="JB155" s="5">
        <v>0</v>
      </c>
      <c r="JC155" s="58">
        <v>0</v>
      </c>
      <c r="JD155" s="57">
        <v>0</v>
      </c>
      <c r="JE155" s="5">
        <v>0</v>
      </c>
      <c r="JF155" s="58">
        <v>0</v>
      </c>
      <c r="JG155" s="57">
        <v>0</v>
      </c>
      <c r="JH155" s="5">
        <v>0</v>
      </c>
      <c r="JI155" s="58">
        <v>0</v>
      </c>
      <c r="JJ155" s="57">
        <v>0</v>
      </c>
      <c r="JK155" s="5">
        <v>0</v>
      </c>
      <c r="JL155" s="58">
        <v>0</v>
      </c>
      <c r="JM155" s="57">
        <v>0</v>
      </c>
      <c r="JN155" s="5">
        <v>0</v>
      </c>
      <c r="JO155" s="58">
        <v>0</v>
      </c>
      <c r="JP155" s="57">
        <v>0</v>
      </c>
      <c r="JQ155" s="5">
        <v>0</v>
      </c>
      <c r="JR155" s="58">
        <v>0</v>
      </c>
      <c r="JS155" s="57">
        <v>0</v>
      </c>
      <c r="JT155" s="5">
        <v>0</v>
      </c>
      <c r="JU155" s="58">
        <v>0</v>
      </c>
      <c r="JV155" s="57">
        <v>0</v>
      </c>
      <c r="JW155" s="5">
        <v>0</v>
      </c>
      <c r="JX155" s="58">
        <v>0</v>
      </c>
      <c r="JY155" s="57">
        <v>0</v>
      </c>
      <c r="JZ155" s="5">
        <v>0</v>
      </c>
      <c r="KA155" s="58">
        <v>0</v>
      </c>
      <c r="KB155" s="57">
        <v>0.43536000000000002</v>
      </c>
      <c r="KC155" s="5">
        <v>24.315999999999999</v>
      </c>
      <c r="KD155" s="58">
        <f t="shared" si="744"/>
        <v>55852.627710400586</v>
      </c>
      <c r="KE155" s="57">
        <v>0</v>
      </c>
      <c r="KF155" s="5">
        <v>0</v>
      </c>
      <c r="KG155" s="58">
        <f t="shared" si="734"/>
        <v>0</v>
      </c>
      <c r="KH155" s="57">
        <v>0</v>
      </c>
      <c r="KI155" s="5">
        <v>0</v>
      </c>
      <c r="KJ155" s="58">
        <v>0</v>
      </c>
      <c r="KK155" s="57">
        <v>0</v>
      </c>
      <c r="KL155" s="5">
        <v>0</v>
      </c>
      <c r="KM155" s="58">
        <v>0</v>
      </c>
      <c r="KN155" s="57">
        <v>0</v>
      </c>
      <c r="KO155" s="5">
        <v>0</v>
      </c>
      <c r="KP155" s="58">
        <v>0</v>
      </c>
      <c r="KQ155" s="57"/>
      <c r="KR155" s="5"/>
      <c r="KS155" s="58"/>
      <c r="KT155" s="57">
        <v>0</v>
      </c>
      <c r="KU155" s="5">
        <v>0</v>
      </c>
      <c r="KV155" s="58">
        <v>0</v>
      </c>
      <c r="KW155" s="57">
        <v>0</v>
      </c>
      <c r="KX155" s="5">
        <v>0</v>
      </c>
      <c r="KY155" s="58">
        <v>0</v>
      </c>
      <c r="KZ155" s="57">
        <v>0.25278</v>
      </c>
      <c r="LA155" s="5">
        <v>2.7229999999999999</v>
      </c>
      <c r="LB155" s="58">
        <f t="shared" si="735"/>
        <v>10772.212991534139</v>
      </c>
      <c r="LC155" s="57">
        <v>0</v>
      </c>
      <c r="LD155" s="5">
        <v>0</v>
      </c>
      <c r="LE155" s="58">
        <v>0</v>
      </c>
      <c r="LF155" s="57">
        <v>0.63400000000000001</v>
      </c>
      <c r="LG155" s="5">
        <v>11.061999999999999</v>
      </c>
      <c r="LH155" s="58">
        <f t="shared" si="741"/>
        <v>17447.949526813878</v>
      </c>
      <c r="LI155" s="57">
        <v>0</v>
      </c>
      <c r="LJ155" s="5">
        <v>0</v>
      </c>
      <c r="LK155" s="58">
        <v>0</v>
      </c>
      <c r="LL155" s="57">
        <v>0</v>
      </c>
      <c r="LM155" s="5">
        <v>0</v>
      </c>
      <c r="LN155" s="58">
        <v>0</v>
      </c>
      <c r="LO155" s="57">
        <v>0</v>
      </c>
      <c r="LP155" s="5">
        <v>0</v>
      </c>
      <c r="LQ155" s="58">
        <v>0</v>
      </c>
      <c r="LR155" s="57">
        <v>0</v>
      </c>
      <c r="LS155" s="5">
        <v>0</v>
      </c>
      <c r="LT155" s="58">
        <v>0</v>
      </c>
      <c r="LU155" s="57">
        <v>35.061680000000003</v>
      </c>
      <c r="LV155" s="5">
        <v>298.16800000000001</v>
      </c>
      <c r="LW155" s="58">
        <f t="shared" si="737"/>
        <v>8504.0990619958884</v>
      </c>
      <c r="LX155" s="57">
        <v>35.424999999999997</v>
      </c>
      <c r="LY155" s="5">
        <v>306.19400000000002</v>
      </c>
      <c r="LZ155" s="58">
        <f t="shared" si="738"/>
        <v>8643.4438955539881</v>
      </c>
      <c r="MA155" s="15">
        <f t="shared" si="739"/>
        <v>5425.5507500000003</v>
      </c>
      <c r="MB155" s="13">
        <f t="shared" si="740"/>
        <v>45040.498999999996</v>
      </c>
    </row>
    <row r="156" spans="1:340" x14ac:dyDescent="0.3">
      <c r="A156" s="68">
        <v>2019</v>
      </c>
      <c r="B156" s="69" t="s">
        <v>12</v>
      </c>
      <c r="C156" s="57">
        <v>0</v>
      </c>
      <c r="D156" s="5">
        <v>0</v>
      </c>
      <c r="E156" s="58">
        <f t="shared" si="718"/>
        <v>0</v>
      </c>
      <c r="F156" s="57">
        <v>0</v>
      </c>
      <c r="G156" s="5">
        <v>0</v>
      </c>
      <c r="H156" s="58">
        <v>0</v>
      </c>
      <c r="I156" s="57">
        <v>12</v>
      </c>
      <c r="J156" s="5">
        <v>155.22800000000001</v>
      </c>
      <c r="K156" s="58">
        <f t="shared" si="751"/>
        <v>12935.666666666668</v>
      </c>
      <c r="L156" s="57">
        <v>0</v>
      </c>
      <c r="M156" s="5">
        <v>0</v>
      </c>
      <c r="N156" s="58">
        <v>0</v>
      </c>
      <c r="O156" s="57">
        <v>0</v>
      </c>
      <c r="P156" s="5">
        <v>0</v>
      </c>
      <c r="Q156" s="58">
        <v>0</v>
      </c>
      <c r="R156" s="57">
        <v>0</v>
      </c>
      <c r="S156" s="5">
        <v>0</v>
      </c>
      <c r="T156" s="58">
        <v>0</v>
      </c>
      <c r="U156" s="57">
        <v>0.73036000000000001</v>
      </c>
      <c r="V156" s="5">
        <v>11.22</v>
      </c>
      <c r="W156" s="58">
        <f t="shared" si="719"/>
        <v>15362.287091297443</v>
      </c>
      <c r="X156" s="57">
        <v>0</v>
      </c>
      <c r="Y156" s="5">
        <v>0</v>
      </c>
      <c r="Z156" s="58">
        <v>0</v>
      </c>
      <c r="AA156" s="57">
        <v>0</v>
      </c>
      <c r="AB156" s="5">
        <v>0</v>
      </c>
      <c r="AC156" s="58">
        <v>0</v>
      </c>
      <c r="AD156" s="57">
        <v>0</v>
      </c>
      <c r="AE156" s="5">
        <v>0</v>
      </c>
      <c r="AF156" s="58">
        <v>0</v>
      </c>
      <c r="AG156" s="57">
        <v>0</v>
      </c>
      <c r="AH156" s="5">
        <v>0</v>
      </c>
      <c r="AI156" s="58">
        <v>0</v>
      </c>
      <c r="AJ156" s="57">
        <v>0</v>
      </c>
      <c r="AK156" s="5">
        <v>0</v>
      </c>
      <c r="AL156" s="58">
        <v>0</v>
      </c>
      <c r="AM156" s="57">
        <v>0</v>
      </c>
      <c r="AN156" s="5">
        <v>0</v>
      </c>
      <c r="AO156" s="58">
        <v>0</v>
      </c>
      <c r="AP156" s="57">
        <v>2861.51253</v>
      </c>
      <c r="AQ156" s="5">
        <v>27586.634999999998</v>
      </c>
      <c r="AR156" s="58">
        <f t="shared" si="720"/>
        <v>9640.5780896580582</v>
      </c>
      <c r="AS156" s="57">
        <v>0</v>
      </c>
      <c r="AT156" s="5">
        <v>0</v>
      </c>
      <c r="AU156" s="58">
        <v>0</v>
      </c>
      <c r="AV156" s="57"/>
      <c r="AW156" s="5"/>
      <c r="AX156" s="58"/>
      <c r="AY156" s="57">
        <v>0</v>
      </c>
      <c r="AZ156" s="5">
        <v>0</v>
      </c>
      <c r="BA156" s="58">
        <v>0</v>
      </c>
      <c r="BB156" s="57">
        <v>0</v>
      </c>
      <c r="BC156" s="5">
        <v>0</v>
      </c>
      <c r="BD156" s="58">
        <v>0</v>
      </c>
      <c r="BE156" s="57">
        <v>0</v>
      </c>
      <c r="BF156" s="5">
        <v>0</v>
      </c>
      <c r="BG156" s="58">
        <v>0</v>
      </c>
      <c r="BH156" s="57">
        <v>0</v>
      </c>
      <c r="BI156" s="5">
        <v>0</v>
      </c>
      <c r="BJ156" s="58">
        <v>0</v>
      </c>
      <c r="BK156" s="57">
        <v>0</v>
      </c>
      <c r="BL156" s="5">
        <v>0</v>
      </c>
      <c r="BM156" s="58">
        <v>0</v>
      </c>
      <c r="BN156" s="57">
        <v>0</v>
      </c>
      <c r="BO156" s="5">
        <v>0</v>
      </c>
      <c r="BP156" s="58">
        <v>0</v>
      </c>
      <c r="BQ156" s="57">
        <v>0</v>
      </c>
      <c r="BR156" s="5">
        <v>0</v>
      </c>
      <c r="BS156" s="58">
        <v>0</v>
      </c>
      <c r="BT156" s="57">
        <v>0</v>
      </c>
      <c r="BU156" s="5">
        <v>0</v>
      </c>
      <c r="BV156" s="58">
        <v>0</v>
      </c>
      <c r="BW156" s="57">
        <v>0</v>
      </c>
      <c r="BX156" s="5">
        <v>0</v>
      </c>
      <c r="BY156" s="58">
        <v>0</v>
      </c>
      <c r="BZ156" s="57">
        <v>0.56664999999999999</v>
      </c>
      <c r="CA156" s="5">
        <v>19.704000000000001</v>
      </c>
      <c r="CB156" s="58">
        <f t="shared" si="722"/>
        <v>34772.787434924561</v>
      </c>
      <c r="CC156" s="57">
        <v>0</v>
      </c>
      <c r="CD156" s="5">
        <v>0</v>
      </c>
      <c r="CE156" s="58">
        <v>0</v>
      </c>
      <c r="CF156" s="57">
        <v>0</v>
      </c>
      <c r="CG156" s="5">
        <v>0</v>
      </c>
      <c r="CH156" s="58">
        <v>0</v>
      </c>
      <c r="CI156" s="57">
        <v>0</v>
      </c>
      <c r="CJ156" s="5">
        <v>0</v>
      </c>
      <c r="CK156" s="58">
        <v>0</v>
      </c>
      <c r="CL156" s="57">
        <v>0</v>
      </c>
      <c r="CM156" s="5">
        <v>0</v>
      </c>
      <c r="CN156" s="58">
        <v>0</v>
      </c>
      <c r="CO156" s="57">
        <v>0</v>
      </c>
      <c r="CP156" s="5">
        <v>0</v>
      </c>
      <c r="CQ156" s="58">
        <v>0</v>
      </c>
      <c r="CR156" s="57"/>
      <c r="CS156" s="5"/>
      <c r="CT156" s="58"/>
      <c r="CU156" s="57">
        <v>2858.2131800000002</v>
      </c>
      <c r="CV156" s="5">
        <v>19321.562000000002</v>
      </c>
      <c r="CW156" s="58">
        <f t="shared" si="723"/>
        <v>6760.0143107590038</v>
      </c>
      <c r="CX156" s="57">
        <v>0</v>
      </c>
      <c r="CY156" s="5">
        <v>0</v>
      </c>
      <c r="CZ156" s="58">
        <v>0</v>
      </c>
      <c r="DA156" s="57">
        <v>0</v>
      </c>
      <c r="DB156" s="5">
        <v>0</v>
      </c>
      <c r="DC156" s="58">
        <v>0</v>
      </c>
      <c r="DD156" s="57">
        <v>0</v>
      </c>
      <c r="DE156" s="5">
        <v>0</v>
      </c>
      <c r="DF156" s="58">
        <v>0</v>
      </c>
      <c r="DG156" s="57">
        <v>0</v>
      </c>
      <c r="DH156" s="5">
        <v>0</v>
      </c>
      <c r="DI156" s="58">
        <v>0</v>
      </c>
      <c r="DJ156" s="57">
        <v>0</v>
      </c>
      <c r="DK156" s="5">
        <v>0</v>
      </c>
      <c r="DL156" s="58">
        <v>0</v>
      </c>
      <c r="DM156" s="57">
        <v>6.0600000000000001E-2</v>
      </c>
      <c r="DN156" s="5">
        <v>0.61299999999999999</v>
      </c>
      <c r="DO156" s="58">
        <f t="shared" si="749"/>
        <v>10115.511551155116</v>
      </c>
      <c r="DP156" s="57">
        <v>0</v>
      </c>
      <c r="DQ156" s="5">
        <v>0</v>
      </c>
      <c r="DR156" s="58">
        <v>0</v>
      </c>
      <c r="DS156" s="57">
        <v>0</v>
      </c>
      <c r="DT156" s="5">
        <v>0</v>
      </c>
      <c r="DU156" s="58">
        <v>0</v>
      </c>
      <c r="DV156" s="57">
        <v>0</v>
      </c>
      <c r="DW156" s="5">
        <v>0</v>
      </c>
      <c r="DX156" s="58">
        <v>0</v>
      </c>
      <c r="DY156" s="57">
        <v>0</v>
      </c>
      <c r="DZ156" s="5">
        <v>0</v>
      </c>
      <c r="EA156" s="58">
        <v>0</v>
      </c>
      <c r="EB156" s="57">
        <v>0</v>
      </c>
      <c r="EC156" s="5">
        <v>0</v>
      </c>
      <c r="ED156" s="58">
        <v>0</v>
      </c>
      <c r="EE156" s="57">
        <v>0</v>
      </c>
      <c r="EF156" s="5">
        <v>0</v>
      </c>
      <c r="EG156" s="58">
        <v>0</v>
      </c>
      <c r="EH156" s="57">
        <v>0</v>
      </c>
      <c r="EI156" s="5">
        <v>0</v>
      </c>
      <c r="EJ156" s="58">
        <v>0</v>
      </c>
      <c r="EK156" s="57">
        <v>0</v>
      </c>
      <c r="EL156" s="5">
        <v>0</v>
      </c>
      <c r="EM156" s="58">
        <v>0</v>
      </c>
      <c r="EN156" s="57"/>
      <c r="EO156" s="5"/>
      <c r="EP156" s="58"/>
      <c r="EQ156" s="57">
        <v>0</v>
      </c>
      <c r="ER156" s="5">
        <v>0</v>
      </c>
      <c r="ES156" s="58">
        <v>0</v>
      </c>
      <c r="ET156" s="57">
        <v>0</v>
      </c>
      <c r="EU156" s="5">
        <v>0</v>
      </c>
      <c r="EV156" s="58">
        <v>0</v>
      </c>
      <c r="EW156" s="57">
        <v>0</v>
      </c>
      <c r="EX156" s="5">
        <v>0</v>
      </c>
      <c r="EY156" s="58">
        <v>0</v>
      </c>
      <c r="EZ156" s="57">
        <v>0</v>
      </c>
      <c r="FA156" s="5">
        <v>0</v>
      </c>
      <c r="FB156" s="58">
        <f t="shared" si="725"/>
        <v>0</v>
      </c>
      <c r="FC156" s="57">
        <v>0</v>
      </c>
      <c r="FD156" s="5">
        <v>0</v>
      </c>
      <c r="FE156" s="58">
        <v>0</v>
      </c>
      <c r="FF156" s="57">
        <v>0</v>
      </c>
      <c r="FG156" s="5">
        <v>0</v>
      </c>
      <c r="FH156" s="58">
        <v>0</v>
      </c>
      <c r="FI156" s="57">
        <v>0</v>
      </c>
      <c r="FJ156" s="5">
        <v>0</v>
      </c>
      <c r="FK156" s="58">
        <v>0</v>
      </c>
      <c r="FL156" s="57">
        <v>181.85263</v>
      </c>
      <c r="FM156" s="5">
        <v>2144.1819999999998</v>
      </c>
      <c r="FN156" s="58">
        <f t="shared" si="726"/>
        <v>11790.767062318537</v>
      </c>
      <c r="FO156" s="57">
        <v>0</v>
      </c>
      <c r="FP156" s="5">
        <v>0</v>
      </c>
      <c r="FQ156" s="58">
        <v>0</v>
      </c>
      <c r="FR156" s="57">
        <v>0</v>
      </c>
      <c r="FS156" s="5">
        <v>0</v>
      </c>
      <c r="FT156" s="58">
        <v>0</v>
      </c>
      <c r="FU156" s="57">
        <v>0.94340999999999997</v>
      </c>
      <c r="FV156" s="5">
        <v>11.875999999999999</v>
      </c>
      <c r="FW156" s="58">
        <f t="shared" si="727"/>
        <v>12588.376209707338</v>
      </c>
      <c r="FX156" s="57">
        <v>0</v>
      </c>
      <c r="FY156" s="5">
        <v>0</v>
      </c>
      <c r="FZ156" s="58">
        <v>0</v>
      </c>
      <c r="GA156" s="57">
        <v>0.31116000000000005</v>
      </c>
      <c r="GB156" s="5">
        <v>8.6519999999999992</v>
      </c>
      <c r="GC156" s="58">
        <f t="shared" ref="GC156" si="752">GB156/GA156*1000</f>
        <v>27805.630543771687</v>
      </c>
      <c r="GD156" s="57">
        <v>0</v>
      </c>
      <c r="GE156" s="5">
        <v>0</v>
      </c>
      <c r="GF156" s="58">
        <v>0</v>
      </c>
      <c r="GG156" s="57">
        <v>0</v>
      </c>
      <c r="GH156" s="5">
        <v>0</v>
      </c>
      <c r="GI156" s="58">
        <v>0</v>
      </c>
      <c r="GJ156" s="57">
        <v>0</v>
      </c>
      <c r="GK156" s="5">
        <v>0</v>
      </c>
      <c r="GL156" s="58">
        <v>0</v>
      </c>
      <c r="GM156" s="57">
        <v>0</v>
      </c>
      <c r="GN156" s="5">
        <v>0</v>
      </c>
      <c r="GO156" s="58">
        <v>0</v>
      </c>
      <c r="GP156" s="57">
        <v>0</v>
      </c>
      <c r="GQ156" s="5">
        <v>0</v>
      </c>
      <c r="GR156" s="58">
        <v>0</v>
      </c>
      <c r="GS156" s="57">
        <v>4.4590800000000002</v>
      </c>
      <c r="GT156" s="5">
        <v>52.375999999999998</v>
      </c>
      <c r="GU156" s="58">
        <f t="shared" si="728"/>
        <v>11745.920683190252</v>
      </c>
      <c r="GV156" s="57">
        <v>373.75288</v>
      </c>
      <c r="GW156" s="5">
        <v>3462.4609999999998</v>
      </c>
      <c r="GX156" s="58">
        <f t="shared" si="729"/>
        <v>9264.0383132298539</v>
      </c>
      <c r="GY156" s="57">
        <v>0</v>
      </c>
      <c r="GZ156" s="5">
        <v>0</v>
      </c>
      <c r="HA156" s="58">
        <v>0</v>
      </c>
      <c r="HB156" s="57">
        <v>0</v>
      </c>
      <c r="HC156" s="5">
        <v>0</v>
      </c>
      <c r="HD156" s="58">
        <v>0</v>
      </c>
      <c r="HE156" s="57">
        <v>0.62117999999999995</v>
      </c>
      <c r="HF156" s="5">
        <v>15.5</v>
      </c>
      <c r="HG156" s="58">
        <f t="shared" si="743"/>
        <v>24952.509739527995</v>
      </c>
      <c r="HH156" s="57">
        <v>0</v>
      </c>
      <c r="HI156" s="5">
        <v>0</v>
      </c>
      <c r="HJ156" s="58">
        <v>0</v>
      </c>
      <c r="HK156" s="57">
        <v>0</v>
      </c>
      <c r="HL156" s="5">
        <v>0</v>
      </c>
      <c r="HM156" s="58">
        <v>0</v>
      </c>
      <c r="HN156" s="57">
        <v>0</v>
      </c>
      <c r="HO156" s="5">
        <v>0</v>
      </c>
      <c r="HP156" s="58">
        <v>0</v>
      </c>
      <c r="HQ156" s="57">
        <v>0</v>
      </c>
      <c r="HR156" s="5">
        <v>0</v>
      </c>
      <c r="HS156" s="58">
        <v>0</v>
      </c>
      <c r="HT156" s="57">
        <v>0</v>
      </c>
      <c r="HU156" s="5">
        <v>0</v>
      </c>
      <c r="HV156" s="58">
        <v>0</v>
      </c>
      <c r="HW156" s="57">
        <v>0</v>
      </c>
      <c r="HX156" s="5">
        <v>0</v>
      </c>
      <c r="HY156" s="58">
        <f t="shared" si="730"/>
        <v>0</v>
      </c>
      <c r="HZ156" s="57">
        <v>0</v>
      </c>
      <c r="IA156" s="5">
        <v>0</v>
      </c>
      <c r="IB156" s="58">
        <v>0</v>
      </c>
      <c r="IC156" s="57">
        <v>0</v>
      </c>
      <c r="ID156" s="5">
        <v>0</v>
      </c>
      <c r="IE156" s="58">
        <v>0</v>
      </c>
      <c r="IF156" s="57">
        <v>0</v>
      </c>
      <c r="IG156" s="5">
        <v>0</v>
      </c>
      <c r="IH156" s="58">
        <v>0</v>
      </c>
      <c r="II156" s="57">
        <v>0</v>
      </c>
      <c r="IJ156" s="5">
        <v>0</v>
      </c>
      <c r="IK156" s="58">
        <v>0</v>
      </c>
      <c r="IL156" s="57">
        <v>0</v>
      </c>
      <c r="IM156" s="5">
        <v>0</v>
      </c>
      <c r="IN156" s="58">
        <v>0</v>
      </c>
      <c r="IO156" s="57">
        <v>0.15</v>
      </c>
      <c r="IP156" s="5">
        <v>3.0350000000000001</v>
      </c>
      <c r="IQ156" s="58">
        <f t="shared" si="731"/>
        <v>20233.333333333336</v>
      </c>
      <c r="IR156" s="57">
        <v>0</v>
      </c>
      <c r="IS156" s="5">
        <v>0</v>
      </c>
      <c r="IT156" s="58">
        <v>0</v>
      </c>
      <c r="IU156" s="57">
        <v>0</v>
      </c>
      <c r="IV156" s="5">
        <v>0</v>
      </c>
      <c r="IW156" s="58">
        <v>0</v>
      </c>
      <c r="IX156" s="57">
        <v>0</v>
      </c>
      <c r="IY156" s="5">
        <v>0</v>
      </c>
      <c r="IZ156" s="58">
        <v>0</v>
      </c>
      <c r="JA156" s="57">
        <v>0</v>
      </c>
      <c r="JB156" s="5">
        <v>0</v>
      </c>
      <c r="JC156" s="58">
        <v>0</v>
      </c>
      <c r="JD156" s="57">
        <v>0</v>
      </c>
      <c r="JE156" s="5">
        <v>0</v>
      </c>
      <c r="JF156" s="58">
        <v>0</v>
      </c>
      <c r="JG156" s="57">
        <v>0</v>
      </c>
      <c r="JH156" s="5">
        <v>0</v>
      </c>
      <c r="JI156" s="58">
        <v>0</v>
      </c>
      <c r="JJ156" s="57">
        <v>25</v>
      </c>
      <c r="JK156" s="5">
        <v>130</v>
      </c>
      <c r="JL156" s="58">
        <f t="shared" si="732"/>
        <v>5200</v>
      </c>
      <c r="JM156" s="57">
        <v>0</v>
      </c>
      <c r="JN156" s="5">
        <v>0</v>
      </c>
      <c r="JO156" s="58">
        <v>0</v>
      </c>
      <c r="JP156" s="57">
        <v>0</v>
      </c>
      <c r="JQ156" s="5">
        <v>0</v>
      </c>
      <c r="JR156" s="58">
        <v>0</v>
      </c>
      <c r="JS156" s="57">
        <v>0</v>
      </c>
      <c r="JT156" s="5">
        <v>0</v>
      </c>
      <c r="JU156" s="58">
        <v>0</v>
      </c>
      <c r="JV156" s="57">
        <v>0</v>
      </c>
      <c r="JW156" s="5">
        <v>0</v>
      </c>
      <c r="JX156" s="58">
        <v>0</v>
      </c>
      <c r="JY156" s="57">
        <v>0</v>
      </c>
      <c r="JZ156" s="5">
        <v>0</v>
      </c>
      <c r="KA156" s="58">
        <v>0</v>
      </c>
      <c r="KB156" s="57">
        <v>0</v>
      </c>
      <c r="KC156" s="5">
        <v>0</v>
      </c>
      <c r="KD156" s="58">
        <v>0</v>
      </c>
      <c r="KE156" s="57">
        <v>0</v>
      </c>
      <c r="KF156" s="5">
        <v>0</v>
      </c>
      <c r="KG156" s="58">
        <f t="shared" si="734"/>
        <v>0</v>
      </c>
      <c r="KH156" s="57">
        <v>0</v>
      </c>
      <c r="KI156" s="5">
        <v>0</v>
      </c>
      <c r="KJ156" s="58">
        <v>0</v>
      </c>
      <c r="KK156" s="57">
        <v>0</v>
      </c>
      <c r="KL156" s="5">
        <v>0</v>
      </c>
      <c r="KM156" s="58">
        <v>0</v>
      </c>
      <c r="KN156" s="57">
        <v>0</v>
      </c>
      <c r="KO156" s="5">
        <v>0</v>
      </c>
      <c r="KP156" s="58">
        <v>0</v>
      </c>
      <c r="KQ156" s="57"/>
      <c r="KR156" s="5"/>
      <c r="KS156" s="58"/>
      <c r="KT156" s="57">
        <v>0</v>
      </c>
      <c r="KU156" s="5">
        <v>0</v>
      </c>
      <c r="KV156" s="58">
        <v>0</v>
      </c>
      <c r="KW156" s="57">
        <v>0</v>
      </c>
      <c r="KX156" s="5">
        <v>0</v>
      </c>
      <c r="KY156" s="58">
        <v>0</v>
      </c>
      <c r="KZ156" s="57">
        <v>5.0689999999999999E-2</v>
      </c>
      <c r="LA156" s="5">
        <v>0.60799999999999998</v>
      </c>
      <c r="LB156" s="58">
        <f t="shared" si="735"/>
        <v>11994.47622805287</v>
      </c>
      <c r="LC156" s="57">
        <v>0</v>
      </c>
      <c r="LD156" s="5">
        <v>0</v>
      </c>
      <c r="LE156" s="58">
        <v>0</v>
      </c>
      <c r="LF156" s="57">
        <v>0</v>
      </c>
      <c r="LG156" s="5">
        <v>0</v>
      </c>
      <c r="LH156" s="58">
        <v>0</v>
      </c>
      <c r="LI156" s="57">
        <v>8.0200000000000007E-2</v>
      </c>
      <c r="LJ156" s="5">
        <v>2.774</v>
      </c>
      <c r="LK156" s="58">
        <f t="shared" si="745"/>
        <v>34588.528678304239</v>
      </c>
      <c r="LL156" s="57">
        <v>0</v>
      </c>
      <c r="LM156" s="5">
        <v>0</v>
      </c>
      <c r="LN156" s="58">
        <v>0</v>
      </c>
      <c r="LO156" s="57">
        <v>0</v>
      </c>
      <c r="LP156" s="5">
        <v>0</v>
      </c>
      <c r="LQ156" s="58">
        <v>0</v>
      </c>
      <c r="LR156" s="57">
        <v>0</v>
      </c>
      <c r="LS156" s="5">
        <v>0</v>
      </c>
      <c r="LT156" s="58">
        <v>0</v>
      </c>
      <c r="LU156" s="57">
        <v>36.122550000000004</v>
      </c>
      <c r="LV156" s="5">
        <v>298.51299999999998</v>
      </c>
      <c r="LW156" s="58">
        <f t="shared" si="737"/>
        <v>8263.8960981436794</v>
      </c>
      <c r="LX156" s="57">
        <v>1.3291199999999999</v>
      </c>
      <c r="LY156" s="5">
        <v>64.016000000000005</v>
      </c>
      <c r="LZ156" s="58">
        <f t="shared" si="738"/>
        <v>48164.198868424231</v>
      </c>
      <c r="MA156" s="15">
        <f t="shared" si="739"/>
        <v>6357.7562200000002</v>
      </c>
      <c r="MB156" s="13">
        <f t="shared" si="740"/>
        <v>53288.955000000002</v>
      </c>
    </row>
    <row r="157" spans="1:340" x14ac:dyDescent="0.3">
      <c r="A157" s="68">
        <v>2019</v>
      </c>
      <c r="B157" s="69" t="s">
        <v>13</v>
      </c>
      <c r="C157" s="57">
        <v>0</v>
      </c>
      <c r="D157" s="5">
        <v>0</v>
      </c>
      <c r="E157" s="58">
        <f t="shared" si="718"/>
        <v>0</v>
      </c>
      <c r="F157" s="57">
        <v>0</v>
      </c>
      <c r="G157" s="5">
        <v>0</v>
      </c>
      <c r="H157" s="58">
        <v>0</v>
      </c>
      <c r="I157" s="57">
        <v>0</v>
      </c>
      <c r="J157" s="5">
        <v>0</v>
      </c>
      <c r="K157" s="58">
        <v>0</v>
      </c>
      <c r="L157" s="57">
        <v>0</v>
      </c>
      <c r="M157" s="5">
        <v>0</v>
      </c>
      <c r="N157" s="58">
        <v>0</v>
      </c>
      <c r="O157" s="57">
        <v>0</v>
      </c>
      <c r="P157" s="5">
        <v>0</v>
      </c>
      <c r="Q157" s="58">
        <v>0</v>
      </c>
      <c r="R157" s="57">
        <v>0</v>
      </c>
      <c r="S157" s="5">
        <v>0</v>
      </c>
      <c r="T157" s="58">
        <v>0</v>
      </c>
      <c r="U157" s="57">
        <v>0</v>
      </c>
      <c r="V157" s="5">
        <v>0</v>
      </c>
      <c r="W157" s="58">
        <v>0</v>
      </c>
      <c r="X157" s="57">
        <v>0</v>
      </c>
      <c r="Y157" s="5">
        <v>0</v>
      </c>
      <c r="Z157" s="58">
        <v>0</v>
      </c>
      <c r="AA157" s="57">
        <v>0</v>
      </c>
      <c r="AB157" s="5">
        <v>0</v>
      </c>
      <c r="AC157" s="58">
        <v>0</v>
      </c>
      <c r="AD157" s="57">
        <v>0</v>
      </c>
      <c r="AE157" s="5">
        <v>0</v>
      </c>
      <c r="AF157" s="58">
        <v>0</v>
      </c>
      <c r="AG157" s="57">
        <v>0</v>
      </c>
      <c r="AH157" s="5">
        <v>0</v>
      </c>
      <c r="AI157" s="58">
        <v>0</v>
      </c>
      <c r="AJ157" s="57">
        <v>0</v>
      </c>
      <c r="AK157" s="5">
        <v>0</v>
      </c>
      <c r="AL157" s="58">
        <v>0</v>
      </c>
      <c r="AM157" s="57">
        <v>0</v>
      </c>
      <c r="AN157" s="5">
        <v>0</v>
      </c>
      <c r="AO157" s="58">
        <v>0</v>
      </c>
      <c r="AP157" s="57">
        <v>3203.5676200000003</v>
      </c>
      <c r="AQ157" s="5">
        <v>34170.654999999999</v>
      </c>
      <c r="AR157" s="58">
        <f t="shared" si="720"/>
        <v>10666.437875907859</v>
      </c>
      <c r="AS157" s="57">
        <v>0</v>
      </c>
      <c r="AT157" s="5">
        <v>0</v>
      </c>
      <c r="AU157" s="58">
        <v>0</v>
      </c>
      <c r="AV157" s="57"/>
      <c r="AW157" s="5"/>
      <c r="AX157" s="58"/>
      <c r="AY157" s="57">
        <v>0</v>
      </c>
      <c r="AZ157" s="5">
        <v>0</v>
      </c>
      <c r="BA157" s="58">
        <v>0</v>
      </c>
      <c r="BB157" s="57">
        <v>0</v>
      </c>
      <c r="BC157" s="5">
        <v>0</v>
      </c>
      <c r="BD157" s="58">
        <v>0</v>
      </c>
      <c r="BE157" s="57">
        <v>0</v>
      </c>
      <c r="BF157" s="5">
        <v>0</v>
      </c>
      <c r="BG157" s="58">
        <v>0</v>
      </c>
      <c r="BH157" s="57">
        <v>0</v>
      </c>
      <c r="BI157" s="5">
        <v>0</v>
      </c>
      <c r="BJ157" s="58">
        <v>0</v>
      </c>
      <c r="BK157" s="57">
        <v>0</v>
      </c>
      <c r="BL157" s="5">
        <v>0</v>
      </c>
      <c r="BM157" s="58">
        <v>0</v>
      </c>
      <c r="BN157" s="57">
        <v>0</v>
      </c>
      <c r="BO157" s="5">
        <v>0</v>
      </c>
      <c r="BP157" s="58">
        <v>0</v>
      </c>
      <c r="BQ157" s="57">
        <v>0</v>
      </c>
      <c r="BR157" s="5">
        <v>0</v>
      </c>
      <c r="BS157" s="58">
        <v>0</v>
      </c>
      <c r="BT157" s="57">
        <v>0</v>
      </c>
      <c r="BU157" s="5">
        <v>0</v>
      </c>
      <c r="BV157" s="58">
        <v>0</v>
      </c>
      <c r="BW157" s="57">
        <v>0</v>
      </c>
      <c r="BX157" s="5">
        <v>0</v>
      </c>
      <c r="BY157" s="58">
        <v>0</v>
      </c>
      <c r="BZ157" s="57">
        <v>0</v>
      </c>
      <c r="CA157" s="5">
        <v>0</v>
      </c>
      <c r="CB157" s="58">
        <v>0</v>
      </c>
      <c r="CC157" s="57">
        <v>0</v>
      </c>
      <c r="CD157" s="5">
        <v>0</v>
      </c>
      <c r="CE157" s="58">
        <v>0</v>
      </c>
      <c r="CF157" s="57">
        <v>0</v>
      </c>
      <c r="CG157" s="5">
        <v>0</v>
      </c>
      <c r="CH157" s="58">
        <v>0</v>
      </c>
      <c r="CI157" s="57">
        <v>0</v>
      </c>
      <c r="CJ157" s="5">
        <v>0</v>
      </c>
      <c r="CK157" s="58">
        <v>0</v>
      </c>
      <c r="CL157" s="57">
        <v>0</v>
      </c>
      <c r="CM157" s="5">
        <v>0</v>
      </c>
      <c r="CN157" s="58">
        <v>0</v>
      </c>
      <c r="CO157" s="57">
        <v>0</v>
      </c>
      <c r="CP157" s="5">
        <v>0</v>
      </c>
      <c r="CQ157" s="58">
        <v>0</v>
      </c>
      <c r="CR157" s="57"/>
      <c r="CS157" s="5"/>
      <c r="CT157" s="58"/>
      <c r="CU157" s="57">
        <v>2338.0788900000002</v>
      </c>
      <c r="CV157" s="5">
        <v>16309.28</v>
      </c>
      <c r="CW157" s="58">
        <f t="shared" si="723"/>
        <v>6975.5045776064462</v>
      </c>
      <c r="CX157" s="57">
        <v>0</v>
      </c>
      <c r="CY157" s="5">
        <v>0</v>
      </c>
      <c r="CZ157" s="58">
        <v>0</v>
      </c>
      <c r="DA157" s="57">
        <v>0</v>
      </c>
      <c r="DB157" s="5">
        <v>0</v>
      </c>
      <c r="DC157" s="58">
        <v>0</v>
      </c>
      <c r="DD157" s="57">
        <v>0</v>
      </c>
      <c r="DE157" s="5">
        <v>0</v>
      </c>
      <c r="DF157" s="58">
        <v>0</v>
      </c>
      <c r="DG157" s="57">
        <v>0</v>
      </c>
      <c r="DH157" s="5">
        <v>0</v>
      </c>
      <c r="DI157" s="58">
        <v>0</v>
      </c>
      <c r="DJ157" s="57">
        <v>0</v>
      </c>
      <c r="DK157" s="5">
        <v>0</v>
      </c>
      <c r="DL157" s="58">
        <v>0</v>
      </c>
      <c r="DM157" s="57">
        <v>0</v>
      </c>
      <c r="DN157" s="5">
        <v>0</v>
      </c>
      <c r="DO157" s="58">
        <v>0</v>
      </c>
      <c r="DP157" s="57">
        <v>0</v>
      </c>
      <c r="DQ157" s="5">
        <v>0</v>
      </c>
      <c r="DR157" s="58">
        <v>0</v>
      </c>
      <c r="DS157" s="57">
        <v>0</v>
      </c>
      <c r="DT157" s="5">
        <v>0</v>
      </c>
      <c r="DU157" s="58">
        <v>0</v>
      </c>
      <c r="DV157" s="57">
        <v>0</v>
      </c>
      <c r="DW157" s="5">
        <v>0</v>
      </c>
      <c r="DX157" s="58">
        <v>0</v>
      </c>
      <c r="DY157" s="57">
        <v>0</v>
      </c>
      <c r="DZ157" s="5">
        <v>0</v>
      </c>
      <c r="EA157" s="58">
        <v>0</v>
      </c>
      <c r="EB157" s="57">
        <v>0</v>
      </c>
      <c r="EC157" s="5">
        <v>0</v>
      </c>
      <c r="ED157" s="58">
        <v>0</v>
      </c>
      <c r="EE157" s="57">
        <v>0</v>
      </c>
      <c r="EF157" s="5">
        <v>0</v>
      </c>
      <c r="EG157" s="58">
        <v>0</v>
      </c>
      <c r="EH157" s="57">
        <v>0</v>
      </c>
      <c r="EI157" s="5">
        <v>0</v>
      </c>
      <c r="EJ157" s="58">
        <v>0</v>
      </c>
      <c r="EK157" s="57">
        <v>0</v>
      </c>
      <c r="EL157" s="5">
        <v>0</v>
      </c>
      <c r="EM157" s="58">
        <v>0</v>
      </c>
      <c r="EN157" s="57"/>
      <c r="EO157" s="5"/>
      <c r="EP157" s="58"/>
      <c r="EQ157" s="57">
        <v>0</v>
      </c>
      <c r="ER157" s="5">
        <v>0</v>
      </c>
      <c r="ES157" s="58">
        <v>0</v>
      </c>
      <c r="ET157" s="57">
        <v>0</v>
      </c>
      <c r="EU157" s="5">
        <v>0</v>
      </c>
      <c r="EV157" s="58">
        <v>0</v>
      </c>
      <c r="EW157" s="57">
        <v>0</v>
      </c>
      <c r="EX157" s="5">
        <v>0</v>
      </c>
      <c r="EY157" s="58">
        <v>0</v>
      </c>
      <c r="EZ157" s="57">
        <v>0</v>
      </c>
      <c r="FA157" s="5">
        <v>0</v>
      </c>
      <c r="FB157" s="58">
        <f t="shared" si="725"/>
        <v>0</v>
      </c>
      <c r="FC157" s="57">
        <v>0</v>
      </c>
      <c r="FD157" s="5">
        <v>0</v>
      </c>
      <c r="FE157" s="58">
        <v>0</v>
      </c>
      <c r="FF157" s="57">
        <v>0</v>
      </c>
      <c r="FG157" s="5">
        <v>0</v>
      </c>
      <c r="FH157" s="58">
        <v>0</v>
      </c>
      <c r="FI157" s="57">
        <v>0</v>
      </c>
      <c r="FJ157" s="5">
        <v>0</v>
      </c>
      <c r="FK157" s="58">
        <v>0</v>
      </c>
      <c r="FL157" s="57">
        <v>125.43999000000001</v>
      </c>
      <c r="FM157" s="5">
        <v>1449.1890000000001</v>
      </c>
      <c r="FN157" s="58">
        <f t="shared" si="726"/>
        <v>11552.846903128739</v>
      </c>
      <c r="FO157" s="57">
        <v>0</v>
      </c>
      <c r="FP157" s="5">
        <v>0</v>
      </c>
      <c r="FQ157" s="58">
        <v>0</v>
      </c>
      <c r="FR157" s="57">
        <v>0</v>
      </c>
      <c r="FS157" s="5">
        <v>0</v>
      </c>
      <c r="FT157" s="58">
        <v>0</v>
      </c>
      <c r="FU157" s="57">
        <v>2.0598299999999998</v>
      </c>
      <c r="FV157" s="5">
        <v>38.279000000000003</v>
      </c>
      <c r="FW157" s="58">
        <f t="shared" si="727"/>
        <v>18583.572430734577</v>
      </c>
      <c r="FX157" s="57">
        <v>0</v>
      </c>
      <c r="FY157" s="5">
        <v>0</v>
      </c>
      <c r="FZ157" s="58">
        <v>0</v>
      </c>
      <c r="GA157" s="57">
        <v>0</v>
      </c>
      <c r="GB157" s="5">
        <v>0</v>
      </c>
      <c r="GC157" s="58">
        <v>0</v>
      </c>
      <c r="GD157" s="57">
        <v>0</v>
      </c>
      <c r="GE157" s="5">
        <v>0</v>
      </c>
      <c r="GF157" s="58">
        <v>0</v>
      </c>
      <c r="GG157" s="57">
        <v>0</v>
      </c>
      <c r="GH157" s="5">
        <v>0</v>
      </c>
      <c r="GI157" s="58">
        <v>0</v>
      </c>
      <c r="GJ157" s="57">
        <v>0</v>
      </c>
      <c r="GK157" s="5">
        <v>0</v>
      </c>
      <c r="GL157" s="58">
        <v>0</v>
      </c>
      <c r="GM157" s="57">
        <v>0</v>
      </c>
      <c r="GN157" s="5">
        <v>0</v>
      </c>
      <c r="GO157" s="58">
        <v>0</v>
      </c>
      <c r="GP157" s="57">
        <v>0</v>
      </c>
      <c r="GQ157" s="5">
        <v>0</v>
      </c>
      <c r="GR157" s="58">
        <v>0</v>
      </c>
      <c r="GS157" s="57">
        <v>28.703679999999999</v>
      </c>
      <c r="GT157" s="5">
        <v>222.46700000000001</v>
      </c>
      <c r="GU157" s="58">
        <f t="shared" si="728"/>
        <v>7750.4696261942736</v>
      </c>
      <c r="GV157" s="57">
        <v>646.40589</v>
      </c>
      <c r="GW157" s="5">
        <v>6115.8440000000001</v>
      </c>
      <c r="GX157" s="58">
        <f t="shared" si="729"/>
        <v>9461.3061152645132</v>
      </c>
      <c r="GY157" s="57">
        <v>0</v>
      </c>
      <c r="GZ157" s="5">
        <v>0</v>
      </c>
      <c r="HA157" s="58">
        <v>0</v>
      </c>
      <c r="HB157" s="57">
        <v>0</v>
      </c>
      <c r="HC157" s="5">
        <v>0</v>
      </c>
      <c r="HD157" s="58">
        <v>0</v>
      </c>
      <c r="HE157" s="57">
        <v>0</v>
      </c>
      <c r="HF157" s="5">
        <v>0</v>
      </c>
      <c r="HG157" s="58">
        <v>0</v>
      </c>
      <c r="HH157" s="57">
        <v>0</v>
      </c>
      <c r="HI157" s="5">
        <v>0</v>
      </c>
      <c r="HJ157" s="58">
        <v>0</v>
      </c>
      <c r="HK157" s="57">
        <v>0</v>
      </c>
      <c r="HL157" s="5">
        <v>0</v>
      </c>
      <c r="HM157" s="58">
        <v>0</v>
      </c>
      <c r="HN157" s="57">
        <v>0</v>
      </c>
      <c r="HO157" s="5">
        <v>0</v>
      </c>
      <c r="HP157" s="58">
        <v>0</v>
      </c>
      <c r="HQ157" s="57">
        <v>0</v>
      </c>
      <c r="HR157" s="5">
        <v>0</v>
      </c>
      <c r="HS157" s="58">
        <v>0</v>
      </c>
      <c r="HT157" s="57">
        <v>0</v>
      </c>
      <c r="HU157" s="5">
        <v>0</v>
      </c>
      <c r="HV157" s="58">
        <v>0</v>
      </c>
      <c r="HW157" s="57">
        <v>0</v>
      </c>
      <c r="HX157" s="5">
        <v>0</v>
      </c>
      <c r="HY157" s="58">
        <f t="shared" si="730"/>
        <v>0</v>
      </c>
      <c r="HZ157" s="57">
        <v>0</v>
      </c>
      <c r="IA157" s="5">
        <v>0</v>
      </c>
      <c r="IB157" s="58">
        <v>0</v>
      </c>
      <c r="IC157" s="57">
        <v>0</v>
      </c>
      <c r="ID157" s="5">
        <v>0</v>
      </c>
      <c r="IE157" s="58">
        <v>0</v>
      </c>
      <c r="IF157" s="57">
        <v>0</v>
      </c>
      <c r="IG157" s="5">
        <v>0</v>
      </c>
      <c r="IH157" s="58">
        <v>0</v>
      </c>
      <c r="II157" s="57">
        <v>0</v>
      </c>
      <c r="IJ157" s="5">
        <v>0</v>
      </c>
      <c r="IK157" s="58">
        <v>0</v>
      </c>
      <c r="IL157" s="57">
        <v>0</v>
      </c>
      <c r="IM157" s="5">
        <v>0</v>
      </c>
      <c r="IN157" s="58">
        <v>0</v>
      </c>
      <c r="IO157" s="57">
        <v>0</v>
      </c>
      <c r="IP157" s="5">
        <v>0</v>
      </c>
      <c r="IQ157" s="58">
        <v>0</v>
      </c>
      <c r="IR157" s="57">
        <v>0</v>
      </c>
      <c r="IS157" s="5">
        <v>0</v>
      </c>
      <c r="IT157" s="58">
        <v>0</v>
      </c>
      <c r="IU157" s="57">
        <v>0</v>
      </c>
      <c r="IV157" s="5">
        <v>0</v>
      </c>
      <c r="IW157" s="58">
        <v>0</v>
      </c>
      <c r="IX157" s="57">
        <v>0</v>
      </c>
      <c r="IY157" s="5">
        <v>0</v>
      </c>
      <c r="IZ157" s="58">
        <v>0</v>
      </c>
      <c r="JA157" s="57">
        <v>0</v>
      </c>
      <c r="JB157" s="5">
        <v>0</v>
      </c>
      <c r="JC157" s="58">
        <v>0</v>
      </c>
      <c r="JD157" s="57">
        <v>0</v>
      </c>
      <c r="JE157" s="5">
        <v>0</v>
      </c>
      <c r="JF157" s="58">
        <v>0</v>
      </c>
      <c r="JG157" s="57">
        <v>0</v>
      </c>
      <c r="JH157" s="5">
        <v>0</v>
      </c>
      <c r="JI157" s="58">
        <v>0</v>
      </c>
      <c r="JJ157" s="57">
        <v>0</v>
      </c>
      <c r="JK157" s="5">
        <v>0</v>
      </c>
      <c r="JL157" s="58">
        <v>0</v>
      </c>
      <c r="JM157" s="57">
        <v>0</v>
      </c>
      <c r="JN157" s="5">
        <v>0</v>
      </c>
      <c r="JO157" s="58">
        <v>0</v>
      </c>
      <c r="JP157" s="57">
        <v>0</v>
      </c>
      <c r="JQ157" s="5">
        <v>0</v>
      </c>
      <c r="JR157" s="58">
        <v>0</v>
      </c>
      <c r="JS157" s="57">
        <v>0</v>
      </c>
      <c r="JT157" s="5">
        <v>0</v>
      </c>
      <c r="JU157" s="58">
        <v>0</v>
      </c>
      <c r="JV157" s="57">
        <v>0</v>
      </c>
      <c r="JW157" s="5">
        <v>0</v>
      </c>
      <c r="JX157" s="58">
        <v>0</v>
      </c>
      <c r="JY157" s="57">
        <v>0</v>
      </c>
      <c r="JZ157" s="5">
        <v>0</v>
      </c>
      <c r="KA157" s="58">
        <v>0</v>
      </c>
      <c r="KB157" s="57">
        <v>0</v>
      </c>
      <c r="KC157" s="5">
        <v>0</v>
      </c>
      <c r="KD157" s="58">
        <v>0</v>
      </c>
      <c r="KE157" s="57">
        <v>0</v>
      </c>
      <c r="KF157" s="5">
        <v>0</v>
      </c>
      <c r="KG157" s="58">
        <f t="shared" si="734"/>
        <v>0</v>
      </c>
      <c r="KH157" s="57">
        <v>0</v>
      </c>
      <c r="KI157" s="5">
        <v>0</v>
      </c>
      <c r="KJ157" s="58">
        <v>0</v>
      </c>
      <c r="KK157" s="57">
        <v>0</v>
      </c>
      <c r="KL157" s="5">
        <v>0</v>
      </c>
      <c r="KM157" s="58">
        <v>0</v>
      </c>
      <c r="KN157" s="57">
        <v>0</v>
      </c>
      <c r="KO157" s="5">
        <v>0</v>
      </c>
      <c r="KP157" s="58">
        <v>0</v>
      </c>
      <c r="KQ157" s="57"/>
      <c r="KR157" s="5"/>
      <c r="KS157" s="58"/>
      <c r="KT157" s="57">
        <v>0</v>
      </c>
      <c r="KU157" s="5">
        <v>0</v>
      </c>
      <c r="KV157" s="58">
        <v>0</v>
      </c>
      <c r="KW157" s="57">
        <v>0</v>
      </c>
      <c r="KX157" s="5">
        <v>0</v>
      </c>
      <c r="KY157" s="58">
        <v>0</v>
      </c>
      <c r="KZ157" s="57">
        <v>0</v>
      </c>
      <c r="LA157" s="5">
        <v>0</v>
      </c>
      <c r="LB157" s="58">
        <v>0</v>
      </c>
      <c r="LC157" s="57">
        <v>0</v>
      </c>
      <c r="LD157" s="5">
        <v>0</v>
      </c>
      <c r="LE157" s="58">
        <v>0</v>
      </c>
      <c r="LF157" s="57">
        <v>0</v>
      </c>
      <c r="LG157" s="5">
        <v>0</v>
      </c>
      <c r="LH157" s="58">
        <v>0</v>
      </c>
      <c r="LI157" s="57">
        <v>0</v>
      </c>
      <c r="LJ157" s="5">
        <v>0</v>
      </c>
      <c r="LK157" s="58">
        <v>0</v>
      </c>
      <c r="LL157" s="57">
        <v>0</v>
      </c>
      <c r="LM157" s="5">
        <v>0</v>
      </c>
      <c r="LN157" s="58">
        <v>0</v>
      </c>
      <c r="LO157" s="57">
        <v>0</v>
      </c>
      <c r="LP157" s="5">
        <v>0</v>
      </c>
      <c r="LQ157" s="58">
        <v>0</v>
      </c>
      <c r="LR157" s="57">
        <v>0</v>
      </c>
      <c r="LS157" s="5">
        <v>0</v>
      </c>
      <c r="LT157" s="58">
        <v>0</v>
      </c>
      <c r="LU157" s="57">
        <v>37.535849999999996</v>
      </c>
      <c r="LV157" s="5">
        <v>366.45600000000002</v>
      </c>
      <c r="LW157" s="58">
        <f t="shared" si="737"/>
        <v>9762.8267376388176</v>
      </c>
      <c r="LX157" s="57">
        <v>0.18365000000000001</v>
      </c>
      <c r="LY157" s="5">
        <v>3.2029999999999998</v>
      </c>
      <c r="LZ157" s="58">
        <f t="shared" si="738"/>
        <v>17440.78410019058</v>
      </c>
      <c r="MA157" s="15">
        <f t="shared" si="739"/>
        <v>6381.9754000000003</v>
      </c>
      <c r="MB157" s="13">
        <f t="shared" si="740"/>
        <v>58675.373</v>
      </c>
    </row>
    <row r="158" spans="1:340" x14ac:dyDescent="0.3">
      <c r="A158" s="68">
        <v>2019</v>
      </c>
      <c r="B158" s="69" t="s">
        <v>14</v>
      </c>
      <c r="C158" s="57">
        <v>0</v>
      </c>
      <c r="D158" s="5">
        <v>0</v>
      </c>
      <c r="E158" s="58">
        <f t="shared" si="718"/>
        <v>0</v>
      </c>
      <c r="F158" s="57">
        <v>0</v>
      </c>
      <c r="G158" s="5">
        <v>0</v>
      </c>
      <c r="H158" s="58">
        <v>0</v>
      </c>
      <c r="I158" s="57">
        <v>57.4</v>
      </c>
      <c r="J158" s="5">
        <v>488.67200000000003</v>
      </c>
      <c r="K158" s="58">
        <f t="shared" si="751"/>
        <v>8513.4494773519182</v>
      </c>
      <c r="L158" s="57">
        <v>0</v>
      </c>
      <c r="M158" s="5">
        <v>0</v>
      </c>
      <c r="N158" s="58">
        <v>0</v>
      </c>
      <c r="O158" s="57">
        <v>0</v>
      </c>
      <c r="P158" s="5">
        <v>0</v>
      </c>
      <c r="Q158" s="58">
        <v>0</v>
      </c>
      <c r="R158" s="57">
        <v>0</v>
      </c>
      <c r="S158" s="5">
        <v>0</v>
      </c>
      <c r="T158" s="58">
        <v>0</v>
      </c>
      <c r="U158" s="57">
        <v>0</v>
      </c>
      <c r="V158" s="5">
        <v>0</v>
      </c>
      <c r="W158" s="58">
        <v>0</v>
      </c>
      <c r="X158" s="57">
        <v>0</v>
      </c>
      <c r="Y158" s="5">
        <v>0</v>
      </c>
      <c r="Z158" s="58">
        <v>0</v>
      </c>
      <c r="AA158" s="57">
        <v>0</v>
      </c>
      <c r="AB158" s="5">
        <v>0</v>
      </c>
      <c r="AC158" s="58">
        <v>0</v>
      </c>
      <c r="AD158" s="57">
        <v>0</v>
      </c>
      <c r="AE158" s="5">
        <v>0</v>
      </c>
      <c r="AF158" s="58">
        <v>0</v>
      </c>
      <c r="AG158" s="57">
        <v>0</v>
      </c>
      <c r="AH158" s="5">
        <v>0</v>
      </c>
      <c r="AI158" s="58">
        <v>0</v>
      </c>
      <c r="AJ158" s="57">
        <v>0</v>
      </c>
      <c r="AK158" s="5">
        <v>0</v>
      </c>
      <c r="AL158" s="58">
        <v>0</v>
      </c>
      <c r="AM158" s="57">
        <v>0</v>
      </c>
      <c r="AN158" s="5">
        <v>0</v>
      </c>
      <c r="AO158" s="58">
        <v>0</v>
      </c>
      <c r="AP158" s="57">
        <v>3602.6719700000003</v>
      </c>
      <c r="AQ158" s="5">
        <v>37152.398999999998</v>
      </c>
      <c r="AR158" s="58">
        <f t="shared" si="720"/>
        <v>10312.456784679176</v>
      </c>
      <c r="AS158" s="57">
        <v>0</v>
      </c>
      <c r="AT158" s="5">
        <v>0</v>
      </c>
      <c r="AU158" s="58">
        <v>0</v>
      </c>
      <c r="AV158" s="57"/>
      <c r="AW158" s="5"/>
      <c r="AX158" s="58"/>
      <c r="AY158" s="57">
        <v>0</v>
      </c>
      <c r="AZ158" s="5">
        <v>0</v>
      </c>
      <c r="BA158" s="58">
        <v>0</v>
      </c>
      <c r="BB158" s="57">
        <v>0</v>
      </c>
      <c r="BC158" s="5">
        <v>0</v>
      </c>
      <c r="BD158" s="58">
        <v>0</v>
      </c>
      <c r="BE158" s="57">
        <v>0</v>
      </c>
      <c r="BF158" s="5">
        <v>0</v>
      </c>
      <c r="BG158" s="58">
        <v>0</v>
      </c>
      <c r="BH158" s="57">
        <v>0</v>
      </c>
      <c r="BI158" s="5">
        <v>0</v>
      </c>
      <c r="BJ158" s="58">
        <v>0</v>
      </c>
      <c r="BK158" s="57">
        <v>0.10100000000000001</v>
      </c>
      <c r="BL158" s="5">
        <v>1.044</v>
      </c>
      <c r="BM158" s="58">
        <f t="shared" ref="BM158:BM159" si="753">BL158/BK158*1000</f>
        <v>10336.633663366338</v>
      </c>
      <c r="BN158" s="57">
        <v>0</v>
      </c>
      <c r="BO158" s="5">
        <v>0</v>
      </c>
      <c r="BP158" s="58">
        <v>0</v>
      </c>
      <c r="BQ158" s="57">
        <v>0</v>
      </c>
      <c r="BR158" s="5">
        <v>0</v>
      </c>
      <c r="BS158" s="58">
        <v>0</v>
      </c>
      <c r="BT158" s="57">
        <v>0</v>
      </c>
      <c r="BU158" s="5">
        <v>0</v>
      </c>
      <c r="BV158" s="58">
        <v>0</v>
      </c>
      <c r="BW158" s="57">
        <v>0</v>
      </c>
      <c r="BX158" s="5">
        <v>0</v>
      </c>
      <c r="BY158" s="58">
        <v>0</v>
      </c>
      <c r="BZ158" s="57">
        <v>69.550190000000001</v>
      </c>
      <c r="CA158" s="5">
        <v>530.79100000000005</v>
      </c>
      <c r="CB158" s="58">
        <f t="shared" si="722"/>
        <v>7631.769230249407</v>
      </c>
      <c r="CC158" s="57">
        <v>0</v>
      </c>
      <c r="CD158" s="5">
        <v>0</v>
      </c>
      <c r="CE158" s="58">
        <v>0</v>
      </c>
      <c r="CF158" s="57">
        <v>0</v>
      </c>
      <c r="CG158" s="5">
        <v>0</v>
      </c>
      <c r="CH158" s="58">
        <v>0</v>
      </c>
      <c r="CI158" s="57">
        <v>0</v>
      </c>
      <c r="CJ158" s="5">
        <v>0</v>
      </c>
      <c r="CK158" s="58">
        <v>0</v>
      </c>
      <c r="CL158" s="57">
        <v>0</v>
      </c>
      <c r="CM158" s="5">
        <v>0</v>
      </c>
      <c r="CN158" s="58">
        <v>0</v>
      </c>
      <c r="CO158" s="57">
        <v>0</v>
      </c>
      <c r="CP158" s="5">
        <v>0</v>
      </c>
      <c r="CQ158" s="58">
        <v>0</v>
      </c>
      <c r="CR158" s="57"/>
      <c r="CS158" s="5"/>
      <c r="CT158" s="58"/>
      <c r="CU158" s="57">
        <v>3983.0256800000002</v>
      </c>
      <c r="CV158" s="5">
        <v>23641.047999999999</v>
      </c>
      <c r="CW158" s="58">
        <f t="shared" si="723"/>
        <v>5935.449555022703</v>
      </c>
      <c r="CX158" s="57">
        <v>0</v>
      </c>
      <c r="CY158" s="5">
        <v>0</v>
      </c>
      <c r="CZ158" s="58">
        <v>0</v>
      </c>
      <c r="DA158" s="57">
        <v>14.298</v>
      </c>
      <c r="DB158" s="5">
        <v>289.2</v>
      </c>
      <c r="DC158" s="58">
        <f t="shared" si="724"/>
        <v>20226.605119597145</v>
      </c>
      <c r="DD158" s="57">
        <v>0</v>
      </c>
      <c r="DE158" s="5">
        <v>0</v>
      </c>
      <c r="DF158" s="58">
        <v>0</v>
      </c>
      <c r="DG158" s="57">
        <v>0</v>
      </c>
      <c r="DH158" s="5">
        <v>0</v>
      </c>
      <c r="DI158" s="58">
        <v>0</v>
      </c>
      <c r="DJ158" s="57">
        <v>0</v>
      </c>
      <c r="DK158" s="5">
        <v>0</v>
      </c>
      <c r="DL158" s="58">
        <v>0</v>
      </c>
      <c r="DM158" s="57">
        <v>0</v>
      </c>
      <c r="DN158" s="5">
        <v>0</v>
      </c>
      <c r="DO158" s="58">
        <v>0</v>
      </c>
      <c r="DP158" s="57">
        <v>0</v>
      </c>
      <c r="DQ158" s="5">
        <v>0</v>
      </c>
      <c r="DR158" s="58">
        <v>0</v>
      </c>
      <c r="DS158" s="57">
        <v>0</v>
      </c>
      <c r="DT158" s="5">
        <v>0</v>
      </c>
      <c r="DU158" s="58">
        <v>0</v>
      </c>
      <c r="DV158" s="57">
        <v>0</v>
      </c>
      <c r="DW158" s="5">
        <v>0</v>
      </c>
      <c r="DX158" s="58">
        <v>0</v>
      </c>
      <c r="DY158" s="57">
        <v>0</v>
      </c>
      <c r="DZ158" s="5">
        <v>0</v>
      </c>
      <c r="EA158" s="58">
        <v>0</v>
      </c>
      <c r="EB158" s="57">
        <v>0</v>
      </c>
      <c r="EC158" s="5">
        <v>0</v>
      </c>
      <c r="ED158" s="58">
        <v>0</v>
      </c>
      <c r="EE158" s="57">
        <v>0</v>
      </c>
      <c r="EF158" s="5">
        <v>0</v>
      </c>
      <c r="EG158" s="58">
        <v>0</v>
      </c>
      <c r="EH158" s="57">
        <v>0</v>
      </c>
      <c r="EI158" s="5">
        <v>0</v>
      </c>
      <c r="EJ158" s="58">
        <v>0</v>
      </c>
      <c r="EK158" s="57">
        <v>0</v>
      </c>
      <c r="EL158" s="5">
        <v>0</v>
      </c>
      <c r="EM158" s="58">
        <v>0</v>
      </c>
      <c r="EN158" s="57"/>
      <c r="EO158" s="5"/>
      <c r="EP158" s="58"/>
      <c r="EQ158" s="57">
        <v>0</v>
      </c>
      <c r="ER158" s="5">
        <v>0</v>
      </c>
      <c r="ES158" s="58">
        <v>0</v>
      </c>
      <c r="ET158" s="57">
        <v>0</v>
      </c>
      <c r="EU158" s="5">
        <v>0</v>
      </c>
      <c r="EV158" s="58">
        <v>0</v>
      </c>
      <c r="EW158" s="57">
        <v>0</v>
      </c>
      <c r="EX158" s="5">
        <v>0</v>
      </c>
      <c r="EY158" s="58">
        <v>0</v>
      </c>
      <c r="EZ158" s="57">
        <v>0</v>
      </c>
      <c r="FA158" s="5">
        <v>0</v>
      </c>
      <c r="FB158" s="58">
        <f t="shared" si="725"/>
        <v>0</v>
      </c>
      <c r="FC158" s="57">
        <v>0</v>
      </c>
      <c r="FD158" s="5">
        <v>0</v>
      </c>
      <c r="FE158" s="58">
        <v>0</v>
      </c>
      <c r="FF158" s="57">
        <v>0</v>
      </c>
      <c r="FG158" s="5">
        <v>0</v>
      </c>
      <c r="FH158" s="58">
        <v>0</v>
      </c>
      <c r="FI158" s="57">
        <v>0</v>
      </c>
      <c r="FJ158" s="5">
        <v>0</v>
      </c>
      <c r="FK158" s="58">
        <v>0</v>
      </c>
      <c r="FL158" s="57">
        <v>210.90297000000001</v>
      </c>
      <c r="FM158" s="5">
        <v>2100.201</v>
      </c>
      <c r="FN158" s="58">
        <f t="shared" si="726"/>
        <v>9958.1385695990921</v>
      </c>
      <c r="FO158" s="57">
        <v>0</v>
      </c>
      <c r="FP158" s="5">
        <v>0</v>
      </c>
      <c r="FQ158" s="58">
        <v>0</v>
      </c>
      <c r="FR158" s="57">
        <v>0</v>
      </c>
      <c r="FS158" s="5">
        <v>0</v>
      </c>
      <c r="FT158" s="58">
        <v>0</v>
      </c>
      <c r="FU158" s="57">
        <v>1.67221</v>
      </c>
      <c r="FV158" s="5">
        <v>26.152000000000001</v>
      </c>
      <c r="FW158" s="58">
        <f t="shared" si="727"/>
        <v>15639.184073770639</v>
      </c>
      <c r="FX158" s="57">
        <v>0</v>
      </c>
      <c r="FY158" s="5">
        <v>0</v>
      </c>
      <c r="FZ158" s="58">
        <v>0</v>
      </c>
      <c r="GA158" s="57">
        <v>0</v>
      </c>
      <c r="GB158" s="5">
        <v>0</v>
      </c>
      <c r="GC158" s="58">
        <v>0</v>
      </c>
      <c r="GD158" s="57">
        <v>1.32E-2</v>
      </c>
      <c r="GE158" s="5">
        <v>0.496</v>
      </c>
      <c r="GF158" s="58">
        <f t="shared" ref="GF158" si="754">GE158/GD158*1000</f>
        <v>37575.757575757576</v>
      </c>
      <c r="GG158" s="57">
        <v>0</v>
      </c>
      <c r="GH158" s="5">
        <v>0</v>
      </c>
      <c r="GI158" s="58">
        <v>0</v>
      </c>
      <c r="GJ158" s="57">
        <v>0</v>
      </c>
      <c r="GK158" s="5">
        <v>0</v>
      </c>
      <c r="GL158" s="58">
        <v>0</v>
      </c>
      <c r="GM158" s="57">
        <v>2.5</v>
      </c>
      <c r="GN158" s="5">
        <v>37.972999999999999</v>
      </c>
      <c r="GO158" s="58">
        <f t="shared" ref="GO158" si="755">GN158/GM158*1000</f>
        <v>15189.199999999999</v>
      </c>
      <c r="GP158" s="57">
        <v>0</v>
      </c>
      <c r="GQ158" s="5">
        <v>0</v>
      </c>
      <c r="GR158" s="58">
        <v>0</v>
      </c>
      <c r="GS158" s="57">
        <v>77.891089999999991</v>
      </c>
      <c r="GT158" s="5">
        <v>607.69500000000005</v>
      </c>
      <c r="GU158" s="58">
        <f t="shared" si="728"/>
        <v>7801.8551287445089</v>
      </c>
      <c r="GV158" s="57">
        <v>372.04057</v>
      </c>
      <c r="GW158" s="5">
        <v>3290.9169999999999</v>
      </c>
      <c r="GX158" s="58">
        <f t="shared" si="729"/>
        <v>8845.5863832269697</v>
      </c>
      <c r="GY158" s="57">
        <v>0</v>
      </c>
      <c r="GZ158" s="5">
        <v>0</v>
      </c>
      <c r="HA158" s="58">
        <v>0</v>
      </c>
      <c r="HB158" s="57">
        <v>0</v>
      </c>
      <c r="HC158" s="5">
        <v>0</v>
      </c>
      <c r="HD158" s="58">
        <v>0</v>
      </c>
      <c r="HE158" s="57">
        <v>0.88563999999999998</v>
      </c>
      <c r="HF158" s="5">
        <v>17.702999999999999</v>
      </c>
      <c r="HG158" s="58">
        <f t="shared" si="743"/>
        <v>19988.934555801454</v>
      </c>
      <c r="HH158" s="57">
        <v>0.5</v>
      </c>
      <c r="HI158" s="5">
        <v>7.125</v>
      </c>
      <c r="HJ158" s="58">
        <f t="shared" ref="HJ158" si="756">HI158/HH158*1000</f>
        <v>14250</v>
      </c>
      <c r="HK158" s="57">
        <v>0</v>
      </c>
      <c r="HL158" s="5">
        <v>0</v>
      </c>
      <c r="HM158" s="58">
        <v>0</v>
      </c>
      <c r="HN158" s="57">
        <v>0</v>
      </c>
      <c r="HO158" s="5">
        <v>0</v>
      </c>
      <c r="HP158" s="58">
        <v>0</v>
      </c>
      <c r="HQ158" s="57">
        <v>0</v>
      </c>
      <c r="HR158" s="5">
        <v>0</v>
      </c>
      <c r="HS158" s="58">
        <v>0</v>
      </c>
      <c r="HT158" s="57">
        <v>0</v>
      </c>
      <c r="HU158" s="5">
        <v>0</v>
      </c>
      <c r="HV158" s="58">
        <v>0</v>
      </c>
      <c r="HW158" s="57">
        <v>0</v>
      </c>
      <c r="HX158" s="5">
        <v>0</v>
      </c>
      <c r="HY158" s="58">
        <f t="shared" si="730"/>
        <v>0</v>
      </c>
      <c r="HZ158" s="57">
        <v>0</v>
      </c>
      <c r="IA158" s="5">
        <v>0</v>
      </c>
      <c r="IB158" s="58">
        <v>0</v>
      </c>
      <c r="IC158" s="57">
        <v>0</v>
      </c>
      <c r="ID158" s="5">
        <v>0</v>
      </c>
      <c r="IE158" s="58">
        <v>0</v>
      </c>
      <c r="IF158" s="57">
        <v>0</v>
      </c>
      <c r="IG158" s="5">
        <v>0</v>
      </c>
      <c r="IH158" s="58">
        <v>0</v>
      </c>
      <c r="II158" s="57">
        <v>0</v>
      </c>
      <c r="IJ158" s="5">
        <v>0</v>
      </c>
      <c r="IK158" s="58">
        <v>0</v>
      </c>
      <c r="IL158" s="57">
        <v>0</v>
      </c>
      <c r="IM158" s="5">
        <v>0</v>
      </c>
      <c r="IN158" s="58">
        <v>0</v>
      </c>
      <c r="IO158" s="57">
        <v>0</v>
      </c>
      <c r="IP158" s="5">
        <v>0</v>
      </c>
      <c r="IQ158" s="58">
        <v>0</v>
      </c>
      <c r="IR158" s="57">
        <v>0</v>
      </c>
      <c r="IS158" s="5">
        <v>0</v>
      </c>
      <c r="IT158" s="58">
        <v>0</v>
      </c>
      <c r="IU158" s="57">
        <v>0</v>
      </c>
      <c r="IV158" s="5">
        <v>0</v>
      </c>
      <c r="IW158" s="58">
        <v>0</v>
      </c>
      <c r="IX158" s="57">
        <v>0</v>
      </c>
      <c r="IY158" s="5">
        <v>0</v>
      </c>
      <c r="IZ158" s="58">
        <v>0</v>
      </c>
      <c r="JA158" s="57">
        <v>0</v>
      </c>
      <c r="JB158" s="5">
        <v>0</v>
      </c>
      <c r="JC158" s="58">
        <v>0</v>
      </c>
      <c r="JD158" s="57">
        <v>0</v>
      </c>
      <c r="JE158" s="5">
        <v>0</v>
      </c>
      <c r="JF158" s="58">
        <v>0</v>
      </c>
      <c r="JG158" s="57">
        <v>0</v>
      </c>
      <c r="JH158" s="5">
        <v>0</v>
      </c>
      <c r="JI158" s="58">
        <v>0</v>
      </c>
      <c r="JJ158" s="57">
        <v>0</v>
      </c>
      <c r="JK158" s="5">
        <v>0</v>
      </c>
      <c r="JL158" s="58">
        <v>0</v>
      </c>
      <c r="JM158" s="57">
        <v>0</v>
      </c>
      <c r="JN158" s="5">
        <v>0</v>
      </c>
      <c r="JO158" s="58">
        <v>0</v>
      </c>
      <c r="JP158" s="57">
        <v>0</v>
      </c>
      <c r="JQ158" s="5">
        <v>0</v>
      </c>
      <c r="JR158" s="58">
        <v>0</v>
      </c>
      <c r="JS158" s="57">
        <v>0</v>
      </c>
      <c r="JT158" s="5">
        <v>0</v>
      </c>
      <c r="JU158" s="58">
        <v>0</v>
      </c>
      <c r="JV158" s="57">
        <v>0</v>
      </c>
      <c r="JW158" s="5">
        <v>0</v>
      </c>
      <c r="JX158" s="58">
        <v>0</v>
      </c>
      <c r="JY158" s="57">
        <v>0</v>
      </c>
      <c r="JZ158" s="5">
        <v>0</v>
      </c>
      <c r="KA158" s="58">
        <v>0</v>
      </c>
      <c r="KB158" s="57">
        <v>0</v>
      </c>
      <c r="KC158" s="5">
        <v>0</v>
      </c>
      <c r="KD158" s="58">
        <v>0</v>
      </c>
      <c r="KE158" s="57">
        <v>0</v>
      </c>
      <c r="KF158" s="5">
        <v>0</v>
      </c>
      <c r="KG158" s="58">
        <f t="shared" si="734"/>
        <v>0</v>
      </c>
      <c r="KH158" s="57">
        <v>0</v>
      </c>
      <c r="KI158" s="5">
        <v>0</v>
      </c>
      <c r="KJ158" s="58">
        <v>0</v>
      </c>
      <c r="KK158" s="57">
        <v>0</v>
      </c>
      <c r="KL158" s="5">
        <v>0</v>
      </c>
      <c r="KM158" s="58">
        <v>0</v>
      </c>
      <c r="KN158" s="57">
        <v>0</v>
      </c>
      <c r="KO158" s="5">
        <v>0</v>
      </c>
      <c r="KP158" s="58">
        <v>0</v>
      </c>
      <c r="KQ158" s="57"/>
      <c r="KR158" s="5"/>
      <c r="KS158" s="58"/>
      <c r="KT158" s="57">
        <v>0</v>
      </c>
      <c r="KU158" s="5">
        <v>0</v>
      </c>
      <c r="KV158" s="58">
        <v>0</v>
      </c>
      <c r="KW158" s="57">
        <v>0</v>
      </c>
      <c r="KX158" s="5">
        <v>0</v>
      </c>
      <c r="KY158" s="58">
        <v>0</v>
      </c>
      <c r="KZ158" s="57">
        <v>0</v>
      </c>
      <c r="LA158" s="5">
        <v>0</v>
      </c>
      <c r="LB158" s="58">
        <v>0</v>
      </c>
      <c r="LC158" s="57">
        <v>0</v>
      </c>
      <c r="LD158" s="5">
        <v>0</v>
      </c>
      <c r="LE158" s="58">
        <v>0</v>
      </c>
      <c r="LF158" s="57">
        <v>0.20200000000000001</v>
      </c>
      <c r="LG158" s="5">
        <v>4.9779999999999998</v>
      </c>
      <c r="LH158" s="58">
        <f t="shared" si="741"/>
        <v>24643.56435643564</v>
      </c>
      <c r="LI158" s="57">
        <v>1E-3</v>
      </c>
      <c r="LJ158" s="5">
        <v>0.20300000000000001</v>
      </c>
      <c r="LK158" s="58">
        <f t="shared" si="745"/>
        <v>203000</v>
      </c>
      <c r="LL158" s="57">
        <v>0.24149000000000001</v>
      </c>
      <c r="LM158" s="5">
        <v>2.74</v>
      </c>
      <c r="LN158" s="58">
        <f t="shared" si="736"/>
        <v>11346.225516584538</v>
      </c>
      <c r="LO158" s="57">
        <v>0</v>
      </c>
      <c r="LP158" s="5">
        <v>0</v>
      </c>
      <c r="LQ158" s="58">
        <v>0</v>
      </c>
      <c r="LR158" s="57">
        <v>23</v>
      </c>
      <c r="LS158" s="5">
        <v>276</v>
      </c>
      <c r="LT158" s="58">
        <f t="shared" si="742"/>
        <v>12000</v>
      </c>
      <c r="LU158" s="57">
        <v>100.73649</v>
      </c>
      <c r="LV158" s="5">
        <v>675.05499999999995</v>
      </c>
      <c r="LW158" s="58">
        <f t="shared" si="737"/>
        <v>6701.1963589360703</v>
      </c>
      <c r="LX158" s="57">
        <v>0.88515999999999995</v>
      </c>
      <c r="LY158" s="5">
        <v>10.159000000000001</v>
      </c>
      <c r="LZ158" s="58">
        <f t="shared" si="738"/>
        <v>11477.021103529307</v>
      </c>
      <c r="MA158" s="15">
        <f t="shared" si="739"/>
        <v>8518.5186600000015</v>
      </c>
      <c r="MB158" s="13">
        <f t="shared" si="740"/>
        <v>69160.550999999992</v>
      </c>
    </row>
    <row r="159" spans="1:340" x14ac:dyDescent="0.3">
      <c r="A159" s="68">
        <v>2019</v>
      </c>
      <c r="B159" s="58" t="s">
        <v>15</v>
      </c>
      <c r="C159" s="57">
        <v>0</v>
      </c>
      <c r="D159" s="5">
        <v>0</v>
      </c>
      <c r="E159" s="58">
        <f t="shared" si="718"/>
        <v>0</v>
      </c>
      <c r="F159" s="57">
        <v>0</v>
      </c>
      <c r="G159" s="5">
        <v>0</v>
      </c>
      <c r="H159" s="58">
        <v>0</v>
      </c>
      <c r="I159" s="57">
        <v>0</v>
      </c>
      <c r="J159" s="5">
        <v>0</v>
      </c>
      <c r="K159" s="58">
        <v>0</v>
      </c>
      <c r="L159" s="57">
        <v>0</v>
      </c>
      <c r="M159" s="5">
        <v>0</v>
      </c>
      <c r="N159" s="58">
        <v>0</v>
      </c>
      <c r="O159" s="57">
        <v>0</v>
      </c>
      <c r="P159" s="5">
        <v>0</v>
      </c>
      <c r="Q159" s="58">
        <v>0</v>
      </c>
      <c r="R159" s="57">
        <v>0</v>
      </c>
      <c r="S159" s="5">
        <v>0</v>
      </c>
      <c r="T159" s="58">
        <v>0</v>
      </c>
      <c r="U159" s="57">
        <v>0.8138200000000001</v>
      </c>
      <c r="V159" s="5">
        <v>14.923</v>
      </c>
      <c r="W159" s="58">
        <f t="shared" ref="W159" si="757">V159/U159*1000</f>
        <v>18336.97869307709</v>
      </c>
      <c r="X159" s="57">
        <v>0</v>
      </c>
      <c r="Y159" s="5">
        <v>0</v>
      </c>
      <c r="Z159" s="58">
        <v>0</v>
      </c>
      <c r="AA159" s="57">
        <v>0</v>
      </c>
      <c r="AB159" s="5">
        <v>0</v>
      </c>
      <c r="AC159" s="58">
        <v>0</v>
      </c>
      <c r="AD159" s="57">
        <v>0</v>
      </c>
      <c r="AE159" s="5">
        <v>0</v>
      </c>
      <c r="AF159" s="58">
        <v>0</v>
      </c>
      <c r="AG159" s="57">
        <v>0</v>
      </c>
      <c r="AH159" s="5">
        <v>0</v>
      </c>
      <c r="AI159" s="58">
        <v>0</v>
      </c>
      <c r="AJ159" s="57">
        <v>0</v>
      </c>
      <c r="AK159" s="5">
        <v>0</v>
      </c>
      <c r="AL159" s="58">
        <v>0</v>
      </c>
      <c r="AM159" s="57">
        <v>0</v>
      </c>
      <c r="AN159" s="5">
        <v>0</v>
      </c>
      <c r="AO159" s="58">
        <v>0</v>
      </c>
      <c r="AP159" s="57">
        <v>3363.0289500000003</v>
      </c>
      <c r="AQ159" s="5">
        <v>36710.798000000003</v>
      </c>
      <c r="AR159" s="58">
        <f t="shared" ref="AR159" si="758">AQ159/AP159*1000</f>
        <v>10915.992263462376</v>
      </c>
      <c r="AS159" s="57">
        <v>0</v>
      </c>
      <c r="AT159" s="5">
        <v>0</v>
      </c>
      <c r="AU159" s="58">
        <v>0</v>
      </c>
      <c r="AV159" s="57"/>
      <c r="AW159" s="5"/>
      <c r="AX159" s="58"/>
      <c r="AY159" s="57">
        <v>0</v>
      </c>
      <c r="AZ159" s="5">
        <v>0</v>
      </c>
      <c r="BA159" s="58">
        <v>0</v>
      </c>
      <c r="BB159" s="57">
        <v>0</v>
      </c>
      <c r="BC159" s="5">
        <v>0</v>
      </c>
      <c r="BD159" s="58">
        <v>0</v>
      </c>
      <c r="BE159" s="57">
        <v>0</v>
      </c>
      <c r="BF159" s="5">
        <v>0</v>
      </c>
      <c r="BG159" s="58">
        <v>0</v>
      </c>
      <c r="BH159" s="57">
        <v>0</v>
      </c>
      <c r="BI159" s="5">
        <v>0</v>
      </c>
      <c r="BJ159" s="58">
        <v>0</v>
      </c>
      <c r="BK159" s="57">
        <v>0.02</v>
      </c>
      <c r="BL159" s="5">
        <v>0.14199999999999999</v>
      </c>
      <c r="BM159" s="58">
        <f t="shared" si="753"/>
        <v>7100</v>
      </c>
      <c r="BN159" s="57">
        <v>0</v>
      </c>
      <c r="BO159" s="5">
        <v>0</v>
      </c>
      <c r="BP159" s="58">
        <v>0</v>
      </c>
      <c r="BQ159" s="57">
        <v>0</v>
      </c>
      <c r="BR159" s="5">
        <v>0</v>
      </c>
      <c r="BS159" s="58">
        <v>0</v>
      </c>
      <c r="BT159" s="57">
        <v>0</v>
      </c>
      <c r="BU159" s="5">
        <v>0</v>
      </c>
      <c r="BV159" s="58">
        <v>0</v>
      </c>
      <c r="BW159" s="57">
        <v>0</v>
      </c>
      <c r="BX159" s="5">
        <v>0</v>
      </c>
      <c r="BY159" s="58">
        <v>0</v>
      </c>
      <c r="BZ159" s="57">
        <v>0.68</v>
      </c>
      <c r="CA159" s="5">
        <v>12</v>
      </c>
      <c r="CB159" s="58">
        <f t="shared" ref="CB159" si="759">CA159/BZ159*1000</f>
        <v>17647.058823529409</v>
      </c>
      <c r="CC159" s="57">
        <v>0</v>
      </c>
      <c r="CD159" s="5">
        <v>0</v>
      </c>
      <c r="CE159" s="58">
        <v>0</v>
      </c>
      <c r="CF159" s="57">
        <v>0</v>
      </c>
      <c r="CG159" s="5">
        <v>0</v>
      </c>
      <c r="CH159" s="58">
        <v>0</v>
      </c>
      <c r="CI159" s="57">
        <v>0</v>
      </c>
      <c r="CJ159" s="5">
        <v>0</v>
      </c>
      <c r="CK159" s="58">
        <v>0</v>
      </c>
      <c r="CL159" s="57">
        <v>0</v>
      </c>
      <c r="CM159" s="5">
        <v>0</v>
      </c>
      <c r="CN159" s="58">
        <v>0</v>
      </c>
      <c r="CO159" s="57">
        <v>0</v>
      </c>
      <c r="CP159" s="5">
        <v>0</v>
      </c>
      <c r="CQ159" s="58">
        <v>0</v>
      </c>
      <c r="CR159" s="57"/>
      <c r="CS159" s="5"/>
      <c r="CT159" s="58"/>
      <c r="CU159" s="57">
        <v>4290.2540199999994</v>
      </c>
      <c r="CV159" s="5">
        <v>30575.698</v>
      </c>
      <c r="CW159" s="58">
        <f t="shared" ref="CW159" si="760">CV159/CU159*1000</f>
        <v>7126.7803392210335</v>
      </c>
      <c r="CX159" s="57">
        <v>0</v>
      </c>
      <c r="CY159" s="5">
        <v>0</v>
      </c>
      <c r="CZ159" s="58">
        <v>0</v>
      </c>
      <c r="DA159" s="57">
        <v>0</v>
      </c>
      <c r="DB159" s="5">
        <v>0</v>
      </c>
      <c r="DC159" s="58">
        <v>0</v>
      </c>
      <c r="DD159" s="57">
        <v>0</v>
      </c>
      <c r="DE159" s="5">
        <v>0</v>
      </c>
      <c r="DF159" s="58">
        <v>0</v>
      </c>
      <c r="DG159" s="57">
        <v>0</v>
      </c>
      <c r="DH159" s="5">
        <v>0</v>
      </c>
      <c r="DI159" s="58">
        <v>0</v>
      </c>
      <c r="DJ159" s="57">
        <v>0</v>
      </c>
      <c r="DK159" s="5">
        <v>0</v>
      </c>
      <c r="DL159" s="58">
        <v>0</v>
      </c>
      <c r="DM159" s="57">
        <v>0.20216000000000001</v>
      </c>
      <c r="DN159" s="5">
        <v>2.34</v>
      </c>
      <c r="DO159" s="58">
        <f t="shared" ref="DO159" si="761">DN159/DM159*1000</f>
        <v>11574.990106846062</v>
      </c>
      <c r="DP159" s="57">
        <v>0</v>
      </c>
      <c r="DQ159" s="5">
        <v>0</v>
      </c>
      <c r="DR159" s="58">
        <v>0</v>
      </c>
      <c r="DS159" s="57">
        <v>0</v>
      </c>
      <c r="DT159" s="5">
        <v>0</v>
      </c>
      <c r="DU159" s="58">
        <v>0</v>
      </c>
      <c r="DV159" s="57">
        <v>0</v>
      </c>
      <c r="DW159" s="5">
        <v>0</v>
      </c>
      <c r="DX159" s="58">
        <v>0</v>
      </c>
      <c r="DY159" s="57">
        <v>0</v>
      </c>
      <c r="DZ159" s="5">
        <v>0</v>
      </c>
      <c r="EA159" s="58">
        <v>0</v>
      </c>
      <c r="EB159" s="57">
        <v>0</v>
      </c>
      <c r="EC159" s="5">
        <v>0</v>
      </c>
      <c r="ED159" s="58">
        <v>0</v>
      </c>
      <c r="EE159" s="57">
        <v>0</v>
      </c>
      <c r="EF159" s="5">
        <v>0</v>
      </c>
      <c r="EG159" s="58">
        <v>0</v>
      </c>
      <c r="EH159" s="57">
        <v>0</v>
      </c>
      <c r="EI159" s="5">
        <v>0</v>
      </c>
      <c r="EJ159" s="58">
        <v>0</v>
      </c>
      <c r="EK159" s="57">
        <v>0</v>
      </c>
      <c r="EL159" s="5">
        <v>0</v>
      </c>
      <c r="EM159" s="58">
        <v>0</v>
      </c>
      <c r="EN159" s="57"/>
      <c r="EO159" s="5"/>
      <c r="EP159" s="58"/>
      <c r="EQ159" s="57">
        <v>0</v>
      </c>
      <c r="ER159" s="5">
        <v>0</v>
      </c>
      <c r="ES159" s="58">
        <v>0</v>
      </c>
      <c r="ET159" s="57">
        <v>0</v>
      </c>
      <c r="EU159" s="5">
        <v>0</v>
      </c>
      <c r="EV159" s="58">
        <v>0</v>
      </c>
      <c r="EW159" s="57">
        <v>0</v>
      </c>
      <c r="EX159" s="5">
        <v>0</v>
      </c>
      <c r="EY159" s="58">
        <v>0</v>
      </c>
      <c r="EZ159" s="57">
        <v>0</v>
      </c>
      <c r="FA159" s="5">
        <v>0</v>
      </c>
      <c r="FB159" s="58">
        <f t="shared" si="725"/>
        <v>0</v>
      </c>
      <c r="FC159" s="57">
        <v>3.0339999999999999E-2</v>
      </c>
      <c r="FD159" s="5">
        <v>0.38400000000000001</v>
      </c>
      <c r="FE159" s="58">
        <f t="shared" ref="FE159" si="762">FD159/FC159*1000</f>
        <v>12656.558998022414</v>
      </c>
      <c r="FF159" s="57">
        <v>0</v>
      </c>
      <c r="FG159" s="5">
        <v>0</v>
      </c>
      <c r="FH159" s="58">
        <v>0</v>
      </c>
      <c r="FI159" s="57">
        <v>0</v>
      </c>
      <c r="FJ159" s="5">
        <v>0</v>
      </c>
      <c r="FK159" s="58">
        <v>0</v>
      </c>
      <c r="FL159" s="57">
        <v>207.70860999999999</v>
      </c>
      <c r="FM159" s="5">
        <v>2346.7190000000001</v>
      </c>
      <c r="FN159" s="58">
        <f t="shared" ref="FN159" si="763">FM159/FL159*1000</f>
        <v>11298.130587846119</v>
      </c>
      <c r="FO159" s="57">
        <v>0</v>
      </c>
      <c r="FP159" s="5">
        <v>0</v>
      </c>
      <c r="FQ159" s="58">
        <v>0</v>
      </c>
      <c r="FR159" s="57">
        <v>0</v>
      </c>
      <c r="FS159" s="5">
        <v>0</v>
      </c>
      <c r="FT159" s="58">
        <v>0</v>
      </c>
      <c r="FU159" s="57">
        <v>1.1487400000000001</v>
      </c>
      <c r="FV159" s="5">
        <v>22.766999999999999</v>
      </c>
      <c r="FW159" s="58">
        <f t="shared" ref="FW159" si="764">FV159/FU159*1000</f>
        <v>19819.106151087275</v>
      </c>
      <c r="FX159" s="57">
        <v>0</v>
      </c>
      <c r="FY159" s="5">
        <v>0</v>
      </c>
      <c r="FZ159" s="58">
        <v>0</v>
      </c>
      <c r="GA159" s="57">
        <v>0</v>
      </c>
      <c r="GB159" s="5">
        <v>0</v>
      </c>
      <c r="GC159" s="58">
        <v>0</v>
      </c>
      <c r="GD159" s="57">
        <v>0</v>
      </c>
      <c r="GE159" s="5">
        <v>0</v>
      </c>
      <c r="GF159" s="58">
        <v>0</v>
      </c>
      <c r="GG159" s="57">
        <v>0</v>
      </c>
      <c r="GH159" s="5">
        <v>0</v>
      </c>
      <c r="GI159" s="58">
        <v>0</v>
      </c>
      <c r="GJ159" s="57">
        <v>0</v>
      </c>
      <c r="GK159" s="5">
        <v>0</v>
      </c>
      <c r="GL159" s="58">
        <v>0</v>
      </c>
      <c r="GM159" s="57">
        <v>0</v>
      </c>
      <c r="GN159" s="5">
        <v>0</v>
      </c>
      <c r="GO159" s="58">
        <v>0</v>
      </c>
      <c r="GP159" s="57">
        <v>0</v>
      </c>
      <c r="GQ159" s="5">
        <v>0</v>
      </c>
      <c r="GR159" s="58">
        <v>0</v>
      </c>
      <c r="GS159" s="57">
        <v>35.705080000000002</v>
      </c>
      <c r="GT159" s="5">
        <v>298.45600000000002</v>
      </c>
      <c r="GU159" s="58">
        <f t="shared" ref="GU159" si="765">GT159/GS159*1000</f>
        <v>8358.9225958883162</v>
      </c>
      <c r="GV159" s="57">
        <v>637.04531999999995</v>
      </c>
      <c r="GW159" s="5">
        <v>5100.8329999999996</v>
      </c>
      <c r="GX159" s="58">
        <f t="shared" ref="GX159" si="766">GW159/GV159*1000</f>
        <v>8007.0174599194925</v>
      </c>
      <c r="GY159" s="57">
        <v>0</v>
      </c>
      <c r="GZ159" s="5">
        <v>0</v>
      </c>
      <c r="HA159" s="58">
        <v>0</v>
      </c>
      <c r="HB159" s="57">
        <v>0</v>
      </c>
      <c r="HC159" s="5">
        <v>0</v>
      </c>
      <c r="HD159" s="58">
        <v>0</v>
      </c>
      <c r="HE159" s="57">
        <v>0.13756000000000002</v>
      </c>
      <c r="HF159" s="5">
        <v>0.97799999999999998</v>
      </c>
      <c r="HG159" s="58">
        <f t="shared" ref="HG159" si="767">HF159/HE159*1000</f>
        <v>7109.6248909566721</v>
      </c>
      <c r="HH159" s="57">
        <v>0</v>
      </c>
      <c r="HI159" s="5">
        <v>0</v>
      </c>
      <c r="HJ159" s="58">
        <v>0</v>
      </c>
      <c r="HK159" s="57">
        <v>0</v>
      </c>
      <c r="HL159" s="5">
        <v>0</v>
      </c>
      <c r="HM159" s="58">
        <v>0</v>
      </c>
      <c r="HN159" s="57">
        <v>0</v>
      </c>
      <c r="HO159" s="5">
        <v>0</v>
      </c>
      <c r="HP159" s="58">
        <v>0</v>
      </c>
      <c r="HQ159" s="57">
        <v>0</v>
      </c>
      <c r="HR159" s="5">
        <v>0</v>
      </c>
      <c r="HS159" s="58">
        <v>0</v>
      </c>
      <c r="HT159" s="57">
        <v>0</v>
      </c>
      <c r="HU159" s="5">
        <v>0</v>
      </c>
      <c r="HV159" s="58">
        <v>0</v>
      </c>
      <c r="HW159" s="57">
        <v>0</v>
      </c>
      <c r="HX159" s="5">
        <v>0</v>
      </c>
      <c r="HY159" s="58">
        <f t="shared" si="730"/>
        <v>0</v>
      </c>
      <c r="HZ159" s="57">
        <v>0</v>
      </c>
      <c r="IA159" s="5">
        <v>0</v>
      </c>
      <c r="IB159" s="58">
        <v>0</v>
      </c>
      <c r="IC159" s="57">
        <v>0</v>
      </c>
      <c r="ID159" s="5">
        <v>0</v>
      </c>
      <c r="IE159" s="58">
        <v>0</v>
      </c>
      <c r="IF159" s="57">
        <v>0</v>
      </c>
      <c r="IG159" s="5">
        <v>0</v>
      </c>
      <c r="IH159" s="58">
        <v>0</v>
      </c>
      <c r="II159" s="57">
        <v>0</v>
      </c>
      <c r="IJ159" s="5">
        <v>0</v>
      </c>
      <c r="IK159" s="58">
        <v>0</v>
      </c>
      <c r="IL159" s="57">
        <v>0</v>
      </c>
      <c r="IM159" s="5">
        <v>0</v>
      </c>
      <c r="IN159" s="58">
        <v>0</v>
      </c>
      <c r="IO159" s="57">
        <v>2.1924800000000002</v>
      </c>
      <c r="IP159" s="5">
        <v>28.677</v>
      </c>
      <c r="IQ159" s="58">
        <f t="shared" ref="IQ159" si="768">IP159/IO159*1000</f>
        <v>13079.708822885499</v>
      </c>
      <c r="IR159" s="57">
        <v>0</v>
      </c>
      <c r="IS159" s="5">
        <v>0</v>
      </c>
      <c r="IT159" s="58">
        <v>0</v>
      </c>
      <c r="IU159" s="57">
        <v>0</v>
      </c>
      <c r="IV159" s="5">
        <v>0</v>
      </c>
      <c r="IW159" s="58">
        <v>0</v>
      </c>
      <c r="IX159" s="57">
        <v>0</v>
      </c>
      <c r="IY159" s="5">
        <v>0</v>
      </c>
      <c r="IZ159" s="58">
        <v>0</v>
      </c>
      <c r="JA159" s="57">
        <v>0</v>
      </c>
      <c r="JB159" s="5">
        <v>0</v>
      </c>
      <c r="JC159" s="58">
        <v>0</v>
      </c>
      <c r="JD159" s="57">
        <v>0</v>
      </c>
      <c r="JE159" s="5">
        <v>0</v>
      </c>
      <c r="JF159" s="58">
        <v>0</v>
      </c>
      <c r="JG159" s="57">
        <v>0</v>
      </c>
      <c r="JH159" s="5">
        <v>0</v>
      </c>
      <c r="JI159" s="58">
        <v>0</v>
      </c>
      <c r="JJ159" s="57">
        <v>0</v>
      </c>
      <c r="JK159" s="5">
        <v>0</v>
      </c>
      <c r="JL159" s="58">
        <v>0</v>
      </c>
      <c r="JM159" s="57">
        <v>0</v>
      </c>
      <c r="JN159" s="5">
        <v>0</v>
      </c>
      <c r="JO159" s="58">
        <v>0</v>
      </c>
      <c r="JP159" s="57">
        <v>0</v>
      </c>
      <c r="JQ159" s="5">
        <v>0</v>
      </c>
      <c r="JR159" s="58">
        <v>0</v>
      </c>
      <c r="JS159" s="57">
        <v>0</v>
      </c>
      <c r="JT159" s="5">
        <v>0</v>
      </c>
      <c r="JU159" s="58">
        <v>0</v>
      </c>
      <c r="JV159" s="57">
        <v>0</v>
      </c>
      <c r="JW159" s="5">
        <v>0</v>
      </c>
      <c r="JX159" s="58">
        <v>0</v>
      </c>
      <c r="JY159" s="57">
        <v>0</v>
      </c>
      <c r="JZ159" s="5">
        <v>0</v>
      </c>
      <c r="KA159" s="58">
        <v>0</v>
      </c>
      <c r="KB159" s="57">
        <v>0</v>
      </c>
      <c r="KC159" s="5">
        <v>0</v>
      </c>
      <c r="KD159" s="58">
        <v>0</v>
      </c>
      <c r="KE159" s="57">
        <v>0</v>
      </c>
      <c r="KF159" s="5">
        <v>0</v>
      </c>
      <c r="KG159" s="58">
        <f t="shared" si="734"/>
        <v>0</v>
      </c>
      <c r="KH159" s="57">
        <v>0</v>
      </c>
      <c r="KI159" s="5">
        <v>0</v>
      </c>
      <c r="KJ159" s="58">
        <v>0</v>
      </c>
      <c r="KK159" s="57">
        <v>0</v>
      </c>
      <c r="KL159" s="5">
        <v>0</v>
      </c>
      <c r="KM159" s="58">
        <v>0</v>
      </c>
      <c r="KN159" s="57">
        <v>0</v>
      </c>
      <c r="KO159" s="5">
        <v>0</v>
      </c>
      <c r="KP159" s="58">
        <v>0</v>
      </c>
      <c r="KQ159" s="57"/>
      <c r="KR159" s="5"/>
      <c r="KS159" s="58"/>
      <c r="KT159" s="57">
        <v>0</v>
      </c>
      <c r="KU159" s="5">
        <v>0</v>
      </c>
      <c r="KV159" s="58">
        <v>0</v>
      </c>
      <c r="KW159" s="57">
        <v>0</v>
      </c>
      <c r="KX159" s="5">
        <v>0</v>
      </c>
      <c r="KY159" s="58">
        <v>0</v>
      </c>
      <c r="KZ159" s="57">
        <v>0.65720000000000001</v>
      </c>
      <c r="LA159" s="5">
        <v>7.3049999999999997</v>
      </c>
      <c r="LB159" s="58">
        <f t="shared" ref="LB159" si="769">LA159/KZ159*1000</f>
        <v>11115.337796713329</v>
      </c>
      <c r="LC159" s="57">
        <v>0</v>
      </c>
      <c r="LD159" s="5">
        <v>0</v>
      </c>
      <c r="LE159" s="58">
        <v>0</v>
      </c>
      <c r="LF159" s="57">
        <v>0.50575000000000003</v>
      </c>
      <c r="LG159" s="5">
        <v>9.218</v>
      </c>
      <c r="LH159" s="58">
        <f t="shared" ref="LH159" si="770">LG159/LF159*1000</f>
        <v>18226.396440929311</v>
      </c>
      <c r="LI159" s="57">
        <v>9.0900000000000009E-2</v>
      </c>
      <c r="LJ159" s="5">
        <v>1.2130000000000001</v>
      </c>
      <c r="LK159" s="58">
        <f t="shared" ref="LK159" si="771">LJ159/LI159*1000</f>
        <v>13344.334433443344</v>
      </c>
      <c r="LL159" s="57">
        <v>0</v>
      </c>
      <c r="LM159" s="5">
        <v>0</v>
      </c>
      <c r="LN159" s="58">
        <v>0</v>
      </c>
      <c r="LO159" s="57">
        <v>0</v>
      </c>
      <c r="LP159" s="5">
        <v>0</v>
      </c>
      <c r="LQ159" s="58">
        <v>0</v>
      </c>
      <c r="LR159" s="57">
        <v>0</v>
      </c>
      <c r="LS159" s="5">
        <v>0</v>
      </c>
      <c r="LT159" s="58">
        <v>0</v>
      </c>
      <c r="LU159" s="57">
        <v>4.6313699999999995</v>
      </c>
      <c r="LV159" s="5">
        <v>72.376999999999995</v>
      </c>
      <c r="LW159" s="58">
        <f t="shared" ref="LW159" si="772">LV159/LU159*1000</f>
        <v>15627.557288664048</v>
      </c>
      <c r="LX159" s="57">
        <v>1.05</v>
      </c>
      <c r="LY159" s="5">
        <v>58.95</v>
      </c>
      <c r="LZ159" s="58">
        <f t="shared" ref="LZ159" si="773">LY159/LX159*1000</f>
        <v>56142.857142857145</v>
      </c>
      <c r="MA159" s="15">
        <f t="shared" si="739"/>
        <v>8545.9022999999997</v>
      </c>
      <c r="MB159" s="13">
        <f t="shared" si="740"/>
        <v>75263.777999999991</v>
      </c>
    </row>
    <row r="160" spans="1:340" x14ac:dyDescent="0.3">
      <c r="A160" s="68">
        <v>2019</v>
      </c>
      <c r="B160" s="58" t="s">
        <v>16</v>
      </c>
      <c r="C160" s="57">
        <v>0</v>
      </c>
      <c r="D160" s="5">
        <v>0</v>
      </c>
      <c r="E160" s="58">
        <f t="shared" si="718"/>
        <v>0</v>
      </c>
      <c r="F160" s="57">
        <v>0</v>
      </c>
      <c r="G160" s="5">
        <v>0</v>
      </c>
      <c r="H160" s="58">
        <v>0</v>
      </c>
      <c r="I160" s="57">
        <v>50</v>
      </c>
      <c r="J160" s="5">
        <v>381.14499999999998</v>
      </c>
      <c r="K160" s="58">
        <f t="shared" si="751"/>
        <v>7622.9</v>
      </c>
      <c r="L160" s="57">
        <v>0</v>
      </c>
      <c r="M160" s="5">
        <v>0</v>
      </c>
      <c r="N160" s="58">
        <v>0</v>
      </c>
      <c r="O160" s="57">
        <v>0</v>
      </c>
      <c r="P160" s="5">
        <v>0</v>
      </c>
      <c r="Q160" s="58">
        <v>0</v>
      </c>
      <c r="R160" s="57">
        <v>0</v>
      </c>
      <c r="S160" s="5">
        <v>0</v>
      </c>
      <c r="T160" s="58">
        <v>0</v>
      </c>
      <c r="U160" s="57">
        <v>0.44555</v>
      </c>
      <c r="V160" s="5">
        <v>9.641</v>
      </c>
      <c r="W160" s="58">
        <f t="shared" si="719"/>
        <v>21638.424419257099</v>
      </c>
      <c r="X160" s="57">
        <v>0</v>
      </c>
      <c r="Y160" s="5">
        <v>0</v>
      </c>
      <c r="Z160" s="58">
        <v>0</v>
      </c>
      <c r="AA160" s="57">
        <v>0</v>
      </c>
      <c r="AB160" s="5">
        <v>0</v>
      </c>
      <c r="AC160" s="58">
        <v>0</v>
      </c>
      <c r="AD160" s="57">
        <v>0</v>
      </c>
      <c r="AE160" s="5">
        <v>0</v>
      </c>
      <c r="AF160" s="58">
        <v>0</v>
      </c>
      <c r="AG160" s="57">
        <v>0</v>
      </c>
      <c r="AH160" s="5">
        <v>0</v>
      </c>
      <c r="AI160" s="58">
        <v>0</v>
      </c>
      <c r="AJ160" s="57">
        <v>0</v>
      </c>
      <c r="AK160" s="5">
        <v>0</v>
      </c>
      <c r="AL160" s="58">
        <v>0</v>
      </c>
      <c r="AM160" s="57">
        <v>0</v>
      </c>
      <c r="AN160" s="5">
        <v>0</v>
      </c>
      <c r="AO160" s="58">
        <v>0</v>
      </c>
      <c r="AP160" s="57">
        <v>3467.1031000000003</v>
      </c>
      <c r="AQ160" s="5">
        <v>38580.627</v>
      </c>
      <c r="AR160" s="58">
        <f t="shared" si="720"/>
        <v>11127.626115300694</v>
      </c>
      <c r="AS160" s="57">
        <v>0</v>
      </c>
      <c r="AT160" s="5">
        <v>0</v>
      </c>
      <c r="AU160" s="58">
        <v>0</v>
      </c>
      <c r="AV160" s="57"/>
      <c r="AW160" s="5"/>
      <c r="AX160" s="58"/>
      <c r="AY160" s="57">
        <v>0</v>
      </c>
      <c r="AZ160" s="5">
        <v>0</v>
      </c>
      <c r="BA160" s="58">
        <v>0</v>
      </c>
      <c r="BB160" s="57">
        <v>0</v>
      </c>
      <c r="BC160" s="5">
        <v>0</v>
      </c>
      <c r="BD160" s="58">
        <v>0</v>
      </c>
      <c r="BE160" s="57">
        <v>0</v>
      </c>
      <c r="BF160" s="5">
        <v>0</v>
      </c>
      <c r="BG160" s="58">
        <v>0</v>
      </c>
      <c r="BH160" s="57">
        <v>0</v>
      </c>
      <c r="BI160" s="5">
        <v>0</v>
      </c>
      <c r="BJ160" s="58">
        <v>0</v>
      </c>
      <c r="BK160" s="57">
        <v>0</v>
      </c>
      <c r="BL160" s="5">
        <v>0</v>
      </c>
      <c r="BM160" s="58">
        <v>0</v>
      </c>
      <c r="BN160" s="57">
        <v>0</v>
      </c>
      <c r="BO160" s="5">
        <v>0</v>
      </c>
      <c r="BP160" s="58">
        <v>0</v>
      </c>
      <c r="BQ160" s="57">
        <v>0</v>
      </c>
      <c r="BR160" s="5">
        <v>0</v>
      </c>
      <c r="BS160" s="58">
        <v>0</v>
      </c>
      <c r="BT160" s="57">
        <v>0</v>
      </c>
      <c r="BU160" s="5">
        <v>0</v>
      </c>
      <c r="BV160" s="58">
        <v>0</v>
      </c>
      <c r="BW160" s="57">
        <v>0</v>
      </c>
      <c r="BX160" s="5">
        <v>0</v>
      </c>
      <c r="BY160" s="58">
        <v>0</v>
      </c>
      <c r="BZ160" s="57">
        <v>1.62</v>
      </c>
      <c r="CA160" s="5">
        <v>54.807000000000002</v>
      </c>
      <c r="CB160" s="58">
        <f t="shared" si="722"/>
        <v>33831.481481481482</v>
      </c>
      <c r="CC160" s="57">
        <v>0</v>
      </c>
      <c r="CD160" s="5">
        <v>0</v>
      </c>
      <c r="CE160" s="58">
        <v>0</v>
      </c>
      <c r="CF160" s="57">
        <v>0</v>
      </c>
      <c r="CG160" s="5">
        <v>0</v>
      </c>
      <c r="CH160" s="58">
        <v>0</v>
      </c>
      <c r="CI160" s="57">
        <v>0</v>
      </c>
      <c r="CJ160" s="5">
        <v>0</v>
      </c>
      <c r="CK160" s="58">
        <v>0</v>
      </c>
      <c r="CL160" s="57">
        <v>0</v>
      </c>
      <c r="CM160" s="5">
        <v>0</v>
      </c>
      <c r="CN160" s="58">
        <v>0</v>
      </c>
      <c r="CO160" s="57">
        <v>0</v>
      </c>
      <c r="CP160" s="5">
        <v>0</v>
      </c>
      <c r="CQ160" s="58">
        <v>0</v>
      </c>
      <c r="CR160" s="57"/>
      <c r="CS160" s="5"/>
      <c r="CT160" s="58"/>
      <c r="CU160" s="57">
        <v>4410.7545999999993</v>
      </c>
      <c r="CV160" s="5">
        <v>30461.562000000002</v>
      </c>
      <c r="CW160" s="58">
        <f t="shared" si="723"/>
        <v>6906.2019455809232</v>
      </c>
      <c r="CX160" s="57">
        <v>0</v>
      </c>
      <c r="CY160" s="5">
        <v>0</v>
      </c>
      <c r="CZ160" s="58">
        <v>0</v>
      </c>
      <c r="DA160" s="57">
        <v>0</v>
      </c>
      <c r="DB160" s="5">
        <v>0</v>
      </c>
      <c r="DC160" s="58">
        <v>0</v>
      </c>
      <c r="DD160" s="57">
        <v>0</v>
      </c>
      <c r="DE160" s="5">
        <v>0</v>
      </c>
      <c r="DF160" s="58">
        <v>0</v>
      </c>
      <c r="DG160" s="57">
        <v>0</v>
      </c>
      <c r="DH160" s="5">
        <v>0</v>
      </c>
      <c r="DI160" s="58">
        <v>0</v>
      </c>
      <c r="DJ160" s="57">
        <v>0</v>
      </c>
      <c r="DK160" s="5">
        <v>0</v>
      </c>
      <c r="DL160" s="58">
        <v>0</v>
      </c>
      <c r="DM160" s="57">
        <v>0.18212</v>
      </c>
      <c r="DN160" s="5">
        <v>2.4140000000000001</v>
      </c>
      <c r="DO160" s="58">
        <f t="shared" si="749"/>
        <v>13254.996705468922</v>
      </c>
      <c r="DP160" s="57">
        <v>0</v>
      </c>
      <c r="DQ160" s="5">
        <v>0</v>
      </c>
      <c r="DR160" s="58">
        <v>0</v>
      </c>
      <c r="DS160" s="57">
        <v>0</v>
      </c>
      <c r="DT160" s="5">
        <v>0</v>
      </c>
      <c r="DU160" s="58">
        <v>0</v>
      </c>
      <c r="DV160" s="57">
        <v>0</v>
      </c>
      <c r="DW160" s="5">
        <v>0</v>
      </c>
      <c r="DX160" s="58">
        <v>0</v>
      </c>
      <c r="DY160" s="57">
        <v>0</v>
      </c>
      <c r="DZ160" s="5">
        <v>0</v>
      </c>
      <c r="EA160" s="58">
        <v>0</v>
      </c>
      <c r="EB160" s="57">
        <v>0</v>
      </c>
      <c r="EC160" s="5">
        <v>0</v>
      </c>
      <c r="ED160" s="58">
        <v>0</v>
      </c>
      <c r="EE160" s="57">
        <v>0</v>
      </c>
      <c r="EF160" s="5">
        <v>0</v>
      </c>
      <c r="EG160" s="58">
        <v>0</v>
      </c>
      <c r="EH160" s="57">
        <v>0</v>
      </c>
      <c r="EI160" s="5">
        <v>0</v>
      </c>
      <c r="EJ160" s="58">
        <v>0</v>
      </c>
      <c r="EK160" s="57">
        <v>0</v>
      </c>
      <c r="EL160" s="5">
        <v>0</v>
      </c>
      <c r="EM160" s="58">
        <v>0</v>
      </c>
      <c r="EN160" s="57"/>
      <c r="EO160" s="5"/>
      <c r="EP160" s="58"/>
      <c r="EQ160" s="57">
        <v>0</v>
      </c>
      <c r="ER160" s="5">
        <v>0</v>
      </c>
      <c r="ES160" s="58">
        <v>0</v>
      </c>
      <c r="ET160" s="57">
        <v>0</v>
      </c>
      <c r="EU160" s="5">
        <v>0</v>
      </c>
      <c r="EV160" s="58">
        <v>0</v>
      </c>
      <c r="EW160" s="57">
        <v>0</v>
      </c>
      <c r="EX160" s="5">
        <v>0</v>
      </c>
      <c r="EY160" s="58">
        <v>0</v>
      </c>
      <c r="EZ160" s="57">
        <v>0</v>
      </c>
      <c r="FA160" s="5">
        <v>0</v>
      </c>
      <c r="FB160" s="58">
        <f t="shared" si="725"/>
        <v>0</v>
      </c>
      <c r="FC160" s="57">
        <v>0.1414</v>
      </c>
      <c r="FD160" s="5">
        <v>1.431</v>
      </c>
      <c r="FE160" s="58">
        <f t="shared" ref="FE160" si="774">FD160/FC160*1000</f>
        <v>10120.22630834512</v>
      </c>
      <c r="FF160" s="57">
        <v>0</v>
      </c>
      <c r="FG160" s="5">
        <v>0</v>
      </c>
      <c r="FH160" s="58">
        <v>0</v>
      </c>
      <c r="FI160" s="57">
        <v>0</v>
      </c>
      <c r="FJ160" s="5">
        <v>0</v>
      </c>
      <c r="FK160" s="58">
        <v>0</v>
      </c>
      <c r="FL160" s="57">
        <v>238.97924</v>
      </c>
      <c r="FM160" s="5">
        <v>2849.7939999999999</v>
      </c>
      <c r="FN160" s="58">
        <f t="shared" si="726"/>
        <v>11924.860084080941</v>
      </c>
      <c r="FO160" s="57">
        <v>0</v>
      </c>
      <c r="FP160" s="5">
        <v>0</v>
      </c>
      <c r="FQ160" s="58">
        <v>0</v>
      </c>
      <c r="FR160" s="57">
        <v>0</v>
      </c>
      <c r="FS160" s="5">
        <v>0</v>
      </c>
      <c r="FT160" s="58">
        <v>0</v>
      </c>
      <c r="FU160" s="57">
        <v>3.6834199999999999</v>
      </c>
      <c r="FV160" s="5">
        <v>86.795000000000002</v>
      </c>
      <c r="FW160" s="58">
        <f t="shared" si="727"/>
        <v>23563.698953689782</v>
      </c>
      <c r="FX160" s="57">
        <v>0</v>
      </c>
      <c r="FY160" s="5">
        <v>0</v>
      </c>
      <c r="FZ160" s="58">
        <v>0</v>
      </c>
      <c r="GA160" s="57">
        <v>0</v>
      </c>
      <c r="GB160" s="5">
        <v>0</v>
      </c>
      <c r="GC160" s="58">
        <v>0</v>
      </c>
      <c r="GD160" s="57">
        <v>0</v>
      </c>
      <c r="GE160" s="5">
        <v>0</v>
      </c>
      <c r="GF160" s="58">
        <v>0</v>
      </c>
      <c r="GG160" s="57">
        <v>0</v>
      </c>
      <c r="GH160" s="5">
        <v>0</v>
      </c>
      <c r="GI160" s="58">
        <v>0</v>
      </c>
      <c r="GJ160" s="57">
        <v>0</v>
      </c>
      <c r="GK160" s="5">
        <v>0</v>
      </c>
      <c r="GL160" s="58">
        <v>0</v>
      </c>
      <c r="GM160" s="57">
        <v>0</v>
      </c>
      <c r="GN160" s="5">
        <v>0</v>
      </c>
      <c r="GO160" s="58">
        <v>0</v>
      </c>
      <c r="GP160" s="57">
        <v>0</v>
      </c>
      <c r="GQ160" s="5">
        <v>0</v>
      </c>
      <c r="GR160" s="58">
        <v>0</v>
      </c>
      <c r="GS160" s="57">
        <v>3.0179999999999998</v>
      </c>
      <c r="GT160" s="5">
        <v>48.048000000000002</v>
      </c>
      <c r="GU160" s="58">
        <f t="shared" si="728"/>
        <v>15920.47713717694</v>
      </c>
      <c r="GV160" s="57">
        <v>416.80121000000003</v>
      </c>
      <c r="GW160" s="5">
        <v>4001.1190000000001</v>
      </c>
      <c r="GX160" s="58">
        <f t="shared" si="729"/>
        <v>9599.5858553289709</v>
      </c>
      <c r="GY160" s="57">
        <v>0</v>
      </c>
      <c r="GZ160" s="5">
        <v>0</v>
      </c>
      <c r="HA160" s="58">
        <v>0</v>
      </c>
      <c r="HB160" s="57">
        <v>0</v>
      </c>
      <c r="HC160" s="5">
        <v>0</v>
      </c>
      <c r="HD160" s="58">
        <v>0</v>
      </c>
      <c r="HE160" s="57">
        <v>0.97904999999999998</v>
      </c>
      <c r="HF160" s="5">
        <v>23.393999999999998</v>
      </c>
      <c r="HG160" s="58">
        <f t="shared" si="743"/>
        <v>23894.591696031868</v>
      </c>
      <c r="HH160" s="57">
        <v>0</v>
      </c>
      <c r="HI160" s="5">
        <v>0</v>
      </c>
      <c r="HJ160" s="58">
        <v>0</v>
      </c>
      <c r="HK160" s="57">
        <v>0</v>
      </c>
      <c r="HL160" s="5">
        <v>0</v>
      </c>
      <c r="HM160" s="58">
        <v>0</v>
      </c>
      <c r="HN160" s="57">
        <v>0</v>
      </c>
      <c r="HO160" s="5">
        <v>0</v>
      </c>
      <c r="HP160" s="58">
        <v>0</v>
      </c>
      <c r="HQ160" s="57">
        <v>0</v>
      </c>
      <c r="HR160" s="5">
        <v>0</v>
      </c>
      <c r="HS160" s="58">
        <v>0</v>
      </c>
      <c r="HT160" s="57">
        <v>0</v>
      </c>
      <c r="HU160" s="5">
        <v>0</v>
      </c>
      <c r="HV160" s="58">
        <v>0</v>
      </c>
      <c r="HW160" s="57">
        <v>0</v>
      </c>
      <c r="HX160" s="5">
        <v>0</v>
      </c>
      <c r="HY160" s="58">
        <f t="shared" si="730"/>
        <v>0</v>
      </c>
      <c r="HZ160" s="57">
        <v>0</v>
      </c>
      <c r="IA160" s="5">
        <v>0</v>
      </c>
      <c r="IB160" s="58">
        <v>0</v>
      </c>
      <c r="IC160" s="57">
        <v>0</v>
      </c>
      <c r="ID160" s="5">
        <v>0</v>
      </c>
      <c r="IE160" s="58">
        <v>0</v>
      </c>
      <c r="IF160" s="57">
        <v>0</v>
      </c>
      <c r="IG160" s="5">
        <v>0</v>
      </c>
      <c r="IH160" s="58">
        <v>0</v>
      </c>
      <c r="II160" s="57">
        <v>0</v>
      </c>
      <c r="IJ160" s="5">
        <v>0</v>
      </c>
      <c r="IK160" s="58">
        <v>0</v>
      </c>
      <c r="IL160" s="57">
        <v>0</v>
      </c>
      <c r="IM160" s="5">
        <v>0</v>
      </c>
      <c r="IN160" s="58">
        <v>0</v>
      </c>
      <c r="IO160" s="57">
        <v>0</v>
      </c>
      <c r="IP160" s="5">
        <v>0</v>
      </c>
      <c r="IQ160" s="58">
        <v>0</v>
      </c>
      <c r="IR160" s="57">
        <v>0</v>
      </c>
      <c r="IS160" s="5">
        <v>0</v>
      </c>
      <c r="IT160" s="58">
        <v>0</v>
      </c>
      <c r="IU160" s="57">
        <v>0</v>
      </c>
      <c r="IV160" s="5">
        <v>0</v>
      </c>
      <c r="IW160" s="58">
        <v>0</v>
      </c>
      <c r="IX160" s="57">
        <v>0</v>
      </c>
      <c r="IY160" s="5">
        <v>0</v>
      </c>
      <c r="IZ160" s="58">
        <v>0</v>
      </c>
      <c r="JA160" s="57">
        <v>0.18321999999999999</v>
      </c>
      <c r="JB160" s="5">
        <v>8.782</v>
      </c>
      <c r="JC160" s="58">
        <f t="shared" ref="JC160" si="775">JB160/JA160*1000</f>
        <v>47931.448531819668</v>
      </c>
      <c r="JD160" s="57">
        <v>0</v>
      </c>
      <c r="JE160" s="5">
        <v>0</v>
      </c>
      <c r="JF160" s="58">
        <v>0</v>
      </c>
      <c r="JG160" s="57">
        <v>0</v>
      </c>
      <c r="JH160" s="5">
        <v>0</v>
      </c>
      <c r="JI160" s="58">
        <v>0</v>
      </c>
      <c r="JJ160" s="57">
        <v>0</v>
      </c>
      <c r="JK160" s="5">
        <v>0</v>
      </c>
      <c r="JL160" s="58">
        <v>0</v>
      </c>
      <c r="JM160" s="57">
        <v>0</v>
      </c>
      <c r="JN160" s="5">
        <v>0</v>
      </c>
      <c r="JO160" s="58">
        <v>0</v>
      </c>
      <c r="JP160" s="57">
        <v>0</v>
      </c>
      <c r="JQ160" s="5">
        <v>0</v>
      </c>
      <c r="JR160" s="58">
        <v>0</v>
      </c>
      <c r="JS160" s="57">
        <v>0</v>
      </c>
      <c r="JT160" s="5">
        <v>0</v>
      </c>
      <c r="JU160" s="58">
        <v>0</v>
      </c>
      <c r="JV160" s="57">
        <v>0</v>
      </c>
      <c r="JW160" s="5">
        <v>0</v>
      </c>
      <c r="JX160" s="58">
        <v>0</v>
      </c>
      <c r="JY160" s="57">
        <v>0</v>
      </c>
      <c r="JZ160" s="5">
        <v>0</v>
      </c>
      <c r="KA160" s="58">
        <v>0</v>
      </c>
      <c r="KB160" s="57">
        <v>0</v>
      </c>
      <c r="KC160" s="5">
        <v>0</v>
      </c>
      <c r="KD160" s="58">
        <v>0</v>
      </c>
      <c r="KE160" s="57">
        <v>0</v>
      </c>
      <c r="KF160" s="5">
        <v>0</v>
      </c>
      <c r="KG160" s="58">
        <f t="shared" si="734"/>
        <v>0</v>
      </c>
      <c r="KH160" s="57">
        <v>0</v>
      </c>
      <c r="KI160" s="5">
        <v>0</v>
      </c>
      <c r="KJ160" s="58">
        <v>0</v>
      </c>
      <c r="KK160" s="57">
        <v>0</v>
      </c>
      <c r="KL160" s="5">
        <v>0</v>
      </c>
      <c r="KM160" s="58">
        <v>0</v>
      </c>
      <c r="KN160" s="57">
        <v>0</v>
      </c>
      <c r="KO160" s="5">
        <v>0</v>
      </c>
      <c r="KP160" s="58">
        <v>0</v>
      </c>
      <c r="KQ160" s="57"/>
      <c r="KR160" s="5"/>
      <c r="KS160" s="58"/>
      <c r="KT160" s="57">
        <v>0</v>
      </c>
      <c r="KU160" s="5">
        <v>0</v>
      </c>
      <c r="KV160" s="58">
        <v>0</v>
      </c>
      <c r="KW160" s="57">
        <v>0</v>
      </c>
      <c r="KX160" s="5">
        <v>0</v>
      </c>
      <c r="KY160" s="58">
        <v>0</v>
      </c>
      <c r="KZ160" s="57">
        <v>0.14091999999999999</v>
      </c>
      <c r="LA160" s="5">
        <v>1.583</v>
      </c>
      <c r="LB160" s="58">
        <f t="shared" si="735"/>
        <v>11233.323871700255</v>
      </c>
      <c r="LC160" s="57">
        <v>0</v>
      </c>
      <c r="LD160" s="5">
        <v>0</v>
      </c>
      <c r="LE160" s="58">
        <v>0</v>
      </c>
      <c r="LF160" s="57">
        <v>0.36360000000000003</v>
      </c>
      <c r="LG160" s="5">
        <v>8.0129999999999999</v>
      </c>
      <c r="LH160" s="58">
        <f t="shared" si="741"/>
        <v>22037.953795379537</v>
      </c>
      <c r="LI160" s="57">
        <v>0.23180000000000001</v>
      </c>
      <c r="LJ160" s="5">
        <v>6.5570000000000004</v>
      </c>
      <c r="LK160" s="58">
        <f t="shared" si="745"/>
        <v>28287.316652286456</v>
      </c>
      <c r="LL160" s="57">
        <v>0.6</v>
      </c>
      <c r="LM160" s="5">
        <v>6.6</v>
      </c>
      <c r="LN160" s="58">
        <f t="shared" si="736"/>
        <v>11000</v>
      </c>
      <c r="LO160" s="57">
        <v>3.8144899999999997</v>
      </c>
      <c r="LP160" s="5">
        <v>67.927000000000007</v>
      </c>
      <c r="LQ160" s="58">
        <f t="shared" ref="LQ160" si="776">LP160/LO160*1000</f>
        <v>17807.623037417849</v>
      </c>
      <c r="LR160" s="57">
        <v>0</v>
      </c>
      <c r="LS160" s="5">
        <v>0</v>
      </c>
      <c r="LT160" s="58">
        <v>0</v>
      </c>
      <c r="LU160" s="57">
        <v>0</v>
      </c>
      <c r="LV160" s="5">
        <v>0</v>
      </c>
      <c r="LW160" s="58">
        <v>0</v>
      </c>
      <c r="LX160" s="57">
        <v>3.7434799999999999</v>
      </c>
      <c r="LY160" s="5">
        <v>76.522000000000006</v>
      </c>
      <c r="LZ160" s="58">
        <f t="shared" si="738"/>
        <v>20441.407460437884</v>
      </c>
      <c r="MA160" s="15">
        <f t="shared" si="739"/>
        <v>8602.7851999999984</v>
      </c>
      <c r="MB160" s="13">
        <f t="shared" si="740"/>
        <v>76676.760999999999</v>
      </c>
    </row>
    <row r="161" spans="1:340" ht="15" thickBot="1" x14ac:dyDescent="0.35">
      <c r="A161" s="70"/>
      <c r="B161" s="71" t="s">
        <v>17</v>
      </c>
      <c r="C161" s="74">
        <f t="shared" ref="C161:D161" si="777">SUM(C149:C160)</f>
        <v>0</v>
      </c>
      <c r="D161" s="44">
        <f t="shared" si="777"/>
        <v>0</v>
      </c>
      <c r="E161" s="75"/>
      <c r="F161" s="74">
        <f>SUM(F148:F160)</f>
        <v>0</v>
      </c>
      <c r="G161" s="44">
        <f>SUM(G148:G160)</f>
        <v>0</v>
      </c>
      <c r="H161" s="75"/>
      <c r="I161" s="74">
        <f>SUM(I148:I160)</f>
        <v>370.31368999999995</v>
      </c>
      <c r="J161" s="44">
        <f>SUM(J148:J160)</f>
        <v>5052.1690000000017</v>
      </c>
      <c r="K161" s="75"/>
      <c r="L161" s="74">
        <f>SUM(L148:L160)</f>
        <v>0</v>
      </c>
      <c r="M161" s="44">
        <f>SUM(M148:M160)</f>
        <v>0</v>
      </c>
      <c r="N161" s="75"/>
      <c r="O161" s="74">
        <f>SUM(O148:O160)</f>
        <v>0</v>
      </c>
      <c r="P161" s="44">
        <f>SUM(P148:P160)</f>
        <v>0</v>
      </c>
      <c r="Q161" s="75"/>
      <c r="R161" s="74">
        <f>SUM(R148:R160)</f>
        <v>0</v>
      </c>
      <c r="S161" s="44">
        <f>SUM(S148:S160)</f>
        <v>0</v>
      </c>
      <c r="T161" s="75"/>
      <c r="U161" s="74">
        <f>SUM(U148:U160)</f>
        <v>5.4482199999999992</v>
      </c>
      <c r="V161" s="44">
        <f>SUM(V148:V160)</f>
        <v>101.124</v>
      </c>
      <c r="W161" s="75"/>
      <c r="X161" s="74">
        <f>SUM(X148:X160)</f>
        <v>0</v>
      </c>
      <c r="Y161" s="44">
        <f>SUM(Y148:Y160)</f>
        <v>0</v>
      </c>
      <c r="Z161" s="75"/>
      <c r="AA161" s="74">
        <f>SUM(AA148:AA160)</f>
        <v>0</v>
      </c>
      <c r="AB161" s="44">
        <f>SUM(AB148:AB160)</f>
        <v>0</v>
      </c>
      <c r="AC161" s="75"/>
      <c r="AD161" s="74">
        <f>SUM(AD148:AD160)</f>
        <v>0</v>
      </c>
      <c r="AE161" s="44">
        <f>SUM(AE148:AE160)</f>
        <v>0</v>
      </c>
      <c r="AF161" s="75"/>
      <c r="AG161" s="74">
        <f>SUM(AG148:AG160)</f>
        <v>0</v>
      </c>
      <c r="AH161" s="44">
        <f>SUM(AH148:AH160)</f>
        <v>0</v>
      </c>
      <c r="AI161" s="75"/>
      <c r="AJ161" s="74">
        <f>SUM(AJ148:AJ160)</f>
        <v>0</v>
      </c>
      <c r="AK161" s="44">
        <f>SUM(AK148:AK160)</f>
        <v>0</v>
      </c>
      <c r="AL161" s="75"/>
      <c r="AM161" s="74">
        <f>SUM(AM148:AM160)</f>
        <v>0</v>
      </c>
      <c r="AN161" s="44">
        <f>SUM(AN148:AN160)</f>
        <v>0</v>
      </c>
      <c r="AO161" s="75"/>
      <c r="AP161" s="74">
        <f>SUM(AP148:AP160)</f>
        <v>64684.583459999994</v>
      </c>
      <c r="AQ161" s="44">
        <f>SUM(AQ148:AQ160)</f>
        <v>670258.40899999999</v>
      </c>
      <c r="AR161" s="75"/>
      <c r="AS161" s="74">
        <f>SUM(AS148:AS160)</f>
        <v>0</v>
      </c>
      <c r="AT161" s="44">
        <f>SUM(AT148:AT160)</f>
        <v>0</v>
      </c>
      <c r="AU161" s="75"/>
      <c r="AV161" s="74"/>
      <c r="AW161" s="44"/>
      <c r="AX161" s="75"/>
      <c r="AY161" s="74">
        <f>SUM(AY148:AY160)</f>
        <v>0</v>
      </c>
      <c r="AZ161" s="44">
        <f>SUM(AZ148:AZ160)</f>
        <v>0</v>
      </c>
      <c r="BA161" s="75"/>
      <c r="BB161" s="74">
        <f>SUM(BB148:BB160)</f>
        <v>0</v>
      </c>
      <c r="BC161" s="44">
        <f>SUM(BC148:BC160)</f>
        <v>0</v>
      </c>
      <c r="BD161" s="75"/>
      <c r="BE161" s="74">
        <f>SUM(BE148:BE160)</f>
        <v>0</v>
      </c>
      <c r="BF161" s="44">
        <f>SUM(BF148:BF160)</f>
        <v>0</v>
      </c>
      <c r="BG161" s="75"/>
      <c r="BH161" s="74">
        <f>SUM(BH148:BH160)</f>
        <v>0</v>
      </c>
      <c r="BI161" s="44">
        <f>SUM(BI148:BI160)</f>
        <v>0</v>
      </c>
      <c r="BJ161" s="75"/>
      <c r="BK161" s="74">
        <f>SUM(BK148:BK160)</f>
        <v>0.43280000000000007</v>
      </c>
      <c r="BL161" s="44">
        <f>SUM(BL148:BL160)</f>
        <v>5.2980000000000009</v>
      </c>
      <c r="BM161" s="75"/>
      <c r="BN161" s="74">
        <f>SUM(BN148:BN160)</f>
        <v>0</v>
      </c>
      <c r="BO161" s="44">
        <f>SUM(BO148:BO160)</f>
        <v>0</v>
      </c>
      <c r="BP161" s="75"/>
      <c r="BQ161" s="74">
        <f>SUM(BQ148:BQ160)</f>
        <v>0</v>
      </c>
      <c r="BR161" s="44">
        <f>SUM(BR148:BR160)</f>
        <v>0</v>
      </c>
      <c r="BS161" s="75"/>
      <c r="BT161" s="74">
        <f>SUM(BT148:BT160)</f>
        <v>0</v>
      </c>
      <c r="BU161" s="44">
        <f>SUM(BU148:BU160)</f>
        <v>0</v>
      </c>
      <c r="BV161" s="75"/>
      <c r="BW161" s="74">
        <f>SUM(BW148:BW160)</f>
        <v>0</v>
      </c>
      <c r="BX161" s="44">
        <f>SUM(BX148:BX160)</f>
        <v>0</v>
      </c>
      <c r="BY161" s="75"/>
      <c r="BZ161" s="74">
        <f>SUM(BZ148:BZ160)</f>
        <v>1152.1041799999998</v>
      </c>
      <c r="CA161" s="44">
        <f>SUM(CA148:CA160)</f>
        <v>6775.6169999999984</v>
      </c>
      <c r="CB161" s="75"/>
      <c r="CC161" s="74">
        <f>SUM(CC148:CC160)</f>
        <v>0</v>
      </c>
      <c r="CD161" s="44">
        <f>SUM(CD148:CD160)</f>
        <v>0</v>
      </c>
      <c r="CE161" s="75"/>
      <c r="CF161" s="74">
        <f>SUM(CF148:CF160)</f>
        <v>0</v>
      </c>
      <c r="CG161" s="44">
        <f>SUM(CG148:CG160)</f>
        <v>0</v>
      </c>
      <c r="CH161" s="75"/>
      <c r="CI161" s="74">
        <f>SUM(CI148:CI160)</f>
        <v>0</v>
      </c>
      <c r="CJ161" s="44">
        <f>SUM(CJ148:CJ160)</f>
        <v>0</v>
      </c>
      <c r="CK161" s="75"/>
      <c r="CL161" s="74">
        <f>SUM(CL148:CL160)</f>
        <v>0</v>
      </c>
      <c r="CM161" s="44">
        <f>SUM(CM148:CM160)</f>
        <v>0</v>
      </c>
      <c r="CN161" s="75"/>
      <c r="CO161" s="74">
        <f>SUM(CO148:CO160)</f>
        <v>0</v>
      </c>
      <c r="CP161" s="44">
        <f>SUM(CP148:CP160)</f>
        <v>0</v>
      </c>
      <c r="CQ161" s="75"/>
      <c r="CR161" s="74"/>
      <c r="CS161" s="44"/>
      <c r="CT161" s="75"/>
      <c r="CU161" s="74">
        <f>SUM(CU148:CU160)</f>
        <v>68817.676629999987</v>
      </c>
      <c r="CV161" s="44">
        <f>SUM(CV148:CV160)</f>
        <v>430662.49599999998</v>
      </c>
      <c r="CW161" s="75"/>
      <c r="CX161" s="74">
        <f>SUM(CX148:CX160)</f>
        <v>0</v>
      </c>
      <c r="CY161" s="44">
        <f>SUM(CY148:CY160)</f>
        <v>0</v>
      </c>
      <c r="CZ161" s="75"/>
      <c r="DA161" s="74">
        <f>SUM(DA148:DA160)</f>
        <v>55.274000000000001</v>
      </c>
      <c r="DB161" s="44">
        <f>SUM(DB148:DB160)</f>
        <v>1006.75</v>
      </c>
      <c r="DC161" s="75"/>
      <c r="DD161" s="74">
        <f>SUM(DD148:DD160)</f>
        <v>0.43679999999999997</v>
      </c>
      <c r="DE161" s="44">
        <f>SUM(DE148:DE160)</f>
        <v>8.5399999999999991</v>
      </c>
      <c r="DF161" s="75"/>
      <c r="DG161" s="74">
        <f>SUM(DG148:DG160)</f>
        <v>0.15775</v>
      </c>
      <c r="DH161" s="44">
        <f>SUM(DH148:DH160)</f>
        <v>2.8180000000000001</v>
      </c>
      <c r="DI161" s="75"/>
      <c r="DJ161" s="74">
        <f>SUM(DJ148:DJ160)</f>
        <v>8.1000000000000003E-2</v>
      </c>
      <c r="DK161" s="44">
        <f>SUM(DK148:DK160)</f>
        <v>3</v>
      </c>
      <c r="DL161" s="75"/>
      <c r="DM161" s="74">
        <f>SUM(DM148:DM160)</f>
        <v>12.750259999999999</v>
      </c>
      <c r="DN161" s="44">
        <f>SUM(DN148:DN160)</f>
        <v>153.27899999999997</v>
      </c>
      <c r="DO161" s="75"/>
      <c r="DP161" s="74">
        <f>SUM(DP148:DP160)</f>
        <v>0</v>
      </c>
      <c r="DQ161" s="44">
        <f>SUM(DQ148:DQ160)</f>
        <v>0</v>
      </c>
      <c r="DR161" s="75"/>
      <c r="DS161" s="74">
        <f>SUM(DS148:DS160)</f>
        <v>0</v>
      </c>
      <c r="DT161" s="44">
        <f>SUM(DT148:DT160)</f>
        <v>0</v>
      </c>
      <c r="DU161" s="75"/>
      <c r="DV161" s="74">
        <f>SUM(DV148:DV160)</f>
        <v>0</v>
      </c>
      <c r="DW161" s="44">
        <f>SUM(DW148:DW160)</f>
        <v>0</v>
      </c>
      <c r="DX161" s="75"/>
      <c r="DY161" s="74">
        <f>SUM(DY148:DY160)</f>
        <v>0</v>
      </c>
      <c r="DZ161" s="44">
        <f>SUM(DZ148:DZ160)</f>
        <v>0</v>
      </c>
      <c r="EA161" s="75"/>
      <c r="EB161" s="74">
        <f>SUM(EB148:EB160)</f>
        <v>0</v>
      </c>
      <c r="EC161" s="44">
        <f>SUM(EC148:EC160)</f>
        <v>0</v>
      </c>
      <c r="ED161" s="75"/>
      <c r="EE161" s="74">
        <f>SUM(EE148:EE160)</f>
        <v>0</v>
      </c>
      <c r="EF161" s="44">
        <f>SUM(EF148:EF160)</f>
        <v>0</v>
      </c>
      <c r="EG161" s="75"/>
      <c r="EH161" s="74">
        <f>SUM(EH148:EH160)</f>
        <v>0.12</v>
      </c>
      <c r="EI161" s="44">
        <f>SUM(EI148:EI160)</f>
        <v>0.95899999999999996</v>
      </c>
      <c r="EJ161" s="75"/>
      <c r="EK161" s="74">
        <f>SUM(EK148:EK160)</f>
        <v>0</v>
      </c>
      <c r="EL161" s="44">
        <f>SUM(EL148:EL160)</f>
        <v>0</v>
      </c>
      <c r="EM161" s="75"/>
      <c r="EN161" s="74"/>
      <c r="EO161" s="44"/>
      <c r="EP161" s="75"/>
      <c r="EQ161" s="74">
        <f>SUM(EQ148:EQ160)</f>
        <v>0</v>
      </c>
      <c r="ER161" s="44">
        <f>SUM(ER148:ER160)</f>
        <v>0</v>
      </c>
      <c r="ES161" s="75"/>
      <c r="ET161" s="74">
        <f>SUM(ET148:ET160)</f>
        <v>0</v>
      </c>
      <c r="EU161" s="44">
        <f>SUM(EU148:EU160)</f>
        <v>0</v>
      </c>
      <c r="EV161" s="75"/>
      <c r="EW161" s="74">
        <f>SUM(EW148:EW160)</f>
        <v>0</v>
      </c>
      <c r="EX161" s="44">
        <f>SUM(EX148:EX160)</f>
        <v>0</v>
      </c>
      <c r="EY161" s="75"/>
      <c r="EZ161" s="74">
        <f t="shared" ref="EZ161:FA161" si="778">SUM(EZ149:EZ160)</f>
        <v>0</v>
      </c>
      <c r="FA161" s="44">
        <f t="shared" si="778"/>
        <v>0</v>
      </c>
      <c r="FB161" s="75"/>
      <c r="FC161" s="74">
        <f>SUM(FC148:FC160)</f>
        <v>0.17174</v>
      </c>
      <c r="FD161" s="44">
        <f>SUM(FD148:FD160)</f>
        <v>1.8149999999999999</v>
      </c>
      <c r="FE161" s="75"/>
      <c r="FF161" s="74">
        <f>SUM(FF148:FF160)</f>
        <v>0</v>
      </c>
      <c r="FG161" s="44">
        <f>SUM(FG148:FG160)</f>
        <v>0</v>
      </c>
      <c r="FH161" s="75"/>
      <c r="FI161" s="74">
        <f>SUM(FI148:FI160)</f>
        <v>0</v>
      </c>
      <c r="FJ161" s="44">
        <f>SUM(FJ148:FJ160)</f>
        <v>0</v>
      </c>
      <c r="FK161" s="75"/>
      <c r="FL161" s="74">
        <f>SUM(FL148:FL160)</f>
        <v>4618.7542599999979</v>
      </c>
      <c r="FM161" s="44">
        <f>SUM(FM148:FM160)</f>
        <v>47523.664000000004</v>
      </c>
      <c r="FN161" s="75"/>
      <c r="FO161" s="74">
        <f>SUM(FO148:FO160)</f>
        <v>0</v>
      </c>
      <c r="FP161" s="44">
        <f>SUM(FP148:FP160)</f>
        <v>0</v>
      </c>
      <c r="FQ161" s="75"/>
      <c r="FR161" s="74">
        <f>SUM(FR148:FR160)</f>
        <v>3.0109999999999998E-2</v>
      </c>
      <c r="FS161" s="44">
        <f>SUM(FS148:FS160)</f>
        <v>1.5</v>
      </c>
      <c r="FT161" s="75"/>
      <c r="FU161" s="74">
        <f>SUM(FU148:FU160)</f>
        <v>56.273199999999989</v>
      </c>
      <c r="FV161" s="44">
        <f>SUM(FV148:FV160)</f>
        <v>940.2800000000002</v>
      </c>
      <c r="FW161" s="75"/>
      <c r="FX161" s="74">
        <f>SUM(FX148:FX160)</f>
        <v>0</v>
      </c>
      <c r="FY161" s="44">
        <f>SUM(FY148:FY160)</f>
        <v>0</v>
      </c>
      <c r="FZ161" s="75"/>
      <c r="GA161" s="74">
        <f>SUM(GA148:GA160)</f>
        <v>0.31116000000000005</v>
      </c>
      <c r="GB161" s="44">
        <f>SUM(GB148:GB160)</f>
        <v>8.6519999999999992</v>
      </c>
      <c r="GC161" s="75"/>
      <c r="GD161" s="74">
        <f>SUM(GD148:GD160)</f>
        <v>1.32E-2</v>
      </c>
      <c r="GE161" s="44">
        <f>SUM(GE148:GE160)</f>
        <v>0.496</v>
      </c>
      <c r="GF161" s="75"/>
      <c r="GG161" s="74">
        <f>SUM(GG148:GG160)</f>
        <v>0</v>
      </c>
      <c r="GH161" s="44">
        <f>SUM(GH148:GH160)</f>
        <v>0</v>
      </c>
      <c r="GI161" s="75"/>
      <c r="GJ161" s="74">
        <f>SUM(GJ148:GJ160)</f>
        <v>0</v>
      </c>
      <c r="GK161" s="44">
        <f>SUM(GK148:GK160)</f>
        <v>0</v>
      </c>
      <c r="GL161" s="75"/>
      <c r="GM161" s="74">
        <f>SUM(GM148:GM160)</f>
        <v>2.5</v>
      </c>
      <c r="GN161" s="44">
        <f>SUM(GN148:GN160)</f>
        <v>37.972999999999999</v>
      </c>
      <c r="GO161" s="75"/>
      <c r="GP161" s="74">
        <f>SUM(GP148:GP160)</f>
        <v>5.1301699999999997</v>
      </c>
      <c r="GQ161" s="44">
        <f>SUM(GQ148:GQ160)</f>
        <v>77.281999999999996</v>
      </c>
      <c r="GR161" s="75"/>
      <c r="GS161" s="74">
        <f>SUM(GS148:GS160)</f>
        <v>625.67261000000008</v>
      </c>
      <c r="GT161" s="44">
        <f>SUM(GT148:GT160)</f>
        <v>5475.9389999999994</v>
      </c>
      <c r="GU161" s="75"/>
      <c r="GV161" s="74">
        <f>SUM(GV148:GV160)</f>
        <v>9718.9251099999983</v>
      </c>
      <c r="GW161" s="44">
        <f>SUM(GW148:GW160)</f>
        <v>94072.271000000008</v>
      </c>
      <c r="GX161" s="75"/>
      <c r="GY161" s="74">
        <f>SUM(GY148:GY160)</f>
        <v>0</v>
      </c>
      <c r="GZ161" s="44">
        <f>SUM(GZ148:GZ160)</f>
        <v>0</v>
      </c>
      <c r="HA161" s="75"/>
      <c r="HB161" s="74">
        <f>SUM(HB148:HB160)</f>
        <v>0</v>
      </c>
      <c r="HC161" s="44">
        <f>SUM(HC148:HC160)</f>
        <v>0</v>
      </c>
      <c r="HD161" s="75"/>
      <c r="HE161" s="74">
        <f>SUM(HE148:HE160)</f>
        <v>8.36477</v>
      </c>
      <c r="HF161" s="44">
        <f>SUM(HF148:HF160)</f>
        <v>188.56400000000002</v>
      </c>
      <c r="HG161" s="75"/>
      <c r="HH161" s="74">
        <f>SUM(HH148:HH160)</f>
        <v>18.15634</v>
      </c>
      <c r="HI161" s="44">
        <f>SUM(HI148:HI160)</f>
        <v>242.65800000000004</v>
      </c>
      <c r="HJ161" s="75"/>
      <c r="HK161" s="74">
        <f>SUM(HK148:HK160)</f>
        <v>0</v>
      </c>
      <c r="HL161" s="44">
        <f>SUM(HL148:HL160)</f>
        <v>0</v>
      </c>
      <c r="HM161" s="75"/>
      <c r="HN161" s="74">
        <f>SUM(HN148:HN160)</f>
        <v>0</v>
      </c>
      <c r="HO161" s="44">
        <f>SUM(HO148:HO160)</f>
        <v>0</v>
      </c>
      <c r="HP161" s="75"/>
      <c r="HQ161" s="74">
        <f>SUM(HQ148:HQ160)</f>
        <v>0</v>
      </c>
      <c r="HR161" s="44">
        <f>SUM(HR148:HR160)</f>
        <v>0</v>
      </c>
      <c r="HS161" s="75"/>
      <c r="HT161" s="74">
        <f>SUM(HT148:HT160)</f>
        <v>0</v>
      </c>
      <c r="HU161" s="44">
        <f>SUM(HU148:HU160)</f>
        <v>0</v>
      </c>
      <c r="HV161" s="75"/>
      <c r="HW161" s="74">
        <f t="shared" ref="HW161:HX161" si="779">SUM(HW149:HW160)</f>
        <v>0</v>
      </c>
      <c r="HX161" s="44">
        <f t="shared" si="779"/>
        <v>0</v>
      </c>
      <c r="HY161" s="75"/>
      <c r="HZ161" s="74">
        <f>SUM(HZ148:HZ160)</f>
        <v>0</v>
      </c>
      <c r="IA161" s="44">
        <f>SUM(IA148:IA160)</f>
        <v>0</v>
      </c>
      <c r="IB161" s="75"/>
      <c r="IC161" s="74">
        <f>SUM(IC148:IC160)</f>
        <v>0</v>
      </c>
      <c r="ID161" s="44">
        <f>SUM(ID148:ID160)</f>
        <v>0</v>
      </c>
      <c r="IE161" s="75"/>
      <c r="IF161" s="74">
        <f>SUM(IF148:IF160)</f>
        <v>0</v>
      </c>
      <c r="IG161" s="44">
        <f>SUM(IG148:IG160)</f>
        <v>0</v>
      </c>
      <c r="IH161" s="75"/>
      <c r="II161" s="74">
        <f>SUM(II148:II160)</f>
        <v>0</v>
      </c>
      <c r="IJ161" s="44">
        <f>SUM(IJ148:IJ160)</f>
        <v>0</v>
      </c>
      <c r="IK161" s="75"/>
      <c r="IL161" s="74">
        <f>SUM(IL148:IL160)</f>
        <v>0</v>
      </c>
      <c r="IM161" s="44">
        <f>SUM(IM148:IM160)</f>
        <v>0</v>
      </c>
      <c r="IN161" s="75"/>
      <c r="IO161" s="74">
        <f>SUM(IO148:IO160)</f>
        <v>33.099580000000003</v>
      </c>
      <c r="IP161" s="44">
        <f>SUM(IP148:IP160)</f>
        <v>459.13599999999997</v>
      </c>
      <c r="IQ161" s="75"/>
      <c r="IR161" s="74">
        <f>SUM(IR148:IR160)</f>
        <v>0</v>
      </c>
      <c r="IS161" s="44">
        <f>SUM(IS148:IS160)</f>
        <v>0</v>
      </c>
      <c r="IT161" s="75"/>
      <c r="IU161" s="74">
        <f>SUM(IU148:IU160)</f>
        <v>0</v>
      </c>
      <c r="IV161" s="44">
        <f>SUM(IV148:IV160)</f>
        <v>0</v>
      </c>
      <c r="IW161" s="75"/>
      <c r="IX161" s="74">
        <f>SUM(IX148:IX160)</f>
        <v>0</v>
      </c>
      <c r="IY161" s="44">
        <f>SUM(IY148:IY160)</f>
        <v>0</v>
      </c>
      <c r="IZ161" s="75"/>
      <c r="JA161" s="74">
        <f>SUM(JA148:JA160)</f>
        <v>0.18421999999999999</v>
      </c>
      <c r="JB161" s="44">
        <f>SUM(JB148:JB160)</f>
        <v>8.9610000000000003</v>
      </c>
      <c r="JC161" s="75"/>
      <c r="JD161" s="74">
        <f>SUM(JD148:JD160)</f>
        <v>0</v>
      </c>
      <c r="JE161" s="44">
        <f>SUM(JE148:JE160)</f>
        <v>0</v>
      </c>
      <c r="JF161" s="75"/>
      <c r="JG161" s="74">
        <f>SUM(JG148:JG160)</f>
        <v>0</v>
      </c>
      <c r="JH161" s="44">
        <f>SUM(JH148:JH160)</f>
        <v>0</v>
      </c>
      <c r="JI161" s="75"/>
      <c r="JJ161" s="74">
        <f>SUM(JJ148:JJ160)</f>
        <v>162.5</v>
      </c>
      <c r="JK161" s="44">
        <f>SUM(JK148:JK160)</f>
        <v>1064</v>
      </c>
      <c r="JL161" s="75"/>
      <c r="JM161" s="74">
        <f>SUM(JM148:JM160)</f>
        <v>0</v>
      </c>
      <c r="JN161" s="44">
        <f>SUM(JN148:JN160)</f>
        <v>0</v>
      </c>
      <c r="JO161" s="75"/>
      <c r="JP161" s="74">
        <f>SUM(JP148:JP160)</f>
        <v>0</v>
      </c>
      <c r="JQ161" s="44">
        <f>SUM(JQ148:JQ160)</f>
        <v>0</v>
      </c>
      <c r="JR161" s="75"/>
      <c r="JS161" s="74">
        <f>SUM(JS148:JS160)</f>
        <v>0.04</v>
      </c>
      <c r="JT161" s="44">
        <f>SUM(JT148:JT160)</f>
        <v>7.74</v>
      </c>
      <c r="JU161" s="75"/>
      <c r="JV161" s="74">
        <f>SUM(JV148:JV160)</f>
        <v>0</v>
      </c>
      <c r="JW161" s="44">
        <f>SUM(JW148:JW160)</f>
        <v>0</v>
      </c>
      <c r="JX161" s="75"/>
      <c r="JY161" s="74">
        <f>SUM(JY148:JY160)</f>
        <v>0</v>
      </c>
      <c r="JZ161" s="44">
        <f>SUM(JZ148:JZ160)</f>
        <v>0</v>
      </c>
      <c r="KA161" s="75"/>
      <c r="KB161" s="74">
        <f>SUM(KB148:KB160)</f>
        <v>1.4921900000000001</v>
      </c>
      <c r="KC161" s="44">
        <f>SUM(KC148:KC160)</f>
        <v>95.575000000000003</v>
      </c>
      <c r="KD161" s="75"/>
      <c r="KE161" s="74">
        <f t="shared" ref="KE161:KF161" si="780">SUM(KE149:KE160)</f>
        <v>0</v>
      </c>
      <c r="KF161" s="44">
        <f t="shared" si="780"/>
        <v>0</v>
      </c>
      <c r="KG161" s="75"/>
      <c r="KH161" s="74">
        <f>SUM(KH148:KH160)</f>
        <v>0</v>
      </c>
      <c r="KI161" s="44">
        <f>SUM(KI148:KI160)</f>
        <v>0</v>
      </c>
      <c r="KJ161" s="75"/>
      <c r="KK161" s="74">
        <f>SUM(KK148:KK160)</f>
        <v>8.5000000000000006E-2</v>
      </c>
      <c r="KL161" s="44">
        <f>SUM(KL148:KL160)</f>
        <v>6.3250000000000002</v>
      </c>
      <c r="KM161" s="75"/>
      <c r="KN161" s="74">
        <f>SUM(KN148:KN160)</f>
        <v>0</v>
      </c>
      <c r="KO161" s="44">
        <f>SUM(KO148:KO160)</f>
        <v>0</v>
      </c>
      <c r="KP161" s="75"/>
      <c r="KQ161" s="74"/>
      <c r="KR161" s="44"/>
      <c r="KS161" s="75"/>
      <c r="KT161" s="74">
        <f>SUM(KT148:KT160)</f>
        <v>0</v>
      </c>
      <c r="KU161" s="44">
        <f>SUM(KU148:KU160)</f>
        <v>0</v>
      </c>
      <c r="KV161" s="75"/>
      <c r="KW161" s="74">
        <f>SUM(KW148:KW160)</f>
        <v>0</v>
      </c>
      <c r="KX161" s="44">
        <f>SUM(KX148:KX160)</f>
        <v>0</v>
      </c>
      <c r="KY161" s="75"/>
      <c r="KZ161" s="74">
        <f>SUM(KZ148:KZ160)</f>
        <v>19.181969999999996</v>
      </c>
      <c r="LA161" s="44">
        <f>SUM(LA148:LA160)</f>
        <v>225.52300000000002</v>
      </c>
      <c r="LB161" s="75"/>
      <c r="LC161" s="74">
        <f>SUM(LC148:LC160)</f>
        <v>0</v>
      </c>
      <c r="LD161" s="44">
        <f>SUM(LD148:LD160)</f>
        <v>0</v>
      </c>
      <c r="LE161" s="75"/>
      <c r="LF161" s="74">
        <f>SUM(LF148:LF160)</f>
        <v>5.7257099999999994</v>
      </c>
      <c r="LG161" s="44">
        <f>SUM(LG148:LG160)</f>
        <v>100.063</v>
      </c>
      <c r="LH161" s="75"/>
      <c r="LI161" s="74">
        <f>SUM(LI148:LI160)</f>
        <v>0.77477000000000007</v>
      </c>
      <c r="LJ161" s="44">
        <f>SUM(LJ148:LJ160)</f>
        <v>15.965999999999999</v>
      </c>
      <c r="LK161" s="75"/>
      <c r="LL161" s="74">
        <f>SUM(LL148:LL160)</f>
        <v>1.8735999999999997</v>
      </c>
      <c r="LM161" s="44">
        <f>SUM(LM148:LM160)</f>
        <v>34.055000000000007</v>
      </c>
      <c r="LN161" s="75"/>
      <c r="LO161" s="74">
        <f>SUM(LO148:LO160)</f>
        <v>3.8144899999999997</v>
      </c>
      <c r="LP161" s="44">
        <f>SUM(LP148:LP160)</f>
        <v>67.927000000000007</v>
      </c>
      <c r="LQ161" s="75"/>
      <c r="LR161" s="74">
        <f>SUM(LR148:LR160)</f>
        <v>26</v>
      </c>
      <c r="LS161" s="44">
        <f>SUM(LS148:LS160)</f>
        <v>286.8</v>
      </c>
      <c r="LT161" s="75"/>
      <c r="LU161" s="74">
        <f>SUM(LU148:LU160)</f>
        <v>2164.0150400000002</v>
      </c>
      <c r="LV161" s="44">
        <f>SUM(LV148:LV160)</f>
        <v>15248.478000000001</v>
      </c>
      <c r="LW161" s="75"/>
      <c r="LX161" s="74">
        <f>SUM(LX148:LX160)</f>
        <v>2445.4363300000005</v>
      </c>
      <c r="LY161" s="44">
        <f>SUM(LY148:LY160)</f>
        <v>24751.707000000002</v>
      </c>
      <c r="LZ161" s="75"/>
      <c r="MA161" s="45">
        <f t="shared" si="739"/>
        <v>155017.74661</v>
      </c>
      <c r="MB161" s="46">
        <f t="shared" si="740"/>
        <v>1304970.9909999999</v>
      </c>
    </row>
    <row r="162" spans="1:340" customFormat="1" x14ac:dyDescent="0.3">
      <c r="A162" s="54">
        <v>2020</v>
      </c>
      <c r="B162" s="50" t="s">
        <v>5</v>
      </c>
      <c r="C162" s="57">
        <v>0</v>
      </c>
      <c r="D162" s="5">
        <v>0</v>
      </c>
      <c r="E162" s="58">
        <f t="shared" ref="E162:E173" si="781">IF(C162=0,0,D162/C162*1000)</f>
        <v>0</v>
      </c>
      <c r="F162" s="57">
        <v>0</v>
      </c>
      <c r="G162" s="5">
        <v>0</v>
      </c>
      <c r="H162" s="58">
        <v>0</v>
      </c>
      <c r="I162" s="57">
        <v>3.7099999999999998E-3</v>
      </c>
      <c r="J162" s="5">
        <v>0.22800000000000001</v>
      </c>
      <c r="K162" s="58">
        <f t="shared" ref="K162:K164" si="782">J162/I162*1000</f>
        <v>61455.525606469011</v>
      </c>
      <c r="L162" s="57">
        <v>0</v>
      </c>
      <c r="M162" s="5">
        <v>0</v>
      </c>
      <c r="N162" s="58">
        <v>0</v>
      </c>
      <c r="O162" s="57">
        <v>0</v>
      </c>
      <c r="P162" s="5">
        <v>0</v>
      </c>
      <c r="Q162" s="58">
        <v>0</v>
      </c>
      <c r="R162" s="57">
        <v>0</v>
      </c>
      <c r="S162" s="5">
        <v>0</v>
      </c>
      <c r="T162" s="58">
        <v>0</v>
      </c>
      <c r="U162" s="57">
        <v>0</v>
      </c>
      <c r="V162" s="5">
        <v>0</v>
      </c>
      <c r="W162" s="58">
        <v>0</v>
      </c>
      <c r="X162" s="57">
        <v>0</v>
      </c>
      <c r="Y162" s="5">
        <v>0</v>
      </c>
      <c r="Z162" s="58">
        <v>0</v>
      </c>
      <c r="AA162" s="57">
        <v>0</v>
      </c>
      <c r="AB162" s="5">
        <v>0</v>
      </c>
      <c r="AC162" s="58">
        <v>0</v>
      </c>
      <c r="AD162" s="57">
        <v>0</v>
      </c>
      <c r="AE162" s="5">
        <v>0</v>
      </c>
      <c r="AF162" s="58">
        <v>0</v>
      </c>
      <c r="AG162" s="57">
        <v>0</v>
      </c>
      <c r="AH162" s="5">
        <v>0</v>
      </c>
      <c r="AI162" s="58">
        <v>0</v>
      </c>
      <c r="AJ162" s="57">
        <v>0</v>
      </c>
      <c r="AK162" s="5">
        <v>0</v>
      </c>
      <c r="AL162" s="58">
        <v>0</v>
      </c>
      <c r="AM162" s="57">
        <v>0</v>
      </c>
      <c r="AN162" s="5">
        <v>0</v>
      </c>
      <c r="AO162" s="58">
        <v>0</v>
      </c>
      <c r="AP162" s="57">
        <v>4871.2600700000003</v>
      </c>
      <c r="AQ162" s="5">
        <v>45175.396000000001</v>
      </c>
      <c r="AR162" s="58">
        <f t="shared" ref="AR162:AR164" si="783">AQ162/AP162*1000</f>
        <v>9273.8624813353472</v>
      </c>
      <c r="AS162" s="57">
        <v>0</v>
      </c>
      <c r="AT162" s="5">
        <v>0</v>
      </c>
      <c r="AU162" s="58">
        <v>0</v>
      </c>
      <c r="AV162" s="57"/>
      <c r="AW162" s="5"/>
      <c r="AX162" s="58"/>
      <c r="AY162" s="57">
        <v>0</v>
      </c>
      <c r="AZ162" s="5">
        <v>0</v>
      </c>
      <c r="BA162" s="58">
        <v>0</v>
      </c>
      <c r="BB162" s="57">
        <v>0</v>
      </c>
      <c r="BC162" s="5">
        <v>0</v>
      </c>
      <c r="BD162" s="58">
        <v>0</v>
      </c>
      <c r="BE162" s="57">
        <v>0</v>
      </c>
      <c r="BF162" s="5">
        <v>0</v>
      </c>
      <c r="BG162" s="58">
        <v>0</v>
      </c>
      <c r="BH162" s="57">
        <v>0</v>
      </c>
      <c r="BI162" s="5">
        <v>0</v>
      </c>
      <c r="BJ162" s="58">
        <v>0</v>
      </c>
      <c r="BK162" s="57">
        <v>0</v>
      </c>
      <c r="BL162" s="5">
        <v>0</v>
      </c>
      <c r="BM162" s="58">
        <v>0</v>
      </c>
      <c r="BN162" s="57">
        <v>0</v>
      </c>
      <c r="BO162" s="5">
        <v>0</v>
      </c>
      <c r="BP162" s="58">
        <v>0</v>
      </c>
      <c r="BQ162" s="57">
        <v>0</v>
      </c>
      <c r="BR162" s="5">
        <v>0</v>
      </c>
      <c r="BS162" s="58">
        <v>0</v>
      </c>
      <c r="BT162" s="57">
        <v>0</v>
      </c>
      <c r="BU162" s="5">
        <v>0</v>
      </c>
      <c r="BV162" s="58">
        <v>0</v>
      </c>
      <c r="BW162" s="57">
        <v>0</v>
      </c>
      <c r="BX162" s="5">
        <v>0</v>
      </c>
      <c r="BY162" s="58">
        <v>0</v>
      </c>
      <c r="BZ162" s="57">
        <v>0.54</v>
      </c>
      <c r="CA162" s="5">
        <v>17.521000000000001</v>
      </c>
      <c r="CB162" s="58">
        <f t="shared" ref="CB162:CB164" si="784">CA162/BZ162*1000</f>
        <v>32446.296296296296</v>
      </c>
      <c r="CC162" s="57">
        <v>0</v>
      </c>
      <c r="CD162" s="5">
        <v>0</v>
      </c>
      <c r="CE162" s="58">
        <v>0</v>
      </c>
      <c r="CF162" s="57">
        <v>0</v>
      </c>
      <c r="CG162" s="5">
        <v>0</v>
      </c>
      <c r="CH162" s="58">
        <v>0</v>
      </c>
      <c r="CI162" s="57">
        <v>0</v>
      </c>
      <c r="CJ162" s="5">
        <v>0</v>
      </c>
      <c r="CK162" s="58">
        <v>0</v>
      </c>
      <c r="CL162" s="57">
        <v>0</v>
      </c>
      <c r="CM162" s="5">
        <v>0</v>
      </c>
      <c r="CN162" s="58">
        <v>0</v>
      </c>
      <c r="CO162" s="57">
        <v>0</v>
      </c>
      <c r="CP162" s="5">
        <v>0</v>
      </c>
      <c r="CQ162" s="58">
        <v>0</v>
      </c>
      <c r="CR162" s="57"/>
      <c r="CS162" s="5"/>
      <c r="CT162" s="58"/>
      <c r="CU162" s="57">
        <v>2029.7383300000001</v>
      </c>
      <c r="CV162" s="5">
        <v>13164.705</v>
      </c>
      <c r="CW162" s="58">
        <f t="shared" ref="CW162:CW164" si="785">CV162/CU162*1000</f>
        <v>6485.9123983730451</v>
      </c>
      <c r="CX162" s="57">
        <v>0</v>
      </c>
      <c r="CY162" s="5">
        <v>0</v>
      </c>
      <c r="CZ162" s="58">
        <v>0</v>
      </c>
      <c r="DA162" s="57">
        <v>0</v>
      </c>
      <c r="DB162" s="5">
        <v>0</v>
      </c>
      <c r="DC162" s="58">
        <v>0</v>
      </c>
      <c r="DD162" s="57">
        <v>0</v>
      </c>
      <c r="DE162" s="5">
        <v>0</v>
      </c>
      <c r="DF162" s="58">
        <v>0</v>
      </c>
      <c r="DG162" s="57">
        <v>0</v>
      </c>
      <c r="DH162" s="5">
        <v>0</v>
      </c>
      <c r="DI162" s="58">
        <v>0</v>
      </c>
      <c r="DJ162" s="57">
        <v>0</v>
      </c>
      <c r="DK162" s="5">
        <v>0</v>
      </c>
      <c r="DL162" s="58">
        <v>0</v>
      </c>
      <c r="DM162" s="57">
        <v>6.0600000000000001E-2</v>
      </c>
      <c r="DN162" s="5">
        <v>0.66100000000000003</v>
      </c>
      <c r="DO162" s="58">
        <f t="shared" ref="DO162:DO164" si="786">DN162/DM162*1000</f>
        <v>10907.590759075909</v>
      </c>
      <c r="DP162" s="57">
        <v>0</v>
      </c>
      <c r="DQ162" s="5">
        <v>0</v>
      </c>
      <c r="DR162" s="58">
        <v>0</v>
      </c>
      <c r="DS162" s="57">
        <v>0</v>
      </c>
      <c r="DT162" s="5">
        <v>0</v>
      </c>
      <c r="DU162" s="58">
        <v>0</v>
      </c>
      <c r="DV162" s="57">
        <v>0</v>
      </c>
      <c r="DW162" s="5">
        <v>0</v>
      </c>
      <c r="DX162" s="58">
        <v>0</v>
      </c>
      <c r="DY162" s="57">
        <v>6.3000000000000003E-4</v>
      </c>
      <c r="DZ162" s="5">
        <v>4.2000000000000003E-2</v>
      </c>
      <c r="EA162" s="58">
        <f t="shared" ref="EA162" si="787">DZ162/DY162*1000</f>
        <v>66666.666666666672</v>
      </c>
      <c r="EB162" s="57">
        <v>0</v>
      </c>
      <c r="EC162" s="5">
        <v>0</v>
      </c>
      <c r="ED162" s="58">
        <v>0</v>
      </c>
      <c r="EE162" s="57">
        <v>0</v>
      </c>
      <c r="EF162" s="5">
        <v>0</v>
      </c>
      <c r="EG162" s="58">
        <v>0</v>
      </c>
      <c r="EH162" s="57">
        <v>0</v>
      </c>
      <c r="EI162" s="5">
        <v>0</v>
      </c>
      <c r="EJ162" s="58">
        <v>0</v>
      </c>
      <c r="EK162" s="57">
        <v>0</v>
      </c>
      <c r="EL162" s="5">
        <v>0</v>
      </c>
      <c r="EM162" s="58">
        <v>0</v>
      </c>
      <c r="EN162" s="57"/>
      <c r="EO162" s="5"/>
      <c r="EP162" s="58"/>
      <c r="EQ162" s="57">
        <v>0</v>
      </c>
      <c r="ER162" s="5">
        <v>0</v>
      </c>
      <c r="ES162" s="58">
        <v>0</v>
      </c>
      <c r="ET162" s="57">
        <v>0</v>
      </c>
      <c r="EU162" s="5">
        <v>0</v>
      </c>
      <c r="EV162" s="58">
        <v>0</v>
      </c>
      <c r="EW162" s="57">
        <v>0</v>
      </c>
      <c r="EX162" s="5">
        <v>0</v>
      </c>
      <c r="EY162" s="58">
        <v>0</v>
      </c>
      <c r="EZ162" s="57">
        <v>0</v>
      </c>
      <c r="FA162" s="5">
        <v>0</v>
      </c>
      <c r="FB162" s="58">
        <f t="shared" ref="FB162:FB173" si="788">IF(EZ162=0,0,FA162/EZ162*1000)</f>
        <v>0</v>
      </c>
      <c r="FC162" s="57">
        <v>4.0399999999999998E-2</v>
      </c>
      <c r="FD162" s="5">
        <v>0.44400000000000001</v>
      </c>
      <c r="FE162" s="58">
        <f t="shared" ref="FE162:FE163" si="789">FD162/FC162*1000</f>
        <v>10990.09900990099</v>
      </c>
      <c r="FF162" s="57">
        <v>0</v>
      </c>
      <c r="FG162" s="5">
        <v>0</v>
      </c>
      <c r="FH162" s="58">
        <v>0</v>
      </c>
      <c r="FI162" s="57">
        <v>0</v>
      </c>
      <c r="FJ162" s="5">
        <v>0</v>
      </c>
      <c r="FK162" s="58">
        <v>0</v>
      </c>
      <c r="FL162" s="57">
        <v>77.754619999999989</v>
      </c>
      <c r="FM162" s="5">
        <v>1009.1559999999999</v>
      </c>
      <c r="FN162" s="58">
        <f t="shared" ref="FN162:FN164" si="790">FM162/FL162*1000</f>
        <v>12978.727180455644</v>
      </c>
      <c r="FO162" s="57">
        <v>0</v>
      </c>
      <c r="FP162" s="5">
        <v>0</v>
      </c>
      <c r="FQ162" s="58">
        <v>0</v>
      </c>
      <c r="FR162" s="57">
        <v>0</v>
      </c>
      <c r="FS162" s="5">
        <v>0</v>
      </c>
      <c r="FT162" s="58">
        <v>0</v>
      </c>
      <c r="FU162" s="57">
        <v>0.96087999999999996</v>
      </c>
      <c r="FV162" s="5">
        <v>11.035</v>
      </c>
      <c r="FW162" s="58">
        <f t="shared" ref="FW162:FW164" si="791">FV162/FU162*1000</f>
        <v>11484.264424277746</v>
      </c>
      <c r="FX162" s="57">
        <v>0</v>
      </c>
      <c r="FY162" s="5">
        <v>0</v>
      </c>
      <c r="FZ162" s="58">
        <v>0</v>
      </c>
      <c r="GA162" s="57">
        <v>0</v>
      </c>
      <c r="GB162" s="5">
        <v>0</v>
      </c>
      <c r="GC162" s="58">
        <v>0</v>
      </c>
      <c r="GD162" s="57">
        <v>0</v>
      </c>
      <c r="GE162" s="5">
        <v>0</v>
      </c>
      <c r="GF162" s="58">
        <v>0</v>
      </c>
      <c r="GG162" s="57">
        <v>0</v>
      </c>
      <c r="GH162" s="5">
        <v>0</v>
      </c>
      <c r="GI162" s="58">
        <v>0</v>
      </c>
      <c r="GJ162" s="57">
        <v>0</v>
      </c>
      <c r="GK162" s="5">
        <v>0</v>
      </c>
      <c r="GL162" s="58">
        <v>0</v>
      </c>
      <c r="GM162" s="57">
        <v>0</v>
      </c>
      <c r="GN162" s="5">
        <v>0</v>
      </c>
      <c r="GO162" s="58">
        <v>0</v>
      </c>
      <c r="GP162" s="57">
        <v>0</v>
      </c>
      <c r="GQ162" s="5">
        <v>0</v>
      </c>
      <c r="GR162" s="58">
        <v>0</v>
      </c>
      <c r="GS162" s="57">
        <v>4.3940799999999998</v>
      </c>
      <c r="GT162" s="5">
        <v>51.393000000000001</v>
      </c>
      <c r="GU162" s="58">
        <f t="shared" ref="GU162:GU164" si="792">GT162/GS162*1000</f>
        <v>11695.963660197358</v>
      </c>
      <c r="GV162" s="57">
        <v>352.82742999999999</v>
      </c>
      <c r="GW162" s="5">
        <v>3128.0369999999998</v>
      </c>
      <c r="GX162" s="58">
        <f t="shared" ref="GX162:GX164" si="793">GW162/GV162*1000</f>
        <v>8865.6287296030241</v>
      </c>
      <c r="GY162" s="57">
        <v>0</v>
      </c>
      <c r="GZ162" s="5">
        <v>0</v>
      </c>
      <c r="HA162" s="58">
        <v>0</v>
      </c>
      <c r="HB162" s="57">
        <v>0</v>
      </c>
      <c r="HC162" s="5">
        <v>0</v>
      </c>
      <c r="HD162" s="58">
        <v>0</v>
      </c>
      <c r="HE162" s="57">
        <v>0.32319999999999999</v>
      </c>
      <c r="HF162" s="5">
        <v>7.18</v>
      </c>
      <c r="HG162" s="58">
        <f t="shared" ref="HG162:HG164" si="794">HF162/HE162*1000</f>
        <v>22215.346534653465</v>
      </c>
      <c r="HH162" s="57">
        <v>0</v>
      </c>
      <c r="HI162" s="5">
        <v>0</v>
      </c>
      <c r="HJ162" s="58">
        <v>0</v>
      </c>
      <c r="HK162" s="57">
        <v>0</v>
      </c>
      <c r="HL162" s="5">
        <v>0</v>
      </c>
      <c r="HM162" s="58">
        <v>0</v>
      </c>
      <c r="HN162" s="57">
        <v>0</v>
      </c>
      <c r="HO162" s="5">
        <v>0</v>
      </c>
      <c r="HP162" s="58">
        <v>0</v>
      </c>
      <c r="HQ162" s="57">
        <v>0</v>
      </c>
      <c r="HR162" s="5">
        <v>0</v>
      </c>
      <c r="HS162" s="58">
        <v>0</v>
      </c>
      <c r="HT162" s="57">
        <v>0</v>
      </c>
      <c r="HU162" s="5">
        <v>0</v>
      </c>
      <c r="HV162" s="58">
        <v>0</v>
      </c>
      <c r="HW162" s="57">
        <v>0</v>
      </c>
      <c r="HX162" s="5">
        <v>0</v>
      </c>
      <c r="HY162" s="58">
        <f t="shared" ref="HY162:HY173" si="795">IF(HW162=0,0,HX162/HW162*1000)</f>
        <v>0</v>
      </c>
      <c r="HZ162" s="57">
        <v>0</v>
      </c>
      <c r="IA162" s="5">
        <v>0</v>
      </c>
      <c r="IB162" s="58">
        <v>0</v>
      </c>
      <c r="IC162" s="57">
        <v>0</v>
      </c>
      <c r="ID162" s="5">
        <v>0</v>
      </c>
      <c r="IE162" s="58">
        <v>0</v>
      </c>
      <c r="IF162" s="57">
        <v>0</v>
      </c>
      <c r="IG162" s="5">
        <v>0</v>
      </c>
      <c r="IH162" s="58">
        <v>0</v>
      </c>
      <c r="II162" s="57">
        <v>0</v>
      </c>
      <c r="IJ162" s="5">
        <v>0</v>
      </c>
      <c r="IK162" s="58">
        <v>0</v>
      </c>
      <c r="IL162" s="57">
        <v>0</v>
      </c>
      <c r="IM162" s="5">
        <v>0</v>
      </c>
      <c r="IN162" s="58">
        <v>0</v>
      </c>
      <c r="IO162" s="57">
        <v>0.2</v>
      </c>
      <c r="IP162" s="5">
        <v>1.9870000000000001</v>
      </c>
      <c r="IQ162" s="58">
        <f t="shared" ref="IQ162:IQ164" si="796">IP162/IO162*1000</f>
        <v>9935</v>
      </c>
      <c r="IR162" s="57">
        <v>0</v>
      </c>
      <c r="IS162" s="5">
        <v>0</v>
      </c>
      <c r="IT162" s="58">
        <v>0</v>
      </c>
      <c r="IU162" s="57">
        <v>0</v>
      </c>
      <c r="IV162" s="5">
        <v>0</v>
      </c>
      <c r="IW162" s="58">
        <v>0</v>
      </c>
      <c r="IX162" s="57">
        <v>0</v>
      </c>
      <c r="IY162" s="5">
        <v>0</v>
      </c>
      <c r="IZ162" s="58">
        <v>0</v>
      </c>
      <c r="JA162" s="57">
        <v>0.58960000000000001</v>
      </c>
      <c r="JB162" s="5">
        <v>19.274999999999999</v>
      </c>
      <c r="JC162" s="58">
        <f t="shared" ref="JC162:JC164" si="797">JB162/JA162*1000</f>
        <v>32691.655359565808</v>
      </c>
      <c r="JD162" s="57">
        <v>0</v>
      </c>
      <c r="JE162" s="5">
        <v>0</v>
      </c>
      <c r="JF162" s="58">
        <v>0</v>
      </c>
      <c r="JG162" s="57">
        <v>0</v>
      </c>
      <c r="JH162" s="5">
        <v>0</v>
      </c>
      <c r="JI162" s="58">
        <v>0</v>
      </c>
      <c r="JJ162" s="57">
        <v>73.05</v>
      </c>
      <c r="JK162" s="5">
        <v>568</v>
      </c>
      <c r="JL162" s="58">
        <f t="shared" ref="JL162" si="798">JK162/JJ162*1000</f>
        <v>7775.4962354551681</v>
      </c>
      <c r="JM162" s="57">
        <v>0</v>
      </c>
      <c r="JN162" s="5">
        <v>0</v>
      </c>
      <c r="JO162" s="58">
        <v>0</v>
      </c>
      <c r="JP162" s="57">
        <v>0</v>
      </c>
      <c r="JQ162" s="5">
        <v>0</v>
      </c>
      <c r="JR162" s="58">
        <v>0</v>
      </c>
      <c r="JS162" s="57">
        <v>0</v>
      </c>
      <c r="JT162" s="5">
        <v>0</v>
      </c>
      <c r="JU162" s="58">
        <v>0</v>
      </c>
      <c r="JV162" s="57">
        <v>0</v>
      </c>
      <c r="JW162" s="5">
        <v>0</v>
      </c>
      <c r="JX162" s="58">
        <v>0</v>
      </c>
      <c r="JY162" s="57">
        <v>0</v>
      </c>
      <c r="JZ162" s="5">
        <v>0</v>
      </c>
      <c r="KA162" s="58">
        <v>0</v>
      </c>
      <c r="KB162" s="57">
        <v>0</v>
      </c>
      <c r="KC162" s="5">
        <v>0</v>
      </c>
      <c r="KD162" s="58">
        <v>0</v>
      </c>
      <c r="KE162" s="57">
        <v>0</v>
      </c>
      <c r="KF162" s="5">
        <v>0</v>
      </c>
      <c r="KG162" s="58">
        <f t="shared" ref="KG162:KG173" si="799">IF(KE162=0,0,KF162/KE162*1000)</f>
        <v>0</v>
      </c>
      <c r="KH162" s="57">
        <v>0</v>
      </c>
      <c r="KI162" s="5">
        <v>0</v>
      </c>
      <c r="KJ162" s="58">
        <v>0</v>
      </c>
      <c r="KK162" s="57">
        <v>0</v>
      </c>
      <c r="KL162" s="5">
        <v>0</v>
      </c>
      <c r="KM162" s="58">
        <v>0</v>
      </c>
      <c r="KN162" s="57">
        <v>0</v>
      </c>
      <c r="KO162" s="5">
        <v>0</v>
      </c>
      <c r="KP162" s="58">
        <v>0</v>
      </c>
      <c r="KQ162" s="57"/>
      <c r="KR162" s="5"/>
      <c r="KS162" s="58"/>
      <c r="KT162" s="57">
        <v>0</v>
      </c>
      <c r="KU162" s="5">
        <v>0</v>
      </c>
      <c r="KV162" s="58">
        <v>0</v>
      </c>
      <c r="KW162" s="57">
        <v>0</v>
      </c>
      <c r="KX162" s="5">
        <v>0</v>
      </c>
      <c r="KY162" s="58">
        <v>0</v>
      </c>
      <c r="KZ162" s="57">
        <v>0.2424</v>
      </c>
      <c r="LA162" s="5">
        <v>2.6840000000000002</v>
      </c>
      <c r="LB162" s="58">
        <f t="shared" ref="LB162:LB164" si="800">LA162/KZ162*1000</f>
        <v>11072.607260726074</v>
      </c>
      <c r="LC162" s="57">
        <v>0</v>
      </c>
      <c r="LD162" s="5">
        <v>0</v>
      </c>
      <c r="LE162" s="58">
        <v>0</v>
      </c>
      <c r="LF162" s="57">
        <v>0.26195999999999997</v>
      </c>
      <c r="LG162" s="5">
        <v>5.6150000000000002</v>
      </c>
      <c r="LH162" s="58">
        <f t="shared" ref="LH162:LH164" si="801">LG162/LF162*1000</f>
        <v>21434.570163383723</v>
      </c>
      <c r="LI162" s="57">
        <v>0</v>
      </c>
      <c r="LJ162" s="5">
        <v>0</v>
      </c>
      <c r="LK162" s="58">
        <v>0</v>
      </c>
      <c r="LL162" s="57">
        <v>0</v>
      </c>
      <c r="LM162" s="5">
        <v>0</v>
      </c>
      <c r="LN162" s="58">
        <v>0</v>
      </c>
      <c r="LO162" s="57">
        <v>0</v>
      </c>
      <c r="LP162" s="5">
        <v>0</v>
      </c>
      <c r="LQ162" s="58">
        <v>0</v>
      </c>
      <c r="LR162" s="57">
        <v>0</v>
      </c>
      <c r="LS162" s="5">
        <v>0</v>
      </c>
      <c r="LT162" s="58">
        <v>0</v>
      </c>
      <c r="LU162" s="57">
        <v>138.24991</v>
      </c>
      <c r="LV162" s="5">
        <v>919.93700000000001</v>
      </c>
      <c r="LW162" s="58">
        <f t="shared" ref="LW162:LW164" si="802">LV162/LU162*1000</f>
        <v>6654.1598471926673</v>
      </c>
      <c r="LX162" s="57">
        <v>207.24</v>
      </c>
      <c r="LY162" s="5">
        <v>1350.788</v>
      </c>
      <c r="LZ162" s="58">
        <f t="shared" ref="LZ162:LZ164" si="803">LY162/LX162*1000</f>
        <v>6517.9888052499518</v>
      </c>
      <c r="MA162" s="15">
        <f t="shared" si="739"/>
        <v>7757.7378200000012</v>
      </c>
      <c r="MB162" s="13">
        <f t="shared" si="740"/>
        <v>65434.084000000003</v>
      </c>
    </row>
    <row r="163" spans="1:340" customFormat="1" x14ac:dyDescent="0.3">
      <c r="A163" s="54">
        <v>2020</v>
      </c>
      <c r="B163" s="50" t="s">
        <v>6</v>
      </c>
      <c r="C163" s="57">
        <v>0</v>
      </c>
      <c r="D163" s="5">
        <v>0</v>
      </c>
      <c r="E163" s="58">
        <f t="shared" si="781"/>
        <v>0</v>
      </c>
      <c r="F163" s="57">
        <v>0</v>
      </c>
      <c r="G163" s="5">
        <v>0</v>
      </c>
      <c r="H163" s="58">
        <v>0</v>
      </c>
      <c r="I163" s="57">
        <v>0</v>
      </c>
      <c r="J163" s="5">
        <v>0</v>
      </c>
      <c r="K163" s="58">
        <v>0</v>
      </c>
      <c r="L163" s="57">
        <v>0</v>
      </c>
      <c r="M163" s="5">
        <v>0</v>
      </c>
      <c r="N163" s="58">
        <v>0</v>
      </c>
      <c r="O163" s="57">
        <v>0</v>
      </c>
      <c r="P163" s="5">
        <v>0</v>
      </c>
      <c r="Q163" s="58">
        <v>0</v>
      </c>
      <c r="R163" s="57">
        <v>0</v>
      </c>
      <c r="S163" s="5">
        <v>0</v>
      </c>
      <c r="T163" s="58">
        <v>0</v>
      </c>
      <c r="U163" s="57">
        <v>0</v>
      </c>
      <c r="V163" s="5">
        <v>0</v>
      </c>
      <c r="W163" s="58">
        <v>0</v>
      </c>
      <c r="X163" s="57">
        <v>0</v>
      </c>
      <c r="Y163" s="5">
        <v>0</v>
      </c>
      <c r="Z163" s="58">
        <v>0</v>
      </c>
      <c r="AA163" s="57">
        <v>0</v>
      </c>
      <c r="AB163" s="5">
        <v>0</v>
      </c>
      <c r="AC163" s="58">
        <v>0</v>
      </c>
      <c r="AD163" s="57">
        <v>0</v>
      </c>
      <c r="AE163" s="5">
        <v>0</v>
      </c>
      <c r="AF163" s="58">
        <v>0</v>
      </c>
      <c r="AG163" s="57">
        <v>0</v>
      </c>
      <c r="AH163" s="5">
        <v>0</v>
      </c>
      <c r="AI163" s="58">
        <v>0</v>
      </c>
      <c r="AJ163" s="57">
        <v>0</v>
      </c>
      <c r="AK163" s="5">
        <v>0</v>
      </c>
      <c r="AL163" s="58">
        <v>0</v>
      </c>
      <c r="AM163" s="57">
        <v>0</v>
      </c>
      <c r="AN163" s="5">
        <v>0</v>
      </c>
      <c r="AO163" s="58">
        <v>0</v>
      </c>
      <c r="AP163" s="57">
        <v>0</v>
      </c>
      <c r="AQ163" s="5">
        <v>0</v>
      </c>
      <c r="AR163" s="58">
        <v>0</v>
      </c>
      <c r="AS163" s="57">
        <v>0</v>
      </c>
      <c r="AT163" s="5">
        <v>0</v>
      </c>
      <c r="AU163" s="58">
        <v>0</v>
      </c>
      <c r="AV163" s="57"/>
      <c r="AW163" s="5"/>
      <c r="AX163" s="58"/>
      <c r="AY163" s="57">
        <v>0</v>
      </c>
      <c r="AZ163" s="5">
        <v>0</v>
      </c>
      <c r="BA163" s="58">
        <v>0</v>
      </c>
      <c r="BB163" s="57">
        <v>0</v>
      </c>
      <c r="BC163" s="5">
        <v>0</v>
      </c>
      <c r="BD163" s="58">
        <v>0</v>
      </c>
      <c r="BE163" s="57">
        <v>0</v>
      </c>
      <c r="BF163" s="5">
        <v>0</v>
      </c>
      <c r="BG163" s="58">
        <v>0</v>
      </c>
      <c r="BH163" s="57">
        <v>0</v>
      </c>
      <c r="BI163" s="5">
        <v>0</v>
      </c>
      <c r="BJ163" s="58">
        <v>0</v>
      </c>
      <c r="BK163" s="57">
        <v>0.40400000000000003</v>
      </c>
      <c r="BL163" s="5">
        <v>6.7839999999999998</v>
      </c>
      <c r="BM163" s="58">
        <f t="shared" ref="BM163:BM164" si="804">BL163/BK163*1000</f>
        <v>16792.079207920789</v>
      </c>
      <c r="BN163" s="57">
        <v>0</v>
      </c>
      <c r="BO163" s="5">
        <v>0</v>
      </c>
      <c r="BP163" s="58">
        <v>0</v>
      </c>
      <c r="BQ163" s="57">
        <v>0</v>
      </c>
      <c r="BR163" s="5">
        <v>0</v>
      </c>
      <c r="BS163" s="58">
        <v>0</v>
      </c>
      <c r="BT163" s="57">
        <v>0</v>
      </c>
      <c r="BU163" s="5">
        <v>0</v>
      </c>
      <c r="BV163" s="58">
        <v>0</v>
      </c>
      <c r="BW163" s="57">
        <v>0</v>
      </c>
      <c r="BX163" s="5">
        <v>0</v>
      </c>
      <c r="BY163" s="58">
        <v>0</v>
      </c>
      <c r="BZ163" s="57">
        <v>25.39</v>
      </c>
      <c r="CA163" s="5">
        <v>221.297</v>
      </c>
      <c r="CB163" s="58">
        <f t="shared" si="784"/>
        <v>8715.9117762898768</v>
      </c>
      <c r="CC163" s="57">
        <v>0</v>
      </c>
      <c r="CD163" s="5">
        <v>0</v>
      </c>
      <c r="CE163" s="58">
        <v>0</v>
      </c>
      <c r="CF163" s="57">
        <v>0</v>
      </c>
      <c r="CG163" s="5">
        <v>0</v>
      </c>
      <c r="CH163" s="58">
        <v>0</v>
      </c>
      <c r="CI163" s="57">
        <v>0</v>
      </c>
      <c r="CJ163" s="5">
        <v>0</v>
      </c>
      <c r="CK163" s="58">
        <v>0</v>
      </c>
      <c r="CL163" s="57">
        <v>0</v>
      </c>
      <c r="CM163" s="5">
        <v>0</v>
      </c>
      <c r="CN163" s="58">
        <v>0</v>
      </c>
      <c r="CO163" s="57">
        <v>0</v>
      </c>
      <c r="CP163" s="5">
        <v>0</v>
      </c>
      <c r="CQ163" s="58">
        <v>0</v>
      </c>
      <c r="CR163" s="57"/>
      <c r="CS163" s="5"/>
      <c r="CT163" s="58"/>
      <c r="CU163" s="57">
        <v>0</v>
      </c>
      <c r="CV163" s="5">
        <v>0</v>
      </c>
      <c r="CW163" s="58">
        <v>0</v>
      </c>
      <c r="CX163" s="57">
        <v>0</v>
      </c>
      <c r="CY163" s="5">
        <v>0</v>
      </c>
      <c r="CZ163" s="58">
        <v>0</v>
      </c>
      <c r="DA163" s="57">
        <v>10.33</v>
      </c>
      <c r="DB163" s="5">
        <v>235.8</v>
      </c>
      <c r="DC163" s="58">
        <f t="shared" ref="DC163" si="805">DB163/DA163*1000</f>
        <v>22826.71829622459</v>
      </c>
      <c r="DD163" s="57">
        <v>0</v>
      </c>
      <c r="DE163" s="5">
        <v>0</v>
      </c>
      <c r="DF163" s="58">
        <v>0</v>
      </c>
      <c r="DG163" s="57">
        <v>0</v>
      </c>
      <c r="DH163" s="5">
        <v>0</v>
      </c>
      <c r="DI163" s="58">
        <v>0</v>
      </c>
      <c r="DJ163" s="57">
        <v>0</v>
      </c>
      <c r="DK163" s="5">
        <v>0</v>
      </c>
      <c r="DL163" s="58">
        <v>0</v>
      </c>
      <c r="DM163" s="57">
        <v>8.0799999999999997E-2</v>
      </c>
      <c r="DN163" s="5">
        <v>0.89900000000000002</v>
      </c>
      <c r="DO163" s="58">
        <f t="shared" si="786"/>
        <v>11126.237623762376</v>
      </c>
      <c r="DP163" s="57">
        <v>0</v>
      </c>
      <c r="DQ163" s="5">
        <v>0</v>
      </c>
      <c r="DR163" s="58">
        <v>0</v>
      </c>
      <c r="DS163" s="57">
        <v>0</v>
      </c>
      <c r="DT163" s="5">
        <v>0</v>
      </c>
      <c r="DU163" s="58">
        <v>0</v>
      </c>
      <c r="DV163" s="57">
        <v>0</v>
      </c>
      <c r="DW163" s="5">
        <v>0</v>
      </c>
      <c r="DX163" s="58">
        <v>0</v>
      </c>
      <c r="DY163" s="57">
        <v>0</v>
      </c>
      <c r="DZ163" s="5">
        <v>0</v>
      </c>
      <c r="EA163" s="58">
        <v>0</v>
      </c>
      <c r="EB163" s="57">
        <v>0</v>
      </c>
      <c r="EC163" s="5">
        <v>0</v>
      </c>
      <c r="ED163" s="58">
        <v>0</v>
      </c>
      <c r="EE163" s="57">
        <v>0</v>
      </c>
      <c r="EF163" s="5">
        <v>0</v>
      </c>
      <c r="EG163" s="58">
        <v>0</v>
      </c>
      <c r="EH163" s="57">
        <v>0</v>
      </c>
      <c r="EI163" s="5">
        <v>0</v>
      </c>
      <c r="EJ163" s="58">
        <v>0</v>
      </c>
      <c r="EK163" s="57">
        <v>5.117E-2</v>
      </c>
      <c r="EL163" s="5">
        <v>0.78</v>
      </c>
      <c r="EM163" s="58">
        <f t="shared" ref="EM163" si="806">EL163/EK163*1000</f>
        <v>15243.306624975572</v>
      </c>
      <c r="EN163" s="57"/>
      <c r="EO163" s="5"/>
      <c r="EP163" s="58"/>
      <c r="EQ163" s="57">
        <v>0</v>
      </c>
      <c r="ER163" s="5">
        <v>0</v>
      </c>
      <c r="ES163" s="58">
        <v>0</v>
      </c>
      <c r="ET163" s="57">
        <v>0</v>
      </c>
      <c r="EU163" s="5">
        <v>0</v>
      </c>
      <c r="EV163" s="58">
        <v>0</v>
      </c>
      <c r="EW163" s="57">
        <v>0</v>
      </c>
      <c r="EX163" s="5">
        <v>0</v>
      </c>
      <c r="EY163" s="58">
        <v>0</v>
      </c>
      <c r="EZ163" s="57">
        <v>0</v>
      </c>
      <c r="FA163" s="5">
        <v>0</v>
      </c>
      <c r="FB163" s="58">
        <f t="shared" si="788"/>
        <v>0</v>
      </c>
      <c r="FC163" s="57">
        <v>0.1212</v>
      </c>
      <c r="FD163" s="5">
        <v>1.327</v>
      </c>
      <c r="FE163" s="58">
        <f t="shared" si="789"/>
        <v>10948.844884488448</v>
      </c>
      <c r="FF163" s="57">
        <v>0</v>
      </c>
      <c r="FG163" s="5">
        <v>0</v>
      </c>
      <c r="FH163" s="58">
        <v>0</v>
      </c>
      <c r="FI163" s="57">
        <v>0</v>
      </c>
      <c r="FJ163" s="5">
        <v>0</v>
      </c>
      <c r="FK163" s="58">
        <v>0</v>
      </c>
      <c r="FL163" s="57">
        <v>0</v>
      </c>
      <c r="FM163" s="5">
        <v>0</v>
      </c>
      <c r="FN163" s="58">
        <v>0</v>
      </c>
      <c r="FO163" s="57">
        <v>0</v>
      </c>
      <c r="FP163" s="5">
        <v>0</v>
      </c>
      <c r="FQ163" s="58">
        <v>0</v>
      </c>
      <c r="FR163" s="57">
        <v>0</v>
      </c>
      <c r="FS163" s="5">
        <v>0</v>
      </c>
      <c r="FT163" s="58">
        <v>0</v>
      </c>
      <c r="FU163" s="57">
        <v>2.67178</v>
      </c>
      <c r="FV163" s="5">
        <v>51.484999999999999</v>
      </c>
      <c r="FW163" s="58">
        <f t="shared" si="791"/>
        <v>19269.924918967878</v>
      </c>
      <c r="FX163" s="57">
        <v>0.04</v>
      </c>
      <c r="FY163" s="5">
        <v>0.38</v>
      </c>
      <c r="FZ163" s="58">
        <f t="shared" ref="FZ163" si="807">FY163/FX163*1000</f>
        <v>9500</v>
      </c>
      <c r="GA163" s="57">
        <v>0</v>
      </c>
      <c r="GB163" s="5">
        <v>0</v>
      </c>
      <c r="GC163" s="58">
        <v>0</v>
      </c>
      <c r="GD163" s="57">
        <v>0</v>
      </c>
      <c r="GE163" s="5">
        <v>0</v>
      </c>
      <c r="GF163" s="58">
        <v>0</v>
      </c>
      <c r="GG163" s="57">
        <v>0</v>
      </c>
      <c r="GH163" s="5">
        <v>0</v>
      </c>
      <c r="GI163" s="58">
        <v>0</v>
      </c>
      <c r="GJ163" s="57">
        <v>0</v>
      </c>
      <c r="GK163" s="5">
        <v>0</v>
      </c>
      <c r="GL163" s="58">
        <v>0</v>
      </c>
      <c r="GM163" s="57">
        <v>0</v>
      </c>
      <c r="GN163" s="5">
        <v>0</v>
      </c>
      <c r="GO163" s="58">
        <v>0</v>
      </c>
      <c r="GP163" s="57">
        <v>0</v>
      </c>
      <c r="GQ163" s="5">
        <v>0</v>
      </c>
      <c r="GR163" s="58">
        <v>0</v>
      </c>
      <c r="GS163" s="57">
        <v>6.34016</v>
      </c>
      <c r="GT163" s="5">
        <v>92.700999999999993</v>
      </c>
      <c r="GU163" s="58">
        <f t="shared" si="792"/>
        <v>14621.239842527633</v>
      </c>
      <c r="GV163" s="57">
        <v>0</v>
      </c>
      <c r="GW163" s="5">
        <v>0</v>
      </c>
      <c r="GX163" s="58">
        <v>0</v>
      </c>
      <c r="GY163" s="57">
        <v>0</v>
      </c>
      <c r="GZ163" s="5">
        <v>0</v>
      </c>
      <c r="HA163" s="58">
        <v>0</v>
      </c>
      <c r="HB163" s="57">
        <v>0</v>
      </c>
      <c r="HC163" s="5">
        <v>0</v>
      </c>
      <c r="HD163" s="58">
        <v>0</v>
      </c>
      <c r="HE163" s="57">
        <v>0</v>
      </c>
      <c r="HF163" s="5">
        <v>0</v>
      </c>
      <c r="HG163" s="58">
        <v>0</v>
      </c>
      <c r="HH163" s="57">
        <v>1.4999999999999999E-2</v>
      </c>
      <c r="HI163" s="5">
        <v>0.01</v>
      </c>
      <c r="HJ163" s="58">
        <f t="shared" ref="HJ163" si="808">HI163/HH163*1000</f>
        <v>666.66666666666674</v>
      </c>
      <c r="HK163" s="57">
        <v>0</v>
      </c>
      <c r="HL163" s="5">
        <v>0</v>
      </c>
      <c r="HM163" s="58">
        <v>0</v>
      </c>
      <c r="HN163" s="57">
        <v>0</v>
      </c>
      <c r="HO163" s="5">
        <v>0</v>
      </c>
      <c r="HP163" s="58">
        <v>0</v>
      </c>
      <c r="HQ163" s="57">
        <v>0</v>
      </c>
      <c r="HR163" s="5">
        <v>0</v>
      </c>
      <c r="HS163" s="58">
        <v>0</v>
      </c>
      <c r="HT163" s="57">
        <v>0</v>
      </c>
      <c r="HU163" s="5">
        <v>0</v>
      </c>
      <c r="HV163" s="58">
        <v>0</v>
      </c>
      <c r="HW163" s="57">
        <v>0</v>
      </c>
      <c r="HX163" s="5">
        <v>0</v>
      </c>
      <c r="HY163" s="58">
        <f t="shared" si="795"/>
        <v>0</v>
      </c>
      <c r="HZ163" s="57">
        <v>0</v>
      </c>
      <c r="IA163" s="5">
        <v>0</v>
      </c>
      <c r="IB163" s="58">
        <v>0</v>
      </c>
      <c r="IC163" s="57">
        <v>0</v>
      </c>
      <c r="ID163" s="5">
        <v>0</v>
      </c>
      <c r="IE163" s="58">
        <v>0</v>
      </c>
      <c r="IF163" s="57">
        <v>0</v>
      </c>
      <c r="IG163" s="5">
        <v>0</v>
      </c>
      <c r="IH163" s="58">
        <v>0</v>
      </c>
      <c r="II163" s="57">
        <v>0</v>
      </c>
      <c r="IJ163" s="5">
        <v>0</v>
      </c>
      <c r="IK163" s="58">
        <v>0</v>
      </c>
      <c r="IL163" s="57">
        <v>0</v>
      </c>
      <c r="IM163" s="5">
        <v>0</v>
      </c>
      <c r="IN163" s="58">
        <v>0</v>
      </c>
      <c r="IO163" s="57">
        <v>0.12856000000000001</v>
      </c>
      <c r="IP163" s="5">
        <v>6.1459999999999999</v>
      </c>
      <c r="IQ163" s="58">
        <f t="shared" si="796"/>
        <v>47806.471686372119</v>
      </c>
      <c r="IR163" s="57">
        <v>0</v>
      </c>
      <c r="IS163" s="5">
        <v>0</v>
      </c>
      <c r="IT163" s="58">
        <v>0</v>
      </c>
      <c r="IU163" s="57">
        <v>0</v>
      </c>
      <c r="IV163" s="5">
        <v>0</v>
      </c>
      <c r="IW163" s="58">
        <v>0</v>
      </c>
      <c r="IX163" s="57">
        <v>0</v>
      </c>
      <c r="IY163" s="5">
        <v>0</v>
      </c>
      <c r="IZ163" s="58">
        <v>0</v>
      </c>
      <c r="JA163" s="57">
        <v>3.5709999999999999E-2</v>
      </c>
      <c r="JB163" s="5">
        <v>3.5830000000000002</v>
      </c>
      <c r="JC163" s="58">
        <f t="shared" si="797"/>
        <v>100336.04032483899</v>
      </c>
      <c r="JD163" s="57">
        <v>0</v>
      </c>
      <c r="JE163" s="5">
        <v>0</v>
      </c>
      <c r="JF163" s="58">
        <v>0</v>
      </c>
      <c r="JG163" s="57">
        <v>0</v>
      </c>
      <c r="JH163" s="5">
        <v>0</v>
      </c>
      <c r="JI163" s="58">
        <v>0</v>
      </c>
      <c r="JJ163" s="57">
        <v>0</v>
      </c>
      <c r="JK163" s="5">
        <v>0</v>
      </c>
      <c r="JL163" s="58">
        <v>0</v>
      </c>
      <c r="JM163" s="57">
        <v>0</v>
      </c>
      <c r="JN163" s="5">
        <v>0</v>
      </c>
      <c r="JO163" s="58">
        <v>0</v>
      </c>
      <c r="JP163" s="57">
        <v>0</v>
      </c>
      <c r="JQ163" s="5">
        <v>0</v>
      </c>
      <c r="JR163" s="58">
        <v>0</v>
      </c>
      <c r="JS163" s="57">
        <v>0</v>
      </c>
      <c r="JT163" s="5">
        <v>0</v>
      </c>
      <c r="JU163" s="58">
        <v>0</v>
      </c>
      <c r="JV163" s="57">
        <v>0</v>
      </c>
      <c r="JW163" s="5">
        <v>0</v>
      </c>
      <c r="JX163" s="58">
        <v>0</v>
      </c>
      <c r="JY163" s="57">
        <v>0</v>
      </c>
      <c r="JZ163" s="5">
        <v>0</v>
      </c>
      <c r="KA163" s="58">
        <v>0</v>
      </c>
      <c r="KB163" s="57">
        <v>0</v>
      </c>
      <c r="KC163" s="5">
        <v>0</v>
      </c>
      <c r="KD163" s="58">
        <v>0</v>
      </c>
      <c r="KE163" s="57">
        <v>0</v>
      </c>
      <c r="KF163" s="5">
        <v>0</v>
      </c>
      <c r="KG163" s="58">
        <f t="shared" si="799"/>
        <v>0</v>
      </c>
      <c r="KH163" s="57">
        <v>0</v>
      </c>
      <c r="KI163" s="5">
        <v>0</v>
      </c>
      <c r="KJ163" s="58">
        <v>0</v>
      </c>
      <c r="KK163" s="57">
        <v>0</v>
      </c>
      <c r="KL163" s="5">
        <v>0</v>
      </c>
      <c r="KM163" s="58">
        <v>0</v>
      </c>
      <c r="KN163" s="57">
        <v>0</v>
      </c>
      <c r="KO163" s="5">
        <v>0</v>
      </c>
      <c r="KP163" s="58">
        <v>0</v>
      </c>
      <c r="KQ163" s="57"/>
      <c r="KR163" s="5"/>
      <c r="KS163" s="58"/>
      <c r="KT163" s="57">
        <v>0</v>
      </c>
      <c r="KU163" s="5">
        <v>0</v>
      </c>
      <c r="KV163" s="58">
        <v>0</v>
      </c>
      <c r="KW163" s="57">
        <v>0</v>
      </c>
      <c r="KX163" s="5">
        <v>0</v>
      </c>
      <c r="KY163" s="58">
        <v>0</v>
      </c>
      <c r="KZ163" s="57">
        <v>2.0199999999999999E-2</v>
      </c>
      <c r="LA163" s="5">
        <v>0.22500000000000001</v>
      </c>
      <c r="LB163" s="58">
        <f t="shared" si="800"/>
        <v>11138.613861386139</v>
      </c>
      <c r="LC163" s="57">
        <v>0</v>
      </c>
      <c r="LD163" s="5">
        <v>0</v>
      </c>
      <c r="LE163" s="58">
        <v>0</v>
      </c>
      <c r="LF163" s="57">
        <v>0</v>
      </c>
      <c r="LG163" s="5">
        <v>0</v>
      </c>
      <c r="LH163" s="58">
        <v>0</v>
      </c>
      <c r="LI163" s="57">
        <v>0</v>
      </c>
      <c r="LJ163" s="5">
        <v>0</v>
      </c>
      <c r="LK163" s="58">
        <v>0</v>
      </c>
      <c r="LL163" s="57">
        <v>0</v>
      </c>
      <c r="LM163" s="5">
        <v>0</v>
      </c>
      <c r="LN163" s="58">
        <v>0</v>
      </c>
      <c r="LO163" s="57">
        <v>0</v>
      </c>
      <c r="LP163" s="5">
        <v>0</v>
      </c>
      <c r="LQ163" s="58">
        <v>0</v>
      </c>
      <c r="LR163" s="57">
        <v>0</v>
      </c>
      <c r="LS163" s="5">
        <v>0</v>
      </c>
      <c r="LT163" s="58">
        <v>0</v>
      </c>
      <c r="LU163" s="57">
        <v>1.35886</v>
      </c>
      <c r="LV163" s="5">
        <v>25.434999999999999</v>
      </c>
      <c r="LW163" s="58">
        <f t="shared" si="802"/>
        <v>18717.895883313955</v>
      </c>
      <c r="LX163" s="57">
        <v>154.46470000000002</v>
      </c>
      <c r="LY163" s="5">
        <v>1062.58</v>
      </c>
      <c r="LZ163" s="58">
        <f t="shared" si="803"/>
        <v>6879.1121855025758</v>
      </c>
      <c r="MA163" s="15">
        <f t="shared" si="739"/>
        <v>201.45214000000004</v>
      </c>
      <c r="MB163" s="13">
        <f t="shared" si="740"/>
        <v>1709.4319999999998</v>
      </c>
    </row>
    <row r="164" spans="1:340" customFormat="1" x14ac:dyDescent="0.3">
      <c r="A164" s="54">
        <v>2020</v>
      </c>
      <c r="B164" s="50" t="s">
        <v>7</v>
      </c>
      <c r="C164" s="57">
        <v>0</v>
      </c>
      <c r="D164" s="5">
        <v>0</v>
      </c>
      <c r="E164" s="58">
        <f t="shared" si="781"/>
        <v>0</v>
      </c>
      <c r="F164" s="57">
        <v>0</v>
      </c>
      <c r="G164" s="5">
        <v>0</v>
      </c>
      <c r="H164" s="58">
        <v>0</v>
      </c>
      <c r="I164" s="57">
        <v>200</v>
      </c>
      <c r="J164" s="5">
        <v>1631.174</v>
      </c>
      <c r="K164" s="58">
        <f t="shared" si="782"/>
        <v>8155.87</v>
      </c>
      <c r="L164" s="57">
        <v>0</v>
      </c>
      <c r="M164" s="5">
        <v>0</v>
      </c>
      <c r="N164" s="58">
        <v>0</v>
      </c>
      <c r="O164" s="57">
        <v>0</v>
      </c>
      <c r="P164" s="5">
        <v>0</v>
      </c>
      <c r="Q164" s="58">
        <v>0</v>
      </c>
      <c r="R164" s="57">
        <v>0</v>
      </c>
      <c r="S164" s="5">
        <v>0</v>
      </c>
      <c r="T164" s="58">
        <v>0</v>
      </c>
      <c r="U164" s="57">
        <v>0</v>
      </c>
      <c r="V164" s="5">
        <v>0</v>
      </c>
      <c r="W164" s="58">
        <v>0</v>
      </c>
      <c r="X164" s="57">
        <v>0</v>
      </c>
      <c r="Y164" s="5">
        <v>0</v>
      </c>
      <c r="Z164" s="58">
        <v>0</v>
      </c>
      <c r="AA164" s="57">
        <v>0</v>
      </c>
      <c r="AB164" s="5">
        <v>0</v>
      </c>
      <c r="AC164" s="58">
        <v>0</v>
      </c>
      <c r="AD164" s="57">
        <v>0</v>
      </c>
      <c r="AE164" s="5">
        <v>0</v>
      </c>
      <c r="AF164" s="58">
        <v>0</v>
      </c>
      <c r="AG164" s="57">
        <v>0</v>
      </c>
      <c r="AH164" s="5">
        <v>0</v>
      </c>
      <c r="AI164" s="58">
        <v>0</v>
      </c>
      <c r="AJ164" s="57">
        <v>0</v>
      </c>
      <c r="AK164" s="5">
        <v>0</v>
      </c>
      <c r="AL164" s="58">
        <v>0</v>
      </c>
      <c r="AM164" s="57">
        <v>0</v>
      </c>
      <c r="AN164" s="5">
        <v>0</v>
      </c>
      <c r="AO164" s="58">
        <v>0</v>
      </c>
      <c r="AP164" s="57">
        <v>2203.0146600000003</v>
      </c>
      <c r="AQ164" s="5">
        <v>24284.539000000001</v>
      </c>
      <c r="AR164" s="58">
        <f t="shared" si="783"/>
        <v>11023.321560647262</v>
      </c>
      <c r="AS164" s="57">
        <v>0</v>
      </c>
      <c r="AT164" s="5">
        <v>0</v>
      </c>
      <c r="AU164" s="58">
        <v>0</v>
      </c>
      <c r="AV164" s="57"/>
      <c r="AW164" s="5"/>
      <c r="AX164" s="58"/>
      <c r="AY164" s="57">
        <v>0</v>
      </c>
      <c r="AZ164" s="5">
        <v>0</v>
      </c>
      <c r="BA164" s="58">
        <v>0</v>
      </c>
      <c r="BB164" s="57">
        <v>0</v>
      </c>
      <c r="BC164" s="5">
        <v>0</v>
      </c>
      <c r="BD164" s="58">
        <v>0</v>
      </c>
      <c r="BE164" s="57">
        <v>0</v>
      </c>
      <c r="BF164" s="5">
        <v>0</v>
      </c>
      <c r="BG164" s="58">
        <v>0</v>
      </c>
      <c r="BH164" s="57">
        <v>0</v>
      </c>
      <c r="BI164" s="5">
        <v>0</v>
      </c>
      <c r="BJ164" s="58">
        <v>0</v>
      </c>
      <c r="BK164" s="57">
        <v>0.2828</v>
      </c>
      <c r="BL164" s="5">
        <v>6.0190000000000001</v>
      </c>
      <c r="BM164" s="58">
        <f t="shared" si="804"/>
        <v>21283.592644978784</v>
      </c>
      <c r="BN164" s="57">
        <v>0</v>
      </c>
      <c r="BO164" s="5">
        <v>0</v>
      </c>
      <c r="BP164" s="58">
        <v>0</v>
      </c>
      <c r="BQ164" s="57">
        <v>0</v>
      </c>
      <c r="BR164" s="5">
        <v>0</v>
      </c>
      <c r="BS164" s="58">
        <v>0</v>
      </c>
      <c r="BT164" s="57">
        <v>0</v>
      </c>
      <c r="BU164" s="5">
        <v>0</v>
      </c>
      <c r="BV164" s="58">
        <v>0</v>
      </c>
      <c r="BW164" s="57">
        <v>0.01</v>
      </c>
      <c r="BX164" s="5">
        <v>8.3000000000000004E-2</v>
      </c>
      <c r="BY164" s="58">
        <f t="shared" ref="BY164" si="809">BX164/BW164*1000</f>
        <v>8300</v>
      </c>
      <c r="BZ164" s="57">
        <v>0.87</v>
      </c>
      <c r="CA164" s="5">
        <v>14.452</v>
      </c>
      <c r="CB164" s="58">
        <f t="shared" si="784"/>
        <v>16611.494252873563</v>
      </c>
      <c r="CC164" s="57">
        <v>0</v>
      </c>
      <c r="CD164" s="5">
        <v>0</v>
      </c>
      <c r="CE164" s="58">
        <v>0</v>
      </c>
      <c r="CF164" s="57">
        <v>0</v>
      </c>
      <c r="CG164" s="5">
        <v>0</v>
      </c>
      <c r="CH164" s="58">
        <v>0</v>
      </c>
      <c r="CI164" s="57">
        <v>0</v>
      </c>
      <c r="CJ164" s="5">
        <v>0</v>
      </c>
      <c r="CK164" s="58">
        <v>0</v>
      </c>
      <c r="CL164" s="57">
        <v>0</v>
      </c>
      <c r="CM164" s="5">
        <v>0</v>
      </c>
      <c r="CN164" s="58">
        <v>0</v>
      </c>
      <c r="CO164" s="57">
        <v>0</v>
      </c>
      <c r="CP164" s="5">
        <v>0</v>
      </c>
      <c r="CQ164" s="58">
        <v>0</v>
      </c>
      <c r="CR164" s="57"/>
      <c r="CS164" s="5"/>
      <c r="CT164" s="58"/>
      <c r="CU164" s="57">
        <v>4297.2862300000006</v>
      </c>
      <c r="CV164" s="5">
        <v>28176.964</v>
      </c>
      <c r="CW164" s="58">
        <f t="shared" si="785"/>
        <v>6556.9204590777281</v>
      </c>
      <c r="CX164" s="57">
        <v>0</v>
      </c>
      <c r="CY164" s="5">
        <v>0</v>
      </c>
      <c r="CZ164" s="58">
        <v>0</v>
      </c>
      <c r="DA164" s="57">
        <v>0</v>
      </c>
      <c r="DB164" s="5">
        <v>0</v>
      </c>
      <c r="DC164" s="58">
        <v>0</v>
      </c>
      <c r="DD164" s="57">
        <v>0</v>
      </c>
      <c r="DE164" s="5">
        <v>0</v>
      </c>
      <c r="DF164" s="58">
        <v>0</v>
      </c>
      <c r="DG164" s="57">
        <v>0.54820000000000002</v>
      </c>
      <c r="DH164" s="5">
        <v>2.4009999999999998</v>
      </c>
      <c r="DI164" s="58">
        <f t="shared" ref="DI164" si="810">DH164/DG164*1000</f>
        <v>4379.7883983947459</v>
      </c>
      <c r="DJ164" s="57">
        <v>0</v>
      </c>
      <c r="DK164" s="5">
        <v>0</v>
      </c>
      <c r="DL164" s="58">
        <v>0</v>
      </c>
      <c r="DM164" s="57">
        <v>8.0799999999999997E-2</v>
      </c>
      <c r="DN164" s="5">
        <v>0.92600000000000005</v>
      </c>
      <c r="DO164" s="58">
        <f t="shared" si="786"/>
        <v>11460.396039603962</v>
      </c>
      <c r="DP164" s="57">
        <v>0</v>
      </c>
      <c r="DQ164" s="5">
        <v>0</v>
      </c>
      <c r="DR164" s="58">
        <v>0</v>
      </c>
      <c r="DS164" s="57">
        <v>0</v>
      </c>
      <c r="DT164" s="5">
        <v>0</v>
      </c>
      <c r="DU164" s="58">
        <v>0</v>
      </c>
      <c r="DV164" s="57">
        <v>0</v>
      </c>
      <c r="DW164" s="5">
        <v>0</v>
      </c>
      <c r="DX164" s="58">
        <v>0</v>
      </c>
      <c r="DY164" s="57">
        <v>0</v>
      </c>
      <c r="DZ164" s="5">
        <v>0</v>
      </c>
      <c r="EA164" s="58">
        <v>0</v>
      </c>
      <c r="EB164" s="57">
        <v>0</v>
      </c>
      <c r="EC164" s="5">
        <v>0</v>
      </c>
      <c r="ED164" s="58">
        <v>0</v>
      </c>
      <c r="EE164" s="57">
        <v>0</v>
      </c>
      <c r="EF164" s="5">
        <v>0</v>
      </c>
      <c r="EG164" s="58">
        <v>0</v>
      </c>
      <c r="EH164" s="57">
        <v>0</v>
      </c>
      <c r="EI164" s="5">
        <v>0</v>
      </c>
      <c r="EJ164" s="58">
        <v>0</v>
      </c>
      <c r="EK164" s="57">
        <v>0</v>
      </c>
      <c r="EL164" s="5">
        <v>0</v>
      </c>
      <c r="EM164" s="58">
        <v>0</v>
      </c>
      <c r="EN164" s="57"/>
      <c r="EO164" s="5"/>
      <c r="EP164" s="58"/>
      <c r="EQ164" s="57">
        <v>0</v>
      </c>
      <c r="ER164" s="5">
        <v>0</v>
      </c>
      <c r="ES164" s="58">
        <v>0</v>
      </c>
      <c r="ET164" s="57">
        <v>0</v>
      </c>
      <c r="EU164" s="5">
        <v>0</v>
      </c>
      <c r="EV164" s="58">
        <v>0</v>
      </c>
      <c r="EW164" s="57">
        <v>0</v>
      </c>
      <c r="EX164" s="5">
        <v>0</v>
      </c>
      <c r="EY164" s="58">
        <v>0</v>
      </c>
      <c r="EZ164" s="57">
        <v>0</v>
      </c>
      <c r="FA164" s="5">
        <v>0</v>
      </c>
      <c r="FB164" s="58">
        <f t="shared" si="788"/>
        <v>0</v>
      </c>
      <c r="FC164" s="57">
        <v>0</v>
      </c>
      <c r="FD164" s="5">
        <v>0</v>
      </c>
      <c r="FE164" s="58">
        <v>0</v>
      </c>
      <c r="FF164" s="57">
        <v>0</v>
      </c>
      <c r="FG164" s="5">
        <v>0</v>
      </c>
      <c r="FH164" s="58">
        <v>0</v>
      </c>
      <c r="FI164" s="57">
        <v>0</v>
      </c>
      <c r="FJ164" s="5">
        <v>0</v>
      </c>
      <c r="FK164" s="58">
        <v>0</v>
      </c>
      <c r="FL164" s="57">
        <v>128.63685000000001</v>
      </c>
      <c r="FM164" s="5">
        <v>1496.712</v>
      </c>
      <c r="FN164" s="58">
        <f t="shared" si="790"/>
        <v>11635.172969487359</v>
      </c>
      <c r="FO164" s="57">
        <v>0</v>
      </c>
      <c r="FP164" s="5">
        <v>0</v>
      </c>
      <c r="FQ164" s="58">
        <v>0</v>
      </c>
      <c r="FR164" s="57">
        <v>0</v>
      </c>
      <c r="FS164" s="5">
        <v>0</v>
      </c>
      <c r="FT164" s="58">
        <v>0</v>
      </c>
      <c r="FU164" s="57">
        <v>1.5988099999999998</v>
      </c>
      <c r="FV164" s="5">
        <v>50.863</v>
      </c>
      <c r="FW164" s="58">
        <f t="shared" si="791"/>
        <v>31813.035945484458</v>
      </c>
      <c r="FX164" s="57">
        <v>0</v>
      </c>
      <c r="FY164" s="5">
        <v>0</v>
      </c>
      <c r="FZ164" s="58">
        <v>0</v>
      </c>
      <c r="GA164" s="57">
        <v>0</v>
      </c>
      <c r="GB164" s="5">
        <v>0</v>
      </c>
      <c r="GC164" s="58">
        <v>0</v>
      </c>
      <c r="GD164" s="57">
        <v>0</v>
      </c>
      <c r="GE164" s="5">
        <v>0</v>
      </c>
      <c r="GF164" s="58">
        <v>0</v>
      </c>
      <c r="GG164" s="57">
        <v>0</v>
      </c>
      <c r="GH164" s="5">
        <v>0</v>
      </c>
      <c r="GI164" s="58">
        <v>0</v>
      </c>
      <c r="GJ164" s="57">
        <v>0</v>
      </c>
      <c r="GK164" s="5">
        <v>0</v>
      </c>
      <c r="GL164" s="58">
        <v>0</v>
      </c>
      <c r="GM164" s="57">
        <v>0</v>
      </c>
      <c r="GN164" s="5">
        <v>0</v>
      </c>
      <c r="GO164" s="58">
        <v>0</v>
      </c>
      <c r="GP164" s="57">
        <v>0</v>
      </c>
      <c r="GQ164" s="5">
        <v>0</v>
      </c>
      <c r="GR164" s="58">
        <v>0</v>
      </c>
      <c r="GS164" s="57">
        <v>36.022280000000002</v>
      </c>
      <c r="GT164" s="5">
        <v>325.27699999999999</v>
      </c>
      <c r="GU164" s="58">
        <f t="shared" si="792"/>
        <v>9029.8837275153037</v>
      </c>
      <c r="GV164" s="57">
        <v>315.68033000000003</v>
      </c>
      <c r="GW164" s="5">
        <v>2607.6439999999998</v>
      </c>
      <c r="GX164" s="58">
        <f t="shared" si="793"/>
        <v>8260.3943045802043</v>
      </c>
      <c r="GY164" s="57">
        <v>0</v>
      </c>
      <c r="GZ164" s="5">
        <v>0</v>
      </c>
      <c r="HA164" s="58">
        <v>0</v>
      </c>
      <c r="HB164" s="57">
        <v>0</v>
      </c>
      <c r="HC164" s="5">
        <v>0</v>
      </c>
      <c r="HD164" s="58">
        <v>0</v>
      </c>
      <c r="HE164" s="57">
        <v>0.43773000000000001</v>
      </c>
      <c r="HF164" s="5">
        <v>19.902999999999999</v>
      </c>
      <c r="HG164" s="58">
        <f t="shared" si="794"/>
        <v>45468.667900303837</v>
      </c>
      <c r="HH164" s="57">
        <v>0</v>
      </c>
      <c r="HI164" s="5">
        <v>0</v>
      </c>
      <c r="HJ164" s="58">
        <v>0</v>
      </c>
      <c r="HK164" s="57">
        <v>0</v>
      </c>
      <c r="HL164" s="5">
        <v>0</v>
      </c>
      <c r="HM164" s="58">
        <v>0</v>
      </c>
      <c r="HN164" s="57">
        <v>0</v>
      </c>
      <c r="HO164" s="5">
        <v>0</v>
      </c>
      <c r="HP164" s="58">
        <v>0</v>
      </c>
      <c r="HQ164" s="57">
        <v>0</v>
      </c>
      <c r="HR164" s="5">
        <v>0</v>
      </c>
      <c r="HS164" s="58">
        <v>0</v>
      </c>
      <c r="HT164" s="57">
        <v>0</v>
      </c>
      <c r="HU164" s="5">
        <v>0</v>
      </c>
      <c r="HV164" s="58">
        <v>0</v>
      </c>
      <c r="HW164" s="57">
        <v>0</v>
      </c>
      <c r="HX164" s="5">
        <v>0</v>
      </c>
      <c r="HY164" s="58">
        <f t="shared" si="795"/>
        <v>0</v>
      </c>
      <c r="HZ164" s="57">
        <v>0</v>
      </c>
      <c r="IA164" s="5">
        <v>0</v>
      </c>
      <c r="IB164" s="58">
        <v>0</v>
      </c>
      <c r="IC164" s="57">
        <v>0.28232999999999997</v>
      </c>
      <c r="ID164" s="5">
        <v>17.457000000000001</v>
      </c>
      <c r="IE164" s="58">
        <f t="shared" ref="IE164" si="811">ID164/IC164*1000</f>
        <v>61831.898841780909</v>
      </c>
      <c r="IF164" s="57">
        <v>0</v>
      </c>
      <c r="IG164" s="5">
        <v>0</v>
      </c>
      <c r="IH164" s="58">
        <v>0</v>
      </c>
      <c r="II164" s="57">
        <v>0</v>
      </c>
      <c r="IJ164" s="5">
        <v>0</v>
      </c>
      <c r="IK164" s="58">
        <v>0</v>
      </c>
      <c r="IL164" s="57">
        <v>0</v>
      </c>
      <c r="IM164" s="5">
        <v>0</v>
      </c>
      <c r="IN164" s="58">
        <v>0</v>
      </c>
      <c r="IO164" s="57">
        <v>0.2</v>
      </c>
      <c r="IP164" s="5">
        <v>2.4</v>
      </c>
      <c r="IQ164" s="58">
        <f t="shared" si="796"/>
        <v>11999.999999999998</v>
      </c>
      <c r="IR164" s="57">
        <v>0</v>
      </c>
      <c r="IS164" s="5">
        <v>0</v>
      </c>
      <c r="IT164" s="58">
        <v>0</v>
      </c>
      <c r="IU164" s="57">
        <v>0</v>
      </c>
      <c r="IV164" s="5">
        <v>0</v>
      </c>
      <c r="IW164" s="58">
        <v>0</v>
      </c>
      <c r="IX164" s="57">
        <v>0</v>
      </c>
      <c r="IY164" s="5">
        <v>0</v>
      </c>
      <c r="IZ164" s="58">
        <v>0</v>
      </c>
      <c r="JA164" s="57">
        <v>2.0338799999999999</v>
      </c>
      <c r="JB164" s="5">
        <v>88.188999999999993</v>
      </c>
      <c r="JC164" s="58">
        <f t="shared" si="797"/>
        <v>43359.981906503825</v>
      </c>
      <c r="JD164" s="57">
        <v>0</v>
      </c>
      <c r="JE164" s="5">
        <v>0</v>
      </c>
      <c r="JF164" s="58">
        <v>0</v>
      </c>
      <c r="JG164" s="57">
        <v>0</v>
      </c>
      <c r="JH164" s="5">
        <v>0</v>
      </c>
      <c r="JI164" s="58">
        <v>0</v>
      </c>
      <c r="JJ164" s="57">
        <v>0</v>
      </c>
      <c r="JK164" s="5">
        <v>0</v>
      </c>
      <c r="JL164" s="58">
        <v>0</v>
      </c>
      <c r="JM164" s="57">
        <v>0</v>
      </c>
      <c r="JN164" s="5">
        <v>0</v>
      </c>
      <c r="JO164" s="58">
        <v>0</v>
      </c>
      <c r="JP164" s="57">
        <v>0</v>
      </c>
      <c r="JQ164" s="5">
        <v>0</v>
      </c>
      <c r="JR164" s="58">
        <v>0</v>
      </c>
      <c r="JS164" s="57">
        <v>0</v>
      </c>
      <c r="JT164" s="5">
        <v>0</v>
      </c>
      <c r="JU164" s="58">
        <v>0</v>
      </c>
      <c r="JV164" s="57">
        <v>0</v>
      </c>
      <c r="JW164" s="5">
        <v>0</v>
      </c>
      <c r="JX164" s="58">
        <v>0</v>
      </c>
      <c r="JY164" s="57">
        <v>0</v>
      </c>
      <c r="JZ164" s="5">
        <v>0</v>
      </c>
      <c r="KA164" s="58">
        <v>0</v>
      </c>
      <c r="KB164" s="57">
        <v>0.32489999999999997</v>
      </c>
      <c r="KC164" s="5">
        <v>22.085999999999999</v>
      </c>
      <c r="KD164" s="58">
        <f t="shared" ref="KD164" si="812">KC164/KB164*1000</f>
        <v>67977.839335180062</v>
      </c>
      <c r="KE164" s="57">
        <v>0</v>
      </c>
      <c r="KF164" s="5">
        <v>0</v>
      </c>
      <c r="KG164" s="58">
        <f t="shared" si="799"/>
        <v>0</v>
      </c>
      <c r="KH164" s="57">
        <v>0</v>
      </c>
      <c r="KI164" s="5">
        <v>0</v>
      </c>
      <c r="KJ164" s="58">
        <v>0</v>
      </c>
      <c r="KK164" s="57">
        <v>0</v>
      </c>
      <c r="KL164" s="5">
        <v>0</v>
      </c>
      <c r="KM164" s="58">
        <v>0</v>
      </c>
      <c r="KN164" s="57">
        <v>0</v>
      </c>
      <c r="KO164" s="5">
        <v>0</v>
      </c>
      <c r="KP164" s="58">
        <v>0</v>
      </c>
      <c r="KQ164" s="57"/>
      <c r="KR164" s="5"/>
      <c r="KS164" s="58"/>
      <c r="KT164" s="57">
        <v>0</v>
      </c>
      <c r="KU164" s="5">
        <v>0</v>
      </c>
      <c r="KV164" s="58">
        <v>0</v>
      </c>
      <c r="KW164" s="57">
        <v>0</v>
      </c>
      <c r="KX164" s="5">
        <v>0</v>
      </c>
      <c r="KY164" s="58">
        <v>0</v>
      </c>
      <c r="KZ164" s="57">
        <v>0.26019999999999999</v>
      </c>
      <c r="LA164" s="5">
        <v>9.4280000000000008</v>
      </c>
      <c r="LB164" s="58">
        <f t="shared" si="800"/>
        <v>36233.666410453501</v>
      </c>
      <c r="LC164" s="57">
        <v>0</v>
      </c>
      <c r="LD164" s="5">
        <v>0</v>
      </c>
      <c r="LE164" s="58">
        <v>0</v>
      </c>
      <c r="LF164" s="57">
        <v>0.89316999999999991</v>
      </c>
      <c r="LG164" s="5">
        <v>12.596</v>
      </c>
      <c r="LH164" s="58">
        <f t="shared" si="801"/>
        <v>14102.578456508842</v>
      </c>
      <c r="LI164" s="57">
        <v>0.29260000000000003</v>
      </c>
      <c r="LJ164" s="5">
        <v>4.0069999999999997</v>
      </c>
      <c r="LK164" s="58">
        <f t="shared" ref="LK164" si="813">LJ164/LI164*1000</f>
        <v>13694.463431305534</v>
      </c>
      <c r="LL164" s="57">
        <v>0</v>
      </c>
      <c r="LM164" s="5">
        <v>0</v>
      </c>
      <c r="LN164" s="58">
        <v>0</v>
      </c>
      <c r="LO164" s="57">
        <v>0</v>
      </c>
      <c r="LP164" s="5">
        <v>0</v>
      </c>
      <c r="LQ164" s="58">
        <v>0</v>
      </c>
      <c r="LR164" s="57">
        <v>25</v>
      </c>
      <c r="LS164" s="5">
        <v>175</v>
      </c>
      <c r="LT164" s="58">
        <f t="shared" ref="LT164" si="814">LS164/LR164*1000</f>
        <v>7000</v>
      </c>
      <c r="LU164" s="57">
        <v>33.840360000000004</v>
      </c>
      <c r="LV164" s="5">
        <v>244.17099999999999</v>
      </c>
      <c r="LW164" s="58">
        <f t="shared" si="802"/>
        <v>7215.3783233984495</v>
      </c>
      <c r="LX164" s="57">
        <v>300.887</v>
      </c>
      <c r="LY164" s="5">
        <v>1978.1189999999999</v>
      </c>
      <c r="LZ164" s="58">
        <f t="shared" si="803"/>
        <v>6574.2920099572257</v>
      </c>
      <c r="MA164" s="15">
        <f t="shared" si="739"/>
        <v>7547.9349300000013</v>
      </c>
      <c r="MB164" s="13">
        <f t="shared" si="740"/>
        <v>61168.008999999998</v>
      </c>
    </row>
    <row r="165" spans="1:340" customFormat="1" x14ac:dyDescent="0.3">
      <c r="A165" s="54">
        <v>2020</v>
      </c>
      <c r="B165" s="50" t="s">
        <v>8</v>
      </c>
      <c r="C165" s="57">
        <v>0</v>
      </c>
      <c r="D165" s="5">
        <v>0</v>
      </c>
      <c r="E165" s="58">
        <f t="shared" si="781"/>
        <v>0</v>
      </c>
      <c r="F165" s="57">
        <v>0</v>
      </c>
      <c r="G165" s="5">
        <v>0</v>
      </c>
      <c r="H165" s="58">
        <f>IF(F165=0,0,G165/F165*1000)</f>
        <v>0</v>
      </c>
      <c r="I165" s="57">
        <v>0</v>
      </c>
      <c r="J165" s="5">
        <v>0</v>
      </c>
      <c r="K165" s="58">
        <f>IF(I165=0,0,J165/I165*1000)</f>
        <v>0</v>
      </c>
      <c r="L165" s="57">
        <v>0</v>
      </c>
      <c r="M165" s="5">
        <v>0</v>
      </c>
      <c r="N165" s="58">
        <f>IF(L165=0,0,M165/L165*1000)</f>
        <v>0</v>
      </c>
      <c r="O165" s="57">
        <v>0</v>
      </c>
      <c r="P165" s="5">
        <v>0</v>
      </c>
      <c r="Q165" s="58">
        <f>IF(O165=0,0,P165/O165*1000)</f>
        <v>0</v>
      </c>
      <c r="R165" s="57">
        <v>0</v>
      </c>
      <c r="S165" s="5">
        <v>0</v>
      </c>
      <c r="T165" s="58">
        <f>IF(R165=0,0,S165/R165*1000)</f>
        <v>0</v>
      </c>
      <c r="U165" s="57">
        <v>0.40917000000000003</v>
      </c>
      <c r="V165" s="5">
        <v>7.6</v>
      </c>
      <c r="W165" s="58">
        <f>IF(U165=0,0,V165/U165*1000)</f>
        <v>18574.186768335894</v>
      </c>
      <c r="X165" s="57">
        <v>0</v>
      </c>
      <c r="Y165" s="5">
        <v>0</v>
      </c>
      <c r="Z165" s="58">
        <f>IF(X165=0,0,Y165/X165*1000)</f>
        <v>0</v>
      </c>
      <c r="AA165" s="57">
        <v>0</v>
      </c>
      <c r="AB165" s="5">
        <v>0</v>
      </c>
      <c r="AC165" s="58">
        <f>IF(AA165=0,0,AB165/AA165*1000)</f>
        <v>0</v>
      </c>
      <c r="AD165" s="57">
        <v>0</v>
      </c>
      <c r="AE165" s="5">
        <v>0</v>
      </c>
      <c r="AF165" s="58">
        <f>IF(AD165=0,0,AE165/AD165*1000)</f>
        <v>0</v>
      </c>
      <c r="AG165" s="57">
        <v>0</v>
      </c>
      <c r="AH165" s="5">
        <v>0</v>
      </c>
      <c r="AI165" s="58">
        <f>IF(AG165=0,0,AH165/AG165*1000)</f>
        <v>0</v>
      </c>
      <c r="AJ165" s="57">
        <v>0</v>
      </c>
      <c r="AK165" s="5">
        <v>0</v>
      </c>
      <c r="AL165" s="58">
        <f>IF(AJ165=0,0,AK165/AJ165*1000)</f>
        <v>0</v>
      </c>
      <c r="AM165" s="57">
        <v>0</v>
      </c>
      <c r="AN165" s="5">
        <v>0</v>
      </c>
      <c r="AO165" s="58">
        <f>IF(AM165=0,0,AN165/AM165*1000)</f>
        <v>0</v>
      </c>
      <c r="AP165" s="57">
        <v>2874.0116800000001</v>
      </c>
      <c r="AQ165" s="5">
        <v>31348.103999999999</v>
      </c>
      <c r="AR165" s="58">
        <f>IF(AP165=0,0,AQ165/AP165*1000)</f>
        <v>10907.437926626659</v>
      </c>
      <c r="AS165" s="57">
        <v>0</v>
      </c>
      <c r="AT165" s="5">
        <v>0</v>
      </c>
      <c r="AU165" s="58">
        <f>IF(AS165=0,0,AT165/AS165*1000)</f>
        <v>0</v>
      </c>
      <c r="AV165" s="57"/>
      <c r="AW165" s="5"/>
      <c r="AX165" s="58"/>
      <c r="AY165" s="57">
        <v>0</v>
      </c>
      <c r="AZ165" s="5">
        <v>0</v>
      </c>
      <c r="BA165" s="58">
        <f>IF(AY165=0,0,AZ165/AY165*1000)</f>
        <v>0</v>
      </c>
      <c r="BB165" s="57">
        <v>0</v>
      </c>
      <c r="BC165" s="5">
        <v>0</v>
      </c>
      <c r="BD165" s="58">
        <f>IF(BB165=0,0,BC165/BB165*1000)</f>
        <v>0</v>
      </c>
      <c r="BE165" s="57">
        <v>0</v>
      </c>
      <c r="BF165" s="5">
        <v>0</v>
      </c>
      <c r="BG165" s="58">
        <f>IF(BE165=0,0,BF165/BE165*1000)</f>
        <v>0</v>
      </c>
      <c r="BH165" s="57">
        <v>0</v>
      </c>
      <c r="BI165" s="5">
        <v>0</v>
      </c>
      <c r="BJ165" s="58">
        <f>IF(BH165=0,0,BI165/BH165*1000)</f>
        <v>0</v>
      </c>
      <c r="BK165" s="57">
        <v>0</v>
      </c>
      <c r="BL165" s="5">
        <v>0</v>
      </c>
      <c r="BM165" s="58">
        <f>IF(BK165=0,0,BL165/BK165*1000)</f>
        <v>0</v>
      </c>
      <c r="BN165" s="57">
        <v>0</v>
      </c>
      <c r="BO165" s="5">
        <v>0</v>
      </c>
      <c r="BP165" s="58">
        <f>IF(BN165=0,0,BO165/BN165*1000)</f>
        <v>0</v>
      </c>
      <c r="BQ165" s="57">
        <v>0</v>
      </c>
      <c r="BR165" s="5">
        <v>0</v>
      </c>
      <c r="BS165" s="58">
        <f>IF(BQ165=0,0,BR165/BQ165*1000)</f>
        <v>0</v>
      </c>
      <c r="BT165" s="57">
        <v>0</v>
      </c>
      <c r="BU165" s="5">
        <v>0</v>
      </c>
      <c r="BV165" s="58">
        <f>IF(BT165=0,0,BU165/BT165*1000)</f>
        <v>0</v>
      </c>
      <c r="BW165" s="57">
        <v>0</v>
      </c>
      <c r="BX165" s="5">
        <v>0</v>
      </c>
      <c r="BY165" s="58">
        <f>IF(BW165=0,0,BX165/BW165*1000)</f>
        <v>0</v>
      </c>
      <c r="BZ165" s="57">
        <v>0.1</v>
      </c>
      <c r="CA165" s="5">
        <v>3.56</v>
      </c>
      <c r="CB165" s="58">
        <f>IF(BZ165=0,0,CA165/BZ165*1000)</f>
        <v>35600</v>
      </c>
      <c r="CC165" s="57">
        <v>0</v>
      </c>
      <c r="CD165" s="5">
        <v>0</v>
      </c>
      <c r="CE165" s="58">
        <f>IF(CC165=0,0,CD165/CC165*1000)</f>
        <v>0</v>
      </c>
      <c r="CF165" s="57">
        <v>0</v>
      </c>
      <c r="CG165" s="5">
        <v>0</v>
      </c>
      <c r="CH165" s="58">
        <f>IF(CF165=0,0,CG165/CF165*1000)</f>
        <v>0</v>
      </c>
      <c r="CI165" s="57">
        <v>0</v>
      </c>
      <c r="CJ165" s="5">
        <v>0</v>
      </c>
      <c r="CK165" s="58">
        <f>IF(CI165=0,0,CJ165/CI165*1000)</f>
        <v>0</v>
      </c>
      <c r="CL165" s="57">
        <v>0</v>
      </c>
      <c r="CM165" s="5">
        <v>0</v>
      </c>
      <c r="CN165" s="58">
        <f>IF(CL165=0,0,CM165/CL165*1000)</f>
        <v>0</v>
      </c>
      <c r="CO165" s="57">
        <v>0</v>
      </c>
      <c r="CP165" s="5">
        <v>0</v>
      </c>
      <c r="CQ165" s="58">
        <f>IF(CO165=0,0,CP165/CO165*1000)</f>
        <v>0</v>
      </c>
      <c r="CR165" s="57"/>
      <c r="CS165" s="5"/>
      <c r="CT165" s="58"/>
      <c r="CU165" s="57">
        <v>1948.8077800000001</v>
      </c>
      <c r="CV165" s="5">
        <v>14130.343000000001</v>
      </c>
      <c r="CW165" s="58">
        <f>IF(CU165=0,0,CV165/CU165*1000)</f>
        <v>7250.7628227962014</v>
      </c>
      <c r="CX165" s="57">
        <v>0</v>
      </c>
      <c r="CY165" s="5">
        <v>0</v>
      </c>
      <c r="CZ165" s="58">
        <f>IF(CX165=0,0,CY165/CX165*1000)</f>
        <v>0</v>
      </c>
      <c r="DA165" s="57">
        <v>0</v>
      </c>
      <c r="DB165" s="5">
        <v>0</v>
      </c>
      <c r="DC165" s="58">
        <f>IF(DA165=0,0,DB165/DA165*1000)</f>
        <v>0</v>
      </c>
      <c r="DD165" s="57">
        <v>0</v>
      </c>
      <c r="DE165" s="5">
        <v>0</v>
      </c>
      <c r="DF165" s="58">
        <f>IF(DD165=0,0,DE165/DD165*1000)</f>
        <v>0</v>
      </c>
      <c r="DG165" s="57">
        <v>0</v>
      </c>
      <c r="DH165" s="5">
        <v>0</v>
      </c>
      <c r="DI165" s="58">
        <f>IF(DG165=0,0,DH165/DG165*1000)</f>
        <v>0</v>
      </c>
      <c r="DJ165" s="57">
        <v>0</v>
      </c>
      <c r="DK165" s="5">
        <v>0</v>
      </c>
      <c r="DL165" s="58">
        <f>IF(DJ165=0,0,DK165/DJ165*1000)</f>
        <v>0</v>
      </c>
      <c r="DM165" s="57">
        <v>4.0399999999999998E-2</v>
      </c>
      <c r="DN165" s="5">
        <v>0.46700000000000003</v>
      </c>
      <c r="DO165" s="58">
        <f>IF(DM165=0,0,DN165/DM165*1000)</f>
        <v>11559.405940594061</v>
      </c>
      <c r="DP165" s="57">
        <v>0</v>
      </c>
      <c r="DQ165" s="5">
        <v>0</v>
      </c>
      <c r="DR165" s="58">
        <f>IF(DP165=0,0,DQ165/DP165*1000)</f>
        <v>0</v>
      </c>
      <c r="DS165" s="57">
        <v>0</v>
      </c>
      <c r="DT165" s="5">
        <v>0</v>
      </c>
      <c r="DU165" s="58">
        <f>IF(DS165=0,0,DT165/DS165*1000)</f>
        <v>0</v>
      </c>
      <c r="DV165" s="57">
        <v>0</v>
      </c>
      <c r="DW165" s="5">
        <v>0</v>
      </c>
      <c r="DX165" s="58">
        <f>IF(DV165=0,0,DW165/DV165*1000)</f>
        <v>0</v>
      </c>
      <c r="DY165" s="57">
        <v>0</v>
      </c>
      <c r="DZ165" s="5">
        <v>0</v>
      </c>
      <c r="EA165" s="58">
        <f>IF(DY165=0,0,DZ165/DY165*1000)</f>
        <v>0</v>
      </c>
      <c r="EB165" s="57">
        <v>0</v>
      </c>
      <c r="EC165" s="5">
        <v>0</v>
      </c>
      <c r="ED165" s="58">
        <f>IF(EB165=0,0,EC165/EB165*1000)</f>
        <v>0</v>
      </c>
      <c r="EE165" s="57">
        <v>0</v>
      </c>
      <c r="EF165" s="5">
        <v>0</v>
      </c>
      <c r="EG165" s="58">
        <f>IF(EE165=0,0,EF165/EE165*1000)</f>
        <v>0</v>
      </c>
      <c r="EH165" s="57">
        <v>0</v>
      </c>
      <c r="EI165" s="5">
        <v>0</v>
      </c>
      <c r="EJ165" s="58">
        <f>IF(EH165=0,0,EI165/EH165*1000)</f>
        <v>0</v>
      </c>
      <c r="EK165" s="57">
        <v>0</v>
      </c>
      <c r="EL165" s="5">
        <v>0</v>
      </c>
      <c r="EM165" s="58">
        <f>IF(EK165=0,0,EL165/EK165*1000)</f>
        <v>0</v>
      </c>
      <c r="EN165" s="57"/>
      <c r="EO165" s="5"/>
      <c r="EP165" s="58"/>
      <c r="EQ165" s="57">
        <v>0</v>
      </c>
      <c r="ER165" s="5">
        <v>0</v>
      </c>
      <c r="ES165" s="58">
        <f>IF(EQ165=0,0,ER165/EQ165*1000)</f>
        <v>0</v>
      </c>
      <c r="ET165" s="57">
        <v>0</v>
      </c>
      <c r="EU165" s="5">
        <v>0</v>
      </c>
      <c r="EV165" s="58">
        <f>IF(ET165=0,0,EU165/ET165*1000)</f>
        <v>0</v>
      </c>
      <c r="EW165" s="57">
        <v>0</v>
      </c>
      <c r="EX165" s="5">
        <v>0</v>
      </c>
      <c r="EY165" s="58">
        <f>IF(EW165=0,0,EX165/EW165*1000)</f>
        <v>0</v>
      </c>
      <c r="EZ165" s="57">
        <v>0</v>
      </c>
      <c r="FA165" s="5">
        <v>0</v>
      </c>
      <c r="FB165" s="58">
        <f t="shared" si="788"/>
        <v>0</v>
      </c>
      <c r="FC165" s="57">
        <v>0</v>
      </c>
      <c r="FD165" s="5">
        <v>0</v>
      </c>
      <c r="FE165" s="58">
        <f>IF(FC165=0,0,FD165/FC165*1000)</f>
        <v>0</v>
      </c>
      <c r="FF165" s="57">
        <v>0</v>
      </c>
      <c r="FG165" s="5">
        <v>0</v>
      </c>
      <c r="FH165" s="58">
        <f>IF(FF165=0,0,FG165/FF165*1000)</f>
        <v>0</v>
      </c>
      <c r="FI165" s="57">
        <v>0</v>
      </c>
      <c r="FJ165" s="5">
        <v>0</v>
      </c>
      <c r="FK165" s="58">
        <f>IF(FI165=0,0,FJ165/FI165*1000)</f>
        <v>0</v>
      </c>
      <c r="FL165" s="57">
        <v>71.406100000000009</v>
      </c>
      <c r="FM165" s="5">
        <v>805.21</v>
      </c>
      <c r="FN165" s="58">
        <f>IF(FL165=0,0,FM165/FL165*1000)</f>
        <v>11276.487582993608</v>
      </c>
      <c r="FO165" s="57">
        <v>0</v>
      </c>
      <c r="FP165" s="5">
        <v>0</v>
      </c>
      <c r="FQ165" s="58">
        <f>IF(FO165=0,0,FP165/FO165*1000)</f>
        <v>0</v>
      </c>
      <c r="FR165" s="57">
        <v>0</v>
      </c>
      <c r="FS165" s="5">
        <v>0</v>
      </c>
      <c r="FT165" s="58">
        <f>IF(FR165=0,0,FS165/FR165*1000)</f>
        <v>0</v>
      </c>
      <c r="FU165" s="57">
        <v>4.5509399999999998</v>
      </c>
      <c r="FV165" s="5">
        <v>61.441000000000003</v>
      </c>
      <c r="FW165" s="58">
        <f>IF(FU165=0,0,FV165/FU165*1000)</f>
        <v>13500.727322267488</v>
      </c>
      <c r="FX165" s="57">
        <v>0</v>
      </c>
      <c r="FY165" s="5">
        <v>0</v>
      </c>
      <c r="FZ165" s="58">
        <f>IF(FX165=0,0,FY165/FX165*1000)</f>
        <v>0</v>
      </c>
      <c r="GA165" s="57">
        <v>0</v>
      </c>
      <c r="GB165" s="5">
        <v>0</v>
      </c>
      <c r="GC165" s="58">
        <f>IF(GA165=0,0,GB165/GA165*1000)</f>
        <v>0</v>
      </c>
      <c r="GD165" s="57">
        <v>0</v>
      </c>
      <c r="GE165" s="5">
        <v>0</v>
      </c>
      <c r="GF165" s="58">
        <f>IF(GD165=0,0,GE165/GD165*1000)</f>
        <v>0</v>
      </c>
      <c r="GG165" s="57">
        <v>0</v>
      </c>
      <c r="GH165" s="5">
        <v>0</v>
      </c>
      <c r="GI165" s="58">
        <f>IF(GG165=0,0,GH165/GG165*1000)</f>
        <v>0</v>
      </c>
      <c r="GJ165" s="57">
        <v>0</v>
      </c>
      <c r="GK165" s="5">
        <v>0</v>
      </c>
      <c r="GL165" s="58">
        <f>IF(GJ165=0,0,GK165/GJ165*1000)</f>
        <v>0</v>
      </c>
      <c r="GM165" s="57">
        <v>0</v>
      </c>
      <c r="GN165" s="5">
        <v>0</v>
      </c>
      <c r="GO165" s="58">
        <f>IF(GM165=0,0,GN165/GM165*1000)</f>
        <v>0</v>
      </c>
      <c r="GP165" s="57">
        <v>0</v>
      </c>
      <c r="GQ165" s="5">
        <v>0</v>
      </c>
      <c r="GR165" s="58">
        <f>IF(GP165=0,0,GQ165/GP165*1000)</f>
        <v>0</v>
      </c>
      <c r="GS165" s="57">
        <v>10.152209999999998</v>
      </c>
      <c r="GT165" s="5">
        <v>172.76900000000001</v>
      </c>
      <c r="GU165" s="58">
        <f>IF(GS165=0,0,GT165/GS165*1000)</f>
        <v>17017.870985726266</v>
      </c>
      <c r="GV165" s="57">
        <v>291.51976999999999</v>
      </c>
      <c r="GW165" s="5">
        <v>2583.1779999999999</v>
      </c>
      <c r="GX165" s="58">
        <f>IF(GV165=0,0,GW165/GV165*1000)</f>
        <v>8861.0731272187822</v>
      </c>
      <c r="GY165" s="57">
        <v>0</v>
      </c>
      <c r="GZ165" s="5">
        <v>0</v>
      </c>
      <c r="HA165" s="58">
        <f>IF(GY165=0,0,GZ165/GY165*1000)</f>
        <v>0</v>
      </c>
      <c r="HB165" s="57">
        <v>0</v>
      </c>
      <c r="HC165" s="5">
        <v>0</v>
      </c>
      <c r="HD165" s="58">
        <f>IF(HB165=0,0,HC165/HB165*1000)</f>
        <v>0</v>
      </c>
      <c r="HE165" s="57">
        <v>1.02603</v>
      </c>
      <c r="HF165" s="5">
        <v>32.512999999999998</v>
      </c>
      <c r="HG165" s="58">
        <f>IF(HE165=0,0,HF165/HE165*1000)</f>
        <v>31688.157266356731</v>
      </c>
      <c r="HH165" s="57">
        <v>0</v>
      </c>
      <c r="HI165" s="5">
        <v>0</v>
      </c>
      <c r="HJ165" s="58">
        <f>IF(HH165=0,0,HI165/HH165*1000)</f>
        <v>0</v>
      </c>
      <c r="HK165" s="57">
        <v>0</v>
      </c>
      <c r="HL165" s="5">
        <v>0</v>
      </c>
      <c r="HM165" s="58">
        <f>IF(HK165=0,0,HL165/HK165*1000)</f>
        <v>0</v>
      </c>
      <c r="HN165" s="57">
        <v>0</v>
      </c>
      <c r="HO165" s="5">
        <v>0</v>
      </c>
      <c r="HP165" s="58">
        <f>IF(HN165=0,0,HO165/HN165*1000)</f>
        <v>0</v>
      </c>
      <c r="HQ165" s="57">
        <v>0</v>
      </c>
      <c r="HR165" s="5">
        <v>0</v>
      </c>
      <c r="HS165" s="58">
        <f>IF(HQ165=0,0,HR165/HQ165*1000)</f>
        <v>0</v>
      </c>
      <c r="HT165" s="57">
        <v>0</v>
      </c>
      <c r="HU165" s="5">
        <v>0</v>
      </c>
      <c r="HV165" s="58">
        <f>IF(HT165=0,0,HU165/HT165*1000)</f>
        <v>0</v>
      </c>
      <c r="HW165" s="57">
        <v>0</v>
      </c>
      <c r="HX165" s="5">
        <v>0</v>
      </c>
      <c r="HY165" s="58">
        <f t="shared" si="795"/>
        <v>0</v>
      </c>
      <c r="HZ165" s="57">
        <v>0</v>
      </c>
      <c r="IA165" s="5">
        <v>0</v>
      </c>
      <c r="IB165" s="58">
        <f>IF(HZ165=0,0,IA165/HZ165*1000)</f>
        <v>0</v>
      </c>
      <c r="IC165" s="57">
        <v>0</v>
      </c>
      <c r="ID165" s="5">
        <v>0</v>
      </c>
      <c r="IE165" s="58">
        <f>IF(IC165=0,0,ID165/IC165*1000)</f>
        <v>0</v>
      </c>
      <c r="IF165" s="57">
        <v>0</v>
      </c>
      <c r="IG165" s="5">
        <v>0</v>
      </c>
      <c r="IH165" s="58">
        <f>IF(IF165=0,0,IG165/IF165*1000)</f>
        <v>0</v>
      </c>
      <c r="II165" s="57">
        <v>0</v>
      </c>
      <c r="IJ165" s="5">
        <v>0</v>
      </c>
      <c r="IK165" s="58">
        <f>IF(II165=0,0,IJ165/II165*1000)</f>
        <v>0</v>
      </c>
      <c r="IL165" s="57">
        <v>0</v>
      </c>
      <c r="IM165" s="5">
        <v>0</v>
      </c>
      <c r="IN165" s="58">
        <f>IF(IL165=0,0,IM165/IL165*1000)</f>
        <v>0</v>
      </c>
      <c r="IO165" s="57">
        <v>1.8</v>
      </c>
      <c r="IP165" s="5">
        <v>21.413</v>
      </c>
      <c r="IQ165" s="58">
        <f>IF(IO165=0,0,IP165/IO165*1000)</f>
        <v>11896.111111111111</v>
      </c>
      <c r="IR165" s="57">
        <v>0</v>
      </c>
      <c r="IS165" s="5">
        <v>0</v>
      </c>
      <c r="IT165" s="58">
        <f>IF(IR165=0,0,IS165/IR165*1000)</f>
        <v>0</v>
      </c>
      <c r="IU165" s="57">
        <v>0</v>
      </c>
      <c r="IV165" s="5">
        <v>0</v>
      </c>
      <c r="IW165" s="58">
        <f>IF(IU165=0,0,IV165/IU165*1000)</f>
        <v>0</v>
      </c>
      <c r="IX165" s="57">
        <v>0</v>
      </c>
      <c r="IY165" s="5">
        <v>0</v>
      </c>
      <c r="IZ165" s="58">
        <f>IF(IX165=0,0,IY165/IX165*1000)</f>
        <v>0</v>
      </c>
      <c r="JA165" s="57">
        <v>0.18674000000000002</v>
      </c>
      <c r="JB165" s="5">
        <v>12.661</v>
      </c>
      <c r="JC165" s="58">
        <f>IF(JA165=0,0,JB165/JA165*1000)</f>
        <v>67800.149941094554</v>
      </c>
      <c r="JD165" s="57">
        <v>0</v>
      </c>
      <c r="JE165" s="5">
        <v>0</v>
      </c>
      <c r="JF165" s="58">
        <f>IF(JD165=0,0,JE165/JD165*1000)</f>
        <v>0</v>
      </c>
      <c r="JG165" s="57">
        <v>0</v>
      </c>
      <c r="JH165" s="5">
        <v>0</v>
      </c>
      <c r="JI165" s="58">
        <f>IF(JG165=0,0,JH165/JG165*1000)</f>
        <v>0</v>
      </c>
      <c r="JJ165" s="57">
        <v>0</v>
      </c>
      <c r="JK165" s="5">
        <v>0</v>
      </c>
      <c r="JL165" s="58">
        <f>IF(JJ165=0,0,JK165/JJ165*1000)</f>
        <v>0</v>
      </c>
      <c r="JM165" s="57">
        <v>0</v>
      </c>
      <c r="JN165" s="5">
        <v>0</v>
      </c>
      <c r="JO165" s="58">
        <f>IF(JM165=0,0,JN165/JM165*1000)</f>
        <v>0</v>
      </c>
      <c r="JP165" s="57">
        <v>0</v>
      </c>
      <c r="JQ165" s="5">
        <v>0</v>
      </c>
      <c r="JR165" s="58">
        <f>IF(JP165=0,0,JQ165/JP165*1000)</f>
        <v>0</v>
      </c>
      <c r="JS165" s="57">
        <v>0</v>
      </c>
      <c r="JT165" s="5">
        <v>0</v>
      </c>
      <c r="JU165" s="58">
        <f>IF(JS165=0,0,JT165/JS165*1000)</f>
        <v>0</v>
      </c>
      <c r="JV165" s="57">
        <v>0</v>
      </c>
      <c r="JW165" s="5">
        <v>0</v>
      </c>
      <c r="JX165" s="58">
        <f>IF(JV165=0,0,JW165/JV165*1000)</f>
        <v>0</v>
      </c>
      <c r="JY165" s="57">
        <v>0</v>
      </c>
      <c r="JZ165" s="5">
        <v>0</v>
      </c>
      <c r="KA165" s="58">
        <f>IF(JY165=0,0,JZ165/JY165*1000)</f>
        <v>0</v>
      </c>
      <c r="KB165" s="57">
        <v>0</v>
      </c>
      <c r="KC165" s="5">
        <v>0</v>
      </c>
      <c r="KD165" s="58">
        <f>IF(KB165=0,0,KC165/KB165*1000)</f>
        <v>0</v>
      </c>
      <c r="KE165" s="57">
        <v>0</v>
      </c>
      <c r="KF165" s="5">
        <v>0</v>
      </c>
      <c r="KG165" s="58">
        <f t="shared" si="799"/>
        <v>0</v>
      </c>
      <c r="KH165" s="57">
        <v>0</v>
      </c>
      <c r="KI165" s="5">
        <v>0</v>
      </c>
      <c r="KJ165" s="58">
        <f>IF(KH165=0,0,KI165/KH165*1000)</f>
        <v>0</v>
      </c>
      <c r="KK165" s="57">
        <v>0</v>
      </c>
      <c r="KL165" s="5">
        <v>0</v>
      </c>
      <c r="KM165" s="58">
        <f>IF(KK165=0,0,KL165/KK165*1000)</f>
        <v>0</v>
      </c>
      <c r="KN165" s="57">
        <v>0</v>
      </c>
      <c r="KO165" s="5">
        <v>0</v>
      </c>
      <c r="KP165" s="58">
        <f>IF(KN165=0,0,KO165/KN165*1000)</f>
        <v>0</v>
      </c>
      <c r="KQ165" s="57"/>
      <c r="KR165" s="5"/>
      <c r="KS165" s="58"/>
      <c r="KT165" s="57">
        <v>0</v>
      </c>
      <c r="KU165" s="5">
        <v>0</v>
      </c>
      <c r="KV165" s="58">
        <f>IF(KT165=0,0,KU165/KT165*1000)</f>
        <v>0</v>
      </c>
      <c r="KW165" s="57">
        <v>0</v>
      </c>
      <c r="KX165" s="5">
        <v>0</v>
      </c>
      <c r="KY165" s="58">
        <f>IF(KW165=0,0,KX165/KW165*1000)</f>
        <v>0</v>
      </c>
      <c r="KZ165" s="57">
        <v>4.0399999999999998E-2</v>
      </c>
      <c r="LA165" s="5">
        <v>0.45700000000000002</v>
      </c>
      <c r="LB165" s="58">
        <f>IF(KZ165=0,0,LA165/KZ165*1000)</f>
        <v>11311.881188118812</v>
      </c>
      <c r="LC165" s="57">
        <v>0</v>
      </c>
      <c r="LD165" s="5">
        <v>0</v>
      </c>
      <c r="LE165" s="58">
        <f>IF(LC165=0,0,LD165/LC165*1000)</f>
        <v>0</v>
      </c>
      <c r="LF165" s="57">
        <v>0.39829000000000003</v>
      </c>
      <c r="LG165" s="5">
        <v>9.218</v>
      </c>
      <c r="LH165" s="58">
        <f>IF(LF165=0,0,LG165/LF165*1000)</f>
        <v>23143.940344974766</v>
      </c>
      <c r="LI165" s="57">
        <v>0.30299999999999999</v>
      </c>
      <c r="LJ165" s="5">
        <v>3.488</v>
      </c>
      <c r="LK165" s="58">
        <f>IF(LI165=0,0,LJ165/LI165*1000)</f>
        <v>11511.551155115512</v>
      </c>
      <c r="LL165" s="57">
        <v>33.049999999999997</v>
      </c>
      <c r="LM165" s="5">
        <v>413.22</v>
      </c>
      <c r="LN165" s="58">
        <f>IF(LL165=0,0,LM165/LL165*1000)</f>
        <v>12502.874432677761</v>
      </c>
      <c r="LO165" s="57">
        <v>0</v>
      </c>
      <c r="LP165" s="5">
        <v>0</v>
      </c>
      <c r="LQ165" s="58">
        <f>IF(LO165=0,0,LP165/LO165*1000)</f>
        <v>0</v>
      </c>
      <c r="LR165" s="57">
        <v>0</v>
      </c>
      <c r="LS165" s="5">
        <v>0</v>
      </c>
      <c r="LT165" s="58">
        <f>IF(LR165=0,0,LS165/LR165*1000)</f>
        <v>0</v>
      </c>
      <c r="LU165" s="57">
        <v>34.971899999999998</v>
      </c>
      <c r="LV165" s="5">
        <v>322.79300000000001</v>
      </c>
      <c r="LW165" s="58">
        <f>IF(LU165=0,0,LV165/LU165*1000)</f>
        <v>9230.0675685335955</v>
      </c>
      <c r="LX165" s="57">
        <v>705.45899999999995</v>
      </c>
      <c r="LY165" s="5">
        <v>4550.5709999999999</v>
      </c>
      <c r="LZ165" s="58">
        <f>IF(LX165=0,0,LY165/LX165*1000)</f>
        <v>6450.510943938627</v>
      </c>
      <c r="MA165" s="15">
        <f t="shared" si="739"/>
        <v>5978.2334100000007</v>
      </c>
      <c r="MB165" s="13">
        <f t="shared" si="740"/>
        <v>54479.006000000001</v>
      </c>
    </row>
    <row r="166" spans="1:340" customFormat="1" x14ac:dyDescent="0.3">
      <c r="A166" s="54">
        <v>2020</v>
      </c>
      <c r="B166" s="58" t="s">
        <v>9</v>
      </c>
      <c r="C166" s="57">
        <v>0</v>
      </c>
      <c r="D166" s="5">
        <v>0</v>
      </c>
      <c r="E166" s="58">
        <f t="shared" si="781"/>
        <v>0</v>
      </c>
      <c r="F166" s="57">
        <v>0</v>
      </c>
      <c r="G166" s="5">
        <v>0</v>
      </c>
      <c r="H166" s="58">
        <f t="shared" ref="H166:BV173" si="815">IF(F166=0,0,G166/F166*1000)</f>
        <v>0</v>
      </c>
      <c r="I166" s="57">
        <v>81.364630000000005</v>
      </c>
      <c r="J166" s="5">
        <v>825.13</v>
      </c>
      <c r="K166" s="58">
        <f t="shared" si="815"/>
        <v>10141.138723300284</v>
      </c>
      <c r="L166" s="57">
        <v>0</v>
      </c>
      <c r="M166" s="5">
        <v>0</v>
      </c>
      <c r="N166" s="58">
        <f t="shared" si="815"/>
        <v>0</v>
      </c>
      <c r="O166" s="57">
        <v>0</v>
      </c>
      <c r="P166" s="5">
        <v>0</v>
      </c>
      <c r="Q166" s="58">
        <f t="shared" si="815"/>
        <v>0</v>
      </c>
      <c r="R166" s="57">
        <v>0</v>
      </c>
      <c r="S166" s="5">
        <v>0</v>
      </c>
      <c r="T166" s="58">
        <f t="shared" si="815"/>
        <v>0</v>
      </c>
      <c r="U166" s="57">
        <v>0</v>
      </c>
      <c r="V166" s="5">
        <v>0</v>
      </c>
      <c r="W166" s="58">
        <f t="shared" si="815"/>
        <v>0</v>
      </c>
      <c r="X166" s="57">
        <v>0</v>
      </c>
      <c r="Y166" s="5">
        <v>0</v>
      </c>
      <c r="Z166" s="58">
        <f t="shared" si="815"/>
        <v>0</v>
      </c>
      <c r="AA166" s="57">
        <v>0</v>
      </c>
      <c r="AB166" s="5">
        <v>0</v>
      </c>
      <c r="AC166" s="58">
        <f t="shared" si="815"/>
        <v>0</v>
      </c>
      <c r="AD166" s="57">
        <v>0</v>
      </c>
      <c r="AE166" s="5">
        <v>0</v>
      </c>
      <c r="AF166" s="58">
        <f t="shared" si="815"/>
        <v>0</v>
      </c>
      <c r="AG166" s="57">
        <v>0</v>
      </c>
      <c r="AH166" s="5">
        <v>0</v>
      </c>
      <c r="AI166" s="58">
        <f t="shared" si="815"/>
        <v>0</v>
      </c>
      <c r="AJ166" s="57">
        <v>0</v>
      </c>
      <c r="AK166" s="5">
        <v>0</v>
      </c>
      <c r="AL166" s="58">
        <f t="shared" si="815"/>
        <v>0</v>
      </c>
      <c r="AM166" s="57">
        <v>0</v>
      </c>
      <c r="AN166" s="5">
        <v>0</v>
      </c>
      <c r="AO166" s="58">
        <f t="shared" si="815"/>
        <v>0</v>
      </c>
      <c r="AP166" s="57">
        <v>1892.8703799999998</v>
      </c>
      <c r="AQ166" s="5">
        <v>20546.994999999999</v>
      </c>
      <c r="AR166" s="58">
        <f t="shared" si="815"/>
        <v>10854.940315564554</v>
      </c>
      <c r="AS166" s="57">
        <v>0</v>
      </c>
      <c r="AT166" s="5">
        <v>0</v>
      </c>
      <c r="AU166" s="58">
        <f t="shared" si="815"/>
        <v>0</v>
      </c>
      <c r="AV166" s="57"/>
      <c r="AW166" s="5"/>
      <c r="AX166" s="58"/>
      <c r="AY166" s="57">
        <v>0</v>
      </c>
      <c r="AZ166" s="5">
        <v>0</v>
      </c>
      <c r="BA166" s="58">
        <f t="shared" si="815"/>
        <v>0</v>
      </c>
      <c r="BB166" s="57">
        <v>0</v>
      </c>
      <c r="BC166" s="5">
        <v>0</v>
      </c>
      <c r="BD166" s="58">
        <f t="shared" si="815"/>
        <v>0</v>
      </c>
      <c r="BE166" s="57">
        <v>0</v>
      </c>
      <c r="BF166" s="5">
        <v>0</v>
      </c>
      <c r="BG166" s="58">
        <f t="shared" si="815"/>
        <v>0</v>
      </c>
      <c r="BH166" s="57">
        <v>0</v>
      </c>
      <c r="BI166" s="5">
        <v>0</v>
      </c>
      <c r="BJ166" s="58">
        <f t="shared" si="815"/>
        <v>0</v>
      </c>
      <c r="BK166" s="57">
        <v>0.74739999999999995</v>
      </c>
      <c r="BL166" s="5">
        <v>7.8570000000000002</v>
      </c>
      <c r="BM166" s="58">
        <f t="shared" si="815"/>
        <v>10512.443136205513</v>
      </c>
      <c r="BN166" s="57">
        <v>0</v>
      </c>
      <c r="BO166" s="5">
        <v>0</v>
      </c>
      <c r="BP166" s="58">
        <f t="shared" si="815"/>
        <v>0</v>
      </c>
      <c r="BQ166" s="57">
        <v>0</v>
      </c>
      <c r="BR166" s="5">
        <v>0</v>
      </c>
      <c r="BS166" s="58">
        <f t="shared" si="815"/>
        <v>0</v>
      </c>
      <c r="BT166" s="57">
        <v>0</v>
      </c>
      <c r="BU166" s="5">
        <v>0</v>
      </c>
      <c r="BV166" s="58">
        <f t="shared" si="815"/>
        <v>0</v>
      </c>
      <c r="BW166" s="57">
        <v>0</v>
      </c>
      <c r="BX166" s="5">
        <v>0</v>
      </c>
      <c r="BY166" s="58">
        <f t="shared" ref="BY166:EM173" si="816">IF(BW166=0,0,BX166/BW166*1000)</f>
        <v>0</v>
      </c>
      <c r="BZ166" s="57">
        <v>1.1684000000000001</v>
      </c>
      <c r="CA166" s="5">
        <v>33.787999999999997</v>
      </c>
      <c r="CB166" s="58">
        <f t="shared" si="816"/>
        <v>28918.178705922626</v>
      </c>
      <c r="CC166" s="57">
        <v>0</v>
      </c>
      <c r="CD166" s="5">
        <v>0</v>
      </c>
      <c r="CE166" s="58">
        <f t="shared" si="816"/>
        <v>0</v>
      </c>
      <c r="CF166" s="57">
        <v>0</v>
      </c>
      <c r="CG166" s="5">
        <v>0</v>
      </c>
      <c r="CH166" s="58">
        <f t="shared" si="816"/>
        <v>0</v>
      </c>
      <c r="CI166" s="57">
        <v>0</v>
      </c>
      <c r="CJ166" s="5">
        <v>0</v>
      </c>
      <c r="CK166" s="58">
        <f t="shared" si="816"/>
        <v>0</v>
      </c>
      <c r="CL166" s="57">
        <v>0</v>
      </c>
      <c r="CM166" s="5">
        <v>0</v>
      </c>
      <c r="CN166" s="58">
        <f t="shared" si="816"/>
        <v>0</v>
      </c>
      <c r="CO166" s="57">
        <v>0</v>
      </c>
      <c r="CP166" s="5">
        <v>0</v>
      </c>
      <c r="CQ166" s="58">
        <f t="shared" si="816"/>
        <v>0</v>
      </c>
      <c r="CR166" s="57"/>
      <c r="CS166" s="5"/>
      <c r="CT166" s="58"/>
      <c r="CU166" s="57">
        <v>2228.2537599999996</v>
      </c>
      <c r="CV166" s="5">
        <v>19270.527999999998</v>
      </c>
      <c r="CW166" s="58">
        <f t="shared" si="816"/>
        <v>8648.26454954574</v>
      </c>
      <c r="CX166" s="57">
        <v>0</v>
      </c>
      <c r="CY166" s="5">
        <v>0</v>
      </c>
      <c r="CZ166" s="58">
        <f t="shared" si="816"/>
        <v>0</v>
      </c>
      <c r="DA166" s="57">
        <v>0</v>
      </c>
      <c r="DB166" s="5">
        <v>0</v>
      </c>
      <c r="DC166" s="58">
        <f t="shared" si="816"/>
        <v>0</v>
      </c>
      <c r="DD166" s="57">
        <v>0</v>
      </c>
      <c r="DE166" s="5">
        <v>0</v>
      </c>
      <c r="DF166" s="58">
        <f t="shared" si="816"/>
        <v>0</v>
      </c>
      <c r="DG166" s="57">
        <v>0</v>
      </c>
      <c r="DH166" s="5">
        <v>0</v>
      </c>
      <c r="DI166" s="58">
        <f t="shared" si="816"/>
        <v>0</v>
      </c>
      <c r="DJ166" s="57">
        <v>0</v>
      </c>
      <c r="DK166" s="5">
        <v>0</v>
      </c>
      <c r="DL166" s="58">
        <f t="shared" si="816"/>
        <v>0</v>
      </c>
      <c r="DM166" s="57">
        <v>0.10100000000000001</v>
      </c>
      <c r="DN166" s="5">
        <v>1.1100000000000001</v>
      </c>
      <c r="DO166" s="58">
        <f t="shared" si="816"/>
        <v>10990.09900990099</v>
      </c>
      <c r="DP166" s="57">
        <v>0</v>
      </c>
      <c r="DQ166" s="5">
        <v>0</v>
      </c>
      <c r="DR166" s="58">
        <f t="shared" si="816"/>
        <v>0</v>
      </c>
      <c r="DS166" s="57">
        <v>0</v>
      </c>
      <c r="DT166" s="5">
        <v>0</v>
      </c>
      <c r="DU166" s="58">
        <f t="shared" si="816"/>
        <v>0</v>
      </c>
      <c r="DV166" s="57">
        <v>0</v>
      </c>
      <c r="DW166" s="5">
        <v>0</v>
      </c>
      <c r="DX166" s="58">
        <f t="shared" si="816"/>
        <v>0</v>
      </c>
      <c r="DY166" s="57">
        <v>0</v>
      </c>
      <c r="DZ166" s="5">
        <v>0</v>
      </c>
      <c r="EA166" s="58">
        <f t="shared" si="816"/>
        <v>0</v>
      </c>
      <c r="EB166" s="57">
        <v>0</v>
      </c>
      <c r="EC166" s="5">
        <v>0</v>
      </c>
      <c r="ED166" s="58">
        <f t="shared" si="816"/>
        <v>0</v>
      </c>
      <c r="EE166" s="57">
        <v>0</v>
      </c>
      <c r="EF166" s="5">
        <v>0</v>
      </c>
      <c r="EG166" s="58">
        <f t="shared" si="816"/>
        <v>0</v>
      </c>
      <c r="EH166" s="57">
        <v>0</v>
      </c>
      <c r="EI166" s="5">
        <v>0</v>
      </c>
      <c r="EJ166" s="58">
        <f t="shared" si="816"/>
        <v>0</v>
      </c>
      <c r="EK166" s="57">
        <v>0</v>
      </c>
      <c r="EL166" s="5">
        <v>0</v>
      </c>
      <c r="EM166" s="58">
        <f t="shared" si="816"/>
        <v>0</v>
      </c>
      <c r="EN166" s="57"/>
      <c r="EO166" s="5"/>
      <c r="EP166" s="58"/>
      <c r="EQ166" s="57">
        <v>0</v>
      </c>
      <c r="ER166" s="5">
        <v>0</v>
      </c>
      <c r="ES166" s="58">
        <f t="shared" ref="ES166:HG173" si="817">IF(EQ166=0,0,ER166/EQ166*1000)</f>
        <v>0</v>
      </c>
      <c r="ET166" s="57">
        <v>0</v>
      </c>
      <c r="EU166" s="5">
        <v>0</v>
      </c>
      <c r="EV166" s="58">
        <f t="shared" si="817"/>
        <v>0</v>
      </c>
      <c r="EW166" s="57">
        <v>0</v>
      </c>
      <c r="EX166" s="5">
        <v>0</v>
      </c>
      <c r="EY166" s="58">
        <f t="shared" si="817"/>
        <v>0</v>
      </c>
      <c r="EZ166" s="57">
        <v>0</v>
      </c>
      <c r="FA166" s="5">
        <v>0</v>
      </c>
      <c r="FB166" s="58">
        <f t="shared" si="788"/>
        <v>0</v>
      </c>
      <c r="FC166" s="57">
        <v>0</v>
      </c>
      <c r="FD166" s="5">
        <v>0</v>
      </c>
      <c r="FE166" s="58">
        <f t="shared" si="817"/>
        <v>0</v>
      </c>
      <c r="FF166" s="57">
        <v>0</v>
      </c>
      <c r="FG166" s="5">
        <v>0</v>
      </c>
      <c r="FH166" s="58">
        <f t="shared" si="817"/>
        <v>0</v>
      </c>
      <c r="FI166" s="57">
        <v>0</v>
      </c>
      <c r="FJ166" s="5">
        <v>0</v>
      </c>
      <c r="FK166" s="58">
        <f t="shared" si="817"/>
        <v>0</v>
      </c>
      <c r="FL166" s="57">
        <v>149.17448000000002</v>
      </c>
      <c r="FM166" s="5">
        <v>1852.202</v>
      </c>
      <c r="FN166" s="58">
        <f t="shared" si="817"/>
        <v>12416.346281213782</v>
      </c>
      <c r="FO166" s="57">
        <v>0</v>
      </c>
      <c r="FP166" s="5">
        <v>0</v>
      </c>
      <c r="FQ166" s="58">
        <f t="shared" si="817"/>
        <v>0</v>
      </c>
      <c r="FR166" s="57">
        <v>0</v>
      </c>
      <c r="FS166" s="5">
        <v>0</v>
      </c>
      <c r="FT166" s="58">
        <f t="shared" si="817"/>
        <v>0</v>
      </c>
      <c r="FU166" s="57">
        <v>1.4521500000000001</v>
      </c>
      <c r="FV166" s="5">
        <v>44.119</v>
      </c>
      <c r="FW166" s="58">
        <f t="shared" si="817"/>
        <v>30381.847605274936</v>
      </c>
      <c r="FX166" s="57">
        <v>0</v>
      </c>
      <c r="FY166" s="5">
        <v>0</v>
      </c>
      <c r="FZ166" s="58">
        <f t="shared" si="817"/>
        <v>0</v>
      </c>
      <c r="GA166" s="57">
        <v>0</v>
      </c>
      <c r="GB166" s="5">
        <v>0</v>
      </c>
      <c r="GC166" s="58">
        <f t="shared" si="817"/>
        <v>0</v>
      </c>
      <c r="GD166" s="57">
        <v>0</v>
      </c>
      <c r="GE166" s="5">
        <v>0</v>
      </c>
      <c r="GF166" s="58">
        <f t="shared" si="817"/>
        <v>0</v>
      </c>
      <c r="GG166" s="57">
        <v>0</v>
      </c>
      <c r="GH166" s="5">
        <v>0</v>
      </c>
      <c r="GI166" s="58">
        <f t="shared" si="817"/>
        <v>0</v>
      </c>
      <c r="GJ166" s="57">
        <v>0</v>
      </c>
      <c r="GK166" s="5">
        <v>0</v>
      </c>
      <c r="GL166" s="58">
        <f t="shared" si="817"/>
        <v>0</v>
      </c>
      <c r="GM166" s="57">
        <v>0</v>
      </c>
      <c r="GN166" s="5">
        <v>0</v>
      </c>
      <c r="GO166" s="58">
        <f t="shared" si="817"/>
        <v>0</v>
      </c>
      <c r="GP166" s="57">
        <v>0</v>
      </c>
      <c r="GQ166" s="5">
        <v>0</v>
      </c>
      <c r="GR166" s="58">
        <f t="shared" si="817"/>
        <v>0</v>
      </c>
      <c r="GS166" s="57">
        <v>66.259190000000004</v>
      </c>
      <c r="GT166" s="5">
        <v>651.38199999999995</v>
      </c>
      <c r="GU166" s="58">
        <f t="shared" si="817"/>
        <v>9830.8174307594145</v>
      </c>
      <c r="GV166" s="57">
        <v>176.50769</v>
      </c>
      <c r="GW166" s="5">
        <v>1741.24</v>
      </c>
      <c r="GX166" s="58">
        <f t="shared" si="817"/>
        <v>9864.9526261433712</v>
      </c>
      <c r="GY166" s="57">
        <v>0</v>
      </c>
      <c r="GZ166" s="5">
        <v>0</v>
      </c>
      <c r="HA166" s="58">
        <f t="shared" si="817"/>
        <v>0</v>
      </c>
      <c r="HB166" s="57">
        <v>0</v>
      </c>
      <c r="HC166" s="5">
        <v>0</v>
      </c>
      <c r="HD166" s="58">
        <f t="shared" si="817"/>
        <v>0</v>
      </c>
      <c r="HE166" s="57">
        <v>2.1652100000000001</v>
      </c>
      <c r="HF166" s="5">
        <v>69.117000000000004</v>
      </c>
      <c r="HG166" s="58">
        <f t="shared" si="817"/>
        <v>31921.614993464838</v>
      </c>
      <c r="HH166" s="57">
        <v>0</v>
      </c>
      <c r="HI166" s="5">
        <v>0</v>
      </c>
      <c r="HJ166" s="58">
        <f t="shared" ref="HJ166:JX173" si="818">IF(HH166=0,0,HI166/HH166*1000)</f>
        <v>0</v>
      </c>
      <c r="HK166" s="57">
        <v>0</v>
      </c>
      <c r="HL166" s="5">
        <v>0</v>
      </c>
      <c r="HM166" s="58">
        <f t="shared" si="818"/>
        <v>0</v>
      </c>
      <c r="HN166" s="57">
        <v>0</v>
      </c>
      <c r="HO166" s="5">
        <v>0</v>
      </c>
      <c r="HP166" s="58">
        <f t="shared" si="818"/>
        <v>0</v>
      </c>
      <c r="HQ166" s="57">
        <v>0</v>
      </c>
      <c r="HR166" s="5">
        <v>0</v>
      </c>
      <c r="HS166" s="58">
        <f t="shared" si="818"/>
        <v>0</v>
      </c>
      <c r="HT166" s="57">
        <v>0</v>
      </c>
      <c r="HU166" s="5">
        <v>0</v>
      </c>
      <c r="HV166" s="58">
        <f t="shared" si="818"/>
        <v>0</v>
      </c>
      <c r="HW166" s="57">
        <v>0</v>
      </c>
      <c r="HX166" s="5">
        <v>0</v>
      </c>
      <c r="HY166" s="58">
        <f t="shared" si="795"/>
        <v>0</v>
      </c>
      <c r="HZ166" s="57">
        <v>0</v>
      </c>
      <c r="IA166" s="5">
        <v>0</v>
      </c>
      <c r="IB166" s="58">
        <f t="shared" si="818"/>
        <v>0</v>
      </c>
      <c r="IC166" s="57">
        <v>0</v>
      </c>
      <c r="ID166" s="5">
        <v>0</v>
      </c>
      <c r="IE166" s="58">
        <f t="shared" si="818"/>
        <v>0</v>
      </c>
      <c r="IF166" s="57">
        <v>0</v>
      </c>
      <c r="IG166" s="5">
        <v>0</v>
      </c>
      <c r="IH166" s="58">
        <f t="shared" si="818"/>
        <v>0</v>
      </c>
      <c r="II166" s="57">
        <v>0</v>
      </c>
      <c r="IJ166" s="5">
        <v>0</v>
      </c>
      <c r="IK166" s="58">
        <f t="shared" si="818"/>
        <v>0</v>
      </c>
      <c r="IL166" s="57">
        <v>0</v>
      </c>
      <c r="IM166" s="5">
        <v>0</v>
      </c>
      <c r="IN166" s="58">
        <f t="shared" si="818"/>
        <v>0</v>
      </c>
      <c r="IO166" s="57">
        <v>0</v>
      </c>
      <c r="IP166" s="5">
        <v>0</v>
      </c>
      <c r="IQ166" s="58">
        <f t="shared" si="818"/>
        <v>0</v>
      </c>
      <c r="IR166" s="57">
        <v>0</v>
      </c>
      <c r="IS166" s="5">
        <v>0</v>
      </c>
      <c r="IT166" s="58">
        <f t="shared" si="818"/>
        <v>0</v>
      </c>
      <c r="IU166" s="57">
        <v>0</v>
      </c>
      <c r="IV166" s="5">
        <v>0</v>
      </c>
      <c r="IW166" s="58">
        <f t="shared" si="818"/>
        <v>0</v>
      </c>
      <c r="IX166" s="57">
        <v>0</v>
      </c>
      <c r="IY166" s="5">
        <v>0</v>
      </c>
      <c r="IZ166" s="58">
        <f t="shared" si="818"/>
        <v>0</v>
      </c>
      <c r="JA166" s="57">
        <v>0</v>
      </c>
      <c r="JB166" s="5">
        <v>0</v>
      </c>
      <c r="JC166" s="58">
        <f t="shared" si="818"/>
        <v>0</v>
      </c>
      <c r="JD166" s="57">
        <v>0</v>
      </c>
      <c r="JE166" s="5">
        <v>0</v>
      </c>
      <c r="JF166" s="58">
        <f t="shared" si="818"/>
        <v>0</v>
      </c>
      <c r="JG166" s="57">
        <v>0</v>
      </c>
      <c r="JH166" s="5">
        <v>0</v>
      </c>
      <c r="JI166" s="58">
        <f t="shared" si="818"/>
        <v>0</v>
      </c>
      <c r="JJ166" s="57">
        <v>0</v>
      </c>
      <c r="JK166" s="5">
        <v>0</v>
      </c>
      <c r="JL166" s="58">
        <f t="shared" si="818"/>
        <v>0</v>
      </c>
      <c r="JM166" s="57">
        <v>0</v>
      </c>
      <c r="JN166" s="5">
        <v>0</v>
      </c>
      <c r="JO166" s="58">
        <f t="shared" si="818"/>
        <v>0</v>
      </c>
      <c r="JP166" s="57">
        <v>0</v>
      </c>
      <c r="JQ166" s="5">
        <v>0</v>
      </c>
      <c r="JR166" s="58">
        <f t="shared" si="818"/>
        <v>0</v>
      </c>
      <c r="JS166" s="57">
        <v>0</v>
      </c>
      <c r="JT166" s="5">
        <v>0</v>
      </c>
      <c r="JU166" s="58">
        <f t="shared" si="818"/>
        <v>0</v>
      </c>
      <c r="JV166" s="57">
        <v>0</v>
      </c>
      <c r="JW166" s="5">
        <v>0</v>
      </c>
      <c r="JX166" s="58">
        <f t="shared" si="818"/>
        <v>0</v>
      </c>
      <c r="JY166" s="57">
        <v>0</v>
      </c>
      <c r="JZ166" s="5">
        <v>0</v>
      </c>
      <c r="KA166" s="58">
        <f t="shared" ref="KA166:LZ173" si="819">IF(JY166=0,0,JZ166/JY166*1000)</f>
        <v>0</v>
      </c>
      <c r="KB166" s="57">
        <v>0</v>
      </c>
      <c r="KC166" s="5">
        <v>0</v>
      </c>
      <c r="KD166" s="58">
        <f t="shared" si="819"/>
        <v>0</v>
      </c>
      <c r="KE166" s="57">
        <v>0</v>
      </c>
      <c r="KF166" s="5">
        <v>0</v>
      </c>
      <c r="KG166" s="58">
        <f t="shared" si="799"/>
        <v>0</v>
      </c>
      <c r="KH166" s="57">
        <v>0</v>
      </c>
      <c r="KI166" s="5">
        <v>0</v>
      </c>
      <c r="KJ166" s="58">
        <f t="shared" si="819"/>
        <v>0</v>
      </c>
      <c r="KK166" s="57">
        <v>0</v>
      </c>
      <c r="KL166" s="5">
        <v>0</v>
      </c>
      <c r="KM166" s="58">
        <f t="shared" si="819"/>
        <v>0</v>
      </c>
      <c r="KN166" s="57">
        <v>0</v>
      </c>
      <c r="KO166" s="5">
        <v>0</v>
      </c>
      <c r="KP166" s="58">
        <f t="shared" si="819"/>
        <v>0</v>
      </c>
      <c r="KQ166" s="57"/>
      <c r="KR166" s="5"/>
      <c r="KS166" s="58"/>
      <c r="KT166" s="57">
        <v>0</v>
      </c>
      <c r="KU166" s="5">
        <v>0</v>
      </c>
      <c r="KV166" s="58">
        <f t="shared" si="819"/>
        <v>0</v>
      </c>
      <c r="KW166" s="57">
        <v>0</v>
      </c>
      <c r="KX166" s="5">
        <v>0</v>
      </c>
      <c r="KY166" s="58">
        <f t="shared" si="819"/>
        <v>0</v>
      </c>
      <c r="KZ166" s="57">
        <v>0.10100000000000001</v>
      </c>
      <c r="LA166" s="5">
        <v>1.1000000000000001</v>
      </c>
      <c r="LB166" s="58">
        <f t="shared" si="819"/>
        <v>10891.089108910892</v>
      </c>
      <c r="LC166" s="57">
        <v>0</v>
      </c>
      <c r="LD166" s="5">
        <v>0</v>
      </c>
      <c r="LE166" s="58">
        <f t="shared" si="819"/>
        <v>0</v>
      </c>
      <c r="LF166" s="57">
        <v>0.11498999999999999</v>
      </c>
      <c r="LG166" s="5">
        <v>3.6869999999999998</v>
      </c>
      <c r="LH166" s="58">
        <f t="shared" si="819"/>
        <v>32063.657709366034</v>
      </c>
      <c r="LI166" s="57">
        <v>0</v>
      </c>
      <c r="LJ166" s="5">
        <v>0</v>
      </c>
      <c r="LK166" s="58">
        <f t="shared" si="819"/>
        <v>0</v>
      </c>
      <c r="LL166" s="57">
        <v>31.68</v>
      </c>
      <c r="LM166" s="5">
        <v>265.005</v>
      </c>
      <c r="LN166" s="58">
        <f t="shared" si="819"/>
        <v>8365.056818181818</v>
      </c>
      <c r="LO166" s="57">
        <v>0</v>
      </c>
      <c r="LP166" s="5">
        <v>0</v>
      </c>
      <c r="LQ166" s="58">
        <f t="shared" si="819"/>
        <v>0</v>
      </c>
      <c r="LR166" s="57">
        <v>0</v>
      </c>
      <c r="LS166" s="5">
        <v>0</v>
      </c>
      <c r="LT166" s="58">
        <f t="shared" si="819"/>
        <v>0</v>
      </c>
      <c r="LU166" s="57">
        <v>0.88309000000000004</v>
      </c>
      <c r="LV166" s="5">
        <v>11.417999999999999</v>
      </c>
      <c r="LW166" s="58">
        <f t="shared" si="819"/>
        <v>12929.599474572238</v>
      </c>
      <c r="LX166" s="57">
        <v>576.09341000000006</v>
      </c>
      <c r="LY166" s="5">
        <v>4265.3869999999997</v>
      </c>
      <c r="LZ166" s="58">
        <f t="shared" si="819"/>
        <v>7403.9850586036027</v>
      </c>
      <c r="MA166" s="15">
        <f t="shared" si="739"/>
        <v>5208.93678</v>
      </c>
      <c r="MB166" s="13">
        <f t="shared" si="740"/>
        <v>49590.065000000002</v>
      </c>
    </row>
    <row r="167" spans="1:340" customFormat="1" x14ac:dyDescent="0.3">
      <c r="A167" s="54">
        <v>2020</v>
      </c>
      <c r="B167" s="50" t="s">
        <v>10</v>
      </c>
      <c r="C167" s="57">
        <v>0</v>
      </c>
      <c r="D167" s="5">
        <v>0</v>
      </c>
      <c r="E167" s="58">
        <f t="shared" si="781"/>
        <v>0</v>
      </c>
      <c r="F167" s="57">
        <v>0</v>
      </c>
      <c r="G167" s="5">
        <v>0</v>
      </c>
      <c r="H167" s="58">
        <f t="shared" si="815"/>
        <v>0</v>
      </c>
      <c r="I167" s="57">
        <v>0</v>
      </c>
      <c r="J167" s="5">
        <v>0</v>
      </c>
      <c r="K167" s="58">
        <f t="shared" si="815"/>
        <v>0</v>
      </c>
      <c r="L167" s="57">
        <v>0</v>
      </c>
      <c r="M167" s="5">
        <v>0</v>
      </c>
      <c r="N167" s="58">
        <f t="shared" si="815"/>
        <v>0</v>
      </c>
      <c r="O167" s="57">
        <v>0</v>
      </c>
      <c r="P167" s="5">
        <v>0</v>
      </c>
      <c r="Q167" s="58">
        <f t="shared" si="815"/>
        <v>0</v>
      </c>
      <c r="R167" s="57">
        <v>0</v>
      </c>
      <c r="S167" s="5">
        <v>0</v>
      </c>
      <c r="T167" s="58">
        <f t="shared" si="815"/>
        <v>0</v>
      </c>
      <c r="U167" s="57">
        <v>0</v>
      </c>
      <c r="V167" s="5">
        <v>0</v>
      </c>
      <c r="W167" s="58">
        <f t="shared" si="815"/>
        <v>0</v>
      </c>
      <c r="X167" s="57">
        <v>0</v>
      </c>
      <c r="Y167" s="5">
        <v>0</v>
      </c>
      <c r="Z167" s="58">
        <f t="shared" si="815"/>
        <v>0</v>
      </c>
      <c r="AA167" s="57">
        <v>0</v>
      </c>
      <c r="AB167" s="5">
        <v>0</v>
      </c>
      <c r="AC167" s="58">
        <f t="shared" si="815"/>
        <v>0</v>
      </c>
      <c r="AD167" s="57">
        <v>0</v>
      </c>
      <c r="AE167" s="5">
        <v>0</v>
      </c>
      <c r="AF167" s="58">
        <f t="shared" si="815"/>
        <v>0</v>
      </c>
      <c r="AG167" s="57">
        <v>0</v>
      </c>
      <c r="AH167" s="5">
        <v>0</v>
      </c>
      <c r="AI167" s="58">
        <f t="shared" si="815"/>
        <v>0</v>
      </c>
      <c r="AJ167" s="57">
        <v>0</v>
      </c>
      <c r="AK167" s="5">
        <v>0</v>
      </c>
      <c r="AL167" s="58">
        <f t="shared" si="815"/>
        <v>0</v>
      </c>
      <c r="AM167" s="57">
        <v>0</v>
      </c>
      <c r="AN167" s="5">
        <v>0</v>
      </c>
      <c r="AO167" s="58">
        <f t="shared" si="815"/>
        <v>0</v>
      </c>
      <c r="AP167" s="57">
        <v>2653.1821299999997</v>
      </c>
      <c r="AQ167" s="5">
        <v>32193.688999999998</v>
      </c>
      <c r="AR167" s="58">
        <f t="shared" si="815"/>
        <v>12133.991344197695</v>
      </c>
      <c r="AS167" s="57">
        <v>0</v>
      </c>
      <c r="AT167" s="5">
        <v>0</v>
      </c>
      <c r="AU167" s="58">
        <f t="shared" si="815"/>
        <v>0</v>
      </c>
      <c r="AV167" s="57"/>
      <c r="AW167" s="5"/>
      <c r="AX167" s="58"/>
      <c r="AY167" s="57">
        <v>0</v>
      </c>
      <c r="AZ167" s="5">
        <v>0</v>
      </c>
      <c r="BA167" s="58">
        <f t="shared" si="815"/>
        <v>0</v>
      </c>
      <c r="BB167" s="57">
        <v>0</v>
      </c>
      <c r="BC167" s="5">
        <v>0</v>
      </c>
      <c r="BD167" s="58">
        <f t="shared" si="815"/>
        <v>0</v>
      </c>
      <c r="BE167" s="57">
        <v>0</v>
      </c>
      <c r="BF167" s="5">
        <v>0</v>
      </c>
      <c r="BG167" s="58">
        <f t="shared" si="815"/>
        <v>0</v>
      </c>
      <c r="BH167" s="57">
        <v>0</v>
      </c>
      <c r="BI167" s="5">
        <v>0</v>
      </c>
      <c r="BJ167" s="58">
        <f t="shared" si="815"/>
        <v>0</v>
      </c>
      <c r="BK167" s="57">
        <v>0.18180000000000002</v>
      </c>
      <c r="BL167" s="5">
        <v>2.0699999999999998</v>
      </c>
      <c r="BM167" s="58">
        <f t="shared" si="815"/>
        <v>11386.138613861383</v>
      </c>
      <c r="BN167" s="57">
        <v>0</v>
      </c>
      <c r="BO167" s="5">
        <v>0</v>
      </c>
      <c r="BP167" s="58">
        <f t="shared" si="815"/>
        <v>0</v>
      </c>
      <c r="BQ167" s="57">
        <v>0</v>
      </c>
      <c r="BR167" s="5">
        <v>0</v>
      </c>
      <c r="BS167" s="58">
        <f t="shared" si="815"/>
        <v>0</v>
      </c>
      <c r="BT167" s="57">
        <v>0</v>
      </c>
      <c r="BU167" s="5">
        <v>0</v>
      </c>
      <c r="BV167" s="58">
        <f t="shared" si="815"/>
        <v>0</v>
      </c>
      <c r="BW167" s="57">
        <v>0</v>
      </c>
      <c r="BX167" s="5">
        <v>0</v>
      </c>
      <c r="BY167" s="58">
        <f t="shared" si="816"/>
        <v>0</v>
      </c>
      <c r="BZ167" s="57">
        <v>4.6675000000000004</v>
      </c>
      <c r="CA167" s="5">
        <v>72.090999999999994</v>
      </c>
      <c r="CB167" s="58">
        <f t="shared" si="816"/>
        <v>15445.313336904121</v>
      </c>
      <c r="CC167" s="57">
        <v>0</v>
      </c>
      <c r="CD167" s="5">
        <v>0</v>
      </c>
      <c r="CE167" s="58">
        <f t="shared" si="816"/>
        <v>0</v>
      </c>
      <c r="CF167" s="57">
        <v>0</v>
      </c>
      <c r="CG167" s="5">
        <v>0</v>
      </c>
      <c r="CH167" s="58">
        <f t="shared" si="816"/>
        <v>0</v>
      </c>
      <c r="CI167" s="57">
        <v>0</v>
      </c>
      <c r="CJ167" s="5">
        <v>0</v>
      </c>
      <c r="CK167" s="58">
        <f t="shared" si="816"/>
        <v>0</v>
      </c>
      <c r="CL167" s="57">
        <v>0</v>
      </c>
      <c r="CM167" s="5">
        <v>0</v>
      </c>
      <c r="CN167" s="58">
        <f t="shared" si="816"/>
        <v>0</v>
      </c>
      <c r="CO167" s="57">
        <v>0</v>
      </c>
      <c r="CP167" s="5">
        <v>0</v>
      </c>
      <c r="CQ167" s="58">
        <f t="shared" si="816"/>
        <v>0</v>
      </c>
      <c r="CR167" s="57"/>
      <c r="CS167" s="5"/>
      <c r="CT167" s="58"/>
      <c r="CU167" s="57">
        <v>2571.8851400000003</v>
      </c>
      <c r="CV167" s="5">
        <v>22955.668000000001</v>
      </c>
      <c r="CW167" s="58">
        <f t="shared" si="816"/>
        <v>8925.619438821439</v>
      </c>
      <c r="CX167" s="57">
        <v>0</v>
      </c>
      <c r="CY167" s="5">
        <v>0</v>
      </c>
      <c r="CZ167" s="58">
        <f t="shared" si="816"/>
        <v>0</v>
      </c>
      <c r="DA167" s="57">
        <v>0</v>
      </c>
      <c r="DB167" s="5">
        <v>0</v>
      </c>
      <c r="DC167" s="58">
        <f t="shared" si="816"/>
        <v>0</v>
      </c>
      <c r="DD167" s="57">
        <v>0</v>
      </c>
      <c r="DE167" s="5">
        <v>0</v>
      </c>
      <c r="DF167" s="58">
        <f t="shared" si="816"/>
        <v>0</v>
      </c>
      <c r="DG167" s="57">
        <v>0</v>
      </c>
      <c r="DH167" s="5">
        <v>0</v>
      </c>
      <c r="DI167" s="58">
        <f t="shared" si="816"/>
        <v>0</v>
      </c>
      <c r="DJ167" s="57">
        <v>0</v>
      </c>
      <c r="DK167" s="5">
        <v>0</v>
      </c>
      <c r="DL167" s="58">
        <f t="shared" si="816"/>
        <v>0</v>
      </c>
      <c r="DM167" s="57">
        <v>0</v>
      </c>
      <c r="DN167" s="5">
        <v>0</v>
      </c>
      <c r="DO167" s="58">
        <f t="shared" si="816"/>
        <v>0</v>
      </c>
      <c r="DP167" s="57">
        <v>0</v>
      </c>
      <c r="DQ167" s="5">
        <v>0</v>
      </c>
      <c r="DR167" s="58">
        <f t="shared" si="816"/>
        <v>0</v>
      </c>
      <c r="DS167" s="57">
        <v>0</v>
      </c>
      <c r="DT167" s="5">
        <v>0</v>
      </c>
      <c r="DU167" s="58">
        <f t="shared" si="816"/>
        <v>0</v>
      </c>
      <c r="DV167" s="57">
        <v>0</v>
      </c>
      <c r="DW167" s="5">
        <v>0</v>
      </c>
      <c r="DX167" s="58">
        <f t="shared" si="816"/>
        <v>0</v>
      </c>
      <c r="DY167" s="57">
        <v>0</v>
      </c>
      <c r="DZ167" s="5">
        <v>0</v>
      </c>
      <c r="EA167" s="58">
        <f t="shared" si="816"/>
        <v>0</v>
      </c>
      <c r="EB167" s="57">
        <v>0</v>
      </c>
      <c r="EC167" s="5">
        <v>0</v>
      </c>
      <c r="ED167" s="58">
        <f t="shared" si="816"/>
        <v>0</v>
      </c>
      <c r="EE167" s="57">
        <v>0</v>
      </c>
      <c r="EF167" s="5">
        <v>0</v>
      </c>
      <c r="EG167" s="58">
        <f t="shared" si="816"/>
        <v>0</v>
      </c>
      <c r="EH167" s="57">
        <v>0</v>
      </c>
      <c r="EI167" s="5">
        <v>0</v>
      </c>
      <c r="EJ167" s="58">
        <f t="shared" si="816"/>
        <v>0</v>
      </c>
      <c r="EK167" s="57">
        <v>0</v>
      </c>
      <c r="EL167" s="5">
        <v>0</v>
      </c>
      <c r="EM167" s="58">
        <f t="shared" si="816"/>
        <v>0</v>
      </c>
      <c r="EN167" s="57"/>
      <c r="EO167" s="5"/>
      <c r="EP167" s="58"/>
      <c r="EQ167" s="57">
        <v>0</v>
      </c>
      <c r="ER167" s="5">
        <v>0</v>
      </c>
      <c r="ES167" s="58">
        <f t="shared" si="817"/>
        <v>0</v>
      </c>
      <c r="ET167" s="57">
        <v>0</v>
      </c>
      <c r="EU167" s="5">
        <v>0</v>
      </c>
      <c r="EV167" s="58">
        <f t="shared" si="817"/>
        <v>0</v>
      </c>
      <c r="EW167" s="57">
        <v>0</v>
      </c>
      <c r="EX167" s="5">
        <v>0</v>
      </c>
      <c r="EY167" s="58">
        <f t="shared" si="817"/>
        <v>0</v>
      </c>
      <c r="EZ167" s="57">
        <v>0</v>
      </c>
      <c r="FA167" s="5">
        <v>0</v>
      </c>
      <c r="FB167" s="58">
        <f t="shared" si="788"/>
        <v>0</v>
      </c>
      <c r="FC167" s="57">
        <v>0.09</v>
      </c>
      <c r="FD167" s="5">
        <v>4.5810000000000004</v>
      </c>
      <c r="FE167" s="58">
        <f t="shared" si="817"/>
        <v>50900.000000000007</v>
      </c>
      <c r="FF167" s="57">
        <v>0</v>
      </c>
      <c r="FG167" s="5">
        <v>0</v>
      </c>
      <c r="FH167" s="58">
        <f t="shared" si="817"/>
        <v>0</v>
      </c>
      <c r="FI167" s="57">
        <v>0</v>
      </c>
      <c r="FJ167" s="5">
        <v>0</v>
      </c>
      <c r="FK167" s="58">
        <f t="shared" si="817"/>
        <v>0</v>
      </c>
      <c r="FL167" s="57">
        <v>160.87076000000002</v>
      </c>
      <c r="FM167" s="5">
        <v>2068.268</v>
      </c>
      <c r="FN167" s="58">
        <f t="shared" si="817"/>
        <v>12856.705593981156</v>
      </c>
      <c r="FO167" s="57">
        <v>0</v>
      </c>
      <c r="FP167" s="5">
        <v>0</v>
      </c>
      <c r="FQ167" s="58">
        <f t="shared" si="817"/>
        <v>0</v>
      </c>
      <c r="FR167" s="57">
        <v>0</v>
      </c>
      <c r="FS167" s="5">
        <v>0</v>
      </c>
      <c r="FT167" s="58">
        <f t="shared" si="817"/>
        <v>0</v>
      </c>
      <c r="FU167" s="57">
        <v>0.83187999999999995</v>
      </c>
      <c r="FV167" s="5">
        <v>21.45</v>
      </c>
      <c r="FW167" s="58">
        <f t="shared" si="817"/>
        <v>25784.96898591143</v>
      </c>
      <c r="FX167" s="57">
        <v>0</v>
      </c>
      <c r="FY167" s="5">
        <v>0</v>
      </c>
      <c r="FZ167" s="58">
        <f t="shared" si="817"/>
        <v>0</v>
      </c>
      <c r="GA167" s="57">
        <v>0</v>
      </c>
      <c r="GB167" s="5">
        <v>0</v>
      </c>
      <c r="GC167" s="58">
        <f t="shared" si="817"/>
        <v>0</v>
      </c>
      <c r="GD167" s="57">
        <v>0</v>
      </c>
      <c r="GE167" s="5">
        <v>0</v>
      </c>
      <c r="GF167" s="58">
        <f t="shared" si="817"/>
        <v>0</v>
      </c>
      <c r="GG167" s="57">
        <v>0</v>
      </c>
      <c r="GH167" s="5">
        <v>0</v>
      </c>
      <c r="GI167" s="58">
        <f t="shared" si="817"/>
        <v>0</v>
      </c>
      <c r="GJ167" s="57">
        <v>0</v>
      </c>
      <c r="GK167" s="5">
        <v>0</v>
      </c>
      <c r="GL167" s="58">
        <f t="shared" si="817"/>
        <v>0</v>
      </c>
      <c r="GM167" s="57">
        <v>0</v>
      </c>
      <c r="GN167" s="5">
        <v>0</v>
      </c>
      <c r="GO167" s="58">
        <f t="shared" si="817"/>
        <v>0</v>
      </c>
      <c r="GP167" s="57">
        <v>0</v>
      </c>
      <c r="GQ167" s="5">
        <v>0</v>
      </c>
      <c r="GR167" s="58">
        <f t="shared" si="817"/>
        <v>0</v>
      </c>
      <c r="GS167" s="57">
        <v>124.54678999999999</v>
      </c>
      <c r="GT167" s="5">
        <v>1334.0139999999999</v>
      </c>
      <c r="GU167" s="58">
        <f t="shared" si="817"/>
        <v>10710.946464376964</v>
      </c>
      <c r="GV167" s="57">
        <v>89.519190000000009</v>
      </c>
      <c r="GW167" s="5">
        <v>936.86599999999999</v>
      </c>
      <c r="GX167" s="58">
        <f t="shared" si="817"/>
        <v>10465.532585806461</v>
      </c>
      <c r="GY167" s="57">
        <v>0</v>
      </c>
      <c r="GZ167" s="5">
        <v>0</v>
      </c>
      <c r="HA167" s="58">
        <f t="shared" si="817"/>
        <v>0</v>
      </c>
      <c r="HB167" s="57">
        <v>0</v>
      </c>
      <c r="HC167" s="5">
        <v>0</v>
      </c>
      <c r="HD167" s="58">
        <f t="shared" si="817"/>
        <v>0</v>
      </c>
      <c r="HE167" s="57">
        <v>0.36299999999999999</v>
      </c>
      <c r="HF167" s="5">
        <v>4.2919999999999998</v>
      </c>
      <c r="HG167" s="58">
        <f t="shared" si="817"/>
        <v>11823.691460055097</v>
      </c>
      <c r="HH167" s="57">
        <v>0</v>
      </c>
      <c r="HI167" s="5">
        <v>0</v>
      </c>
      <c r="HJ167" s="58">
        <f t="shared" si="818"/>
        <v>0</v>
      </c>
      <c r="HK167" s="57">
        <v>0</v>
      </c>
      <c r="HL167" s="5">
        <v>0</v>
      </c>
      <c r="HM167" s="58">
        <f t="shared" si="818"/>
        <v>0</v>
      </c>
      <c r="HN167" s="57">
        <v>0</v>
      </c>
      <c r="HO167" s="5">
        <v>0</v>
      </c>
      <c r="HP167" s="58">
        <f t="shared" si="818"/>
        <v>0</v>
      </c>
      <c r="HQ167" s="57">
        <v>0</v>
      </c>
      <c r="HR167" s="5">
        <v>0</v>
      </c>
      <c r="HS167" s="58">
        <f t="shared" si="818"/>
        <v>0</v>
      </c>
      <c r="HT167" s="57">
        <v>0</v>
      </c>
      <c r="HU167" s="5">
        <v>0</v>
      </c>
      <c r="HV167" s="58">
        <f t="shared" si="818"/>
        <v>0</v>
      </c>
      <c r="HW167" s="57">
        <v>0</v>
      </c>
      <c r="HX167" s="5">
        <v>0</v>
      </c>
      <c r="HY167" s="58">
        <f t="shared" si="795"/>
        <v>0</v>
      </c>
      <c r="HZ167" s="57">
        <v>0</v>
      </c>
      <c r="IA167" s="5">
        <v>0</v>
      </c>
      <c r="IB167" s="58">
        <f t="shared" si="818"/>
        <v>0</v>
      </c>
      <c r="IC167" s="57">
        <v>0.15640000000000001</v>
      </c>
      <c r="ID167" s="5">
        <v>6.3120000000000003</v>
      </c>
      <c r="IE167" s="58">
        <f t="shared" si="818"/>
        <v>40358.056265984647</v>
      </c>
      <c r="IF167" s="57">
        <v>0</v>
      </c>
      <c r="IG167" s="5">
        <v>0</v>
      </c>
      <c r="IH167" s="58">
        <f t="shared" si="818"/>
        <v>0</v>
      </c>
      <c r="II167" s="57">
        <v>0</v>
      </c>
      <c r="IJ167" s="5">
        <v>0</v>
      </c>
      <c r="IK167" s="58">
        <f t="shared" si="818"/>
        <v>0</v>
      </c>
      <c r="IL167" s="57">
        <v>0</v>
      </c>
      <c r="IM167" s="5">
        <v>0</v>
      </c>
      <c r="IN167" s="58">
        <f t="shared" si="818"/>
        <v>0</v>
      </c>
      <c r="IO167" s="57">
        <v>4.70634</v>
      </c>
      <c r="IP167" s="5">
        <v>75.953000000000003</v>
      </c>
      <c r="IQ167" s="58">
        <f t="shared" si="818"/>
        <v>16138.44303641471</v>
      </c>
      <c r="IR167" s="57">
        <v>0</v>
      </c>
      <c r="IS167" s="5">
        <v>0</v>
      </c>
      <c r="IT167" s="58">
        <f t="shared" si="818"/>
        <v>0</v>
      </c>
      <c r="IU167" s="57">
        <v>0</v>
      </c>
      <c r="IV167" s="5">
        <v>0</v>
      </c>
      <c r="IW167" s="58">
        <f t="shared" si="818"/>
        <v>0</v>
      </c>
      <c r="IX167" s="57">
        <v>2E-3</v>
      </c>
      <c r="IY167" s="5">
        <v>6.7000000000000004E-2</v>
      </c>
      <c r="IZ167" s="58">
        <f t="shared" si="818"/>
        <v>33500</v>
      </c>
      <c r="JA167" s="57">
        <v>0</v>
      </c>
      <c r="JB167" s="5">
        <v>0</v>
      </c>
      <c r="JC167" s="58">
        <f t="shared" si="818"/>
        <v>0</v>
      </c>
      <c r="JD167" s="57">
        <v>0</v>
      </c>
      <c r="JE167" s="5">
        <v>0</v>
      </c>
      <c r="JF167" s="58">
        <f t="shared" si="818"/>
        <v>0</v>
      </c>
      <c r="JG167" s="57">
        <v>0</v>
      </c>
      <c r="JH167" s="5">
        <v>0</v>
      </c>
      <c r="JI167" s="58">
        <f t="shared" si="818"/>
        <v>0</v>
      </c>
      <c r="JJ167" s="57">
        <v>0</v>
      </c>
      <c r="JK167" s="5">
        <v>0</v>
      </c>
      <c r="JL167" s="58">
        <f t="shared" si="818"/>
        <v>0</v>
      </c>
      <c r="JM167" s="57">
        <v>0</v>
      </c>
      <c r="JN167" s="5">
        <v>0</v>
      </c>
      <c r="JO167" s="58">
        <f t="shared" si="818"/>
        <v>0</v>
      </c>
      <c r="JP167" s="57">
        <v>0</v>
      </c>
      <c r="JQ167" s="5">
        <v>0</v>
      </c>
      <c r="JR167" s="58">
        <f t="shared" si="818"/>
        <v>0</v>
      </c>
      <c r="JS167" s="57">
        <v>0</v>
      </c>
      <c r="JT167" s="5">
        <v>0</v>
      </c>
      <c r="JU167" s="58">
        <f t="shared" si="818"/>
        <v>0</v>
      </c>
      <c r="JV167" s="57">
        <v>0</v>
      </c>
      <c r="JW167" s="5">
        <v>0</v>
      </c>
      <c r="JX167" s="58">
        <f t="shared" si="818"/>
        <v>0</v>
      </c>
      <c r="JY167" s="57">
        <v>0</v>
      </c>
      <c r="JZ167" s="5">
        <v>0</v>
      </c>
      <c r="KA167" s="58">
        <f t="shared" si="819"/>
        <v>0</v>
      </c>
      <c r="KB167" s="57">
        <v>0</v>
      </c>
      <c r="KC167" s="5">
        <v>0</v>
      </c>
      <c r="KD167" s="58">
        <f t="shared" si="819"/>
        <v>0</v>
      </c>
      <c r="KE167" s="57">
        <v>0</v>
      </c>
      <c r="KF167" s="5">
        <v>0</v>
      </c>
      <c r="KG167" s="58">
        <f t="shared" si="799"/>
        <v>0</v>
      </c>
      <c r="KH167" s="57">
        <v>0</v>
      </c>
      <c r="KI167" s="5">
        <v>0</v>
      </c>
      <c r="KJ167" s="58">
        <f t="shared" si="819"/>
        <v>0</v>
      </c>
      <c r="KK167" s="57">
        <v>0</v>
      </c>
      <c r="KL167" s="5">
        <v>0</v>
      </c>
      <c r="KM167" s="58">
        <f t="shared" si="819"/>
        <v>0</v>
      </c>
      <c r="KN167" s="57">
        <v>0</v>
      </c>
      <c r="KO167" s="5">
        <v>0</v>
      </c>
      <c r="KP167" s="58">
        <f t="shared" si="819"/>
        <v>0</v>
      </c>
      <c r="KQ167" s="57"/>
      <c r="KR167" s="5"/>
      <c r="KS167" s="58"/>
      <c r="KT167" s="57">
        <v>0</v>
      </c>
      <c r="KU167" s="5">
        <v>0</v>
      </c>
      <c r="KV167" s="58">
        <f t="shared" si="819"/>
        <v>0</v>
      </c>
      <c r="KW167" s="57">
        <v>0</v>
      </c>
      <c r="KX167" s="5">
        <v>0</v>
      </c>
      <c r="KY167" s="58">
        <f t="shared" si="819"/>
        <v>0</v>
      </c>
      <c r="KZ167" s="57">
        <v>0</v>
      </c>
      <c r="LA167" s="5">
        <v>0</v>
      </c>
      <c r="LB167" s="58">
        <f t="shared" si="819"/>
        <v>0</v>
      </c>
      <c r="LC167" s="57">
        <v>0</v>
      </c>
      <c r="LD167" s="5">
        <v>0</v>
      </c>
      <c r="LE167" s="58">
        <f t="shared" si="819"/>
        <v>0</v>
      </c>
      <c r="LF167" s="57">
        <v>1.0596400000000001</v>
      </c>
      <c r="LG167" s="5">
        <v>18.298999999999999</v>
      </c>
      <c r="LH167" s="58">
        <f t="shared" si="819"/>
        <v>17269.072515193839</v>
      </c>
      <c r="LI167" s="57">
        <v>0.06</v>
      </c>
      <c r="LJ167" s="5">
        <v>1.839</v>
      </c>
      <c r="LK167" s="58">
        <f t="shared" si="819"/>
        <v>30650.000000000004</v>
      </c>
      <c r="LL167" s="57">
        <v>0</v>
      </c>
      <c r="LM167" s="5">
        <v>0</v>
      </c>
      <c r="LN167" s="58">
        <f t="shared" si="819"/>
        <v>0</v>
      </c>
      <c r="LO167" s="57">
        <v>0</v>
      </c>
      <c r="LP167" s="5">
        <v>0</v>
      </c>
      <c r="LQ167" s="58">
        <f t="shared" si="819"/>
        <v>0</v>
      </c>
      <c r="LR167" s="57">
        <v>0</v>
      </c>
      <c r="LS167" s="5">
        <v>0</v>
      </c>
      <c r="LT167" s="58">
        <f t="shared" si="819"/>
        <v>0</v>
      </c>
      <c r="LU167" s="57">
        <v>33.541930000000001</v>
      </c>
      <c r="LV167" s="5">
        <v>295.22500000000002</v>
      </c>
      <c r="LW167" s="58">
        <f t="shared" si="819"/>
        <v>8801.6700291247416</v>
      </c>
      <c r="LX167" s="57">
        <v>793.55700000000002</v>
      </c>
      <c r="LY167" s="5">
        <v>5279.4589999999998</v>
      </c>
      <c r="LZ167" s="58">
        <f t="shared" si="819"/>
        <v>6652.9045802632954</v>
      </c>
      <c r="MA167" s="15">
        <f t="shared" si="739"/>
        <v>6439.2214999999997</v>
      </c>
      <c r="MB167" s="13">
        <f t="shared" si="740"/>
        <v>65270.143000000004</v>
      </c>
    </row>
    <row r="168" spans="1:340" customFormat="1" x14ac:dyDescent="0.3">
      <c r="A168" s="54">
        <v>2020</v>
      </c>
      <c r="B168" s="50" t="s">
        <v>11</v>
      </c>
      <c r="C168" s="57">
        <v>0</v>
      </c>
      <c r="D168" s="5">
        <v>0</v>
      </c>
      <c r="E168" s="58">
        <f t="shared" si="781"/>
        <v>0</v>
      </c>
      <c r="F168" s="57">
        <v>0</v>
      </c>
      <c r="G168" s="5">
        <v>0</v>
      </c>
      <c r="H168" s="58">
        <f t="shared" si="815"/>
        <v>0</v>
      </c>
      <c r="I168" s="57">
        <v>0</v>
      </c>
      <c r="J168" s="5">
        <v>0</v>
      </c>
      <c r="K168" s="58">
        <f t="shared" si="815"/>
        <v>0</v>
      </c>
      <c r="L168" s="57">
        <v>0</v>
      </c>
      <c r="M168" s="5">
        <v>0</v>
      </c>
      <c r="N168" s="58">
        <f t="shared" si="815"/>
        <v>0</v>
      </c>
      <c r="O168" s="57">
        <v>0</v>
      </c>
      <c r="P168" s="5">
        <v>0</v>
      </c>
      <c r="Q168" s="58">
        <f t="shared" si="815"/>
        <v>0</v>
      </c>
      <c r="R168" s="57">
        <v>0</v>
      </c>
      <c r="S168" s="5">
        <v>0</v>
      </c>
      <c r="T168" s="58">
        <f t="shared" si="815"/>
        <v>0</v>
      </c>
      <c r="U168" s="57">
        <v>0.91688999999999998</v>
      </c>
      <c r="V168" s="5">
        <v>31.5</v>
      </c>
      <c r="W168" s="58">
        <f t="shared" si="815"/>
        <v>34355.26617151458</v>
      </c>
      <c r="X168" s="57">
        <v>0</v>
      </c>
      <c r="Y168" s="5">
        <v>0</v>
      </c>
      <c r="Z168" s="58">
        <f t="shared" si="815"/>
        <v>0</v>
      </c>
      <c r="AA168" s="57">
        <v>0</v>
      </c>
      <c r="AB168" s="5">
        <v>0</v>
      </c>
      <c r="AC168" s="58">
        <f t="shared" si="815"/>
        <v>0</v>
      </c>
      <c r="AD168" s="57">
        <v>0</v>
      </c>
      <c r="AE168" s="5">
        <v>0</v>
      </c>
      <c r="AF168" s="58">
        <f t="shared" si="815"/>
        <v>0</v>
      </c>
      <c r="AG168" s="57">
        <v>0</v>
      </c>
      <c r="AH168" s="5">
        <v>0</v>
      </c>
      <c r="AI168" s="58">
        <f t="shared" si="815"/>
        <v>0</v>
      </c>
      <c r="AJ168" s="57">
        <v>0</v>
      </c>
      <c r="AK168" s="5">
        <v>0</v>
      </c>
      <c r="AL168" s="58">
        <f t="shared" si="815"/>
        <v>0</v>
      </c>
      <c r="AM168" s="57">
        <v>0</v>
      </c>
      <c r="AN168" s="5">
        <v>0</v>
      </c>
      <c r="AO168" s="58">
        <f t="shared" si="815"/>
        <v>0</v>
      </c>
      <c r="AP168" s="57">
        <v>2645.0417699999998</v>
      </c>
      <c r="AQ168" s="5">
        <v>32364.78</v>
      </c>
      <c r="AR168" s="58">
        <f t="shared" si="815"/>
        <v>12236.018488282702</v>
      </c>
      <c r="AS168" s="57">
        <v>0</v>
      </c>
      <c r="AT168" s="5">
        <v>0</v>
      </c>
      <c r="AU168" s="58">
        <f t="shared" si="815"/>
        <v>0</v>
      </c>
      <c r="AV168" s="57"/>
      <c r="AW168" s="5"/>
      <c r="AX168" s="58"/>
      <c r="AY168" s="57">
        <v>0</v>
      </c>
      <c r="AZ168" s="5">
        <v>0</v>
      </c>
      <c r="BA168" s="58">
        <f t="shared" si="815"/>
        <v>0</v>
      </c>
      <c r="BB168" s="57">
        <v>0</v>
      </c>
      <c r="BC168" s="5">
        <v>0</v>
      </c>
      <c r="BD168" s="58">
        <f t="shared" si="815"/>
        <v>0</v>
      </c>
      <c r="BE168" s="57">
        <v>0</v>
      </c>
      <c r="BF168" s="5">
        <v>0</v>
      </c>
      <c r="BG168" s="58">
        <f t="shared" si="815"/>
        <v>0</v>
      </c>
      <c r="BH168" s="57">
        <v>0</v>
      </c>
      <c r="BI168" s="5">
        <v>0</v>
      </c>
      <c r="BJ168" s="58">
        <f t="shared" si="815"/>
        <v>0</v>
      </c>
      <c r="BK168" s="57">
        <v>0</v>
      </c>
      <c r="BL168" s="5">
        <v>0</v>
      </c>
      <c r="BM168" s="58">
        <f t="shared" si="815"/>
        <v>0</v>
      </c>
      <c r="BN168" s="57">
        <v>0</v>
      </c>
      <c r="BO168" s="5">
        <v>0</v>
      </c>
      <c r="BP168" s="58">
        <f t="shared" si="815"/>
        <v>0</v>
      </c>
      <c r="BQ168" s="57">
        <v>0</v>
      </c>
      <c r="BR168" s="5">
        <v>0</v>
      </c>
      <c r="BS168" s="58">
        <f t="shared" si="815"/>
        <v>0</v>
      </c>
      <c r="BT168" s="57">
        <v>0</v>
      </c>
      <c r="BU168" s="5">
        <v>0</v>
      </c>
      <c r="BV168" s="58">
        <f t="shared" si="815"/>
        <v>0</v>
      </c>
      <c r="BW168" s="57">
        <v>0</v>
      </c>
      <c r="BX168" s="5">
        <v>0</v>
      </c>
      <c r="BY168" s="58">
        <f t="shared" si="816"/>
        <v>0</v>
      </c>
      <c r="BZ168" s="57">
        <v>0.58099999999999996</v>
      </c>
      <c r="CA168" s="5">
        <v>8.9600000000000009</v>
      </c>
      <c r="CB168" s="58">
        <f t="shared" si="816"/>
        <v>15421.686746987954</v>
      </c>
      <c r="CC168" s="57">
        <v>0</v>
      </c>
      <c r="CD168" s="5">
        <v>0</v>
      </c>
      <c r="CE168" s="58">
        <f t="shared" si="816"/>
        <v>0</v>
      </c>
      <c r="CF168" s="57">
        <v>0</v>
      </c>
      <c r="CG168" s="5">
        <v>0</v>
      </c>
      <c r="CH168" s="58">
        <f t="shared" si="816"/>
        <v>0</v>
      </c>
      <c r="CI168" s="57">
        <v>0</v>
      </c>
      <c r="CJ168" s="5">
        <v>0</v>
      </c>
      <c r="CK168" s="58">
        <f t="shared" si="816"/>
        <v>0</v>
      </c>
      <c r="CL168" s="57">
        <v>0</v>
      </c>
      <c r="CM168" s="5">
        <v>0</v>
      </c>
      <c r="CN168" s="58">
        <f t="shared" si="816"/>
        <v>0</v>
      </c>
      <c r="CO168" s="57">
        <v>0</v>
      </c>
      <c r="CP168" s="5">
        <v>0</v>
      </c>
      <c r="CQ168" s="58">
        <f t="shared" si="816"/>
        <v>0</v>
      </c>
      <c r="CR168" s="57"/>
      <c r="CS168" s="5"/>
      <c r="CT168" s="58"/>
      <c r="CU168" s="57">
        <v>3367.3600099999999</v>
      </c>
      <c r="CV168" s="5">
        <v>27217.405999999999</v>
      </c>
      <c r="CW168" s="58">
        <f t="shared" si="816"/>
        <v>8082.7134369870955</v>
      </c>
      <c r="CX168" s="57">
        <v>5.0000000000000001E-3</v>
      </c>
      <c r="CY168" s="5">
        <v>8.3000000000000004E-2</v>
      </c>
      <c r="CZ168" s="58">
        <f t="shared" si="816"/>
        <v>16600</v>
      </c>
      <c r="DA168" s="57">
        <v>0</v>
      </c>
      <c r="DB168" s="5">
        <v>0</v>
      </c>
      <c r="DC168" s="58">
        <f t="shared" si="816"/>
        <v>0</v>
      </c>
      <c r="DD168" s="57">
        <v>0</v>
      </c>
      <c r="DE168" s="5">
        <v>0</v>
      </c>
      <c r="DF168" s="58">
        <f t="shared" si="816"/>
        <v>0</v>
      </c>
      <c r="DG168" s="57">
        <v>0</v>
      </c>
      <c r="DH168" s="5">
        <v>0</v>
      </c>
      <c r="DI168" s="58">
        <f t="shared" si="816"/>
        <v>0</v>
      </c>
      <c r="DJ168" s="57">
        <v>0</v>
      </c>
      <c r="DK168" s="5">
        <v>0</v>
      </c>
      <c r="DL168" s="58">
        <f t="shared" si="816"/>
        <v>0</v>
      </c>
      <c r="DM168" s="57">
        <v>2.0609999999999999</v>
      </c>
      <c r="DN168" s="5">
        <v>25.167000000000002</v>
      </c>
      <c r="DO168" s="58">
        <f t="shared" si="816"/>
        <v>12211.062590975256</v>
      </c>
      <c r="DP168" s="57">
        <v>0</v>
      </c>
      <c r="DQ168" s="5">
        <v>0</v>
      </c>
      <c r="DR168" s="58">
        <f t="shared" si="816"/>
        <v>0</v>
      </c>
      <c r="DS168" s="57">
        <v>0</v>
      </c>
      <c r="DT168" s="5">
        <v>0</v>
      </c>
      <c r="DU168" s="58">
        <f t="shared" si="816"/>
        <v>0</v>
      </c>
      <c r="DV168" s="57">
        <v>0</v>
      </c>
      <c r="DW168" s="5">
        <v>0</v>
      </c>
      <c r="DX168" s="58">
        <f t="shared" si="816"/>
        <v>0</v>
      </c>
      <c r="DY168" s="57">
        <v>0</v>
      </c>
      <c r="DZ168" s="5">
        <v>0</v>
      </c>
      <c r="EA168" s="58">
        <f t="shared" si="816"/>
        <v>0</v>
      </c>
      <c r="EB168" s="57">
        <v>0</v>
      </c>
      <c r="EC168" s="5">
        <v>0</v>
      </c>
      <c r="ED168" s="58">
        <f t="shared" si="816"/>
        <v>0</v>
      </c>
      <c r="EE168" s="57">
        <v>0</v>
      </c>
      <c r="EF168" s="5">
        <v>0</v>
      </c>
      <c r="EG168" s="58">
        <f t="shared" si="816"/>
        <v>0</v>
      </c>
      <c r="EH168" s="57">
        <v>0</v>
      </c>
      <c r="EI168" s="5">
        <v>0</v>
      </c>
      <c r="EJ168" s="58">
        <f t="shared" si="816"/>
        <v>0</v>
      </c>
      <c r="EK168" s="57">
        <v>0</v>
      </c>
      <c r="EL168" s="5">
        <v>0</v>
      </c>
      <c r="EM168" s="58">
        <f t="shared" si="816"/>
        <v>0</v>
      </c>
      <c r="EN168" s="57"/>
      <c r="EO168" s="5"/>
      <c r="EP168" s="58"/>
      <c r="EQ168" s="57">
        <v>0</v>
      </c>
      <c r="ER168" s="5">
        <v>0</v>
      </c>
      <c r="ES168" s="58">
        <f t="shared" si="817"/>
        <v>0</v>
      </c>
      <c r="ET168" s="57">
        <v>0</v>
      </c>
      <c r="EU168" s="5">
        <v>0</v>
      </c>
      <c r="EV168" s="58">
        <f t="shared" si="817"/>
        <v>0</v>
      </c>
      <c r="EW168" s="57">
        <v>0</v>
      </c>
      <c r="EX168" s="5">
        <v>0</v>
      </c>
      <c r="EY168" s="58">
        <f t="shared" si="817"/>
        <v>0</v>
      </c>
      <c r="EZ168" s="57">
        <v>0</v>
      </c>
      <c r="FA168" s="5">
        <v>0</v>
      </c>
      <c r="FB168" s="58">
        <f t="shared" si="788"/>
        <v>0</v>
      </c>
      <c r="FC168" s="57">
        <v>0</v>
      </c>
      <c r="FD168" s="5">
        <v>0</v>
      </c>
      <c r="FE168" s="58">
        <f t="shared" si="817"/>
        <v>0</v>
      </c>
      <c r="FF168" s="57">
        <v>0</v>
      </c>
      <c r="FG168" s="5">
        <v>0</v>
      </c>
      <c r="FH168" s="58">
        <f t="shared" si="817"/>
        <v>0</v>
      </c>
      <c r="FI168" s="57">
        <v>0</v>
      </c>
      <c r="FJ168" s="5">
        <v>0</v>
      </c>
      <c r="FK168" s="58">
        <f t="shared" si="817"/>
        <v>0</v>
      </c>
      <c r="FL168" s="57">
        <v>188.79635999999999</v>
      </c>
      <c r="FM168" s="5">
        <v>2671.355</v>
      </c>
      <c r="FN168" s="58">
        <f t="shared" si="817"/>
        <v>14149.398854935551</v>
      </c>
      <c r="FO168" s="57">
        <v>0</v>
      </c>
      <c r="FP168" s="5">
        <v>0</v>
      </c>
      <c r="FQ168" s="58">
        <f t="shared" si="817"/>
        <v>0</v>
      </c>
      <c r="FR168" s="57">
        <v>0</v>
      </c>
      <c r="FS168" s="5">
        <v>0</v>
      </c>
      <c r="FT168" s="58">
        <f t="shared" si="817"/>
        <v>0</v>
      </c>
      <c r="FU168" s="57">
        <v>0.64575000000000005</v>
      </c>
      <c r="FV168" s="5">
        <v>17.907</v>
      </c>
      <c r="FW168" s="58">
        <f t="shared" si="817"/>
        <v>27730.545876887336</v>
      </c>
      <c r="FX168" s="57">
        <v>0</v>
      </c>
      <c r="FY168" s="5">
        <v>0</v>
      </c>
      <c r="FZ168" s="58">
        <f t="shared" si="817"/>
        <v>0</v>
      </c>
      <c r="GA168" s="57">
        <v>0</v>
      </c>
      <c r="GB168" s="5">
        <v>0</v>
      </c>
      <c r="GC168" s="58">
        <f t="shared" si="817"/>
        <v>0</v>
      </c>
      <c r="GD168" s="57">
        <v>0</v>
      </c>
      <c r="GE168" s="5">
        <v>0</v>
      </c>
      <c r="GF168" s="58">
        <f t="shared" si="817"/>
        <v>0</v>
      </c>
      <c r="GG168" s="57">
        <v>0</v>
      </c>
      <c r="GH168" s="5">
        <v>0</v>
      </c>
      <c r="GI168" s="58">
        <f t="shared" si="817"/>
        <v>0</v>
      </c>
      <c r="GJ168" s="57">
        <v>0</v>
      </c>
      <c r="GK168" s="5">
        <v>0</v>
      </c>
      <c r="GL168" s="58">
        <f t="shared" si="817"/>
        <v>0</v>
      </c>
      <c r="GM168" s="57">
        <v>0</v>
      </c>
      <c r="GN168" s="5">
        <v>0</v>
      </c>
      <c r="GO168" s="58">
        <f t="shared" si="817"/>
        <v>0</v>
      </c>
      <c r="GP168" s="57">
        <v>0.61782999999999999</v>
      </c>
      <c r="GQ168" s="5">
        <v>21.58</v>
      </c>
      <c r="GR168" s="58">
        <f t="shared" si="817"/>
        <v>34928.702070148742</v>
      </c>
      <c r="GS168" s="57">
        <v>88.413979999999995</v>
      </c>
      <c r="GT168" s="5">
        <v>868.84699999999998</v>
      </c>
      <c r="GU168" s="58">
        <f t="shared" si="817"/>
        <v>9827.0318788951699</v>
      </c>
      <c r="GV168" s="57">
        <v>254.41543999999999</v>
      </c>
      <c r="GW168" s="5">
        <v>2154.444</v>
      </c>
      <c r="GX168" s="58">
        <f t="shared" si="817"/>
        <v>8468.2124638347432</v>
      </c>
      <c r="GY168" s="57">
        <v>0</v>
      </c>
      <c r="GZ168" s="5">
        <v>0</v>
      </c>
      <c r="HA168" s="58">
        <f t="shared" si="817"/>
        <v>0</v>
      </c>
      <c r="HB168" s="57">
        <v>0</v>
      </c>
      <c r="HC168" s="5">
        <v>0</v>
      </c>
      <c r="HD168" s="58">
        <f t="shared" si="817"/>
        <v>0</v>
      </c>
      <c r="HE168" s="57">
        <v>0.26582</v>
      </c>
      <c r="HF168" s="5">
        <v>9.6029999999999998</v>
      </c>
      <c r="HG168" s="58">
        <f t="shared" si="817"/>
        <v>36125.949890903619</v>
      </c>
      <c r="HH168" s="57">
        <v>0</v>
      </c>
      <c r="HI168" s="5">
        <v>0</v>
      </c>
      <c r="HJ168" s="58">
        <f t="shared" si="818"/>
        <v>0</v>
      </c>
      <c r="HK168" s="57">
        <v>0</v>
      </c>
      <c r="HL168" s="5">
        <v>0</v>
      </c>
      <c r="HM168" s="58">
        <f t="shared" si="818"/>
        <v>0</v>
      </c>
      <c r="HN168" s="57">
        <v>0</v>
      </c>
      <c r="HO168" s="5">
        <v>0</v>
      </c>
      <c r="HP168" s="58">
        <f t="shared" si="818"/>
        <v>0</v>
      </c>
      <c r="HQ168" s="57">
        <v>0</v>
      </c>
      <c r="HR168" s="5">
        <v>0</v>
      </c>
      <c r="HS168" s="58">
        <f t="shared" si="818"/>
        <v>0</v>
      </c>
      <c r="HT168" s="57">
        <v>0</v>
      </c>
      <c r="HU168" s="5">
        <v>0</v>
      </c>
      <c r="HV168" s="58">
        <f t="shared" si="818"/>
        <v>0</v>
      </c>
      <c r="HW168" s="57">
        <v>0</v>
      </c>
      <c r="HX168" s="5">
        <v>0</v>
      </c>
      <c r="HY168" s="58">
        <f t="shared" si="795"/>
        <v>0</v>
      </c>
      <c r="HZ168" s="57">
        <v>0</v>
      </c>
      <c r="IA168" s="5">
        <v>0</v>
      </c>
      <c r="IB168" s="58">
        <f t="shared" si="818"/>
        <v>0</v>
      </c>
      <c r="IC168" s="57">
        <v>0</v>
      </c>
      <c r="ID168" s="5">
        <v>0</v>
      </c>
      <c r="IE168" s="58">
        <f t="shared" si="818"/>
        <v>0</v>
      </c>
      <c r="IF168" s="57">
        <v>0</v>
      </c>
      <c r="IG168" s="5">
        <v>0</v>
      </c>
      <c r="IH168" s="58">
        <f t="shared" si="818"/>
        <v>0</v>
      </c>
      <c r="II168" s="57">
        <v>0</v>
      </c>
      <c r="IJ168" s="5">
        <v>0</v>
      </c>
      <c r="IK168" s="58">
        <f t="shared" si="818"/>
        <v>0</v>
      </c>
      <c r="IL168" s="57">
        <v>0</v>
      </c>
      <c r="IM168" s="5">
        <v>0</v>
      </c>
      <c r="IN168" s="58">
        <f t="shared" si="818"/>
        <v>0</v>
      </c>
      <c r="IO168" s="57">
        <v>2.38</v>
      </c>
      <c r="IP168" s="5">
        <v>32.219000000000001</v>
      </c>
      <c r="IQ168" s="58">
        <f t="shared" si="818"/>
        <v>13537.394957983193</v>
      </c>
      <c r="IR168" s="57">
        <v>0</v>
      </c>
      <c r="IS168" s="5">
        <v>0</v>
      </c>
      <c r="IT168" s="58">
        <f t="shared" si="818"/>
        <v>0</v>
      </c>
      <c r="IU168" s="57">
        <v>0</v>
      </c>
      <c r="IV168" s="5">
        <v>0</v>
      </c>
      <c r="IW168" s="58">
        <f t="shared" si="818"/>
        <v>0</v>
      </c>
      <c r="IX168" s="57">
        <v>0</v>
      </c>
      <c r="IY168" s="5">
        <v>0</v>
      </c>
      <c r="IZ168" s="58">
        <f t="shared" si="818"/>
        <v>0</v>
      </c>
      <c r="JA168" s="57">
        <v>7.868E-2</v>
      </c>
      <c r="JB168" s="5">
        <v>2.5379999999999998</v>
      </c>
      <c r="JC168" s="58">
        <f t="shared" si="818"/>
        <v>32257.2445348246</v>
      </c>
      <c r="JD168" s="57">
        <v>0</v>
      </c>
      <c r="JE168" s="5">
        <v>0</v>
      </c>
      <c r="JF168" s="58">
        <f t="shared" si="818"/>
        <v>0</v>
      </c>
      <c r="JG168" s="57">
        <v>0</v>
      </c>
      <c r="JH168" s="5">
        <v>0</v>
      </c>
      <c r="JI168" s="58">
        <f t="shared" si="818"/>
        <v>0</v>
      </c>
      <c r="JJ168" s="57">
        <v>0</v>
      </c>
      <c r="JK168" s="5">
        <v>0</v>
      </c>
      <c r="JL168" s="58">
        <f t="shared" si="818"/>
        <v>0</v>
      </c>
      <c r="JM168" s="57">
        <v>0</v>
      </c>
      <c r="JN168" s="5">
        <v>0</v>
      </c>
      <c r="JO168" s="58">
        <f t="shared" si="818"/>
        <v>0</v>
      </c>
      <c r="JP168" s="57">
        <v>0</v>
      </c>
      <c r="JQ168" s="5">
        <v>0</v>
      </c>
      <c r="JR168" s="58">
        <f t="shared" si="818"/>
        <v>0</v>
      </c>
      <c r="JS168" s="57">
        <v>0</v>
      </c>
      <c r="JT168" s="5">
        <v>0</v>
      </c>
      <c r="JU168" s="58">
        <f t="shared" si="818"/>
        <v>0</v>
      </c>
      <c r="JV168" s="57">
        <v>0</v>
      </c>
      <c r="JW168" s="5">
        <v>0</v>
      </c>
      <c r="JX168" s="58">
        <f t="shared" si="818"/>
        <v>0</v>
      </c>
      <c r="JY168" s="57">
        <v>0</v>
      </c>
      <c r="JZ168" s="5">
        <v>0</v>
      </c>
      <c r="KA168" s="58">
        <f t="shared" si="819"/>
        <v>0</v>
      </c>
      <c r="KB168" s="57">
        <v>0</v>
      </c>
      <c r="KC168" s="5">
        <v>0</v>
      </c>
      <c r="KD168" s="58">
        <f t="shared" si="819"/>
        <v>0</v>
      </c>
      <c r="KE168" s="57">
        <v>0</v>
      </c>
      <c r="KF168" s="5">
        <v>0</v>
      </c>
      <c r="KG168" s="58">
        <f t="shared" si="799"/>
        <v>0</v>
      </c>
      <c r="KH168" s="57">
        <v>0</v>
      </c>
      <c r="KI168" s="5">
        <v>0</v>
      </c>
      <c r="KJ168" s="58">
        <f t="shared" si="819"/>
        <v>0</v>
      </c>
      <c r="KK168" s="57">
        <v>0</v>
      </c>
      <c r="KL168" s="5">
        <v>0</v>
      </c>
      <c r="KM168" s="58">
        <f t="shared" si="819"/>
        <v>0</v>
      </c>
      <c r="KN168" s="57">
        <v>0</v>
      </c>
      <c r="KO168" s="5">
        <v>0</v>
      </c>
      <c r="KP168" s="58">
        <f t="shared" si="819"/>
        <v>0</v>
      </c>
      <c r="KQ168" s="57"/>
      <c r="KR168" s="5"/>
      <c r="KS168" s="58"/>
      <c r="KT168" s="57">
        <v>0</v>
      </c>
      <c r="KU168" s="5">
        <v>0</v>
      </c>
      <c r="KV168" s="58">
        <f t="shared" si="819"/>
        <v>0</v>
      </c>
      <c r="KW168" s="57">
        <v>0</v>
      </c>
      <c r="KX168" s="5">
        <v>0</v>
      </c>
      <c r="KY168" s="58">
        <f t="shared" si="819"/>
        <v>0</v>
      </c>
      <c r="KZ168" s="57">
        <v>0.62620000000000009</v>
      </c>
      <c r="LA168" s="5">
        <v>7.35</v>
      </c>
      <c r="LB168" s="58">
        <f t="shared" si="819"/>
        <v>11737.464068987541</v>
      </c>
      <c r="LC168" s="57">
        <v>0</v>
      </c>
      <c r="LD168" s="5">
        <v>0</v>
      </c>
      <c r="LE168" s="58">
        <f t="shared" si="819"/>
        <v>0</v>
      </c>
      <c r="LF168" s="57">
        <v>0.74512</v>
      </c>
      <c r="LG168" s="5">
        <v>16.388000000000002</v>
      </c>
      <c r="LH168" s="58">
        <f t="shared" si="819"/>
        <v>21993.77281511703</v>
      </c>
      <c r="LI168" s="57">
        <v>0</v>
      </c>
      <c r="LJ168" s="5">
        <v>0</v>
      </c>
      <c r="LK168" s="58">
        <f t="shared" si="819"/>
        <v>0</v>
      </c>
      <c r="LL168" s="57">
        <v>32.527999999999999</v>
      </c>
      <c r="LM168" s="5">
        <v>480.34699999999998</v>
      </c>
      <c r="LN168" s="58">
        <f t="shared" si="819"/>
        <v>14767.185194294147</v>
      </c>
      <c r="LO168" s="57">
        <v>0</v>
      </c>
      <c r="LP168" s="5">
        <v>0</v>
      </c>
      <c r="LQ168" s="58">
        <f t="shared" si="819"/>
        <v>0</v>
      </c>
      <c r="LR168" s="57">
        <v>25</v>
      </c>
      <c r="LS168" s="5">
        <v>28.13</v>
      </c>
      <c r="LT168" s="58">
        <f t="shared" si="819"/>
        <v>1125.2</v>
      </c>
      <c r="LU168" s="57">
        <v>25.584919999999997</v>
      </c>
      <c r="LV168" s="5">
        <v>196.709</v>
      </c>
      <c r="LW168" s="58">
        <f t="shared" si="819"/>
        <v>7688.4743043949338</v>
      </c>
      <c r="LX168" s="57">
        <v>122.65145</v>
      </c>
      <c r="LY168" s="5">
        <v>916.851</v>
      </c>
      <c r="LZ168" s="58">
        <f t="shared" si="819"/>
        <v>7475.2561017419694</v>
      </c>
      <c r="MA168" s="15">
        <f t="shared" si="739"/>
        <v>6758.71522</v>
      </c>
      <c r="MB168" s="13">
        <f t="shared" si="740"/>
        <v>67072.16399999999</v>
      </c>
    </row>
    <row r="169" spans="1:340" customFormat="1" x14ac:dyDescent="0.3">
      <c r="A169" s="54">
        <v>2020</v>
      </c>
      <c r="B169" s="50" t="s">
        <v>12</v>
      </c>
      <c r="C169" s="57">
        <v>0</v>
      </c>
      <c r="D169" s="5">
        <v>0</v>
      </c>
      <c r="E169" s="58">
        <f t="shared" si="781"/>
        <v>0</v>
      </c>
      <c r="F169" s="57">
        <v>0</v>
      </c>
      <c r="G169" s="5">
        <v>0</v>
      </c>
      <c r="H169" s="58">
        <f t="shared" si="815"/>
        <v>0</v>
      </c>
      <c r="I169" s="57">
        <v>0</v>
      </c>
      <c r="J169" s="5">
        <v>0</v>
      </c>
      <c r="K169" s="58">
        <f t="shared" si="815"/>
        <v>0</v>
      </c>
      <c r="L169" s="57">
        <v>0</v>
      </c>
      <c r="M169" s="5">
        <v>0</v>
      </c>
      <c r="N169" s="58">
        <f t="shared" si="815"/>
        <v>0</v>
      </c>
      <c r="O169" s="57">
        <v>0</v>
      </c>
      <c r="P169" s="5">
        <v>0</v>
      </c>
      <c r="Q169" s="58">
        <f t="shared" si="815"/>
        <v>0</v>
      </c>
      <c r="R169" s="57">
        <v>0</v>
      </c>
      <c r="S169" s="5">
        <v>0</v>
      </c>
      <c r="T169" s="58">
        <f t="shared" si="815"/>
        <v>0</v>
      </c>
      <c r="U169" s="57">
        <v>0</v>
      </c>
      <c r="V169" s="5">
        <v>0</v>
      </c>
      <c r="W169" s="58">
        <f t="shared" si="815"/>
        <v>0</v>
      </c>
      <c r="X169" s="57">
        <v>0</v>
      </c>
      <c r="Y169" s="5">
        <v>0</v>
      </c>
      <c r="Z169" s="58">
        <f t="shared" si="815"/>
        <v>0</v>
      </c>
      <c r="AA169" s="57">
        <v>0</v>
      </c>
      <c r="AB169" s="5">
        <v>0</v>
      </c>
      <c r="AC169" s="58">
        <f t="shared" si="815"/>
        <v>0</v>
      </c>
      <c r="AD169" s="57">
        <v>0</v>
      </c>
      <c r="AE169" s="5">
        <v>0</v>
      </c>
      <c r="AF169" s="58">
        <f t="shared" si="815"/>
        <v>0</v>
      </c>
      <c r="AG169" s="57">
        <v>0</v>
      </c>
      <c r="AH169" s="5">
        <v>0</v>
      </c>
      <c r="AI169" s="58">
        <f t="shared" si="815"/>
        <v>0</v>
      </c>
      <c r="AJ169" s="57">
        <v>0</v>
      </c>
      <c r="AK169" s="5">
        <v>0</v>
      </c>
      <c r="AL169" s="58">
        <f t="shared" si="815"/>
        <v>0</v>
      </c>
      <c r="AM169" s="57">
        <v>0</v>
      </c>
      <c r="AN169" s="5">
        <v>0</v>
      </c>
      <c r="AO169" s="58">
        <f t="shared" si="815"/>
        <v>0</v>
      </c>
      <c r="AP169" s="86">
        <v>2502.04322</v>
      </c>
      <c r="AQ169" s="87">
        <v>32073.735000000001</v>
      </c>
      <c r="AR169" s="58">
        <f t="shared" si="815"/>
        <v>12819.01717109427</v>
      </c>
      <c r="AS169" s="57">
        <v>0</v>
      </c>
      <c r="AT169" s="5">
        <v>0</v>
      </c>
      <c r="AU169" s="58">
        <f t="shared" si="815"/>
        <v>0</v>
      </c>
      <c r="AV169" s="57"/>
      <c r="AW169" s="5"/>
      <c r="AX169" s="58"/>
      <c r="AY169" s="57">
        <v>0</v>
      </c>
      <c r="AZ169" s="5">
        <v>0</v>
      </c>
      <c r="BA169" s="58">
        <f t="shared" si="815"/>
        <v>0</v>
      </c>
      <c r="BB169" s="57">
        <v>0</v>
      </c>
      <c r="BC169" s="5">
        <v>0</v>
      </c>
      <c r="BD169" s="58">
        <f t="shared" si="815"/>
        <v>0</v>
      </c>
      <c r="BE169" s="57">
        <v>0</v>
      </c>
      <c r="BF169" s="5">
        <v>0</v>
      </c>
      <c r="BG169" s="58">
        <f t="shared" si="815"/>
        <v>0</v>
      </c>
      <c r="BH169" s="57">
        <v>0</v>
      </c>
      <c r="BI169" s="5">
        <v>0</v>
      </c>
      <c r="BJ169" s="58">
        <f t="shared" si="815"/>
        <v>0</v>
      </c>
      <c r="BK169" s="57">
        <v>0</v>
      </c>
      <c r="BL169" s="5">
        <v>0</v>
      </c>
      <c r="BM169" s="58">
        <f t="shared" si="815"/>
        <v>0</v>
      </c>
      <c r="BN169" s="57">
        <v>0</v>
      </c>
      <c r="BO169" s="5">
        <v>0</v>
      </c>
      <c r="BP169" s="58">
        <f t="shared" si="815"/>
        <v>0</v>
      </c>
      <c r="BQ169" s="57">
        <v>0</v>
      </c>
      <c r="BR169" s="5">
        <v>0</v>
      </c>
      <c r="BS169" s="58">
        <f t="shared" si="815"/>
        <v>0</v>
      </c>
      <c r="BT169" s="57">
        <v>0</v>
      </c>
      <c r="BU169" s="5">
        <v>0</v>
      </c>
      <c r="BV169" s="58">
        <f t="shared" si="815"/>
        <v>0</v>
      </c>
      <c r="BW169" s="57">
        <v>0</v>
      </c>
      <c r="BX169" s="5">
        <v>0</v>
      </c>
      <c r="BY169" s="58">
        <f t="shared" si="816"/>
        <v>0</v>
      </c>
      <c r="BZ169" s="86">
        <v>1.1722000000000001</v>
      </c>
      <c r="CA169" s="87">
        <v>8.2029999999999994</v>
      </c>
      <c r="CB169" s="58">
        <f t="shared" si="816"/>
        <v>6997.9525678211894</v>
      </c>
      <c r="CC169" s="57">
        <v>0</v>
      </c>
      <c r="CD169" s="5">
        <v>0</v>
      </c>
      <c r="CE169" s="58">
        <f t="shared" si="816"/>
        <v>0</v>
      </c>
      <c r="CF169" s="57">
        <v>0</v>
      </c>
      <c r="CG169" s="5">
        <v>0</v>
      </c>
      <c r="CH169" s="58">
        <f t="shared" si="816"/>
        <v>0</v>
      </c>
      <c r="CI169" s="57">
        <v>0</v>
      </c>
      <c r="CJ169" s="5">
        <v>0</v>
      </c>
      <c r="CK169" s="58">
        <f t="shared" si="816"/>
        <v>0</v>
      </c>
      <c r="CL169" s="57">
        <v>0</v>
      </c>
      <c r="CM169" s="5">
        <v>0</v>
      </c>
      <c r="CN169" s="58">
        <f t="shared" si="816"/>
        <v>0</v>
      </c>
      <c r="CO169" s="57">
        <v>0</v>
      </c>
      <c r="CP169" s="5">
        <v>0</v>
      </c>
      <c r="CQ169" s="58">
        <f t="shared" si="816"/>
        <v>0</v>
      </c>
      <c r="CR169" s="57"/>
      <c r="CS169" s="5"/>
      <c r="CT169" s="58"/>
      <c r="CU169" s="86">
        <v>2542.8875699999999</v>
      </c>
      <c r="CV169" s="87">
        <v>20515.707999999999</v>
      </c>
      <c r="CW169" s="58">
        <f t="shared" si="816"/>
        <v>8067.8785181210342</v>
      </c>
      <c r="CX169" s="86">
        <v>6.0000000000000001E-3</v>
      </c>
      <c r="CY169" s="87">
        <v>9.9000000000000005E-2</v>
      </c>
      <c r="CZ169" s="58">
        <f t="shared" si="816"/>
        <v>16500</v>
      </c>
      <c r="DA169" s="57">
        <v>0</v>
      </c>
      <c r="DB169" s="5">
        <v>0</v>
      </c>
      <c r="DC169" s="58">
        <f t="shared" si="816"/>
        <v>0</v>
      </c>
      <c r="DD169" s="57">
        <v>0</v>
      </c>
      <c r="DE169" s="5">
        <v>0</v>
      </c>
      <c r="DF169" s="58">
        <f t="shared" si="816"/>
        <v>0</v>
      </c>
      <c r="DG169" s="57">
        <v>0</v>
      </c>
      <c r="DH169" s="5">
        <v>0</v>
      </c>
      <c r="DI169" s="58">
        <f t="shared" si="816"/>
        <v>0</v>
      </c>
      <c r="DJ169" s="57">
        <v>0</v>
      </c>
      <c r="DK169" s="5">
        <v>0</v>
      </c>
      <c r="DL169" s="58">
        <f t="shared" si="816"/>
        <v>0</v>
      </c>
      <c r="DM169" s="86">
        <v>0.1212</v>
      </c>
      <c r="DN169" s="87">
        <v>1.4019999999999999</v>
      </c>
      <c r="DO169" s="58">
        <f t="shared" si="816"/>
        <v>11567.656765676567</v>
      </c>
      <c r="DP169" s="57">
        <v>0</v>
      </c>
      <c r="DQ169" s="5">
        <v>0</v>
      </c>
      <c r="DR169" s="58">
        <f t="shared" si="816"/>
        <v>0</v>
      </c>
      <c r="DS169" s="57">
        <v>0</v>
      </c>
      <c r="DT169" s="5">
        <v>0</v>
      </c>
      <c r="DU169" s="58">
        <f t="shared" si="816"/>
        <v>0</v>
      </c>
      <c r="DV169" s="57">
        <v>0</v>
      </c>
      <c r="DW169" s="5">
        <v>0</v>
      </c>
      <c r="DX169" s="58">
        <f t="shared" si="816"/>
        <v>0</v>
      </c>
      <c r="DY169" s="57">
        <v>0</v>
      </c>
      <c r="DZ169" s="5">
        <v>0</v>
      </c>
      <c r="EA169" s="58">
        <f t="shared" si="816"/>
        <v>0</v>
      </c>
      <c r="EB169" s="57">
        <v>0</v>
      </c>
      <c r="EC169" s="5">
        <v>0</v>
      </c>
      <c r="ED169" s="58">
        <f t="shared" si="816"/>
        <v>0</v>
      </c>
      <c r="EE169" s="57">
        <v>0</v>
      </c>
      <c r="EF169" s="5">
        <v>0</v>
      </c>
      <c r="EG169" s="58">
        <f t="shared" si="816"/>
        <v>0</v>
      </c>
      <c r="EH169" s="57">
        <v>0</v>
      </c>
      <c r="EI169" s="5">
        <v>0</v>
      </c>
      <c r="EJ169" s="58">
        <f t="shared" si="816"/>
        <v>0</v>
      </c>
      <c r="EK169" s="57">
        <v>0</v>
      </c>
      <c r="EL169" s="5">
        <v>0</v>
      </c>
      <c r="EM169" s="58">
        <f t="shared" si="816"/>
        <v>0</v>
      </c>
      <c r="EN169" s="57"/>
      <c r="EO169" s="5"/>
      <c r="EP169" s="58"/>
      <c r="EQ169" s="57">
        <v>0</v>
      </c>
      <c r="ER169" s="5">
        <v>0</v>
      </c>
      <c r="ES169" s="58">
        <f t="shared" si="817"/>
        <v>0</v>
      </c>
      <c r="ET169" s="57">
        <v>0</v>
      </c>
      <c r="EU169" s="5">
        <v>0</v>
      </c>
      <c r="EV169" s="58">
        <f t="shared" si="817"/>
        <v>0</v>
      </c>
      <c r="EW169" s="57">
        <v>0</v>
      </c>
      <c r="EX169" s="5">
        <v>0</v>
      </c>
      <c r="EY169" s="58">
        <f t="shared" si="817"/>
        <v>0</v>
      </c>
      <c r="EZ169" s="86">
        <v>0</v>
      </c>
      <c r="FA169" s="87">
        <v>0</v>
      </c>
      <c r="FB169" s="58">
        <f t="shared" si="788"/>
        <v>0</v>
      </c>
      <c r="FC169" s="86">
        <v>0.40300000000000002</v>
      </c>
      <c r="FD169" s="87">
        <v>6.6740000000000004</v>
      </c>
      <c r="FE169" s="58">
        <f t="shared" si="817"/>
        <v>16560.794044665014</v>
      </c>
      <c r="FF169" s="57">
        <v>0</v>
      </c>
      <c r="FG169" s="5">
        <v>0</v>
      </c>
      <c r="FH169" s="58">
        <f t="shared" si="817"/>
        <v>0</v>
      </c>
      <c r="FI169" s="57">
        <v>0</v>
      </c>
      <c r="FJ169" s="5">
        <v>0</v>
      </c>
      <c r="FK169" s="58">
        <f t="shared" si="817"/>
        <v>0</v>
      </c>
      <c r="FL169" s="86">
        <v>125.14036</v>
      </c>
      <c r="FM169" s="87">
        <v>1863.634</v>
      </c>
      <c r="FN169" s="58">
        <f t="shared" si="817"/>
        <v>14892.349678393126</v>
      </c>
      <c r="FO169" s="57">
        <v>0</v>
      </c>
      <c r="FP169" s="5">
        <v>0</v>
      </c>
      <c r="FQ169" s="58">
        <f t="shared" si="817"/>
        <v>0</v>
      </c>
      <c r="FR169" s="57">
        <v>0</v>
      </c>
      <c r="FS169" s="5">
        <v>0</v>
      </c>
      <c r="FT169" s="58">
        <f t="shared" si="817"/>
        <v>0</v>
      </c>
      <c r="FU169" s="86">
        <v>2.2625199999999999</v>
      </c>
      <c r="FV169" s="87">
        <v>54.012</v>
      </c>
      <c r="FW169" s="58">
        <f t="shared" si="817"/>
        <v>23872.496154730125</v>
      </c>
      <c r="FX169" s="57">
        <v>0</v>
      </c>
      <c r="FY169" s="5">
        <v>0</v>
      </c>
      <c r="FZ169" s="58">
        <f t="shared" si="817"/>
        <v>0</v>
      </c>
      <c r="GA169" s="57">
        <v>0</v>
      </c>
      <c r="GB169" s="5">
        <v>0</v>
      </c>
      <c r="GC169" s="58">
        <f t="shared" si="817"/>
        <v>0</v>
      </c>
      <c r="GD169" s="57">
        <v>0</v>
      </c>
      <c r="GE169" s="5">
        <v>0</v>
      </c>
      <c r="GF169" s="58">
        <f t="shared" si="817"/>
        <v>0</v>
      </c>
      <c r="GG169" s="57">
        <v>0</v>
      </c>
      <c r="GH169" s="5">
        <v>0</v>
      </c>
      <c r="GI169" s="58">
        <f t="shared" si="817"/>
        <v>0</v>
      </c>
      <c r="GJ169" s="57">
        <v>0</v>
      </c>
      <c r="GK169" s="5">
        <v>0</v>
      </c>
      <c r="GL169" s="58">
        <f t="shared" si="817"/>
        <v>0</v>
      </c>
      <c r="GM169" s="57">
        <v>0</v>
      </c>
      <c r="GN169" s="5">
        <v>0</v>
      </c>
      <c r="GO169" s="58">
        <f t="shared" si="817"/>
        <v>0</v>
      </c>
      <c r="GP169" s="57">
        <v>0</v>
      </c>
      <c r="GQ169" s="5">
        <v>0</v>
      </c>
      <c r="GR169" s="58">
        <f t="shared" si="817"/>
        <v>0</v>
      </c>
      <c r="GS169" s="86">
        <v>51.416460000000001</v>
      </c>
      <c r="GT169" s="87">
        <v>518.01800000000003</v>
      </c>
      <c r="GU169" s="58">
        <f t="shared" si="817"/>
        <v>10074.944871739517</v>
      </c>
      <c r="GV169" s="86">
        <v>155.09808999999998</v>
      </c>
      <c r="GW169" s="87">
        <v>1395.68</v>
      </c>
      <c r="GX169" s="58">
        <f t="shared" si="817"/>
        <v>8998.6923759022447</v>
      </c>
      <c r="GY169" s="57">
        <v>0</v>
      </c>
      <c r="GZ169" s="5">
        <v>0</v>
      </c>
      <c r="HA169" s="58">
        <f t="shared" si="817"/>
        <v>0</v>
      </c>
      <c r="HB169" s="57">
        <v>0</v>
      </c>
      <c r="HC169" s="5">
        <v>0</v>
      </c>
      <c r="HD169" s="58">
        <f t="shared" si="817"/>
        <v>0</v>
      </c>
      <c r="HE169" s="57">
        <v>0</v>
      </c>
      <c r="HF169" s="5">
        <v>0</v>
      </c>
      <c r="HG169" s="58">
        <f t="shared" si="817"/>
        <v>0</v>
      </c>
      <c r="HH169" s="57">
        <v>0</v>
      </c>
      <c r="HI169" s="5">
        <v>0</v>
      </c>
      <c r="HJ169" s="58">
        <f t="shared" si="818"/>
        <v>0</v>
      </c>
      <c r="HK169" s="57">
        <v>0</v>
      </c>
      <c r="HL169" s="5">
        <v>0</v>
      </c>
      <c r="HM169" s="58">
        <f t="shared" si="818"/>
        <v>0</v>
      </c>
      <c r="HN169" s="57">
        <v>0</v>
      </c>
      <c r="HO169" s="5">
        <v>0</v>
      </c>
      <c r="HP169" s="58">
        <f t="shared" si="818"/>
        <v>0</v>
      </c>
      <c r="HQ169" s="57">
        <v>0</v>
      </c>
      <c r="HR169" s="5">
        <v>0</v>
      </c>
      <c r="HS169" s="58">
        <f t="shared" si="818"/>
        <v>0</v>
      </c>
      <c r="HT169" s="57">
        <v>0</v>
      </c>
      <c r="HU169" s="5">
        <v>0</v>
      </c>
      <c r="HV169" s="58">
        <f t="shared" si="818"/>
        <v>0</v>
      </c>
      <c r="HW169" s="57">
        <v>0</v>
      </c>
      <c r="HX169" s="5">
        <v>0</v>
      </c>
      <c r="HY169" s="58">
        <f t="shared" si="795"/>
        <v>0</v>
      </c>
      <c r="HZ169" s="57">
        <v>0</v>
      </c>
      <c r="IA169" s="5">
        <v>0</v>
      </c>
      <c r="IB169" s="58">
        <f t="shared" si="818"/>
        <v>0</v>
      </c>
      <c r="IC169" s="86">
        <v>0.53625</v>
      </c>
      <c r="ID169" s="87">
        <v>25.45</v>
      </c>
      <c r="IE169" s="58">
        <f t="shared" si="818"/>
        <v>47459.207459207457</v>
      </c>
      <c r="IF169" s="57">
        <v>0</v>
      </c>
      <c r="IG169" s="5">
        <v>0</v>
      </c>
      <c r="IH169" s="58">
        <f t="shared" si="818"/>
        <v>0</v>
      </c>
      <c r="II169" s="57">
        <v>0</v>
      </c>
      <c r="IJ169" s="5">
        <v>0</v>
      </c>
      <c r="IK169" s="58">
        <f t="shared" si="818"/>
        <v>0</v>
      </c>
      <c r="IL169" s="57">
        <v>0</v>
      </c>
      <c r="IM169" s="5">
        <v>0</v>
      </c>
      <c r="IN169" s="58">
        <f t="shared" si="818"/>
        <v>0</v>
      </c>
      <c r="IO169" s="86">
        <v>1.02</v>
      </c>
      <c r="IP169" s="87">
        <v>13.196999999999999</v>
      </c>
      <c r="IQ169" s="58">
        <f t="shared" si="818"/>
        <v>12938.235294117647</v>
      </c>
      <c r="IR169" s="57">
        <v>0</v>
      </c>
      <c r="IS169" s="5">
        <v>0</v>
      </c>
      <c r="IT169" s="58">
        <f t="shared" si="818"/>
        <v>0</v>
      </c>
      <c r="IU169" s="57">
        <v>0</v>
      </c>
      <c r="IV169" s="5">
        <v>0</v>
      </c>
      <c r="IW169" s="58">
        <f t="shared" si="818"/>
        <v>0</v>
      </c>
      <c r="IX169" s="57">
        <v>0</v>
      </c>
      <c r="IY169" s="5">
        <v>0</v>
      </c>
      <c r="IZ169" s="58">
        <f t="shared" si="818"/>
        <v>0</v>
      </c>
      <c r="JA169" s="57">
        <v>0</v>
      </c>
      <c r="JB169" s="5">
        <v>0</v>
      </c>
      <c r="JC169" s="58">
        <f t="shared" si="818"/>
        <v>0</v>
      </c>
      <c r="JD169" s="57">
        <v>0</v>
      </c>
      <c r="JE169" s="5">
        <v>0</v>
      </c>
      <c r="JF169" s="58">
        <f t="shared" si="818"/>
        <v>0</v>
      </c>
      <c r="JG169" s="57">
        <v>0</v>
      </c>
      <c r="JH169" s="5">
        <v>0</v>
      </c>
      <c r="JI169" s="58">
        <f t="shared" si="818"/>
        <v>0</v>
      </c>
      <c r="JJ169" s="57">
        <v>0</v>
      </c>
      <c r="JK169" s="5">
        <v>0</v>
      </c>
      <c r="JL169" s="58">
        <f t="shared" si="818"/>
        <v>0</v>
      </c>
      <c r="JM169" s="57">
        <v>0</v>
      </c>
      <c r="JN169" s="5">
        <v>0</v>
      </c>
      <c r="JO169" s="58">
        <f t="shared" si="818"/>
        <v>0</v>
      </c>
      <c r="JP169" s="57">
        <v>0</v>
      </c>
      <c r="JQ169" s="5">
        <v>0</v>
      </c>
      <c r="JR169" s="58">
        <f t="shared" si="818"/>
        <v>0</v>
      </c>
      <c r="JS169" s="57">
        <v>0</v>
      </c>
      <c r="JT169" s="5">
        <v>0</v>
      </c>
      <c r="JU169" s="58">
        <f t="shared" si="818"/>
        <v>0</v>
      </c>
      <c r="JV169" s="57">
        <v>0</v>
      </c>
      <c r="JW169" s="5">
        <v>0</v>
      </c>
      <c r="JX169" s="58">
        <f t="shared" si="818"/>
        <v>0</v>
      </c>
      <c r="JY169" s="57">
        <v>0</v>
      </c>
      <c r="JZ169" s="5">
        <v>0</v>
      </c>
      <c r="KA169" s="58">
        <f t="shared" si="819"/>
        <v>0</v>
      </c>
      <c r="KB169" s="86">
        <v>0.36387999999999998</v>
      </c>
      <c r="KC169" s="87">
        <v>20.847999999999999</v>
      </c>
      <c r="KD169" s="58">
        <f t="shared" si="819"/>
        <v>57293.613279102996</v>
      </c>
      <c r="KE169" s="57">
        <v>0</v>
      </c>
      <c r="KF169" s="5">
        <v>0</v>
      </c>
      <c r="KG169" s="58">
        <f t="shared" si="799"/>
        <v>0</v>
      </c>
      <c r="KH169" s="57">
        <v>0</v>
      </c>
      <c r="KI169" s="5">
        <v>0</v>
      </c>
      <c r="KJ169" s="58">
        <f t="shared" si="819"/>
        <v>0</v>
      </c>
      <c r="KK169" s="57">
        <v>0</v>
      </c>
      <c r="KL169" s="5">
        <v>0</v>
      </c>
      <c r="KM169" s="58">
        <f t="shared" si="819"/>
        <v>0</v>
      </c>
      <c r="KN169" s="57">
        <v>0</v>
      </c>
      <c r="KO169" s="5">
        <v>0</v>
      </c>
      <c r="KP169" s="58">
        <f t="shared" si="819"/>
        <v>0</v>
      </c>
      <c r="KQ169" s="57"/>
      <c r="KR169" s="5"/>
      <c r="KS169" s="58"/>
      <c r="KT169" s="57">
        <v>0</v>
      </c>
      <c r="KU169" s="5">
        <v>0</v>
      </c>
      <c r="KV169" s="58">
        <f t="shared" si="819"/>
        <v>0</v>
      </c>
      <c r="KW169" s="57">
        <v>0</v>
      </c>
      <c r="KX169" s="5">
        <v>0</v>
      </c>
      <c r="KY169" s="58">
        <f t="shared" si="819"/>
        <v>0</v>
      </c>
      <c r="KZ169" s="86">
        <v>2.0199999999999999E-2</v>
      </c>
      <c r="LA169" s="87">
        <v>0.23499999999999999</v>
      </c>
      <c r="LB169" s="58">
        <f t="shared" si="819"/>
        <v>11633.663366336634</v>
      </c>
      <c r="LC169" s="57">
        <v>0</v>
      </c>
      <c r="LD169" s="5">
        <v>0</v>
      </c>
      <c r="LE169" s="58">
        <f t="shared" si="819"/>
        <v>0</v>
      </c>
      <c r="LF169" s="86">
        <v>0.39033999999999996</v>
      </c>
      <c r="LG169" s="87">
        <v>8.4939999999999998</v>
      </c>
      <c r="LH169" s="58">
        <f t="shared" si="819"/>
        <v>21760.51647281857</v>
      </c>
      <c r="LI169" s="57">
        <v>0</v>
      </c>
      <c r="LJ169" s="5">
        <v>0</v>
      </c>
      <c r="LK169" s="58">
        <f t="shared" si="819"/>
        <v>0</v>
      </c>
      <c r="LL169" s="86">
        <v>4.26</v>
      </c>
      <c r="LM169" s="87">
        <v>55.185000000000002</v>
      </c>
      <c r="LN169" s="58">
        <f t="shared" si="819"/>
        <v>12954.225352112679</v>
      </c>
      <c r="LO169" s="57">
        <v>0</v>
      </c>
      <c r="LP169" s="5">
        <v>0</v>
      </c>
      <c r="LQ169" s="58">
        <f t="shared" si="819"/>
        <v>0</v>
      </c>
      <c r="LR169" s="57">
        <v>0</v>
      </c>
      <c r="LS169" s="5">
        <v>0</v>
      </c>
      <c r="LT169" s="58">
        <f t="shared" si="819"/>
        <v>0</v>
      </c>
      <c r="LU169" s="86">
        <v>1.1547499999999999</v>
      </c>
      <c r="LV169" s="87">
        <v>29.18</v>
      </c>
      <c r="LW169" s="58">
        <f t="shared" si="819"/>
        <v>25269.538861225374</v>
      </c>
      <c r="LX169" s="86">
        <v>176.56837999999999</v>
      </c>
      <c r="LY169" s="87">
        <v>1464.115</v>
      </c>
      <c r="LZ169" s="58">
        <f t="shared" si="819"/>
        <v>8292.0565958638799</v>
      </c>
      <c r="MA169" s="15">
        <f t="shared" si="739"/>
        <v>5564.8644199999999</v>
      </c>
      <c r="MB169" s="13">
        <f t="shared" si="740"/>
        <v>58053.868999999999</v>
      </c>
    </row>
    <row r="170" spans="1:340" customFormat="1" x14ac:dyDescent="0.3">
      <c r="A170" s="54">
        <v>2020</v>
      </c>
      <c r="B170" s="50" t="s">
        <v>13</v>
      </c>
      <c r="C170" s="57">
        <v>0</v>
      </c>
      <c r="D170" s="5">
        <v>0</v>
      </c>
      <c r="E170" s="58">
        <f t="shared" si="781"/>
        <v>0</v>
      </c>
      <c r="F170" s="57">
        <v>0</v>
      </c>
      <c r="G170" s="5">
        <v>0</v>
      </c>
      <c r="H170" s="58">
        <f t="shared" si="815"/>
        <v>0</v>
      </c>
      <c r="I170" s="57">
        <v>0</v>
      </c>
      <c r="J170" s="5">
        <v>0</v>
      </c>
      <c r="K170" s="58">
        <f t="shared" si="815"/>
        <v>0</v>
      </c>
      <c r="L170" s="57">
        <v>0</v>
      </c>
      <c r="M170" s="5">
        <v>0</v>
      </c>
      <c r="N170" s="58">
        <f t="shared" si="815"/>
        <v>0</v>
      </c>
      <c r="O170" s="57">
        <v>0</v>
      </c>
      <c r="P170" s="5">
        <v>0</v>
      </c>
      <c r="Q170" s="58">
        <f t="shared" si="815"/>
        <v>0</v>
      </c>
      <c r="R170" s="57">
        <v>0</v>
      </c>
      <c r="S170" s="5">
        <v>0</v>
      </c>
      <c r="T170" s="58">
        <f t="shared" si="815"/>
        <v>0</v>
      </c>
      <c r="U170" s="88">
        <v>2.8561999999999999</v>
      </c>
      <c r="V170" s="16">
        <v>42.92</v>
      </c>
      <c r="W170" s="58">
        <f t="shared" si="815"/>
        <v>15026.958896435826</v>
      </c>
      <c r="X170" s="57">
        <v>0</v>
      </c>
      <c r="Y170" s="5">
        <v>0</v>
      </c>
      <c r="Z170" s="58">
        <f t="shared" si="815"/>
        <v>0</v>
      </c>
      <c r="AA170" s="57">
        <v>0</v>
      </c>
      <c r="AB170" s="5">
        <v>0</v>
      </c>
      <c r="AC170" s="58">
        <f t="shared" si="815"/>
        <v>0</v>
      </c>
      <c r="AD170" s="57">
        <v>0</v>
      </c>
      <c r="AE170" s="5">
        <v>0</v>
      </c>
      <c r="AF170" s="58">
        <f t="shared" si="815"/>
        <v>0</v>
      </c>
      <c r="AG170" s="57">
        <v>0</v>
      </c>
      <c r="AH170" s="5">
        <v>0</v>
      </c>
      <c r="AI170" s="58">
        <f t="shared" si="815"/>
        <v>0</v>
      </c>
      <c r="AJ170" s="57">
        <v>0</v>
      </c>
      <c r="AK170" s="5">
        <v>0</v>
      </c>
      <c r="AL170" s="58">
        <f t="shared" si="815"/>
        <v>0</v>
      </c>
      <c r="AM170" s="57">
        <v>0</v>
      </c>
      <c r="AN170" s="5">
        <v>0</v>
      </c>
      <c r="AO170" s="58">
        <f t="shared" si="815"/>
        <v>0</v>
      </c>
      <c r="AP170" s="88">
        <v>2477.8387699999998</v>
      </c>
      <c r="AQ170" s="16">
        <v>33461.620000000003</v>
      </c>
      <c r="AR170" s="58">
        <f t="shared" si="815"/>
        <v>13504.357266958094</v>
      </c>
      <c r="AS170" s="57">
        <v>0</v>
      </c>
      <c r="AT170" s="5">
        <v>0</v>
      </c>
      <c r="AU170" s="58">
        <f t="shared" si="815"/>
        <v>0</v>
      </c>
      <c r="AV170" s="57"/>
      <c r="AW170" s="5"/>
      <c r="AX170" s="58"/>
      <c r="AY170" s="57">
        <v>0</v>
      </c>
      <c r="AZ170" s="5">
        <v>0</v>
      </c>
      <c r="BA170" s="58">
        <f t="shared" si="815"/>
        <v>0</v>
      </c>
      <c r="BB170" s="57">
        <v>0</v>
      </c>
      <c r="BC170" s="5">
        <v>0</v>
      </c>
      <c r="BD170" s="58">
        <f t="shared" si="815"/>
        <v>0</v>
      </c>
      <c r="BE170" s="57">
        <v>0</v>
      </c>
      <c r="BF170" s="5">
        <v>0</v>
      </c>
      <c r="BG170" s="58">
        <f t="shared" si="815"/>
        <v>0</v>
      </c>
      <c r="BH170" s="57">
        <v>0</v>
      </c>
      <c r="BI170" s="5">
        <v>0</v>
      </c>
      <c r="BJ170" s="58">
        <f t="shared" si="815"/>
        <v>0</v>
      </c>
      <c r="BK170" s="88">
        <v>0.10100000000000001</v>
      </c>
      <c r="BL170" s="16">
        <v>1.1419999999999999</v>
      </c>
      <c r="BM170" s="58">
        <f t="shared" si="815"/>
        <v>11306.930693069304</v>
      </c>
      <c r="BN170" s="57">
        <v>0</v>
      </c>
      <c r="BO170" s="5">
        <v>0</v>
      </c>
      <c r="BP170" s="58">
        <f t="shared" si="815"/>
        <v>0</v>
      </c>
      <c r="BQ170" s="57">
        <v>0</v>
      </c>
      <c r="BR170" s="5">
        <v>0</v>
      </c>
      <c r="BS170" s="58">
        <f t="shared" si="815"/>
        <v>0</v>
      </c>
      <c r="BT170" s="57">
        <v>0</v>
      </c>
      <c r="BU170" s="5">
        <v>0</v>
      </c>
      <c r="BV170" s="58">
        <f t="shared" si="815"/>
        <v>0</v>
      </c>
      <c r="BW170" s="57">
        <v>0</v>
      </c>
      <c r="BX170" s="5">
        <v>0</v>
      </c>
      <c r="BY170" s="58">
        <f t="shared" si="816"/>
        <v>0</v>
      </c>
      <c r="BZ170" s="88">
        <v>0.26300000000000001</v>
      </c>
      <c r="CA170" s="16">
        <v>11.571</v>
      </c>
      <c r="CB170" s="58">
        <f t="shared" si="816"/>
        <v>43996.197718631171</v>
      </c>
      <c r="CC170" s="57">
        <v>0</v>
      </c>
      <c r="CD170" s="5">
        <v>0</v>
      </c>
      <c r="CE170" s="58">
        <f t="shared" si="816"/>
        <v>0</v>
      </c>
      <c r="CF170" s="57">
        <v>0</v>
      </c>
      <c r="CG170" s="5">
        <v>0</v>
      </c>
      <c r="CH170" s="58">
        <f t="shared" si="816"/>
        <v>0</v>
      </c>
      <c r="CI170" s="57">
        <v>0</v>
      </c>
      <c r="CJ170" s="5">
        <v>0</v>
      </c>
      <c r="CK170" s="58">
        <f t="shared" si="816"/>
        <v>0</v>
      </c>
      <c r="CL170" s="57">
        <v>0</v>
      </c>
      <c r="CM170" s="5">
        <v>0</v>
      </c>
      <c r="CN170" s="58">
        <f t="shared" si="816"/>
        <v>0</v>
      </c>
      <c r="CO170" s="57">
        <v>0</v>
      </c>
      <c r="CP170" s="5">
        <v>0</v>
      </c>
      <c r="CQ170" s="58">
        <f t="shared" si="816"/>
        <v>0</v>
      </c>
      <c r="CR170" s="57"/>
      <c r="CS170" s="5"/>
      <c r="CT170" s="58"/>
      <c r="CU170" s="88">
        <v>3627.8873900000003</v>
      </c>
      <c r="CV170" s="16">
        <v>27053.946</v>
      </c>
      <c r="CW170" s="58">
        <f t="shared" si="816"/>
        <v>7457.21768392596</v>
      </c>
      <c r="CX170" s="57">
        <v>0</v>
      </c>
      <c r="CY170" s="5">
        <v>0</v>
      </c>
      <c r="CZ170" s="58">
        <f t="shared" si="816"/>
        <v>0</v>
      </c>
      <c r="DA170" s="88">
        <v>9</v>
      </c>
      <c r="DB170" s="16">
        <v>205.2</v>
      </c>
      <c r="DC170" s="58">
        <f t="shared" si="816"/>
        <v>22799.999999999996</v>
      </c>
      <c r="DD170" s="57">
        <v>0</v>
      </c>
      <c r="DE170" s="5">
        <v>0</v>
      </c>
      <c r="DF170" s="58">
        <f t="shared" si="816"/>
        <v>0</v>
      </c>
      <c r="DG170" s="57">
        <v>0</v>
      </c>
      <c r="DH170" s="5">
        <v>0</v>
      </c>
      <c r="DI170" s="58">
        <f t="shared" si="816"/>
        <v>0</v>
      </c>
      <c r="DJ170" s="57">
        <v>0</v>
      </c>
      <c r="DK170" s="5">
        <v>0</v>
      </c>
      <c r="DL170" s="58">
        <f t="shared" si="816"/>
        <v>0</v>
      </c>
      <c r="DM170" s="88">
        <v>5.04</v>
      </c>
      <c r="DN170" s="16">
        <v>62.082000000000001</v>
      </c>
      <c r="DO170" s="58">
        <f t="shared" si="816"/>
        <v>12317.857142857143</v>
      </c>
      <c r="DP170" s="57">
        <v>0</v>
      </c>
      <c r="DQ170" s="5">
        <v>0</v>
      </c>
      <c r="DR170" s="58">
        <f t="shared" si="816"/>
        <v>0</v>
      </c>
      <c r="DS170" s="57">
        <v>0</v>
      </c>
      <c r="DT170" s="5">
        <v>0</v>
      </c>
      <c r="DU170" s="58">
        <f t="shared" si="816"/>
        <v>0</v>
      </c>
      <c r="DV170" s="57">
        <v>0</v>
      </c>
      <c r="DW170" s="5">
        <v>0</v>
      </c>
      <c r="DX170" s="58">
        <f t="shared" si="816"/>
        <v>0</v>
      </c>
      <c r="DY170" s="57">
        <v>0</v>
      </c>
      <c r="DZ170" s="5">
        <v>0</v>
      </c>
      <c r="EA170" s="58">
        <f t="shared" si="816"/>
        <v>0</v>
      </c>
      <c r="EB170" s="57">
        <v>0</v>
      </c>
      <c r="EC170" s="5">
        <v>0</v>
      </c>
      <c r="ED170" s="58">
        <f t="shared" si="816"/>
        <v>0</v>
      </c>
      <c r="EE170" s="57">
        <v>0</v>
      </c>
      <c r="EF170" s="5">
        <v>0</v>
      </c>
      <c r="EG170" s="58">
        <f t="shared" si="816"/>
        <v>0</v>
      </c>
      <c r="EH170" s="57">
        <v>0</v>
      </c>
      <c r="EI170" s="5">
        <v>0</v>
      </c>
      <c r="EJ170" s="58">
        <f t="shared" si="816"/>
        <v>0</v>
      </c>
      <c r="EK170" s="57">
        <v>0</v>
      </c>
      <c r="EL170" s="5">
        <v>0</v>
      </c>
      <c r="EM170" s="58">
        <f t="shared" si="816"/>
        <v>0</v>
      </c>
      <c r="EN170" s="57"/>
      <c r="EO170" s="5"/>
      <c r="EP170" s="58"/>
      <c r="EQ170" s="57">
        <v>0</v>
      </c>
      <c r="ER170" s="5">
        <v>0</v>
      </c>
      <c r="ES170" s="58">
        <f t="shared" si="817"/>
        <v>0</v>
      </c>
      <c r="ET170" s="57">
        <v>0</v>
      </c>
      <c r="EU170" s="5">
        <v>0</v>
      </c>
      <c r="EV170" s="58">
        <f t="shared" si="817"/>
        <v>0</v>
      </c>
      <c r="EW170" s="57">
        <v>0</v>
      </c>
      <c r="EX170" s="5">
        <v>0</v>
      </c>
      <c r="EY170" s="58">
        <f t="shared" si="817"/>
        <v>0</v>
      </c>
      <c r="EZ170" s="57">
        <v>0</v>
      </c>
      <c r="FA170" s="5">
        <v>0</v>
      </c>
      <c r="FB170" s="58">
        <f t="shared" si="788"/>
        <v>0</v>
      </c>
      <c r="FC170" s="57">
        <v>0</v>
      </c>
      <c r="FD170" s="5">
        <v>0</v>
      </c>
      <c r="FE170" s="58">
        <f t="shared" si="817"/>
        <v>0</v>
      </c>
      <c r="FF170" s="57">
        <v>0</v>
      </c>
      <c r="FG170" s="5">
        <v>0</v>
      </c>
      <c r="FH170" s="58">
        <f t="shared" si="817"/>
        <v>0</v>
      </c>
      <c r="FI170" s="57">
        <v>0</v>
      </c>
      <c r="FJ170" s="5">
        <v>0</v>
      </c>
      <c r="FK170" s="58">
        <f t="shared" si="817"/>
        <v>0</v>
      </c>
      <c r="FL170" s="88">
        <v>128.82210000000001</v>
      </c>
      <c r="FM170" s="16">
        <v>1917.864</v>
      </c>
      <c r="FN170" s="58">
        <f t="shared" si="817"/>
        <v>14887.693959343933</v>
      </c>
      <c r="FO170" s="57">
        <v>0</v>
      </c>
      <c r="FP170" s="5">
        <v>0</v>
      </c>
      <c r="FQ170" s="58">
        <f t="shared" si="817"/>
        <v>0</v>
      </c>
      <c r="FR170" s="57">
        <v>0</v>
      </c>
      <c r="FS170" s="5">
        <v>0</v>
      </c>
      <c r="FT170" s="58">
        <f t="shared" si="817"/>
        <v>0</v>
      </c>
      <c r="FU170" s="88">
        <v>0.68896000000000002</v>
      </c>
      <c r="FV170" s="16">
        <v>15.471</v>
      </c>
      <c r="FW170" s="58">
        <f t="shared" si="817"/>
        <v>22455.585229911751</v>
      </c>
      <c r="FX170" s="57">
        <v>0</v>
      </c>
      <c r="FY170" s="5">
        <v>0</v>
      </c>
      <c r="FZ170" s="58">
        <f t="shared" si="817"/>
        <v>0</v>
      </c>
      <c r="GA170" s="57">
        <v>0</v>
      </c>
      <c r="GB170" s="5">
        <v>0</v>
      </c>
      <c r="GC170" s="58">
        <f t="shared" si="817"/>
        <v>0</v>
      </c>
      <c r="GD170" s="57">
        <v>0</v>
      </c>
      <c r="GE170" s="5">
        <v>0</v>
      </c>
      <c r="GF170" s="58">
        <f t="shared" si="817"/>
        <v>0</v>
      </c>
      <c r="GG170" s="57">
        <v>0</v>
      </c>
      <c r="GH170" s="5">
        <v>0</v>
      </c>
      <c r="GI170" s="58">
        <f t="shared" si="817"/>
        <v>0</v>
      </c>
      <c r="GJ170" s="57">
        <v>0</v>
      </c>
      <c r="GK170" s="5">
        <v>0</v>
      </c>
      <c r="GL170" s="58">
        <f t="shared" si="817"/>
        <v>0</v>
      </c>
      <c r="GM170" s="57">
        <v>0</v>
      </c>
      <c r="GN170" s="5">
        <v>0</v>
      </c>
      <c r="GO170" s="58">
        <f t="shared" si="817"/>
        <v>0</v>
      </c>
      <c r="GP170" s="57">
        <v>0</v>
      </c>
      <c r="GQ170" s="5">
        <v>0</v>
      </c>
      <c r="GR170" s="58">
        <f t="shared" si="817"/>
        <v>0</v>
      </c>
      <c r="GS170" s="88">
        <v>18.525650000000002</v>
      </c>
      <c r="GT170" s="16">
        <v>238.423</v>
      </c>
      <c r="GU170" s="58">
        <f t="shared" si="817"/>
        <v>12869.885806975732</v>
      </c>
      <c r="GV170" s="88">
        <v>141.21668</v>
      </c>
      <c r="GW170" s="16">
        <v>1289.0830000000001</v>
      </c>
      <c r="GX170" s="58">
        <f t="shared" si="817"/>
        <v>9128.4046615456482</v>
      </c>
      <c r="GY170" s="57">
        <v>0</v>
      </c>
      <c r="GZ170" s="5">
        <v>0</v>
      </c>
      <c r="HA170" s="58">
        <f t="shared" si="817"/>
        <v>0</v>
      </c>
      <c r="HB170" s="57">
        <v>0</v>
      </c>
      <c r="HC170" s="5">
        <v>0</v>
      </c>
      <c r="HD170" s="58">
        <f t="shared" si="817"/>
        <v>0</v>
      </c>
      <c r="HE170" s="88">
        <v>0.91830999999999996</v>
      </c>
      <c r="HF170" s="16">
        <v>36.395000000000003</v>
      </c>
      <c r="HG170" s="58">
        <f t="shared" si="817"/>
        <v>39632.585945922408</v>
      </c>
      <c r="HH170" s="57">
        <v>0</v>
      </c>
      <c r="HI170" s="5">
        <v>0</v>
      </c>
      <c r="HJ170" s="58">
        <f t="shared" si="818"/>
        <v>0</v>
      </c>
      <c r="HK170" s="57">
        <v>0</v>
      </c>
      <c r="HL170" s="5">
        <v>0</v>
      </c>
      <c r="HM170" s="58">
        <f t="shared" si="818"/>
        <v>0</v>
      </c>
      <c r="HN170" s="57">
        <v>0</v>
      </c>
      <c r="HO170" s="5">
        <v>0</v>
      </c>
      <c r="HP170" s="58">
        <f t="shared" si="818"/>
        <v>0</v>
      </c>
      <c r="HQ170" s="57">
        <v>0</v>
      </c>
      <c r="HR170" s="5">
        <v>0</v>
      </c>
      <c r="HS170" s="58">
        <f t="shared" si="818"/>
        <v>0</v>
      </c>
      <c r="HT170" s="57">
        <v>0</v>
      </c>
      <c r="HU170" s="5">
        <v>0</v>
      </c>
      <c r="HV170" s="58">
        <f t="shared" si="818"/>
        <v>0</v>
      </c>
      <c r="HW170" s="57">
        <v>0</v>
      </c>
      <c r="HX170" s="5">
        <v>0</v>
      </c>
      <c r="HY170" s="58">
        <f t="shared" si="795"/>
        <v>0</v>
      </c>
      <c r="HZ170" s="57">
        <v>0</v>
      </c>
      <c r="IA170" s="5">
        <v>0</v>
      </c>
      <c r="IB170" s="58">
        <f t="shared" si="818"/>
        <v>0</v>
      </c>
      <c r="IC170" s="88">
        <v>0.31907999999999997</v>
      </c>
      <c r="ID170" s="16">
        <v>17.033000000000001</v>
      </c>
      <c r="IE170" s="58">
        <f t="shared" si="818"/>
        <v>53381.597091638469</v>
      </c>
      <c r="IF170" s="57">
        <v>0</v>
      </c>
      <c r="IG170" s="5">
        <v>0</v>
      </c>
      <c r="IH170" s="58">
        <f t="shared" si="818"/>
        <v>0</v>
      </c>
      <c r="II170" s="57">
        <v>0</v>
      </c>
      <c r="IJ170" s="5">
        <v>0</v>
      </c>
      <c r="IK170" s="58">
        <f t="shared" si="818"/>
        <v>0</v>
      </c>
      <c r="IL170" s="57">
        <v>0</v>
      </c>
      <c r="IM170" s="5">
        <v>0</v>
      </c>
      <c r="IN170" s="58">
        <f t="shared" si="818"/>
        <v>0</v>
      </c>
      <c r="IO170" s="88">
        <v>0.38841000000000003</v>
      </c>
      <c r="IP170" s="16">
        <v>10.845000000000001</v>
      </c>
      <c r="IQ170" s="58">
        <f t="shared" ref="IQ170" si="820">IF(IO170=0,0,IP170/IO170*1000)</f>
        <v>27921.526222290879</v>
      </c>
      <c r="IR170" s="57">
        <v>0</v>
      </c>
      <c r="IS170" s="5">
        <v>0</v>
      </c>
      <c r="IT170" s="58">
        <f t="shared" si="818"/>
        <v>0</v>
      </c>
      <c r="IU170" s="57">
        <v>0</v>
      </c>
      <c r="IV170" s="5">
        <v>0</v>
      </c>
      <c r="IW170" s="58">
        <f t="shared" si="818"/>
        <v>0</v>
      </c>
      <c r="IX170" s="88">
        <v>2E-3</v>
      </c>
      <c r="IY170" s="16">
        <v>5.157</v>
      </c>
      <c r="IZ170" s="58">
        <f t="shared" si="818"/>
        <v>2578500</v>
      </c>
      <c r="JA170" s="57">
        <v>0</v>
      </c>
      <c r="JB170" s="5">
        <v>0</v>
      </c>
      <c r="JC170" s="58">
        <f t="shared" si="818"/>
        <v>0</v>
      </c>
      <c r="JD170" s="57">
        <v>0</v>
      </c>
      <c r="JE170" s="5">
        <v>0</v>
      </c>
      <c r="JF170" s="58">
        <f t="shared" si="818"/>
        <v>0</v>
      </c>
      <c r="JG170" s="57">
        <v>0</v>
      </c>
      <c r="JH170" s="5">
        <v>0</v>
      </c>
      <c r="JI170" s="58">
        <f t="shared" si="818"/>
        <v>0</v>
      </c>
      <c r="JJ170" s="57">
        <v>0</v>
      </c>
      <c r="JK170" s="5">
        <v>0</v>
      </c>
      <c r="JL170" s="58">
        <f t="shared" si="818"/>
        <v>0</v>
      </c>
      <c r="JM170" s="57">
        <v>0</v>
      </c>
      <c r="JN170" s="5">
        <v>0</v>
      </c>
      <c r="JO170" s="58">
        <f t="shared" si="818"/>
        <v>0</v>
      </c>
      <c r="JP170" s="57">
        <v>0</v>
      </c>
      <c r="JQ170" s="5">
        <v>0</v>
      </c>
      <c r="JR170" s="58">
        <f t="shared" si="818"/>
        <v>0</v>
      </c>
      <c r="JS170" s="57">
        <v>0</v>
      </c>
      <c r="JT170" s="5">
        <v>0</v>
      </c>
      <c r="JU170" s="58">
        <f t="shared" si="818"/>
        <v>0</v>
      </c>
      <c r="JV170" s="88">
        <v>3.0000000000000001E-3</v>
      </c>
      <c r="JW170" s="16">
        <v>2.8069999999999999</v>
      </c>
      <c r="JX170" s="89">
        <f t="shared" si="818"/>
        <v>935666.66666666663</v>
      </c>
      <c r="JY170" s="57">
        <v>0</v>
      </c>
      <c r="JZ170" s="5">
        <v>0</v>
      </c>
      <c r="KA170" s="58">
        <f t="shared" si="819"/>
        <v>0</v>
      </c>
      <c r="KB170" s="57">
        <v>0</v>
      </c>
      <c r="KC170" s="5">
        <v>0</v>
      </c>
      <c r="KD170" s="58">
        <f t="shared" si="819"/>
        <v>0</v>
      </c>
      <c r="KE170" s="57">
        <v>0</v>
      </c>
      <c r="KF170" s="5">
        <v>0</v>
      </c>
      <c r="KG170" s="58">
        <f t="shared" si="799"/>
        <v>0</v>
      </c>
      <c r="KH170" s="57">
        <v>0</v>
      </c>
      <c r="KI170" s="5">
        <v>0</v>
      </c>
      <c r="KJ170" s="58">
        <f t="shared" si="819"/>
        <v>0</v>
      </c>
      <c r="KK170" s="57">
        <v>0</v>
      </c>
      <c r="KL170" s="5">
        <v>0</v>
      </c>
      <c r="KM170" s="58">
        <f t="shared" si="819"/>
        <v>0</v>
      </c>
      <c r="KN170" s="57">
        <v>0</v>
      </c>
      <c r="KO170" s="5">
        <v>0</v>
      </c>
      <c r="KP170" s="58">
        <f t="shared" si="819"/>
        <v>0</v>
      </c>
      <c r="KQ170" s="57"/>
      <c r="KR170" s="5"/>
      <c r="KS170" s="58"/>
      <c r="KT170" s="57">
        <v>0</v>
      </c>
      <c r="KU170" s="5">
        <v>0</v>
      </c>
      <c r="KV170" s="58">
        <f t="shared" si="819"/>
        <v>0</v>
      </c>
      <c r="KW170" s="57">
        <v>0</v>
      </c>
      <c r="KX170" s="5">
        <v>0</v>
      </c>
      <c r="KY170" s="58">
        <f t="shared" si="819"/>
        <v>0</v>
      </c>
      <c r="KZ170" s="57">
        <v>0</v>
      </c>
      <c r="LA170" s="5">
        <v>0</v>
      </c>
      <c r="LB170" s="58">
        <f t="shared" si="819"/>
        <v>0</v>
      </c>
      <c r="LC170" s="57">
        <v>0</v>
      </c>
      <c r="LD170" s="5">
        <v>0</v>
      </c>
      <c r="LE170" s="58">
        <f t="shared" si="819"/>
        <v>0</v>
      </c>
      <c r="LF170" s="88">
        <v>0.12745999999999999</v>
      </c>
      <c r="LG170" s="16">
        <v>4.3639999999999999</v>
      </c>
      <c r="LH170" s="58">
        <f t="shared" si="819"/>
        <v>34238.192374078149</v>
      </c>
      <c r="LI170" s="88">
        <v>0.56540000000000001</v>
      </c>
      <c r="LJ170" s="16">
        <v>6.7089999999999996</v>
      </c>
      <c r="LK170" s="58">
        <f t="shared" si="819"/>
        <v>11865.935620799433</v>
      </c>
      <c r="LL170" s="57">
        <v>0</v>
      </c>
      <c r="LM170" s="5">
        <v>0</v>
      </c>
      <c r="LN170" s="58">
        <f t="shared" si="819"/>
        <v>0</v>
      </c>
      <c r="LO170" s="57">
        <v>0</v>
      </c>
      <c r="LP170" s="5">
        <v>0</v>
      </c>
      <c r="LQ170" s="58">
        <f t="shared" si="819"/>
        <v>0</v>
      </c>
      <c r="LR170" s="57">
        <v>0</v>
      </c>
      <c r="LS170" s="5">
        <v>0</v>
      </c>
      <c r="LT170" s="58">
        <f t="shared" si="819"/>
        <v>0</v>
      </c>
      <c r="LU170" s="88">
        <v>2.3925999999999998</v>
      </c>
      <c r="LV170" s="16">
        <v>99.497</v>
      </c>
      <c r="LW170" s="58">
        <f t="shared" si="819"/>
        <v>41585.304689459168</v>
      </c>
      <c r="LX170" s="88">
        <v>150.30000000000001</v>
      </c>
      <c r="LY170" s="16">
        <v>1106.6600000000001</v>
      </c>
      <c r="LZ170" s="58">
        <f t="shared" si="819"/>
        <v>7363.0073186959416</v>
      </c>
      <c r="MA170" s="15">
        <f t="shared" si="739"/>
        <v>6567.2560100000001</v>
      </c>
      <c r="MB170" s="13">
        <f t="shared" si="740"/>
        <v>65588.78899999999</v>
      </c>
    </row>
    <row r="171" spans="1:340" customFormat="1" x14ac:dyDescent="0.3">
      <c r="A171" s="54">
        <v>2020</v>
      </c>
      <c r="B171" s="50" t="s">
        <v>14</v>
      </c>
      <c r="C171" s="57">
        <v>0</v>
      </c>
      <c r="D171" s="5">
        <v>0</v>
      </c>
      <c r="E171" s="58">
        <f t="shared" si="781"/>
        <v>0</v>
      </c>
      <c r="F171" s="57">
        <v>0</v>
      </c>
      <c r="G171" s="5">
        <v>0</v>
      </c>
      <c r="H171" s="58">
        <f t="shared" si="815"/>
        <v>0</v>
      </c>
      <c r="I171" s="57">
        <v>0</v>
      </c>
      <c r="J171" s="5">
        <v>0</v>
      </c>
      <c r="K171" s="58">
        <f t="shared" si="815"/>
        <v>0</v>
      </c>
      <c r="L171" s="57">
        <v>0</v>
      </c>
      <c r="M171" s="5">
        <v>0</v>
      </c>
      <c r="N171" s="58">
        <f t="shared" si="815"/>
        <v>0</v>
      </c>
      <c r="O171" s="57">
        <v>0</v>
      </c>
      <c r="P171" s="5">
        <v>0</v>
      </c>
      <c r="Q171" s="58">
        <f t="shared" si="815"/>
        <v>0</v>
      </c>
      <c r="R171" s="57">
        <v>0</v>
      </c>
      <c r="S171" s="5">
        <v>0</v>
      </c>
      <c r="T171" s="58">
        <f t="shared" si="815"/>
        <v>0</v>
      </c>
      <c r="U171" s="90">
        <v>0.3075</v>
      </c>
      <c r="V171" s="5">
        <v>3.69</v>
      </c>
      <c r="W171" s="58">
        <f t="shared" si="815"/>
        <v>12000</v>
      </c>
      <c r="X171" s="57">
        <v>0</v>
      </c>
      <c r="Y171" s="5">
        <v>0</v>
      </c>
      <c r="Z171" s="58">
        <f t="shared" si="815"/>
        <v>0</v>
      </c>
      <c r="AA171" s="57">
        <v>0</v>
      </c>
      <c r="AB171" s="5">
        <v>0</v>
      </c>
      <c r="AC171" s="58">
        <f t="shared" si="815"/>
        <v>0</v>
      </c>
      <c r="AD171" s="57">
        <v>0</v>
      </c>
      <c r="AE171" s="5">
        <v>0</v>
      </c>
      <c r="AF171" s="58">
        <f t="shared" si="815"/>
        <v>0</v>
      </c>
      <c r="AG171" s="57">
        <v>0</v>
      </c>
      <c r="AH171" s="5">
        <v>0</v>
      </c>
      <c r="AI171" s="58">
        <f t="shared" si="815"/>
        <v>0</v>
      </c>
      <c r="AJ171" s="57">
        <v>0</v>
      </c>
      <c r="AK171" s="5">
        <v>0</v>
      </c>
      <c r="AL171" s="58">
        <f t="shared" si="815"/>
        <v>0</v>
      </c>
      <c r="AM171" s="57">
        <v>0</v>
      </c>
      <c r="AN171" s="5">
        <v>0</v>
      </c>
      <c r="AO171" s="58">
        <f t="shared" si="815"/>
        <v>0</v>
      </c>
      <c r="AP171" s="90">
        <v>3266.5304100000003</v>
      </c>
      <c r="AQ171" s="5">
        <v>44616.447999999997</v>
      </c>
      <c r="AR171" s="58">
        <f t="shared" si="815"/>
        <v>13658.666046216294</v>
      </c>
      <c r="AS171" s="57">
        <v>0</v>
      </c>
      <c r="AT171" s="5">
        <v>0</v>
      </c>
      <c r="AU171" s="58">
        <f t="shared" si="815"/>
        <v>0</v>
      </c>
      <c r="AV171" s="57"/>
      <c r="AW171" s="5"/>
      <c r="AX171" s="58"/>
      <c r="AY171" s="57">
        <v>0</v>
      </c>
      <c r="AZ171" s="5">
        <v>0</v>
      </c>
      <c r="BA171" s="58">
        <f t="shared" si="815"/>
        <v>0</v>
      </c>
      <c r="BB171" s="57">
        <v>0</v>
      </c>
      <c r="BC171" s="5">
        <v>0</v>
      </c>
      <c r="BD171" s="58">
        <f t="shared" si="815"/>
        <v>0</v>
      </c>
      <c r="BE171" s="57">
        <v>0</v>
      </c>
      <c r="BF171" s="5">
        <v>0</v>
      </c>
      <c r="BG171" s="58">
        <f t="shared" si="815"/>
        <v>0</v>
      </c>
      <c r="BH171" s="57">
        <v>0</v>
      </c>
      <c r="BI171" s="5">
        <v>0</v>
      </c>
      <c r="BJ171" s="58">
        <f t="shared" si="815"/>
        <v>0</v>
      </c>
      <c r="BK171" s="57">
        <v>0</v>
      </c>
      <c r="BL171" s="5">
        <v>0</v>
      </c>
      <c r="BM171" s="58">
        <f t="shared" si="815"/>
        <v>0</v>
      </c>
      <c r="BN171" s="57">
        <v>0</v>
      </c>
      <c r="BO171" s="5">
        <v>0</v>
      </c>
      <c r="BP171" s="58">
        <f t="shared" si="815"/>
        <v>0</v>
      </c>
      <c r="BQ171" s="57">
        <v>0</v>
      </c>
      <c r="BR171" s="5">
        <v>0</v>
      </c>
      <c r="BS171" s="58">
        <f t="shared" si="815"/>
        <v>0</v>
      </c>
      <c r="BT171" s="57">
        <v>0</v>
      </c>
      <c r="BU171" s="5">
        <v>0</v>
      </c>
      <c r="BV171" s="58">
        <f t="shared" si="815"/>
        <v>0</v>
      </c>
      <c r="BW171" s="57">
        <v>0</v>
      </c>
      <c r="BX171" s="5">
        <v>0</v>
      </c>
      <c r="BY171" s="58">
        <f t="shared" si="816"/>
        <v>0</v>
      </c>
      <c r="BZ171" s="90">
        <v>32.020200000000003</v>
      </c>
      <c r="CA171" s="5">
        <v>269.03800000000001</v>
      </c>
      <c r="CB171" s="58">
        <f t="shared" si="816"/>
        <v>8402.133653131461</v>
      </c>
      <c r="CC171" s="57">
        <v>0</v>
      </c>
      <c r="CD171" s="5">
        <v>0</v>
      </c>
      <c r="CE171" s="58">
        <f t="shared" si="816"/>
        <v>0</v>
      </c>
      <c r="CF171" s="57">
        <v>0</v>
      </c>
      <c r="CG171" s="5">
        <v>0</v>
      </c>
      <c r="CH171" s="58">
        <f t="shared" si="816"/>
        <v>0</v>
      </c>
      <c r="CI171" s="57">
        <v>0</v>
      </c>
      <c r="CJ171" s="5">
        <v>0</v>
      </c>
      <c r="CK171" s="58">
        <f t="shared" si="816"/>
        <v>0</v>
      </c>
      <c r="CL171" s="57">
        <v>0</v>
      </c>
      <c r="CM171" s="5">
        <v>0</v>
      </c>
      <c r="CN171" s="58">
        <f t="shared" si="816"/>
        <v>0</v>
      </c>
      <c r="CO171" s="57">
        <v>0</v>
      </c>
      <c r="CP171" s="5">
        <v>0</v>
      </c>
      <c r="CQ171" s="58">
        <f t="shared" si="816"/>
        <v>0</v>
      </c>
      <c r="CR171" s="57"/>
      <c r="CS171" s="5"/>
      <c r="CT171" s="58"/>
      <c r="CU171" s="90">
        <v>3326.6404500000003</v>
      </c>
      <c r="CV171" s="5">
        <v>27214.97</v>
      </c>
      <c r="CW171" s="58">
        <f t="shared" si="816"/>
        <v>8180.9171772681357</v>
      </c>
      <c r="CX171" s="57">
        <v>0</v>
      </c>
      <c r="CY171" s="5">
        <v>0</v>
      </c>
      <c r="CZ171" s="58">
        <f t="shared" si="816"/>
        <v>0</v>
      </c>
      <c r="DA171" s="57">
        <v>0</v>
      </c>
      <c r="DB171" s="5">
        <v>0</v>
      </c>
      <c r="DC171" s="58">
        <f t="shared" si="816"/>
        <v>0</v>
      </c>
      <c r="DD171" s="57">
        <v>0</v>
      </c>
      <c r="DE171" s="5">
        <v>0</v>
      </c>
      <c r="DF171" s="58">
        <f t="shared" si="816"/>
        <v>0</v>
      </c>
      <c r="DG171" s="57">
        <v>0</v>
      </c>
      <c r="DH171" s="5">
        <v>0</v>
      </c>
      <c r="DI171" s="58">
        <f t="shared" si="816"/>
        <v>0</v>
      </c>
      <c r="DJ171" s="57">
        <v>0</v>
      </c>
      <c r="DK171" s="5">
        <v>0</v>
      </c>
      <c r="DL171" s="58">
        <f t="shared" si="816"/>
        <v>0</v>
      </c>
      <c r="DM171" s="57">
        <v>0</v>
      </c>
      <c r="DN171" s="5">
        <v>0</v>
      </c>
      <c r="DO171" s="58">
        <f t="shared" si="816"/>
        <v>0</v>
      </c>
      <c r="DP171" s="57">
        <v>0</v>
      </c>
      <c r="DQ171" s="5">
        <v>0</v>
      </c>
      <c r="DR171" s="58">
        <f t="shared" si="816"/>
        <v>0</v>
      </c>
      <c r="DS171" s="90">
        <v>3.5800000000000003E-3</v>
      </c>
      <c r="DT171" s="5">
        <v>0.38300000000000001</v>
      </c>
      <c r="DU171" s="58">
        <f t="shared" si="816"/>
        <v>106983.24022346368</v>
      </c>
      <c r="DV171" s="57">
        <v>0</v>
      </c>
      <c r="DW171" s="5">
        <v>0</v>
      </c>
      <c r="DX171" s="58">
        <f t="shared" si="816"/>
        <v>0</v>
      </c>
      <c r="DY171" s="90">
        <v>6.9000000000000006E-2</v>
      </c>
      <c r="DZ171" s="5">
        <v>0.93</v>
      </c>
      <c r="EA171" s="58">
        <f t="shared" si="816"/>
        <v>13478.260869565216</v>
      </c>
      <c r="EB171" s="57">
        <v>0</v>
      </c>
      <c r="EC171" s="5">
        <v>0</v>
      </c>
      <c r="ED171" s="58">
        <f t="shared" si="816"/>
        <v>0</v>
      </c>
      <c r="EE171" s="57">
        <v>0</v>
      </c>
      <c r="EF171" s="5">
        <v>0</v>
      </c>
      <c r="EG171" s="58">
        <f t="shared" si="816"/>
        <v>0</v>
      </c>
      <c r="EH171" s="57">
        <v>0</v>
      </c>
      <c r="EI171" s="5">
        <v>0</v>
      </c>
      <c r="EJ171" s="58">
        <f t="shared" si="816"/>
        <v>0</v>
      </c>
      <c r="EK171" s="57">
        <v>0</v>
      </c>
      <c r="EL171" s="5">
        <v>0</v>
      </c>
      <c r="EM171" s="58">
        <f t="shared" si="816"/>
        <v>0</v>
      </c>
      <c r="EN171" s="57"/>
      <c r="EO171" s="5"/>
      <c r="EP171" s="58"/>
      <c r="EQ171" s="57">
        <v>0</v>
      </c>
      <c r="ER171" s="5">
        <v>0</v>
      </c>
      <c r="ES171" s="58">
        <f t="shared" si="817"/>
        <v>0</v>
      </c>
      <c r="ET171" s="57">
        <v>0</v>
      </c>
      <c r="EU171" s="5">
        <v>0</v>
      </c>
      <c r="EV171" s="58">
        <f t="shared" si="817"/>
        <v>0</v>
      </c>
      <c r="EW171" s="57">
        <v>0</v>
      </c>
      <c r="EX171" s="5">
        <v>0</v>
      </c>
      <c r="EY171" s="58">
        <f t="shared" si="817"/>
        <v>0</v>
      </c>
      <c r="EZ171" s="57">
        <v>0</v>
      </c>
      <c r="FA171" s="5">
        <v>0</v>
      </c>
      <c r="FB171" s="58">
        <f t="shared" si="788"/>
        <v>0</v>
      </c>
      <c r="FC171" s="57">
        <v>0</v>
      </c>
      <c r="FD171" s="5">
        <v>0</v>
      </c>
      <c r="FE171" s="58">
        <f t="shared" si="817"/>
        <v>0</v>
      </c>
      <c r="FF171" s="57">
        <v>0</v>
      </c>
      <c r="FG171" s="5">
        <v>0</v>
      </c>
      <c r="FH171" s="58">
        <f t="shared" si="817"/>
        <v>0</v>
      </c>
      <c r="FI171" s="57">
        <v>0</v>
      </c>
      <c r="FJ171" s="5">
        <v>0</v>
      </c>
      <c r="FK171" s="58">
        <f t="shared" si="817"/>
        <v>0</v>
      </c>
      <c r="FL171" s="90">
        <v>308.94552000000004</v>
      </c>
      <c r="FM171" s="5">
        <v>4544.8100000000004</v>
      </c>
      <c r="FN171" s="58">
        <f t="shared" si="817"/>
        <v>14710.716633793556</v>
      </c>
      <c r="FO171" s="57">
        <v>0</v>
      </c>
      <c r="FP171" s="5">
        <v>0</v>
      </c>
      <c r="FQ171" s="58">
        <f t="shared" si="817"/>
        <v>0</v>
      </c>
      <c r="FR171" s="57">
        <v>0</v>
      </c>
      <c r="FS171" s="5">
        <v>0</v>
      </c>
      <c r="FT171" s="58">
        <f t="shared" si="817"/>
        <v>0</v>
      </c>
      <c r="FU171" s="90">
        <v>1.94055</v>
      </c>
      <c r="FV171" s="5">
        <v>45.466000000000001</v>
      </c>
      <c r="FW171" s="58">
        <f t="shared" si="817"/>
        <v>23429.440107186107</v>
      </c>
      <c r="FX171" s="57">
        <v>0</v>
      </c>
      <c r="FY171" s="5">
        <v>0</v>
      </c>
      <c r="FZ171" s="58">
        <f t="shared" si="817"/>
        <v>0</v>
      </c>
      <c r="GA171" s="57">
        <v>0</v>
      </c>
      <c r="GB171" s="5">
        <v>0</v>
      </c>
      <c r="GC171" s="58">
        <f t="shared" si="817"/>
        <v>0</v>
      </c>
      <c r="GD171" s="57">
        <v>0</v>
      </c>
      <c r="GE171" s="5">
        <v>0</v>
      </c>
      <c r="GF171" s="58">
        <f t="shared" si="817"/>
        <v>0</v>
      </c>
      <c r="GG171" s="57">
        <v>0</v>
      </c>
      <c r="GH171" s="5">
        <v>0</v>
      </c>
      <c r="GI171" s="58">
        <f t="shared" si="817"/>
        <v>0</v>
      </c>
      <c r="GJ171" s="57">
        <v>0</v>
      </c>
      <c r="GK171" s="5">
        <v>0</v>
      </c>
      <c r="GL171" s="58">
        <f t="shared" si="817"/>
        <v>0</v>
      </c>
      <c r="GM171" s="57">
        <v>0</v>
      </c>
      <c r="GN171" s="5">
        <v>0</v>
      </c>
      <c r="GO171" s="58">
        <f t="shared" si="817"/>
        <v>0</v>
      </c>
      <c r="GP171" s="57">
        <v>0</v>
      </c>
      <c r="GQ171" s="5">
        <v>0</v>
      </c>
      <c r="GR171" s="58">
        <f t="shared" si="817"/>
        <v>0</v>
      </c>
      <c r="GS171" s="90">
        <v>123.10446</v>
      </c>
      <c r="GT171" s="5">
        <v>1241.279</v>
      </c>
      <c r="GU171" s="58">
        <f t="shared" si="817"/>
        <v>10083.135899381712</v>
      </c>
      <c r="GV171" s="90">
        <v>132.75855999999999</v>
      </c>
      <c r="GW171" s="5">
        <v>1180.087</v>
      </c>
      <c r="GX171" s="58">
        <f t="shared" si="817"/>
        <v>8888.9710765166492</v>
      </c>
      <c r="GY171" s="57">
        <v>0</v>
      </c>
      <c r="GZ171" s="5">
        <v>0</v>
      </c>
      <c r="HA171" s="58">
        <f t="shared" si="817"/>
        <v>0</v>
      </c>
      <c r="HB171" s="57">
        <v>0</v>
      </c>
      <c r="HC171" s="5">
        <v>0</v>
      </c>
      <c r="HD171" s="58">
        <f t="shared" si="817"/>
        <v>0</v>
      </c>
      <c r="HE171" s="90">
        <v>2.0563099999999999</v>
      </c>
      <c r="HF171" s="5">
        <v>73.301000000000002</v>
      </c>
      <c r="HG171" s="58">
        <f t="shared" si="817"/>
        <v>35646.862583948925</v>
      </c>
      <c r="HH171" s="57">
        <v>0</v>
      </c>
      <c r="HI171" s="5">
        <v>0</v>
      </c>
      <c r="HJ171" s="58">
        <f t="shared" si="818"/>
        <v>0</v>
      </c>
      <c r="HK171" s="57">
        <v>0</v>
      </c>
      <c r="HL171" s="5">
        <v>0</v>
      </c>
      <c r="HM171" s="58">
        <f t="shared" si="818"/>
        <v>0</v>
      </c>
      <c r="HN171" s="57">
        <v>0</v>
      </c>
      <c r="HO171" s="5">
        <v>0</v>
      </c>
      <c r="HP171" s="58">
        <f t="shared" si="818"/>
        <v>0</v>
      </c>
      <c r="HQ171" s="57">
        <v>0</v>
      </c>
      <c r="HR171" s="5">
        <v>0</v>
      </c>
      <c r="HS171" s="58">
        <f t="shared" si="818"/>
        <v>0</v>
      </c>
      <c r="HT171" s="57">
        <v>0</v>
      </c>
      <c r="HU171" s="5">
        <v>0</v>
      </c>
      <c r="HV171" s="58">
        <f t="shared" si="818"/>
        <v>0</v>
      </c>
      <c r="HW171" s="57">
        <v>0</v>
      </c>
      <c r="HX171" s="5">
        <v>0</v>
      </c>
      <c r="HY171" s="58">
        <f t="shared" si="795"/>
        <v>0</v>
      </c>
      <c r="HZ171" s="57">
        <v>0</v>
      </c>
      <c r="IA171" s="5">
        <v>0</v>
      </c>
      <c r="IB171" s="58">
        <f t="shared" si="818"/>
        <v>0</v>
      </c>
      <c r="IC171" s="90">
        <v>0.16500000000000001</v>
      </c>
      <c r="ID171" s="5">
        <v>8.702</v>
      </c>
      <c r="IE171" s="58">
        <f t="shared" si="818"/>
        <v>52739.393939393936</v>
      </c>
      <c r="IF171" s="57">
        <v>0</v>
      </c>
      <c r="IG171" s="5">
        <v>0</v>
      </c>
      <c r="IH171" s="58">
        <f t="shared" si="818"/>
        <v>0</v>
      </c>
      <c r="II171" s="57">
        <v>0</v>
      </c>
      <c r="IJ171" s="5">
        <v>0</v>
      </c>
      <c r="IK171" s="58">
        <f t="shared" si="818"/>
        <v>0</v>
      </c>
      <c r="IL171" s="57">
        <v>0</v>
      </c>
      <c r="IM171" s="5">
        <v>0</v>
      </c>
      <c r="IN171" s="58">
        <f t="shared" si="818"/>
        <v>0</v>
      </c>
      <c r="IO171" s="90">
        <v>3.63</v>
      </c>
      <c r="IP171" s="5">
        <v>45.844999999999999</v>
      </c>
      <c r="IQ171" s="58">
        <f t="shared" si="818"/>
        <v>12629.476584022039</v>
      </c>
      <c r="IR171" s="57">
        <v>0</v>
      </c>
      <c r="IS171" s="5">
        <v>0</v>
      </c>
      <c r="IT171" s="58">
        <f t="shared" si="818"/>
        <v>0</v>
      </c>
      <c r="IU171" s="57">
        <v>0</v>
      </c>
      <c r="IV171" s="5">
        <v>0</v>
      </c>
      <c r="IW171" s="58">
        <f t="shared" si="818"/>
        <v>0</v>
      </c>
      <c r="IX171" s="57">
        <v>0</v>
      </c>
      <c r="IY171" s="5">
        <v>0</v>
      </c>
      <c r="IZ171" s="58">
        <f t="shared" si="818"/>
        <v>0</v>
      </c>
      <c r="JA171" s="90">
        <v>0.59008000000000005</v>
      </c>
      <c r="JB171" s="5">
        <v>22.388000000000002</v>
      </c>
      <c r="JC171" s="58">
        <f t="shared" si="818"/>
        <v>37940.618221258133</v>
      </c>
      <c r="JD171" s="57">
        <v>0</v>
      </c>
      <c r="JE171" s="5">
        <v>0</v>
      </c>
      <c r="JF171" s="58">
        <f t="shared" si="818"/>
        <v>0</v>
      </c>
      <c r="JG171" s="57">
        <v>0</v>
      </c>
      <c r="JH171" s="5">
        <v>0</v>
      </c>
      <c r="JI171" s="58">
        <f t="shared" si="818"/>
        <v>0</v>
      </c>
      <c r="JJ171" s="57">
        <v>0</v>
      </c>
      <c r="JK171" s="5">
        <v>0</v>
      </c>
      <c r="JL171" s="58">
        <f t="shared" si="818"/>
        <v>0</v>
      </c>
      <c r="JM171" s="57">
        <v>0</v>
      </c>
      <c r="JN171" s="5">
        <v>0</v>
      </c>
      <c r="JO171" s="58">
        <f t="shared" si="818"/>
        <v>0</v>
      </c>
      <c r="JP171" s="57">
        <v>0</v>
      </c>
      <c r="JQ171" s="5">
        <v>0</v>
      </c>
      <c r="JR171" s="58">
        <f t="shared" si="818"/>
        <v>0</v>
      </c>
      <c r="JS171" s="57">
        <v>0</v>
      </c>
      <c r="JT171" s="5">
        <v>0</v>
      </c>
      <c r="JU171" s="58">
        <f t="shared" si="818"/>
        <v>0</v>
      </c>
      <c r="JV171" s="57">
        <v>0</v>
      </c>
      <c r="JW171" s="5">
        <v>0</v>
      </c>
      <c r="JX171" s="58">
        <f t="shared" si="818"/>
        <v>0</v>
      </c>
      <c r="JY171" s="57">
        <v>0</v>
      </c>
      <c r="JZ171" s="5">
        <v>0</v>
      </c>
      <c r="KA171" s="58">
        <f t="shared" si="819"/>
        <v>0</v>
      </c>
      <c r="KB171" s="90">
        <v>5.577E-2</v>
      </c>
      <c r="KC171" s="5">
        <v>8.8040000000000003</v>
      </c>
      <c r="KD171" s="58">
        <f t="shared" si="819"/>
        <v>157862.65017034247</v>
      </c>
      <c r="KE171" s="57">
        <v>0</v>
      </c>
      <c r="KF171" s="5">
        <v>0</v>
      </c>
      <c r="KG171" s="58">
        <f t="shared" si="799"/>
        <v>0</v>
      </c>
      <c r="KH171" s="57">
        <v>0</v>
      </c>
      <c r="KI171" s="5">
        <v>0</v>
      </c>
      <c r="KJ171" s="58">
        <f t="shared" si="819"/>
        <v>0</v>
      </c>
      <c r="KK171" s="57">
        <v>0</v>
      </c>
      <c r="KL171" s="5">
        <v>0</v>
      </c>
      <c r="KM171" s="58">
        <f t="shared" si="819"/>
        <v>0</v>
      </c>
      <c r="KN171" s="57">
        <v>0</v>
      </c>
      <c r="KO171" s="5">
        <v>0</v>
      </c>
      <c r="KP171" s="58">
        <f t="shared" si="819"/>
        <v>0</v>
      </c>
      <c r="KQ171" s="57"/>
      <c r="KR171" s="5"/>
      <c r="KS171" s="58"/>
      <c r="KT171" s="57">
        <v>0</v>
      </c>
      <c r="KU171" s="5">
        <v>0</v>
      </c>
      <c r="KV171" s="58">
        <f t="shared" si="819"/>
        <v>0</v>
      </c>
      <c r="KW171" s="57">
        <v>0</v>
      </c>
      <c r="KX171" s="5">
        <v>0</v>
      </c>
      <c r="KY171" s="58">
        <f t="shared" si="819"/>
        <v>0</v>
      </c>
      <c r="KZ171" s="90">
        <v>0.30410000000000004</v>
      </c>
      <c r="LA171" s="5">
        <v>3.5289999999999999</v>
      </c>
      <c r="LB171" s="58">
        <f t="shared" si="819"/>
        <v>11604.735284445906</v>
      </c>
      <c r="LC171" s="57">
        <v>0</v>
      </c>
      <c r="LD171" s="5">
        <v>0</v>
      </c>
      <c r="LE171" s="58">
        <f t="shared" si="819"/>
        <v>0</v>
      </c>
      <c r="LF171" s="90">
        <v>0.19291</v>
      </c>
      <c r="LG171" s="5">
        <v>4.3639999999999999</v>
      </c>
      <c r="LH171" s="58">
        <f t="shared" si="819"/>
        <v>22621.948058680213</v>
      </c>
      <c r="LI171" s="57">
        <v>0</v>
      </c>
      <c r="LJ171" s="5">
        <v>0</v>
      </c>
      <c r="LK171" s="58">
        <f t="shared" si="819"/>
        <v>0</v>
      </c>
      <c r="LL171" s="57">
        <v>0</v>
      </c>
      <c r="LM171" s="5">
        <v>0</v>
      </c>
      <c r="LN171" s="58">
        <f t="shared" si="819"/>
        <v>0</v>
      </c>
      <c r="LO171" s="57">
        <v>0</v>
      </c>
      <c r="LP171" s="5">
        <v>0</v>
      </c>
      <c r="LQ171" s="58">
        <f t="shared" si="819"/>
        <v>0</v>
      </c>
      <c r="LR171" s="57">
        <v>0</v>
      </c>
      <c r="LS171" s="5">
        <v>0</v>
      </c>
      <c r="LT171" s="58">
        <f t="shared" si="819"/>
        <v>0</v>
      </c>
      <c r="LU171" s="90">
        <v>3.9033000000000002</v>
      </c>
      <c r="LV171" s="5">
        <v>95.265000000000001</v>
      </c>
      <c r="LW171" s="58">
        <f t="shared" si="819"/>
        <v>24406.271616324648</v>
      </c>
      <c r="LX171" s="90">
        <v>80.307580000000002</v>
      </c>
      <c r="LY171" s="5">
        <v>551.03</v>
      </c>
      <c r="LZ171" s="58">
        <f t="shared" si="819"/>
        <v>6861.4942699057792</v>
      </c>
      <c r="MA171" s="15">
        <f t="shared" si="739"/>
        <v>7283.5252800000007</v>
      </c>
      <c r="MB171" s="13">
        <f t="shared" si="740"/>
        <v>79930.328999999998</v>
      </c>
    </row>
    <row r="172" spans="1:340" customFormat="1" x14ac:dyDescent="0.3">
      <c r="A172" s="54">
        <v>2020</v>
      </c>
      <c r="B172" s="58" t="s">
        <v>15</v>
      </c>
      <c r="C172" s="57">
        <v>0</v>
      </c>
      <c r="D172" s="5">
        <v>0</v>
      </c>
      <c r="E172" s="58">
        <f t="shared" si="781"/>
        <v>0</v>
      </c>
      <c r="F172" s="57">
        <v>0</v>
      </c>
      <c r="G172" s="5">
        <v>0</v>
      </c>
      <c r="H172" s="58">
        <f t="shared" si="815"/>
        <v>0</v>
      </c>
      <c r="I172" s="57">
        <v>0</v>
      </c>
      <c r="J172" s="5">
        <v>0</v>
      </c>
      <c r="K172" s="58">
        <f t="shared" si="815"/>
        <v>0</v>
      </c>
      <c r="L172" s="57">
        <v>0</v>
      </c>
      <c r="M172" s="5">
        <v>0</v>
      </c>
      <c r="N172" s="58">
        <f t="shared" si="815"/>
        <v>0</v>
      </c>
      <c r="O172" s="57">
        <v>0</v>
      </c>
      <c r="P172" s="5">
        <v>0</v>
      </c>
      <c r="Q172" s="58">
        <f t="shared" si="815"/>
        <v>0</v>
      </c>
      <c r="R172" s="57">
        <v>0</v>
      </c>
      <c r="S172" s="5">
        <v>0</v>
      </c>
      <c r="T172" s="58">
        <f t="shared" si="815"/>
        <v>0</v>
      </c>
      <c r="U172" s="90">
        <v>0.62882000000000005</v>
      </c>
      <c r="V172" s="5">
        <v>23.783999999999999</v>
      </c>
      <c r="W172" s="58">
        <f t="shared" si="815"/>
        <v>37823.224452148468</v>
      </c>
      <c r="X172" s="57">
        <v>0</v>
      </c>
      <c r="Y172" s="5">
        <v>0</v>
      </c>
      <c r="Z172" s="58">
        <f t="shared" si="815"/>
        <v>0</v>
      </c>
      <c r="AA172" s="57">
        <v>0</v>
      </c>
      <c r="AB172" s="5">
        <v>0</v>
      </c>
      <c r="AC172" s="58">
        <f t="shared" si="815"/>
        <v>0</v>
      </c>
      <c r="AD172" s="57">
        <v>0</v>
      </c>
      <c r="AE172" s="5">
        <v>0</v>
      </c>
      <c r="AF172" s="58">
        <f t="shared" si="815"/>
        <v>0</v>
      </c>
      <c r="AG172" s="57">
        <v>0</v>
      </c>
      <c r="AH172" s="5">
        <v>0</v>
      </c>
      <c r="AI172" s="58">
        <f t="shared" si="815"/>
        <v>0</v>
      </c>
      <c r="AJ172" s="57">
        <v>0</v>
      </c>
      <c r="AK172" s="5">
        <v>0</v>
      </c>
      <c r="AL172" s="58">
        <f t="shared" si="815"/>
        <v>0</v>
      </c>
      <c r="AM172" s="57">
        <v>0</v>
      </c>
      <c r="AN172" s="5">
        <v>0</v>
      </c>
      <c r="AO172" s="58">
        <f t="shared" si="815"/>
        <v>0</v>
      </c>
      <c r="AP172" s="90">
        <v>3423.7488900000003</v>
      </c>
      <c r="AQ172" s="5">
        <v>46853.457000000002</v>
      </c>
      <c r="AR172" s="58">
        <f t="shared" si="815"/>
        <v>13684.840362226447</v>
      </c>
      <c r="AS172" s="57">
        <v>0</v>
      </c>
      <c r="AT172" s="5">
        <v>0</v>
      </c>
      <c r="AU172" s="58">
        <f t="shared" si="815"/>
        <v>0</v>
      </c>
      <c r="AV172" s="57"/>
      <c r="AW172" s="5"/>
      <c r="AX172" s="58"/>
      <c r="AY172" s="57">
        <v>0</v>
      </c>
      <c r="AZ172" s="5">
        <v>0</v>
      </c>
      <c r="BA172" s="58">
        <f t="shared" si="815"/>
        <v>0</v>
      </c>
      <c r="BB172" s="57">
        <v>0</v>
      </c>
      <c r="BC172" s="5">
        <v>0</v>
      </c>
      <c r="BD172" s="58">
        <f t="shared" si="815"/>
        <v>0</v>
      </c>
      <c r="BE172" s="57">
        <v>0</v>
      </c>
      <c r="BF172" s="5">
        <v>0</v>
      </c>
      <c r="BG172" s="58">
        <f t="shared" si="815"/>
        <v>0</v>
      </c>
      <c r="BH172" s="57">
        <v>0</v>
      </c>
      <c r="BI172" s="5">
        <v>0</v>
      </c>
      <c r="BJ172" s="58">
        <f t="shared" si="815"/>
        <v>0</v>
      </c>
      <c r="BK172" s="90">
        <v>0.56520000000000004</v>
      </c>
      <c r="BL172" s="5">
        <v>7.3410000000000002</v>
      </c>
      <c r="BM172" s="58">
        <f t="shared" si="815"/>
        <v>12988.322717622081</v>
      </c>
      <c r="BN172" s="57">
        <v>0</v>
      </c>
      <c r="BO172" s="5">
        <v>0</v>
      </c>
      <c r="BP172" s="58">
        <f t="shared" si="815"/>
        <v>0</v>
      </c>
      <c r="BQ172" s="57">
        <v>0</v>
      </c>
      <c r="BR172" s="5">
        <v>0</v>
      </c>
      <c r="BS172" s="58">
        <f t="shared" si="815"/>
        <v>0</v>
      </c>
      <c r="BT172" s="57">
        <v>0</v>
      </c>
      <c r="BU172" s="5">
        <v>0</v>
      </c>
      <c r="BV172" s="58">
        <f t="shared" si="815"/>
        <v>0</v>
      </c>
      <c r="BW172" s="57">
        <v>0</v>
      </c>
      <c r="BX172" s="5">
        <v>0</v>
      </c>
      <c r="BY172" s="58">
        <f t="shared" si="816"/>
        <v>0</v>
      </c>
      <c r="BZ172" s="90">
        <v>1.3402000000000001</v>
      </c>
      <c r="CA172" s="5">
        <v>36.473999999999997</v>
      </c>
      <c r="CB172" s="58">
        <f t="shared" si="816"/>
        <v>27215.340993881509</v>
      </c>
      <c r="CC172" s="57">
        <v>0</v>
      </c>
      <c r="CD172" s="5">
        <v>0</v>
      </c>
      <c r="CE172" s="58">
        <f t="shared" si="816"/>
        <v>0</v>
      </c>
      <c r="CF172" s="57">
        <v>0</v>
      </c>
      <c r="CG172" s="5">
        <v>0</v>
      </c>
      <c r="CH172" s="58">
        <f t="shared" si="816"/>
        <v>0</v>
      </c>
      <c r="CI172" s="57">
        <v>0</v>
      </c>
      <c r="CJ172" s="5">
        <v>0</v>
      </c>
      <c r="CK172" s="58">
        <f t="shared" si="816"/>
        <v>0</v>
      </c>
      <c r="CL172" s="57">
        <v>0</v>
      </c>
      <c r="CM172" s="5">
        <v>0</v>
      </c>
      <c r="CN172" s="58">
        <f t="shared" si="816"/>
        <v>0</v>
      </c>
      <c r="CO172" s="57">
        <v>0</v>
      </c>
      <c r="CP172" s="5">
        <v>0</v>
      </c>
      <c r="CQ172" s="58">
        <f t="shared" si="816"/>
        <v>0</v>
      </c>
      <c r="CR172" s="57"/>
      <c r="CS172" s="5"/>
      <c r="CT172" s="58"/>
      <c r="CU172" s="90">
        <v>3913.9806899999999</v>
      </c>
      <c r="CV172" s="5">
        <v>31696.116999999998</v>
      </c>
      <c r="CW172" s="58">
        <f t="shared" si="816"/>
        <v>8098.1791966888823</v>
      </c>
      <c r="CX172" s="57">
        <v>0</v>
      </c>
      <c r="CY172" s="5">
        <v>0</v>
      </c>
      <c r="CZ172" s="58">
        <f t="shared" si="816"/>
        <v>0</v>
      </c>
      <c r="DA172" s="57">
        <v>0</v>
      </c>
      <c r="DB172" s="5">
        <v>0</v>
      </c>
      <c r="DC172" s="58">
        <f t="shared" si="816"/>
        <v>0</v>
      </c>
      <c r="DD172" s="57">
        <v>0</v>
      </c>
      <c r="DE172" s="5">
        <v>0</v>
      </c>
      <c r="DF172" s="58">
        <f t="shared" si="816"/>
        <v>0</v>
      </c>
      <c r="DG172" s="57">
        <v>0</v>
      </c>
      <c r="DH172" s="5">
        <v>0</v>
      </c>
      <c r="DI172" s="58">
        <f t="shared" si="816"/>
        <v>0</v>
      </c>
      <c r="DJ172" s="57">
        <v>0</v>
      </c>
      <c r="DK172" s="5">
        <v>0</v>
      </c>
      <c r="DL172" s="58">
        <f t="shared" si="816"/>
        <v>0</v>
      </c>
      <c r="DM172" s="90">
        <v>2.0199999999999999E-2</v>
      </c>
      <c r="DN172" s="5">
        <v>0.23599999999999999</v>
      </c>
      <c r="DO172" s="58">
        <f t="shared" si="816"/>
        <v>11683.168316831683</v>
      </c>
      <c r="DP172" s="57">
        <v>0</v>
      </c>
      <c r="DQ172" s="5">
        <v>0</v>
      </c>
      <c r="DR172" s="58">
        <f t="shared" si="816"/>
        <v>0</v>
      </c>
      <c r="DS172" s="57">
        <v>0</v>
      </c>
      <c r="DT172" s="5">
        <v>0</v>
      </c>
      <c r="DU172" s="58">
        <f t="shared" si="816"/>
        <v>0</v>
      </c>
      <c r="DV172" s="57">
        <v>0</v>
      </c>
      <c r="DW172" s="5">
        <v>0</v>
      </c>
      <c r="DX172" s="58">
        <f t="shared" si="816"/>
        <v>0</v>
      </c>
      <c r="DY172" s="57">
        <v>0</v>
      </c>
      <c r="DZ172" s="5">
        <v>0</v>
      </c>
      <c r="EA172" s="58">
        <f t="shared" si="816"/>
        <v>0</v>
      </c>
      <c r="EB172" s="57">
        <v>0</v>
      </c>
      <c r="EC172" s="5">
        <v>0</v>
      </c>
      <c r="ED172" s="58">
        <f t="shared" si="816"/>
        <v>0</v>
      </c>
      <c r="EE172" s="57">
        <v>0</v>
      </c>
      <c r="EF172" s="5">
        <v>0</v>
      </c>
      <c r="EG172" s="58">
        <f t="shared" si="816"/>
        <v>0</v>
      </c>
      <c r="EH172" s="57">
        <v>0</v>
      </c>
      <c r="EI172" s="5">
        <v>0</v>
      </c>
      <c r="EJ172" s="58">
        <f t="shared" si="816"/>
        <v>0</v>
      </c>
      <c r="EK172" s="90">
        <v>4.0399999999999998E-2</v>
      </c>
      <c r="EL172" s="5">
        <v>0.48299999999999998</v>
      </c>
      <c r="EM172" s="58">
        <f t="shared" si="816"/>
        <v>11955.445544554455</v>
      </c>
      <c r="EN172" s="57"/>
      <c r="EO172" s="5"/>
      <c r="EP172" s="58"/>
      <c r="EQ172" s="57">
        <v>0</v>
      </c>
      <c r="ER172" s="5">
        <v>0</v>
      </c>
      <c r="ES172" s="58">
        <f t="shared" si="817"/>
        <v>0</v>
      </c>
      <c r="ET172" s="57">
        <v>0</v>
      </c>
      <c r="EU172" s="5">
        <v>0</v>
      </c>
      <c r="EV172" s="58">
        <f t="shared" si="817"/>
        <v>0</v>
      </c>
      <c r="EW172" s="57">
        <v>0</v>
      </c>
      <c r="EX172" s="5">
        <v>0</v>
      </c>
      <c r="EY172" s="58">
        <f t="shared" si="817"/>
        <v>0</v>
      </c>
      <c r="EZ172" s="57">
        <v>0</v>
      </c>
      <c r="FA172" s="5">
        <v>0</v>
      </c>
      <c r="FB172" s="58">
        <f t="shared" si="788"/>
        <v>0</v>
      </c>
      <c r="FC172" s="57">
        <v>0</v>
      </c>
      <c r="FD172" s="5">
        <v>0</v>
      </c>
      <c r="FE172" s="58">
        <f t="shared" si="817"/>
        <v>0</v>
      </c>
      <c r="FF172" s="57">
        <v>0</v>
      </c>
      <c r="FG172" s="5">
        <v>0</v>
      </c>
      <c r="FH172" s="58">
        <f t="shared" si="817"/>
        <v>0</v>
      </c>
      <c r="FI172" s="57">
        <v>0</v>
      </c>
      <c r="FJ172" s="5">
        <v>0</v>
      </c>
      <c r="FK172" s="58">
        <f t="shared" si="817"/>
        <v>0</v>
      </c>
      <c r="FL172" s="90">
        <v>435.34244999999999</v>
      </c>
      <c r="FM172" s="5">
        <v>5695.9440000000004</v>
      </c>
      <c r="FN172" s="58">
        <f t="shared" si="817"/>
        <v>13083.824010270537</v>
      </c>
      <c r="FO172" s="57">
        <v>0</v>
      </c>
      <c r="FP172" s="5">
        <v>0</v>
      </c>
      <c r="FQ172" s="58">
        <f t="shared" si="817"/>
        <v>0</v>
      </c>
      <c r="FR172" s="57">
        <v>0</v>
      </c>
      <c r="FS172" s="5">
        <v>0</v>
      </c>
      <c r="FT172" s="58">
        <f t="shared" si="817"/>
        <v>0</v>
      </c>
      <c r="FU172" s="90">
        <v>2.7144599999999999</v>
      </c>
      <c r="FV172" s="5">
        <v>74.44</v>
      </c>
      <c r="FW172" s="58">
        <f t="shared" si="817"/>
        <v>27423.502280379893</v>
      </c>
      <c r="FX172" s="57">
        <v>0</v>
      </c>
      <c r="FY172" s="5">
        <v>0</v>
      </c>
      <c r="FZ172" s="58">
        <f t="shared" si="817"/>
        <v>0</v>
      </c>
      <c r="GA172" s="57">
        <v>0</v>
      </c>
      <c r="GB172" s="5">
        <v>0</v>
      </c>
      <c r="GC172" s="58">
        <f t="shared" si="817"/>
        <v>0</v>
      </c>
      <c r="GD172" s="57">
        <v>0</v>
      </c>
      <c r="GE172" s="5">
        <v>0</v>
      </c>
      <c r="GF172" s="58">
        <f t="shared" si="817"/>
        <v>0</v>
      </c>
      <c r="GG172" s="57">
        <v>0</v>
      </c>
      <c r="GH172" s="5">
        <v>0</v>
      </c>
      <c r="GI172" s="58">
        <f t="shared" si="817"/>
        <v>0</v>
      </c>
      <c r="GJ172" s="57">
        <v>0</v>
      </c>
      <c r="GK172" s="5">
        <v>0</v>
      </c>
      <c r="GL172" s="58">
        <f t="shared" si="817"/>
        <v>0</v>
      </c>
      <c r="GM172" s="57">
        <v>0</v>
      </c>
      <c r="GN172" s="5">
        <v>0</v>
      </c>
      <c r="GO172" s="58">
        <f t="shared" si="817"/>
        <v>0</v>
      </c>
      <c r="GP172" s="90">
        <v>5.9880000000000003E-2</v>
      </c>
      <c r="GQ172" s="5">
        <v>4.2169999999999996</v>
      </c>
      <c r="GR172" s="58">
        <f t="shared" si="817"/>
        <v>70424.181696726781</v>
      </c>
      <c r="GS172" s="90">
        <v>14.03908</v>
      </c>
      <c r="GT172" s="5">
        <v>195.76400000000001</v>
      </c>
      <c r="GU172" s="58">
        <f t="shared" si="817"/>
        <v>13944.218567028611</v>
      </c>
      <c r="GV172" s="90">
        <v>230.28088</v>
      </c>
      <c r="GW172" s="5">
        <v>2180.9920000000002</v>
      </c>
      <c r="GX172" s="58">
        <f t="shared" si="817"/>
        <v>9471.0077536615299</v>
      </c>
      <c r="GY172" s="57">
        <v>0</v>
      </c>
      <c r="GZ172" s="5">
        <v>0</v>
      </c>
      <c r="HA172" s="58">
        <f t="shared" si="817"/>
        <v>0</v>
      </c>
      <c r="HB172" s="57">
        <v>0</v>
      </c>
      <c r="HC172" s="5">
        <v>0</v>
      </c>
      <c r="HD172" s="58">
        <f t="shared" si="817"/>
        <v>0</v>
      </c>
      <c r="HE172" s="57">
        <v>0</v>
      </c>
      <c r="HF172" s="5">
        <v>0</v>
      </c>
      <c r="HG172" s="58">
        <f t="shared" si="817"/>
        <v>0</v>
      </c>
      <c r="HH172" s="57">
        <v>0</v>
      </c>
      <c r="HI172" s="5">
        <v>0</v>
      </c>
      <c r="HJ172" s="58">
        <f t="shared" si="818"/>
        <v>0</v>
      </c>
      <c r="HK172" s="57">
        <v>0</v>
      </c>
      <c r="HL172" s="5">
        <v>0</v>
      </c>
      <c r="HM172" s="58">
        <f t="shared" si="818"/>
        <v>0</v>
      </c>
      <c r="HN172" s="57">
        <v>0</v>
      </c>
      <c r="HO172" s="5">
        <v>0</v>
      </c>
      <c r="HP172" s="58">
        <f t="shared" si="818"/>
        <v>0</v>
      </c>
      <c r="HQ172" s="57">
        <v>0</v>
      </c>
      <c r="HR172" s="5">
        <v>0</v>
      </c>
      <c r="HS172" s="58">
        <f t="shared" si="818"/>
        <v>0</v>
      </c>
      <c r="HT172" s="57">
        <v>0</v>
      </c>
      <c r="HU172" s="5">
        <v>0</v>
      </c>
      <c r="HV172" s="58">
        <f t="shared" si="818"/>
        <v>0</v>
      </c>
      <c r="HW172" s="57">
        <v>0</v>
      </c>
      <c r="HX172" s="5">
        <v>0</v>
      </c>
      <c r="HY172" s="58">
        <f t="shared" si="795"/>
        <v>0</v>
      </c>
      <c r="HZ172" s="57">
        <v>0</v>
      </c>
      <c r="IA172" s="5">
        <v>0</v>
      </c>
      <c r="IB172" s="58">
        <f t="shared" si="818"/>
        <v>0</v>
      </c>
      <c r="IC172" s="57">
        <v>0</v>
      </c>
      <c r="ID172" s="5">
        <v>0</v>
      </c>
      <c r="IE172" s="58">
        <f t="shared" si="818"/>
        <v>0</v>
      </c>
      <c r="IF172" s="57">
        <v>0</v>
      </c>
      <c r="IG172" s="5">
        <v>0</v>
      </c>
      <c r="IH172" s="58">
        <f t="shared" si="818"/>
        <v>0</v>
      </c>
      <c r="II172" s="57">
        <v>0</v>
      </c>
      <c r="IJ172" s="5">
        <v>0</v>
      </c>
      <c r="IK172" s="58">
        <f t="shared" si="818"/>
        <v>0</v>
      </c>
      <c r="IL172" s="57">
        <v>0</v>
      </c>
      <c r="IM172" s="5">
        <v>0</v>
      </c>
      <c r="IN172" s="58">
        <f t="shared" si="818"/>
        <v>0</v>
      </c>
      <c r="IO172" s="90">
        <v>0.23852999999999999</v>
      </c>
      <c r="IP172" s="5">
        <v>7.39</v>
      </c>
      <c r="IQ172" s="58">
        <f t="shared" si="818"/>
        <v>30981.427912631534</v>
      </c>
      <c r="IR172" s="57">
        <v>0</v>
      </c>
      <c r="IS172" s="5">
        <v>0</v>
      </c>
      <c r="IT172" s="58">
        <f t="shared" si="818"/>
        <v>0</v>
      </c>
      <c r="IU172" s="57">
        <v>0</v>
      </c>
      <c r="IV172" s="5">
        <v>0</v>
      </c>
      <c r="IW172" s="58">
        <f t="shared" si="818"/>
        <v>0</v>
      </c>
      <c r="IX172" s="57">
        <v>0</v>
      </c>
      <c r="IY172" s="5">
        <v>0</v>
      </c>
      <c r="IZ172" s="58">
        <f t="shared" si="818"/>
        <v>0</v>
      </c>
      <c r="JA172" s="90">
        <v>0.35060000000000002</v>
      </c>
      <c r="JB172" s="5">
        <v>7.12</v>
      </c>
      <c r="JC172" s="58">
        <f t="shared" si="818"/>
        <v>20308.043354249858</v>
      </c>
      <c r="JD172" s="57">
        <v>0</v>
      </c>
      <c r="JE172" s="5">
        <v>0</v>
      </c>
      <c r="JF172" s="58">
        <f t="shared" si="818"/>
        <v>0</v>
      </c>
      <c r="JG172" s="57">
        <v>0</v>
      </c>
      <c r="JH172" s="5">
        <v>0</v>
      </c>
      <c r="JI172" s="58">
        <f t="shared" si="818"/>
        <v>0</v>
      </c>
      <c r="JJ172" s="57">
        <v>0</v>
      </c>
      <c r="JK172" s="5">
        <v>0</v>
      </c>
      <c r="JL172" s="58">
        <f t="shared" si="818"/>
        <v>0</v>
      </c>
      <c r="JM172" s="57">
        <v>0</v>
      </c>
      <c r="JN172" s="5">
        <v>0</v>
      </c>
      <c r="JO172" s="58">
        <f t="shared" si="818"/>
        <v>0</v>
      </c>
      <c r="JP172" s="57">
        <v>0</v>
      </c>
      <c r="JQ172" s="5">
        <v>0</v>
      </c>
      <c r="JR172" s="58">
        <f t="shared" si="818"/>
        <v>0</v>
      </c>
      <c r="JS172" s="57">
        <v>0</v>
      </c>
      <c r="JT172" s="5">
        <v>0</v>
      </c>
      <c r="JU172" s="58">
        <f t="shared" si="818"/>
        <v>0</v>
      </c>
      <c r="JV172" s="57">
        <v>0</v>
      </c>
      <c r="JW172" s="5">
        <v>0</v>
      </c>
      <c r="JX172" s="58">
        <f t="shared" si="818"/>
        <v>0</v>
      </c>
      <c r="JY172" s="57">
        <v>0</v>
      </c>
      <c r="JZ172" s="5">
        <v>0</v>
      </c>
      <c r="KA172" s="58">
        <f t="shared" si="819"/>
        <v>0</v>
      </c>
      <c r="KB172" s="90">
        <v>0.13396</v>
      </c>
      <c r="KC172" s="5">
        <v>8.5050000000000008</v>
      </c>
      <c r="KD172" s="58">
        <f t="shared" si="819"/>
        <v>63489.101224246049</v>
      </c>
      <c r="KE172" s="57">
        <v>0</v>
      </c>
      <c r="KF172" s="5">
        <v>0</v>
      </c>
      <c r="KG172" s="58">
        <f t="shared" si="799"/>
        <v>0</v>
      </c>
      <c r="KH172" s="57">
        <v>0</v>
      </c>
      <c r="KI172" s="5">
        <v>0</v>
      </c>
      <c r="KJ172" s="58">
        <f t="shared" si="819"/>
        <v>0</v>
      </c>
      <c r="KK172" s="90">
        <v>0.30299999999999999</v>
      </c>
      <c r="KL172" s="5">
        <v>5.0019999999999998</v>
      </c>
      <c r="KM172" s="58">
        <f t="shared" si="819"/>
        <v>16508.250825082509</v>
      </c>
      <c r="KN172" s="57">
        <v>0</v>
      </c>
      <c r="KO172" s="5">
        <v>0</v>
      </c>
      <c r="KP172" s="58">
        <f t="shared" si="819"/>
        <v>0</v>
      </c>
      <c r="KQ172" s="57"/>
      <c r="KR172" s="5"/>
      <c r="KS172" s="58"/>
      <c r="KT172" s="57">
        <v>0</v>
      </c>
      <c r="KU172" s="5">
        <v>0</v>
      </c>
      <c r="KV172" s="58">
        <f t="shared" si="819"/>
        <v>0</v>
      </c>
      <c r="KW172" s="57">
        <v>0</v>
      </c>
      <c r="KX172" s="5">
        <v>0</v>
      </c>
      <c r="KY172" s="58">
        <f t="shared" si="819"/>
        <v>0</v>
      </c>
      <c r="KZ172" s="90">
        <v>0.56989999999999996</v>
      </c>
      <c r="LA172" s="5">
        <v>18.762</v>
      </c>
      <c r="LB172" s="58">
        <f t="shared" si="819"/>
        <v>32921.56518687489</v>
      </c>
      <c r="LC172" s="57">
        <v>0</v>
      </c>
      <c r="LD172" s="5">
        <v>0</v>
      </c>
      <c r="LE172" s="58">
        <f t="shared" si="819"/>
        <v>0</v>
      </c>
      <c r="LF172" s="90">
        <v>0.20200000000000001</v>
      </c>
      <c r="LG172" s="5">
        <v>2.4159999999999999</v>
      </c>
      <c r="LH172" s="58">
        <f t="shared" si="819"/>
        <v>11960.396039603958</v>
      </c>
      <c r="LI172" s="57">
        <v>0</v>
      </c>
      <c r="LJ172" s="5">
        <v>0</v>
      </c>
      <c r="LK172" s="58">
        <f t="shared" si="819"/>
        <v>0</v>
      </c>
      <c r="LL172" s="90">
        <v>0.1</v>
      </c>
      <c r="LM172" s="5">
        <v>2.0990000000000002</v>
      </c>
      <c r="LN172" s="58">
        <f t="shared" si="819"/>
        <v>20990.000000000004</v>
      </c>
      <c r="LO172" s="57">
        <v>0</v>
      </c>
      <c r="LP172" s="5">
        <v>0</v>
      </c>
      <c r="LQ172" s="58">
        <f t="shared" si="819"/>
        <v>0</v>
      </c>
      <c r="LR172" s="90">
        <v>25.2</v>
      </c>
      <c r="LS172" s="5">
        <v>252</v>
      </c>
      <c r="LT172" s="58">
        <f t="shared" si="819"/>
        <v>10000</v>
      </c>
      <c r="LU172" s="90">
        <v>2.9445900000000003</v>
      </c>
      <c r="LV172" s="5">
        <v>54.594999999999999</v>
      </c>
      <c r="LW172" s="58">
        <f t="shared" si="819"/>
        <v>18540.781568911119</v>
      </c>
      <c r="LX172" s="90">
        <v>131.399</v>
      </c>
      <c r="LY172" s="5">
        <v>930.00599999999997</v>
      </c>
      <c r="LZ172" s="58">
        <f t="shared" si="819"/>
        <v>7077.7250968424414</v>
      </c>
      <c r="MA172" s="15">
        <f t="shared" si="739"/>
        <v>8184.2027300000009</v>
      </c>
      <c r="MB172" s="13">
        <f t="shared" si="740"/>
        <v>88057.144</v>
      </c>
    </row>
    <row r="173" spans="1:340" customFormat="1" x14ac:dyDescent="0.3">
      <c r="A173" s="54">
        <v>2020</v>
      </c>
      <c r="B173" s="50" t="s">
        <v>16</v>
      </c>
      <c r="C173" s="57">
        <v>0</v>
      </c>
      <c r="D173" s="5">
        <v>0</v>
      </c>
      <c r="E173" s="58">
        <f t="shared" si="781"/>
        <v>0</v>
      </c>
      <c r="F173" s="57">
        <v>0</v>
      </c>
      <c r="G173" s="5">
        <v>0</v>
      </c>
      <c r="H173" s="58">
        <f t="shared" si="815"/>
        <v>0</v>
      </c>
      <c r="I173" s="57">
        <v>0</v>
      </c>
      <c r="J173" s="5">
        <v>0</v>
      </c>
      <c r="K173" s="58">
        <f t="shared" si="815"/>
        <v>0</v>
      </c>
      <c r="L173" s="57">
        <v>0</v>
      </c>
      <c r="M173" s="5">
        <v>0</v>
      </c>
      <c r="N173" s="58">
        <f t="shared" si="815"/>
        <v>0</v>
      </c>
      <c r="O173" s="57">
        <v>0</v>
      </c>
      <c r="P173" s="5">
        <v>0</v>
      </c>
      <c r="Q173" s="58">
        <f t="shared" si="815"/>
        <v>0</v>
      </c>
      <c r="R173" s="57">
        <v>0</v>
      </c>
      <c r="S173" s="5">
        <v>0</v>
      </c>
      <c r="T173" s="58">
        <f t="shared" si="815"/>
        <v>0</v>
      </c>
      <c r="U173" s="57">
        <v>0</v>
      </c>
      <c r="V173" s="5">
        <v>0</v>
      </c>
      <c r="W173" s="58">
        <f t="shared" si="815"/>
        <v>0</v>
      </c>
      <c r="X173" s="57">
        <v>0</v>
      </c>
      <c r="Y173" s="5">
        <v>0</v>
      </c>
      <c r="Z173" s="58">
        <f t="shared" si="815"/>
        <v>0</v>
      </c>
      <c r="AA173" s="57">
        <v>0</v>
      </c>
      <c r="AB173" s="5">
        <v>0</v>
      </c>
      <c r="AC173" s="58">
        <f t="shared" si="815"/>
        <v>0</v>
      </c>
      <c r="AD173" s="57">
        <v>0</v>
      </c>
      <c r="AE173" s="5">
        <v>0</v>
      </c>
      <c r="AF173" s="58">
        <f t="shared" si="815"/>
        <v>0</v>
      </c>
      <c r="AG173" s="57">
        <v>0</v>
      </c>
      <c r="AH173" s="5">
        <v>0</v>
      </c>
      <c r="AI173" s="58">
        <f t="shared" si="815"/>
        <v>0</v>
      </c>
      <c r="AJ173" s="57">
        <v>0</v>
      </c>
      <c r="AK173" s="5">
        <v>0</v>
      </c>
      <c r="AL173" s="58">
        <f t="shared" si="815"/>
        <v>0</v>
      </c>
      <c r="AM173" s="57">
        <v>0</v>
      </c>
      <c r="AN173" s="5">
        <v>0</v>
      </c>
      <c r="AO173" s="58">
        <f t="shared" si="815"/>
        <v>0</v>
      </c>
      <c r="AP173" s="90">
        <v>2459.3250400000002</v>
      </c>
      <c r="AQ173" s="5">
        <v>31815.412</v>
      </c>
      <c r="AR173" s="58">
        <f t="shared" si="815"/>
        <v>12936.64378743527</v>
      </c>
      <c r="AS173" s="57">
        <v>0</v>
      </c>
      <c r="AT173" s="5">
        <v>0</v>
      </c>
      <c r="AU173" s="58">
        <f t="shared" si="815"/>
        <v>0</v>
      </c>
      <c r="AV173" s="57"/>
      <c r="AW173" s="5"/>
      <c r="AX173" s="58"/>
      <c r="AY173" s="57">
        <v>0</v>
      </c>
      <c r="AZ173" s="5">
        <v>0</v>
      </c>
      <c r="BA173" s="58">
        <f t="shared" si="815"/>
        <v>0</v>
      </c>
      <c r="BB173" s="57">
        <v>0</v>
      </c>
      <c r="BC173" s="5">
        <v>0</v>
      </c>
      <c r="BD173" s="58">
        <f t="shared" si="815"/>
        <v>0</v>
      </c>
      <c r="BE173" s="57">
        <v>0</v>
      </c>
      <c r="BF173" s="5">
        <v>0</v>
      </c>
      <c r="BG173" s="58">
        <f t="shared" si="815"/>
        <v>0</v>
      </c>
      <c r="BH173" s="57">
        <v>0</v>
      </c>
      <c r="BI173" s="5">
        <v>0</v>
      </c>
      <c r="BJ173" s="58">
        <f t="shared" si="815"/>
        <v>0</v>
      </c>
      <c r="BK173" s="90">
        <v>0.12</v>
      </c>
      <c r="BL173" s="5">
        <v>1.8440000000000001</v>
      </c>
      <c r="BM173" s="58">
        <f t="shared" si="815"/>
        <v>15366.666666666668</v>
      </c>
      <c r="BN173" s="57">
        <v>0</v>
      </c>
      <c r="BO173" s="5">
        <v>0</v>
      </c>
      <c r="BP173" s="58">
        <f t="shared" si="815"/>
        <v>0</v>
      </c>
      <c r="BQ173" s="57">
        <v>0</v>
      </c>
      <c r="BR173" s="5">
        <v>0</v>
      </c>
      <c r="BS173" s="58">
        <f t="shared" si="815"/>
        <v>0</v>
      </c>
      <c r="BT173" s="57">
        <v>0</v>
      </c>
      <c r="BU173" s="5">
        <v>0</v>
      </c>
      <c r="BV173" s="58">
        <f t="shared" si="815"/>
        <v>0</v>
      </c>
      <c r="BW173" s="57">
        <v>0</v>
      </c>
      <c r="BX173" s="5">
        <v>0</v>
      </c>
      <c r="BY173" s="58">
        <f t="shared" si="816"/>
        <v>0</v>
      </c>
      <c r="BZ173" s="90">
        <v>0.13131000000000001</v>
      </c>
      <c r="CA173" s="5">
        <v>5.2270000000000003</v>
      </c>
      <c r="CB173" s="58">
        <f t="shared" si="816"/>
        <v>39806.564618079356</v>
      </c>
      <c r="CC173" s="57">
        <v>0</v>
      </c>
      <c r="CD173" s="5">
        <v>0</v>
      </c>
      <c r="CE173" s="58">
        <f t="shared" si="816"/>
        <v>0</v>
      </c>
      <c r="CF173" s="57">
        <v>0</v>
      </c>
      <c r="CG173" s="5">
        <v>0</v>
      </c>
      <c r="CH173" s="58">
        <f t="shared" si="816"/>
        <v>0</v>
      </c>
      <c r="CI173" s="57">
        <v>0</v>
      </c>
      <c r="CJ173" s="5">
        <v>0</v>
      </c>
      <c r="CK173" s="58">
        <f t="shared" si="816"/>
        <v>0</v>
      </c>
      <c r="CL173" s="57">
        <v>0</v>
      </c>
      <c r="CM173" s="5">
        <v>0</v>
      </c>
      <c r="CN173" s="58">
        <f t="shared" si="816"/>
        <v>0</v>
      </c>
      <c r="CO173" s="57">
        <v>0</v>
      </c>
      <c r="CP173" s="5">
        <v>0</v>
      </c>
      <c r="CQ173" s="58">
        <f t="shared" si="816"/>
        <v>0</v>
      </c>
      <c r="CR173" s="57"/>
      <c r="CS173" s="5"/>
      <c r="CT173" s="58"/>
      <c r="CU173" s="90">
        <v>5113.5853200000001</v>
      </c>
      <c r="CV173" s="5">
        <v>39239.775999999998</v>
      </c>
      <c r="CW173" s="58">
        <f t="shared" si="816"/>
        <v>7673.6327927349412</v>
      </c>
      <c r="CX173" s="57">
        <v>0</v>
      </c>
      <c r="CY173" s="5">
        <v>0</v>
      </c>
      <c r="CZ173" s="58">
        <f t="shared" si="816"/>
        <v>0</v>
      </c>
      <c r="DA173" s="57">
        <v>0</v>
      </c>
      <c r="DB173" s="5">
        <v>0</v>
      </c>
      <c r="DC173" s="58">
        <f t="shared" si="816"/>
        <v>0</v>
      </c>
      <c r="DD173" s="57">
        <v>0</v>
      </c>
      <c r="DE173" s="5">
        <v>0</v>
      </c>
      <c r="DF173" s="58">
        <f t="shared" si="816"/>
        <v>0</v>
      </c>
      <c r="DG173" s="57">
        <v>0</v>
      </c>
      <c r="DH173" s="5">
        <v>0</v>
      </c>
      <c r="DI173" s="58">
        <f t="shared" si="816"/>
        <v>0</v>
      </c>
      <c r="DJ173" s="57">
        <v>0</v>
      </c>
      <c r="DK173" s="5">
        <v>0</v>
      </c>
      <c r="DL173" s="58">
        <f t="shared" si="816"/>
        <v>0</v>
      </c>
      <c r="DM173" s="90">
        <v>0.10100000000000001</v>
      </c>
      <c r="DN173" s="5">
        <v>1.1879999999999999</v>
      </c>
      <c r="DO173" s="58">
        <f t="shared" si="816"/>
        <v>11762.376237623761</v>
      </c>
      <c r="DP173" s="57">
        <v>0</v>
      </c>
      <c r="DQ173" s="5">
        <v>0</v>
      </c>
      <c r="DR173" s="58">
        <f t="shared" si="816"/>
        <v>0</v>
      </c>
      <c r="DS173" s="57">
        <v>0</v>
      </c>
      <c r="DT173" s="5">
        <v>0</v>
      </c>
      <c r="DU173" s="58">
        <f t="shared" si="816"/>
        <v>0</v>
      </c>
      <c r="DV173" s="57">
        <v>0</v>
      </c>
      <c r="DW173" s="5">
        <v>0</v>
      </c>
      <c r="DX173" s="58">
        <f t="shared" si="816"/>
        <v>0</v>
      </c>
      <c r="DY173" s="57">
        <v>0</v>
      </c>
      <c r="DZ173" s="5">
        <v>0</v>
      </c>
      <c r="EA173" s="58">
        <f t="shared" si="816"/>
        <v>0</v>
      </c>
      <c r="EB173" s="57">
        <v>0</v>
      </c>
      <c r="EC173" s="5">
        <v>0</v>
      </c>
      <c r="ED173" s="58">
        <f t="shared" si="816"/>
        <v>0</v>
      </c>
      <c r="EE173" s="57">
        <v>0</v>
      </c>
      <c r="EF173" s="5">
        <v>0</v>
      </c>
      <c r="EG173" s="58">
        <f t="shared" si="816"/>
        <v>0</v>
      </c>
      <c r="EH173" s="57">
        <v>0</v>
      </c>
      <c r="EI173" s="5">
        <v>0</v>
      </c>
      <c r="EJ173" s="58">
        <f t="shared" si="816"/>
        <v>0</v>
      </c>
      <c r="EK173" s="57">
        <v>0</v>
      </c>
      <c r="EL173" s="5">
        <v>0</v>
      </c>
      <c r="EM173" s="58">
        <f t="shared" si="816"/>
        <v>0</v>
      </c>
      <c r="EN173" s="57"/>
      <c r="EO173" s="5"/>
      <c r="EP173" s="58"/>
      <c r="EQ173" s="57">
        <v>0</v>
      </c>
      <c r="ER173" s="5">
        <v>0</v>
      </c>
      <c r="ES173" s="58">
        <f t="shared" si="817"/>
        <v>0</v>
      </c>
      <c r="ET173" s="57">
        <v>0</v>
      </c>
      <c r="EU173" s="5">
        <v>0</v>
      </c>
      <c r="EV173" s="58">
        <f t="shared" si="817"/>
        <v>0</v>
      </c>
      <c r="EW173" s="57">
        <v>0</v>
      </c>
      <c r="EX173" s="5">
        <v>0</v>
      </c>
      <c r="EY173" s="58">
        <f t="shared" si="817"/>
        <v>0</v>
      </c>
      <c r="EZ173" s="57">
        <v>0</v>
      </c>
      <c r="FA173" s="5">
        <v>0</v>
      </c>
      <c r="FB173" s="58">
        <f t="shared" si="788"/>
        <v>0</v>
      </c>
      <c r="FC173" s="57">
        <v>0</v>
      </c>
      <c r="FD173" s="5">
        <v>0</v>
      </c>
      <c r="FE173" s="58">
        <f t="shared" si="817"/>
        <v>0</v>
      </c>
      <c r="FF173" s="57">
        <v>0</v>
      </c>
      <c r="FG173" s="5">
        <v>0</v>
      </c>
      <c r="FH173" s="58">
        <f t="shared" si="817"/>
        <v>0</v>
      </c>
      <c r="FI173" s="57">
        <v>0</v>
      </c>
      <c r="FJ173" s="5">
        <v>0</v>
      </c>
      <c r="FK173" s="58">
        <f t="shared" si="817"/>
        <v>0</v>
      </c>
      <c r="FL173" s="90">
        <v>429.25660999999997</v>
      </c>
      <c r="FM173" s="5">
        <v>6437.3050000000003</v>
      </c>
      <c r="FN173" s="58">
        <f t="shared" si="817"/>
        <v>14996.402734485559</v>
      </c>
      <c r="FO173" s="57">
        <v>0</v>
      </c>
      <c r="FP173" s="5">
        <v>0</v>
      </c>
      <c r="FQ173" s="58">
        <f t="shared" si="817"/>
        <v>0</v>
      </c>
      <c r="FR173" s="57">
        <v>0</v>
      </c>
      <c r="FS173" s="5">
        <v>0</v>
      </c>
      <c r="FT173" s="58">
        <f t="shared" si="817"/>
        <v>0</v>
      </c>
      <c r="FU173" s="90">
        <v>2.8264399999999998</v>
      </c>
      <c r="FV173" s="5">
        <v>68.016000000000005</v>
      </c>
      <c r="FW173" s="58">
        <f t="shared" si="817"/>
        <v>24064.193826863477</v>
      </c>
      <c r="FX173" s="57">
        <v>0</v>
      </c>
      <c r="FY173" s="5">
        <v>0</v>
      </c>
      <c r="FZ173" s="58">
        <f t="shared" si="817"/>
        <v>0</v>
      </c>
      <c r="GA173" s="57">
        <v>0</v>
      </c>
      <c r="GB173" s="5">
        <v>0</v>
      </c>
      <c r="GC173" s="58">
        <f t="shared" si="817"/>
        <v>0</v>
      </c>
      <c r="GD173" s="57">
        <v>0</v>
      </c>
      <c r="GE173" s="5">
        <v>0</v>
      </c>
      <c r="GF173" s="58">
        <f t="shared" si="817"/>
        <v>0</v>
      </c>
      <c r="GG173" s="57">
        <v>0</v>
      </c>
      <c r="GH173" s="5">
        <v>0</v>
      </c>
      <c r="GI173" s="58">
        <f t="shared" si="817"/>
        <v>0</v>
      </c>
      <c r="GJ173" s="57">
        <v>0</v>
      </c>
      <c r="GK173" s="5">
        <v>0</v>
      </c>
      <c r="GL173" s="58">
        <f t="shared" si="817"/>
        <v>0</v>
      </c>
      <c r="GM173" s="57">
        <v>0</v>
      </c>
      <c r="GN173" s="5">
        <v>0</v>
      </c>
      <c r="GO173" s="58">
        <f t="shared" si="817"/>
        <v>0</v>
      </c>
      <c r="GP173" s="57">
        <v>0</v>
      </c>
      <c r="GQ173" s="5">
        <v>0</v>
      </c>
      <c r="GR173" s="58">
        <f t="shared" si="817"/>
        <v>0</v>
      </c>
      <c r="GS173" s="90">
        <v>7.0889700000000007</v>
      </c>
      <c r="GT173" s="5">
        <v>112.907</v>
      </c>
      <c r="GU173" s="58">
        <f t="shared" si="817"/>
        <v>15927.137510809043</v>
      </c>
      <c r="GV173" s="90">
        <v>193.34907000000001</v>
      </c>
      <c r="GW173" s="5">
        <v>1955.105</v>
      </c>
      <c r="GX173" s="58">
        <f t="shared" si="817"/>
        <v>10111.789004208813</v>
      </c>
      <c r="GY173" s="57">
        <v>0</v>
      </c>
      <c r="GZ173" s="5">
        <v>0</v>
      </c>
      <c r="HA173" s="58">
        <f t="shared" si="817"/>
        <v>0</v>
      </c>
      <c r="HB173" s="57">
        <v>0</v>
      </c>
      <c r="HC173" s="5">
        <v>0</v>
      </c>
      <c r="HD173" s="58">
        <f t="shared" si="817"/>
        <v>0</v>
      </c>
      <c r="HE173" s="90">
        <v>2.6221399999999999</v>
      </c>
      <c r="HF173" s="5">
        <v>21.972999999999999</v>
      </c>
      <c r="HG173" s="58">
        <f t="shared" si="817"/>
        <v>8379.7966546408643</v>
      </c>
      <c r="HH173" s="57">
        <v>0</v>
      </c>
      <c r="HI173" s="5">
        <v>0</v>
      </c>
      <c r="HJ173" s="58">
        <f t="shared" si="818"/>
        <v>0</v>
      </c>
      <c r="HK173" s="57">
        <v>0</v>
      </c>
      <c r="HL173" s="5">
        <v>0</v>
      </c>
      <c r="HM173" s="58">
        <f t="shared" si="818"/>
        <v>0</v>
      </c>
      <c r="HN173" s="57">
        <v>0</v>
      </c>
      <c r="HO173" s="5">
        <v>0</v>
      </c>
      <c r="HP173" s="58">
        <f t="shared" si="818"/>
        <v>0</v>
      </c>
      <c r="HQ173" s="57">
        <v>0</v>
      </c>
      <c r="HR173" s="5">
        <v>0</v>
      </c>
      <c r="HS173" s="58">
        <f t="shared" si="818"/>
        <v>0</v>
      </c>
      <c r="HT173" s="57">
        <v>0</v>
      </c>
      <c r="HU173" s="5">
        <v>0</v>
      </c>
      <c r="HV173" s="58">
        <f t="shared" si="818"/>
        <v>0</v>
      </c>
      <c r="HW173" s="57">
        <v>0</v>
      </c>
      <c r="HX173" s="5">
        <v>0</v>
      </c>
      <c r="HY173" s="58">
        <f t="shared" si="795"/>
        <v>0</v>
      </c>
      <c r="HZ173" s="57">
        <v>0</v>
      </c>
      <c r="IA173" s="5">
        <v>0</v>
      </c>
      <c r="IB173" s="58">
        <f t="shared" si="818"/>
        <v>0</v>
      </c>
      <c r="IC173" s="57">
        <v>0</v>
      </c>
      <c r="ID173" s="5">
        <v>0</v>
      </c>
      <c r="IE173" s="58">
        <f t="shared" si="818"/>
        <v>0</v>
      </c>
      <c r="IF173" s="57">
        <v>0</v>
      </c>
      <c r="IG173" s="5">
        <v>0</v>
      </c>
      <c r="IH173" s="58">
        <f t="shared" si="818"/>
        <v>0</v>
      </c>
      <c r="II173" s="57">
        <v>0</v>
      </c>
      <c r="IJ173" s="5">
        <v>0</v>
      </c>
      <c r="IK173" s="58">
        <f t="shared" si="818"/>
        <v>0</v>
      </c>
      <c r="IL173" s="57">
        <v>0</v>
      </c>
      <c r="IM173" s="5">
        <v>0</v>
      </c>
      <c r="IN173" s="58">
        <f t="shared" si="818"/>
        <v>0</v>
      </c>
      <c r="IO173" s="57">
        <v>0</v>
      </c>
      <c r="IP173" s="5">
        <v>0</v>
      </c>
      <c r="IQ173" s="58">
        <f t="shared" si="818"/>
        <v>0</v>
      </c>
      <c r="IR173" s="57">
        <v>0</v>
      </c>
      <c r="IS173" s="5">
        <v>0</v>
      </c>
      <c r="IT173" s="58">
        <f t="shared" si="818"/>
        <v>0</v>
      </c>
      <c r="IU173" s="57">
        <v>0</v>
      </c>
      <c r="IV173" s="5">
        <v>0</v>
      </c>
      <c r="IW173" s="58">
        <f t="shared" si="818"/>
        <v>0</v>
      </c>
      <c r="IX173" s="57">
        <v>0</v>
      </c>
      <c r="IY173" s="5">
        <v>0</v>
      </c>
      <c r="IZ173" s="58">
        <f t="shared" si="818"/>
        <v>0</v>
      </c>
      <c r="JA173" s="90">
        <v>0.11716</v>
      </c>
      <c r="JB173" s="5">
        <v>4.83</v>
      </c>
      <c r="JC173" s="58">
        <f t="shared" si="818"/>
        <v>41225.674291567091</v>
      </c>
      <c r="JD173" s="57">
        <v>0</v>
      </c>
      <c r="JE173" s="5">
        <v>0</v>
      </c>
      <c r="JF173" s="58">
        <f t="shared" si="818"/>
        <v>0</v>
      </c>
      <c r="JG173" s="57">
        <v>0</v>
      </c>
      <c r="JH173" s="5">
        <v>0</v>
      </c>
      <c r="JI173" s="58">
        <f t="shared" si="818"/>
        <v>0</v>
      </c>
      <c r="JJ173" s="57">
        <v>0</v>
      </c>
      <c r="JK173" s="5">
        <v>0</v>
      </c>
      <c r="JL173" s="58">
        <f t="shared" si="818"/>
        <v>0</v>
      </c>
      <c r="JM173" s="57">
        <v>0</v>
      </c>
      <c r="JN173" s="5">
        <v>0</v>
      </c>
      <c r="JO173" s="58">
        <f t="shared" si="818"/>
        <v>0</v>
      </c>
      <c r="JP173" s="57">
        <v>0</v>
      </c>
      <c r="JQ173" s="5">
        <v>0</v>
      </c>
      <c r="JR173" s="58">
        <f t="shared" si="818"/>
        <v>0</v>
      </c>
      <c r="JS173" s="57">
        <v>0</v>
      </c>
      <c r="JT173" s="5">
        <v>0</v>
      </c>
      <c r="JU173" s="58">
        <f t="shared" si="818"/>
        <v>0</v>
      </c>
      <c r="JV173" s="57">
        <v>0</v>
      </c>
      <c r="JW173" s="5">
        <v>0</v>
      </c>
      <c r="JX173" s="58">
        <f t="shared" si="818"/>
        <v>0</v>
      </c>
      <c r="JY173" s="57">
        <v>0</v>
      </c>
      <c r="JZ173" s="5">
        <v>0</v>
      </c>
      <c r="KA173" s="58">
        <f t="shared" si="819"/>
        <v>0</v>
      </c>
      <c r="KB173" s="57">
        <v>0</v>
      </c>
      <c r="KC173" s="5">
        <v>0</v>
      </c>
      <c r="KD173" s="58">
        <f t="shared" si="819"/>
        <v>0</v>
      </c>
      <c r="KE173" s="57">
        <v>0</v>
      </c>
      <c r="KF173" s="5">
        <v>0</v>
      </c>
      <c r="KG173" s="58">
        <f t="shared" si="799"/>
        <v>0</v>
      </c>
      <c r="KH173" s="57">
        <v>0</v>
      </c>
      <c r="KI173" s="5">
        <v>0</v>
      </c>
      <c r="KJ173" s="58">
        <f t="shared" si="819"/>
        <v>0</v>
      </c>
      <c r="KK173" s="57">
        <v>0</v>
      </c>
      <c r="KL173" s="5">
        <v>0</v>
      </c>
      <c r="KM173" s="58">
        <f t="shared" si="819"/>
        <v>0</v>
      </c>
      <c r="KN173" s="57">
        <v>0</v>
      </c>
      <c r="KO173" s="5">
        <v>0</v>
      </c>
      <c r="KP173" s="58">
        <f t="shared" si="819"/>
        <v>0</v>
      </c>
      <c r="KQ173" s="57"/>
      <c r="KR173" s="5"/>
      <c r="KS173" s="58"/>
      <c r="KT173" s="57">
        <v>0</v>
      </c>
      <c r="KU173" s="5">
        <v>0</v>
      </c>
      <c r="KV173" s="58">
        <f t="shared" si="819"/>
        <v>0</v>
      </c>
      <c r="KW173" s="57">
        <v>0</v>
      </c>
      <c r="KX173" s="5">
        <v>0</v>
      </c>
      <c r="KY173" s="58">
        <f t="shared" si="819"/>
        <v>0</v>
      </c>
      <c r="KZ173" s="90">
        <v>0.33779999999999999</v>
      </c>
      <c r="LA173" s="5">
        <v>5.7450000000000001</v>
      </c>
      <c r="LB173" s="58">
        <f t="shared" si="819"/>
        <v>17007.104795737123</v>
      </c>
      <c r="LC173" s="57">
        <v>0</v>
      </c>
      <c r="LD173" s="5">
        <v>0</v>
      </c>
      <c r="LE173" s="58">
        <f t="shared" si="819"/>
        <v>0</v>
      </c>
      <c r="LF173" s="90">
        <v>0.10052</v>
      </c>
      <c r="LG173" s="5">
        <v>2.218</v>
      </c>
      <c r="LH173" s="58">
        <f t="shared" si="819"/>
        <v>22065.260644647831</v>
      </c>
      <c r="LI173" s="90">
        <v>0.1013</v>
      </c>
      <c r="LJ173" s="5">
        <v>1.2190000000000001</v>
      </c>
      <c r="LK173" s="58">
        <f t="shared" si="819"/>
        <v>12033.563672260612</v>
      </c>
      <c r="LL173" s="90">
        <v>33</v>
      </c>
      <c r="LM173" s="5">
        <v>477.47699999999998</v>
      </c>
      <c r="LN173" s="58">
        <f t="shared" si="819"/>
        <v>14469</v>
      </c>
      <c r="LO173" s="57">
        <v>0</v>
      </c>
      <c r="LP173" s="5">
        <v>0</v>
      </c>
      <c r="LQ173" s="58">
        <f t="shared" si="819"/>
        <v>0</v>
      </c>
      <c r="LR173" s="57">
        <v>0</v>
      </c>
      <c r="LS173" s="5">
        <v>0</v>
      </c>
      <c r="LT173" s="58">
        <f t="shared" si="819"/>
        <v>0</v>
      </c>
      <c r="LU173" s="90">
        <v>2.5220199999999999</v>
      </c>
      <c r="LV173" s="5">
        <v>48.872</v>
      </c>
      <c r="LW173" s="58">
        <f t="shared" si="819"/>
        <v>19378.117540701503</v>
      </c>
      <c r="LX173" s="90">
        <v>81.284999999999997</v>
      </c>
      <c r="LY173" s="5">
        <v>791.43600000000004</v>
      </c>
      <c r="LZ173" s="58">
        <f t="shared" si="819"/>
        <v>9736.5565602509687</v>
      </c>
      <c r="MA173" s="15">
        <f t="shared" si="739"/>
        <v>8325.8697000000011</v>
      </c>
      <c r="MB173" s="13">
        <f t="shared" si="740"/>
        <v>80990.55</v>
      </c>
    </row>
    <row r="174" spans="1:340" customFormat="1" ht="15" thickBot="1" x14ac:dyDescent="0.35">
      <c r="A174" s="81"/>
      <c r="B174" s="82" t="s">
        <v>17</v>
      </c>
      <c r="C174" s="83">
        <f t="shared" ref="C174:D174" si="821">SUM(C162:C173)</f>
        <v>0</v>
      </c>
      <c r="D174" s="84">
        <f t="shared" si="821"/>
        <v>0</v>
      </c>
      <c r="E174" s="85"/>
      <c r="F174" s="83">
        <f t="shared" ref="F174:G174" si="822">SUM(F162:F173)</f>
        <v>0</v>
      </c>
      <c r="G174" s="84">
        <f t="shared" si="822"/>
        <v>0</v>
      </c>
      <c r="H174" s="85"/>
      <c r="I174" s="83">
        <f t="shared" ref="I174:J174" si="823">SUM(I162:I173)</f>
        <v>281.36833999999999</v>
      </c>
      <c r="J174" s="84">
        <f t="shared" si="823"/>
        <v>2456.5320000000002</v>
      </c>
      <c r="K174" s="85"/>
      <c r="L174" s="83">
        <f t="shared" ref="L174:M174" si="824">SUM(L162:L173)</f>
        <v>0</v>
      </c>
      <c r="M174" s="84">
        <f t="shared" si="824"/>
        <v>0</v>
      </c>
      <c r="N174" s="85"/>
      <c r="O174" s="83">
        <f t="shared" ref="O174:P174" si="825">SUM(O162:O173)</f>
        <v>0</v>
      </c>
      <c r="P174" s="84">
        <f t="shared" si="825"/>
        <v>0</v>
      </c>
      <c r="Q174" s="85"/>
      <c r="R174" s="83">
        <f t="shared" ref="R174:S174" si="826">SUM(R162:R173)</f>
        <v>0</v>
      </c>
      <c r="S174" s="84">
        <f t="shared" si="826"/>
        <v>0</v>
      </c>
      <c r="T174" s="85"/>
      <c r="U174" s="83">
        <f t="shared" ref="U174:V174" si="827">SUM(U162:U173)</f>
        <v>5.1185799999999997</v>
      </c>
      <c r="V174" s="84">
        <f t="shared" si="827"/>
        <v>109.494</v>
      </c>
      <c r="W174" s="85"/>
      <c r="X174" s="83">
        <f t="shared" ref="X174:Y174" si="828">SUM(X162:X173)</f>
        <v>0</v>
      </c>
      <c r="Y174" s="84">
        <f t="shared" si="828"/>
        <v>0</v>
      </c>
      <c r="Z174" s="85"/>
      <c r="AA174" s="83">
        <f t="shared" ref="AA174:AB174" si="829">SUM(AA162:AA173)</f>
        <v>0</v>
      </c>
      <c r="AB174" s="84">
        <f t="shared" si="829"/>
        <v>0</v>
      </c>
      <c r="AC174" s="85"/>
      <c r="AD174" s="83">
        <f t="shared" ref="AD174:AE174" si="830">SUM(AD162:AD173)</f>
        <v>0</v>
      </c>
      <c r="AE174" s="84">
        <f t="shared" si="830"/>
        <v>0</v>
      </c>
      <c r="AF174" s="85"/>
      <c r="AG174" s="83">
        <f t="shared" ref="AG174:AH174" si="831">SUM(AG162:AG173)</f>
        <v>0</v>
      </c>
      <c r="AH174" s="84">
        <f t="shared" si="831"/>
        <v>0</v>
      </c>
      <c r="AI174" s="85"/>
      <c r="AJ174" s="83">
        <f t="shared" ref="AJ174:AK174" si="832">SUM(AJ162:AJ173)</f>
        <v>0</v>
      </c>
      <c r="AK174" s="84">
        <f t="shared" si="832"/>
        <v>0</v>
      </c>
      <c r="AL174" s="85"/>
      <c r="AM174" s="83">
        <f t="shared" ref="AM174:AN174" si="833">SUM(AM162:AM173)</f>
        <v>0</v>
      </c>
      <c r="AN174" s="84">
        <f t="shared" si="833"/>
        <v>0</v>
      </c>
      <c r="AO174" s="85"/>
      <c r="AP174" s="83">
        <f t="shared" ref="AP174:AQ174" si="834">SUM(AP162:AP173)</f>
        <v>31268.867019999994</v>
      </c>
      <c r="AQ174" s="84">
        <f t="shared" si="834"/>
        <v>374734.17499999999</v>
      </c>
      <c r="AR174" s="85"/>
      <c r="AS174" s="83">
        <f t="shared" ref="AS174:AT174" si="835">SUM(AS162:AS173)</f>
        <v>0</v>
      </c>
      <c r="AT174" s="84">
        <f t="shared" si="835"/>
        <v>0</v>
      </c>
      <c r="AU174" s="85"/>
      <c r="AV174" s="83"/>
      <c r="AW174" s="84"/>
      <c r="AX174" s="85"/>
      <c r="AY174" s="83">
        <f t="shared" ref="AY174:AZ174" si="836">SUM(AY162:AY173)</f>
        <v>0</v>
      </c>
      <c r="AZ174" s="84">
        <f t="shared" si="836"/>
        <v>0</v>
      </c>
      <c r="BA174" s="85"/>
      <c r="BB174" s="83">
        <f t="shared" ref="BB174:BC174" si="837">SUM(BB162:BB173)</f>
        <v>0</v>
      </c>
      <c r="BC174" s="84">
        <f t="shared" si="837"/>
        <v>0</v>
      </c>
      <c r="BD174" s="85"/>
      <c r="BE174" s="83">
        <f t="shared" ref="BE174:BF174" si="838">SUM(BE162:BE173)</f>
        <v>0</v>
      </c>
      <c r="BF174" s="84">
        <f t="shared" si="838"/>
        <v>0</v>
      </c>
      <c r="BG174" s="85"/>
      <c r="BH174" s="83">
        <f t="shared" ref="BH174:BI174" si="839">SUM(BH162:BH173)</f>
        <v>0</v>
      </c>
      <c r="BI174" s="84">
        <f t="shared" si="839"/>
        <v>0</v>
      </c>
      <c r="BJ174" s="85"/>
      <c r="BK174" s="83">
        <f t="shared" ref="BK174:BL174" si="840">SUM(BK162:BK173)</f>
        <v>2.4022000000000001</v>
      </c>
      <c r="BL174" s="84">
        <f t="shared" si="840"/>
        <v>33.057000000000002</v>
      </c>
      <c r="BM174" s="85"/>
      <c r="BN174" s="83">
        <f t="shared" ref="BN174:BO174" si="841">SUM(BN162:BN173)</f>
        <v>0</v>
      </c>
      <c r="BO174" s="84">
        <f t="shared" si="841"/>
        <v>0</v>
      </c>
      <c r="BP174" s="85"/>
      <c r="BQ174" s="83">
        <f t="shared" ref="BQ174:BR174" si="842">SUM(BQ162:BQ173)</f>
        <v>0</v>
      </c>
      <c r="BR174" s="84">
        <f t="shared" si="842"/>
        <v>0</v>
      </c>
      <c r="BS174" s="85"/>
      <c r="BT174" s="83">
        <f t="shared" ref="BT174:BU174" si="843">SUM(BT162:BT173)</f>
        <v>0</v>
      </c>
      <c r="BU174" s="84">
        <f t="shared" si="843"/>
        <v>0</v>
      </c>
      <c r="BV174" s="85"/>
      <c r="BW174" s="83">
        <f t="shared" ref="BW174:BX174" si="844">SUM(BW162:BW173)</f>
        <v>0.01</v>
      </c>
      <c r="BX174" s="84">
        <f t="shared" si="844"/>
        <v>8.3000000000000004E-2</v>
      </c>
      <c r="BY174" s="85"/>
      <c r="BZ174" s="83">
        <f t="shared" ref="BZ174:CA174" si="845">SUM(BZ162:BZ173)</f>
        <v>68.243809999999996</v>
      </c>
      <c r="CA174" s="84">
        <f t="shared" si="845"/>
        <v>702.18200000000002</v>
      </c>
      <c r="CB174" s="85"/>
      <c r="CC174" s="83">
        <f t="shared" ref="CC174:CD174" si="846">SUM(CC162:CC173)</f>
        <v>0</v>
      </c>
      <c r="CD174" s="84">
        <f t="shared" si="846"/>
        <v>0</v>
      </c>
      <c r="CE174" s="85"/>
      <c r="CF174" s="83">
        <f t="shared" ref="CF174:CG174" si="847">SUM(CF162:CF173)</f>
        <v>0</v>
      </c>
      <c r="CG174" s="84">
        <f t="shared" si="847"/>
        <v>0</v>
      </c>
      <c r="CH174" s="85"/>
      <c r="CI174" s="83">
        <f t="shared" ref="CI174:CJ174" si="848">SUM(CI162:CI173)</f>
        <v>0</v>
      </c>
      <c r="CJ174" s="84">
        <f t="shared" si="848"/>
        <v>0</v>
      </c>
      <c r="CK174" s="85"/>
      <c r="CL174" s="83">
        <f t="shared" ref="CL174:CM174" si="849">SUM(CL162:CL173)</f>
        <v>0</v>
      </c>
      <c r="CM174" s="84">
        <f t="shared" si="849"/>
        <v>0</v>
      </c>
      <c r="CN174" s="85"/>
      <c r="CO174" s="83">
        <f t="shared" ref="CO174:CP174" si="850">SUM(CO162:CO173)</f>
        <v>0</v>
      </c>
      <c r="CP174" s="84">
        <f t="shared" si="850"/>
        <v>0</v>
      </c>
      <c r="CQ174" s="85"/>
      <c r="CR174" s="83"/>
      <c r="CS174" s="84"/>
      <c r="CT174" s="85"/>
      <c r="CU174" s="83">
        <f t="shared" ref="CU174:CV174" si="851">SUM(CU162:CU173)</f>
        <v>34968.312669999999</v>
      </c>
      <c r="CV174" s="84">
        <f t="shared" si="851"/>
        <v>270636.13099999999</v>
      </c>
      <c r="CW174" s="85"/>
      <c r="CX174" s="83">
        <f t="shared" ref="CX174:CY174" si="852">SUM(CX162:CX173)</f>
        <v>1.0999999999999999E-2</v>
      </c>
      <c r="CY174" s="84">
        <f t="shared" si="852"/>
        <v>0.182</v>
      </c>
      <c r="CZ174" s="85"/>
      <c r="DA174" s="83">
        <f t="shared" ref="DA174:DB174" si="853">SUM(DA162:DA173)</f>
        <v>19.329999999999998</v>
      </c>
      <c r="DB174" s="84">
        <f t="shared" si="853"/>
        <v>441</v>
      </c>
      <c r="DC174" s="85"/>
      <c r="DD174" s="83">
        <f t="shared" ref="DD174:DE174" si="854">SUM(DD162:DD173)</f>
        <v>0</v>
      </c>
      <c r="DE174" s="84">
        <f t="shared" si="854"/>
        <v>0</v>
      </c>
      <c r="DF174" s="85"/>
      <c r="DG174" s="83">
        <f t="shared" ref="DG174:DH174" si="855">SUM(DG162:DG173)</f>
        <v>0.54820000000000002</v>
      </c>
      <c r="DH174" s="84">
        <f t="shared" si="855"/>
        <v>2.4009999999999998</v>
      </c>
      <c r="DI174" s="85"/>
      <c r="DJ174" s="83">
        <f t="shared" ref="DJ174:DK174" si="856">SUM(DJ162:DJ173)</f>
        <v>0</v>
      </c>
      <c r="DK174" s="84">
        <f t="shared" si="856"/>
        <v>0</v>
      </c>
      <c r="DL174" s="85"/>
      <c r="DM174" s="83">
        <f t="shared" ref="DM174:DN174" si="857">SUM(DM162:DM173)</f>
        <v>7.7069999999999999</v>
      </c>
      <c r="DN174" s="84">
        <f t="shared" si="857"/>
        <v>94.138000000000005</v>
      </c>
      <c r="DO174" s="85"/>
      <c r="DP174" s="83">
        <f t="shared" ref="DP174:DQ174" si="858">SUM(DP162:DP173)</f>
        <v>0</v>
      </c>
      <c r="DQ174" s="84">
        <f t="shared" si="858"/>
        <v>0</v>
      </c>
      <c r="DR174" s="85"/>
      <c r="DS174" s="83">
        <f t="shared" ref="DS174:DT174" si="859">SUM(DS162:DS173)</f>
        <v>3.5800000000000003E-3</v>
      </c>
      <c r="DT174" s="84">
        <f t="shared" si="859"/>
        <v>0.38300000000000001</v>
      </c>
      <c r="DU174" s="85"/>
      <c r="DV174" s="83">
        <f t="shared" ref="DV174:DW174" si="860">SUM(DV162:DV173)</f>
        <v>0</v>
      </c>
      <c r="DW174" s="84">
        <f t="shared" si="860"/>
        <v>0</v>
      </c>
      <c r="DX174" s="85"/>
      <c r="DY174" s="83">
        <f t="shared" ref="DY174:DZ174" si="861">SUM(DY162:DY173)</f>
        <v>6.9630000000000011E-2</v>
      </c>
      <c r="DZ174" s="84">
        <f t="shared" si="861"/>
        <v>0.97200000000000009</v>
      </c>
      <c r="EA174" s="85"/>
      <c r="EB174" s="83">
        <f t="shared" ref="EB174:EC174" si="862">SUM(EB162:EB173)</f>
        <v>0</v>
      </c>
      <c r="EC174" s="84">
        <f t="shared" si="862"/>
        <v>0</v>
      </c>
      <c r="ED174" s="85"/>
      <c r="EE174" s="83">
        <f t="shared" ref="EE174:EF174" si="863">SUM(EE162:EE173)</f>
        <v>0</v>
      </c>
      <c r="EF174" s="84">
        <f t="shared" si="863"/>
        <v>0</v>
      </c>
      <c r="EG174" s="85"/>
      <c r="EH174" s="83">
        <f t="shared" ref="EH174:EI174" si="864">SUM(EH162:EH173)</f>
        <v>0</v>
      </c>
      <c r="EI174" s="84">
        <f t="shared" si="864"/>
        <v>0</v>
      </c>
      <c r="EJ174" s="85"/>
      <c r="EK174" s="83">
        <f t="shared" ref="EK174:EL174" si="865">SUM(EK162:EK173)</f>
        <v>9.1569999999999999E-2</v>
      </c>
      <c r="EL174" s="84">
        <f t="shared" si="865"/>
        <v>1.2629999999999999</v>
      </c>
      <c r="EM174" s="85"/>
      <c r="EN174" s="83"/>
      <c r="EO174" s="84"/>
      <c r="EP174" s="85"/>
      <c r="EQ174" s="83">
        <f t="shared" ref="EQ174:ER174" si="866">SUM(EQ162:EQ173)</f>
        <v>0</v>
      </c>
      <c r="ER174" s="84">
        <f t="shared" si="866"/>
        <v>0</v>
      </c>
      <c r="ES174" s="85"/>
      <c r="ET174" s="83">
        <f t="shared" ref="ET174:EU174" si="867">SUM(ET162:ET173)</f>
        <v>0</v>
      </c>
      <c r="EU174" s="84">
        <f t="shared" si="867"/>
        <v>0</v>
      </c>
      <c r="EV174" s="85"/>
      <c r="EW174" s="83">
        <f t="shared" ref="EW174:EX174" si="868">SUM(EW162:EW173)</f>
        <v>0</v>
      </c>
      <c r="EX174" s="84">
        <f t="shared" si="868"/>
        <v>0</v>
      </c>
      <c r="EY174" s="85"/>
      <c r="EZ174" s="83">
        <f t="shared" ref="EZ174:FA174" si="869">SUM(EZ162:EZ173)</f>
        <v>0</v>
      </c>
      <c r="FA174" s="84">
        <f t="shared" si="869"/>
        <v>0</v>
      </c>
      <c r="FB174" s="85"/>
      <c r="FC174" s="83">
        <f t="shared" ref="FC174:FD174" si="870">SUM(FC162:FC173)</f>
        <v>0.65460000000000007</v>
      </c>
      <c r="FD174" s="84">
        <f t="shared" si="870"/>
        <v>13.026</v>
      </c>
      <c r="FE174" s="85"/>
      <c r="FF174" s="83">
        <f t="shared" ref="FF174:FG174" si="871">SUM(FF162:FF173)</f>
        <v>0</v>
      </c>
      <c r="FG174" s="84">
        <f t="shared" si="871"/>
        <v>0</v>
      </c>
      <c r="FH174" s="85"/>
      <c r="FI174" s="83">
        <f t="shared" ref="FI174:FJ174" si="872">SUM(FI162:FI173)</f>
        <v>0</v>
      </c>
      <c r="FJ174" s="84">
        <f t="shared" si="872"/>
        <v>0</v>
      </c>
      <c r="FK174" s="85"/>
      <c r="FL174" s="83">
        <f t="shared" ref="FL174:FM174" si="873">SUM(FL162:FL173)</f>
        <v>2204.1462099999999</v>
      </c>
      <c r="FM174" s="84">
        <f t="shared" si="873"/>
        <v>30362.46</v>
      </c>
      <c r="FN174" s="85"/>
      <c r="FO174" s="83">
        <f t="shared" ref="FO174:FP174" si="874">SUM(FO162:FO173)</f>
        <v>0</v>
      </c>
      <c r="FP174" s="84">
        <f t="shared" si="874"/>
        <v>0</v>
      </c>
      <c r="FQ174" s="85"/>
      <c r="FR174" s="83">
        <f t="shared" ref="FR174:FS174" si="875">SUM(FR162:FR173)</f>
        <v>0</v>
      </c>
      <c r="FS174" s="84">
        <f t="shared" si="875"/>
        <v>0</v>
      </c>
      <c r="FT174" s="85"/>
      <c r="FU174" s="83">
        <f t="shared" ref="FU174:FV174" si="876">SUM(FU162:FU173)</f>
        <v>23.145119999999999</v>
      </c>
      <c r="FV174" s="84">
        <f t="shared" si="876"/>
        <v>515.70500000000004</v>
      </c>
      <c r="FW174" s="85"/>
      <c r="FX174" s="83">
        <f t="shared" ref="FX174:FY174" si="877">SUM(FX162:FX173)</f>
        <v>0.04</v>
      </c>
      <c r="FY174" s="84">
        <f t="shared" si="877"/>
        <v>0.38</v>
      </c>
      <c r="FZ174" s="85"/>
      <c r="GA174" s="83">
        <f t="shared" ref="GA174:GB174" si="878">SUM(GA162:GA173)</f>
        <v>0</v>
      </c>
      <c r="GB174" s="84">
        <f t="shared" si="878"/>
        <v>0</v>
      </c>
      <c r="GC174" s="85"/>
      <c r="GD174" s="83">
        <f t="shared" ref="GD174:GE174" si="879">SUM(GD162:GD173)</f>
        <v>0</v>
      </c>
      <c r="GE174" s="84">
        <f t="shared" si="879"/>
        <v>0</v>
      </c>
      <c r="GF174" s="85"/>
      <c r="GG174" s="83">
        <f t="shared" ref="GG174:GH174" si="880">SUM(GG162:GG173)</f>
        <v>0</v>
      </c>
      <c r="GH174" s="84">
        <f t="shared" si="880"/>
        <v>0</v>
      </c>
      <c r="GI174" s="85"/>
      <c r="GJ174" s="83">
        <f t="shared" ref="GJ174:GK174" si="881">SUM(GJ162:GJ173)</f>
        <v>0</v>
      </c>
      <c r="GK174" s="84">
        <f t="shared" si="881"/>
        <v>0</v>
      </c>
      <c r="GL174" s="85"/>
      <c r="GM174" s="83">
        <f t="shared" ref="GM174:GN174" si="882">SUM(GM162:GM173)</f>
        <v>0</v>
      </c>
      <c r="GN174" s="84">
        <f t="shared" si="882"/>
        <v>0</v>
      </c>
      <c r="GO174" s="85"/>
      <c r="GP174" s="83">
        <f t="shared" ref="GP174:GQ174" si="883">SUM(GP162:GP173)</f>
        <v>0.67771000000000003</v>
      </c>
      <c r="GQ174" s="84">
        <f t="shared" si="883"/>
        <v>25.796999999999997</v>
      </c>
      <c r="GR174" s="85"/>
      <c r="GS174" s="83">
        <f t="shared" ref="GS174:GT174" si="884">SUM(GS162:GS173)</f>
        <v>550.30331000000001</v>
      </c>
      <c r="GT174" s="84">
        <f t="shared" si="884"/>
        <v>5802.7739999999994</v>
      </c>
      <c r="GU174" s="85"/>
      <c r="GV174" s="83">
        <f t="shared" ref="GV174:GW174" si="885">SUM(GV162:GV173)</f>
        <v>2333.1731300000001</v>
      </c>
      <c r="GW174" s="84">
        <f t="shared" si="885"/>
        <v>21152.356000000003</v>
      </c>
      <c r="GX174" s="85"/>
      <c r="GY174" s="83">
        <f t="shared" ref="GY174:GZ174" si="886">SUM(GY162:GY173)</f>
        <v>0</v>
      </c>
      <c r="GZ174" s="84">
        <f t="shared" si="886"/>
        <v>0</v>
      </c>
      <c r="HA174" s="85"/>
      <c r="HB174" s="83">
        <f t="shared" ref="HB174:HC174" si="887">SUM(HB162:HB173)</f>
        <v>0</v>
      </c>
      <c r="HC174" s="84">
        <f t="shared" si="887"/>
        <v>0</v>
      </c>
      <c r="HD174" s="85"/>
      <c r="HE174" s="83">
        <f t="shared" ref="HE174:HF174" si="888">SUM(HE162:HE173)</f>
        <v>10.17775</v>
      </c>
      <c r="HF174" s="84">
        <f t="shared" si="888"/>
        <v>274.27700000000004</v>
      </c>
      <c r="HG174" s="85"/>
      <c r="HH174" s="83">
        <f t="shared" ref="HH174:HI174" si="889">SUM(HH162:HH173)</f>
        <v>1.4999999999999999E-2</v>
      </c>
      <c r="HI174" s="84">
        <f t="shared" si="889"/>
        <v>0.01</v>
      </c>
      <c r="HJ174" s="85"/>
      <c r="HK174" s="83">
        <f t="shared" ref="HK174:HL174" si="890">SUM(HK162:HK173)</f>
        <v>0</v>
      </c>
      <c r="HL174" s="84">
        <f t="shared" si="890"/>
        <v>0</v>
      </c>
      <c r="HM174" s="85"/>
      <c r="HN174" s="83">
        <f t="shared" ref="HN174:HO174" si="891">SUM(HN162:HN173)</f>
        <v>0</v>
      </c>
      <c r="HO174" s="84">
        <f t="shared" si="891"/>
        <v>0</v>
      </c>
      <c r="HP174" s="85"/>
      <c r="HQ174" s="83">
        <f t="shared" ref="HQ174:HR174" si="892">SUM(HQ162:HQ173)</f>
        <v>0</v>
      </c>
      <c r="HR174" s="84">
        <f t="shared" si="892"/>
        <v>0</v>
      </c>
      <c r="HS174" s="85"/>
      <c r="HT174" s="83">
        <f t="shared" ref="HT174:HU174" si="893">SUM(HT162:HT173)</f>
        <v>0</v>
      </c>
      <c r="HU174" s="84">
        <f t="shared" si="893"/>
        <v>0</v>
      </c>
      <c r="HV174" s="85"/>
      <c r="HW174" s="83">
        <f t="shared" ref="HW174:HX174" si="894">SUM(HW162:HW173)</f>
        <v>0</v>
      </c>
      <c r="HX174" s="84">
        <f t="shared" si="894"/>
        <v>0</v>
      </c>
      <c r="HY174" s="85"/>
      <c r="HZ174" s="83">
        <f t="shared" ref="HZ174:IA174" si="895">SUM(HZ162:HZ173)</f>
        <v>0</v>
      </c>
      <c r="IA174" s="84">
        <f t="shared" si="895"/>
        <v>0</v>
      </c>
      <c r="IB174" s="85"/>
      <c r="IC174" s="83">
        <f t="shared" ref="IC174:ID174" si="896">SUM(IC162:IC173)</f>
        <v>1.45906</v>
      </c>
      <c r="ID174" s="84">
        <f t="shared" si="896"/>
        <v>74.954000000000008</v>
      </c>
      <c r="IE174" s="85"/>
      <c r="IF174" s="83">
        <f t="shared" ref="IF174:IG174" si="897">SUM(IF162:IF173)</f>
        <v>0</v>
      </c>
      <c r="IG174" s="84">
        <f t="shared" si="897"/>
        <v>0</v>
      </c>
      <c r="IH174" s="85"/>
      <c r="II174" s="83">
        <f t="shared" ref="II174:IJ174" si="898">SUM(II162:II173)</f>
        <v>0</v>
      </c>
      <c r="IJ174" s="84">
        <f t="shared" si="898"/>
        <v>0</v>
      </c>
      <c r="IK174" s="85"/>
      <c r="IL174" s="83">
        <f t="shared" ref="IL174:IM174" si="899">SUM(IL162:IL173)</f>
        <v>0</v>
      </c>
      <c r="IM174" s="84">
        <f t="shared" si="899"/>
        <v>0</v>
      </c>
      <c r="IN174" s="85"/>
      <c r="IO174" s="83">
        <f t="shared" ref="IO174:IP174" si="900">SUM(IO162:IO173)</f>
        <v>14.691839999999999</v>
      </c>
      <c r="IP174" s="84">
        <f t="shared" si="900"/>
        <v>217.39499999999998</v>
      </c>
      <c r="IQ174" s="85"/>
      <c r="IR174" s="83">
        <f t="shared" ref="IR174:IS174" si="901">SUM(IR162:IR173)</f>
        <v>0</v>
      </c>
      <c r="IS174" s="84">
        <f t="shared" si="901"/>
        <v>0</v>
      </c>
      <c r="IT174" s="85"/>
      <c r="IU174" s="83">
        <f t="shared" ref="IU174:IV174" si="902">SUM(IU162:IU173)</f>
        <v>0</v>
      </c>
      <c r="IV174" s="84">
        <f t="shared" si="902"/>
        <v>0</v>
      </c>
      <c r="IW174" s="85"/>
      <c r="IX174" s="83">
        <f t="shared" ref="IX174:IY174" si="903">SUM(IX162:IX173)</f>
        <v>4.0000000000000001E-3</v>
      </c>
      <c r="IY174" s="84">
        <f t="shared" si="903"/>
        <v>5.2240000000000002</v>
      </c>
      <c r="IZ174" s="85"/>
      <c r="JA174" s="83">
        <f t="shared" ref="JA174:JB174" si="904">SUM(JA162:JA173)</f>
        <v>3.9824499999999996</v>
      </c>
      <c r="JB174" s="84">
        <f t="shared" si="904"/>
        <v>160.584</v>
      </c>
      <c r="JC174" s="85"/>
      <c r="JD174" s="83">
        <f t="shared" ref="JD174:JE174" si="905">SUM(JD162:JD173)</f>
        <v>0</v>
      </c>
      <c r="JE174" s="84">
        <f t="shared" si="905"/>
        <v>0</v>
      </c>
      <c r="JF174" s="85"/>
      <c r="JG174" s="83">
        <f t="shared" ref="JG174:JH174" si="906">SUM(JG162:JG173)</f>
        <v>0</v>
      </c>
      <c r="JH174" s="84">
        <f t="shared" si="906"/>
        <v>0</v>
      </c>
      <c r="JI174" s="85"/>
      <c r="JJ174" s="83">
        <f t="shared" ref="JJ174:JK174" si="907">SUM(JJ162:JJ173)</f>
        <v>73.05</v>
      </c>
      <c r="JK174" s="84">
        <f t="shared" si="907"/>
        <v>568</v>
      </c>
      <c r="JL174" s="85"/>
      <c r="JM174" s="83">
        <f t="shared" ref="JM174:JN174" si="908">SUM(JM162:JM173)</f>
        <v>0</v>
      </c>
      <c r="JN174" s="84">
        <f t="shared" si="908"/>
        <v>0</v>
      </c>
      <c r="JO174" s="85"/>
      <c r="JP174" s="83">
        <f t="shared" ref="JP174:JQ174" si="909">SUM(JP162:JP173)</f>
        <v>0</v>
      </c>
      <c r="JQ174" s="84">
        <f t="shared" si="909"/>
        <v>0</v>
      </c>
      <c r="JR174" s="85"/>
      <c r="JS174" s="83">
        <f t="shared" ref="JS174:JT174" si="910">SUM(JS162:JS173)</f>
        <v>0</v>
      </c>
      <c r="JT174" s="84">
        <f t="shared" si="910"/>
        <v>0</v>
      </c>
      <c r="JU174" s="85"/>
      <c r="JV174" s="83">
        <f t="shared" ref="JV174:JW174" si="911">SUM(JV162:JV173)</f>
        <v>3.0000000000000001E-3</v>
      </c>
      <c r="JW174" s="84">
        <f t="shared" si="911"/>
        <v>2.8069999999999999</v>
      </c>
      <c r="JX174" s="85"/>
      <c r="JY174" s="83">
        <f t="shared" ref="JY174:JZ174" si="912">SUM(JY162:JY173)</f>
        <v>0</v>
      </c>
      <c r="JZ174" s="84">
        <f t="shared" si="912"/>
        <v>0</v>
      </c>
      <c r="KA174" s="85"/>
      <c r="KB174" s="83">
        <f t="shared" ref="KB174:KC174" si="913">SUM(KB162:KB173)</f>
        <v>0.8785099999999999</v>
      </c>
      <c r="KC174" s="84">
        <f t="shared" si="913"/>
        <v>60.243000000000002</v>
      </c>
      <c r="KD174" s="85"/>
      <c r="KE174" s="83">
        <f t="shared" ref="KE174:KF174" si="914">SUM(KE162:KE173)</f>
        <v>0</v>
      </c>
      <c r="KF174" s="84">
        <f t="shared" si="914"/>
        <v>0</v>
      </c>
      <c r="KG174" s="85"/>
      <c r="KH174" s="83">
        <f t="shared" ref="KH174:KI174" si="915">SUM(KH162:KH173)</f>
        <v>0</v>
      </c>
      <c r="KI174" s="84">
        <f t="shared" si="915"/>
        <v>0</v>
      </c>
      <c r="KJ174" s="85"/>
      <c r="KK174" s="83">
        <f t="shared" ref="KK174:KL174" si="916">SUM(KK162:KK173)</f>
        <v>0.30299999999999999</v>
      </c>
      <c r="KL174" s="84">
        <f t="shared" si="916"/>
        <v>5.0019999999999998</v>
      </c>
      <c r="KM174" s="85"/>
      <c r="KN174" s="83">
        <f t="shared" ref="KN174:KO174" si="917">SUM(KN162:KN173)</f>
        <v>0</v>
      </c>
      <c r="KO174" s="84">
        <f t="shared" si="917"/>
        <v>0</v>
      </c>
      <c r="KP174" s="85"/>
      <c r="KQ174" s="83"/>
      <c r="KR174" s="84"/>
      <c r="KS174" s="85"/>
      <c r="KT174" s="83">
        <f t="shared" ref="KT174:KU174" si="918">SUM(KT162:KT173)</f>
        <v>0</v>
      </c>
      <c r="KU174" s="84">
        <f t="shared" si="918"/>
        <v>0</v>
      </c>
      <c r="KV174" s="85"/>
      <c r="KW174" s="83">
        <f t="shared" ref="KW174:KX174" si="919">SUM(KW162:KW173)</f>
        <v>0</v>
      </c>
      <c r="KX174" s="84">
        <f t="shared" si="919"/>
        <v>0</v>
      </c>
      <c r="KY174" s="85"/>
      <c r="KZ174" s="83">
        <f t="shared" ref="KZ174:LA174" si="920">SUM(KZ162:KZ173)</f>
        <v>2.5224000000000002</v>
      </c>
      <c r="LA174" s="84">
        <f t="shared" si="920"/>
        <v>49.514999999999993</v>
      </c>
      <c r="LB174" s="85"/>
      <c r="LC174" s="83">
        <f t="shared" ref="LC174:LD174" si="921">SUM(LC162:LC173)</f>
        <v>0</v>
      </c>
      <c r="LD174" s="84">
        <f t="shared" si="921"/>
        <v>0</v>
      </c>
      <c r="LE174" s="85"/>
      <c r="LF174" s="83">
        <f t="shared" ref="LF174:LG174" si="922">SUM(LF162:LF173)</f>
        <v>4.4864000000000006</v>
      </c>
      <c r="LG174" s="84">
        <f t="shared" si="922"/>
        <v>87.659000000000006</v>
      </c>
      <c r="LH174" s="85"/>
      <c r="LI174" s="83">
        <f t="shared" ref="LI174:LJ174" si="923">SUM(LI162:LI173)</f>
        <v>1.3223</v>
      </c>
      <c r="LJ174" s="84">
        <f t="shared" si="923"/>
        <v>17.262</v>
      </c>
      <c r="LK174" s="85"/>
      <c r="LL174" s="83">
        <f t="shared" ref="LL174:LM174" si="924">SUM(LL162:LL173)</f>
        <v>134.61799999999999</v>
      </c>
      <c r="LM174" s="84">
        <f t="shared" si="924"/>
        <v>1693.3330000000001</v>
      </c>
      <c r="LN174" s="85"/>
      <c r="LO174" s="83">
        <f t="shared" ref="LO174:LP174" si="925">SUM(LO162:LO173)</f>
        <v>0</v>
      </c>
      <c r="LP174" s="84">
        <f t="shared" si="925"/>
        <v>0</v>
      </c>
      <c r="LQ174" s="85"/>
      <c r="LR174" s="83">
        <f t="shared" ref="LR174:LS174" si="926">SUM(LR162:LR173)</f>
        <v>75.2</v>
      </c>
      <c r="LS174" s="84">
        <f t="shared" si="926"/>
        <v>455.13</v>
      </c>
      <c r="LT174" s="85"/>
      <c r="LU174" s="83">
        <f t="shared" ref="LU174:LV174" si="927">SUM(LU162:LU173)</f>
        <v>281.34823</v>
      </c>
      <c r="LV174" s="84">
        <f t="shared" si="927"/>
        <v>2343.0969999999993</v>
      </c>
      <c r="LW174" s="85"/>
      <c r="LX174" s="83">
        <f t="shared" ref="LX174:LY174" si="928">SUM(LX162:LX173)</f>
        <v>3480.21252</v>
      </c>
      <c r="LY174" s="84">
        <f t="shared" si="928"/>
        <v>24247.002</v>
      </c>
      <c r="LZ174" s="85"/>
      <c r="MA174" s="45">
        <f t="shared" si="739"/>
        <v>75817.949939999991</v>
      </c>
      <c r="MB174" s="46">
        <f t="shared" si="740"/>
        <v>737343.58400000003</v>
      </c>
    </row>
    <row r="175" spans="1:340" x14ac:dyDescent="0.3">
      <c r="A175" s="54">
        <v>2021</v>
      </c>
      <c r="B175" s="50" t="s">
        <v>5</v>
      </c>
      <c r="C175" s="57">
        <v>0</v>
      </c>
      <c r="D175" s="5">
        <v>0</v>
      </c>
      <c r="E175" s="58">
        <f t="shared" ref="E175:E186" si="929">IF(C175=0,0,D175/C175*1000)</f>
        <v>0</v>
      </c>
      <c r="F175" s="57">
        <v>0</v>
      </c>
      <c r="G175" s="5">
        <v>0</v>
      </c>
      <c r="H175" s="58">
        <f>IF(F175=0,0,G175/F175*1000)</f>
        <v>0</v>
      </c>
      <c r="I175" s="57">
        <v>0</v>
      </c>
      <c r="J175" s="5">
        <v>0</v>
      </c>
      <c r="K175" s="58">
        <f t="shared" ref="K175:K186" si="930">IF(I175=0,0,J175/I175*1000)</f>
        <v>0</v>
      </c>
      <c r="L175" s="57">
        <v>0</v>
      </c>
      <c r="M175" s="5">
        <v>0</v>
      </c>
      <c r="N175" s="58">
        <f t="shared" ref="N175:N186" si="931">IF(L175=0,0,M175/L175*1000)</f>
        <v>0</v>
      </c>
      <c r="O175" s="57">
        <v>0</v>
      </c>
      <c r="P175" s="5">
        <v>0</v>
      </c>
      <c r="Q175" s="58">
        <f t="shared" ref="Q175:Q186" si="932">IF(O175=0,0,P175/O175*1000)</f>
        <v>0</v>
      </c>
      <c r="R175" s="57">
        <v>0</v>
      </c>
      <c r="S175" s="5">
        <v>0</v>
      </c>
      <c r="T175" s="58">
        <f t="shared" ref="T175:T186" si="933">IF(R175=0,0,S175/R175*1000)</f>
        <v>0</v>
      </c>
      <c r="U175" s="57">
        <v>0</v>
      </c>
      <c r="V175" s="5">
        <v>0</v>
      </c>
      <c r="W175" s="58">
        <f t="shared" ref="W175:W186" si="934">IF(U175=0,0,V175/U175*1000)</f>
        <v>0</v>
      </c>
      <c r="X175" s="57">
        <v>0</v>
      </c>
      <c r="Y175" s="5">
        <v>0</v>
      </c>
      <c r="Z175" s="58">
        <f t="shared" ref="Z175:Z186" si="935">IF(X175=0,0,Y175/X175*1000)</f>
        <v>0</v>
      </c>
      <c r="AA175" s="57">
        <v>0</v>
      </c>
      <c r="AB175" s="5">
        <v>0</v>
      </c>
      <c r="AC175" s="58">
        <f t="shared" ref="AC175:AC186" si="936">IF(AA175=0,0,AB175/AA175*1000)</f>
        <v>0</v>
      </c>
      <c r="AD175" s="57">
        <v>0</v>
      </c>
      <c r="AE175" s="5">
        <v>0</v>
      </c>
      <c r="AF175" s="58">
        <f t="shared" ref="AF175:AF186" si="937">IF(AD175=0,0,AE175/AD175*1000)</f>
        <v>0</v>
      </c>
      <c r="AG175" s="57">
        <v>0</v>
      </c>
      <c r="AH175" s="5">
        <v>0</v>
      </c>
      <c r="AI175" s="58">
        <f t="shared" ref="AI175:AI186" si="938">IF(AG175=0,0,AH175/AG175*1000)</f>
        <v>0</v>
      </c>
      <c r="AJ175" s="57">
        <v>0</v>
      </c>
      <c r="AK175" s="5">
        <v>0</v>
      </c>
      <c r="AL175" s="58">
        <f t="shared" ref="AL175:AL186" si="939">IF(AJ175=0,0,AK175/AJ175*1000)</f>
        <v>0</v>
      </c>
      <c r="AM175" s="57">
        <v>0</v>
      </c>
      <c r="AN175" s="5">
        <v>0</v>
      </c>
      <c r="AO175" s="58">
        <f t="shared" ref="AO175:AO186" si="940">IF(AM175=0,0,AN175/AM175*1000)</f>
        <v>0</v>
      </c>
      <c r="AP175" s="90">
        <v>2871.4286299999999</v>
      </c>
      <c r="AQ175" s="5">
        <v>33198.540999999997</v>
      </c>
      <c r="AR175" s="58">
        <f t="shared" ref="AR175:AR186" si="941">IF(AP175=0,0,AQ175/AP175*1000)</f>
        <v>11561.680709438353</v>
      </c>
      <c r="AS175" s="57">
        <v>0</v>
      </c>
      <c r="AT175" s="5">
        <v>0</v>
      </c>
      <c r="AU175" s="58">
        <f t="shared" ref="AU175:AU186" si="942">IF(AS175=0,0,AT175/AS175*1000)</f>
        <v>0</v>
      </c>
      <c r="AV175" s="57"/>
      <c r="AW175" s="5"/>
      <c r="AX175" s="58"/>
      <c r="AY175" s="57">
        <v>0</v>
      </c>
      <c r="AZ175" s="5">
        <v>0</v>
      </c>
      <c r="BA175" s="58">
        <f t="shared" ref="BA175:BA186" si="943">IF(AY175=0,0,AZ175/AY175*1000)</f>
        <v>0</v>
      </c>
      <c r="BB175" s="57">
        <v>0</v>
      </c>
      <c r="BC175" s="5">
        <v>0</v>
      </c>
      <c r="BD175" s="58">
        <f t="shared" ref="BD175:BD186" si="944">IF(BB175=0,0,BC175/BB175*1000)</f>
        <v>0</v>
      </c>
      <c r="BE175" s="57">
        <v>0</v>
      </c>
      <c r="BF175" s="5">
        <v>0</v>
      </c>
      <c r="BG175" s="58">
        <f t="shared" ref="BG175:BG186" si="945">IF(BE175=0,0,BF175/BE175*1000)</f>
        <v>0</v>
      </c>
      <c r="BH175" s="57">
        <v>0</v>
      </c>
      <c r="BI175" s="5">
        <v>0</v>
      </c>
      <c r="BJ175" s="58">
        <f t="shared" ref="BJ175:BJ186" si="946">IF(BH175=0,0,BI175/BH175*1000)</f>
        <v>0</v>
      </c>
      <c r="BK175" s="57">
        <v>0</v>
      </c>
      <c r="BL175" s="5">
        <v>0</v>
      </c>
      <c r="BM175" s="58">
        <f t="shared" ref="BM175:BM186" si="947">IF(BK175=0,0,BL175/BK175*1000)</f>
        <v>0</v>
      </c>
      <c r="BN175" s="57">
        <v>0</v>
      </c>
      <c r="BO175" s="5">
        <v>0</v>
      </c>
      <c r="BP175" s="58">
        <f t="shared" ref="BP175:BP186" si="948">IF(BN175=0,0,BO175/BN175*1000)</f>
        <v>0</v>
      </c>
      <c r="BQ175" s="57">
        <v>0</v>
      </c>
      <c r="BR175" s="5">
        <v>0</v>
      </c>
      <c r="BS175" s="58">
        <f t="shared" ref="BS175:BS186" si="949">IF(BQ175=0,0,BR175/BQ175*1000)</f>
        <v>0</v>
      </c>
      <c r="BT175" s="57">
        <v>0</v>
      </c>
      <c r="BU175" s="5">
        <v>0</v>
      </c>
      <c r="BV175" s="58">
        <f t="shared" ref="BV175:BV186" si="950">IF(BT175=0,0,BU175/BT175*1000)</f>
        <v>0</v>
      </c>
      <c r="BW175" s="57">
        <v>0</v>
      </c>
      <c r="BX175" s="5">
        <v>0</v>
      </c>
      <c r="BY175" s="58">
        <f t="shared" ref="BY175:BY186" si="951">IF(BW175=0,0,BX175/BW175*1000)</f>
        <v>0</v>
      </c>
      <c r="BZ175" s="90">
        <v>1.22</v>
      </c>
      <c r="CA175" s="5">
        <v>29.463999999999999</v>
      </c>
      <c r="CB175" s="58">
        <f t="shared" ref="CB175:CB186" si="952">IF(BZ175=0,0,CA175/BZ175*1000)</f>
        <v>24150.819672131147</v>
      </c>
      <c r="CC175" s="57">
        <v>0</v>
      </c>
      <c r="CD175" s="5">
        <v>0</v>
      </c>
      <c r="CE175" s="58">
        <f t="shared" ref="CE175:CE186" si="953">IF(CC175=0,0,CD175/CC175*1000)</f>
        <v>0</v>
      </c>
      <c r="CF175" s="57">
        <v>0</v>
      </c>
      <c r="CG175" s="5">
        <v>0</v>
      </c>
      <c r="CH175" s="58">
        <f t="shared" ref="CH175:CH186" si="954">IF(CF175=0,0,CG175/CF175*1000)</f>
        <v>0</v>
      </c>
      <c r="CI175" s="57">
        <v>0</v>
      </c>
      <c r="CJ175" s="5">
        <v>0</v>
      </c>
      <c r="CK175" s="58">
        <f t="shared" ref="CK175:CK186" si="955">IF(CI175=0,0,CJ175/CI175*1000)</f>
        <v>0</v>
      </c>
      <c r="CL175" s="57">
        <v>0</v>
      </c>
      <c r="CM175" s="5">
        <v>0</v>
      </c>
      <c r="CN175" s="58">
        <f t="shared" ref="CN175:CN186" si="956">IF(CL175=0,0,CM175/CL175*1000)</f>
        <v>0</v>
      </c>
      <c r="CO175" s="57">
        <v>0</v>
      </c>
      <c r="CP175" s="5">
        <v>0</v>
      </c>
      <c r="CQ175" s="58">
        <f t="shared" ref="CQ175:CQ186" si="957">IF(CO175=0,0,CP175/CO175*1000)</f>
        <v>0</v>
      </c>
      <c r="CR175" s="57"/>
      <c r="CS175" s="5"/>
      <c r="CT175" s="58"/>
      <c r="CU175" s="90">
        <v>1292.3543100000002</v>
      </c>
      <c r="CV175" s="5">
        <v>9456.027</v>
      </c>
      <c r="CW175" s="58">
        <f t="shared" ref="CW175:CW186" si="958">IF(CU175=0,0,CV175/CU175*1000)</f>
        <v>7316.8998059053938</v>
      </c>
      <c r="CX175" s="57">
        <v>0</v>
      </c>
      <c r="CY175" s="5">
        <v>0</v>
      </c>
      <c r="CZ175" s="58">
        <f t="shared" ref="CZ175:CZ186" si="959">IF(CX175=0,0,CY175/CX175*1000)</f>
        <v>0</v>
      </c>
      <c r="DA175" s="57">
        <v>0</v>
      </c>
      <c r="DB175" s="5">
        <v>0</v>
      </c>
      <c r="DC175" s="58">
        <f t="shared" ref="DC175:DC186" si="960">IF(DA175=0,0,DB175/DA175*1000)</f>
        <v>0</v>
      </c>
      <c r="DD175" s="57">
        <v>0</v>
      </c>
      <c r="DE175" s="5">
        <v>0</v>
      </c>
      <c r="DF175" s="58">
        <f t="shared" ref="DF175:DF186" si="961">IF(DD175=0,0,DE175/DD175*1000)</f>
        <v>0</v>
      </c>
      <c r="DG175" s="57">
        <v>0</v>
      </c>
      <c r="DH175" s="5">
        <v>0</v>
      </c>
      <c r="DI175" s="58">
        <f t="shared" ref="DI175:DI186" si="962">IF(DG175=0,0,DH175/DG175*1000)</f>
        <v>0</v>
      </c>
      <c r="DJ175" s="57">
        <v>0</v>
      </c>
      <c r="DK175" s="5">
        <v>0</v>
      </c>
      <c r="DL175" s="58">
        <f t="shared" ref="DL175:DL186" si="963">IF(DJ175=0,0,DK175/DJ175*1000)</f>
        <v>0</v>
      </c>
      <c r="DM175" s="57">
        <v>0</v>
      </c>
      <c r="DN175" s="5">
        <v>0</v>
      </c>
      <c r="DO175" s="58">
        <f t="shared" ref="DO175:DO186" si="964">IF(DM175=0,0,DN175/DM175*1000)</f>
        <v>0</v>
      </c>
      <c r="DP175" s="57">
        <v>0</v>
      </c>
      <c r="DQ175" s="5">
        <v>0</v>
      </c>
      <c r="DR175" s="58">
        <f t="shared" ref="DR175:DR186" si="965">IF(DP175=0,0,DQ175/DP175*1000)</f>
        <v>0</v>
      </c>
      <c r="DS175" s="57">
        <v>0</v>
      </c>
      <c r="DT175" s="5">
        <v>0</v>
      </c>
      <c r="DU175" s="58">
        <f t="shared" ref="DU175:DU186" si="966">IF(DS175=0,0,DT175/DS175*1000)</f>
        <v>0</v>
      </c>
      <c r="DV175" s="57">
        <v>0</v>
      </c>
      <c r="DW175" s="5">
        <v>0</v>
      </c>
      <c r="DX175" s="58">
        <f t="shared" ref="DX175:DX186" si="967">IF(DV175=0,0,DW175/DV175*1000)</f>
        <v>0</v>
      </c>
      <c r="DY175" s="57">
        <v>0</v>
      </c>
      <c r="DZ175" s="5">
        <v>0</v>
      </c>
      <c r="EA175" s="58">
        <f t="shared" ref="EA175:EA186" si="968">IF(DY175=0,0,DZ175/DY175*1000)</f>
        <v>0</v>
      </c>
      <c r="EB175" s="57">
        <v>0</v>
      </c>
      <c r="EC175" s="5">
        <v>0</v>
      </c>
      <c r="ED175" s="58">
        <f t="shared" ref="ED175:ED186" si="969">IF(EB175=0,0,EC175/EB175*1000)</f>
        <v>0</v>
      </c>
      <c r="EE175" s="57">
        <v>0</v>
      </c>
      <c r="EF175" s="5">
        <v>0</v>
      </c>
      <c r="EG175" s="58">
        <f t="shared" ref="EG175:EG186" si="970">IF(EE175=0,0,EF175/EE175*1000)</f>
        <v>0</v>
      </c>
      <c r="EH175" s="57">
        <v>0</v>
      </c>
      <c r="EI175" s="5">
        <v>0</v>
      </c>
      <c r="EJ175" s="58">
        <f t="shared" ref="EJ175:EJ186" si="971">IF(EH175=0,0,EI175/EH175*1000)</f>
        <v>0</v>
      </c>
      <c r="EK175" s="57">
        <v>0</v>
      </c>
      <c r="EL175" s="5">
        <v>0</v>
      </c>
      <c r="EM175" s="58">
        <f t="shared" ref="EM175:EM186" si="972">IF(EK175=0,0,EL175/EK175*1000)</f>
        <v>0</v>
      </c>
      <c r="EN175" s="57"/>
      <c r="EO175" s="5"/>
      <c r="EP175" s="58"/>
      <c r="EQ175" s="57">
        <v>0</v>
      </c>
      <c r="ER175" s="5">
        <v>0</v>
      </c>
      <c r="ES175" s="58">
        <f t="shared" ref="ES175:ES186" si="973">IF(EQ175=0,0,ER175/EQ175*1000)</f>
        <v>0</v>
      </c>
      <c r="ET175" s="57">
        <v>0</v>
      </c>
      <c r="EU175" s="5">
        <v>0</v>
      </c>
      <c r="EV175" s="58">
        <f t="shared" ref="EV175:EV186" si="974">IF(ET175=0,0,EU175/ET175*1000)</f>
        <v>0</v>
      </c>
      <c r="EW175" s="57">
        <v>0</v>
      </c>
      <c r="EX175" s="5">
        <v>0</v>
      </c>
      <c r="EY175" s="58">
        <f t="shared" ref="EY175:EY186" si="975">IF(EW175=0,0,EX175/EW175*1000)</f>
        <v>0</v>
      </c>
      <c r="EZ175" s="57">
        <v>0</v>
      </c>
      <c r="FA175" s="5">
        <v>0</v>
      </c>
      <c r="FB175" s="58">
        <f t="shared" ref="FB175:FB186" si="976">IF(EZ175=0,0,FA175/EZ175*1000)</f>
        <v>0</v>
      </c>
      <c r="FC175" s="57">
        <v>0</v>
      </c>
      <c r="FD175" s="5">
        <v>0</v>
      </c>
      <c r="FE175" s="58">
        <f t="shared" ref="FE175:FE186" si="977">IF(FC175=0,0,FD175/FC175*1000)</f>
        <v>0</v>
      </c>
      <c r="FF175" s="57">
        <v>0</v>
      </c>
      <c r="FG175" s="5">
        <v>0</v>
      </c>
      <c r="FH175" s="58">
        <f t="shared" ref="FH175:FH186" si="978">IF(FF175=0,0,FG175/FF175*1000)</f>
        <v>0</v>
      </c>
      <c r="FI175" s="57">
        <v>0</v>
      </c>
      <c r="FJ175" s="5">
        <v>0</v>
      </c>
      <c r="FK175" s="58">
        <f t="shared" ref="FK175:FK186" si="979">IF(FI175=0,0,FJ175/FI175*1000)</f>
        <v>0</v>
      </c>
      <c r="FL175" s="90">
        <v>143.45467000000002</v>
      </c>
      <c r="FM175" s="5">
        <v>2134.2269999999999</v>
      </c>
      <c r="FN175" s="58">
        <f t="shared" ref="FN175:FN186" si="980">IF(FL175=0,0,FM175/FL175*1000)</f>
        <v>14877.361608374265</v>
      </c>
      <c r="FO175" s="57">
        <v>0</v>
      </c>
      <c r="FP175" s="5">
        <v>0</v>
      </c>
      <c r="FQ175" s="58">
        <f t="shared" ref="FQ175:FQ186" si="981">IF(FO175=0,0,FP175/FO175*1000)</f>
        <v>0</v>
      </c>
      <c r="FR175" s="57">
        <v>0</v>
      </c>
      <c r="FS175" s="5">
        <v>0</v>
      </c>
      <c r="FT175" s="58">
        <f t="shared" ref="FT175:FT186" si="982">IF(FR175=0,0,FS175/FR175*1000)</f>
        <v>0</v>
      </c>
      <c r="FU175" s="90">
        <v>0.47342000000000001</v>
      </c>
      <c r="FV175" s="5">
        <v>9.1809999999999992</v>
      </c>
      <c r="FW175" s="58">
        <f t="shared" ref="FW175:FW186" si="983">IF(FU175=0,0,FV175/FU175*1000)</f>
        <v>19392.92805542647</v>
      </c>
      <c r="FX175" s="57">
        <v>0</v>
      </c>
      <c r="FY175" s="5">
        <v>0</v>
      </c>
      <c r="FZ175" s="58">
        <f t="shared" ref="FZ175:FZ186" si="984">IF(FX175=0,0,FY175/FX175*1000)</f>
        <v>0</v>
      </c>
      <c r="GA175" s="57">
        <v>0</v>
      </c>
      <c r="GB175" s="5">
        <v>0</v>
      </c>
      <c r="GC175" s="58">
        <f t="shared" ref="GC175:GC186" si="985">IF(GA175=0,0,GB175/GA175*1000)</f>
        <v>0</v>
      </c>
      <c r="GD175" s="57">
        <v>0</v>
      </c>
      <c r="GE175" s="5">
        <v>0</v>
      </c>
      <c r="GF175" s="58">
        <f t="shared" ref="GF175:GF186" si="986">IF(GD175=0,0,GE175/GD175*1000)</f>
        <v>0</v>
      </c>
      <c r="GG175" s="57">
        <v>0</v>
      </c>
      <c r="GH175" s="5">
        <v>0</v>
      </c>
      <c r="GI175" s="58">
        <f t="shared" ref="GI175:GI186" si="987">IF(GG175=0,0,GH175/GG175*1000)</f>
        <v>0</v>
      </c>
      <c r="GJ175" s="57">
        <v>0</v>
      </c>
      <c r="GK175" s="5">
        <v>0</v>
      </c>
      <c r="GL175" s="58">
        <f t="shared" ref="GL175:GL186" si="988">IF(GJ175=0,0,GK175/GJ175*1000)</f>
        <v>0</v>
      </c>
      <c r="GM175" s="57">
        <v>0</v>
      </c>
      <c r="GN175" s="5">
        <v>0</v>
      </c>
      <c r="GO175" s="58">
        <f t="shared" ref="GO175:GO186" si="989">IF(GM175=0,0,GN175/GM175*1000)</f>
        <v>0</v>
      </c>
      <c r="GP175" s="57">
        <v>0</v>
      </c>
      <c r="GQ175" s="5">
        <v>0</v>
      </c>
      <c r="GR175" s="58">
        <f t="shared" ref="GR175:GR186" si="990">IF(GP175=0,0,GQ175/GP175*1000)</f>
        <v>0</v>
      </c>
      <c r="GS175" s="90">
        <v>41.764040000000001</v>
      </c>
      <c r="GT175" s="5">
        <v>370.83100000000002</v>
      </c>
      <c r="GU175" s="58">
        <f t="shared" ref="GU175:GU186" si="991">IF(GS175=0,0,GT175/GS175*1000)</f>
        <v>8879.1936795386664</v>
      </c>
      <c r="GV175" s="90">
        <v>140.73275000000001</v>
      </c>
      <c r="GW175" s="5">
        <v>1973.4349999999999</v>
      </c>
      <c r="GX175" s="58">
        <f t="shared" ref="GX175:GX186" si="992">IF(GV175=0,0,GW175/GV175*1000)</f>
        <v>14022.571149927786</v>
      </c>
      <c r="GY175" s="57">
        <v>0</v>
      </c>
      <c r="GZ175" s="5">
        <v>0</v>
      </c>
      <c r="HA175" s="58">
        <f t="shared" ref="HA175:HA186" si="993">IF(GY175=0,0,GZ175/GY175*1000)</f>
        <v>0</v>
      </c>
      <c r="HB175" s="90">
        <v>7.3999999999999996E-2</v>
      </c>
      <c r="HC175" s="5">
        <v>4.649</v>
      </c>
      <c r="HD175" s="58">
        <f t="shared" ref="HD175:HD186" si="994">IF(HB175=0,0,HC175/HB175*1000)</f>
        <v>62824.324324324327</v>
      </c>
      <c r="HE175" s="90">
        <v>1.04108</v>
      </c>
      <c r="HF175" s="5">
        <v>41.256999999999998</v>
      </c>
      <c r="HG175" s="58">
        <f t="shared" ref="HG175:HG186" si="995">IF(HE175=0,0,HF175/HE175*1000)</f>
        <v>39629.039074806926</v>
      </c>
      <c r="HH175" s="57">
        <v>0</v>
      </c>
      <c r="HI175" s="5">
        <v>0</v>
      </c>
      <c r="HJ175" s="58">
        <f t="shared" ref="HJ175:HJ186" si="996">IF(HH175=0,0,HI175/HH175*1000)</f>
        <v>0</v>
      </c>
      <c r="HK175" s="57">
        <v>0</v>
      </c>
      <c r="HL175" s="5">
        <v>0</v>
      </c>
      <c r="HM175" s="58">
        <f t="shared" ref="HM175:HM186" si="997">IF(HK175=0,0,HL175/HK175*1000)</f>
        <v>0</v>
      </c>
      <c r="HN175" s="57">
        <v>0</v>
      </c>
      <c r="HO175" s="5">
        <v>0</v>
      </c>
      <c r="HP175" s="58">
        <f t="shared" ref="HP175:HP186" si="998">IF(HN175=0,0,HO175/HN175*1000)</f>
        <v>0</v>
      </c>
      <c r="HQ175" s="57">
        <v>0</v>
      </c>
      <c r="HR175" s="5">
        <v>0</v>
      </c>
      <c r="HS175" s="58">
        <f t="shared" ref="HS175:HS186" si="999">IF(HQ175=0,0,HR175/HQ175*1000)</f>
        <v>0</v>
      </c>
      <c r="HT175" s="57">
        <v>0</v>
      </c>
      <c r="HU175" s="5">
        <v>0</v>
      </c>
      <c r="HV175" s="58">
        <f t="shared" ref="HV175:HV186" si="1000">IF(HT175=0,0,HU175/HT175*1000)</f>
        <v>0</v>
      </c>
      <c r="HW175" s="57">
        <v>0</v>
      </c>
      <c r="HX175" s="5">
        <v>0</v>
      </c>
      <c r="HY175" s="58">
        <f t="shared" ref="HY175:HY186" si="1001">IF(HW175=0,0,HX175/HW175*1000)</f>
        <v>0</v>
      </c>
      <c r="HZ175" s="57">
        <v>0</v>
      </c>
      <c r="IA175" s="5">
        <v>0</v>
      </c>
      <c r="IB175" s="58">
        <f t="shared" ref="IB175:IB186" si="1002">IF(HZ175=0,0,IA175/HZ175*1000)</f>
        <v>0</v>
      </c>
      <c r="IC175" s="57">
        <v>0</v>
      </c>
      <c r="ID175" s="5">
        <v>0</v>
      </c>
      <c r="IE175" s="58">
        <f t="shared" ref="IE175:IE186" si="1003">IF(IC175=0,0,ID175/IC175*1000)</f>
        <v>0</v>
      </c>
      <c r="IF175" s="57">
        <v>0</v>
      </c>
      <c r="IG175" s="5">
        <v>0</v>
      </c>
      <c r="IH175" s="58">
        <f t="shared" ref="IH175:IH186" si="1004">IF(IF175=0,0,IG175/IF175*1000)</f>
        <v>0</v>
      </c>
      <c r="II175" s="57">
        <v>0</v>
      </c>
      <c r="IJ175" s="5">
        <v>0</v>
      </c>
      <c r="IK175" s="58">
        <f t="shared" ref="IK175:IK186" si="1005">IF(II175=0,0,IJ175/II175*1000)</f>
        <v>0</v>
      </c>
      <c r="IL175" s="57">
        <v>0</v>
      </c>
      <c r="IM175" s="5">
        <v>0</v>
      </c>
      <c r="IN175" s="58">
        <f t="shared" ref="IN175:IN186" si="1006">IF(IL175=0,0,IM175/IL175*1000)</f>
        <v>0</v>
      </c>
      <c r="IO175" s="57">
        <v>0</v>
      </c>
      <c r="IP175" s="5">
        <v>0</v>
      </c>
      <c r="IQ175" s="58">
        <f t="shared" ref="IQ175:IQ186" si="1007">IF(IO175=0,0,IP175/IO175*1000)</f>
        <v>0</v>
      </c>
      <c r="IR175" s="57">
        <v>0</v>
      </c>
      <c r="IS175" s="5">
        <v>0</v>
      </c>
      <c r="IT175" s="58">
        <f t="shared" ref="IT175:IT186" si="1008">IF(IR175=0,0,IS175/IR175*1000)</f>
        <v>0</v>
      </c>
      <c r="IU175" s="57">
        <v>0</v>
      </c>
      <c r="IV175" s="5">
        <v>0</v>
      </c>
      <c r="IW175" s="58">
        <f t="shared" ref="IW175:IW186" si="1009">IF(IU175=0,0,IV175/IU175*1000)</f>
        <v>0</v>
      </c>
      <c r="IX175" s="57">
        <v>0</v>
      </c>
      <c r="IY175" s="5">
        <v>0</v>
      </c>
      <c r="IZ175" s="58">
        <f t="shared" ref="IZ175:IZ186" si="1010">IF(IX175=0,0,IY175/IX175*1000)</f>
        <v>0</v>
      </c>
      <c r="JA175" s="57">
        <v>0</v>
      </c>
      <c r="JB175" s="5">
        <v>0</v>
      </c>
      <c r="JC175" s="58">
        <f t="shared" ref="JC175:JC186" si="1011">IF(JA175=0,0,JB175/JA175*1000)</f>
        <v>0</v>
      </c>
      <c r="JD175" s="57">
        <v>0</v>
      </c>
      <c r="JE175" s="5">
        <v>0</v>
      </c>
      <c r="JF175" s="58">
        <f t="shared" ref="JF175:JF186" si="1012">IF(JD175=0,0,JE175/JD175*1000)</f>
        <v>0</v>
      </c>
      <c r="JG175" s="57">
        <v>0</v>
      </c>
      <c r="JH175" s="5">
        <v>0</v>
      </c>
      <c r="JI175" s="58">
        <f t="shared" ref="JI175:JI186" si="1013">IF(JG175=0,0,JH175/JG175*1000)</f>
        <v>0</v>
      </c>
      <c r="JJ175" s="57">
        <v>0</v>
      </c>
      <c r="JK175" s="5">
        <v>0</v>
      </c>
      <c r="JL175" s="58">
        <f t="shared" ref="JL175:JL186" si="1014">IF(JJ175=0,0,JK175/JJ175*1000)</f>
        <v>0</v>
      </c>
      <c r="JM175" s="57">
        <v>0</v>
      </c>
      <c r="JN175" s="5">
        <v>0</v>
      </c>
      <c r="JO175" s="58">
        <f t="shared" ref="JO175:JO186" si="1015">IF(JM175=0,0,JN175/JM175*1000)</f>
        <v>0</v>
      </c>
      <c r="JP175" s="57">
        <v>0</v>
      </c>
      <c r="JQ175" s="5">
        <v>0</v>
      </c>
      <c r="JR175" s="58">
        <f t="shared" ref="JR175:JR186" si="1016">IF(JP175=0,0,JQ175/JP175*1000)</f>
        <v>0</v>
      </c>
      <c r="JS175" s="57">
        <v>0</v>
      </c>
      <c r="JT175" s="5">
        <v>0</v>
      </c>
      <c r="JU175" s="58">
        <f t="shared" ref="JU175:JU186" si="1017">IF(JS175=0,0,JT175/JS175*1000)</f>
        <v>0</v>
      </c>
      <c r="JV175" s="57">
        <v>0</v>
      </c>
      <c r="JW175" s="5">
        <v>0</v>
      </c>
      <c r="JX175" s="58">
        <f t="shared" ref="JX175:JX186" si="1018">IF(JV175=0,0,JW175/JV175*1000)</f>
        <v>0</v>
      </c>
      <c r="JY175" s="57">
        <v>0</v>
      </c>
      <c r="JZ175" s="5">
        <v>0</v>
      </c>
      <c r="KA175" s="58">
        <f t="shared" ref="KA175:KA186" si="1019">IF(JY175=0,0,JZ175/JY175*1000)</f>
        <v>0</v>
      </c>
      <c r="KB175" s="57">
        <v>0</v>
      </c>
      <c r="KC175" s="5">
        <v>0</v>
      </c>
      <c r="KD175" s="58">
        <f t="shared" ref="KD175:KD186" si="1020">IF(KB175=0,0,KC175/KB175*1000)</f>
        <v>0</v>
      </c>
      <c r="KE175" s="57">
        <v>0</v>
      </c>
      <c r="KF175" s="5">
        <v>0</v>
      </c>
      <c r="KG175" s="58">
        <f t="shared" ref="KG175:KG186" si="1021">IF(KE175=0,0,KF175/KE175*1000)</f>
        <v>0</v>
      </c>
      <c r="KH175" s="57">
        <v>0</v>
      </c>
      <c r="KI175" s="5">
        <v>0</v>
      </c>
      <c r="KJ175" s="58">
        <f t="shared" ref="KJ175:KJ186" si="1022">IF(KH175=0,0,KI175/KH175*1000)</f>
        <v>0</v>
      </c>
      <c r="KK175" s="57">
        <v>0</v>
      </c>
      <c r="KL175" s="5">
        <v>0</v>
      </c>
      <c r="KM175" s="58">
        <f t="shared" ref="KM175:KM186" si="1023">IF(KK175=0,0,KL175/KK175*1000)</f>
        <v>0</v>
      </c>
      <c r="KN175" s="57">
        <v>0</v>
      </c>
      <c r="KO175" s="5">
        <v>0</v>
      </c>
      <c r="KP175" s="58">
        <f t="shared" ref="KP175:KP186" si="1024">IF(KN175=0,0,KO175/KN175*1000)</f>
        <v>0</v>
      </c>
      <c r="KQ175" s="57"/>
      <c r="KR175" s="5"/>
      <c r="KS175" s="58"/>
      <c r="KT175" s="57">
        <v>0</v>
      </c>
      <c r="KU175" s="5">
        <v>0</v>
      </c>
      <c r="KV175" s="58">
        <f t="shared" ref="KV175:KV186" si="1025">IF(KT175=0,0,KU175/KT175*1000)</f>
        <v>0</v>
      </c>
      <c r="KW175" s="57">
        <v>0</v>
      </c>
      <c r="KX175" s="5">
        <v>0</v>
      </c>
      <c r="KY175" s="58">
        <f t="shared" ref="KY175:KY186" si="1026">IF(KW175=0,0,KX175/KW175*1000)</f>
        <v>0</v>
      </c>
      <c r="KZ175" s="57">
        <v>0</v>
      </c>
      <c r="LA175" s="5">
        <v>0</v>
      </c>
      <c r="LB175" s="58">
        <f t="shared" ref="LB175:LB186" si="1027">IF(KZ175=0,0,LA175/KZ175*1000)</f>
        <v>0</v>
      </c>
      <c r="LC175" s="57">
        <v>0</v>
      </c>
      <c r="LD175" s="5">
        <v>0</v>
      </c>
      <c r="LE175" s="58">
        <f t="shared" ref="LE175:LE186" si="1028">IF(LC175=0,0,LD175/LC175*1000)</f>
        <v>0</v>
      </c>
      <c r="LF175" s="90">
        <v>0.14276</v>
      </c>
      <c r="LG175" s="5">
        <v>4.3319999999999999</v>
      </c>
      <c r="LH175" s="58">
        <f t="shared" ref="LH175:LH186" si="1029">IF(LF175=0,0,LG175/LF175*1000)</f>
        <v>30344.634351358924</v>
      </c>
      <c r="LI175" s="90">
        <v>0.66591999999999996</v>
      </c>
      <c r="LJ175" s="5">
        <v>9.8219999999999992</v>
      </c>
      <c r="LK175" s="58">
        <f t="shared" ref="LK175:LK186" si="1030">IF(LI175=0,0,LJ175/LI175*1000)</f>
        <v>14749.519461797214</v>
      </c>
      <c r="LL175" s="57">
        <v>0</v>
      </c>
      <c r="LM175" s="5">
        <v>0</v>
      </c>
      <c r="LN175" s="58">
        <f t="shared" ref="LN175:LN186" si="1031">IF(LL175=0,0,LM175/LL175*1000)</f>
        <v>0</v>
      </c>
      <c r="LO175" s="57">
        <v>0</v>
      </c>
      <c r="LP175" s="5">
        <v>0</v>
      </c>
      <c r="LQ175" s="58">
        <f t="shared" ref="LQ175:LQ186" si="1032">IF(LO175=0,0,LP175/LO175*1000)</f>
        <v>0</v>
      </c>
      <c r="LR175" s="57">
        <v>0</v>
      </c>
      <c r="LS175" s="5">
        <v>0</v>
      </c>
      <c r="LT175" s="58">
        <f t="shared" ref="LT175:LT186" si="1033">IF(LR175=0,0,LS175/LR175*1000)</f>
        <v>0</v>
      </c>
      <c r="LU175" s="90">
        <v>2.1426999999999996</v>
      </c>
      <c r="LV175" s="5">
        <v>35.917999999999999</v>
      </c>
      <c r="LW175" s="58">
        <f t="shared" ref="LW175:LW186" si="1034">IF(LU175=0,0,LV175/LU175*1000)</f>
        <v>16762.962617258603</v>
      </c>
      <c r="LX175" s="90">
        <v>75.290000000000006</v>
      </c>
      <c r="LY175" s="5">
        <v>460.5</v>
      </c>
      <c r="LZ175" s="58">
        <f t="shared" ref="LZ175:LZ186" si="1035">IF(LX175=0,0,LY175/LX175*1000)</f>
        <v>6116.3501128967982</v>
      </c>
      <c r="MA175" s="15">
        <f t="shared" si="739"/>
        <v>4570.7842799999999</v>
      </c>
      <c r="MB175" s="13">
        <f t="shared" si="740"/>
        <v>47728.183999999994</v>
      </c>
    </row>
    <row r="176" spans="1:340" x14ac:dyDescent="0.3">
      <c r="A176" s="54">
        <v>2021</v>
      </c>
      <c r="B176" s="50" t="s">
        <v>6</v>
      </c>
      <c r="C176" s="57">
        <v>0</v>
      </c>
      <c r="D176" s="5">
        <v>0</v>
      </c>
      <c r="E176" s="58">
        <f t="shared" si="929"/>
        <v>0</v>
      </c>
      <c r="F176" s="57">
        <v>0</v>
      </c>
      <c r="G176" s="5">
        <v>0</v>
      </c>
      <c r="H176" s="58">
        <f t="shared" ref="H176:H177" si="1036">IF(F176=0,0,G176/F176*1000)</f>
        <v>0</v>
      </c>
      <c r="I176" s="90">
        <v>81.195587412208639</v>
      </c>
      <c r="J176" s="5">
        <v>110.774</v>
      </c>
      <c r="K176" s="58">
        <f t="shared" si="930"/>
        <v>1364.2859609799921</v>
      </c>
      <c r="L176" s="57">
        <v>0</v>
      </c>
      <c r="M176" s="5">
        <v>0</v>
      </c>
      <c r="N176" s="58">
        <f t="shared" si="931"/>
        <v>0</v>
      </c>
      <c r="O176" s="57">
        <v>0</v>
      </c>
      <c r="P176" s="5">
        <v>0</v>
      </c>
      <c r="Q176" s="58">
        <f t="shared" si="932"/>
        <v>0</v>
      </c>
      <c r="R176" s="57">
        <v>0</v>
      </c>
      <c r="S176" s="5">
        <v>0</v>
      </c>
      <c r="T176" s="58">
        <f t="shared" si="933"/>
        <v>0</v>
      </c>
      <c r="U176" s="57">
        <v>0</v>
      </c>
      <c r="V176" s="5">
        <v>0</v>
      </c>
      <c r="W176" s="58">
        <f t="shared" si="934"/>
        <v>0</v>
      </c>
      <c r="X176" s="57">
        <v>0</v>
      </c>
      <c r="Y176" s="5">
        <v>0</v>
      </c>
      <c r="Z176" s="58">
        <f t="shared" si="935"/>
        <v>0</v>
      </c>
      <c r="AA176" s="57">
        <v>0</v>
      </c>
      <c r="AB176" s="5">
        <v>0</v>
      </c>
      <c r="AC176" s="58">
        <f t="shared" si="936"/>
        <v>0</v>
      </c>
      <c r="AD176" s="57">
        <v>0</v>
      </c>
      <c r="AE176" s="5">
        <v>0</v>
      </c>
      <c r="AF176" s="58">
        <f t="shared" si="937"/>
        <v>0</v>
      </c>
      <c r="AG176" s="57">
        <v>0</v>
      </c>
      <c r="AH176" s="5">
        <v>0</v>
      </c>
      <c r="AI176" s="58">
        <f t="shared" si="938"/>
        <v>0</v>
      </c>
      <c r="AJ176" s="57">
        <v>0</v>
      </c>
      <c r="AK176" s="5">
        <v>0</v>
      </c>
      <c r="AL176" s="58">
        <f t="shared" si="939"/>
        <v>0</v>
      </c>
      <c r="AM176" s="57">
        <v>0</v>
      </c>
      <c r="AN176" s="5">
        <v>0</v>
      </c>
      <c r="AO176" s="58">
        <f t="shared" si="940"/>
        <v>0</v>
      </c>
      <c r="AP176" s="90">
        <v>73.875967376189706</v>
      </c>
      <c r="AQ176" s="5">
        <v>30747.603999999999</v>
      </c>
      <c r="AR176" s="58">
        <f t="shared" si="941"/>
        <v>416205.7715390402</v>
      </c>
      <c r="AS176" s="57">
        <v>0</v>
      </c>
      <c r="AT176" s="5">
        <v>0</v>
      </c>
      <c r="AU176" s="58">
        <f t="shared" si="942"/>
        <v>0</v>
      </c>
      <c r="AV176" s="57"/>
      <c r="AW176" s="5"/>
      <c r="AX176" s="58"/>
      <c r="AY176" s="57">
        <v>0</v>
      </c>
      <c r="AZ176" s="5">
        <v>0</v>
      </c>
      <c r="BA176" s="58">
        <f t="shared" si="943"/>
        <v>0</v>
      </c>
      <c r="BB176" s="57">
        <v>0</v>
      </c>
      <c r="BC176" s="5">
        <v>0</v>
      </c>
      <c r="BD176" s="58">
        <f t="shared" si="944"/>
        <v>0</v>
      </c>
      <c r="BE176" s="57">
        <v>0</v>
      </c>
      <c r="BF176" s="5">
        <v>0</v>
      </c>
      <c r="BG176" s="58">
        <f t="shared" si="945"/>
        <v>0</v>
      </c>
      <c r="BH176" s="57">
        <v>0</v>
      </c>
      <c r="BI176" s="5">
        <v>0</v>
      </c>
      <c r="BJ176" s="58">
        <f t="shared" si="946"/>
        <v>0</v>
      </c>
      <c r="BK176" s="57">
        <v>0</v>
      </c>
      <c r="BL176" s="5">
        <v>0</v>
      </c>
      <c r="BM176" s="58">
        <f t="shared" si="947"/>
        <v>0</v>
      </c>
      <c r="BN176" s="57">
        <v>0</v>
      </c>
      <c r="BO176" s="5">
        <v>0</v>
      </c>
      <c r="BP176" s="58">
        <f t="shared" si="948"/>
        <v>0</v>
      </c>
      <c r="BQ176" s="57">
        <v>0</v>
      </c>
      <c r="BR176" s="5">
        <v>0</v>
      </c>
      <c r="BS176" s="58">
        <f t="shared" si="949"/>
        <v>0</v>
      </c>
      <c r="BT176" s="57">
        <v>0</v>
      </c>
      <c r="BU176" s="5">
        <v>0</v>
      </c>
      <c r="BV176" s="58">
        <f t="shared" si="950"/>
        <v>0</v>
      </c>
      <c r="BW176" s="57">
        <v>0</v>
      </c>
      <c r="BX176" s="5">
        <v>0</v>
      </c>
      <c r="BY176" s="58">
        <f t="shared" si="951"/>
        <v>0</v>
      </c>
      <c r="BZ176" s="90">
        <v>68.563685636856377</v>
      </c>
      <c r="CA176" s="5">
        <v>1.476</v>
      </c>
      <c r="CB176" s="58">
        <f t="shared" si="952"/>
        <v>21.527430830039524</v>
      </c>
      <c r="CC176" s="57">
        <v>0</v>
      </c>
      <c r="CD176" s="5">
        <v>0</v>
      </c>
      <c r="CE176" s="58">
        <f t="shared" si="953"/>
        <v>0</v>
      </c>
      <c r="CF176" s="57">
        <v>0</v>
      </c>
      <c r="CG176" s="5">
        <v>0</v>
      </c>
      <c r="CH176" s="58">
        <f t="shared" si="954"/>
        <v>0</v>
      </c>
      <c r="CI176" s="57">
        <v>0</v>
      </c>
      <c r="CJ176" s="5">
        <v>0</v>
      </c>
      <c r="CK176" s="58">
        <f t="shared" si="955"/>
        <v>0</v>
      </c>
      <c r="CL176" s="57">
        <v>0</v>
      </c>
      <c r="CM176" s="5">
        <v>0</v>
      </c>
      <c r="CN176" s="58">
        <f t="shared" si="956"/>
        <v>0</v>
      </c>
      <c r="CO176" s="57">
        <v>0</v>
      </c>
      <c r="CP176" s="5">
        <v>0</v>
      </c>
      <c r="CQ176" s="58">
        <f t="shared" si="957"/>
        <v>0</v>
      </c>
      <c r="CR176" s="57"/>
      <c r="CS176" s="5"/>
      <c r="CT176" s="58"/>
      <c r="CU176" s="90">
        <v>136.69880193524475</v>
      </c>
      <c r="CV176" s="5">
        <v>16552.945</v>
      </c>
      <c r="CW176" s="91">
        <f t="shared" si="958"/>
        <v>121090.63697457462</v>
      </c>
      <c r="CX176" s="57">
        <v>0</v>
      </c>
      <c r="CY176" s="5">
        <v>0</v>
      </c>
      <c r="CZ176" s="58">
        <f t="shared" si="959"/>
        <v>0</v>
      </c>
      <c r="DA176" s="57">
        <v>0</v>
      </c>
      <c r="DB176" s="5">
        <v>0</v>
      </c>
      <c r="DC176" s="58">
        <f t="shared" si="960"/>
        <v>0</v>
      </c>
      <c r="DD176" s="57">
        <v>0</v>
      </c>
      <c r="DE176" s="5">
        <v>0</v>
      </c>
      <c r="DF176" s="58">
        <f t="shared" si="961"/>
        <v>0</v>
      </c>
      <c r="DG176" s="57">
        <v>0</v>
      </c>
      <c r="DH176" s="5">
        <v>0</v>
      </c>
      <c r="DI176" s="58">
        <f t="shared" si="962"/>
        <v>0</v>
      </c>
      <c r="DJ176" s="57">
        <v>0</v>
      </c>
      <c r="DK176" s="5">
        <v>0</v>
      </c>
      <c r="DL176" s="58">
        <f t="shared" si="963"/>
        <v>0</v>
      </c>
      <c r="DM176" s="90">
        <v>84.87394957983193</v>
      </c>
      <c r="DN176" s="5">
        <v>0.71399999999999997</v>
      </c>
      <c r="DO176" s="58">
        <f t="shared" si="964"/>
        <v>8.4124752475247515</v>
      </c>
      <c r="DP176" s="57">
        <v>0</v>
      </c>
      <c r="DQ176" s="5">
        <v>0</v>
      </c>
      <c r="DR176" s="58">
        <f t="shared" si="965"/>
        <v>0</v>
      </c>
      <c r="DS176" s="57">
        <v>0</v>
      </c>
      <c r="DT176" s="5">
        <v>0</v>
      </c>
      <c r="DU176" s="58">
        <f t="shared" si="966"/>
        <v>0</v>
      </c>
      <c r="DV176" s="57">
        <v>0</v>
      </c>
      <c r="DW176" s="5">
        <v>0</v>
      </c>
      <c r="DX176" s="58">
        <f t="shared" si="967"/>
        <v>0</v>
      </c>
      <c r="DY176" s="57">
        <v>0</v>
      </c>
      <c r="DZ176" s="5">
        <v>0</v>
      </c>
      <c r="EA176" s="58">
        <f t="shared" si="968"/>
        <v>0</v>
      </c>
      <c r="EB176" s="57">
        <v>0</v>
      </c>
      <c r="EC176" s="5">
        <v>0</v>
      </c>
      <c r="ED176" s="58">
        <f t="shared" si="969"/>
        <v>0</v>
      </c>
      <c r="EE176" s="57">
        <v>0</v>
      </c>
      <c r="EF176" s="5">
        <v>0</v>
      </c>
      <c r="EG176" s="58">
        <f t="shared" si="970"/>
        <v>0</v>
      </c>
      <c r="EH176" s="57">
        <v>0</v>
      </c>
      <c r="EI176" s="5">
        <v>0</v>
      </c>
      <c r="EJ176" s="58">
        <f t="shared" si="971"/>
        <v>0</v>
      </c>
      <c r="EK176" s="57">
        <v>0</v>
      </c>
      <c r="EL176" s="5">
        <v>0</v>
      </c>
      <c r="EM176" s="58">
        <f t="shared" si="972"/>
        <v>0</v>
      </c>
      <c r="EN176" s="57"/>
      <c r="EO176" s="5"/>
      <c r="EP176" s="58"/>
      <c r="EQ176" s="57">
        <v>0</v>
      </c>
      <c r="ER176" s="5">
        <v>0</v>
      </c>
      <c r="ES176" s="58">
        <f t="shared" si="973"/>
        <v>0</v>
      </c>
      <c r="ET176" s="57">
        <v>0</v>
      </c>
      <c r="EU176" s="5">
        <v>0</v>
      </c>
      <c r="EV176" s="58">
        <f t="shared" si="974"/>
        <v>0</v>
      </c>
      <c r="EW176" s="57">
        <v>0</v>
      </c>
      <c r="EX176" s="5">
        <v>0</v>
      </c>
      <c r="EY176" s="58">
        <f t="shared" si="975"/>
        <v>0</v>
      </c>
      <c r="EZ176" s="57">
        <v>0</v>
      </c>
      <c r="FA176" s="5">
        <v>0</v>
      </c>
      <c r="FB176" s="58">
        <f t="shared" si="976"/>
        <v>0</v>
      </c>
      <c r="FC176" s="57">
        <v>0</v>
      </c>
      <c r="FD176" s="5">
        <v>0</v>
      </c>
      <c r="FE176" s="58">
        <f t="shared" si="977"/>
        <v>0</v>
      </c>
      <c r="FF176" s="57">
        <v>0</v>
      </c>
      <c r="FG176" s="5">
        <v>0</v>
      </c>
      <c r="FH176" s="58">
        <f t="shared" si="978"/>
        <v>0</v>
      </c>
      <c r="FI176" s="57">
        <v>0</v>
      </c>
      <c r="FJ176" s="5">
        <v>0</v>
      </c>
      <c r="FK176" s="58">
        <f t="shared" si="979"/>
        <v>0</v>
      </c>
      <c r="FL176" s="57">
        <v>0</v>
      </c>
      <c r="FM176" s="5">
        <v>0</v>
      </c>
      <c r="FN176" s="58">
        <f t="shared" si="980"/>
        <v>0</v>
      </c>
      <c r="FO176" s="90">
        <v>76.318097032438743</v>
      </c>
      <c r="FP176" s="5">
        <v>2716.473</v>
      </c>
      <c r="FQ176" s="58">
        <f t="shared" si="981"/>
        <v>35594.087190687846</v>
      </c>
      <c r="FR176" s="57">
        <v>0</v>
      </c>
      <c r="FS176" s="5">
        <v>0</v>
      </c>
      <c r="FT176" s="58">
        <f t="shared" si="982"/>
        <v>0</v>
      </c>
      <c r="FU176" s="90">
        <v>66.186239006725302</v>
      </c>
      <c r="FV176" s="5">
        <v>9.6649999999999991</v>
      </c>
      <c r="FW176" s="58">
        <f t="shared" si="983"/>
        <v>146.02733355218933</v>
      </c>
      <c r="FX176" s="57">
        <v>0</v>
      </c>
      <c r="FY176" s="5">
        <v>0</v>
      </c>
      <c r="FZ176" s="58">
        <f t="shared" si="984"/>
        <v>0</v>
      </c>
      <c r="GA176" s="57">
        <v>0</v>
      </c>
      <c r="GB176" s="5">
        <v>0</v>
      </c>
      <c r="GC176" s="58">
        <f t="shared" si="985"/>
        <v>0</v>
      </c>
      <c r="GD176" s="57">
        <v>0</v>
      </c>
      <c r="GE176" s="5">
        <v>0</v>
      </c>
      <c r="GF176" s="58">
        <f t="shared" si="986"/>
        <v>0</v>
      </c>
      <c r="GG176" s="57">
        <v>0</v>
      </c>
      <c r="GH176" s="5">
        <v>0</v>
      </c>
      <c r="GI176" s="58">
        <f t="shared" si="987"/>
        <v>0</v>
      </c>
      <c r="GJ176" s="57">
        <v>0</v>
      </c>
      <c r="GK176" s="5">
        <v>0</v>
      </c>
      <c r="GL176" s="58">
        <f t="shared" si="988"/>
        <v>0</v>
      </c>
      <c r="GM176" s="57">
        <v>0</v>
      </c>
      <c r="GN176" s="5">
        <v>0</v>
      </c>
      <c r="GO176" s="58">
        <f t="shared" si="989"/>
        <v>0</v>
      </c>
      <c r="GP176" s="57">
        <v>0</v>
      </c>
      <c r="GQ176" s="5">
        <v>0</v>
      </c>
      <c r="GR176" s="58">
        <f t="shared" si="990"/>
        <v>0</v>
      </c>
      <c r="GS176" s="90">
        <v>42.006288188882962</v>
      </c>
      <c r="GT176" s="5">
        <v>50.570999999999998</v>
      </c>
      <c r="GU176" s="58">
        <f t="shared" si="991"/>
        <v>1203.8911834486653</v>
      </c>
      <c r="GV176" s="90">
        <v>106.60756752073812</v>
      </c>
      <c r="GW176" s="5">
        <v>2770.26</v>
      </c>
      <c r="GX176" s="58">
        <f t="shared" si="992"/>
        <v>25985.584930085832</v>
      </c>
      <c r="GY176" s="57">
        <v>0</v>
      </c>
      <c r="GZ176" s="5">
        <v>0</v>
      </c>
      <c r="HA176" s="58">
        <f t="shared" si="993"/>
        <v>0</v>
      </c>
      <c r="HB176" s="90">
        <v>29.791425260718427</v>
      </c>
      <c r="HC176" s="5">
        <v>3.452</v>
      </c>
      <c r="HD176" s="58">
        <f t="shared" si="994"/>
        <v>115.87226760015557</v>
      </c>
      <c r="HE176" s="90">
        <v>23.997605427697216</v>
      </c>
      <c r="HF176" s="5">
        <v>7.5170000000000003</v>
      </c>
      <c r="HG176" s="58">
        <f t="shared" si="995"/>
        <v>313.23958645157717</v>
      </c>
      <c r="HH176" s="90">
        <v>8.978675645342312</v>
      </c>
      <c r="HI176" s="5">
        <v>0.89100000000000001</v>
      </c>
      <c r="HJ176" s="58">
        <f t="shared" si="996"/>
        <v>99.235125000000011</v>
      </c>
      <c r="HK176" s="57">
        <v>0</v>
      </c>
      <c r="HL176" s="5">
        <v>0</v>
      </c>
      <c r="HM176" s="58">
        <f t="shared" si="997"/>
        <v>0</v>
      </c>
      <c r="HN176" s="57">
        <v>0</v>
      </c>
      <c r="HO176" s="5">
        <v>0</v>
      </c>
      <c r="HP176" s="58">
        <f t="shared" si="998"/>
        <v>0</v>
      </c>
      <c r="HQ176" s="57">
        <v>0</v>
      </c>
      <c r="HR176" s="5">
        <v>0</v>
      </c>
      <c r="HS176" s="58">
        <f t="shared" si="999"/>
        <v>0</v>
      </c>
      <c r="HT176" s="57">
        <v>0</v>
      </c>
      <c r="HU176" s="5">
        <v>0</v>
      </c>
      <c r="HV176" s="58">
        <f t="shared" si="1000"/>
        <v>0</v>
      </c>
      <c r="HW176" s="57">
        <v>0</v>
      </c>
      <c r="HX176" s="5">
        <v>0</v>
      </c>
      <c r="HY176" s="58">
        <f t="shared" si="1001"/>
        <v>0</v>
      </c>
      <c r="HZ176" s="57">
        <v>0</v>
      </c>
      <c r="IA176" s="5">
        <v>0</v>
      </c>
      <c r="IB176" s="58">
        <f t="shared" si="1002"/>
        <v>0</v>
      </c>
      <c r="IC176" s="57">
        <v>0</v>
      </c>
      <c r="ID176" s="5">
        <v>0</v>
      </c>
      <c r="IE176" s="58">
        <f t="shared" si="1003"/>
        <v>0</v>
      </c>
      <c r="IF176" s="57">
        <v>0</v>
      </c>
      <c r="IG176" s="5">
        <v>0</v>
      </c>
      <c r="IH176" s="58">
        <f t="shared" si="1004"/>
        <v>0</v>
      </c>
      <c r="II176" s="57">
        <v>0</v>
      </c>
      <c r="IJ176" s="5">
        <v>0</v>
      </c>
      <c r="IK176" s="58">
        <f t="shared" si="1005"/>
        <v>0</v>
      </c>
      <c r="IL176" s="57">
        <v>0</v>
      </c>
      <c r="IM176" s="5">
        <v>0</v>
      </c>
      <c r="IN176" s="58">
        <f t="shared" si="1006"/>
        <v>0</v>
      </c>
      <c r="IO176" s="57">
        <v>0</v>
      </c>
      <c r="IP176" s="5">
        <v>0</v>
      </c>
      <c r="IQ176" s="58">
        <f t="shared" si="1007"/>
        <v>0</v>
      </c>
      <c r="IR176" s="57">
        <v>0</v>
      </c>
      <c r="IS176" s="5">
        <v>0</v>
      </c>
      <c r="IT176" s="58">
        <f t="shared" si="1008"/>
        <v>0</v>
      </c>
      <c r="IU176" s="57">
        <v>0</v>
      </c>
      <c r="IV176" s="5">
        <v>0</v>
      </c>
      <c r="IW176" s="58">
        <f t="shared" si="1009"/>
        <v>0</v>
      </c>
      <c r="IX176" s="57">
        <v>0</v>
      </c>
      <c r="IY176" s="5">
        <v>0</v>
      </c>
      <c r="IZ176" s="58">
        <f t="shared" si="1010"/>
        <v>0</v>
      </c>
      <c r="JA176" s="57">
        <v>0</v>
      </c>
      <c r="JB176" s="5">
        <v>0</v>
      </c>
      <c r="JC176" s="58">
        <f t="shared" si="1011"/>
        <v>0</v>
      </c>
      <c r="JD176" s="57">
        <v>0</v>
      </c>
      <c r="JE176" s="5">
        <v>0</v>
      </c>
      <c r="JF176" s="58">
        <f t="shared" si="1012"/>
        <v>0</v>
      </c>
      <c r="JG176" s="57">
        <v>0</v>
      </c>
      <c r="JH176" s="5">
        <v>0</v>
      </c>
      <c r="JI176" s="58">
        <f t="shared" si="1013"/>
        <v>0</v>
      </c>
      <c r="JJ176" s="57">
        <v>0</v>
      </c>
      <c r="JK176" s="5">
        <v>0</v>
      </c>
      <c r="JL176" s="58">
        <f t="shared" si="1014"/>
        <v>0</v>
      </c>
      <c r="JM176" s="57">
        <v>0</v>
      </c>
      <c r="JN176" s="5">
        <v>0</v>
      </c>
      <c r="JO176" s="58">
        <f t="shared" si="1015"/>
        <v>0</v>
      </c>
      <c r="JP176" s="57">
        <v>0</v>
      </c>
      <c r="JQ176" s="5">
        <v>0</v>
      </c>
      <c r="JR176" s="58">
        <f t="shared" si="1016"/>
        <v>0</v>
      </c>
      <c r="JS176" s="57">
        <v>0</v>
      </c>
      <c r="JT176" s="5">
        <v>0</v>
      </c>
      <c r="JU176" s="58">
        <f t="shared" si="1017"/>
        <v>0</v>
      </c>
      <c r="JV176" s="57">
        <v>0</v>
      </c>
      <c r="JW176" s="5">
        <v>0</v>
      </c>
      <c r="JX176" s="58">
        <f t="shared" si="1018"/>
        <v>0</v>
      </c>
      <c r="JY176" s="57">
        <v>0</v>
      </c>
      <c r="JZ176" s="5">
        <v>0</v>
      </c>
      <c r="KA176" s="58">
        <f t="shared" si="1019"/>
        <v>0</v>
      </c>
      <c r="KB176" s="57">
        <v>0</v>
      </c>
      <c r="KC176" s="5">
        <v>0</v>
      </c>
      <c r="KD176" s="58">
        <f t="shared" si="1020"/>
        <v>0</v>
      </c>
      <c r="KE176" s="57">
        <v>0</v>
      </c>
      <c r="KF176" s="5">
        <v>0</v>
      </c>
      <c r="KG176" s="58">
        <f t="shared" si="1021"/>
        <v>0</v>
      </c>
      <c r="KH176" s="57">
        <v>0</v>
      </c>
      <c r="KI176" s="5">
        <v>0</v>
      </c>
      <c r="KJ176" s="58">
        <f t="shared" si="1022"/>
        <v>0</v>
      </c>
      <c r="KK176" s="57">
        <v>0</v>
      </c>
      <c r="KL176" s="5">
        <v>0</v>
      </c>
      <c r="KM176" s="58">
        <f t="shared" si="1023"/>
        <v>0</v>
      </c>
      <c r="KN176" s="57">
        <v>0</v>
      </c>
      <c r="KO176" s="5">
        <v>0</v>
      </c>
      <c r="KP176" s="58">
        <f t="shared" si="1024"/>
        <v>0</v>
      </c>
      <c r="KQ176" s="57"/>
      <c r="KR176" s="5"/>
      <c r="KS176" s="58"/>
      <c r="KT176" s="57">
        <v>0</v>
      </c>
      <c r="KU176" s="5">
        <v>0</v>
      </c>
      <c r="KV176" s="58">
        <f t="shared" si="1025"/>
        <v>0</v>
      </c>
      <c r="KW176" s="57">
        <v>0</v>
      </c>
      <c r="KX176" s="5">
        <v>0</v>
      </c>
      <c r="KY176" s="58">
        <f t="shared" si="1026"/>
        <v>0</v>
      </c>
      <c r="KZ176" s="90">
        <v>26.445692370908095</v>
      </c>
      <c r="LA176" s="5">
        <v>7.3010000000000002</v>
      </c>
      <c r="LB176" s="58">
        <f t="shared" si="1027"/>
        <v>276.07520716801326</v>
      </c>
      <c r="LC176" s="57">
        <v>0</v>
      </c>
      <c r="LD176" s="5">
        <v>0</v>
      </c>
      <c r="LE176" s="58">
        <f t="shared" si="1028"/>
        <v>0</v>
      </c>
      <c r="LF176" s="90">
        <v>24.45119208277103</v>
      </c>
      <c r="LG176" s="5">
        <v>4.4459999999999997</v>
      </c>
      <c r="LH176" s="58">
        <f t="shared" si="1029"/>
        <v>181.83162542544383</v>
      </c>
      <c r="LI176" s="57">
        <v>0</v>
      </c>
      <c r="LJ176" s="5">
        <v>0</v>
      </c>
      <c r="LK176" s="58">
        <f t="shared" si="1030"/>
        <v>0</v>
      </c>
      <c r="LL176" s="90">
        <v>70.219089087013614</v>
      </c>
      <c r="LM176" s="5">
        <v>477.47699999999998</v>
      </c>
      <c r="LN176" s="58">
        <f t="shared" si="1031"/>
        <v>6799.8176309055116</v>
      </c>
      <c r="LO176" s="57">
        <v>0</v>
      </c>
      <c r="LP176" s="5">
        <v>0</v>
      </c>
      <c r="LQ176" s="58">
        <f t="shared" si="1032"/>
        <v>0</v>
      </c>
      <c r="LR176" s="90">
        <v>111.1111111111111</v>
      </c>
      <c r="LS176" s="5">
        <v>414</v>
      </c>
      <c r="LT176" s="58">
        <f t="shared" si="1033"/>
        <v>3726.0000000000005</v>
      </c>
      <c r="LU176" s="90">
        <v>54.078774617067829</v>
      </c>
      <c r="LV176" s="5">
        <v>18.28</v>
      </c>
      <c r="LW176" s="58">
        <f t="shared" si="1034"/>
        <v>338.02541069838963</v>
      </c>
      <c r="LX176" s="90">
        <v>103.35646412648035</v>
      </c>
      <c r="LY176" s="5">
        <v>777.60699999999997</v>
      </c>
      <c r="LZ176" s="58">
        <f t="shared" si="1035"/>
        <v>7523.5449139244874</v>
      </c>
      <c r="MA176" s="15">
        <f t="shared" si="739"/>
        <v>1188.7562134182263</v>
      </c>
      <c r="MB176" s="13">
        <f t="shared" si="740"/>
        <v>54671.453000000001</v>
      </c>
    </row>
    <row r="177" spans="1:340" x14ac:dyDescent="0.3">
      <c r="A177" s="54">
        <v>2021</v>
      </c>
      <c r="B177" s="50" t="s">
        <v>7</v>
      </c>
      <c r="C177" s="57">
        <v>0</v>
      </c>
      <c r="D177" s="5">
        <v>0</v>
      </c>
      <c r="E177" s="58">
        <f t="shared" si="929"/>
        <v>0</v>
      </c>
      <c r="F177" s="57">
        <v>0</v>
      </c>
      <c r="G177" s="5">
        <v>0</v>
      </c>
      <c r="H177" s="58">
        <f t="shared" si="1036"/>
        <v>0</v>
      </c>
      <c r="I177" s="57">
        <v>0</v>
      </c>
      <c r="J177" s="5">
        <v>0</v>
      </c>
      <c r="K177" s="58">
        <f t="shared" si="930"/>
        <v>0</v>
      </c>
      <c r="L177" s="57">
        <v>0</v>
      </c>
      <c r="M177" s="5">
        <v>0</v>
      </c>
      <c r="N177" s="58">
        <f t="shared" si="931"/>
        <v>0</v>
      </c>
      <c r="O177" s="57">
        <v>0</v>
      </c>
      <c r="P177" s="5">
        <v>0</v>
      </c>
      <c r="Q177" s="58">
        <f t="shared" si="932"/>
        <v>0</v>
      </c>
      <c r="R177" s="57">
        <v>0</v>
      </c>
      <c r="S177" s="5">
        <v>0</v>
      </c>
      <c r="T177" s="58">
        <f t="shared" si="933"/>
        <v>0</v>
      </c>
      <c r="U177" s="57">
        <v>0</v>
      </c>
      <c r="V177" s="5">
        <v>0</v>
      </c>
      <c r="W177" s="58">
        <f t="shared" si="934"/>
        <v>0</v>
      </c>
      <c r="X177" s="57">
        <v>0</v>
      </c>
      <c r="Y177" s="5">
        <v>0</v>
      </c>
      <c r="Z177" s="58">
        <f t="shared" si="935"/>
        <v>0</v>
      </c>
      <c r="AA177" s="57">
        <v>0</v>
      </c>
      <c r="AB177" s="5">
        <v>0</v>
      </c>
      <c r="AC177" s="58">
        <f t="shared" si="936"/>
        <v>0</v>
      </c>
      <c r="AD177" s="57">
        <v>0</v>
      </c>
      <c r="AE177" s="5">
        <v>0</v>
      </c>
      <c r="AF177" s="58">
        <f t="shared" si="937"/>
        <v>0</v>
      </c>
      <c r="AG177" s="57">
        <v>0</v>
      </c>
      <c r="AH177" s="5">
        <v>0</v>
      </c>
      <c r="AI177" s="58">
        <f t="shared" si="938"/>
        <v>0</v>
      </c>
      <c r="AJ177" s="57">
        <v>0</v>
      </c>
      <c r="AK177" s="5">
        <v>0</v>
      </c>
      <c r="AL177" s="58">
        <f t="shared" si="939"/>
        <v>0</v>
      </c>
      <c r="AM177" s="57">
        <v>0</v>
      </c>
      <c r="AN177" s="5">
        <v>0</v>
      </c>
      <c r="AO177" s="58">
        <f t="shared" si="940"/>
        <v>0</v>
      </c>
      <c r="AP177" s="90">
        <v>3895.8470400000001</v>
      </c>
      <c r="AQ177" s="5">
        <v>44685.25</v>
      </c>
      <c r="AR177" s="58">
        <f t="shared" si="941"/>
        <v>11469.970340519323</v>
      </c>
      <c r="AS177" s="57">
        <v>0</v>
      </c>
      <c r="AT177" s="5">
        <v>0</v>
      </c>
      <c r="AU177" s="58">
        <f t="shared" si="942"/>
        <v>0</v>
      </c>
      <c r="AV177" s="57"/>
      <c r="AW177" s="5"/>
      <c r="AX177" s="58"/>
      <c r="AY177" s="57">
        <v>0</v>
      </c>
      <c r="AZ177" s="5">
        <v>0</v>
      </c>
      <c r="BA177" s="58">
        <f t="shared" si="943"/>
        <v>0</v>
      </c>
      <c r="BB177" s="57">
        <v>0</v>
      </c>
      <c r="BC177" s="5">
        <v>0</v>
      </c>
      <c r="BD177" s="58">
        <f t="shared" si="944"/>
        <v>0</v>
      </c>
      <c r="BE177" s="57">
        <v>0</v>
      </c>
      <c r="BF177" s="5">
        <v>0</v>
      </c>
      <c r="BG177" s="58">
        <f t="shared" si="945"/>
        <v>0</v>
      </c>
      <c r="BH177" s="57">
        <v>0</v>
      </c>
      <c r="BI177" s="5">
        <v>0</v>
      </c>
      <c r="BJ177" s="58">
        <f t="shared" si="946"/>
        <v>0</v>
      </c>
      <c r="BK177" s="90">
        <v>0.06</v>
      </c>
      <c r="BL177" s="5">
        <v>0.92200000000000004</v>
      </c>
      <c r="BM177" s="58">
        <f t="shared" si="947"/>
        <v>15366.666666666668</v>
      </c>
      <c r="BN177" s="57">
        <v>0</v>
      </c>
      <c r="BO177" s="5">
        <v>0</v>
      </c>
      <c r="BP177" s="58">
        <f t="shared" si="948"/>
        <v>0</v>
      </c>
      <c r="BQ177" s="57">
        <v>0</v>
      </c>
      <c r="BR177" s="5">
        <v>0</v>
      </c>
      <c r="BS177" s="58">
        <f t="shared" si="949"/>
        <v>0</v>
      </c>
      <c r="BT177" s="57">
        <v>0</v>
      </c>
      <c r="BU177" s="5">
        <v>0</v>
      </c>
      <c r="BV177" s="58">
        <f t="shared" si="950"/>
        <v>0</v>
      </c>
      <c r="BW177" s="57">
        <v>0</v>
      </c>
      <c r="BX177" s="5">
        <v>0</v>
      </c>
      <c r="BY177" s="58">
        <f t="shared" si="951"/>
        <v>0</v>
      </c>
      <c r="BZ177" s="90">
        <v>1.5363499999999999</v>
      </c>
      <c r="CA177" s="5">
        <v>38.719000000000001</v>
      </c>
      <c r="CB177" s="58">
        <f t="shared" si="952"/>
        <v>25201.939662186356</v>
      </c>
      <c r="CC177" s="57">
        <v>0</v>
      </c>
      <c r="CD177" s="5">
        <v>0</v>
      </c>
      <c r="CE177" s="58">
        <f t="shared" si="953"/>
        <v>0</v>
      </c>
      <c r="CF177" s="57">
        <v>0</v>
      </c>
      <c r="CG177" s="5">
        <v>0</v>
      </c>
      <c r="CH177" s="58">
        <f t="shared" si="954"/>
        <v>0</v>
      </c>
      <c r="CI177" s="90">
        <v>4.0500000000000001E-2</v>
      </c>
      <c r="CJ177" s="5">
        <v>6.2460000000000004</v>
      </c>
      <c r="CK177" s="58">
        <f t="shared" si="955"/>
        <v>154222.22222222222</v>
      </c>
      <c r="CL177" s="57">
        <v>0</v>
      </c>
      <c r="CM177" s="5">
        <v>0</v>
      </c>
      <c r="CN177" s="58">
        <f t="shared" si="956"/>
        <v>0</v>
      </c>
      <c r="CO177" s="57">
        <v>0</v>
      </c>
      <c r="CP177" s="5">
        <v>0</v>
      </c>
      <c r="CQ177" s="58">
        <f t="shared" si="957"/>
        <v>0</v>
      </c>
      <c r="CR177" s="57"/>
      <c r="CS177" s="5"/>
      <c r="CT177" s="58"/>
      <c r="CU177" s="90">
        <v>2963.4751800000004</v>
      </c>
      <c r="CV177" s="5">
        <v>21071.038</v>
      </c>
      <c r="CW177" s="58">
        <f t="shared" si="958"/>
        <v>7110.2461536391193</v>
      </c>
      <c r="CX177" s="57">
        <v>0</v>
      </c>
      <c r="CY177" s="5">
        <v>0</v>
      </c>
      <c r="CZ177" s="58">
        <f t="shared" si="959"/>
        <v>0</v>
      </c>
      <c r="DA177" s="57">
        <v>0</v>
      </c>
      <c r="DB177" s="5">
        <v>0</v>
      </c>
      <c r="DC177" s="58">
        <f t="shared" si="960"/>
        <v>0</v>
      </c>
      <c r="DD177" s="57">
        <v>0</v>
      </c>
      <c r="DE177" s="5">
        <v>0</v>
      </c>
      <c r="DF177" s="58">
        <f t="shared" si="961"/>
        <v>0</v>
      </c>
      <c r="DG177" s="57">
        <v>0</v>
      </c>
      <c r="DH177" s="5">
        <v>0</v>
      </c>
      <c r="DI177" s="58">
        <f t="shared" si="962"/>
        <v>0</v>
      </c>
      <c r="DJ177" s="57">
        <v>0</v>
      </c>
      <c r="DK177" s="5">
        <v>0</v>
      </c>
      <c r="DL177" s="58">
        <f t="shared" si="963"/>
        <v>0</v>
      </c>
      <c r="DM177" s="90">
        <v>2.0239999999999998E-2</v>
      </c>
      <c r="DN177" s="5">
        <v>0.24299999999999999</v>
      </c>
      <c r="DO177" s="58">
        <f t="shared" si="964"/>
        <v>12005.928853754942</v>
      </c>
      <c r="DP177" s="57">
        <v>0</v>
      </c>
      <c r="DQ177" s="5">
        <v>0</v>
      </c>
      <c r="DR177" s="58">
        <f t="shared" si="965"/>
        <v>0</v>
      </c>
      <c r="DS177" s="57">
        <v>0</v>
      </c>
      <c r="DT177" s="5">
        <v>0</v>
      </c>
      <c r="DU177" s="58">
        <f t="shared" si="966"/>
        <v>0</v>
      </c>
      <c r="DV177" s="57">
        <v>0</v>
      </c>
      <c r="DW177" s="5">
        <v>0</v>
      </c>
      <c r="DX177" s="58">
        <f t="shared" si="967"/>
        <v>0</v>
      </c>
      <c r="DY177" s="57">
        <v>0</v>
      </c>
      <c r="DZ177" s="5">
        <v>0</v>
      </c>
      <c r="EA177" s="58">
        <f t="shared" si="968"/>
        <v>0</v>
      </c>
      <c r="EB177" s="57">
        <v>0</v>
      </c>
      <c r="EC177" s="5">
        <v>0</v>
      </c>
      <c r="ED177" s="58">
        <f t="shared" si="969"/>
        <v>0</v>
      </c>
      <c r="EE177" s="57">
        <v>0</v>
      </c>
      <c r="EF177" s="5">
        <v>0</v>
      </c>
      <c r="EG177" s="58">
        <f t="shared" si="970"/>
        <v>0</v>
      </c>
      <c r="EH177" s="57">
        <v>0</v>
      </c>
      <c r="EI177" s="5">
        <v>0</v>
      </c>
      <c r="EJ177" s="58">
        <f t="shared" si="971"/>
        <v>0</v>
      </c>
      <c r="EK177" s="57">
        <v>0</v>
      </c>
      <c r="EL177" s="5">
        <v>0</v>
      </c>
      <c r="EM177" s="58">
        <f t="shared" si="972"/>
        <v>0</v>
      </c>
      <c r="EN177" s="57"/>
      <c r="EO177" s="5"/>
      <c r="EP177" s="58"/>
      <c r="EQ177" s="57">
        <v>0</v>
      </c>
      <c r="ER177" s="5">
        <v>0</v>
      </c>
      <c r="ES177" s="58">
        <f t="shared" si="973"/>
        <v>0</v>
      </c>
      <c r="ET177" s="57">
        <v>0</v>
      </c>
      <c r="EU177" s="5">
        <v>0</v>
      </c>
      <c r="EV177" s="58">
        <f t="shared" si="974"/>
        <v>0</v>
      </c>
      <c r="EW177" s="57">
        <v>0</v>
      </c>
      <c r="EX177" s="5">
        <v>0</v>
      </c>
      <c r="EY177" s="58">
        <f t="shared" si="975"/>
        <v>0</v>
      </c>
      <c r="EZ177" s="57">
        <v>0</v>
      </c>
      <c r="FA177" s="5">
        <v>0</v>
      </c>
      <c r="FB177" s="58">
        <f t="shared" si="976"/>
        <v>0</v>
      </c>
      <c r="FC177" s="57">
        <v>0</v>
      </c>
      <c r="FD177" s="5">
        <v>0</v>
      </c>
      <c r="FE177" s="58">
        <f t="shared" si="977"/>
        <v>0</v>
      </c>
      <c r="FF177" s="57">
        <v>0</v>
      </c>
      <c r="FG177" s="5">
        <v>0</v>
      </c>
      <c r="FH177" s="58">
        <f t="shared" si="978"/>
        <v>0</v>
      </c>
      <c r="FI177" s="57">
        <v>0</v>
      </c>
      <c r="FJ177" s="5">
        <v>0</v>
      </c>
      <c r="FK177" s="58">
        <f t="shared" si="979"/>
        <v>0</v>
      </c>
      <c r="FL177" s="90">
        <v>202.90557999999999</v>
      </c>
      <c r="FM177" s="5">
        <v>2987.9760000000001</v>
      </c>
      <c r="FN177" s="58">
        <f t="shared" si="980"/>
        <v>14725.942973081374</v>
      </c>
      <c r="FO177" s="57">
        <v>0</v>
      </c>
      <c r="FP177" s="5">
        <v>0</v>
      </c>
      <c r="FQ177" s="58">
        <f t="shared" si="981"/>
        <v>0</v>
      </c>
      <c r="FR177" s="57">
        <v>0</v>
      </c>
      <c r="FS177" s="5">
        <v>0</v>
      </c>
      <c r="FT177" s="58">
        <f t="shared" si="982"/>
        <v>0</v>
      </c>
      <c r="FU177" s="90">
        <v>0.89303999999999994</v>
      </c>
      <c r="FV177" s="5">
        <v>29.459</v>
      </c>
      <c r="FW177" s="58">
        <f t="shared" si="983"/>
        <v>32987.324196004658</v>
      </c>
      <c r="FX177" s="57">
        <v>0</v>
      </c>
      <c r="FY177" s="5">
        <v>0</v>
      </c>
      <c r="FZ177" s="58">
        <f t="shared" si="984"/>
        <v>0</v>
      </c>
      <c r="GA177" s="57">
        <v>0</v>
      </c>
      <c r="GB177" s="5">
        <v>0</v>
      </c>
      <c r="GC177" s="58">
        <f t="shared" si="985"/>
        <v>0</v>
      </c>
      <c r="GD177" s="57">
        <v>0</v>
      </c>
      <c r="GE177" s="5">
        <v>0</v>
      </c>
      <c r="GF177" s="58">
        <f t="shared" si="986"/>
        <v>0</v>
      </c>
      <c r="GG177" s="57">
        <v>0</v>
      </c>
      <c r="GH177" s="5">
        <v>0</v>
      </c>
      <c r="GI177" s="58">
        <f t="shared" si="987"/>
        <v>0</v>
      </c>
      <c r="GJ177" s="57">
        <v>0</v>
      </c>
      <c r="GK177" s="5">
        <v>0</v>
      </c>
      <c r="GL177" s="58">
        <f t="shared" si="988"/>
        <v>0</v>
      </c>
      <c r="GM177" s="57">
        <v>0</v>
      </c>
      <c r="GN177" s="5">
        <v>0</v>
      </c>
      <c r="GO177" s="58">
        <f t="shared" si="989"/>
        <v>0</v>
      </c>
      <c r="GP177" s="57">
        <v>0</v>
      </c>
      <c r="GQ177" s="5">
        <v>0</v>
      </c>
      <c r="GR177" s="58">
        <f t="shared" si="990"/>
        <v>0</v>
      </c>
      <c r="GS177" s="90">
        <v>100.33013000000001</v>
      </c>
      <c r="GT177" s="5">
        <v>603.13900000000001</v>
      </c>
      <c r="GU177" s="58">
        <f t="shared" si="991"/>
        <v>6011.5440894973417</v>
      </c>
      <c r="GV177" s="90">
        <v>339.88376</v>
      </c>
      <c r="GW177" s="5">
        <v>3048.4180000000001</v>
      </c>
      <c r="GX177" s="58">
        <f t="shared" si="992"/>
        <v>8969.0016375010091</v>
      </c>
      <c r="GY177" s="57">
        <v>0</v>
      </c>
      <c r="GZ177" s="5">
        <v>0</v>
      </c>
      <c r="HA177" s="58">
        <f t="shared" si="993"/>
        <v>0</v>
      </c>
      <c r="HB177" s="90">
        <v>5.2109999999999997E-2</v>
      </c>
      <c r="HC177" s="5">
        <v>1.7330000000000001</v>
      </c>
      <c r="HD177" s="58">
        <f t="shared" si="994"/>
        <v>33256.572634810982</v>
      </c>
      <c r="HE177" s="90">
        <v>1.2524000000000002</v>
      </c>
      <c r="HF177" s="5">
        <v>16.956</v>
      </c>
      <c r="HG177" s="58">
        <f t="shared" si="995"/>
        <v>13538.80549345257</v>
      </c>
      <c r="HH177" s="90">
        <v>1.7999999999999999E-2</v>
      </c>
      <c r="HI177" s="5">
        <v>1.0089999999999999</v>
      </c>
      <c r="HJ177" s="58">
        <f t="shared" si="996"/>
        <v>56055.555555555555</v>
      </c>
      <c r="HK177" s="57">
        <v>0</v>
      </c>
      <c r="HL177" s="5">
        <v>0</v>
      </c>
      <c r="HM177" s="58">
        <f t="shared" si="997"/>
        <v>0</v>
      </c>
      <c r="HN177" s="57">
        <v>0</v>
      </c>
      <c r="HO177" s="5">
        <v>0</v>
      </c>
      <c r="HP177" s="58">
        <f t="shared" si="998"/>
        <v>0</v>
      </c>
      <c r="HQ177" s="57">
        <v>0</v>
      </c>
      <c r="HR177" s="5">
        <v>0</v>
      </c>
      <c r="HS177" s="58">
        <f t="shared" si="999"/>
        <v>0</v>
      </c>
      <c r="HT177" s="57">
        <v>0</v>
      </c>
      <c r="HU177" s="5">
        <v>0</v>
      </c>
      <c r="HV177" s="58">
        <f t="shared" si="1000"/>
        <v>0</v>
      </c>
      <c r="HW177" s="57">
        <v>0</v>
      </c>
      <c r="HX177" s="5">
        <v>0</v>
      </c>
      <c r="HY177" s="58">
        <f t="shared" si="1001"/>
        <v>0</v>
      </c>
      <c r="HZ177" s="57">
        <v>0</v>
      </c>
      <c r="IA177" s="5">
        <v>0</v>
      </c>
      <c r="IB177" s="58">
        <f t="shared" si="1002"/>
        <v>0</v>
      </c>
      <c r="IC177" s="57">
        <v>0</v>
      </c>
      <c r="ID177" s="5">
        <v>0</v>
      </c>
      <c r="IE177" s="58">
        <f t="shared" si="1003"/>
        <v>0</v>
      </c>
      <c r="IF177" s="57">
        <v>0</v>
      </c>
      <c r="IG177" s="5">
        <v>0</v>
      </c>
      <c r="IH177" s="58">
        <f t="shared" si="1004"/>
        <v>0</v>
      </c>
      <c r="II177" s="57">
        <v>0</v>
      </c>
      <c r="IJ177" s="5">
        <v>0</v>
      </c>
      <c r="IK177" s="58">
        <f t="shared" si="1005"/>
        <v>0</v>
      </c>
      <c r="IL177" s="57">
        <v>0</v>
      </c>
      <c r="IM177" s="5">
        <v>0</v>
      </c>
      <c r="IN177" s="58">
        <f t="shared" si="1006"/>
        <v>0</v>
      </c>
      <c r="IO177" s="90">
        <v>1.01356</v>
      </c>
      <c r="IP177" s="5">
        <v>32.683</v>
      </c>
      <c r="IQ177" s="58">
        <f t="shared" si="1007"/>
        <v>32245.74766170725</v>
      </c>
      <c r="IR177" s="57">
        <v>0</v>
      </c>
      <c r="IS177" s="5">
        <v>0</v>
      </c>
      <c r="IT177" s="58">
        <f t="shared" si="1008"/>
        <v>0</v>
      </c>
      <c r="IU177" s="57">
        <v>0</v>
      </c>
      <c r="IV177" s="5">
        <v>0</v>
      </c>
      <c r="IW177" s="58">
        <f t="shared" si="1009"/>
        <v>0</v>
      </c>
      <c r="IX177" s="57">
        <v>0</v>
      </c>
      <c r="IY177" s="5">
        <v>0</v>
      </c>
      <c r="IZ177" s="58">
        <f t="shared" si="1010"/>
        <v>0</v>
      </c>
      <c r="JA177" s="90">
        <v>0.77439999999999998</v>
      </c>
      <c r="JB177" s="5">
        <v>22.722000000000001</v>
      </c>
      <c r="JC177" s="58">
        <f t="shared" si="1011"/>
        <v>29341.425619834714</v>
      </c>
      <c r="JD177" s="57">
        <v>0</v>
      </c>
      <c r="JE177" s="5">
        <v>0</v>
      </c>
      <c r="JF177" s="58">
        <f t="shared" si="1012"/>
        <v>0</v>
      </c>
      <c r="JG177" s="57">
        <v>0</v>
      </c>
      <c r="JH177" s="5">
        <v>0</v>
      </c>
      <c r="JI177" s="58">
        <f t="shared" si="1013"/>
        <v>0</v>
      </c>
      <c r="JJ177" s="57">
        <v>0</v>
      </c>
      <c r="JK177" s="5">
        <v>0</v>
      </c>
      <c r="JL177" s="58">
        <f t="shared" si="1014"/>
        <v>0</v>
      </c>
      <c r="JM177" s="57">
        <v>0</v>
      </c>
      <c r="JN177" s="5">
        <v>0</v>
      </c>
      <c r="JO177" s="58">
        <f t="shared" si="1015"/>
        <v>0</v>
      </c>
      <c r="JP177" s="57">
        <v>0</v>
      </c>
      <c r="JQ177" s="5">
        <v>0</v>
      </c>
      <c r="JR177" s="58">
        <f t="shared" si="1016"/>
        <v>0</v>
      </c>
      <c r="JS177" s="57">
        <v>0</v>
      </c>
      <c r="JT177" s="5">
        <v>0</v>
      </c>
      <c r="JU177" s="58">
        <f t="shared" si="1017"/>
        <v>0</v>
      </c>
      <c r="JV177" s="57">
        <v>0</v>
      </c>
      <c r="JW177" s="5">
        <v>0</v>
      </c>
      <c r="JX177" s="58">
        <f t="shared" si="1018"/>
        <v>0</v>
      </c>
      <c r="JY177" s="57">
        <v>0</v>
      </c>
      <c r="JZ177" s="5">
        <v>0</v>
      </c>
      <c r="KA177" s="58">
        <f t="shared" si="1019"/>
        <v>0</v>
      </c>
      <c r="KB177" s="57">
        <v>0</v>
      </c>
      <c r="KC177" s="5">
        <v>0</v>
      </c>
      <c r="KD177" s="58">
        <f t="shared" si="1020"/>
        <v>0</v>
      </c>
      <c r="KE177" s="57">
        <v>0</v>
      </c>
      <c r="KF177" s="5">
        <v>0</v>
      </c>
      <c r="KG177" s="58">
        <f t="shared" si="1021"/>
        <v>0</v>
      </c>
      <c r="KH177" s="57">
        <v>0</v>
      </c>
      <c r="KI177" s="5">
        <v>0</v>
      </c>
      <c r="KJ177" s="58">
        <f t="shared" si="1022"/>
        <v>0</v>
      </c>
      <c r="KK177" s="57">
        <v>0</v>
      </c>
      <c r="KL177" s="5">
        <v>0</v>
      </c>
      <c r="KM177" s="58">
        <f t="shared" si="1023"/>
        <v>0</v>
      </c>
      <c r="KN177" s="57">
        <v>0</v>
      </c>
      <c r="KO177" s="5">
        <v>0</v>
      </c>
      <c r="KP177" s="58">
        <f t="shared" si="1024"/>
        <v>0</v>
      </c>
      <c r="KQ177" s="57"/>
      <c r="KR177" s="5"/>
      <c r="KS177" s="58"/>
      <c r="KT177" s="57">
        <v>0</v>
      </c>
      <c r="KU177" s="5">
        <v>0</v>
      </c>
      <c r="KV177" s="58">
        <f t="shared" si="1025"/>
        <v>0</v>
      </c>
      <c r="KW177" s="57">
        <v>0</v>
      </c>
      <c r="KX177" s="5">
        <v>0</v>
      </c>
      <c r="KY177" s="58">
        <f t="shared" si="1026"/>
        <v>0</v>
      </c>
      <c r="KZ177" s="90">
        <v>0.17599999999999999</v>
      </c>
      <c r="LA177" s="5">
        <v>12.387</v>
      </c>
      <c r="LB177" s="58">
        <f t="shared" si="1027"/>
        <v>70380.681818181823</v>
      </c>
      <c r="LC177" s="57">
        <v>0</v>
      </c>
      <c r="LD177" s="5">
        <v>0</v>
      </c>
      <c r="LE177" s="58">
        <f t="shared" si="1028"/>
        <v>0</v>
      </c>
      <c r="LF177" s="57">
        <v>0</v>
      </c>
      <c r="LG177" s="5">
        <v>0</v>
      </c>
      <c r="LH177" s="58">
        <f t="shared" si="1029"/>
        <v>0</v>
      </c>
      <c r="LI177" s="57">
        <v>0</v>
      </c>
      <c r="LJ177" s="5">
        <v>0</v>
      </c>
      <c r="LK177" s="58">
        <f t="shared" si="1030"/>
        <v>0</v>
      </c>
      <c r="LL177" s="57">
        <v>0</v>
      </c>
      <c r="LM177" s="5">
        <v>0</v>
      </c>
      <c r="LN177" s="58">
        <f t="shared" si="1031"/>
        <v>0</v>
      </c>
      <c r="LO177" s="57">
        <v>0</v>
      </c>
      <c r="LP177" s="5">
        <v>0</v>
      </c>
      <c r="LQ177" s="58">
        <f t="shared" si="1032"/>
        <v>0</v>
      </c>
      <c r="LR177" s="57">
        <v>0</v>
      </c>
      <c r="LS177" s="5">
        <v>0</v>
      </c>
      <c r="LT177" s="58">
        <f t="shared" si="1033"/>
        <v>0</v>
      </c>
      <c r="LU177" s="90">
        <v>28.72747</v>
      </c>
      <c r="LV177" s="5">
        <v>259.64100000000002</v>
      </c>
      <c r="LW177" s="58">
        <f t="shared" si="1034"/>
        <v>9038.074010694294</v>
      </c>
      <c r="LX177" s="90">
        <v>22.985910000000001</v>
      </c>
      <c r="LY177" s="5">
        <v>211.13200000000001</v>
      </c>
      <c r="LZ177" s="58">
        <f t="shared" si="1035"/>
        <v>9185.2791557958772</v>
      </c>
      <c r="MA177" s="15">
        <f t="shared" si="739"/>
        <v>7559.9916700000012</v>
      </c>
      <c r="MB177" s="13">
        <f t="shared" si="740"/>
        <v>73029.67300000001</v>
      </c>
    </row>
    <row r="178" spans="1:340" x14ac:dyDescent="0.3">
      <c r="A178" s="54">
        <v>2021</v>
      </c>
      <c r="B178" s="50" t="s">
        <v>8</v>
      </c>
      <c r="C178" s="57">
        <v>0</v>
      </c>
      <c r="D178" s="5">
        <v>0</v>
      </c>
      <c r="E178" s="58">
        <f t="shared" si="929"/>
        <v>0</v>
      </c>
      <c r="F178" s="57">
        <v>0</v>
      </c>
      <c r="G178" s="5">
        <v>0</v>
      </c>
      <c r="H178" s="58">
        <f>IF(F178=0,0,G178/F178*1000)</f>
        <v>0</v>
      </c>
      <c r="I178" s="57">
        <v>0</v>
      </c>
      <c r="J178" s="5">
        <v>0</v>
      </c>
      <c r="K178" s="58">
        <f t="shared" si="930"/>
        <v>0</v>
      </c>
      <c r="L178" s="57">
        <v>0</v>
      </c>
      <c r="M178" s="5">
        <v>0</v>
      </c>
      <c r="N178" s="58">
        <f t="shared" si="931"/>
        <v>0</v>
      </c>
      <c r="O178" s="57">
        <v>0</v>
      </c>
      <c r="P178" s="5">
        <v>0</v>
      </c>
      <c r="Q178" s="58">
        <f t="shared" si="932"/>
        <v>0</v>
      </c>
      <c r="R178" s="57">
        <v>0</v>
      </c>
      <c r="S178" s="5">
        <v>0</v>
      </c>
      <c r="T178" s="58">
        <f t="shared" si="933"/>
        <v>0</v>
      </c>
      <c r="U178" s="57">
        <v>0</v>
      </c>
      <c r="V178" s="5">
        <v>0</v>
      </c>
      <c r="W178" s="58">
        <f t="shared" si="934"/>
        <v>0</v>
      </c>
      <c r="X178" s="57">
        <v>0</v>
      </c>
      <c r="Y178" s="5">
        <v>0</v>
      </c>
      <c r="Z178" s="58">
        <f t="shared" si="935"/>
        <v>0</v>
      </c>
      <c r="AA178" s="57">
        <v>0</v>
      </c>
      <c r="AB178" s="5">
        <v>0</v>
      </c>
      <c r="AC178" s="58">
        <f t="shared" si="936"/>
        <v>0</v>
      </c>
      <c r="AD178" s="57">
        <v>0</v>
      </c>
      <c r="AE178" s="5">
        <v>0</v>
      </c>
      <c r="AF178" s="58">
        <f t="shared" si="937"/>
        <v>0</v>
      </c>
      <c r="AG178" s="57">
        <v>0</v>
      </c>
      <c r="AH178" s="5">
        <v>0</v>
      </c>
      <c r="AI178" s="58">
        <f t="shared" si="938"/>
        <v>0</v>
      </c>
      <c r="AJ178" s="57">
        <v>0</v>
      </c>
      <c r="AK178" s="5">
        <v>0</v>
      </c>
      <c r="AL178" s="58">
        <f t="shared" si="939"/>
        <v>0</v>
      </c>
      <c r="AM178" s="57">
        <v>0</v>
      </c>
      <c r="AN178" s="5">
        <v>0</v>
      </c>
      <c r="AO178" s="58">
        <f t="shared" si="940"/>
        <v>0</v>
      </c>
      <c r="AP178" s="88">
        <v>2017.27567</v>
      </c>
      <c r="AQ178" s="16">
        <v>26199.05</v>
      </c>
      <c r="AR178" s="58">
        <f t="shared" si="941"/>
        <v>12987.34247858152</v>
      </c>
      <c r="AS178" s="57">
        <v>0</v>
      </c>
      <c r="AT178" s="5">
        <v>0</v>
      </c>
      <c r="AU178" s="58">
        <f t="shared" si="942"/>
        <v>0</v>
      </c>
      <c r="AV178" s="57"/>
      <c r="AW178" s="5"/>
      <c r="AX178" s="58"/>
      <c r="AY178" s="57">
        <v>0</v>
      </c>
      <c r="AZ178" s="5">
        <v>0</v>
      </c>
      <c r="BA178" s="58">
        <f t="shared" si="943"/>
        <v>0</v>
      </c>
      <c r="BB178" s="57">
        <v>0</v>
      </c>
      <c r="BC178" s="5">
        <v>0</v>
      </c>
      <c r="BD178" s="58">
        <f t="shared" si="944"/>
        <v>0</v>
      </c>
      <c r="BE178" s="57">
        <v>0</v>
      </c>
      <c r="BF178" s="5">
        <v>0</v>
      </c>
      <c r="BG178" s="58">
        <f t="shared" si="945"/>
        <v>0</v>
      </c>
      <c r="BH178" s="57">
        <v>0</v>
      </c>
      <c r="BI178" s="5">
        <v>0</v>
      </c>
      <c r="BJ178" s="58">
        <f t="shared" si="946"/>
        <v>0</v>
      </c>
      <c r="BK178" s="57">
        <v>0</v>
      </c>
      <c r="BL178" s="5">
        <v>0</v>
      </c>
      <c r="BM178" s="58">
        <f t="shared" si="947"/>
        <v>0</v>
      </c>
      <c r="BN178" s="57">
        <v>0</v>
      </c>
      <c r="BO178" s="5">
        <v>0</v>
      </c>
      <c r="BP178" s="58">
        <f t="shared" si="948"/>
        <v>0</v>
      </c>
      <c r="BQ178" s="57">
        <v>0</v>
      </c>
      <c r="BR178" s="5">
        <v>0</v>
      </c>
      <c r="BS178" s="58">
        <f t="shared" si="949"/>
        <v>0</v>
      </c>
      <c r="BT178" s="57">
        <v>0</v>
      </c>
      <c r="BU178" s="5">
        <v>0</v>
      </c>
      <c r="BV178" s="58">
        <f t="shared" si="950"/>
        <v>0</v>
      </c>
      <c r="BW178" s="57">
        <v>0</v>
      </c>
      <c r="BX178" s="5">
        <v>0</v>
      </c>
      <c r="BY178" s="58">
        <f t="shared" si="951"/>
        <v>0</v>
      </c>
      <c r="BZ178" s="88">
        <v>0.18302000000000002</v>
      </c>
      <c r="CA178" s="16">
        <v>2.9969999999999999</v>
      </c>
      <c r="CB178" s="58">
        <f t="shared" si="952"/>
        <v>16375.259534477105</v>
      </c>
      <c r="CC178" s="57">
        <v>0</v>
      </c>
      <c r="CD178" s="5">
        <v>0</v>
      </c>
      <c r="CE178" s="58">
        <f t="shared" si="953"/>
        <v>0</v>
      </c>
      <c r="CF178" s="57">
        <v>0</v>
      </c>
      <c r="CG178" s="5">
        <v>0</v>
      </c>
      <c r="CH178" s="58">
        <f t="shared" si="954"/>
        <v>0</v>
      </c>
      <c r="CI178" s="57">
        <v>0</v>
      </c>
      <c r="CJ178" s="5">
        <v>0</v>
      </c>
      <c r="CK178" s="58">
        <f t="shared" si="955"/>
        <v>0</v>
      </c>
      <c r="CL178" s="57">
        <v>0</v>
      </c>
      <c r="CM178" s="5">
        <v>0</v>
      </c>
      <c r="CN178" s="58">
        <f t="shared" si="956"/>
        <v>0</v>
      </c>
      <c r="CO178" s="57">
        <v>0</v>
      </c>
      <c r="CP178" s="5">
        <v>0</v>
      </c>
      <c r="CQ178" s="58">
        <f t="shared" si="957"/>
        <v>0</v>
      </c>
      <c r="CR178" s="57"/>
      <c r="CS178" s="5"/>
      <c r="CT178" s="58"/>
      <c r="CU178" s="88">
        <v>2847.0892799999997</v>
      </c>
      <c r="CV178" s="16">
        <v>20632.181</v>
      </c>
      <c r="CW178" s="58">
        <f t="shared" si="958"/>
        <v>7246.7629114883257</v>
      </c>
      <c r="CX178" s="57">
        <v>0</v>
      </c>
      <c r="CY178" s="5">
        <v>0</v>
      </c>
      <c r="CZ178" s="58">
        <f t="shared" si="959"/>
        <v>0</v>
      </c>
      <c r="DA178" s="57">
        <v>0</v>
      </c>
      <c r="DB178" s="5">
        <v>0</v>
      </c>
      <c r="DC178" s="58">
        <f t="shared" si="960"/>
        <v>0</v>
      </c>
      <c r="DD178" s="57">
        <v>0</v>
      </c>
      <c r="DE178" s="5">
        <v>0</v>
      </c>
      <c r="DF178" s="58">
        <f t="shared" si="961"/>
        <v>0</v>
      </c>
      <c r="DG178" s="57">
        <v>0</v>
      </c>
      <c r="DH178" s="5">
        <v>0</v>
      </c>
      <c r="DI178" s="58">
        <f t="shared" si="962"/>
        <v>0</v>
      </c>
      <c r="DJ178" s="57">
        <v>0</v>
      </c>
      <c r="DK178" s="5">
        <v>0</v>
      </c>
      <c r="DL178" s="58">
        <f t="shared" si="963"/>
        <v>0</v>
      </c>
      <c r="DM178" s="88">
        <v>0.6164400000000001</v>
      </c>
      <c r="DN178" s="16">
        <v>53.749000000000002</v>
      </c>
      <c r="DO178" s="58">
        <f t="shared" si="964"/>
        <v>87192.589708649655</v>
      </c>
      <c r="DP178" s="57">
        <v>0</v>
      </c>
      <c r="DQ178" s="5">
        <v>0</v>
      </c>
      <c r="DR178" s="58">
        <f t="shared" si="965"/>
        <v>0</v>
      </c>
      <c r="DS178" s="57">
        <v>0</v>
      </c>
      <c r="DT178" s="5">
        <v>0</v>
      </c>
      <c r="DU178" s="58">
        <f t="shared" si="966"/>
        <v>0</v>
      </c>
      <c r="DV178" s="57">
        <v>0</v>
      </c>
      <c r="DW178" s="5">
        <v>0</v>
      </c>
      <c r="DX178" s="58">
        <f t="shared" si="967"/>
        <v>0</v>
      </c>
      <c r="DY178" s="57">
        <v>0</v>
      </c>
      <c r="DZ178" s="5">
        <v>0</v>
      </c>
      <c r="EA178" s="58">
        <f t="shared" si="968"/>
        <v>0</v>
      </c>
      <c r="EB178" s="57">
        <v>0</v>
      </c>
      <c r="EC178" s="5">
        <v>0</v>
      </c>
      <c r="ED178" s="58">
        <f t="shared" si="969"/>
        <v>0</v>
      </c>
      <c r="EE178" s="57">
        <v>0</v>
      </c>
      <c r="EF178" s="5">
        <v>0</v>
      </c>
      <c r="EG178" s="58">
        <f t="shared" si="970"/>
        <v>0</v>
      </c>
      <c r="EH178" s="57">
        <v>0</v>
      </c>
      <c r="EI178" s="5">
        <v>0</v>
      </c>
      <c r="EJ178" s="58">
        <f t="shared" si="971"/>
        <v>0</v>
      </c>
      <c r="EK178" s="57">
        <v>0</v>
      </c>
      <c r="EL178" s="5">
        <v>0</v>
      </c>
      <c r="EM178" s="58">
        <f t="shared" si="972"/>
        <v>0</v>
      </c>
      <c r="EN178" s="57"/>
      <c r="EO178" s="5"/>
      <c r="EP178" s="58"/>
      <c r="EQ178" s="57">
        <v>0</v>
      </c>
      <c r="ER178" s="5">
        <v>0</v>
      </c>
      <c r="ES178" s="58">
        <f t="shared" si="973"/>
        <v>0</v>
      </c>
      <c r="ET178" s="57">
        <v>0</v>
      </c>
      <c r="EU178" s="5">
        <v>0</v>
      </c>
      <c r="EV178" s="58">
        <f t="shared" si="974"/>
        <v>0</v>
      </c>
      <c r="EW178" s="57">
        <v>0</v>
      </c>
      <c r="EX178" s="5">
        <v>0</v>
      </c>
      <c r="EY178" s="58">
        <f t="shared" si="975"/>
        <v>0</v>
      </c>
      <c r="EZ178" s="57">
        <v>0</v>
      </c>
      <c r="FA178" s="5">
        <v>0</v>
      </c>
      <c r="FB178" s="58">
        <f t="shared" si="976"/>
        <v>0</v>
      </c>
      <c r="FC178" s="57">
        <v>0</v>
      </c>
      <c r="FD178" s="5">
        <v>0</v>
      </c>
      <c r="FE178" s="58">
        <f t="shared" si="977"/>
        <v>0</v>
      </c>
      <c r="FF178" s="57">
        <v>0</v>
      </c>
      <c r="FG178" s="5">
        <v>0</v>
      </c>
      <c r="FH178" s="58">
        <f t="shared" si="978"/>
        <v>0</v>
      </c>
      <c r="FI178" s="57">
        <v>0</v>
      </c>
      <c r="FJ178" s="5">
        <v>0</v>
      </c>
      <c r="FK178" s="58">
        <f t="shared" si="979"/>
        <v>0</v>
      </c>
      <c r="FL178" s="88">
        <v>199.23885000000001</v>
      </c>
      <c r="FM178" s="16">
        <v>2925.95</v>
      </c>
      <c r="FN178" s="58">
        <f t="shared" si="980"/>
        <v>14685.639873950284</v>
      </c>
      <c r="FO178" s="57">
        <v>0</v>
      </c>
      <c r="FP178" s="5">
        <v>0</v>
      </c>
      <c r="FQ178" s="58">
        <f t="shared" si="981"/>
        <v>0</v>
      </c>
      <c r="FR178" s="57">
        <v>0</v>
      </c>
      <c r="FS178" s="5">
        <v>0</v>
      </c>
      <c r="FT178" s="58">
        <f t="shared" si="982"/>
        <v>0</v>
      </c>
      <c r="FU178" s="88">
        <v>0.58617999999999992</v>
      </c>
      <c r="FV178" s="16">
        <v>10.56</v>
      </c>
      <c r="FW178" s="58">
        <f t="shared" si="983"/>
        <v>18014.944215087518</v>
      </c>
      <c r="FX178" s="57">
        <v>0</v>
      </c>
      <c r="FY178" s="5">
        <v>0</v>
      </c>
      <c r="FZ178" s="58">
        <f t="shared" si="984"/>
        <v>0</v>
      </c>
      <c r="GA178" s="57">
        <v>0</v>
      </c>
      <c r="GB178" s="5">
        <v>0</v>
      </c>
      <c r="GC178" s="58">
        <f t="shared" si="985"/>
        <v>0</v>
      </c>
      <c r="GD178" s="57">
        <v>0</v>
      </c>
      <c r="GE178" s="5">
        <v>0</v>
      </c>
      <c r="GF178" s="58">
        <f t="shared" si="986"/>
        <v>0</v>
      </c>
      <c r="GG178" s="57">
        <v>0</v>
      </c>
      <c r="GH178" s="5">
        <v>0</v>
      </c>
      <c r="GI178" s="58">
        <f t="shared" si="987"/>
        <v>0</v>
      </c>
      <c r="GJ178" s="57">
        <v>0</v>
      </c>
      <c r="GK178" s="5">
        <v>0</v>
      </c>
      <c r="GL178" s="58">
        <f t="shared" si="988"/>
        <v>0</v>
      </c>
      <c r="GM178" s="57">
        <v>0</v>
      </c>
      <c r="GN178" s="5">
        <v>0</v>
      </c>
      <c r="GO178" s="58">
        <f t="shared" si="989"/>
        <v>0</v>
      </c>
      <c r="GP178" s="88">
        <v>0.98500999999999994</v>
      </c>
      <c r="GQ178" s="16">
        <v>22.693000000000001</v>
      </c>
      <c r="GR178" s="58">
        <f t="shared" si="990"/>
        <v>23038.344788377784</v>
      </c>
      <c r="GS178" s="88">
        <v>13.19692</v>
      </c>
      <c r="GT178" s="16">
        <v>215.98500000000001</v>
      </c>
      <c r="GU178" s="58">
        <f t="shared" si="991"/>
        <v>16366.318807721804</v>
      </c>
      <c r="GV178" s="88">
        <v>337.63428000000005</v>
      </c>
      <c r="GW178" s="16">
        <v>2960.1869999999999</v>
      </c>
      <c r="GX178" s="58">
        <f t="shared" si="992"/>
        <v>8767.4361738387452</v>
      </c>
      <c r="GY178" s="57">
        <v>0</v>
      </c>
      <c r="GZ178" s="5">
        <v>0</v>
      </c>
      <c r="HA178" s="58">
        <f t="shared" si="993"/>
        <v>0</v>
      </c>
      <c r="HB178" s="57">
        <v>0</v>
      </c>
      <c r="HC178" s="5">
        <v>0</v>
      </c>
      <c r="HD178" s="58">
        <f t="shared" si="994"/>
        <v>0</v>
      </c>
      <c r="HE178" s="57">
        <v>0</v>
      </c>
      <c r="HF178" s="5">
        <v>0</v>
      </c>
      <c r="HG178" s="58">
        <f t="shared" si="995"/>
        <v>0</v>
      </c>
      <c r="HH178" s="57">
        <v>0</v>
      </c>
      <c r="HI178" s="5">
        <v>0</v>
      </c>
      <c r="HJ178" s="58">
        <f t="shared" si="996"/>
        <v>0</v>
      </c>
      <c r="HK178" s="57">
        <v>0</v>
      </c>
      <c r="HL178" s="5">
        <v>0</v>
      </c>
      <c r="HM178" s="58">
        <f t="shared" si="997"/>
        <v>0</v>
      </c>
      <c r="HN178" s="57">
        <v>0</v>
      </c>
      <c r="HO178" s="5">
        <v>0</v>
      </c>
      <c r="HP178" s="58">
        <f t="shared" si="998"/>
        <v>0</v>
      </c>
      <c r="HQ178" s="57">
        <v>0</v>
      </c>
      <c r="HR178" s="5">
        <v>0</v>
      </c>
      <c r="HS178" s="58">
        <f t="shared" si="999"/>
        <v>0</v>
      </c>
      <c r="HT178" s="57">
        <v>0</v>
      </c>
      <c r="HU178" s="5">
        <v>0</v>
      </c>
      <c r="HV178" s="58">
        <f t="shared" si="1000"/>
        <v>0</v>
      </c>
      <c r="HW178" s="57">
        <v>0</v>
      </c>
      <c r="HX178" s="5">
        <v>0</v>
      </c>
      <c r="HY178" s="58">
        <f t="shared" si="1001"/>
        <v>0</v>
      </c>
      <c r="HZ178" s="57">
        <v>0</v>
      </c>
      <c r="IA178" s="5">
        <v>0</v>
      </c>
      <c r="IB178" s="58">
        <f t="shared" si="1002"/>
        <v>0</v>
      </c>
      <c r="IC178" s="57">
        <v>0</v>
      </c>
      <c r="ID178" s="5">
        <v>0</v>
      </c>
      <c r="IE178" s="58">
        <f t="shared" si="1003"/>
        <v>0</v>
      </c>
      <c r="IF178" s="57">
        <v>0</v>
      </c>
      <c r="IG178" s="5">
        <v>0</v>
      </c>
      <c r="IH178" s="58">
        <f t="shared" si="1004"/>
        <v>0</v>
      </c>
      <c r="II178" s="57">
        <v>0</v>
      </c>
      <c r="IJ178" s="5">
        <v>0</v>
      </c>
      <c r="IK178" s="58">
        <f t="shared" si="1005"/>
        <v>0</v>
      </c>
      <c r="IL178" s="57">
        <v>0</v>
      </c>
      <c r="IM178" s="5">
        <v>0</v>
      </c>
      <c r="IN178" s="58">
        <f t="shared" si="1006"/>
        <v>0</v>
      </c>
      <c r="IO178" s="57">
        <v>0</v>
      </c>
      <c r="IP178" s="5">
        <v>0</v>
      </c>
      <c r="IQ178" s="58">
        <f t="shared" si="1007"/>
        <v>0</v>
      </c>
      <c r="IR178" s="57">
        <v>0</v>
      </c>
      <c r="IS178" s="5">
        <v>0</v>
      </c>
      <c r="IT178" s="58">
        <f t="shared" si="1008"/>
        <v>0</v>
      </c>
      <c r="IU178" s="57">
        <v>0</v>
      </c>
      <c r="IV178" s="5">
        <v>0</v>
      </c>
      <c r="IW178" s="58">
        <f t="shared" si="1009"/>
        <v>0</v>
      </c>
      <c r="IX178" s="57">
        <v>0</v>
      </c>
      <c r="IY178" s="5">
        <v>0</v>
      </c>
      <c r="IZ178" s="58">
        <f t="shared" si="1010"/>
        <v>0</v>
      </c>
      <c r="JA178" s="88">
        <v>7.0260000000000003E-2</v>
      </c>
      <c r="JB178" s="16">
        <v>2.585</v>
      </c>
      <c r="JC178" s="58">
        <f t="shared" si="1011"/>
        <v>36791.915741531455</v>
      </c>
      <c r="JD178" s="57">
        <v>0</v>
      </c>
      <c r="JE178" s="5">
        <v>0</v>
      </c>
      <c r="JF178" s="58">
        <f t="shared" si="1012"/>
        <v>0</v>
      </c>
      <c r="JG178" s="57">
        <v>0</v>
      </c>
      <c r="JH178" s="5">
        <v>0</v>
      </c>
      <c r="JI178" s="58">
        <f t="shared" si="1013"/>
        <v>0</v>
      </c>
      <c r="JJ178" s="57">
        <v>0</v>
      </c>
      <c r="JK178" s="5">
        <v>0</v>
      </c>
      <c r="JL178" s="58">
        <f t="shared" si="1014"/>
        <v>0</v>
      </c>
      <c r="JM178" s="57">
        <v>0</v>
      </c>
      <c r="JN178" s="5">
        <v>0</v>
      </c>
      <c r="JO178" s="58">
        <f t="shared" si="1015"/>
        <v>0</v>
      </c>
      <c r="JP178" s="57">
        <v>0</v>
      </c>
      <c r="JQ178" s="5">
        <v>0</v>
      </c>
      <c r="JR178" s="58">
        <f t="shared" si="1016"/>
        <v>0</v>
      </c>
      <c r="JS178" s="57">
        <v>0</v>
      </c>
      <c r="JT178" s="5">
        <v>0</v>
      </c>
      <c r="JU178" s="58">
        <f t="shared" si="1017"/>
        <v>0</v>
      </c>
      <c r="JV178" s="57">
        <v>0</v>
      </c>
      <c r="JW178" s="5">
        <v>0</v>
      </c>
      <c r="JX178" s="58">
        <f t="shared" si="1018"/>
        <v>0</v>
      </c>
      <c r="JY178" s="57">
        <v>0</v>
      </c>
      <c r="JZ178" s="5">
        <v>0</v>
      </c>
      <c r="KA178" s="58">
        <f t="shared" si="1019"/>
        <v>0</v>
      </c>
      <c r="KB178" s="88">
        <v>3.3500000000000002E-2</v>
      </c>
      <c r="KC178" s="16">
        <v>1.9690000000000001</v>
      </c>
      <c r="KD178" s="58">
        <f t="shared" si="1020"/>
        <v>58776.119402985074</v>
      </c>
      <c r="KE178" s="57">
        <v>0</v>
      </c>
      <c r="KF178" s="5">
        <v>0</v>
      </c>
      <c r="KG178" s="58">
        <f t="shared" si="1021"/>
        <v>0</v>
      </c>
      <c r="KH178" s="57">
        <v>0</v>
      </c>
      <c r="KI178" s="5">
        <v>0</v>
      </c>
      <c r="KJ178" s="58">
        <f t="shared" si="1022"/>
        <v>0</v>
      </c>
      <c r="KK178" s="57">
        <v>0</v>
      </c>
      <c r="KL178" s="5">
        <v>0</v>
      </c>
      <c r="KM178" s="58">
        <f t="shared" si="1023"/>
        <v>0</v>
      </c>
      <c r="KN178" s="57">
        <v>0</v>
      </c>
      <c r="KO178" s="5">
        <v>0</v>
      </c>
      <c r="KP178" s="58">
        <f t="shared" si="1024"/>
        <v>0</v>
      </c>
      <c r="KQ178" s="57"/>
      <c r="KR178" s="5"/>
      <c r="KS178" s="58"/>
      <c r="KT178" s="57">
        <v>0</v>
      </c>
      <c r="KU178" s="5">
        <v>0</v>
      </c>
      <c r="KV178" s="58">
        <f t="shared" si="1025"/>
        <v>0</v>
      </c>
      <c r="KW178" s="57">
        <v>0</v>
      </c>
      <c r="KX178" s="5">
        <v>0</v>
      </c>
      <c r="KY178" s="58">
        <f t="shared" si="1026"/>
        <v>0</v>
      </c>
      <c r="KZ178" s="88">
        <v>0.27200000000000002</v>
      </c>
      <c r="LA178" s="16">
        <v>18</v>
      </c>
      <c r="LB178" s="58">
        <f t="shared" si="1027"/>
        <v>66176.470588235286</v>
      </c>
      <c r="LC178" s="57">
        <v>0</v>
      </c>
      <c r="LD178" s="5">
        <v>0</v>
      </c>
      <c r="LE178" s="58">
        <f t="shared" si="1028"/>
        <v>0</v>
      </c>
      <c r="LF178" s="57">
        <v>0</v>
      </c>
      <c r="LG178" s="5">
        <v>0</v>
      </c>
      <c r="LH178" s="58">
        <f t="shared" si="1029"/>
        <v>0</v>
      </c>
      <c r="LI178" s="88">
        <v>0.1013</v>
      </c>
      <c r="LJ178" s="16">
        <v>1.2649999999999999</v>
      </c>
      <c r="LK178" s="58">
        <f t="shared" si="1030"/>
        <v>12487.660414610067</v>
      </c>
      <c r="LL178" s="88">
        <v>1.2147000000000001</v>
      </c>
      <c r="LM178" s="16">
        <v>5.0629999999999997</v>
      </c>
      <c r="LN178" s="58">
        <f t="shared" si="1031"/>
        <v>4168.1073516094502</v>
      </c>
      <c r="LO178" s="57">
        <v>0</v>
      </c>
      <c r="LP178" s="5">
        <v>0</v>
      </c>
      <c r="LQ178" s="58">
        <f t="shared" si="1032"/>
        <v>0</v>
      </c>
      <c r="LR178" s="57">
        <v>0</v>
      </c>
      <c r="LS178" s="5">
        <v>0</v>
      </c>
      <c r="LT178" s="58">
        <f t="shared" si="1033"/>
        <v>0</v>
      </c>
      <c r="LU178" s="88">
        <v>50.39461</v>
      </c>
      <c r="LV178" s="16">
        <v>372.52699999999999</v>
      </c>
      <c r="LW178" s="58">
        <f t="shared" si="1034"/>
        <v>7392.1992848044656</v>
      </c>
      <c r="LX178" s="88">
        <v>32.125169999999997</v>
      </c>
      <c r="LY178" s="16">
        <v>271.18</v>
      </c>
      <c r="LZ178" s="58">
        <f t="shared" si="1035"/>
        <v>8441.3561079988067</v>
      </c>
      <c r="MA178" s="15">
        <f t="shared" si="739"/>
        <v>5501.0171900000005</v>
      </c>
      <c r="MB178" s="13">
        <f t="shared" si="740"/>
        <v>53695.940999999999</v>
      </c>
    </row>
    <row r="179" spans="1:340" x14ac:dyDescent="0.3">
      <c r="A179" s="54">
        <v>2021</v>
      </c>
      <c r="B179" s="58" t="s">
        <v>9</v>
      </c>
      <c r="C179" s="57">
        <v>0</v>
      </c>
      <c r="D179" s="5">
        <v>0</v>
      </c>
      <c r="E179" s="58">
        <f t="shared" si="929"/>
        <v>0</v>
      </c>
      <c r="F179" s="57">
        <v>0</v>
      </c>
      <c r="G179" s="5">
        <v>0</v>
      </c>
      <c r="H179" s="58">
        <f t="shared" ref="H179:H186" si="1037">IF(F179=0,0,G179/F179*1000)</f>
        <v>0</v>
      </c>
      <c r="I179" s="92">
        <v>1.0864</v>
      </c>
      <c r="J179" s="93">
        <v>34.369999999999997</v>
      </c>
      <c r="K179" s="58">
        <f t="shared" si="930"/>
        <v>31636.597938144329</v>
      </c>
      <c r="L179" s="57">
        <v>0</v>
      </c>
      <c r="M179" s="5">
        <v>0</v>
      </c>
      <c r="N179" s="58">
        <f t="shared" si="931"/>
        <v>0</v>
      </c>
      <c r="O179" s="57">
        <v>0</v>
      </c>
      <c r="P179" s="5">
        <v>0</v>
      </c>
      <c r="Q179" s="58">
        <f t="shared" si="932"/>
        <v>0</v>
      </c>
      <c r="R179" s="57">
        <v>0</v>
      </c>
      <c r="S179" s="5">
        <v>0</v>
      </c>
      <c r="T179" s="58">
        <f t="shared" si="933"/>
        <v>0</v>
      </c>
      <c r="U179" s="57">
        <v>0</v>
      </c>
      <c r="V179" s="5">
        <v>0</v>
      </c>
      <c r="W179" s="58">
        <f t="shared" si="934"/>
        <v>0</v>
      </c>
      <c r="X179" s="57">
        <v>0</v>
      </c>
      <c r="Y179" s="5">
        <v>0</v>
      </c>
      <c r="Z179" s="58">
        <f t="shared" si="935"/>
        <v>0</v>
      </c>
      <c r="AA179" s="57">
        <v>0</v>
      </c>
      <c r="AB179" s="5">
        <v>0</v>
      </c>
      <c r="AC179" s="58">
        <f t="shared" si="936"/>
        <v>0</v>
      </c>
      <c r="AD179" s="57">
        <v>0</v>
      </c>
      <c r="AE179" s="5">
        <v>0</v>
      </c>
      <c r="AF179" s="58">
        <f t="shared" si="937"/>
        <v>0</v>
      </c>
      <c r="AG179" s="57">
        <v>0</v>
      </c>
      <c r="AH179" s="5">
        <v>0</v>
      </c>
      <c r="AI179" s="58">
        <f t="shared" si="938"/>
        <v>0</v>
      </c>
      <c r="AJ179" s="57">
        <v>0</v>
      </c>
      <c r="AK179" s="5">
        <v>0</v>
      </c>
      <c r="AL179" s="58">
        <f t="shared" si="939"/>
        <v>0</v>
      </c>
      <c r="AM179" s="57">
        <v>0</v>
      </c>
      <c r="AN179" s="5">
        <v>0</v>
      </c>
      <c r="AO179" s="58">
        <f t="shared" si="940"/>
        <v>0</v>
      </c>
      <c r="AP179" s="92">
        <v>1145.6048500000002</v>
      </c>
      <c r="AQ179" s="93">
        <v>14700.815000000001</v>
      </c>
      <c r="AR179" s="58">
        <f t="shared" si="941"/>
        <v>12832.361001264964</v>
      </c>
      <c r="AS179" s="57">
        <v>0</v>
      </c>
      <c r="AT179" s="5">
        <v>0</v>
      </c>
      <c r="AU179" s="58">
        <f t="shared" si="942"/>
        <v>0</v>
      </c>
      <c r="AV179" s="57"/>
      <c r="AW179" s="5"/>
      <c r="AX179" s="58"/>
      <c r="AY179" s="57">
        <v>0</v>
      </c>
      <c r="AZ179" s="5">
        <v>0</v>
      </c>
      <c r="BA179" s="58">
        <f t="shared" si="943"/>
        <v>0</v>
      </c>
      <c r="BB179" s="57">
        <v>0</v>
      </c>
      <c r="BC179" s="5">
        <v>0</v>
      </c>
      <c r="BD179" s="58">
        <f t="shared" si="944"/>
        <v>0</v>
      </c>
      <c r="BE179" s="57">
        <v>0</v>
      </c>
      <c r="BF179" s="5">
        <v>0</v>
      </c>
      <c r="BG179" s="58">
        <f t="shared" si="945"/>
        <v>0</v>
      </c>
      <c r="BH179" s="57">
        <v>0</v>
      </c>
      <c r="BI179" s="5">
        <v>0</v>
      </c>
      <c r="BJ179" s="58">
        <f t="shared" si="946"/>
        <v>0</v>
      </c>
      <c r="BK179" s="57">
        <v>0</v>
      </c>
      <c r="BL179" s="5">
        <v>0</v>
      </c>
      <c r="BM179" s="58">
        <f t="shared" si="947"/>
        <v>0</v>
      </c>
      <c r="BN179" s="57">
        <v>0</v>
      </c>
      <c r="BO179" s="5">
        <v>0</v>
      </c>
      <c r="BP179" s="58">
        <f t="shared" si="948"/>
        <v>0</v>
      </c>
      <c r="BQ179" s="57">
        <v>0</v>
      </c>
      <c r="BR179" s="5">
        <v>0</v>
      </c>
      <c r="BS179" s="58">
        <f t="shared" si="949"/>
        <v>0</v>
      </c>
      <c r="BT179" s="57">
        <v>0</v>
      </c>
      <c r="BU179" s="5">
        <v>0</v>
      </c>
      <c r="BV179" s="58">
        <f t="shared" si="950"/>
        <v>0</v>
      </c>
      <c r="BW179" s="57">
        <v>0</v>
      </c>
      <c r="BX179" s="5">
        <v>0</v>
      </c>
      <c r="BY179" s="58">
        <f t="shared" si="951"/>
        <v>0</v>
      </c>
      <c r="BZ179" s="92">
        <v>6.1100000000000002E-2</v>
      </c>
      <c r="CA179" s="93">
        <v>0.91</v>
      </c>
      <c r="CB179" s="58">
        <f t="shared" si="952"/>
        <v>14893.617021276596</v>
      </c>
      <c r="CC179" s="57">
        <v>0</v>
      </c>
      <c r="CD179" s="5">
        <v>0</v>
      </c>
      <c r="CE179" s="58">
        <f t="shared" si="953"/>
        <v>0</v>
      </c>
      <c r="CF179" s="57">
        <v>0</v>
      </c>
      <c r="CG179" s="5">
        <v>0</v>
      </c>
      <c r="CH179" s="58">
        <f t="shared" si="954"/>
        <v>0</v>
      </c>
      <c r="CI179" s="57">
        <v>0</v>
      </c>
      <c r="CJ179" s="5">
        <v>0</v>
      </c>
      <c r="CK179" s="58">
        <f t="shared" si="955"/>
        <v>0</v>
      </c>
      <c r="CL179" s="57">
        <v>0</v>
      </c>
      <c r="CM179" s="5">
        <v>0</v>
      </c>
      <c r="CN179" s="58">
        <f t="shared" si="956"/>
        <v>0</v>
      </c>
      <c r="CO179" s="57">
        <v>0</v>
      </c>
      <c r="CP179" s="5">
        <v>0</v>
      </c>
      <c r="CQ179" s="58">
        <f t="shared" si="957"/>
        <v>0</v>
      </c>
      <c r="CR179" s="57"/>
      <c r="CS179" s="5"/>
      <c r="CT179" s="58"/>
      <c r="CU179" s="92">
        <v>2359.41732</v>
      </c>
      <c r="CV179" s="93">
        <v>17313.121999999999</v>
      </c>
      <c r="CW179" s="58">
        <f t="shared" si="958"/>
        <v>7337.8803542901851</v>
      </c>
      <c r="CX179" s="57">
        <v>0</v>
      </c>
      <c r="CY179" s="5">
        <v>0</v>
      </c>
      <c r="CZ179" s="58">
        <f t="shared" si="959"/>
        <v>0</v>
      </c>
      <c r="DA179" s="57">
        <v>0</v>
      </c>
      <c r="DB179" s="5">
        <v>0</v>
      </c>
      <c r="DC179" s="58">
        <f t="shared" si="960"/>
        <v>0</v>
      </c>
      <c r="DD179" s="57">
        <v>0</v>
      </c>
      <c r="DE179" s="5">
        <v>0</v>
      </c>
      <c r="DF179" s="58">
        <f t="shared" si="961"/>
        <v>0</v>
      </c>
      <c r="DG179" s="57">
        <v>0</v>
      </c>
      <c r="DH179" s="5">
        <v>0</v>
      </c>
      <c r="DI179" s="58">
        <f t="shared" si="962"/>
        <v>0</v>
      </c>
      <c r="DJ179" s="57">
        <v>0</v>
      </c>
      <c r="DK179" s="5">
        <v>0</v>
      </c>
      <c r="DL179" s="58">
        <f t="shared" si="963"/>
        <v>0</v>
      </c>
      <c r="DM179" s="92">
        <v>0.38495999999999997</v>
      </c>
      <c r="DN179" s="93">
        <v>10.316000000000001</v>
      </c>
      <c r="DO179" s="58">
        <f t="shared" si="964"/>
        <v>26797.589359933503</v>
      </c>
      <c r="DP179" s="57">
        <v>0</v>
      </c>
      <c r="DQ179" s="5">
        <v>0</v>
      </c>
      <c r="DR179" s="58">
        <f t="shared" si="965"/>
        <v>0</v>
      </c>
      <c r="DS179" s="57">
        <v>0</v>
      </c>
      <c r="DT179" s="5">
        <v>0</v>
      </c>
      <c r="DU179" s="58">
        <f t="shared" si="966"/>
        <v>0</v>
      </c>
      <c r="DV179" s="57">
        <v>0</v>
      </c>
      <c r="DW179" s="5">
        <v>0</v>
      </c>
      <c r="DX179" s="58">
        <f t="shared" si="967"/>
        <v>0</v>
      </c>
      <c r="DY179" s="57">
        <v>0</v>
      </c>
      <c r="DZ179" s="5">
        <v>0</v>
      </c>
      <c r="EA179" s="58">
        <f t="shared" si="968"/>
        <v>0</v>
      </c>
      <c r="EB179" s="57">
        <v>0</v>
      </c>
      <c r="EC179" s="5">
        <v>0</v>
      </c>
      <c r="ED179" s="58">
        <f t="shared" si="969"/>
        <v>0</v>
      </c>
      <c r="EE179" s="57">
        <v>0</v>
      </c>
      <c r="EF179" s="5">
        <v>0</v>
      </c>
      <c r="EG179" s="58">
        <f t="shared" si="970"/>
        <v>0</v>
      </c>
      <c r="EH179" s="57">
        <v>0</v>
      </c>
      <c r="EI179" s="5">
        <v>0</v>
      </c>
      <c r="EJ179" s="58">
        <f t="shared" si="971"/>
        <v>0</v>
      </c>
      <c r="EK179" s="57">
        <v>0</v>
      </c>
      <c r="EL179" s="5">
        <v>0</v>
      </c>
      <c r="EM179" s="58">
        <f t="shared" si="972"/>
        <v>0</v>
      </c>
      <c r="EN179" s="57"/>
      <c r="EO179" s="5"/>
      <c r="EP179" s="58"/>
      <c r="EQ179" s="57">
        <v>0</v>
      </c>
      <c r="ER179" s="5">
        <v>0</v>
      </c>
      <c r="ES179" s="58">
        <f t="shared" si="973"/>
        <v>0</v>
      </c>
      <c r="ET179" s="57">
        <v>0</v>
      </c>
      <c r="EU179" s="5">
        <v>0</v>
      </c>
      <c r="EV179" s="58">
        <f t="shared" si="974"/>
        <v>0</v>
      </c>
      <c r="EW179" s="57">
        <v>0</v>
      </c>
      <c r="EX179" s="5">
        <v>0</v>
      </c>
      <c r="EY179" s="58">
        <f t="shared" si="975"/>
        <v>0</v>
      </c>
      <c r="EZ179" s="57">
        <v>0</v>
      </c>
      <c r="FA179" s="5">
        <v>0</v>
      </c>
      <c r="FB179" s="58">
        <f t="shared" si="976"/>
        <v>0</v>
      </c>
      <c r="FC179" s="57">
        <v>0</v>
      </c>
      <c r="FD179" s="5">
        <v>0</v>
      </c>
      <c r="FE179" s="58">
        <f t="shared" si="977"/>
        <v>0</v>
      </c>
      <c r="FF179" s="57">
        <v>0</v>
      </c>
      <c r="FG179" s="5">
        <v>0</v>
      </c>
      <c r="FH179" s="58">
        <f t="shared" si="978"/>
        <v>0</v>
      </c>
      <c r="FI179" s="57">
        <v>0</v>
      </c>
      <c r="FJ179" s="5">
        <v>0</v>
      </c>
      <c r="FK179" s="58">
        <f t="shared" si="979"/>
        <v>0</v>
      </c>
      <c r="FL179" s="92">
        <v>199.91545000000002</v>
      </c>
      <c r="FM179" s="93">
        <v>2830.8760000000002</v>
      </c>
      <c r="FN179" s="58">
        <f t="shared" si="980"/>
        <v>14160.366294851148</v>
      </c>
      <c r="FO179" s="57">
        <v>0</v>
      </c>
      <c r="FP179" s="5">
        <v>0</v>
      </c>
      <c r="FQ179" s="58">
        <f t="shared" si="981"/>
        <v>0</v>
      </c>
      <c r="FR179" s="57">
        <v>0</v>
      </c>
      <c r="FS179" s="5">
        <v>0</v>
      </c>
      <c r="FT179" s="58">
        <f t="shared" si="982"/>
        <v>0</v>
      </c>
      <c r="FU179" s="92">
        <v>6.0422799999999999</v>
      </c>
      <c r="FV179" s="93">
        <v>77.572999999999993</v>
      </c>
      <c r="FW179" s="58">
        <f t="shared" si="983"/>
        <v>12838.365650052629</v>
      </c>
      <c r="FX179" s="57">
        <v>0</v>
      </c>
      <c r="FY179" s="5">
        <v>0</v>
      </c>
      <c r="FZ179" s="58">
        <f t="shared" si="984"/>
        <v>0</v>
      </c>
      <c r="GA179" s="57">
        <v>0</v>
      </c>
      <c r="GB179" s="5">
        <v>0</v>
      </c>
      <c r="GC179" s="58">
        <f t="shared" si="985"/>
        <v>0</v>
      </c>
      <c r="GD179" s="57">
        <v>0</v>
      </c>
      <c r="GE179" s="5">
        <v>0</v>
      </c>
      <c r="GF179" s="58">
        <f t="shared" si="986"/>
        <v>0</v>
      </c>
      <c r="GG179" s="57">
        <v>0</v>
      </c>
      <c r="GH179" s="5">
        <v>0</v>
      </c>
      <c r="GI179" s="58">
        <f t="shared" si="987"/>
        <v>0</v>
      </c>
      <c r="GJ179" s="57">
        <v>0</v>
      </c>
      <c r="GK179" s="5">
        <v>0</v>
      </c>
      <c r="GL179" s="58">
        <f t="shared" si="988"/>
        <v>0</v>
      </c>
      <c r="GM179" s="57">
        <v>0</v>
      </c>
      <c r="GN179" s="5">
        <v>0</v>
      </c>
      <c r="GO179" s="58">
        <f t="shared" si="989"/>
        <v>0</v>
      </c>
      <c r="GP179" s="92">
        <v>2.5624199999999999</v>
      </c>
      <c r="GQ179" s="93">
        <v>35.317</v>
      </c>
      <c r="GR179" s="58">
        <f t="shared" si="990"/>
        <v>13782.674190804006</v>
      </c>
      <c r="GS179" s="92">
        <v>43.017429999999997</v>
      </c>
      <c r="GT179" s="93">
        <v>357.73399999999998</v>
      </c>
      <c r="GU179" s="58">
        <f t="shared" si="991"/>
        <v>8316.0244579929586</v>
      </c>
      <c r="GV179" s="92">
        <v>204.74792000000002</v>
      </c>
      <c r="GW179" s="93">
        <v>1917.04</v>
      </c>
      <c r="GX179" s="58">
        <f t="shared" si="992"/>
        <v>9362.9278382901266</v>
      </c>
      <c r="GY179" s="57">
        <v>0</v>
      </c>
      <c r="GZ179" s="5">
        <v>0</v>
      </c>
      <c r="HA179" s="58">
        <f t="shared" si="993"/>
        <v>0</v>
      </c>
      <c r="HB179" s="57">
        <v>0</v>
      </c>
      <c r="HC179" s="5">
        <v>0</v>
      </c>
      <c r="HD179" s="58">
        <f t="shared" si="994"/>
        <v>0</v>
      </c>
      <c r="HE179" s="57">
        <v>0</v>
      </c>
      <c r="HF179" s="5">
        <v>0</v>
      </c>
      <c r="HG179" s="58">
        <f t="shared" si="995"/>
        <v>0</v>
      </c>
      <c r="HH179" s="57">
        <v>0</v>
      </c>
      <c r="HI179" s="5">
        <v>0</v>
      </c>
      <c r="HJ179" s="58">
        <f t="shared" si="996"/>
        <v>0</v>
      </c>
      <c r="HK179" s="57">
        <v>0</v>
      </c>
      <c r="HL179" s="5">
        <v>0</v>
      </c>
      <c r="HM179" s="58">
        <f t="shared" si="997"/>
        <v>0</v>
      </c>
      <c r="HN179" s="57">
        <v>0</v>
      </c>
      <c r="HO179" s="5">
        <v>0</v>
      </c>
      <c r="HP179" s="58">
        <f t="shared" si="998"/>
        <v>0</v>
      </c>
      <c r="HQ179" s="57">
        <v>0</v>
      </c>
      <c r="HR179" s="5">
        <v>0</v>
      </c>
      <c r="HS179" s="58">
        <f t="shared" si="999"/>
        <v>0</v>
      </c>
      <c r="HT179" s="57">
        <v>0</v>
      </c>
      <c r="HU179" s="5">
        <v>0</v>
      </c>
      <c r="HV179" s="58">
        <f t="shared" si="1000"/>
        <v>0</v>
      </c>
      <c r="HW179" s="57">
        <v>0</v>
      </c>
      <c r="HX179" s="5">
        <v>0</v>
      </c>
      <c r="HY179" s="58">
        <f t="shared" si="1001"/>
        <v>0</v>
      </c>
      <c r="HZ179" s="57">
        <v>0</v>
      </c>
      <c r="IA179" s="5">
        <v>0</v>
      </c>
      <c r="IB179" s="58">
        <f t="shared" si="1002"/>
        <v>0</v>
      </c>
      <c r="IC179" s="57">
        <v>0</v>
      </c>
      <c r="ID179" s="5">
        <v>0</v>
      </c>
      <c r="IE179" s="58">
        <f t="shared" si="1003"/>
        <v>0</v>
      </c>
      <c r="IF179" s="92">
        <v>3.8716999999999997</v>
      </c>
      <c r="IG179" s="93">
        <v>185.5</v>
      </c>
      <c r="IH179" s="58">
        <f t="shared" si="1004"/>
        <v>47911.770023503894</v>
      </c>
      <c r="II179" s="57">
        <v>0</v>
      </c>
      <c r="IJ179" s="5">
        <v>0</v>
      </c>
      <c r="IK179" s="58">
        <f t="shared" si="1005"/>
        <v>0</v>
      </c>
      <c r="IL179" s="57">
        <v>0</v>
      </c>
      <c r="IM179" s="5">
        <v>0</v>
      </c>
      <c r="IN179" s="58">
        <f t="shared" si="1006"/>
        <v>0</v>
      </c>
      <c r="IO179" s="92">
        <v>0.6938200000000001</v>
      </c>
      <c r="IP179" s="93">
        <v>19.806999999999999</v>
      </c>
      <c r="IQ179" s="58">
        <f t="shared" si="1007"/>
        <v>28547.750136923114</v>
      </c>
      <c r="IR179" s="57">
        <v>0</v>
      </c>
      <c r="IS179" s="5">
        <v>0</v>
      </c>
      <c r="IT179" s="58">
        <f t="shared" si="1008"/>
        <v>0</v>
      </c>
      <c r="IU179" s="57">
        <v>0</v>
      </c>
      <c r="IV179" s="5">
        <v>0</v>
      </c>
      <c r="IW179" s="58">
        <f t="shared" si="1009"/>
        <v>0</v>
      </c>
      <c r="IX179" s="57">
        <v>0</v>
      </c>
      <c r="IY179" s="5">
        <v>0</v>
      </c>
      <c r="IZ179" s="58">
        <f t="shared" si="1010"/>
        <v>0</v>
      </c>
      <c r="JA179" s="92">
        <v>0.79200000000000004</v>
      </c>
      <c r="JB179" s="93">
        <v>42.847000000000001</v>
      </c>
      <c r="JC179" s="58">
        <f t="shared" si="1011"/>
        <v>54099.747474747477</v>
      </c>
      <c r="JD179" s="57">
        <v>0</v>
      </c>
      <c r="JE179" s="5">
        <v>0</v>
      </c>
      <c r="JF179" s="58">
        <f t="shared" si="1012"/>
        <v>0</v>
      </c>
      <c r="JG179" s="57">
        <v>0</v>
      </c>
      <c r="JH179" s="5">
        <v>0</v>
      </c>
      <c r="JI179" s="58">
        <f t="shared" si="1013"/>
        <v>0</v>
      </c>
      <c r="JJ179" s="92">
        <v>75</v>
      </c>
      <c r="JK179" s="93">
        <v>435</v>
      </c>
      <c r="JL179" s="58">
        <f t="shared" si="1014"/>
        <v>5800</v>
      </c>
      <c r="JM179" s="57">
        <v>0</v>
      </c>
      <c r="JN179" s="5">
        <v>0</v>
      </c>
      <c r="JO179" s="58">
        <f t="shared" si="1015"/>
        <v>0</v>
      </c>
      <c r="JP179" s="57">
        <v>0</v>
      </c>
      <c r="JQ179" s="5">
        <v>0</v>
      </c>
      <c r="JR179" s="58">
        <f t="shared" si="1016"/>
        <v>0</v>
      </c>
      <c r="JS179" s="57">
        <v>0</v>
      </c>
      <c r="JT179" s="5">
        <v>0</v>
      </c>
      <c r="JU179" s="58">
        <f t="shared" si="1017"/>
        <v>0</v>
      </c>
      <c r="JV179" s="57">
        <v>0</v>
      </c>
      <c r="JW179" s="5">
        <v>0</v>
      </c>
      <c r="JX179" s="58">
        <f t="shared" si="1018"/>
        <v>0</v>
      </c>
      <c r="JY179" s="57">
        <v>0</v>
      </c>
      <c r="JZ179" s="5">
        <v>0</v>
      </c>
      <c r="KA179" s="58">
        <f t="shared" si="1019"/>
        <v>0</v>
      </c>
      <c r="KB179" s="57">
        <v>0</v>
      </c>
      <c r="KC179" s="5">
        <v>0</v>
      </c>
      <c r="KD179" s="58">
        <f t="shared" si="1020"/>
        <v>0</v>
      </c>
      <c r="KE179" s="57">
        <v>0</v>
      </c>
      <c r="KF179" s="5">
        <v>0</v>
      </c>
      <c r="KG179" s="58">
        <f t="shared" si="1021"/>
        <v>0</v>
      </c>
      <c r="KH179" s="57">
        <v>0</v>
      </c>
      <c r="KI179" s="5">
        <v>0</v>
      </c>
      <c r="KJ179" s="58">
        <f t="shared" si="1022"/>
        <v>0</v>
      </c>
      <c r="KK179" s="57">
        <v>0</v>
      </c>
      <c r="KL179" s="5">
        <v>0</v>
      </c>
      <c r="KM179" s="58">
        <f t="shared" si="1023"/>
        <v>0</v>
      </c>
      <c r="KN179" s="57">
        <v>0</v>
      </c>
      <c r="KO179" s="5">
        <v>0</v>
      </c>
      <c r="KP179" s="58">
        <f t="shared" si="1024"/>
        <v>0</v>
      </c>
      <c r="KQ179" s="57"/>
      <c r="KR179" s="5"/>
      <c r="KS179" s="58"/>
      <c r="KT179" s="57">
        <v>0</v>
      </c>
      <c r="KU179" s="5">
        <v>0</v>
      </c>
      <c r="KV179" s="58">
        <f t="shared" si="1025"/>
        <v>0</v>
      </c>
      <c r="KW179" s="57">
        <v>0</v>
      </c>
      <c r="KX179" s="5">
        <v>0</v>
      </c>
      <c r="KY179" s="58">
        <f t="shared" si="1026"/>
        <v>0</v>
      </c>
      <c r="KZ179" s="92">
        <v>1.6E-2</v>
      </c>
      <c r="LA179" s="93">
        <v>1.127</v>
      </c>
      <c r="LB179" s="58">
        <f t="shared" si="1027"/>
        <v>70437.5</v>
      </c>
      <c r="LC179" s="57">
        <v>0</v>
      </c>
      <c r="LD179" s="5">
        <v>0</v>
      </c>
      <c r="LE179" s="58">
        <f t="shared" si="1028"/>
        <v>0</v>
      </c>
      <c r="LF179" s="92">
        <v>0.21274999999999999</v>
      </c>
      <c r="LG179" s="93">
        <v>7.375</v>
      </c>
      <c r="LH179" s="58">
        <f t="shared" si="1029"/>
        <v>34665.099882491188</v>
      </c>
      <c r="LI179" s="92">
        <v>0.1013</v>
      </c>
      <c r="LJ179" s="93">
        <v>1.7889999999999999</v>
      </c>
      <c r="LK179" s="58">
        <f t="shared" si="1030"/>
        <v>17660.4146100691</v>
      </c>
      <c r="LL179" s="57">
        <v>0</v>
      </c>
      <c r="LM179" s="5">
        <v>0</v>
      </c>
      <c r="LN179" s="58">
        <f t="shared" si="1031"/>
        <v>0</v>
      </c>
      <c r="LO179" s="57">
        <v>0</v>
      </c>
      <c r="LP179" s="5">
        <v>0</v>
      </c>
      <c r="LQ179" s="58">
        <f t="shared" si="1032"/>
        <v>0</v>
      </c>
      <c r="LR179" s="92">
        <v>27.776</v>
      </c>
      <c r="LS179" s="93">
        <v>194.32</v>
      </c>
      <c r="LT179" s="58">
        <f t="shared" si="1033"/>
        <v>6995.9677419354839</v>
      </c>
      <c r="LU179" s="92">
        <v>137.83910999999998</v>
      </c>
      <c r="LV179" s="93">
        <v>1032.0309999999999</v>
      </c>
      <c r="LW179" s="58">
        <f t="shared" si="1034"/>
        <v>7487.2146229034715</v>
      </c>
      <c r="LX179" s="92">
        <v>64.64</v>
      </c>
      <c r="LY179" s="93">
        <v>511.33800000000002</v>
      </c>
      <c r="LZ179" s="58">
        <f t="shared" si="1035"/>
        <v>7910.550742574258</v>
      </c>
      <c r="MA179" s="15">
        <f t="shared" si="739"/>
        <v>4273.7828099999997</v>
      </c>
      <c r="MB179" s="13">
        <f t="shared" si="740"/>
        <v>39709.207000000002</v>
      </c>
    </row>
    <row r="180" spans="1:340" x14ac:dyDescent="0.3">
      <c r="A180" s="54">
        <v>2021</v>
      </c>
      <c r="B180" s="50" t="s">
        <v>10</v>
      </c>
      <c r="C180" s="57">
        <v>0</v>
      </c>
      <c r="D180" s="5">
        <v>0</v>
      </c>
      <c r="E180" s="58">
        <f t="shared" si="929"/>
        <v>0</v>
      </c>
      <c r="F180" s="57">
        <v>0</v>
      </c>
      <c r="G180" s="5">
        <v>0</v>
      </c>
      <c r="H180" s="58">
        <f t="shared" si="1037"/>
        <v>0</v>
      </c>
      <c r="I180" s="57">
        <v>0</v>
      </c>
      <c r="J180" s="5">
        <v>0</v>
      </c>
      <c r="K180" s="58">
        <f t="shared" si="930"/>
        <v>0</v>
      </c>
      <c r="L180" s="57">
        <v>0</v>
      </c>
      <c r="M180" s="5">
        <v>0</v>
      </c>
      <c r="N180" s="58">
        <f t="shared" si="931"/>
        <v>0</v>
      </c>
      <c r="O180" s="57">
        <v>0</v>
      </c>
      <c r="P180" s="5">
        <v>0</v>
      </c>
      <c r="Q180" s="58">
        <f t="shared" si="932"/>
        <v>0</v>
      </c>
      <c r="R180" s="57">
        <v>0</v>
      </c>
      <c r="S180" s="5">
        <v>0</v>
      </c>
      <c r="T180" s="58">
        <f t="shared" si="933"/>
        <v>0</v>
      </c>
      <c r="U180" s="57">
        <v>0</v>
      </c>
      <c r="V180" s="5">
        <v>0</v>
      </c>
      <c r="W180" s="58">
        <f t="shared" si="934"/>
        <v>0</v>
      </c>
      <c r="X180" s="57">
        <v>0</v>
      </c>
      <c r="Y180" s="5">
        <v>0</v>
      </c>
      <c r="Z180" s="58">
        <f t="shared" si="935"/>
        <v>0</v>
      </c>
      <c r="AA180" s="57">
        <v>0</v>
      </c>
      <c r="AB180" s="5">
        <v>0</v>
      </c>
      <c r="AC180" s="58">
        <f t="shared" si="936"/>
        <v>0</v>
      </c>
      <c r="AD180" s="57">
        <v>0</v>
      </c>
      <c r="AE180" s="5">
        <v>0</v>
      </c>
      <c r="AF180" s="58">
        <f t="shared" si="937"/>
        <v>0</v>
      </c>
      <c r="AG180" s="57">
        <v>0</v>
      </c>
      <c r="AH180" s="5">
        <v>0</v>
      </c>
      <c r="AI180" s="58">
        <f t="shared" si="938"/>
        <v>0</v>
      </c>
      <c r="AJ180" s="57">
        <v>0</v>
      </c>
      <c r="AK180" s="5">
        <v>0</v>
      </c>
      <c r="AL180" s="58">
        <f t="shared" si="939"/>
        <v>0</v>
      </c>
      <c r="AM180" s="57">
        <v>0</v>
      </c>
      <c r="AN180" s="5">
        <v>0</v>
      </c>
      <c r="AO180" s="58">
        <f t="shared" si="940"/>
        <v>0</v>
      </c>
      <c r="AP180" s="90">
        <v>2446.0118299999999</v>
      </c>
      <c r="AQ180" s="5">
        <v>35567.008000000002</v>
      </c>
      <c r="AR180" s="58">
        <f t="shared" si="941"/>
        <v>14540.816018866108</v>
      </c>
      <c r="AS180" s="57">
        <v>0</v>
      </c>
      <c r="AT180" s="5">
        <v>0</v>
      </c>
      <c r="AU180" s="58">
        <f t="shared" si="942"/>
        <v>0</v>
      </c>
      <c r="AV180" s="57"/>
      <c r="AW180" s="5"/>
      <c r="AX180" s="58"/>
      <c r="AY180" s="57">
        <v>0</v>
      </c>
      <c r="AZ180" s="5">
        <v>0</v>
      </c>
      <c r="BA180" s="58">
        <f t="shared" si="943"/>
        <v>0</v>
      </c>
      <c r="BB180" s="57">
        <v>0</v>
      </c>
      <c r="BC180" s="5">
        <v>0</v>
      </c>
      <c r="BD180" s="58">
        <f t="shared" si="944"/>
        <v>0</v>
      </c>
      <c r="BE180" s="57">
        <v>0</v>
      </c>
      <c r="BF180" s="5">
        <v>0</v>
      </c>
      <c r="BG180" s="58">
        <f t="shared" si="945"/>
        <v>0</v>
      </c>
      <c r="BH180" s="57">
        <v>0</v>
      </c>
      <c r="BI180" s="5">
        <v>0</v>
      </c>
      <c r="BJ180" s="58">
        <f t="shared" si="946"/>
        <v>0</v>
      </c>
      <c r="BK180" s="57">
        <v>0</v>
      </c>
      <c r="BL180" s="5">
        <v>0</v>
      </c>
      <c r="BM180" s="58">
        <f t="shared" si="947"/>
        <v>0</v>
      </c>
      <c r="BN180" s="57">
        <v>0</v>
      </c>
      <c r="BO180" s="5">
        <v>0</v>
      </c>
      <c r="BP180" s="58">
        <f t="shared" si="948"/>
        <v>0</v>
      </c>
      <c r="BQ180" s="57">
        <v>0</v>
      </c>
      <c r="BR180" s="5">
        <v>0</v>
      </c>
      <c r="BS180" s="58">
        <f t="shared" si="949"/>
        <v>0</v>
      </c>
      <c r="BT180" s="57">
        <v>0</v>
      </c>
      <c r="BU180" s="5">
        <v>0</v>
      </c>
      <c r="BV180" s="58">
        <f t="shared" si="950"/>
        <v>0</v>
      </c>
      <c r="BW180" s="57">
        <v>0</v>
      </c>
      <c r="BX180" s="5">
        <v>0</v>
      </c>
      <c r="BY180" s="58">
        <f t="shared" si="951"/>
        <v>0</v>
      </c>
      <c r="BZ180" s="90">
        <v>3.56</v>
      </c>
      <c r="CA180" s="5">
        <v>33.411999999999999</v>
      </c>
      <c r="CB180" s="58">
        <f t="shared" si="952"/>
        <v>9385.393258426966</v>
      </c>
      <c r="CC180" s="57">
        <v>0</v>
      </c>
      <c r="CD180" s="5">
        <v>0</v>
      </c>
      <c r="CE180" s="58">
        <f t="shared" si="953"/>
        <v>0</v>
      </c>
      <c r="CF180" s="57">
        <v>0</v>
      </c>
      <c r="CG180" s="5">
        <v>0</v>
      </c>
      <c r="CH180" s="58">
        <f t="shared" si="954"/>
        <v>0</v>
      </c>
      <c r="CI180" s="57">
        <v>0</v>
      </c>
      <c r="CJ180" s="5">
        <v>0</v>
      </c>
      <c r="CK180" s="58">
        <f t="shared" si="955"/>
        <v>0</v>
      </c>
      <c r="CL180" s="57">
        <v>0</v>
      </c>
      <c r="CM180" s="5">
        <v>0</v>
      </c>
      <c r="CN180" s="58">
        <f t="shared" si="956"/>
        <v>0</v>
      </c>
      <c r="CO180" s="57">
        <v>0</v>
      </c>
      <c r="CP180" s="5">
        <v>0</v>
      </c>
      <c r="CQ180" s="58">
        <f t="shared" si="957"/>
        <v>0</v>
      </c>
      <c r="CR180" s="57"/>
      <c r="CS180" s="5"/>
      <c r="CT180" s="58"/>
      <c r="CU180" s="90">
        <v>2178.1241099999997</v>
      </c>
      <c r="CV180" s="5">
        <v>16101.398999999999</v>
      </c>
      <c r="CW180" s="58">
        <f t="shared" si="958"/>
        <v>7392.3239387860231</v>
      </c>
      <c r="CX180" s="57">
        <v>0</v>
      </c>
      <c r="CY180" s="5">
        <v>0</v>
      </c>
      <c r="CZ180" s="58">
        <f t="shared" si="959"/>
        <v>0</v>
      </c>
      <c r="DA180" s="57">
        <v>0</v>
      </c>
      <c r="DB180" s="5">
        <v>0</v>
      </c>
      <c r="DC180" s="58">
        <f t="shared" si="960"/>
        <v>0</v>
      </c>
      <c r="DD180" s="57">
        <v>0</v>
      </c>
      <c r="DE180" s="5">
        <v>0</v>
      </c>
      <c r="DF180" s="58">
        <f t="shared" si="961"/>
        <v>0</v>
      </c>
      <c r="DG180" s="57">
        <v>0</v>
      </c>
      <c r="DH180" s="5">
        <v>0</v>
      </c>
      <c r="DI180" s="58">
        <f t="shared" si="962"/>
        <v>0</v>
      </c>
      <c r="DJ180" s="57">
        <v>0</v>
      </c>
      <c r="DK180" s="5">
        <v>0</v>
      </c>
      <c r="DL180" s="58">
        <f t="shared" si="963"/>
        <v>0</v>
      </c>
      <c r="DM180" s="90">
        <v>0.10568999999999999</v>
      </c>
      <c r="DN180" s="5">
        <v>2.5329999999999999</v>
      </c>
      <c r="DO180" s="58">
        <f t="shared" si="964"/>
        <v>23966.316586242785</v>
      </c>
      <c r="DP180" s="57">
        <v>0</v>
      </c>
      <c r="DQ180" s="5">
        <v>0</v>
      </c>
      <c r="DR180" s="58">
        <f t="shared" si="965"/>
        <v>0</v>
      </c>
      <c r="DS180" s="57">
        <v>0</v>
      </c>
      <c r="DT180" s="5">
        <v>0</v>
      </c>
      <c r="DU180" s="58">
        <f t="shared" si="966"/>
        <v>0</v>
      </c>
      <c r="DV180" s="57">
        <v>0</v>
      </c>
      <c r="DW180" s="5">
        <v>0</v>
      </c>
      <c r="DX180" s="58">
        <f t="shared" si="967"/>
        <v>0</v>
      </c>
      <c r="DY180" s="57">
        <v>0</v>
      </c>
      <c r="DZ180" s="5">
        <v>0</v>
      </c>
      <c r="EA180" s="58">
        <f t="shared" si="968"/>
        <v>0</v>
      </c>
      <c r="EB180" s="57">
        <v>0</v>
      </c>
      <c r="EC180" s="5">
        <v>0</v>
      </c>
      <c r="ED180" s="58">
        <f t="shared" si="969"/>
        <v>0</v>
      </c>
      <c r="EE180" s="57">
        <v>0</v>
      </c>
      <c r="EF180" s="5">
        <v>0</v>
      </c>
      <c r="EG180" s="58">
        <f t="shared" si="970"/>
        <v>0</v>
      </c>
      <c r="EH180" s="57">
        <v>0</v>
      </c>
      <c r="EI180" s="5">
        <v>0</v>
      </c>
      <c r="EJ180" s="58">
        <f t="shared" si="971"/>
        <v>0</v>
      </c>
      <c r="EK180" s="57">
        <v>0</v>
      </c>
      <c r="EL180" s="5">
        <v>0</v>
      </c>
      <c r="EM180" s="58">
        <f t="shared" si="972"/>
        <v>0</v>
      </c>
      <c r="EN180" s="57"/>
      <c r="EO180" s="5"/>
      <c r="EP180" s="58"/>
      <c r="EQ180" s="57">
        <v>0</v>
      </c>
      <c r="ER180" s="5">
        <v>0</v>
      </c>
      <c r="ES180" s="58">
        <f t="shared" si="973"/>
        <v>0</v>
      </c>
      <c r="ET180" s="57">
        <v>0</v>
      </c>
      <c r="EU180" s="5">
        <v>0</v>
      </c>
      <c r="EV180" s="58">
        <f t="shared" si="974"/>
        <v>0</v>
      </c>
      <c r="EW180" s="57">
        <v>0</v>
      </c>
      <c r="EX180" s="5">
        <v>0</v>
      </c>
      <c r="EY180" s="58">
        <f t="shared" si="975"/>
        <v>0</v>
      </c>
      <c r="EZ180" s="57">
        <v>0</v>
      </c>
      <c r="FA180" s="5">
        <v>0</v>
      </c>
      <c r="FB180" s="58">
        <f t="shared" si="976"/>
        <v>0</v>
      </c>
      <c r="FC180" s="57">
        <v>0</v>
      </c>
      <c r="FD180" s="5">
        <v>0</v>
      </c>
      <c r="FE180" s="58">
        <f t="shared" si="977"/>
        <v>0</v>
      </c>
      <c r="FF180" s="57">
        <v>0</v>
      </c>
      <c r="FG180" s="5">
        <v>0</v>
      </c>
      <c r="FH180" s="58">
        <f t="shared" si="978"/>
        <v>0</v>
      </c>
      <c r="FI180" s="57">
        <v>0</v>
      </c>
      <c r="FJ180" s="5">
        <v>0</v>
      </c>
      <c r="FK180" s="58">
        <f t="shared" si="979"/>
        <v>0</v>
      </c>
      <c r="FL180" s="90">
        <v>312.14576</v>
      </c>
      <c r="FM180" s="5">
        <v>4336.8900000000003</v>
      </c>
      <c r="FN180" s="58">
        <f t="shared" si="980"/>
        <v>13893.797564317389</v>
      </c>
      <c r="FO180" s="57">
        <v>0</v>
      </c>
      <c r="FP180" s="5">
        <v>0</v>
      </c>
      <c r="FQ180" s="58">
        <f t="shared" si="981"/>
        <v>0</v>
      </c>
      <c r="FR180" s="57">
        <v>0</v>
      </c>
      <c r="FS180" s="5">
        <v>0</v>
      </c>
      <c r="FT180" s="58">
        <f t="shared" si="982"/>
        <v>0</v>
      </c>
      <c r="FU180" s="90">
        <v>1.15056</v>
      </c>
      <c r="FV180" s="5">
        <v>20.45</v>
      </c>
      <c r="FW180" s="58">
        <f t="shared" si="983"/>
        <v>17773.953553052426</v>
      </c>
      <c r="FX180" s="57">
        <v>0</v>
      </c>
      <c r="FY180" s="5">
        <v>0</v>
      </c>
      <c r="FZ180" s="58">
        <f t="shared" si="984"/>
        <v>0</v>
      </c>
      <c r="GA180" s="57">
        <v>0</v>
      </c>
      <c r="GB180" s="5">
        <v>0</v>
      </c>
      <c r="GC180" s="58">
        <f t="shared" si="985"/>
        <v>0</v>
      </c>
      <c r="GD180" s="57">
        <v>0</v>
      </c>
      <c r="GE180" s="5">
        <v>0</v>
      </c>
      <c r="GF180" s="58">
        <f t="shared" si="986"/>
        <v>0</v>
      </c>
      <c r="GG180" s="57">
        <v>0</v>
      </c>
      <c r="GH180" s="5">
        <v>0</v>
      </c>
      <c r="GI180" s="58">
        <f t="shared" si="987"/>
        <v>0</v>
      </c>
      <c r="GJ180" s="57">
        <v>0</v>
      </c>
      <c r="GK180" s="5">
        <v>0</v>
      </c>
      <c r="GL180" s="58">
        <f t="shared" si="988"/>
        <v>0</v>
      </c>
      <c r="GM180" s="57">
        <v>0</v>
      </c>
      <c r="GN180" s="5">
        <v>0</v>
      </c>
      <c r="GO180" s="58">
        <f t="shared" si="989"/>
        <v>0</v>
      </c>
      <c r="GP180" s="57">
        <v>0</v>
      </c>
      <c r="GQ180" s="5">
        <v>0</v>
      </c>
      <c r="GR180" s="58">
        <f t="shared" si="990"/>
        <v>0</v>
      </c>
      <c r="GS180" s="90">
        <v>46.926960000000001</v>
      </c>
      <c r="GT180" s="5">
        <v>410.88400000000001</v>
      </c>
      <c r="GU180" s="58">
        <f t="shared" si="991"/>
        <v>8755.8196823318631</v>
      </c>
      <c r="GV180" s="90">
        <v>288.89936</v>
      </c>
      <c r="GW180" s="5">
        <v>3162.56</v>
      </c>
      <c r="GX180" s="58">
        <f t="shared" si="992"/>
        <v>10946.926292948519</v>
      </c>
      <c r="GY180" s="57">
        <v>0</v>
      </c>
      <c r="GZ180" s="5">
        <v>0</v>
      </c>
      <c r="HA180" s="58">
        <f t="shared" si="993"/>
        <v>0</v>
      </c>
      <c r="HB180" s="57">
        <v>0</v>
      </c>
      <c r="HC180" s="5">
        <v>0</v>
      </c>
      <c r="HD180" s="58">
        <f t="shared" si="994"/>
        <v>0</v>
      </c>
      <c r="HE180" s="90">
        <v>0.2437</v>
      </c>
      <c r="HF180" s="5">
        <v>8.4169999999999998</v>
      </c>
      <c r="HG180" s="58">
        <f t="shared" si="995"/>
        <v>34538.366844480915</v>
      </c>
      <c r="HH180" s="90">
        <v>2.1999999999999999E-2</v>
      </c>
      <c r="HI180" s="5">
        <v>1.167</v>
      </c>
      <c r="HJ180" s="58">
        <f t="shared" si="996"/>
        <v>53045.454545454544</v>
      </c>
      <c r="HK180" s="57">
        <v>0</v>
      </c>
      <c r="HL180" s="5">
        <v>0</v>
      </c>
      <c r="HM180" s="58">
        <f t="shared" si="997"/>
        <v>0</v>
      </c>
      <c r="HN180" s="57">
        <v>0</v>
      </c>
      <c r="HO180" s="5">
        <v>0</v>
      </c>
      <c r="HP180" s="58">
        <f t="shared" si="998"/>
        <v>0</v>
      </c>
      <c r="HQ180" s="57">
        <v>0</v>
      </c>
      <c r="HR180" s="5">
        <v>0</v>
      </c>
      <c r="HS180" s="58">
        <f t="shared" si="999"/>
        <v>0</v>
      </c>
      <c r="HT180" s="57">
        <v>0</v>
      </c>
      <c r="HU180" s="5">
        <v>0</v>
      </c>
      <c r="HV180" s="58">
        <f t="shared" si="1000"/>
        <v>0</v>
      </c>
      <c r="HW180" s="57">
        <v>0</v>
      </c>
      <c r="HX180" s="5">
        <v>0</v>
      </c>
      <c r="HY180" s="58">
        <f t="shared" si="1001"/>
        <v>0</v>
      </c>
      <c r="HZ180" s="57">
        <v>0</v>
      </c>
      <c r="IA180" s="5">
        <v>0</v>
      </c>
      <c r="IB180" s="58">
        <f t="shared" si="1002"/>
        <v>0</v>
      </c>
      <c r="IC180" s="57">
        <v>0</v>
      </c>
      <c r="ID180" s="5">
        <v>0</v>
      </c>
      <c r="IE180" s="58">
        <f t="shared" si="1003"/>
        <v>0</v>
      </c>
      <c r="IF180" s="57">
        <v>0</v>
      </c>
      <c r="IG180" s="5">
        <v>0</v>
      </c>
      <c r="IH180" s="58">
        <f t="shared" si="1004"/>
        <v>0</v>
      </c>
      <c r="II180" s="57">
        <v>0</v>
      </c>
      <c r="IJ180" s="5">
        <v>0</v>
      </c>
      <c r="IK180" s="58">
        <f t="shared" si="1005"/>
        <v>0</v>
      </c>
      <c r="IL180" s="57">
        <v>0</v>
      </c>
      <c r="IM180" s="5">
        <v>0</v>
      </c>
      <c r="IN180" s="58">
        <f t="shared" si="1006"/>
        <v>0</v>
      </c>
      <c r="IO180" s="57">
        <v>0</v>
      </c>
      <c r="IP180" s="5">
        <v>0</v>
      </c>
      <c r="IQ180" s="58">
        <f t="shared" si="1007"/>
        <v>0</v>
      </c>
      <c r="IR180" s="57">
        <v>0</v>
      </c>
      <c r="IS180" s="5">
        <v>0</v>
      </c>
      <c r="IT180" s="58">
        <f t="shared" si="1008"/>
        <v>0</v>
      </c>
      <c r="IU180" s="57">
        <v>0</v>
      </c>
      <c r="IV180" s="5">
        <v>0</v>
      </c>
      <c r="IW180" s="58">
        <f t="shared" si="1009"/>
        <v>0</v>
      </c>
      <c r="IX180" s="57">
        <v>0</v>
      </c>
      <c r="IY180" s="5">
        <v>0</v>
      </c>
      <c r="IZ180" s="58">
        <f t="shared" si="1010"/>
        <v>0</v>
      </c>
      <c r="JA180" s="90">
        <v>0.58377000000000001</v>
      </c>
      <c r="JB180" s="5">
        <v>22.189</v>
      </c>
      <c r="JC180" s="58">
        <f t="shared" si="1011"/>
        <v>38009.83263956695</v>
      </c>
      <c r="JD180" s="57">
        <v>0</v>
      </c>
      <c r="JE180" s="5">
        <v>0</v>
      </c>
      <c r="JF180" s="58">
        <f t="shared" si="1012"/>
        <v>0</v>
      </c>
      <c r="JG180" s="57">
        <v>0</v>
      </c>
      <c r="JH180" s="5">
        <v>0</v>
      </c>
      <c r="JI180" s="58">
        <f t="shared" si="1013"/>
        <v>0</v>
      </c>
      <c r="JJ180" s="57">
        <v>0</v>
      </c>
      <c r="JK180" s="5">
        <v>0</v>
      </c>
      <c r="JL180" s="58">
        <f t="shared" si="1014"/>
        <v>0</v>
      </c>
      <c r="JM180" s="57">
        <v>0</v>
      </c>
      <c r="JN180" s="5">
        <v>0</v>
      </c>
      <c r="JO180" s="58">
        <f t="shared" si="1015"/>
        <v>0</v>
      </c>
      <c r="JP180" s="57">
        <v>0</v>
      </c>
      <c r="JQ180" s="5">
        <v>0</v>
      </c>
      <c r="JR180" s="58">
        <f t="shared" si="1016"/>
        <v>0</v>
      </c>
      <c r="JS180" s="57">
        <v>0</v>
      </c>
      <c r="JT180" s="5">
        <v>0</v>
      </c>
      <c r="JU180" s="58">
        <f t="shared" si="1017"/>
        <v>0</v>
      </c>
      <c r="JV180" s="57">
        <v>0</v>
      </c>
      <c r="JW180" s="5">
        <v>0</v>
      </c>
      <c r="JX180" s="58">
        <f t="shared" si="1018"/>
        <v>0</v>
      </c>
      <c r="JY180" s="57">
        <v>0</v>
      </c>
      <c r="JZ180" s="5">
        <v>0</v>
      </c>
      <c r="KA180" s="58">
        <f t="shared" si="1019"/>
        <v>0</v>
      </c>
      <c r="KB180" s="57">
        <v>0</v>
      </c>
      <c r="KC180" s="5">
        <v>0</v>
      </c>
      <c r="KD180" s="58">
        <f t="shared" si="1020"/>
        <v>0</v>
      </c>
      <c r="KE180" s="57">
        <v>0</v>
      </c>
      <c r="KF180" s="5">
        <v>0</v>
      </c>
      <c r="KG180" s="58">
        <f t="shared" si="1021"/>
        <v>0</v>
      </c>
      <c r="KH180" s="57">
        <v>0</v>
      </c>
      <c r="KI180" s="5">
        <v>0</v>
      </c>
      <c r="KJ180" s="58">
        <f t="shared" si="1022"/>
        <v>0</v>
      </c>
      <c r="KK180" s="57">
        <v>0</v>
      </c>
      <c r="KL180" s="5">
        <v>0</v>
      </c>
      <c r="KM180" s="58">
        <f t="shared" si="1023"/>
        <v>0</v>
      </c>
      <c r="KN180" s="57">
        <v>0</v>
      </c>
      <c r="KO180" s="5">
        <v>0</v>
      </c>
      <c r="KP180" s="58">
        <f t="shared" si="1024"/>
        <v>0</v>
      </c>
      <c r="KQ180" s="57"/>
      <c r="KR180" s="5"/>
      <c r="KS180" s="58"/>
      <c r="KT180" s="57">
        <v>0</v>
      </c>
      <c r="KU180" s="5">
        <v>0</v>
      </c>
      <c r="KV180" s="58">
        <f t="shared" si="1025"/>
        <v>0</v>
      </c>
      <c r="KW180" s="57">
        <v>0</v>
      </c>
      <c r="KX180" s="5">
        <v>0</v>
      </c>
      <c r="KY180" s="58">
        <f t="shared" si="1026"/>
        <v>0</v>
      </c>
      <c r="KZ180" s="90">
        <v>4.0000000000000001E-3</v>
      </c>
      <c r="LA180" s="5">
        <v>0.28199999999999997</v>
      </c>
      <c r="LB180" s="58">
        <f t="shared" si="1027"/>
        <v>70499.999999999985</v>
      </c>
      <c r="LC180" s="57">
        <v>0</v>
      </c>
      <c r="LD180" s="5">
        <v>0</v>
      </c>
      <c r="LE180" s="58">
        <f t="shared" si="1028"/>
        <v>0</v>
      </c>
      <c r="LF180" s="90">
        <v>0.28382999999999997</v>
      </c>
      <c r="LG180" s="5">
        <v>8.2479999999999993</v>
      </c>
      <c r="LH180" s="58">
        <f t="shared" si="1029"/>
        <v>29059.648381073177</v>
      </c>
      <c r="LI180" s="57">
        <v>0</v>
      </c>
      <c r="LJ180" s="5">
        <v>0</v>
      </c>
      <c r="LK180" s="58">
        <f t="shared" si="1030"/>
        <v>0</v>
      </c>
      <c r="LL180" s="57">
        <v>0</v>
      </c>
      <c r="LM180" s="5">
        <v>0</v>
      </c>
      <c r="LN180" s="58">
        <f t="shared" si="1031"/>
        <v>0</v>
      </c>
      <c r="LO180" s="57">
        <v>0</v>
      </c>
      <c r="LP180" s="5">
        <v>0</v>
      </c>
      <c r="LQ180" s="58">
        <f t="shared" si="1032"/>
        <v>0</v>
      </c>
      <c r="LR180" s="57">
        <v>0</v>
      </c>
      <c r="LS180" s="5">
        <v>0</v>
      </c>
      <c r="LT180" s="58">
        <f t="shared" si="1033"/>
        <v>0</v>
      </c>
      <c r="LU180" s="90">
        <v>51.52234</v>
      </c>
      <c r="LV180" s="5">
        <v>389.44600000000003</v>
      </c>
      <c r="LW180" s="58">
        <f t="shared" si="1034"/>
        <v>7558.7793566829469</v>
      </c>
      <c r="LX180" s="90">
        <v>118.70124</v>
      </c>
      <c r="LY180" s="5">
        <v>791.40700000000004</v>
      </c>
      <c r="LZ180" s="58">
        <f t="shared" si="1035"/>
        <v>6667.2176297400101</v>
      </c>
      <c r="MA180" s="15">
        <f t="shared" si="739"/>
        <v>5448.2851499999997</v>
      </c>
      <c r="MB180" s="13">
        <f t="shared" si="740"/>
        <v>60856.292000000001</v>
      </c>
    </row>
    <row r="181" spans="1:340" x14ac:dyDescent="0.3">
      <c r="A181" s="54">
        <v>2021</v>
      </c>
      <c r="B181" s="50" t="s">
        <v>11</v>
      </c>
      <c r="C181" s="57">
        <v>0</v>
      </c>
      <c r="D181" s="5">
        <v>0</v>
      </c>
      <c r="E181" s="58">
        <f t="shared" si="929"/>
        <v>0</v>
      </c>
      <c r="F181" s="57">
        <v>0</v>
      </c>
      <c r="G181" s="5">
        <v>0</v>
      </c>
      <c r="H181" s="58">
        <f t="shared" si="1037"/>
        <v>0</v>
      </c>
      <c r="I181" s="90">
        <v>34</v>
      </c>
      <c r="J181" s="5">
        <v>278.89999999999998</v>
      </c>
      <c r="K181" s="58">
        <f t="shared" si="930"/>
        <v>8202.9411764705892</v>
      </c>
      <c r="L181" s="57">
        <v>0</v>
      </c>
      <c r="M181" s="5">
        <v>0</v>
      </c>
      <c r="N181" s="58">
        <f t="shared" si="931"/>
        <v>0</v>
      </c>
      <c r="O181" s="57">
        <v>0</v>
      </c>
      <c r="P181" s="5">
        <v>0</v>
      </c>
      <c r="Q181" s="58">
        <f t="shared" si="932"/>
        <v>0</v>
      </c>
      <c r="R181" s="57">
        <v>0</v>
      </c>
      <c r="S181" s="5">
        <v>0</v>
      </c>
      <c r="T181" s="58">
        <f t="shared" si="933"/>
        <v>0</v>
      </c>
      <c r="U181" s="57">
        <v>0</v>
      </c>
      <c r="V181" s="5">
        <v>0</v>
      </c>
      <c r="W181" s="58">
        <f t="shared" si="934"/>
        <v>0</v>
      </c>
      <c r="X181" s="57">
        <v>0</v>
      </c>
      <c r="Y181" s="5">
        <v>0</v>
      </c>
      <c r="Z181" s="58">
        <f t="shared" si="935"/>
        <v>0</v>
      </c>
      <c r="AA181" s="57">
        <v>0</v>
      </c>
      <c r="AB181" s="5">
        <v>0</v>
      </c>
      <c r="AC181" s="58">
        <f t="shared" si="936"/>
        <v>0</v>
      </c>
      <c r="AD181" s="57">
        <v>0</v>
      </c>
      <c r="AE181" s="5">
        <v>0</v>
      </c>
      <c r="AF181" s="58">
        <f t="shared" si="937"/>
        <v>0</v>
      </c>
      <c r="AG181" s="57">
        <v>0</v>
      </c>
      <c r="AH181" s="5">
        <v>0</v>
      </c>
      <c r="AI181" s="58">
        <f t="shared" si="938"/>
        <v>0</v>
      </c>
      <c r="AJ181" s="57">
        <v>0</v>
      </c>
      <c r="AK181" s="5">
        <v>0</v>
      </c>
      <c r="AL181" s="58">
        <f t="shared" si="939"/>
        <v>0</v>
      </c>
      <c r="AM181" s="57">
        <v>0</v>
      </c>
      <c r="AN181" s="5">
        <v>0</v>
      </c>
      <c r="AO181" s="58">
        <f t="shared" si="940"/>
        <v>0</v>
      </c>
      <c r="AP181" s="90">
        <v>2307.5004700000004</v>
      </c>
      <c r="AQ181" s="5">
        <v>29341.571</v>
      </c>
      <c r="AR181" s="58">
        <f t="shared" si="941"/>
        <v>12715.737821713205</v>
      </c>
      <c r="AS181" s="57">
        <v>0</v>
      </c>
      <c r="AT181" s="5">
        <v>0</v>
      </c>
      <c r="AU181" s="58">
        <f t="shared" si="942"/>
        <v>0</v>
      </c>
      <c r="AV181" s="57"/>
      <c r="AW181" s="5"/>
      <c r="AX181" s="58"/>
      <c r="AY181" s="57">
        <v>0</v>
      </c>
      <c r="AZ181" s="5">
        <v>0</v>
      </c>
      <c r="BA181" s="58">
        <f t="shared" si="943"/>
        <v>0</v>
      </c>
      <c r="BB181" s="57">
        <v>0</v>
      </c>
      <c r="BC181" s="5">
        <v>0</v>
      </c>
      <c r="BD181" s="58">
        <f t="shared" si="944"/>
        <v>0</v>
      </c>
      <c r="BE181" s="57">
        <v>0</v>
      </c>
      <c r="BF181" s="5">
        <v>0</v>
      </c>
      <c r="BG181" s="58">
        <f t="shared" si="945"/>
        <v>0</v>
      </c>
      <c r="BH181" s="57">
        <v>0</v>
      </c>
      <c r="BI181" s="5">
        <v>0</v>
      </c>
      <c r="BJ181" s="58">
        <f t="shared" si="946"/>
        <v>0</v>
      </c>
      <c r="BK181" s="57">
        <v>0</v>
      </c>
      <c r="BL181" s="5">
        <v>0</v>
      </c>
      <c r="BM181" s="58">
        <f t="shared" si="947"/>
        <v>0</v>
      </c>
      <c r="BN181" s="57">
        <v>0</v>
      </c>
      <c r="BO181" s="5">
        <v>0</v>
      </c>
      <c r="BP181" s="58">
        <f t="shared" si="948"/>
        <v>0</v>
      </c>
      <c r="BQ181" s="57">
        <v>0</v>
      </c>
      <c r="BR181" s="5">
        <v>0</v>
      </c>
      <c r="BS181" s="58">
        <f t="shared" si="949"/>
        <v>0</v>
      </c>
      <c r="BT181" s="57">
        <v>0</v>
      </c>
      <c r="BU181" s="5">
        <v>0</v>
      </c>
      <c r="BV181" s="58">
        <f t="shared" si="950"/>
        <v>0</v>
      </c>
      <c r="BW181" s="57">
        <v>0</v>
      </c>
      <c r="BX181" s="5">
        <v>0</v>
      </c>
      <c r="BY181" s="58">
        <f t="shared" si="951"/>
        <v>0</v>
      </c>
      <c r="BZ181" s="90">
        <v>13.810540000000001</v>
      </c>
      <c r="CA181" s="5">
        <v>318.95999999999998</v>
      </c>
      <c r="CB181" s="58">
        <f t="shared" si="952"/>
        <v>23095.403945102797</v>
      </c>
      <c r="CC181" s="57">
        <v>0</v>
      </c>
      <c r="CD181" s="5">
        <v>0</v>
      </c>
      <c r="CE181" s="58">
        <f t="shared" si="953"/>
        <v>0</v>
      </c>
      <c r="CF181" s="57">
        <v>0</v>
      </c>
      <c r="CG181" s="5">
        <v>0</v>
      </c>
      <c r="CH181" s="58">
        <f t="shared" si="954"/>
        <v>0</v>
      </c>
      <c r="CI181" s="57">
        <v>0</v>
      </c>
      <c r="CJ181" s="5">
        <v>0</v>
      </c>
      <c r="CK181" s="58">
        <f t="shared" si="955"/>
        <v>0</v>
      </c>
      <c r="CL181" s="57">
        <v>0</v>
      </c>
      <c r="CM181" s="5">
        <v>0</v>
      </c>
      <c r="CN181" s="58">
        <f t="shared" si="956"/>
        <v>0</v>
      </c>
      <c r="CO181" s="57">
        <v>0</v>
      </c>
      <c r="CP181" s="5">
        <v>0</v>
      </c>
      <c r="CQ181" s="58">
        <f t="shared" si="957"/>
        <v>0</v>
      </c>
      <c r="CR181" s="57"/>
      <c r="CS181" s="5"/>
      <c r="CT181" s="58"/>
      <c r="CU181" s="90">
        <v>2311.2478599999999</v>
      </c>
      <c r="CV181" s="5">
        <v>17101.846000000001</v>
      </c>
      <c r="CW181" s="58">
        <f t="shared" si="958"/>
        <v>7399.3993876537343</v>
      </c>
      <c r="CX181" s="57">
        <v>0</v>
      </c>
      <c r="CY181" s="5">
        <v>0</v>
      </c>
      <c r="CZ181" s="58">
        <f t="shared" si="959"/>
        <v>0</v>
      </c>
      <c r="DA181" s="57">
        <v>0</v>
      </c>
      <c r="DB181" s="5">
        <v>0</v>
      </c>
      <c r="DC181" s="58">
        <f t="shared" si="960"/>
        <v>0</v>
      </c>
      <c r="DD181" s="57">
        <v>0</v>
      </c>
      <c r="DE181" s="5">
        <v>0</v>
      </c>
      <c r="DF181" s="58">
        <f t="shared" si="961"/>
        <v>0</v>
      </c>
      <c r="DG181" s="57">
        <v>0</v>
      </c>
      <c r="DH181" s="5">
        <v>0</v>
      </c>
      <c r="DI181" s="58">
        <f t="shared" si="962"/>
        <v>0</v>
      </c>
      <c r="DJ181" s="57">
        <v>0</v>
      </c>
      <c r="DK181" s="5">
        <v>0</v>
      </c>
      <c r="DL181" s="58">
        <f t="shared" si="963"/>
        <v>0</v>
      </c>
      <c r="DM181" s="90">
        <v>6.0240000000000002E-2</v>
      </c>
      <c r="DN181" s="5">
        <v>0.879</v>
      </c>
      <c r="DO181" s="58">
        <f t="shared" si="964"/>
        <v>14591.633466135458</v>
      </c>
      <c r="DP181" s="57">
        <v>0</v>
      </c>
      <c r="DQ181" s="5">
        <v>0</v>
      </c>
      <c r="DR181" s="58">
        <f t="shared" si="965"/>
        <v>0</v>
      </c>
      <c r="DS181" s="57">
        <v>0</v>
      </c>
      <c r="DT181" s="5">
        <v>0</v>
      </c>
      <c r="DU181" s="58">
        <f t="shared" si="966"/>
        <v>0</v>
      </c>
      <c r="DV181" s="57">
        <v>0</v>
      </c>
      <c r="DW181" s="5">
        <v>0</v>
      </c>
      <c r="DX181" s="58">
        <f t="shared" si="967"/>
        <v>0</v>
      </c>
      <c r="DY181" s="57">
        <v>0</v>
      </c>
      <c r="DZ181" s="5">
        <v>0</v>
      </c>
      <c r="EA181" s="58">
        <f t="shared" si="968"/>
        <v>0</v>
      </c>
      <c r="EB181" s="57">
        <v>0</v>
      </c>
      <c r="EC181" s="5">
        <v>0</v>
      </c>
      <c r="ED181" s="58">
        <f t="shared" si="969"/>
        <v>0</v>
      </c>
      <c r="EE181" s="57">
        <v>0</v>
      </c>
      <c r="EF181" s="5">
        <v>0</v>
      </c>
      <c r="EG181" s="58">
        <f t="shared" si="970"/>
        <v>0</v>
      </c>
      <c r="EH181" s="57">
        <v>0</v>
      </c>
      <c r="EI181" s="5">
        <v>0</v>
      </c>
      <c r="EJ181" s="58">
        <f t="shared" si="971"/>
        <v>0</v>
      </c>
      <c r="EK181" s="57">
        <v>0</v>
      </c>
      <c r="EL181" s="5">
        <v>0</v>
      </c>
      <c r="EM181" s="58">
        <f t="shared" si="972"/>
        <v>0</v>
      </c>
      <c r="EN181" s="57"/>
      <c r="EO181" s="5"/>
      <c r="EP181" s="58"/>
      <c r="EQ181" s="57">
        <v>0</v>
      </c>
      <c r="ER181" s="5">
        <v>0</v>
      </c>
      <c r="ES181" s="58">
        <f t="shared" si="973"/>
        <v>0</v>
      </c>
      <c r="ET181" s="57">
        <v>0</v>
      </c>
      <c r="EU181" s="5">
        <v>0</v>
      </c>
      <c r="EV181" s="58">
        <f t="shared" si="974"/>
        <v>0</v>
      </c>
      <c r="EW181" s="57">
        <v>0</v>
      </c>
      <c r="EX181" s="5">
        <v>0</v>
      </c>
      <c r="EY181" s="58">
        <f t="shared" si="975"/>
        <v>0</v>
      </c>
      <c r="EZ181" s="57">
        <v>0</v>
      </c>
      <c r="FA181" s="5">
        <v>0</v>
      </c>
      <c r="FB181" s="58">
        <f t="shared" si="976"/>
        <v>0</v>
      </c>
      <c r="FC181" s="57">
        <v>0</v>
      </c>
      <c r="FD181" s="5">
        <v>0</v>
      </c>
      <c r="FE181" s="58">
        <f t="shared" si="977"/>
        <v>0</v>
      </c>
      <c r="FF181" s="57">
        <v>0</v>
      </c>
      <c r="FG181" s="5">
        <v>0</v>
      </c>
      <c r="FH181" s="58">
        <f t="shared" si="978"/>
        <v>0</v>
      </c>
      <c r="FI181" s="57">
        <v>0</v>
      </c>
      <c r="FJ181" s="5">
        <v>0</v>
      </c>
      <c r="FK181" s="58">
        <f t="shared" si="979"/>
        <v>0</v>
      </c>
      <c r="FL181" s="90">
        <v>196.24135000000001</v>
      </c>
      <c r="FM181" s="5">
        <v>2964.75</v>
      </c>
      <c r="FN181" s="58">
        <f t="shared" si="980"/>
        <v>15107.672261732809</v>
      </c>
      <c r="FO181" s="57">
        <v>0</v>
      </c>
      <c r="FP181" s="5">
        <v>0</v>
      </c>
      <c r="FQ181" s="58">
        <f t="shared" si="981"/>
        <v>0</v>
      </c>
      <c r="FR181" s="57">
        <v>0</v>
      </c>
      <c r="FS181" s="5">
        <v>0</v>
      </c>
      <c r="FT181" s="58">
        <f t="shared" si="982"/>
        <v>0</v>
      </c>
      <c r="FU181" s="90">
        <v>0.40695999999999999</v>
      </c>
      <c r="FV181" s="5">
        <v>9.25</v>
      </c>
      <c r="FW181" s="58">
        <f t="shared" si="983"/>
        <v>22729.506585413801</v>
      </c>
      <c r="FX181" s="57">
        <v>0</v>
      </c>
      <c r="FY181" s="5">
        <v>0</v>
      </c>
      <c r="FZ181" s="58">
        <f t="shared" si="984"/>
        <v>0</v>
      </c>
      <c r="GA181" s="57">
        <v>0</v>
      </c>
      <c r="GB181" s="5">
        <v>0</v>
      </c>
      <c r="GC181" s="58">
        <f t="shared" si="985"/>
        <v>0</v>
      </c>
      <c r="GD181" s="57">
        <v>0</v>
      </c>
      <c r="GE181" s="5">
        <v>0</v>
      </c>
      <c r="GF181" s="58">
        <f t="shared" si="986"/>
        <v>0</v>
      </c>
      <c r="GG181" s="57">
        <v>0</v>
      </c>
      <c r="GH181" s="5">
        <v>0</v>
      </c>
      <c r="GI181" s="58">
        <f t="shared" si="987"/>
        <v>0</v>
      </c>
      <c r="GJ181" s="57">
        <v>0</v>
      </c>
      <c r="GK181" s="5">
        <v>0</v>
      </c>
      <c r="GL181" s="58">
        <f t="shared" si="988"/>
        <v>0</v>
      </c>
      <c r="GM181" s="57">
        <v>0</v>
      </c>
      <c r="GN181" s="5">
        <v>0</v>
      </c>
      <c r="GO181" s="58">
        <f t="shared" si="989"/>
        <v>0</v>
      </c>
      <c r="GP181" s="57">
        <v>0</v>
      </c>
      <c r="GQ181" s="5">
        <v>0</v>
      </c>
      <c r="GR181" s="58">
        <f t="shared" si="990"/>
        <v>0</v>
      </c>
      <c r="GS181" s="90">
        <v>1.20147</v>
      </c>
      <c r="GT181" s="5">
        <v>32.244999999999997</v>
      </c>
      <c r="GU181" s="58">
        <f t="shared" si="991"/>
        <v>26837.956836208974</v>
      </c>
      <c r="GV181" s="90">
        <v>441.51671000000005</v>
      </c>
      <c r="GW181" s="5">
        <v>1685.3689999999999</v>
      </c>
      <c r="GX181" s="58">
        <f t="shared" si="992"/>
        <v>3817.225853127959</v>
      </c>
      <c r="GY181" s="57">
        <v>0</v>
      </c>
      <c r="GZ181" s="5">
        <v>0</v>
      </c>
      <c r="HA181" s="58">
        <f t="shared" si="993"/>
        <v>0</v>
      </c>
      <c r="HB181" s="57">
        <v>0</v>
      </c>
      <c r="HC181" s="5">
        <v>0</v>
      </c>
      <c r="HD181" s="58">
        <f t="shared" si="994"/>
        <v>0</v>
      </c>
      <c r="HE181" s="90">
        <v>1.0999999999999999E-2</v>
      </c>
      <c r="HF181" s="5">
        <v>0.13</v>
      </c>
      <c r="HG181" s="58">
        <f t="shared" si="995"/>
        <v>11818.18181818182</v>
      </c>
      <c r="HH181" s="90">
        <v>0.51800000000000002</v>
      </c>
      <c r="HI181" s="5">
        <v>9.3539999999999992</v>
      </c>
      <c r="HJ181" s="58">
        <f t="shared" si="996"/>
        <v>18057.915057915056</v>
      </c>
      <c r="HK181" s="57">
        <v>0</v>
      </c>
      <c r="HL181" s="5">
        <v>0</v>
      </c>
      <c r="HM181" s="58">
        <f t="shared" si="997"/>
        <v>0</v>
      </c>
      <c r="HN181" s="57">
        <v>0</v>
      </c>
      <c r="HO181" s="5">
        <v>0</v>
      </c>
      <c r="HP181" s="58">
        <f t="shared" si="998"/>
        <v>0</v>
      </c>
      <c r="HQ181" s="57">
        <v>0</v>
      </c>
      <c r="HR181" s="5">
        <v>0</v>
      </c>
      <c r="HS181" s="58">
        <f t="shared" si="999"/>
        <v>0</v>
      </c>
      <c r="HT181" s="57">
        <v>0</v>
      </c>
      <c r="HU181" s="5">
        <v>0</v>
      </c>
      <c r="HV181" s="58">
        <f t="shared" si="1000"/>
        <v>0</v>
      </c>
      <c r="HW181" s="57">
        <v>0</v>
      </c>
      <c r="HX181" s="5">
        <v>0</v>
      </c>
      <c r="HY181" s="58">
        <f t="shared" si="1001"/>
        <v>0</v>
      </c>
      <c r="HZ181" s="57">
        <v>0</v>
      </c>
      <c r="IA181" s="5">
        <v>0</v>
      </c>
      <c r="IB181" s="58">
        <f t="shared" si="1002"/>
        <v>0</v>
      </c>
      <c r="IC181" s="57">
        <v>0</v>
      </c>
      <c r="ID181" s="5">
        <v>0</v>
      </c>
      <c r="IE181" s="58">
        <f t="shared" si="1003"/>
        <v>0</v>
      </c>
      <c r="IF181" s="57">
        <v>0</v>
      </c>
      <c r="IG181" s="5">
        <v>0</v>
      </c>
      <c r="IH181" s="58">
        <f t="shared" si="1004"/>
        <v>0</v>
      </c>
      <c r="II181" s="57">
        <v>0</v>
      </c>
      <c r="IJ181" s="5">
        <v>0</v>
      </c>
      <c r="IK181" s="58">
        <f t="shared" si="1005"/>
        <v>0</v>
      </c>
      <c r="IL181" s="57">
        <v>0</v>
      </c>
      <c r="IM181" s="5">
        <v>0</v>
      </c>
      <c r="IN181" s="58">
        <f t="shared" si="1006"/>
        <v>0</v>
      </c>
      <c r="IO181" s="57">
        <v>0</v>
      </c>
      <c r="IP181" s="5">
        <v>0</v>
      </c>
      <c r="IQ181" s="58">
        <f t="shared" si="1007"/>
        <v>0</v>
      </c>
      <c r="IR181" s="57">
        <v>0</v>
      </c>
      <c r="IS181" s="5">
        <v>0</v>
      </c>
      <c r="IT181" s="58">
        <f t="shared" si="1008"/>
        <v>0</v>
      </c>
      <c r="IU181" s="57">
        <v>0</v>
      </c>
      <c r="IV181" s="5">
        <v>0</v>
      </c>
      <c r="IW181" s="58">
        <f t="shared" si="1009"/>
        <v>0</v>
      </c>
      <c r="IX181" s="57">
        <v>0</v>
      </c>
      <c r="IY181" s="5">
        <v>0</v>
      </c>
      <c r="IZ181" s="58">
        <f t="shared" si="1010"/>
        <v>0</v>
      </c>
      <c r="JA181" s="57">
        <v>0</v>
      </c>
      <c r="JB181" s="5">
        <v>0</v>
      </c>
      <c r="JC181" s="58">
        <f t="shared" si="1011"/>
        <v>0</v>
      </c>
      <c r="JD181" s="57">
        <v>0</v>
      </c>
      <c r="JE181" s="5">
        <v>0</v>
      </c>
      <c r="JF181" s="58">
        <f t="shared" si="1012"/>
        <v>0</v>
      </c>
      <c r="JG181" s="90">
        <v>2.222E-2</v>
      </c>
      <c r="JH181" s="5">
        <v>0.78800000000000003</v>
      </c>
      <c r="JI181" s="58">
        <f t="shared" si="1013"/>
        <v>35463.546354635459</v>
      </c>
      <c r="JJ181" s="57">
        <v>0</v>
      </c>
      <c r="JK181" s="5">
        <v>0</v>
      </c>
      <c r="JL181" s="58">
        <f t="shared" si="1014"/>
        <v>0</v>
      </c>
      <c r="JM181" s="57">
        <v>0</v>
      </c>
      <c r="JN181" s="5">
        <v>0</v>
      </c>
      <c r="JO181" s="58">
        <f t="shared" si="1015"/>
        <v>0</v>
      </c>
      <c r="JP181" s="57">
        <v>0</v>
      </c>
      <c r="JQ181" s="5">
        <v>0</v>
      </c>
      <c r="JR181" s="58">
        <f t="shared" si="1016"/>
        <v>0</v>
      </c>
      <c r="JS181" s="57">
        <v>0</v>
      </c>
      <c r="JT181" s="5">
        <v>0</v>
      </c>
      <c r="JU181" s="58">
        <f t="shared" si="1017"/>
        <v>0</v>
      </c>
      <c r="JV181" s="57">
        <v>0</v>
      </c>
      <c r="JW181" s="5">
        <v>0</v>
      </c>
      <c r="JX181" s="58">
        <f t="shared" si="1018"/>
        <v>0</v>
      </c>
      <c r="JY181" s="57">
        <v>0</v>
      </c>
      <c r="JZ181" s="5">
        <v>0</v>
      </c>
      <c r="KA181" s="58">
        <f t="shared" si="1019"/>
        <v>0</v>
      </c>
      <c r="KB181" s="57">
        <v>0</v>
      </c>
      <c r="KC181" s="5">
        <v>0</v>
      </c>
      <c r="KD181" s="58">
        <f t="shared" si="1020"/>
        <v>0</v>
      </c>
      <c r="KE181" s="57">
        <v>0</v>
      </c>
      <c r="KF181" s="5">
        <v>0</v>
      </c>
      <c r="KG181" s="58">
        <f t="shared" si="1021"/>
        <v>0</v>
      </c>
      <c r="KH181" s="57">
        <v>0</v>
      </c>
      <c r="KI181" s="5">
        <v>0</v>
      </c>
      <c r="KJ181" s="58">
        <f t="shared" si="1022"/>
        <v>0</v>
      </c>
      <c r="KK181" s="57">
        <v>0</v>
      </c>
      <c r="KL181" s="5">
        <v>0</v>
      </c>
      <c r="KM181" s="58">
        <f t="shared" si="1023"/>
        <v>0</v>
      </c>
      <c r="KN181" s="57">
        <v>0</v>
      </c>
      <c r="KO181" s="5">
        <v>0</v>
      </c>
      <c r="KP181" s="58">
        <f t="shared" si="1024"/>
        <v>0</v>
      </c>
      <c r="KQ181" s="57"/>
      <c r="KR181" s="5"/>
      <c r="KS181" s="58"/>
      <c r="KT181" s="57">
        <v>0</v>
      </c>
      <c r="KU181" s="5">
        <v>0</v>
      </c>
      <c r="KV181" s="58">
        <f t="shared" si="1025"/>
        <v>0</v>
      </c>
      <c r="KW181" s="57">
        <v>0</v>
      </c>
      <c r="KX181" s="5">
        <v>0</v>
      </c>
      <c r="KY181" s="58">
        <f t="shared" si="1026"/>
        <v>0</v>
      </c>
      <c r="KZ181" s="90">
        <v>0.01</v>
      </c>
      <c r="LA181" s="5">
        <v>0.161</v>
      </c>
      <c r="LB181" s="58">
        <f t="shared" si="1027"/>
        <v>16100.000000000002</v>
      </c>
      <c r="LC181" s="57">
        <v>0</v>
      </c>
      <c r="LD181" s="5">
        <v>0</v>
      </c>
      <c r="LE181" s="58">
        <f t="shared" si="1028"/>
        <v>0</v>
      </c>
      <c r="LF181" s="90">
        <v>0.52100000000000002</v>
      </c>
      <c r="LG181" s="5">
        <v>11.257</v>
      </c>
      <c r="LH181" s="58">
        <f t="shared" si="1029"/>
        <v>21606.525911708253</v>
      </c>
      <c r="LI181" s="57">
        <v>0</v>
      </c>
      <c r="LJ181" s="5">
        <v>0</v>
      </c>
      <c r="LK181" s="58">
        <f t="shared" si="1030"/>
        <v>0</v>
      </c>
      <c r="LL181" s="57">
        <v>0</v>
      </c>
      <c r="LM181" s="5">
        <v>0</v>
      </c>
      <c r="LN181" s="58">
        <f t="shared" si="1031"/>
        <v>0</v>
      </c>
      <c r="LO181" s="57">
        <v>0</v>
      </c>
      <c r="LP181" s="5">
        <v>0</v>
      </c>
      <c r="LQ181" s="58">
        <f t="shared" si="1032"/>
        <v>0</v>
      </c>
      <c r="LR181" s="57">
        <v>0</v>
      </c>
      <c r="LS181" s="5">
        <v>0</v>
      </c>
      <c r="LT181" s="58">
        <f t="shared" si="1033"/>
        <v>0</v>
      </c>
      <c r="LU181" s="90">
        <v>1.2934400000000001</v>
      </c>
      <c r="LV181" s="5">
        <v>22.143999999999998</v>
      </c>
      <c r="LW181" s="58">
        <f t="shared" si="1034"/>
        <v>17120.237506185051</v>
      </c>
      <c r="LX181" s="90">
        <v>63.170999999999999</v>
      </c>
      <c r="LY181" s="5">
        <v>529.39300000000003</v>
      </c>
      <c r="LZ181" s="58">
        <f t="shared" si="1035"/>
        <v>8380.3169175729381</v>
      </c>
      <c r="MA181" s="15">
        <f t="shared" si="739"/>
        <v>5371.53226</v>
      </c>
      <c r="MB181" s="13">
        <f t="shared" si="740"/>
        <v>52306.997000000003</v>
      </c>
    </row>
    <row r="182" spans="1:340" x14ac:dyDescent="0.3">
      <c r="A182" s="54">
        <v>2021</v>
      </c>
      <c r="B182" s="50" t="s">
        <v>12</v>
      </c>
      <c r="C182" s="57">
        <v>0</v>
      </c>
      <c r="D182" s="5">
        <v>0</v>
      </c>
      <c r="E182" s="58">
        <f t="shared" si="929"/>
        <v>0</v>
      </c>
      <c r="F182" s="57">
        <v>0</v>
      </c>
      <c r="G182" s="5">
        <v>0</v>
      </c>
      <c r="H182" s="58">
        <f t="shared" si="1037"/>
        <v>0</v>
      </c>
      <c r="I182" s="90">
        <v>0.76800000000000002</v>
      </c>
      <c r="J182" s="5">
        <v>8.4949999999999992</v>
      </c>
      <c r="K182" s="58">
        <f t="shared" si="930"/>
        <v>11061.197916666666</v>
      </c>
      <c r="L182" s="57">
        <v>0</v>
      </c>
      <c r="M182" s="5">
        <v>0</v>
      </c>
      <c r="N182" s="58">
        <f t="shared" si="931"/>
        <v>0</v>
      </c>
      <c r="O182" s="57">
        <v>0</v>
      </c>
      <c r="P182" s="5">
        <v>0</v>
      </c>
      <c r="Q182" s="58">
        <f t="shared" si="932"/>
        <v>0</v>
      </c>
      <c r="R182" s="57">
        <v>0</v>
      </c>
      <c r="S182" s="5">
        <v>0</v>
      </c>
      <c r="T182" s="58">
        <f t="shared" si="933"/>
        <v>0</v>
      </c>
      <c r="U182" s="57">
        <v>0</v>
      </c>
      <c r="V182" s="5">
        <v>0</v>
      </c>
      <c r="W182" s="58">
        <f t="shared" si="934"/>
        <v>0</v>
      </c>
      <c r="X182" s="57">
        <v>0</v>
      </c>
      <c r="Y182" s="5">
        <v>0</v>
      </c>
      <c r="Z182" s="58">
        <f t="shared" si="935"/>
        <v>0</v>
      </c>
      <c r="AA182" s="57">
        <v>0</v>
      </c>
      <c r="AB182" s="5">
        <v>0</v>
      </c>
      <c r="AC182" s="58">
        <f t="shared" si="936"/>
        <v>0</v>
      </c>
      <c r="AD182" s="57">
        <v>0</v>
      </c>
      <c r="AE182" s="5">
        <v>0</v>
      </c>
      <c r="AF182" s="58">
        <f t="shared" si="937"/>
        <v>0</v>
      </c>
      <c r="AG182" s="57">
        <v>0</v>
      </c>
      <c r="AH182" s="5">
        <v>0</v>
      </c>
      <c r="AI182" s="58">
        <f t="shared" si="938"/>
        <v>0</v>
      </c>
      <c r="AJ182" s="57">
        <v>0</v>
      </c>
      <c r="AK182" s="5">
        <v>0</v>
      </c>
      <c r="AL182" s="58">
        <f t="shared" si="939"/>
        <v>0</v>
      </c>
      <c r="AM182" s="57">
        <v>0</v>
      </c>
      <c r="AN182" s="5">
        <v>0</v>
      </c>
      <c r="AO182" s="58">
        <f t="shared" si="940"/>
        <v>0</v>
      </c>
      <c r="AP182" s="90">
        <v>3745.9789100000003</v>
      </c>
      <c r="AQ182" s="5">
        <v>45783.716999999997</v>
      </c>
      <c r="AR182" s="58">
        <f t="shared" si="941"/>
        <v>12222.096840369022</v>
      </c>
      <c r="AS182" s="57">
        <v>0</v>
      </c>
      <c r="AT182" s="5">
        <v>0</v>
      </c>
      <c r="AU182" s="58">
        <f t="shared" si="942"/>
        <v>0</v>
      </c>
      <c r="AV182" s="57"/>
      <c r="AW182" s="5"/>
      <c r="AX182" s="58"/>
      <c r="AY182" s="57">
        <v>0</v>
      </c>
      <c r="AZ182" s="5">
        <v>0</v>
      </c>
      <c r="BA182" s="58">
        <f t="shared" si="943"/>
        <v>0</v>
      </c>
      <c r="BB182" s="57">
        <v>0</v>
      </c>
      <c r="BC182" s="5">
        <v>0</v>
      </c>
      <c r="BD182" s="58">
        <f t="shared" si="944"/>
        <v>0</v>
      </c>
      <c r="BE182" s="57">
        <v>0</v>
      </c>
      <c r="BF182" s="5">
        <v>0</v>
      </c>
      <c r="BG182" s="58">
        <f t="shared" si="945"/>
        <v>0</v>
      </c>
      <c r="BH182" s="57">
        <v>0</v>
      </c>
      <c r="BI182" s="5">
        <v>0</v>
      </c>
      <c r="BJ182" s="58">
        <f t="shared" si="946"/>
        <v>0</v>
      </c>
      <c r="BK182" s="57">
        <v>0</v>
      </c>
      <c r="BL182" s="5">
        <v>0</v>
      </c>
      <c r="BM182" s="58">
        <f t="shared" si="947"/>
        <v>0</v>
      </c>
      <c r="BN182" s="57">
        <v>0</v>
      </c>
      <c r="BO182" s="5">
        <v>0</v>
      </c>
      <c r="BP182" s="58">
        <f t="shared" si="948"/>
        <v>0</v>
      </c>
      <c r="BQ182" s="57">
        <v>0</v>
      </c>
      <c r="BR182" s="5">
        <v>0</v>
      </c>
      <c r="BS182" s="58">
        <f t="shared" si="949"/>
        <v>0</v>
      </c>
      <c r="BT182" s="57">
        <v>0</v>
      </c>
      <c r="BU182" s="5">
        <v>0</v>
      </c>
      <c r="BV182" s="58">
        <f t="shared" si="950"/>
        <v>0</v>
      </c>
      <c r="BW182" s="57">
        <v>0</v>
      </c>
      <c r="BX182" s="5">
        <v>0</v>
      </c>
      <c r="BY182" s="58">
        <f t="shared" si="951"/>
        <v>0</v>
      </c>
      <c r="BZ182" s="90">
        <v>0.18134</v>
      </c>
      <c r="CA182" s="5">
        <v>4.1509999999999998</v>
      </c>
      <c r="CB182" s="58">
        <f t="shared" si="952"/>
        <v>22890.70254770045</v>
      </c>
      <c r="CC182" s="57">
        <v>0</v>
      </c>
      <c r="CD182" s="5">
        <v>0</v>
      </c>
      <c r="CE182" s="58">
        <f t="shared" si="953"/>
        <v>0</v>
      </c>
      <c r="CF182" s="57">
        <v>0</v>
      </c>
      <c r="CG182" s="5">
        <v>0</v>
      </c>
      <c r="CH182" s="58">
        <f t="shared" si="954"/>
        <v>0</v>
      </c>
      <c r="CI182" s="57">
        <v>0</v>
      </c>
      <c r="CJ182" s="5">
        <v>0</v>
      </c>
      <c r="CK182" s="58">
        <f t="shared" si="955"/>
        <v>0</v>
      </c>
      <c r="CL182" s="57">
        <v>0</v>
      </c>
      <c r="CM182" s="5">
        <v>0</v>
      </c>
      <c r="CN182" s="58">
        <f t="shared" si="956"/>
        <v>0</v>
      </c>
      <c r="CO182" s="57">
        <v>0</v>
      </c>
      <c r="CP182" s="5">
        <v>0</v>
      </c>
      <c r="CQ182" s="58">
        <f t="shared" si="957"/>
        <v>0</v>
      </c>
      <c r="CR182" s="57"/>
      <c r="CS182" s="5"/>
      <c r="CT182" s="58"/>
      <c r="CU182" s="90">
        <v>2926.89023</v>
      </c>
      <c r="CV182" s="5">
        <v>22203.531999999999</v>
      </c>
      <c r="CW182" s="58">
        <f t="shared" si="958"/>
        <v>7586.0487600178976</v>
      </c>
      <c r="CX182" s="57">
        <v>0</v>
      </c>
      <c r="CY182" s="5">
        <v>0</v>
      </c>
      <c r="CZ182" s="58">
        <f t="shared" si="959"/>
        <v>0</v>
      </c>
      <c r="DA182" s="57">
        <v>0</v>
      </c>
      <c r="DB182" s="5">
        <v>0</v>
      </c>
      <c r="DC182" s="58">
        <f t="shared" si="960"/>
        <v>0</v>
      </c>
      <c r="DD182" s="57">
        <v>0</v>
      </c>
      <c r="DE182" s="5">
        <v>0</v>
      </c>
      <c r="DF182" s="58">
        <f t="shared" si="961"/>
        <v>0</v>
      </c>
      <c r="DG182" s="57">
        <v>0</v>
      </c>
      <c r="DH182" s="5">
        <v>0</v>
      </c>
      <c r="DI182" s="58">
        <f t="shared" si="962"/>
        <v>0</v>
      </c>
      <c r="DJ182" s="57">
        <v>0</v>
      </c>
      <c r="DK182" s="5">
        <v>0</v>
      </c>
      <c r="DL182" s="58">
        <f t="shared" si="963"/>
        <v>0</v>
      </c>
      <c r="DM182" s="57">
        <v>0</v>
      </c>
      <c r="DN182" s="5">
        <v>0</v>
      </c>
      <c r="DO182" s="58">
        <f t="shared" si="964"/>
        <v>0</v>
      </c>
      <c r="DP182" s="57">
        <v>0</v>
      </c>
      <c r="DQ182" s="5">
        <v>0</v>
      </c>
      <c r="DR182" s="58">
        <f t="shared" si="965"/>
        <v>0</v>
      </c>
      <c r="DS182" s="57">
        <v>0</v>
      </c>
      <c r="DT182" s="5">
        <v>0</v>
      </c>
      <c r="DU182" s="58">
        <f t="shared" si="966"/>
        <v>0</v>
      </c>
      <c r="DV182" s="57">
        <v>0</v>
      </c>
      <c r="DW182" s="5">
        <v>0</v>
      </c>
      <c r="DX182" s="58">
        <f t="shared" si="967"/>
        <v>0</v>
      </c>
      <c r="DY182" s="57">
        <v>0</v>
      </c>
      <c r="DZ182" s="5">
        <v>0</v>
      </c>
      <c r="EA182" s="58">
        <f t="shared" si="968"/>
        <v>0</v>
      </c>
      <c r="EB182" s="57">
        <v>0</v>
      </c>
      <c r="EC182" s="5">
        <v>0</v>
      </c>
      <c r="ED182" s="58">
        <f t="shared" si="969"/>
        <v>0</v>
      </c>
      <c r="EE182" s="57">
        <v>0</v>
      </c>
      <c r="EF182" s="5">
        <v>0</v>
      </c>
      <c r="EG182" s="58">
        <f t="shared" si="970"/>
        <v>0</v>
      </c>
      <c r="EH182" s="57">
        <v>0</v>
      </c>
      <c r="EI182" s="5">
        <v>0</v>
      </c>
      <c r="EJ182" s="58">
        <f t="shared" si="971"/>
        <v>0</v>
      </c>
      <c r="EK182" s="57">
        <v>0</v>
      </c>
      <c r="EL182" s="5">
        <v>0</v>
      </c>
      <c r="EM182" s="58">
        <f t="shared" si="972"/>
        <v>0</v>
      </c>
      <c r="EN182" s="57"/>
      <c r="EO182" s="5"/>
      <c r="EP182" s="58"/>
      <c r="EQ182" s="57">
        <v>0</v>
      </c>
      <c r="ER182" s="5">
        <v>0</v>
      </c>
      <c r="ES182" s="58">
        <f t="shared" si="973"/>
        <v>0</v>
      </c>
      <c r="ET182" s="57">
        <v>0</v>
      </c>
      <c r="EU182" s="5">
        <v>0</v>
      </c>
      <c r="EV182" s="58">
        <f t="shared" si="974"/>
        <v>0</v>
      </c>
      <c r="EW182" s="57">
        <v>0</v>
      </c>
      <c r="EX182" s="5">
        <v>0</v>
      </c>
      <c r="EY182" s="58">
        <f t="shared" si="975"/>
        <v>0</v>
      </c>
      <c r="EZ182" s="57">
        <v>0</v>
      </c>
      <c r="FA182" s="5">
        <v>0</v>
      </c>
      <c r="FB182" s="58">
        <f t="shared" si="976"/>
        <v>0</v>
      </c>
      <c r="FC182" s="57">
        <v>0</v>
      </c>
      <c r="FD182" s="5">
        <v>0</v>
      </c>
      <c r="FE182" s="58">
        <f t="shared" si="977"/>
        <v>0</v>
      </c>
      <c r="FF182" s="57">
        <v>0</v>
      </c>
      <c r="FG182" s="5">
        <v>0</v>
      </c>
      <c r="FH182" s="58">
        <f t="shared" si="978"/>
        <v>0</v>
      </c>
      <c r="FI182" s="57">
        <v>0</v>
      </c>
      <c r="FJ182" s="5">
        <v>0</v>
      </c>
      <c r="FK182" s="58">
        <f t="shared" si="979"/>
        <v>0</v>
      </c>
      <c r="FL182" s="90">
        <v>315.39857000000001</v>
      </c>
      <c r="FM182" s="5">
        <v>4418.0870000000004</v>
      </c>
      <c r="FN182" s="58">
        <f t="shared" si="980"/>
        <v>14007.948736102388</v>
      </c>
      <c r="FO182" s="57">
        <v>0</v>
      </c>
      <c r="FP182" s="5">
        <v>0</v>
      </c>
      <c r="FQ182" s="58">
        <f t="shared" si="981"/>
        <v>0</v>
      </c>
      <c r="FR182" s="57">
        <v>0</v>
      </c>
      <c r="FS182" s="5">
        <v>0</v>
      </c>
      <c r="FT182" s="58">
        <f t="shared" si="982"/>
        <v>0</v>
      </c>
      <c r="FU182" s="90">
        <v>0.22595999999999999</v>
      </c>
      <c r="FV182" s="5">
        <v>17.276</v>
      </c>
      <c r="FW182" s="58">
        <f t="shared" si="983"/>
        <v>76456.009913258982</v>
      </c>
      <c r="FX182" s="57">
        <v>0</v>
      </c>
      <c r="FY182" s="5">
        <v>0</v>
      </c>
      <c r="FZ182" s="58">
        <f t="shared" si="984"/>
        <v>0</v>
      </c>
      <c r="GA182" s="57">
        <v>0</v>
      </c>
      <c r="GB182" s="5">
        <v>0</v>
      </c>
      <c r="GC182" s="58">
        <f t="shared" si="985"/>
        <v>0</v>
      </c>
      <c r="GD182" s="57">
        <v>0</v>
      </c>
      <c r="GE182" s="5">
        <v>0</v>
      </c>
      <c r="GF182" s="58">
        <f t="shared" si="986"/>
        <v>0</v>
      </c>
      <c r="GG182" s="57">
        <v>0</v>
      </c>
      <c r="GH182" s="5">
        <v>0</v>
      </c>
      <c r="GI182" s="58">
        <f t="shared" si="987"/>
        <v>0</v>
      </c>
      <c r="GJ182" s="57">
        <v>0</v>
      </c>
      <c r="GK182" s="5">
        <v>0</v>
      </c>
      <c r="GL182" s="58">
        <f t="shared" si="988"/>
        <v>0</v>
      </c>
      <c r="GM182" s="57">
        <v>0</v>
      </c>
      <c r="GN182" s="5">
        <v>0</v>
      </c>
      <c r="GO182" s="58">
        <f t="shared" si="989"/>
        <v>0</v>
      </c>
      <c r="GP182" s="57">
        <v>0</v>
      </c>
      <c r="GQ182" s="5">
        <v>0</v>
      </c>
      <c r="GR182" s="58">
        <f t="shared" si="990"/>
        <v>0</v>
      </c>
      <c r="GS182" s="90">
        <v>5.82864</v>
      </c>
      <c r="GT182" s="5">
        <v>111.754</v>
      </c>
      <c r="GU182" s="58">
        <f t="shared" si="991"/>
        <v>19173.254824453048</v>
      </c>
      <c r="GV182" s="90">
        <v>683.45918999999992</v>
      </c>
      <c r="GW182" s="5">
        <v>6494.5519999999997</v>
      </c>
      <c r="GX182" s="58">
        <f t="shared" si="992"/>
        <v>9502.472269046526</v>
      </c>
      <c r="GY182" s="90">
        <v>66</v>
      </c>
      <c r="GZ182" s="5">
        <v>954.95399999999995</v>
      </c>
      <c r="HA182" s="58">
        <f t="shared" si="993"/>
        <v>14469</v>
      </c>
      <c r="HB182" s="90">
        <v>7.467E-2</v>
      </c>
      <c r="HC182" s="5">
        <v>2.6179999999999999</v>
      </c>
      <c r="HD182" s="58">
        <f t="shared" si="994"/>
        <v>35060.934779697331</v>
      </c>
      <c r="HE182" s="57">
        <v>0</v>
      </c>
      <c r="HF182" s="5">
        <v>0</v>
      </c>
      <c r="HG182" s="58">
        <f t="shared" si="995"/>
        <v>0</v>
      </c>
      <c r="HH182" s="90">
        <v>0.61</v>
      </c>
      <c r="HI182" s="5">
        <v>11.442</v>
      </c>
      <c r="HJ182" s="58">
        <f t="shared" si="996"/>
        <v>18757.377049180326</v>
      </c>
      <c r="HK182" s="57">
        <v>0</v>
      </c>
      <c r="HL182" s="5">
        <v>0</v>
      </c>
      <c r="HM182" s="58">
        <f t="shared" si="997"/>
        <v>0</v>
      </c>
      <c r="HN182" s="57">
        <v>0</v>
      </c>
      <c r="HO182" s="5">
        <v>0</v>
      </c>
      <c r="HP182" s="58">
        <f t="shared" si="998"/>
        <v>0</v>
      </c>
      <c r="HQ182" s="57">
        <v>0</v>
      </c>
      <c r="HR182" s="5">
        <v>0</v>
      </c>
      <c r="HS182" s="58">
        <f t="shared" si="999"/>
        <v>0</v>
      </c>
      <c r="HT182" s="57">
        <v>0</v>
      </c>
      <c r="HU182" s="5">
        <v>0</v>
      </c>
      <c r="HV182" s="58">
        <f t="shared" si="1000"/>
        <v>0</v>
      </c>
      <c r="HW182" s="57">
        <v>0</v>
      </c>
      <c r="HX182" s="5">
        <v>0</v>
      </c>
      <c r="HY182" s="58">
        <f t="shared" si="1001"/>
        <v>0</v>
      </c>
      <c r="HZ182" s="57">
        <v>0</v>
      </c>
      <c r="IA182" s="5">
        <v>0</v>
      </c>
      <c r="IB182" s="58">
        <f t="shared" si="1002"/>
        <v>0</v>
      </c>
      <c r="IC182" s="57">
        <v>0</v>
      </c>
      <c r="ID182" s="5">
        <v>0</v>
      </c>
      <c r="IE182" s="58">
        <f t="shared" si="1003"/>
        <v>0</v>
      </c>
      <c r="IF182" s="57">
        <v>0</v>
      </c>
      <c r="IG182" s="5">
        <v>0</v>
      </c>
      <c r="IH182" s="58">
        <f t="shared" si="1004"/>
        <v>0</v>
      </c>
      <c r="II182" s="57">
        <v>0</v>
      </c>
      <c r="IJ182" s="5">
        <v>0</v>
      </c>
      <c r="IK182" s="58">
        <f t="shared" si="1005"/>
        <v>0</v>
      </c>
      <c r="IL182" s="57">
        <v>0</v>
      </c>
      <c r="IM182" s="5">
        <v>0</v>
      </c>
      <c r="IN182" s="58">
        <f t="shared" si="1006"/>
        <v>0</v>
      </c>
      <c r="IO182" s="90">
        <v>0.02</v>
      </c>
      <c r="IP182" s="5">
        <v>1.1890000000000001</v>
      </c>
      <c r="IQ182" s="58">
        <f t="shared" si="1007"/>
        <v>59450</v>
      </c>
      <c r="IR182" s="57">
        <v>0</v>
      </c>
      <c r="IS182" s="5">
        <v>0</v>
      </c>
      <c r="IT182" s="58">
        <f t="shared" si="1008"/>
        <v>0</v>
      </c>
      <c r="IU182" s="57">
        <v>0</v>
      </c>
      <c r="IV182" s="5">
        <v>0</v>
      </c>
      <c r="IW182" s="58">
        <f t="shared" si="1009"/>
        <v>0</v>
      </c>
      <c r="IX182" s="57">
        <v>0</v>
      </c>
      <c r="IY182" s="5">
        <v>0</v>
      </c>
      <c r="IZ182" s="58">
        <f t="shared" si="1010"/>
        <v>0</v>
      </c>
      <c r="JA182" s="90">
        <v>0.12</v>
      </c>
      <c r="JB182" s="5">
        <v>4.8019999999999996</v>
      </c>
      <c r="JC182" s="58">
        <f t="shared" si="1011"/>
        <v>40016.666666666664</v>
      </c>
      <c r="JD182" s="57">
        <v>0</v>
      </c>
      <c r="JE182" s="5">
        <v>0</v>
      </c>
      <c r="JF182" s="58">
        <f t="shared" si="1012"/>
        <v>0</v>
      </c>
      <c r="JG182" s="57">
        <v>0</v>
      </c>
      <c r="JH182" s="5">
        <v>0</v>
      </c>
      <c r="JI182" s="58">
        <f t="shared" si="1013"/>
        <v>0</v>
      </c>
      <c r="JJ182" s="57">
        <v>0</v>
      </c>
      <c r="JK182" s="5">
        <v>0</v>
      </c>
      <c r="JL182" s="58">
        <f t="shared" si="1014"/>
        <v>0</v>
      </c>
      <c r="JM182" s="57">
        <v>0</v>
      </c>
      <c r="JN182" s="5">
        <v>0</v>
      </c>
      <c r="JO182" s="58">
        <f t="shared" si="1015"/>
        <v>0</v>
      </c>
      <c r="JP182" s="57">
        <v>0</v>
      </c>
      <c r="JQ182" s="5">
        <v>0</v>
      </c>
      <c r="JR182" s="58">
        <f t="shared" si="1016"/>
        <v>0</v>
      </c>
      <c r="JS182" s="57">
        <v>0</v>
      </c>
      <c r="JT182" s="5">
        <v>0</v>
      </c>
      <c r="JU182" s="58">
        <f t="shared" si="1017"/>
        <v>0</v>
      </c>
      <c r="JV182" s="57">
        <v>0</v>
      </c>
      <c r="JW182" s="5">
        <v>0</v>
      </c>
      <c r="JX182" s="58">
        <f t="shared" si="1018"/>
        <v>0</v>
      </c>
      <c r="JY182" s="57">
        <v>0</v>
      </c>
      <c r="JZ182" s="5">
        <v>0</v>
      </c>
      <c r="KA182" s="58">
        <f t="shared" si="1019"/>
        <v>0</v>
      </c>
      <c r="KB182" s="57">
        <v>0</v>
      </c>
      <c r="KC182" s="5">
        <v>0</v>
      </c>
      <c r="KD182" s="58">
        <f t="shared" si="1020"/>
        <v>0</v>
      </c>
      <c r="KE182" s="57">
        <v>0</v>
      </c>
      <c r="KF182" s="5">
        <v>0</v>
      </c>
      <c r="KG182" s="58">
        <f t="shared" si="1021"/>
        <v>0</v>
      </c>
      <c r="KH182" s="57">
        <v>0</v>
      </c>
      <c r="KI182" s="5">
        <v>0</v>
      </c>
      <c r="KJ182" s="58">
        <f t="shared" si="1022"/>
        <v>0</v>
      </c>
      <c r="KK182" s="57">
        <v>0</v>
      </c>
      <c r="KL182" s="5">
        <v>0</v>
      </c>
      <c r="KM182" s="58">
        <f t="shared" si="1023"/>
        <v>0</v>
      </c>
      <c r="KN182" s="57">
        <v>0</v>
      </c>
      <c r="KO182" s="5">
        <v>0</v>
      </c>
      <c r="KP182" s="58">
        <f t="shared" si="1024"/>
        <v>0</v>
      </c>
      <c r="KQ182" s="57"/>
      <c r="KR182" s="5"/>
      <c r="KS182" s="58"/>
      <c r="KT182" s="57">
        <v>0</v>
      </c>
      <c r="KU182" s="5">
        <v>0</v>
      </c>
      <c r="KV182" s="58">
        <f t="shared" si="1025"/>
        <v>0</v>
      </c>
      <c r="KW182" s="57">
        <v>0</v>
      </c>
      <c r="KX182" s="5">
        <v>0</v>
      </c>
      <c r="KY182" s="58">
        <f t="shared" si="1026"/>
        <v>0</v>
      </c>
      <c r="KZ182" s="57">
        <v>0</v>
      </c>
      <c r="LA182" s="5">
        <v>0</v>
      </c>
      <c r="LB182" s="58">
        <f t="shared" si="1027"/>
        <v>0</v>
      </c>
      <c r="LC182" s="57">
        <v>0</v>
      </c>
      <c r="LD182" s="5">
        <v>0</v>
      </c>
      <c r="LE182" s="58">
        <f t="shared" si="1028"/>
        <v>0</v>
      </c>
      <c r="LF182" s="57">
        <v>0</v>
      </c>
      <c r="LG182" s="5">
        <v>0</v>
      </c>
      <c r="LH182" s="58">
        <f t="shared" si="1029"/>
        <v>0</v>
      </c>
      <c r="LI182" s="57">
        <v>0</v>
      </c>
      <c r="LJ182" s="5">
        <v>0</v>
      </c>
      <c r="LK182" s="58">
        <f t="shared" si="1030"/>
        <v>0</v>
      </c>
      <c r="LL182" s="90">
        <v>57.561</v>
      </c>
      <c r="LM182" s="5">
        <v>921.47699999999998</v>
      </c>
      <c r="LN182" s="58">
        <f t="shared" si="1031"/>
        <v>16008.703809871267</v>
      </c>
      <c r="LO182" s="57">
        <v>0</v>
      </c>
      <c r="LP182" s="5">
        <v>0</v>
      </c>
      <c r="LQ182" s="58">
        <f t="shared" si="1032"/>
        <v>0</v>
      </c>
      <c r="LR182" s="57">
        <v>0</v>
      </c>
      <c r="LS182" s="5">
        <v>0</v>
      </c>
      <c r="LT182" s="58">
        <f t="shared" si="1033"/>
        <v>0</v>
      </c>
      <c r="LU182" s="90">
        <v>1.2176500000000001</v>
      </c>
      <c r="LV182" s="5">
        <v>42.917999999999999</v>
      </c>
      <c r="LW182" s="58">
        <f t="shared" si="1034"/>
        <v>35246.5815299963</v>
      </c>
      <c r="LX182" s="90">
        <v>81.62</v>
      </c>
      <c r="LY182" s="5">
        <v>607.99699999999996</v>
      </c>
      <c r="LZ182" s="58">
        <f t="shared" si="1035"/>
        <v>7449.1178632688061</v>
      </c>
      <c r="MA182" s="15">
        <f t="shared" si="739"/>
        <v>7885.9541600000002</v>
      </c>
      <c r="MB182" s="13">
        <f t="shared" si="740"/>
        <v>81588.960999999996</v>
      </c>
    </row>
    <row r="183" spans="1:340" x14ac:dyDescent="0.3">
      <c r="A183" s="54">
        <v>2021</v>
      </c>
      <c r="B183" s="50" t="s">
        <v>13</v>
      </c>
      <c r="C183" s="57">
        <v>0</v>
      </c>
      <c r="D183" s="5">
        <v>0</v>
      </c>
      <c r="E183" s="58">
        <f t="shared" si="929"/>
        <v>0</v>
      </c>
      <c r="F183" s="57">
        <v>0</v>
      </c>
      <c r="G183" s="5">
        <v>0</v>
      </c>
      <c r="H183" s="58">
        <f t="shared" si="1037"/>
        <v>0</v>
      </c>
      <c r="I183" s="57">
        <v>0</v>
      </c>
      <c r="J183" s="5">
        <v>0</v>
      </c>
      <c r="K183" s="58">
        <f t="shared" si="930"/>
        <v>0</v>
      </c>
      <c r="L183" s="57">
        <v>0</v>
      </c>
      <c r="M183" s="5">
        <v>0</v>
      </c>
      <c r="N183" s="58">
        <f t="shared" si="931"/>
        <v>0</v>
      </c>
      <c r="O183" s="57">
        <v>0</v>
      </c>
      <c r="P183" s="5">
        <v>0</v>
      </c>
      <c r="Q183" s="58">
        <f t="shared" si="932"/>
        <v>0</v>
      </c>
      <c r="R183" s="57">
        <v>0</v>
      </c>
      <c r="S183" s="5">
        <v>0</v>
      </c>
      <c r="T183" s="58">
        <f t="shared" si="933"/>
        <v>0</v>
      </c>
      <c r="U183" s="90">
        <v>0.44</v>
      </c>
      <c r="V183" s="5">
        <v>11.2</v>
      </c>
      <c r="W183" s="58">
        <f t="shared" si="934"/>
        <v>25454.545454545452</v>
      </c>
      <c r="X183" s="57">
        <v>0</v>
      </c>
      <c r="Y183" s="5">
        <v>0</v>
      </c>
      <c r="Z183" s="58">
        <f t="shared" si="935"/>
        <v>0</v>
      </c>
      <c r="AA183" s="57">
        <v>0</v>
      </c>
      <c r="AB183" s="5">
        <v>0</v>
      </c>
      <c r="AC183" s="58">
        <f t="shared" si="936"/>
        <v>0</v>
      </c>
      <c r="AD183" s="57">
        <v>0</v>
      </c>
      <c r="AE183" s="5">
        <v>0</v>
      </c>
      <c r="AF183" s="58">
        <f t="shared" si="937"/>
        <v>0</v>
      </c>
      <c r="AG183" s="57">
        <v>0</v>
      </c>
      <c r="AH183" s="5">
        <v>0</v>
      </c>
      <c r="AI183" s="58">
        <f t="shared" si="938"/>
        <v>0</v>
      </c>
      <c r="AJ183" s="57">
        <v>0</v>
      </c>
      <c r="AK183" s="5">
        <v>0</v>
      </c>
      <c r="AL183" s="58">
        <f t="shared" si="939"/>
        <v>0</v>
      </c>
      <c r="AM183" s="57">
        <v>0</v>
      </c>
      <c r="AN183" s="5">
        <v>0</v>
      </c>
      <c r="AO183" s="58">
        <f t="shared" si="940"/>
        <v>0</v>
      </c>
      <c r="AP183" s="90">
        <v>3378.59825</v>
      </c>
      <c r="AQ183" s="5">
        <v>44419.345000000001</v>
      </c>
      <c r="AR183" s="58">
        <f t="shared" si="941"/>
        <v>13147.270469343315</v>
      </c>
      <c r="AS183" s="57">
        <v>0</v>
      </c>
      <c r="AT183" s="5">
        <v>0</v>
      </c>
      <c r="AU183" s="58">
        <f t="shared" si="942"/>
        <v>0</v>
      </c>
      <c r="AV183" s="57"/>
      <c r="AW183" s="5"/>
      <c r="AX183" s="58"/>
      <c r="AY183" s="57">
        <v>0</v>
      </c>
      <c r="AZ183" s="5">
        <v>0</v>
      </c>
      <c r="BA183" s="58">
        <f t="shared" si="943"/>
        <v>0</v>
      </c>
      <c r="BB183" s="57">
        <v>0</v>
      </c>
      <c r="BC183" s="5">
        <v>0</v>
      </c>
      <c r="BD183" s="58">
        <f t="shared" si="944"/>
        <v>0</v>
      </c>
      <c r="BE183" s="57">
        <v>0</v>
      </c>
      <c r="BF183" s="5">
        <v>0</v>
      </c>
      <c r="BG183" s="58">
        <f t="shared" si="945"/>
        <v>0</v>
      </c>
      <c r="BH183" s="57">
        <v>0</v>
      </c>
      <c r="BI183" s="5">
        <v>0</v>
      </c>
      <c r="BJ183" s="58">
        <f t="shared" si="946"/>
        <v>0</v>
      </c>
      <c r="BK183" s="57">
        <v>0</v>
      </c>
      <c r="BL183" s="5">
        <v>0</v>
      </c>
      <c r="BM183" s="58">
        <f t="shared" si="947"/>
        <v>0</v>
      </c>
      <c r="BN183" s="57">
        <v>0</v>
      </c>
      <c r="BO183" s="5">
        <v>0</v>
      </c>
      <c r="BP183" s="58">
        <f t="shared" si="948"/>
        <v>0</v>
      </c>
      <c r="BQ183" s="57">
        <v>0</v>
      </c>
      <c r="BR183" s="5">
        <v>0</v>
      </c>
      <c r="BS183" s="58">
        <f t="shared" si="949"/>
        <v>0</v>
      </c>
      <c r="BT183" s="57">
        <v>0</v>
      </c>
      <c r="BU183" s="5">
        <v>0</v>
      </c>
      <c r="BV183" s="58">
        <f t="shared" si="950"/>
        <v>0</v>
      </c>
      <c r="BW183" s="57">
        <v>0</v>
      </c>
      <c r="BX183" s="5">
        <v>0</v>
      </c>
      <c r="BY183" s="58">
        <f t="shared" si="951"/>
        <v>0</v>
      </c>
      <c r="BZ183" s="90">
        <v>0.28238999999999997</v>
      </c>
      <c r="CA183" s="5">
        <v>3.9929999999999999</v>
      </c>
      <c r="CB183" s="58">
        <f t="shared" si="952"/>
        <v>14140.019122490174</v>
      </c>
      <c r="CC183" s="57">
        <v>0</v>
      </c>
      <c r="CD183" s="5">
        <v>0</v>
      </c>
      <c r="CE183" s="58">
        <f t="shared" si="953"/>
        <v>0</v>
      </c>
      <c r="CF183" s="57">
        <v>0</v>
      </c>
      <c r="CG183" s="5">
        <v>0</v>
      </c>
      <c r="CH183" s="58">
        <f t="shared" si="954"/>
        <v>0</v>
      </c>
      <c r="CI183" s="57">
        <v>0</v>
      </c>
      <c r="CJ183" s="5">
        <v>0</v>
      </c>
      <c r="CK183" s="58">
        <f t="shared" si="955"/>
        <v>0</v>
      </c>
      <c r="CL183" s="57">
        <v>0</v>
      </c>
      <c r="CM183" s="5">
        <v>0</v>
      </c>
      <c r="CN183" s="58">
        <f t="shared" si="956"/>
        <v>0</v>
      </c>
      <c r="CO183" s="57">
        <v>0</v>
      </c>
      <c r="CP183" s="5">
        <v>0</v>
      </c>
      <c r="CQ183" s="58">
        <f t="shared" si="957"/>
        <v>0</v>
      </c>
      <c r="CR183" s="57"/>
      <c r="CS183" s="5"/>
      <c r="CT183" s="58"/>
      <c r="CU183" s="90">
        <v>3553.1073300000003</v>
      </c>
      <c r="CV183" s="5">
        <v>26982.245999999999</v>
      </c>
      <c r="CW183" s="58">
        <f t="shared" si="958"/>
        <v>7593.9856283485806</v>
      </c>
      <c r="CX183" s="57">
        <v>0</v>
      </c>
      <c r="CY183" s="5">
        <v>0</v>
      </c>
      <c r="CZ183" s="58">
        <f t="shared" si="959"/>
        <v>0</v>
      </c>
      <c r="DA183" s="57">
        <v>0</v>
      </c>
      <c r="DB183" s="5">
        <v>0</v>
      </c>
      <c r="DC183" s="58">
        <f t="shared" si="960"/>
        <v>0</v>
      </c>
      <c r="DD183" s="57">
        <v>0</v>
      </c>
      <c r="DE183" s="5">
        <v>0</v>
      </c>
      <c r="DF183" s="58">
        <f t="shared" si="961"/>
        <v>0</v>
      </c>
      <c r="DG183" s="57">
        <v>0</v>
      </c>
      <c r="DH183" s="5">
        <v>0</v>
      </c>
      <c r="DI183" s="58">
        <f t="shared" si="962"/>
        <v>0</v>
      </c>
      <c r="DJ183" s="57">
        <v>0</v>
      </c>
      <c r="DK183" s="5">
        <v>0</v>
      </c>
      <c r="DL183" s="58">
        <f t="shared" si="963"/>
        <v>0</v>
      </c>
      <c r="DM183" s="90">
        <v>1.8240000000000001</v>
      </c>
      <c r="DN183" s="5">
        <v>25.440999999999999</v>
      </c>
      <c r="DO183" s="58">
        <f t="shared" si="964"/>
        <v>13947.916666666666</v>
      </c>
      <c r="DP183" s="57">
        <v>0</v>
      </c>
      <c r="DQ183" s="5">
        <v>0</v>
      </c>
      <c r="DR183" s="58">
        <f t="shared" si="965"/>
        <v>0</v>
      </c>
      <c r="DS183" s="57">
        <v>0</v>
      </c>
      <c r="DT183" s="5">
        <v>0</v>
      </c>
      <c r="DU183" s="58">
        <f t="shared" si="966"/>
        <v>0</v>
      </c>
      <c r="DV183" s="57">
        <v>0</v>
      </c>
      <c r="DW183" s="5">
        <v>0</v>
      </c>
      <c r="DX183" s="58">
        <f t="shared" si="967"/>
        <v>0</v>
      </c>
      <c r="DY183" s="57">
        <v>0</v>
      </c>
      <c r="DZ183" s="5">
        <v>0</v>
      </c>
      <c r="EA183" s="58">
        <f t="shared" si="968"/>
        <v>0</v>
      </c>
      <c r="EB183" s="57">
        <v>0</v>
      </c>
      <c r="EC183" s="5">
        <v>0</v>
      </c>
      <c r="ED183" s="58">
        <f t="shared" si="969"/>
        <v>0</v>
      </c>
      <c r="EE183" s="57">
        <v>0</v>
      </c>
      <c r="EF183" s="5">
        <v>0</v>
      </c>
      <c r="EG183" s="58">
        <f t="shared" si="970"/>
        <v>0</v>
      </c>
      <c r="EH183" s="57">
        <v>0</v>
      </c>
      <c r="EI183" s="5">
        <v>0</v>
      </c>
      <c r="EJ183" s="58">
        <f t="shared" si="971"/>
        <v>0</v>
      </c>
      <c r="EK183" s="90">
        <v>0.10100000000000001</v>
      </c>
      <c r="EL183" s="5">
        <v>1.827</v>
      </c>
      <c r="EM183" s="58">
        <f t="shared" si="972"/>
        <v>18089.108910891089</v>
      </c>
      <c r="EN183" s="57"/>
      <c r="EO183" s="5"/>
      <c r="EP183" s="58"/>
      <c r="EQ183" s="57">
        <v>0</v>
      </c>
      <c r="ER183" s="5">
        <v>0</v>
      </c>
      <c r="ES183" s="58">
        <f t="shared" si="973"/>
        <v>0</v>
      </c>
      <c r="ET183" s="57">
        <v>0</v>
      </c>
      <c r="EU183" s="5">
        <v>0</v>
      </c>
      <c r="EV183" s="58">
        <f t="shared" si="974"/>
        <v>0</v>
      </c>
      <c r="EW183" s="57">
        <v>0</v>
      </c>
      <c r="EX183" s="5">
        <v>0</v>
      </c>
      <c r="EY183" s="58">
        <f t="shared" si="975"/>
        <v>0</v>
      </c>
      <c r="EZ183" s="57">
        <v>0</v>
      </c>
      <c r="FA183" s="5">
        <v>0</v>
      </c>
      <c r="FB183" s="58">
        <f t="shared" si="976"/>
        <v>0</v>
      </c>
      <c r="FC183" s="57">
        <v>0</v>
      </c>
      <c r="FD183" s="5">
        <v>0</v>
      </c>
      <c r="FE183" s="58">
        <f t="shared" si="977"/>
        <v>0</v>
      </c>
      <c r="FF183" s="57">
        <v>0</v>
      </c>
      <c r="FG183" s="5">
        <v>0</v>
      </c>
      <c r="FH183" s="58">
        <f t="shared" si="978"/>
        <v>0</v>
      </c>
      <c r="FI183" s="57">
        <v>0</v>
      </c>
      <c r="FJ183" s="5">
        <v>0</v>
      </c>
      <c r="FK183" s="58">
        <f t="shared" si="979"/>
        <v>0</v>
      </c>
      <c r="FL183" s="90">
        <v>312.07721999999995</v>
      </c>
      <c r="FM183" s="5">
        <v>4193.5749999999998</v>
      </c>
      <c r="FN183" s="58">
        <f t="shared" si="980"/>
        <v>13437.619701944284</v>
      </c>
      <c r="FO183" s="57">
        <v>0</v>
      </c>
      <c r="FP183" s="5">
        <v>0</v>
      </c>
      <c r="FQ183" s="58">
        <f t="shared" si="981"/>
        <v>0</v>
      </c>
      <c r="FR183" s="57">
        <v>0</v>
      </c>
      <c r="FS183" s="5">
        <v>0</v>
      </c>
      <c r="FT183" s="58">
        <f t="shared" si="982"/>
        <v>0</v>
      </c>
      <c r="FU183" s="90">
        <v>0.52736000000000005</v>
      </c>
      <c r="FV183" s="5">
        <v>10.839</v>
      </c>
      <c r="FW183" s="58">
        <f t="shared" si="983"/>
        <v>20553.322208737864</v>
      </c>
      <c r="FX183" s="57">
        <v>0</v>
      </c>
      <c r="FY183" s="5">
        <v>0</v>
      </c>
      <c r="FZ183" s="58">
        <f t="shared" si="984"/>
        <v>0</v>
      </c>
      <c r="GA183" s="57">
        <v>0</v>
      </c>
      <c r="GB183" s="5">
        <v>0</v>
      </c>
      <c r="GC183" s="58">
        <f t="shared" si="985"/>
        <v>0</v>
      </c>
      <c r="GD183" s="57">
        <v>0</v>
      </c>
      <c r="GE183" s="5">
        <v>0</v>
      </c>
      <c r="GF183" s="58">
        <f t="shared" si="986"/>
        <v>0</v>
      </c>
      <c r="GG183" s="57">
        <v>0</v>
      </c>
      <c r="GH183" s="5">
        <v>0</v>
      </c>
      <c r="GI183" s="58">
        <f t="shared" si="987"/>
        <v>0</v>
      </c>
      <c r="GJ183" s="57">
        <v>0</v>
      </c>
      <c r="GK183" s="5">
        <v>0</v>
      </c>
      <c r="GL183" s="58">
        <f t="shared" si="988"/>
        <v>0</v>
      </c>
      <c r="GM183" s="57">
        <v>0</v>
      </c>
      <c r="GN183" s="5">
        <v>0</v>
      </c>
      <c r="GO183" s="58">
        <f t="shared" si="989"/>
        <v>0</v>
      </c>
      <c r="GP183" s="57">
        <v>0</v>
      </c>
      <c r="GQ183" s="5">
        <v>0</v>
      </c>
      <c r="GR183" s="58">
        <f t="shared" si="990"/>
        <v>0</v>
      </c>
      <c r="GS183" s="90">
        <v>45.7468</v>
      </c>
      <c r="GT183" s="5">
        <v>398.27600000000001</v>
      </c>
      <c r="GU183" s="58">
        <f t="shared" si="991"/>
        <v>8706.0952897251846</v>
      </c>
      <c r="GV183" s="90">
        <v>723.79942000000005</v>
      </c>
      <c r="GW183" s="5">
        <v>6425.058</v>
      </c>
      <c r="GX183" s="58">
        <f t="shared" si="992"/>
        <v>8876.8487822220141</v>
      </c>
      <c r="GY183" s="57">
        <v>0</v>
      </c>
      <c r="GZ183" s="5">
        <v>0</v>
      </c>
      <c r="HA183" s="58">
        <f t="shared" si="993"/>
        <v>0</v>
      </c>
      <c r="HB183" s="57">
        <v>0</v>
      </c>
      <c r="HC183" s="5">
        <v>0</v>
      </c>
      <c r="HD183" s="58">
        <f t="shared" si="994"/>
        <v>0</v>
      </c>
      <c r="HE183" s="90">
        <v>0.38808999999999999</v>
      </c>
      <c r="HF183" s="5">
        <v>20.9</v>
      </c>
      <c r="HG183" s="58">
        <f t="shared" si="995"/>
        <v>53853.487593084079</v>
      </c>
      <c r="HH183" s="90">
        <v>0.62</v>
      </c>
      <c r="HI183" s="5">
        <v>11.478</v>
      </c>
      <c r="HJ183" s="58">
        <f t="shared" si="996"/>
        <v>18512.903225806451</v>
      </c>
      <c r="HK183" s="57">
        <v>0</v>
      </c>
      <c r="HL183" s="5">
        <v>0</v>
      </c>
      <c r="HM183" s="58">
        <f t="shared" si="997"/>
        <v>0</v>
      </c>
      <c r="HN183" s="57">
        <v>0</v>
      </c>
      <c r="HO183" s="5">
        <v>0</v>
      </c>
      <c r="HP183" s="58">
        <f t="shared" si="998"/>
        <v>0</v>
      </c>
      <c r="HQ183" s="57">
        <v>0</v>
      </c>
      <c r="HR183" s="5">
        <v>0</v>
      </c>
      <c r="HS183" s="58">
        <f t="shared" si="999"/>
        <v>0</v>
      </c>
      <c r="HT183" s="57">
        <v>0</v>
      </c>
      <c r="HU183" s="5">
        <v>0</v>
      </c>
      <c r="HV183" s="58">
        <f t="shared" si="1000"/>
        <v>0</v>
      </c>
      <c r="HW183" s="57">
        <v>0</v>
      </c>
      <c r="HX183" s="5">
        <v>0</v>
      </c>
      <c r="HY183" s="58">
        <f t="shared" si="1001"/>
        <v>0</v>
      </c>
      <c r="HZ183" s="57">
        <v>0</v>
      </c>
      <c r="IA183" s="5">
        <v>0</v>
      </c>
      <c r="IB183" s="58">
        <f t="shared" si="1002"/>
        <v>0</v>
      </c>
      <c r="IC183" s="57">
        <v>0</v>
      </c>
      <c r="ID183" s="5">
        <v>0</v>
      </c>
      <c r="IE183" s="58">
        <f t="shared" si="1003"/>
        <v>0</v>
      </c>
      <c r="IF183" s="90">
        <v>4.12819</v>
      </c>
      <c r="IG183" s="5">
        <v>185.5</v>
      </c>
      <c r="IH183" s="58">
        <f t="shared" si="1004"/>
        <v>44934.94727713598</v>
      </c>
      <c r="II183" s="57">
        <v>0</v>
      </c>
      <c r="IJ183" s="5">
        <v>0</v>
      </c>
      <c r="IK183" s="58">
        <f t="shared" si="1005"/>
        <v>0</v>
      </c>
      <c r="IL183" s="57">
        <v>0</v>
      </c>
      <c r="IM183" s="5">
        <v>0</v>
      </c>
      <c r="IN183" s="58">
        <f t="shared" si="1006"/>
        <v>0</v>
      </c>
      <c r="IO183" s="57">
        <v>0</v>
      </c>
      <c r="IP183" s="5">
        <v>0</v>
      </c>
      <c r="IQ183" s="58">
        <f t="shared" si="1007"/>
        <v>0</v>
      </c>
      <c r="IR183" s="57">
        <v>0</v>
      </c>
      <c r="IS183" s="5">
        <v>0</v>
      </c>
      <c r="IT183" s="58">
        <f t="shared" si="1008"/>
        <v>0</v>
      </c>
      <c r="IU183" s="57">
        <v>0</v>
      </c>
      <c r="IV183" s="5">
        <v>0</v>
      </c>
      <c r="IW183" s="58">
        <f t="shared" si="1009"/>
        <v>0</v>
      </c>
      <c r="IX183" s="57">
        <v>0</v>
      </c>
      <c r="IY183" s="5">
        <v>0</v>
      </c>
      <c r="IZ183" s="58">
        <f t="shared" si="1010"/>
        <v>0</v>
      </c>
      <c r="JA183" s="57">
        <v>0</v>
      </c>
      <c r="JB183" s="5">
        <v>0</v>
      </c>
      <c r="JC183" s="58">
        <f t="shared" si="1011"/>
        <v>0</v>
      </c>
      <c r="JD183" s="57">
        <v>0</v>
      </c>
      <c r="JE183" s="5">
        <v>0</v>
      </c>
      <c r="JF183" s="58">
        <f t="shared" si="1012"/>
        <v>0</v>
      </c>
      <c r="JG183" s="57">
        <v>0</v>
      </c>
      <c r="JH183" s="5">
        <v>0</v>
      </c>
      <c r="JI183" s="58">
        <f t="shared" si="1013"/>
        <v>0</v>
      </c>
      <c r="JJ183" s="57">
        <v>0</v>
      </c>
      <c r="JK183" s="5">
        <v>0</v>
      </c>
      <c r="JL183" s="58">
        <f t="shared" si="1014"/>
        <v>0</v>
      </c>
      <c r="JM183" s="57">
        <v>0</v>
      </c>
      <c r="JN183" s="5">
        <v>0</v>
      </c>
      <c r="JO183" s="58">
        <f t="shared" si="1015"/>
        <v>0</v>
      </c>
      <c r="JP183" s="57">
        <v>0</v>
      </c>
      <c r="JQ183" s="5">
        <v>0</v>
      </c>
      <c r="JR183" s="58">
        <f t="shared" si="1016"/>
        <v>0</v>
      </c>
      <c r="JS183" s="57">
        <v>0</v>
      </c>
      <c r="JT183" s="5">
        <v>0</v>
      </c>
      <c r="JU183" s="58">
        <f t="shared" si="1017"/>
        <v>0</v>
      </c>
      <c r="JV183" s="57">
        <v>0</v>
      </c>
      <c r="JW183" s="5">
        <v>0</v>
      </c>
      <c r="JX183" s="58">
        <f t="shared" si="1018"/>
        <v>0</v>
      </c>
      <c r="JY183" s="57">
        <v>0</v>
      </c>
      <c r="JZ183" s="5">
        <v>0</v>
      </c>
      <c r="KA183" s="58">
        <f t="shared" si="1019"/>
        <v>0</v>
      </c>
      <c r="KB183" s="57">
        <v>0</v>
      </c>
      <c r="KC183" s="5">
        <v>0</v>
      </c>
      <c r="KD183" s="58">
        <f t="shared" si="1020"/>
        <v>0</v>
      </c>
      <c r="KE183" s="57">
        <v>0</v>
      </c>
      <c r="KF183" s="5">
        <v>0</v>
      </c>
      <c r="KG183" s="58">
        <f t="shared" si="1021"/>
        <v>0</v>
      </c>
      <c r="KH183" s="57">
        <v>0</v>
      </c>
      <c r="KI183" s="5">
        <v>0</v>
      </c>
      <c r="KJ183" s="58">
        <f t="shared" si="1022"/>
        <v>0</v>
      </c>
      <c r="KK183" s="57">
        <v>0</v>
      </c>
      <c r="KL183" s="5">
        <v>0</v>
      </c>
      <c r="KM183" s="58">
        <f t="shared" si="1023"/>
        <v>0</v>
      </c>
      <c r="KN183" s="57">
        <v>0</v>
      </c>
      <c r="KO183" s="5">
        <v>0</v>
      </c>
      <c r="KP183" s="58">
        <f t="shared" si="1024"/>
        <v>0</v>
      </c>
      <c r="KQ183" s="57"/>
      <c r="KR183" s="5"/>
      <c r="KS183" s="58"/>
      <c r="KT183" s="57">
        <v>0</v>
      </c>
      <c r="KU183" s="5">
        <v>0</v>
      </c>
      <c r="KV183" s="58">
        <f t="shared" si="1025"/>
        <v>0</v>
      </c>
      <c r="KW183" s="57">
        <v>0</v>
      </c>
      <c r="KX183" s="5">
        <v>0</v>
      </c>
      <c r="KY183" s="58">
        <f t="shared" si="1026"/>
        <v>0</v>
      </c>
      <c r="KZ183" s="57">
        <v>0</v>
      </c>
      <c r="LA183" s="5">
        <v>0</v>
      </c>
      <c r="LB183" s="58">
        <f t="shared" si="1027"/>
        <v>0</v>
      </c>
      <c r="LC183" s="57">
        <v>0</v>
      </c>
      <c r="LD183" s="5">
        <v>0</v>
      </c>
      <c r="LE183" s="58">
        <f t="shared" si="1028"/>
        <v>0</v>
      </c>
      <c r="LF183" s="90">
        <v>0.24149999999999999</v>
      </c>
      <c r="LG183" s="5">
        <v>5.6760000000000002</v>
      </c>
      <c r="LH183" s="58">
        <f t="shared" si="1029"/>
        <v>23503.105590062114</v>
      </c>
      <c r="LI183" s="57">
        <v>0</v>
      </c>
      <c r="LJ183" s="5">
        <v>0</v>
      </c>
      <c r="LK183" s="58">
        <f t="shared" si="1030"/>
        <v>0</v>
      </c>
      <c r="LL183" s="57">
        <v>0</v>
      </c>
      <c r="LM183" s="5">
        <v>0</v>
      </c>
      <c r="LN183" s="58">
        <f t="shared" si="1031"/>
        <v>0</v>
      </c>
      <c r="LO183" s="57">
        <v>0</v>
      </c>
      <c r="LP183" s="5">
        <v>0</v>
      </c>
      <c r="LQ183" s="58">
        <f t="shared" si="1032"/>
        <v>0</v>
      </c>
      <c r="LR183" s="57">
        <v>0</v>
      </c>
      <c r="LS183" s="5">
        <v>0</v>
      </c>
      <c r="LT183" s="58">
        <f t="shared" si="1033"/>
        <v>0</v>
      </c>
      <c r="LU183" s="90">
        <v>2.2414999999999998</v>
      </c>
      <c r="LV183" s="5">
        <v>65.408000000000001</v>
      </c>
      <c r="LW183" s="58">
        <f t="shared" si="1034"/>
        <v>29180.459513718495</v>
      </c>
      <c r="LX183" s="90">
        <v>134.655</v>
      </c>
      <c r="LY183" s="5">
        <v>1027.68</v>
      </c>
      <c r="LZ183" s="58">
        <f t="shared" si="1035"/>
        <v>7631.948312353793</v>
      </c>
      <c r="MA183" s="15">
        <f t="shared" si="739"/>
        <v>8158.7780500000008</v>
      </c>
      <c r="MB183" s="13">
        <f t="shared" si="740"/>
        <v>83788.441999999995</v>
      </c>
    </row>
    <row r="184" spans="1:340" x14ac:dyDescent="0.3">
      <c r="A184" s="54">
        <v>2021</v>
      </c>
      <c r="B184" s="50" t="s">
        <v>14</v>
      </c>
      <c r="C184" s="57">
        <v>0</v>
      </c>
      <c r="D184" s="5">
        <v>0</v>
      </c>
      <c r="E184" s="58">
        <f t="shared" si="929"/>
        <v>0</v>
      </c>
      <c r="F184" s="57">
        <v>0</v>
      </c>
      <c r="G184" s="5">
        <v>0</v>
      </c>
      <c r="H184" s="58">
        <f t="shared" si="1037"/>
        <v>0</v>
      </c>
      <c r="I184" s="57">
        <v>0</v>
      </c>
      <c r="J184" s="5">
        <v>0</v>
      </c>
      <c r="K184" s="58">
        <f t="shared" si="930"/>
        <v>0</v>
      </c>
      <c r="L184" s="57">
        <v>0</v>
      </c>
      <c r="M184" s="5">
        <v>0</v>
      </c>
      <c r="N184" s="58">
        <f t="shared" si="931"/>
        <v>0</v>
      </c>
      <c r="O184" s="57">
        <v>0</v>
      </c>
      <c r="P184" s="5">
        <v>0</v>
      </c>
      <c r="Q184" s="58">
        <f t="shared" si="932"/>
        <v>0</v>
      </c>
      <c r="R184" s="57">
        <v>0</v>
      </c>
      <c r="S184" s="5">
        <v>0</v>
      </c>
      <c r="T184" s="58">
        <f t="shared" si="933"/>
        <v>0</v>
      </c>
      <c r="U184" s="57">
        <v>0</v>
      </c>
      <c r="V184" s="5">
        <v>0</v>
      </c>
      <c r="W184" s="58">
        <f t="shared" si="934"/>
        <v>0</v>
      </c>
      <c r="X184" s="57">
        <v>0</v>
      </c>
      <c r="Y184" s="5">
        <v>0</v>
      </c>
      <c r="Z184" s="58">
        <f t="shared" si="935"/>
        <v>0</v>
      </c>
      <c r="AA184" s="57">
        <v>0</v>
      </c>
      <c r="AB184" s="5">
        <v>0</v>
      </c>
      <c r="AC184" s="58">
        <f t="shared" si="936"/>
        <v>0</v>
      </c>
      <c r="AD184" s="57">
        <v>0</v>
      </c>
      <c r="AE184" s="5">
        <v>0</v>
      </c>
      <c r="AF184" s="58">
        <f t="shared" si="937"/>
        <v>0</v>
      </c>
      <c r="AG184" s="57">
        <v>0</v>
      </c>
      <c r="AH184" s="5">
        <v>0</v>
      </c>
      <c r="AI184" s="58">
        <f t="shared" si="938"/>
        <v>0</v>
      </c>
      <c r="AJ184" s="57">
        <v>0</v>
      </c>
      <c r="AK184" s="5">
        <v>0</v>
      </c>
      <c r="AL184" s="58">
        <f t="shared" si="939"/>
        <v>0</v>
      </c>
      <c r="AM184" s="57">
        <v>0</v>
      </c>
      <c r="AN184" s="5">
        <v>0</v>
      </c>
      <c r="AO184" s="58">
        <f t="shared" si="940"/>
        <v>0</v>
      </c>
      <c r="AP184" s="90">
        <v>4297.0664100000004</v>
      </c>
      <c r="AQ184" s="5">
        <v>55727.231</v>
      </c>
      <c r="AR184" s="58">
        <f t="shared" si="941"/>
        <v>12968.668780708929</v>
      </c>
      <c r="AS184" s="57">
        <v>0</v>
      </c>
      <c r="AT184" s="5">
        <v>0</v>
      </c>
      <c r="AU184" s="58">
        <f t="shared" si="942"/>
        <v>0</v>
      </c>
      <c r="AV184" s="57"/>
      <c r="AW184" s="5"/>
      <c r="AX184" s="58"/>
      <c r="AY184" s="57">
        <v>0</v>
      </c>
      <c r="AZ184" s="5">
        <v>0</v>
      </c>
      <c r="BA184" s="58">
        <f t="shared" si="943"/>
        <v>0</v>
      </c>
      <c r="BB184" s="57">
        <v>0</v>
      </c>
      <c r="BC184" s="5">
        <v>0</v>
      </c>
      <c r="BD184" s="58">
        <f t="shared" si="944"/>
        <v>0</v>
      </c>
      <c r="BE184" s="57">
        <v>0</v>
      </c>
      <c r="BF184" s="5">
        <v>0</v>
      </c>
      <c r="BG184" s="58">
        <f t="shared" si="945"/>
        <v>0</v>
      </c>
      <c r="BH184" s="57">
        <v>0</v>
      </c>
      <c r="BI184" s="5">
        <v>0</v>
      </c>
      <c r="BJ184" s="58">
        <f t="shared" si="946"/>
        <v>0</v>
      </c>
      <c r="BK184" s="57">
        <v>0</v>
      </c>
      <c r="BL184" s="5">
        <v>0</v>
      </c>
      <c r="BM184" s="58">
        <f t="shared" si="947"/>
        <v>0</v>
      </c>
      <c r="BN184" s="57">
        <v>0</v>
      </c>
      <c r="BO184" s="5">
        <v>0</v>
      </c>
      <c r="BP184" s="58">
        <f t="shared" si="948"/>
        <v>0</v>
      </c>
      <c r="BQ184" s="57">
        <v>0</v>
      </c>
      <c r="BR184" s="5">
        <v>0</v>
      </c>
      <c r="BS184" s="58">
        <f t="shared" si="949"/>
        <v>0</v>
      </c>
      <c r="BT184" s="57">
        <v>0</v>
      </c>
      <c r="BU184" s="5">
        <v>0</v>
      </c>
      <c r="BV184" s="58">
        <f t="shared" si="950"/>
        <v>0</v>
      </c>
      <c r="BW184" s="57">
        <v>0</v>
      </c>
      <c r="BX184" s="5">
        <v>0</v>
      </c>
      <c r="BY184" s="58">
        <f t="shared" si="951"/>
        <v>0</v>
      </c>
      <c r="BZ184" s="90">
        <v>2.8610799999999998</v>
      </c>
      <c r="CA184" s="5">
        <v>60.853000000000002</v>
      </c>
      <c r="CB184" s="58">
        <f t="shared" si="952"/>
        <v>21269.240985921402</v>
      </c>
      <c r="CC184" s="57">
        <v>0</v>
      </c>
      <c r="CD184" s="5">
        <v>0</v>
      </c>
      <c r="CE184" s="58">
        <f t="shared" si="953"/>
        <v>0</v>
      </c>
      <c r="CF184" s="57">
        <v>0</v>
      </c>
      <c r="CG184" s="5">
        <v>0</v>
      </c>
      <c r="CH184" s="58">
        <f t="shared" si="954"/>
        <v>0</v>
      </c>
      <c r="CI184" s="57">
        <v>0</v>
      </c>
      <c r="CJ184" s="5">
        <v>0</v>
      </c>
      <c r="CK184" s="58">
        <f t="shared" si="955"/>
        <v>0</v>
      </c>
      <c r="CL184" s="57">
        <v>0</v>
      </c>
      <c r="CM184" s="5">
        <v>0</v>
      </c>
      <c r="CN184" s="58">
        <f t="shared" si="956"/>
        <v>0</v>
      </c>
      <c r="CO184" s="57">
        <v>0</v>
      </c>
      <c r="CP184" s="5">
        <v>0</v>
      </c>
      <c r="CQ184" s="58">
        <f t="shared" si="957"/>
        <v>0</v>
      </c>
      <c r="CR184" s="57"/>
      <c r="CS184" s="5"/>
      <c r="CT184" s="58"/>
      <c r="CU184" s="90">
        <v>3196.6052200000004</v>
      </c>
      <c r="CV184" s="5">
        <v>24574.675999999999</v>
      </c>
      <c r="CW184" s="58">
        <f t="shared" si="958"/>
        <v>7687.7419351770932</v>
      </c>
      <c r="CX184" s="57">
        <v>0</v>
      </c>
      <c r="CY184" s="5">
        <v>0</v>
      </c>
      <c r="CZ184" s="58">
        <f t="shared" si="959"/>
        <v>0</v>
      </c>
      <c r="DA184" s="57">
        <v>0</v>
      </c>
      <c r="DB184" s="5">
        <v>0</v>
      </c>
      <c r="DC184" s="58">
        <f t="shared" si="960"/>
        <v>0</v>
      </c>
      <c r="DD184" s="90">
        <v>0.26887</v>
      </c>
      <c r="DE184" s="5">
        <v>6.3319999999999999</v>
      </c>
      <c r="DF184" s="58">
        <f t="shared" si="961"/>
        <v>23550.414698553206</v>
      </c>
      <c r="DG184" s="57">
        <v>0</v>
      </c>
      <c r="DH184" s="5">
        <v>0</v>
      </c>
      <c r="DI184" s="58">
        <f t="shared" si="962"/>
        <v>0</v>
      </c>
      <c r="DJ184" s="57">
        <v>0</v>
      </c>
      <c r="DK184" s="5">
        <v>0</v>
      </c>
      <c r="DL184" s="58">
        <f t="shared" si="963"/>
        <v>0</v>
      </c>
      <c r="DM184" s="90">
        <v>0.81100000000000005</v>
      </c>
      <c r="DN184" s="5">
        <v>11.067</v>
      </c>
      <c r="DO184" s="58">
        <f t="shared" si="964"/>
        <v>13646.115906288533</v>
      </c>
      <c r="DP184" s="57">
        <v>0</v>
      </c>
      <c r="DQ184" s="5">
        <v>0</v>
      </c>
      <c r="DR184" s="58">
        <f t="shared" si="965"/>
        <v>0</v>
      </c>
      <c r="DS184" s="57">
        <v>0</v>
      </c>
      <c r="DT184" s="5">
        <v>0</v>
      </c>
      <c r="DU184" s="58">
        <f t="shared" si="966"/>
        <v>0</v>
      </c>
      <c r="DV184" s="57">
        <v>0</v>
      </c>
      <c r="DW184" s="5">
        <v>0</v>
      </c>
      <c r="DX184" s="58">
        <f t="shared" si="967"/>
        <v>0</v>
      </c>
      <c r="DY184" s="57">
        <v>0</v>
      </c>
      <c r="DZ184" s="5">
        <v>0</v>
      </c>
      <c r="EA184" s="58">
        <f t="shared" si="968"/>
        <v>0</v>
      </c>
      <c r="EB184" s="57">
        <v>0</v>
      </c>
      <c r="EC184" s="5">
        <v>0</v>
      </c>
      <c r="ED184" s="58">
        <f t="shared" si="969"/>
        <v>0</v>
      </c>
      <c r="EE184" s="57">
        <v>0</v>
      </c>
      <c r="EF184" s="5">
        <v>0</v>
      </c>
      <c r="EG184" s="58">
        <f t="shared" si="970"/>
        <v>0</v>
      </c>
      <c r="EH184" s="57">
        <v>0</v>
      </c>
      <c r="EI184" s="5">
        <v>0</v>
      </c>
      <c r="EJ184" s="58">
        <f t="shared" si="971"/>
        <v>0</v>
      </c>
      <c r="EK184" s="57">
        <v>0</v>
      </c>
      <c r="EL184" s="5">
        <v>0</v>
      </c>
      <c r="EM184" s="58">
        <f t="shared" si="972"/>
        <v>0</v>
      </c>
      <c r="EN184" s="57"/>
      <c r="EO184" s="5"/>
      <c r="EP184" s="58"/>
      <c r="EQ184" s="57">
        <v>0</v>
      </c>
      <c r="ER184" s="5">
        <v>0</v>
      </c>
      <c r="ES184" s="58">
        <f t="shared" si="973"/>
        <v>0</v>
      </c>
      <c r="ET184" s="57">
        <v>0</v>
      </c>
      <c r="EU184" s="5">
        <v>0</v>
      </c>
      <c r="EV184" s="58">
        <f t="shared" si="974"/>
        <v>0</v>
      </c>
      <c r="EW184" s="57">
        <v>0</v>
      </c>
      <c r="EX184" s="5">
        <v>0</v>
      </c>
      <c r="EY184" s="58">
        <f t="shared" si="975"/>
        <v>0</v>
      </c>
      <c r="EZ184" s="57">
        <v>0</v>
      </c>
      <c r="FA184" s="5">
        <v>0</v>
      </c>
      <c r="FB184" s="58">
        <f t="shared" si="976"/>
        <v>0</v>
      </c>
      <c r="FC184" s="57">
        <v>0</v>
      </c>
      <c r="FD184" s="5">
        <v>0</v>
      </c>
      <c r="FE184" s="58">
        <f t="shared" si="977"/>
        <v>0</v>
      </c>
      <c r="FF184" s="57">
        <v>0</v>
      </c>
      <c r="FG184" s="5">
        <v>0</v>
      </c>
      <c r="FH184" s="58">
        <f t="shared" si="978"/>
        <v>0</v>
      </c>
      <c r="FI184" s="57">
        <v>0</v>
      </c>
      <c r="FJ184" s="5">
        <v>0</v>
      </c>
      <c r="FK184" s="58">
        <f t="shared" si="979"/>
        <v>0</v>
      </c>
      <c r="FL184" s="90">
        <v>284.63734999999997</v>
      </c>
      <c r="FM184" s="5">
        <v>3962.056</v>
      </c>
      <c r="FN184" s="58">
        <f t="shared" si="980"/>
        <v>13919.663037897171</v>
      </c>
      <c r="FO184" s="57">
        <v>0</v>
      </c>
      <c r="FP184" s="5">
        <v>0</v>
      </c>
      <c r="FQ184" s="58">
        <f t="shared" si="981"/>
        <v>0</v>
      </c>
      <c r="FR184" s="57">
        <v>0</v>
      </c>
      <c r="FS184" s="5">
        <v>0</v>
      </c>
      <c r="FT184" s="58">
        <f t="shared" si="982"/>
        <v>0</v>
      </c>
      <c r="FU184" s="90">
        <v>1.3663599999999998</v>
      </c>
      <c r="FV184" s="5">
        <v>28.550999999999998</v>
      </c>
      <c r="FW184" s="58">
        <f t="shared" si="983"/>
        <v>20895.664392985742</v>
      </c>
      <c r="FX184" s="57">
        <v>0</v>
      </c>
      <c r="FY184" s="5">
        <v>0</v>
      </c>
      <c r="FZ184" s="58">
        <f t="shared" si="984"/>
        <v>0</v>
      </c>
      <c r="GA184" s="57">
        <v>0</v>
      </c>
      <c r="GB184" s="5">
        <v>0</v>
      </c>
      <c r="GC184" s="58">
        <f t="shared" si="985"/>
        <v>0</v>
      </c>
      <c r="GD184" s="57">
        <v>0</v>
      </c>
      <c r="GE184" s="5">
        <v>0</v>
      </c>
      <c r="GF184" s="58">
        <f t="shared" si="986"/>
        <v>0</v>
      </c>
      <c r="GG184" s="57">
        <v>0</v>
      </c>
      <c r="GH184" s="5">
        <v>0</v>
      </c>
      <c r="GI184" s="58">
        <f t="shared" si="987"/>
        <v>0</v>
      </c>
      <c r="GJ184" s="57">
        <v>0</v>
      </c>
      <c r="GK184" s="5">
        <v>0</v>
      </c>
      <c r="GL184" s="58">
        <f t="shared" si="988"/>
        <v>0</v>
      </c>
      <c r="GM184" s="57">
        <v>0</v>
      </c>
      <c r="GN184" s="5">
        <v>0</v>
      </c>
      <c r="GO184" s="58">
        <f t="shared" si="989"/>
        <v>0</v>
      </c>
      <c r="GP184" s="57">
        <v>0</v>
      </c>
      <c r="GQ184" s="5">
        <v>0</v>
      </c>
      <c r="GR184" s="58">
        <f t="shared" si="990"/>
        <v>0</v>
      </c>
      <c r="GS184" s="90">
        <v>82.354050000000001</v>
      </c>
      <c r="GT184" s="5">
        <v>690.86</v>
      </c>
      <c r="GU184" s="58">
        <f t="shared" si="991"/>
        <v>8388.9013351498797</v>
      </c>
      <c r="GV184" s="90">
        <v>467.20565999999997</v>
      </c>
      <c r="GW184" s="5">
        <v>3951.384</v>
      </c>
      <c r="GX184" s="58">
        <f t="shared" si="992"/>
        <v>8457.4831563470361</v>
      </c>
      <c r="GY184" s="57">
        <v>0</v>
      </c>
      <c r="GZ184" s="5">
        <v>0</v>
      </c>
      <c r="HA184" s="58">
        <f t="shared" si="993"/>
        <v>0</v>
      </c>
      <c r="HB184" s="57">
        <v>0</v>
      </c>
      <c r="HC184" s="5">
        <v>0</v>
      </c>
      <c r="HD184" s="58">
        <f t="shared" si="994"/>
        <v>0</v>
      </c>
      <c r="HE184" s="90">
        <v>1.7979000000000001</v>
      </c>
      <c r="HF184" s="5">
        <v>45.210999999999999</v>
      </c>
      <c r="HG184" s="58">
        <f t="shared" si="995"/>
        <v>25146.559875410199</v>
      </c>
      <c r="HH184" s="90">
        <v>0.6</v>
      </c>
      <c r="HI184" s="5">
        <v>11.7</v>
      </c>
      <c r="HJ184" s="58">
        <f t="shared" si="996"/>
        <v>19500</v>
      </c>
      <c r="HK184" s="57">
        <v>0</v>
      </c>
      <c r="HL184" s="5">
        <v>0</v>
      </c>
      <c r="HM184" s="58">
        <f t="shared" si="997"/>
        <v>0</v>
      </c>
      <c r="HN184" s="57">
        <v>0</v>
      </c>
      <c r="HO184" s="5">
        <v>0</v>
      </c>
      <c r="HP184" s="58">
        <f t="shared" si="998"/>
        <v>0</v>
      </c>
      <c r="HQ184" s="57">
        <v>0</v>
      </c>
      <c r="HR184" s="5">
        <v>0</v>
      </c>
      <c r="HS184" s="58">
        <f t="shared" si="999"/>
        <v>0</v>
      </c>
      <c r="HT184" s="57">
        <v>0</v>
      </c>
      <c r="HU184" s="5">
        <v>0</v>
      </c>
      <c r="HV184" s="58">
        <f t="shared" si="1000"/>
        <v>0</v>
      </c>
      <c r="HW184" s="57">
        <v>0</v>
      </c>
      <c r="HX184" s="5">
        <v>0</v>
      </c>
      <c r="HY184" s="58">
        <f t="shared" si="1001"/>
        <v>0</v>
      </c>
      <c r="HZ184" s="57">
        <v>0</v>
      </c>
      <c r="IA184" s="5">
        <v>0</v>
      </c>
      <c r="IB184" s="58">
        <f t="shared" si="1002"/>
        <v>0</v>
      </c>
      <c r="IC184" s="57">
        <v>0</v>
      </c>
      <c r="ID184" s="5">
        <v>0</v>
      </c>
      <c r="IE184" s="58">
        <f t="shared" si="1003"/>
        <v>0</v>
      </c>
      <c r="IF184" s="57">
        <v>0</v>
      </c>
      <c r="IG184" s="5">
        <v>0</v>
      </c>
      <c r="IH184" s="58">
        <f t="shared" si="1004"/>
        <v>0</v>
      </c>
      <c r="II184" s="57">
        <v>0</v>
      </c>
      <c r="IJ184" s="5">
        <v>0</v>
      </c>
      <c r="IK184" s="58">
        <f t="shared" si="1005"/>
        <v>0</v>
      </c>
      <c r="IL184" s="57">
        <v>0</v>
      </c>
      <c r="IM184" s="5">
        <v>0</v>
      </c>
      <c r="IN184" s="58">
        <f t="shared" si="1006"/>
        <v>0</v>
      </c>
      <c r="IO184" s="57">
        <v>0</v>
      </c>
      <c r="IP184" s="5">
        <v>0</v>
      </c>
      <c r="IQ184" s="58">
        <f t="shared" si="1007"/>
        <v>0</v>
      </c>
      <c r="IR184" s="57">
        <v>0</v>
      </c>
      <c r="IS184" s="5">
        <v>0</v>
      </c>
      <c r="IT184" s="58">
        <f t="shared" si="1008"/>
        <v>0</v>
      </c>
      <c r="IU184" s="57">
        <v>0</v>
      </c>
      <c r="IV184" s="5">
        <v>0</v>
      </c>
      <c r="IW184" s="58">
        <f t="shared" si="1009"/>
        <v>0</v>
      </c>
      <c r="IX184" s="57">
        <v>0</v>
      </c>
      <c r="IY184" s="5">
        <v>0</v>
      </c>
      <c r="IZ184" s="58">
        <f t="shared" si="1010"/>
        <v>0</v>
      </c>
      <c r="JA184" s="90">
        <v>0.12</v>
      </c>
      <c r="JB184" s="5">
        <v>3.5190000000000001</v>
      </c>
      <c r="JC184" s="58">
        <f t="shared" si="1011"/>
        <v>29325.000000000004</v>
      </c>
      <c r="JD184" s="57">
        <v>0</v>
      </c>
      <c r="JE184" s="5">
        <v>0</v>
      </c>
      <c r="JF184" s="58">
        <f t="shared" si="1012"/>
        <v>0</v>
      </c>
      <c r="JG184" s="57">
        <v>0</v>
      </c>
      <c r="JH184" s="5">
        <v>0</v>
      </c>
      <c r="JI184" s="58">
        <f t="shared" si="1013"/>
        <v>0</v>
      </c>
      <c r="JJ184" s="90">
        <v>20</v>
      </c>
      <c r="JK184" s="5">
        <v>160</v>
      </c>
      <c r="JL184" s="58">
        <f t="shared" si="1014"/>
        <v>8000</v>
      </c>
      <c r="JM184" s="57">
        <v>0</v>
      </c>
      <c r="JN184" s="5">
        <v>0</v>
      </c>
      <c r="JO184" s="58">
        <f t="shared" si="1015"/>
        <v>0</v>
      </c>
      <c r="JP184" s="57">
        <v>0</v>
      </c>
      <c r="JQ184" s="5">
        <v>0</v>
      </c>
      <c r="JR184" s="58">
        <f t="shared" si="1016"/>
        <v>0</v>
      </c>
      <c r="JS184" s="57">
        <v>0</v>
      </c>
      <c r="JT184" s="5">
        <v>0</v>
      </c>
      <c r="JU184" s="58">
        <f t="shared" si="1017"/>
        <v>0</v>
      </c>
      <c r="JV184" s="57">
        <v>0</v>
      </c>
      <c r="JW184" s="5">
        <v>0</v>
      </c>
      <c r="JX184" s="58">
        <f t="shared" si="1018"/>
        <v>0</v>
      </c>
      <c r="JY184" s="57">
        <v>0</v>
      </c>
      <c r="JZ184" s="5">
        <v>0</v>
      </c>
      <c r="KA184" s="58">
        <f t="shared" si="1019"/>
        <v>0</v>
      </c>
      <c r="KB184" s="57">
        <v>0</v>
      </c>
      <c r="KC184" s="5">
        <v>0</v>
      </c>
      <c r="KD184" s="58">
        <f t="shared" si="1020"/>
        <v>0</v>
      </c>
      <c r="KE184" s="57">
        <v>0</v>
      </c>
      <c r="KF184" s="5">
        <v>0</v>
      </c>
      <c r="KG184" s="58">
        <f t="shared" si="1021"/>
        <v>0</v>
      </c>
      <c r="KH184" s="57">
        <v>0</v>
      </c>
      <c r="KI184" s="5">
        <v>0</v>
      </c>
      <c r="KJ184" s="58">
        <f t="shared" si="1022"/>
        <v>0</v>
      </c>
      <c r="KK184" s="57">
        <v>0</v>
      </c>
      <c r="KL184" s="5">
        <v>0</v>
      </c>
      <c r="KM184" s="58">
        <f t="shared" si="1023"/>
        <v>0</v>
      </c>
      <c r="KN184" s="57">
        <v>0</v>
      </c>
      <c r="KO184" s="5">
        <v>0</v>
      </c>
      <c r="KP184" s="58">
        <f t="shared" si="1024"/>
        <v>0</v>
      </c>
      <c r="KQ184" s="57"/>
      <c r="KR184" s="5"/>
      <c r="KS184" s="58"/>
      <c r="KT184" s="57">
        <v>0</v>
      </c>
      <c r="KU184" s="5">
        <v>0</v>
      </c>
      <c r="KV184" s="58">
        <f t="shared" si="1025"/>
        <v>0</v>
      </c>
      <c r="KW184" s="57">
        <v>0</v>
      </c>
      <c r="KX184" s="5">
        <v>0</v>
      </c>
      <c r="KY184" s="58">
        <f t="shared" si="1026"/>
        <v>0</v>
      </c>
      <c r="KZ184" s="57">
        <v>0</v>
      </c>
      <c r="LA184" s="5">
        <v>0</v>
      </c>
      <c r="LB184" s="58">
        <f t="shared" si="1027"/>
        <v>0</v>
      </c>
      <c r="LC184" s="57">
        <v>0</v>
      </c>
      <c r="LD184" s="5">
        <v>0</v>
      </c>
      <c r="LE184" s="58">
        <f t="shared" si="1028"/>
        <v>0</v>
      </c>
      <c r="LF184" s="57">
        <v>0</v>
      </c>
      <c r="LG184" s="5">
        <v>0</v>
      </c>
      <c r="LH184" s="58">
        <f t="shared" si="1029"/>
        <v>0</v>
      </c>
      <c r="LI184" s="90">
        <v>0.60599999999999998</v>
      </c>
      <c r="LJ184" s="5">
        <v>10.708</v>
      </c>
      <c r="LK184" s="58">
        <f t="shared" si="1030"/>
        <v>17669.96699669967</v>
      </c>
      <c r="LL184" s="90">
        <v>66</v>
      </c>
      <c r="LM184" s="5">
        <v>954.95399999999995</v>
      </c>
      <c r="LN184" s="58">
        <f t="shared" si="1031"/>
        <v>14469</v>
      </c>
      <c r="LO184" s="57">
        <v>0</v>
      </c>
      <c r="LP184" s="5">
        <v>0</v>
      </c>
      <c r="LQ184" s="58">
        <f t="shared" si="1032"/>
        <v>0</v>
      </c>
      <c r="LR184" s="57">
        <v>0</v>
      </c>
      <c r="LS184" s="5">
        <v>0</v>
      </c>
      <c r="LT184" s="58">
        <f t="shared" si="1033"/>
        <v>0</v>
      </c>
      <c r="LU184" s="90">
        <v>2.8079000000000001</v>
      </c>
      <c r="LV184" s="5">
        <v>51.045000000000002</v>
      </c>
      <c r="LW184" s="58">
        <f t="shared" si="1034"/>
        <v>18179.06620606147</v>
      </c>
      <c r="LX184" s="90">
        <v>444.26900000000001</v>
      </c>
      <c r="LY184" s="5">
        <v>3480.0839999999998</v>
      </c>
      <c r="LZ184" s="58">
        <f t="shared" si="1035"/>
        <v>7833.281187748863</v>
      </c>
      <c r="MA184" s="15">
        <f t="shared" si="739"/>
        <v>8869.3768000000018</v>
      </c>
      <c r="MB184" s="13">
        <f t="shared" si="740"/>
        <v>93730.231</v>
      </c>
    </row>
    <row r="185" spans="1:340" x14ac:dyDescent="0.3">
      <c r="A185" s="54">
        <v>2021</v>
      </c>
      <c r="B185" s="58" t="s">
        <v>15</v>
      </c>
      <c r="C185" s="57">
        <v>0</v>
      </c>
      <c r="D185" s="5">
        <v>0</v>
      </c>
      <c r="E185" s="58">
        <f t="shared" si="929"/>
        <v>0</v>
      </c>
      <c r="F185" s="57">
        <v>0</v>
      </c>
      <c r="G185" s="5">
        <v>0</v>
      </c>
      <c r="H185" s="58">
        <f t="shared" si="1037"/>
        <v>0</v>
      </c>
      <c r="I185" s="57">
        <v>0</v>
      </c>
      <c r="J185" s="5">
        <v>0</v>
      </c>
      <c r="K185" s="58">
        <f t="shared" si="930"/>
        <v>0</v>
      </c>
      <c r="L185" s="57">
        <v>0</v>
      </c>
      <c r="M185" s="5">
        <v>0</v>
      </c>
      <c r="N185" s="58">
        <f t="shared" si="931"/>
        <v>0</v>
      </c>
      <c r="O185" s="57">
        <v>0</v>
      </c>
      <c r="P185" s="5">
        <v>0</v>
      </c>
      <c r="Q185" s="58">
        <f t="shared" si="932"/>
        <v>0</v>
      </c>
      <c r="R185" s="57">
        <v>0</v>
      </c>
      <c r="S185" s="5">
        <v>0</v>
      </c>
      <c r="T185" s="58">
        <f t="shared" si="933"/>
        <v>0</v>
      </c>
      <c r="U185" s="90">
        <v>0.121</v>
      </c>
      <c r="V185" s="5">
        <v>6.1790000000000003</v>
      </c>
      <c r="W185" s="58">
        <f t="shared" si="934"/>
        <v>51066.115702479343</v>
      </c>
      <c r="X185" s="57">
        <v>0</v>
      </c>
      <c r="Y185" s="5">
        <v>0</v>
      </c>
      <c r="Z185" s="58">
        <f t="shared" si="935"/>
        <v>0</v>
      </c>
      <c r="AA185" s="57">
        <v>0</v>
      </c>
      <c r="AB185" s="5">
        <v>0</v>
      </c>
      <c r="AC185" s="58">
        <f t="shared" si="936"/>
        <v>0</v>
      </c>
      <c r="AD185" s="57">
        <v>0</v>
      </c>
      <c r="AE185" s="5">
        <v>0</v>
      </c>
      <c r="AF185" s="58">
        <f t="shared" si="937"/>
        <v>0</v>
      </c>
      <c r="AG185" s="57">
        <v>0</v>
      </c>
      <c r="AH185" s="5">
        <v>0</v>
      </c>
      <c r="AI185" s="58">
        <f t="shared" si="938"/>
        <v>0</v>
      </c>
      <c r="AJ185" s="57">
        <v>0</v>
      </c>
      <c r="AK185" s="5">
        <v>0</v>
      </c>
      <c r="AL185" s="58">
        <f t="shared" si="939"/>
        <v>0</v>
      </c>
      <c r="AM185" s="57">
        <v>0</v>
      </c>
      <c r="AN185" s="5">
        <v>0</v>
      </c>
      <c r="AO185" s="58">
        <f t="shared" si="940"/>
        <v>0</v>
      </c>
      <c r="AP185" s="90">
        <v>4071.2759000000001</v>
      </c>
      <c r="AQ185" s="5">
        <v>54805.847999999998</v>
      </c>
      <c r="AR185" s="58">
        <f t="shared" si="941"/>
        <v>13461.590259702123</v>
      </c>
      <c r="AS185" s="57">
        <v>0</v>
      </c>
      <c r="AT185" s="5">
        <v>0</v>
      </c>
      <c r="AU185" s="58">
        <f t="shared" si="942"/>
        <v>0</v>
      </c>
      <c r="AV185" s="57"/>
      <c r="AW185" s="5"/>
      <c r="AX185" s="58"/>
      <c r="AY185" s="57">
        <v>0</v>
      </c>
      <c r="AZ185" s="5">
        <v>0</v>
      </c>
      <c r="BA185" s="58">
        <f t="shared" si="943"/>
        <v>0</v>
      </c>
      <c r="BB185" s="57">
        <v>0</v>
      </c>
      <c r="BC185" s="5">
        <v>0</v>
      </c>
      <c r="BD185" s="58">
        <f t="shared" si="944"/>
        <v>0</v>
      </c>
      <c r="BE185" s="57">
        <v>0</v>
      </c>
      <c r="BF185" s="5">
        <v>0</v>
      </c>
      <c r="BG185" s="58">
        <f t="shared" si="945"/>
        <v>0</v>
      </c>
      <c r="BH185" s="57">
        <v>0</v>
      </c>
      <c r="BI185" s="5">
        <v>0</v>
      </c>
      <c r="BJ185" s="58">
        <f t="shared" si="946"/>
        <v>0</v>
      </c>
      <c r="BK185" s="57">
        <v>0</v>
      </c>
      <c r="BL185" s="5">
        <v>0</v>
      </c>
      <c r="BM185" s="58">
        <f t="shared" si="947"/>
        <v>0</v>
      </c>
      <c r="BN185" s="57">
        <v>0</v>
      </c>
      <c r="BO185" s="5">
        <v>0</v>
      </c>
      <c r="BP185" s="58">
        <f t="shared" si="948"/>
        <v>0</v>
      </c>
      <c r="BQ185" s="57">
        <v>0</v>
      </c>
      <c r="BR185" s="5">
        <v>0</v>
      </c>
      <c r="BS185" s="58">
        <f t="shared" si="949"/>
        <v>0</v>
      </c>
      <c r="BT185" s="57">
        <v>0</v>
      </c>
      <c r="BU185" s="5">
        <v>0</v>
      </c>
      <c r="BV185" s="58">
        <f t="shared" si="950"/>
        <v>0</v>
      </c>
      <c r="BW185" s="57">
        <v>0</v>
      </c>
      <c r="BX185" s="5">
        <v>0</v>
      </c>
      <c r="BY185" s="58">
        <f t="shared" si="951"/>
        <v>0</v>
      </c>
      <c r="BZ185" s="90">
        <v>0.53025999999999995</v>
      </c>
      <c r="CA185" s="5">
        <v>8.423</v>
      </c>
      <c r="CB185" s="58">
        <f t="shared" si="952"/>
        <v>15884.660355297403</v>
      </c>
      <c r="CC185" s="57">
        <v>0</v>
      </c>
      <c r="CD185" s="5">
        <v>0</v>
      </c>
      <c r="CE185" s="58">
        <f t="shared" si="953"/>
        <v>0</v>
      </c>
      <c r="CF185" s="57">
        <v>0</v>
      </c>
      <c r="CG185" s="5">
        <v>0</v>
      </c>
      <c r="CH185" s="58">
        <f t="shared" si="954"/>
        <v>0</v>
      </c>
      <c r="CI185" s="57">
        <v>0</v>
      </c>
      <c r="CJ185" s="5">
        <v>0</v>
      </c>
      <c r="CK185" s="58">
        <f t="shared" si="955"/>
        <v>0</v>
      </c>
      <c r="CL185" s="57">
        <v>0</v>
      </c>
      <c r="CM185" s="5">
        <v>0</v>
      </c>
      <c r="CN185" s="58">
        <f t="shared" si="956"/>
        <v>0</v>
      </c>
      <c r="CO185" s="57">
        <v>0</v>
      </c>
      <c r="CP185" s="5">
        <v>0</v>
      </c>
      <c r="CQ185" s="58">
        <f t="shared" si="957"/>
        <v>0</v>
      </c>
      <c r="CR185" s="57"/>
      <c r="CS185" s="5"/>
      <c r="CT185" s="58"/>
      <c r="CU185" s="90">
        <v>3952.8250099999996</v>
      </c>
      <c r="CV185" s="5">
        <v>31035.513999999999</v>
      </c>
      <c r="CW185" s="58">
        <f t="shared" si="958"/>
        <v>7851.4768352975998</v>
      </c>
      <c r="CX185" s="57">
        <v>0</v>
      </c>
      <c r="CY185" s="5">
        <v>0</v>
      </c>
      <c r="CZ185" s="58">
        <f t="shared" si="959"/>
        <v>0</v>
      </c>
      <c r="DA185" s="57">
        <v>0</v>
      </c>
      <c r="DB185" s="5">
        <v>0</v>
      </c>
      <c r="DC185" s="58">
        <f t="shared" si="960"/>
        <v>0</v>
      </c>
      <c r="DD185" s="57">
        <v>0</v>
      </c>
      <c r="DE185" s="5">
        <v>0</v>
      </c>
      <c r="DF185" s="58">
        <f t="shared" si="961"/>
        <v>0</v>
      </c>
      <c r="DG185" s="57">
        <v>0</v>
      </c>
      <c r="DH185" s="5">
        <v>0</v>
      </c>
      <c r="DI185" s="58">
        <f t="shared" si="962"/>
        <v>0</v>
      </c>
      <c r="DJ185" s="57">
        <v>0</v>
      </c>
      <c r="DK185" s="5">
        <v>0</v>
      </c>
      <c r="DL185" s="58">
        <f t="shared" si="963"/>
        <v>0</v>
      </c>
      <c r="DM185" s="57">
        <v>0</v>
      </c>
      <c r="DN185" s="5">
        <v>0</v>
      </c>
      <c r="DO185" s="58">
        <f t="shared" si="964"/>
        <v>0</v>
      </c>
      <c r="DP185" s="57">
        <v>0</v>
      </c>
      <c r="DQ185" s="5">
        <v>0</v>
      </c>
      <c r="DR185" s="58">
        <f t="shared" si="965"/>
        <v>0</v>
      </c>
      <c r="DS185" s="57">
        <v>0</v>
      </c>
      <c r="DT185" s="5">
        <v>0</v>
      </c>
      <c r="DU185" s="58">
        <f t="shared" si="966"/>
        <v>0</v>
      </c>
      <c r="DV185" s="57">
        <v>0</v>
      </c>
      <c r="DW185" s="5">
        <v>0</v>
      </c>
      <c r="DX185" s="58">
        <f t="shared" si="967"/>
        <v>0</v>
      </c>
      <c r="DY185" s="57">
        <v>0</v>
      </c>
      <c r="DZ185" s="5">
        <v>0</v>
      </c>
      <c r="EA185" s="58">
        <f t="shared" si="968"/>
        <v>0</v>
      </c>
      <c r="EB185" s="57">
        <v>0</v>
      </c>
      <c r="EC185" s="5">
        <v>0</v>
      </c>
      <c r="ED185" s="58">
        <f t="shared" si="969"/>
        <v>0</v>
      </c>
      <c r="EE185" s="57">
        <v>0</v>
      </c>
      <c r="EF185" s="5">
        <v>0</v>
      </c>
      <c r="EG185" s="58">
        <f t="shared" si="970"/>
        <v>0</v>
      </c>
      <c r="EH185" s="57">
        <v>0</v>
      </c>
      <c r="EI185" s="5">
        <v>0</v>
      </c>
      <c r="EJ185" s="58">
        <f t="shared" si="971"/>
        <v>0</v>
      </c>
      <c r="EK185" s="57">
        <v>0</v>
      </c>
      <c r="EL185" s="5">
        <v>0</v>
      </c>
      <c r="EM185" s="58">
        <f t="shared" si="972"/>
        <v>0</v>
      </c>
      <c r="EN185" s="57"/>
      <c r="EO185" s="5"/>
      <c r="EP185" s="58"/>
      <c r="EQ185" s="57">
        <v>0</v>
      </c>
      <c r="ER185" s="5">
        <v>0</v>
      </c>
      <c r="ES185" s="58">
        <f t="shared" si="973"/>
        <v>0</v>
      </c>
      <c r="ET185" s="57">
        <v>0</v>
      </c>
      <c r="EU185" s="5">
        <v>0</v>
      </c>
      <c r="EV185" s="58">
        <f t="shared" si="974"/>
        <v>0</v>
      </c>
      <c r="EW185" s="57">
        <v>0</v>
      </c>
      <c r="EX185" s="5">
        <v>0</v>
      </c>
      <c r="EY185" s="58">
        <f t="shared" si="975"/>
        <v>0</v>
      </c>
      <c r="EZ185" s="57">
        <v>0</v>
      </c>
      <c r="FA185" s="5">
        <v>0</v>
      </c>
      <c r="FB185" s="58">
        <f t="shared" si="976"/>
        <v>0</v>
      </c>
      <c r="FC185" s="57">
        <v>0</v>
      </c>
      <c r="FD185" s="5">
        <v>0</v>
      </c>
      <c r="FE185" s="58">
        <f t="shared" si="977"/>
        <v>0</v>
      </c>
      <c r="FF185" s="57">
        <v>0</v>
      </c>
      <c r="FG185" s="5">
        <v>0</v>
      </c>
      <c r="FH185" s="58">
        <f t="shared" si="978"/>
        <v>0</v>
      </c>
      <c r="FI185" s="57">
        <v>0</v>
      </c>
      <c r="FJ185" s="5">
        <v>0</v>
      </c>
      <c r="FK185" s="58">
        <f t="shared" si="979"/>
        <v>0</v>
      </c>
      <c r="FL185" s="90">
        <v>319.35770000000002</v>
      </c>
      <c r="FM185" s="5">
        <v>4245.8140000000003</v>
      </c>
      <c r="FN185" s="58">
        <f t="shared" si="980"/>
        <v>13294.854014792816</v>
      </c>
      <c r="FO185" s="57">
        <v>0</v>
      </c>
      <c r="FP185" s="5">
        <v>0</v>
      </c>
      <c r="FQ185" s="58">
        <f t="shared" si="981"/>
        <v>0</v>
      </c>
      <c r="FR185" s="57">
        <v>0</v>
      </c>
      <c r="FS185" s="5">
        <v>0</v>
      </c>
      <c r="FT185" s="58">
        <f t="shared" si="982"/>
        <v>0</v>
      </c>
      <c r="FU185" s="90">
        <v>0.6967000000000001</v>
      </c>
      <c r="FV185" s="5">
        <v>8.5410000000000004</v>
      </c>
      <c r="FW185" s="58">
        <f t="shared" si="983"/>
        <v>12259.222046792018</v>
      </c>
      <c r="FX185" s="57">
        <v>0</v>
      </c>
      <c r="FY185" s="5">
        <v>0</v>
      </c>
      <c r="FZ185" s="58">
        <f t="shared" si="984"/>
        <v>0</v>
      </c>
      <c r="GA185" s="57">
        <v>0</v>
      </c>
      <c r="GB185" s="5">
        <v>0</v>
      </c>
      <c r="GC185" s="58">
        <f t="shared" si="985"/>
        <v>0</v>
      </c>
      <c r="GD185" s="57">
        <v>0</v>
      </c>
      <c r="GE185" s="5">
        <v>0</v>
      </c>
      <c r="GF185" s="58">
        <f t="shared" si="986"/>
        <v>0</v>
      </c>
      <c r="GG185" s="57">
        <v>0</v>
      </c>
      <c r="GH185" s="5">
        <v>0</v>
      </c>
      <c r="GI185" s="58">
        <f t="shared" si="987"/>
        <v>0</v>
      </c>
      <c r="GJ185" s="57">
        <v>0</v>
      </c>
      <c r="GK185" s="5">
        <v>0</v>
      </c>
      <c r="GL185" s="58">
        <f t="shared" si="988"/>
        <v>0</v>
      </c>
      <c r="GM185" s="57">
        <v>0</v>
      </c>
      <c r="GN185" s="5">
        <v>0</v>
      </c>
      <c r="GO185" s="58">
        <f t="shared" si="989"/>
        <v>0</v>
      </c>
      <c r="GP185" s="57">
        <v>0</v>
      </c>
      <c r="GQ185" s="5">
        <v>0</v>
      </c>
      <c r="GR185" s="58">
        <f t="shared" si="990"/>
        <v>0</v>
      </c>
      <c r="GS185" s="90">
        <v>2.6070799999999998</v>
      </c>
      <c r="GT185" s="5">
        <v>58.033000000000001</v>
      </c>
      <c r="GU185" s="58">
        <f t="shared" si="991"/>
        <v>22259.769550608347</v>
      </c>
      <c r="GV185" s="90">
        <v>285.57218999999998</v>
      </c>
      <c r="GW185" s="5">
        <v>2990.424</v>
      </c>
      <c r="GX185" s="58">
        <f t="shared" si="992"/>
        <v>10471.691938910439</v>
      </c>
      <c r="GY185" s="57">
        <v>0</v>
      </c>
      <c r="GZ185" s="5">
        <v>0</v>
      </c>
      <c r="HA185" s="58">
        <f t="shared" si="993"/>
        <v>0</v>
      </c>
      <c r="HB185" s="57">
        <v>0</v>
      </c>
      <c r="HC185" s="5">
        <v>0</v>
      </c>
      <c r="HD185" s="58">
        <f t="shared" si="994"/>
        <v>0</v>
      </c>
      <c r="HE185" s="90">
        <v>0.02</v>
      </c>
      <c r="HF185" s="5">
        <v>6.9290000000000003</v>
      </c>
      <c r="HG185" s="58">
        <f t="shared" si="995"/>
        <v>346450</v>
      </c>
      <c r="HH185" s="90">
        <v>2.1850000000000001</v>
      </c>
      <c r="HI185" s="5">
        <v>46.290999999999997</v>
      </c>
      <c r="HJ185" s="58">
        <f t="shared" si="996"/>
        <v>21185.812356979404</v>
      </c>
      <c r="HK185" s="57">
        <v>0</v>
      </c>
      <c r="HL185" s="5">
        <v>0</v>
      </c>
      <c r="HM185" s="58">
        <f t="shared" si="997"/>
        <v>0</v>
      </c>
      <c r="HN185" s="57">
        <v>0</v>
      </c>
      <c r="HO185" s="5">
        <v>0</v>
      </c>
      <c r="HP185" s="58">
        <f t="shared" si="998"/>
        <v>0</v>
      </c>
      <c r="HQ185" s="57">
        <v>0</v>
      </c>
      <c r="HR185" s="5">
        <v>0</v>
      </c>
      <c r="HS185" s="58">
        <f t="shared" si="999"/>
        <v>0</v>
      </c>
      <c r="HT185" s="57">
        <v>0</v>
      </c>
      <c r="HU185" s="5">
        <v>0</v>
      </c>
      <c r="HV185" s="58">
        <f t="shared" si="1000"/>
        <v>0</v>
      </c>
      <c r="HW185" s="57">
        <v>0</v>
      </c>
      <c r="HX185" s="5">
        <v>0</v>
      </c>
      <c r="HY185" s="58">
        <f t="shared" si="1001"/>
        <v>0</v>
      </c>
      <c r="HZ185" s="57">
        <v>0</v>
      </c>
      <c r="IA185" s="5">
        <v>0</v>
      </c>
      <c r="IB185" s="58">
        <f t="shared" si="1002"/>
        <v>0</v>
      </c>
      <c r="IC185" s="57">
        <v>0</v>
      </c>
      <c r="ID185" s="5">
        <v>0</v>
      </c>
      <c r="IE185" s="58">
        <f t="shared" si="1003"/>
        <v>0</v>
      </c>
      <c r="IF185" s="57">
        <v>0</v>
      </c>
      <c r="IG185" s="5">
        <v>0</v>
      </c>
      <c r="IH185" s="58">
        <f t="shared" si="1004"/>
        <v>0</v>
      </c>
      <c r="II185" s="57">
        <v>0</v>
      </c>
      <c r="IJ185" s="5">
        <v>0</v>
      </c>
      <c r="IK185" s="58">
        <f t="shared" si="1005"/>
        <v>0</v>
      </c>
      <c r="IL185" s="57">
        <v>0</v>
      </c>
      <c r="IM185" s="5">
        <v>0</v>
      </c>
      <c r="IN185" s="58">
        <f t="shared" si="1006"/>
        <v>0</v>
      </c>
      <c r="IO185" s="57">
        <v>0</v>
      </c>
      <c r="IP185" s="5">
        <v>0</v>
      </c>
      <c r="IQ185" s="58">
        <f t="shared" si="1007"/>
        <v>0</v>
      </c>
      <c r="IR185" s="57">
        <v>0</v>
      </c>
      <c r="IS185" s="5">
        <v>0</v>
      </c>
      <c r="IT185" s="58">
        <f t="shared" si="1008"/>
        <v>0</v>
      </c>
      <c r="IU185" s="57">
        <v>0</v>
      </c>
      <c r="IV185" s="5">
        <v>0</v>
      </c>
      <c r="IW185" s="58">
        <f t="shared" si="1009"/>
        <v>0</v>
      </c>
      <c r="IX185" s="57">
        <v>0</v>
      </c>
      <c r="IY185" s="5">
        <v>0</v>
      </c>
      <c r="IZ185" s="58">
        <f t="shared" si="1010"/>
        <v>0</v>
      </c>
      <c r="JA185" s="90">
        <v>0.24351</v>
      </c>
      <c r="JB185" s="5">
        <v>8.7479999999999993</v>
      </c>
      <c r="JC185" s="58">
        <f t="shared" si="1011"/>
        <v>35924.602685721322</v>
      </c>
      <c r="JD185" s="57">
        <v>0</v>
      </c>
      <c r="JE185" s="5">
        <v>0</v>
      </c>
      <c r="JF185" s="58">
        <f t="shared" si="1012"/>
        <v>0</v>
      </c>
      <c r="JG185" s="57">
        <v>0</v>
      </c>
      <c r="JH185" s="5">
        <v>0</v>
      </c>
      <c r="JI185" s="58">
        <f t="shared" si="1013"/>
        <v>0</v>
      </c>
      <c r="JJ185" s="57">
        <v>0</v>
      </c>
      <c r="JK185" s="5">
        <v>0</v>
      </c>
      <c r="JL185" s="58">
        <f t="shared" si="1014"/>
        <v>0</v>
      </c>
      <c r="JM185" s="57">
        <v>0</v>
      </c>
      <c r="JN185" s="5">
        <v>0</v>
      </c>
      <c r="JO185" s="58">
        <f t="shared" si="1015"/>
        <v>0</v>
      </c>
      <c r="JP185" s="57">
        <v>0</v>
      </c>
      <c r="JQ185" s="5">
        <v>0</v>
      </c>
      <c r="JR185" s="58">
        <f t="shared" si="1016"/>
        <v>0</v>
      </c>
      <c r="JS185" s="57">
        <v>0</v>
      </c>
      <c r="JT185" s="5">
        <v>0</v>
      </c>
      <c r="JU185" s="58">
        <f t="shared" si="1017"/>
        <v>0</v>
      </c>
      <c r="JV185" s="57">
        <v>0</v>
      </c>
      <c r="JW185" s="5">
        <v>0</v>
      </c>
      <c r="JX185" s="58">
        <f t="shared" si="1018"/>
        <v>0</v>
      </c>
      <c r="JY185" s="57">
        <v>0</v>
      </c>
      <c r="JZ185" s="5">
        <v>0</v>
      </c>
      <c r="KA185" s="58">
        <f t="shared" si="1019"/>
        <v>0</v>
      </c>
      <c r="KB185" s="57">
        <v>0</v>
      </c>
      <c r="KC185" s="5">
        <v>0</v>
      </c>
      <c r="KD185" s="58">
        <f t="shared" si="1020"/>
        <v>0</v>
      </c>
      <c r="KE185" s="57">
        <v>0</v>
      </c>
      <c r="KF185" s="5">
        <v>0</v>
      </c>
      <c r="KG185" s="58">
        <f t="shared" si="1021"/>
        <v>0</v>
      </c>
      <c r="KH185" s="57">
        <v>0</v>
      </c>
      <c r="KI185" s="5">
        <v>0</v>
      </c>
      <c r="KJ185" s="58">
        <f t="shared" si="1022"/>
        <v>0</v>
      </c>
      <c r="KK185" s="57">
        <v>0</v>
      </c>
      <c r="KL185" s="5">
        <v>0</v>
      </c>
      <c r="KM185" s="58">
        <f t="shared" si="1023"/>
        <v>0</v>
      </c>
      <c r="KN185" s="57">
        <v>0</v>
      </c>
      <c r="KO185" s="5">
        <v>0</v>
      </c>
      <c r="KP185" s="58">
        <f t="shared" si="1024"/>
        <v>0</v>
      </c>
      <c r="KQ185" s="57"/>
      <c r="KR185" s="5"/>
      <c r="KS185" s="58"/>
      <c r="KT185" s="57">
        <v>0</v>
      </c>
      <c r="KU185" s="5">
        <v>0</v>
      </c>
      <c r="KV185" s="58">
        <f t="shared" si="1025"/>
        <v>0</v>
      </c>
      <c r="KW185" s="57">
        <v>0</v>
      </c>
      <c r="KX185" s="5">
        <v>0</v>
      </c>
      <c r="KY185" s="58">
        <f t="shared" si="1026"/>
        <v>0</v>
      </c>
      <c r="KZ185" s="90">
        <v>0.23499999999999999</v>
      </c>
      <c r="LA185" s="5">
        <v>3.1080000000000001</v>
      </c>
      <c r="LB185" s="58">
        <f t="shared" si="1027"/>
        <v>13225.53191489362</v>
      </c>
      <c r="LC185" s="57">
        <v>0</v>
      </c>
      <c r="LD185" s="5">
        <v>0</v>
      </c>
      <c r="LE185" s="58">
        <f t="shared" si="1028"/>
        <v>0</v>
      </c>
      <c r="LF185" s="90">
        <v>0.41494999999999999</v>
      </c>
      <c r="LG185" s="5">
        <v>9.125</v>
      </c>
      <c r="LH185" s="58">
        <f t="shared" si="1029"/>
        <v>21990.601277262322</v>
      </c>
      <c r="LI185" s="57">
        <v>0</v>
      </c>
      <c r="LJ185" s="5">
        <v>0</v>
      </c>
      <c r="LK185" s="58">
        <f t="shared" si="1030"/>
        <v>0</v>
      </c>
      <c r="LL185" s="57">
        <v>0</v>
      </c>
      <c r="LM185" s="5">
        <v>0</v>
      </c>
      <c r="LN185" s="58">
        <f t="shared" si="1031"/>
        <v>0</v>
      </c>
      <c r="LO185" s="57">
        <v>0</v>
      </c>
      <c r="LP185" s="5">
        <v>0</v>
      </c>
      <c r="LQ185" s="58">
        <f t="shared" si="1032"/>
        <v>0</v>
      </c>
      <c r="LR185" s="57">
        <v>0</v>
      </c>
      <c r="LS185" s="5">
        <v>0</v>
      </c>
      <c r="LT185" s="58">
        <f t="shared" si="1033"/>
        <v>0</v>
      </c>
      <c r="LU185" s="90">
        <v>6.2040800000000003</v>
      </c>
      <c r="LV185" s="5">
        <v>103.932</v>
      </c>
      <c r="LW185" s="58">
        <f t="shared" si="1034"/>
        <v>16752.201776895206</v>
      </c>
      <c r="LX185" s="90">
        <v>461.55059999999997</v>
      </c>
      <c r="LY185" s="5">
        <v>4119.8</v>
      </c>
      <c r="LZ185" s="58">
        <f t="shared" si="1035"/>
        <v>8925.9985795706925</v>
      </c>
      <c r="MA185" s="15">
        <f t="shared" si="739"/>
        <v>9103.8389800000004</v>
      </c>
      <c r="MB185" s="13">
        <f t="shared" si="740"/>
        <v>97456.709000000003</v>
      </c>
    </row>
    <row r="186" spans="1:340" x14ac:dyDescent="0.3">
      <c r="A186" s="54">
        <v>2021</v>
      </c>
      <c r="B186" s="50" t="s">
        <v>16</v>
      </c>
      <c r="C186" s="57">
        <v>0</v>
      </c>
      <c r="D186" s="5">
        <v>0</v>
      </c>
      <c r="E186" s="58">
        <f t="shared" si="929"/>
        <v>0</v>
      </c>
      <c r="F186" s="57">
        <v>0</v>
      </c>
      <c r="G186" s="5">
        <v>0</v>
      </c>
      <c r="H186" s="58">
        <f t="shared" si="1037"/>
        <v>0</v>
      </c>
      <c r="I186" s="90">
        <v>2.2290000000000001E-2</v>
      </c>
      <c r="J186" s="5">
        <v>1.04</v>
      </c>
      <c r="K186" s="58">
        <f t="shared" si="930"/>
        <v>46657.694033198743</v>
      </c>
      <c r="L186" s="57">
        <v>0</v>
      </c>
      <c r="M186" s="5">
        <v>0</v>
      </c>
      <c r="N186" s="58">
        <f t="shared" si="931"/>
        <v>0</v>
      </c>
      <c r="O186" s="57">
        <v>0</v>
      </c>
      <c r="P186" s="5">
        <v>0</v>
      </c>
      <c r="Q186" s="58">
        <f t="shared" si="932"/>
        <v>0</v>
      </c>
      <c r="R186" s="57">
        <v>0</v>
      </c>
      <c r="S186" s="5">
        <v>0</v>
      </c>
      <c r="T186" s="58">
        <f t="shared" si="933"/>
        <v>0</v>
      </c>
      <c r="U186" s="57">
        <v>0</v>
      </c>
      <c r="V186" s="5">
        <v>0</v>
      </c>
      <c r="W186" s="58">
        <f t="shared" si="934"/>
        <v>0</v>
      </c>
      <c r="X186" s="57">
        <v>0</v>
      </c>
      <c r="Y186" s="5">
        <v>0</v>
      </c>
      <c r="Z186" s="58">
        <f t="shared" si="935"/>
        <v>0</v>
      </c>
      <c r="AA186" s="57">
        <v>0</v>
      </c>
      <c r="AB186" s="5">
        <v>0</v>
      </c>
      <c r="AC186" s="58">
        <f t="shared" si="936"/>
        <v>0</v>
      </c>
      <c r="AD186" s="57">
        <v>0</v>
      </c>
      <c r="AE186" s="5">
        <v>0</v>
      </c>
      <c r="AF186" s="58">
        <f t="shared" si="937"/>
        <v>0</v>
      </c>
      <c r="AG186" s="57">
        <v>0</v>
      </c>
      <c r="AH186" s="5">
        <v>0</v>
      </c>
      <c r="AI186" s="58">
        <f t="shared" si="938"/>
        <v>0</v>
      </c>
      <c r="AJ186" s="57">
        <v>0</v>
      </c>
      <c r="AK186" s="5">
        <v>0</v>
      </c>
      <c r="AL186" s="58">
        <f t="shared" si="939"/>
        <v>0</v>
      </c>
      <c r="AM186" s="57">
        <v>0</v>
      </c>
      <c r="AN186" s="5">
        <v>0</v>
      </c>
      <c r="AO186" s="58">
        <f t="shared" si="940"/>
        <v>0</v>
      </c>
      <c r="AP186" s="90">
        <v>1854.3916299999999</v>
      </c>
      <c r="AQ186" s="5">
        <v>24997.162</v>
      </c>
      <c r="AR186" s="58">
        <f t="shared" si="941"/>
        <v>13479.979954396149</v>
      </c>
      <c r="AS186" s="57">
        <v>0</v>
      </c>
      <c r="AT186" s="5">
        <v>0</v>
      </c>
      <c r="AU186" s="58">
        <f t="shared" si="942"/>
        <v>0</v>
      </c>
      <c r="AV186" s="57"/>
      <c r="AW186" s="5"/>
      <c r="AX186" s="58"/>
      <c r="AY186" s="57">
        <v>0</v>
      </c>
      <c r="AZ186" s="5">
        <v>0</v>
      </c>
      <c r="BA186" s="58">
        <f t="shared" si="943"/>
        <v>0</v>
      </c>
      <c r="BB186" s="57">
        <v>0</v>
      </c>
      <c r="BC186" s="5">
        <v>0</v>
      </c>
      <c r="BD186" s="58">
        <f t="shared" si="944"/>
        <v>0</v>
      </c>
      <c r="BE186" s="57">
        <v>0</v>
      </c>
      <c r="BF186" s="5">
        <v>0</v>
      </c>
      <c r="BG186" s="58">
        <f t="shared" si="945"/>
        <v>0</v>
      </c>
      <c r="BH186" s="57">
        <v>0</v>
      </c>
      <c r="BI186" s="5">
        <v>0</v>
      </c>
      <c r="BJ186" s="58">
        <f t="shared" si="946"/>
        <v>0</v>
      </c>
      <c r="BK186" s="90">
        <v>0.06</v>
      </c>
      <c r="BL186" s="5">
        <v>7.1740000000000004</v>
      </c>
      <c r="BM186" s="58">
        <f t="shared" si="947"/>
        <v>119566.66666666667</v>
      </c>
      <c r="BN186" s="57">
        <v>0</v>
      </c>
      <c r="BO186" s="5">
        <v>0</v>
      </c>
      <c r="BP186" s="58">
        <f t="shared" si="948"/>
        <v>0</v>
      </c>
      <c r="BQ186" s="57">
        <v>0</v>
      </c>
      <c r="BR186" s="5">
        <v>0</v>
      </c>
      <c r="BS186" s="58">
        <f t="shared" si="949"/>
        <v>0</v>
      </c>
      <c r="BT186" s="57">
        <v>0</v>
      </c>
      <c r="BU186" s="5">
        <v>0</v>
      </c>
      <c r="BV186" s="58">
        <f t="shared" si="950"/>
        <v>0</v>
      </c>
      <c r="BW186" s="57">
        <v>0</v>
      </c>
      <c r="BX186" s="5">
        <v>0</v>
      </c>
      <c r="BY186" s="58">
        <f t="shared" si="951"/>
        <v>0</v>
      </c>
      <c r="BZ186" s="90">
        <v>0.77749999999999997</v>
      </c>
      <c r="CA186" s="5">
        <v>38.209000000000003</v>
      </c>
      <c r="CB186" s="58">
        <f t="shared" si="952"/>
        <v>49143.408360128626</v>
      </c>
      <c r="CC186" s="57">
        <v>0</v>
      </c>
      <c r="CD186" s="5">
        <v>0</v>
      </c>
      <c r="CE186" s="58">
        <f t="shared" si="953"/>
        <v>0</v>
      </c>
      <c r="CF186" s="57">
        <v>0</v>
      </c>
      <c r="CG186" s="5">
        <v>0</v>
      </c>
      <c r="CH186" s="58">
        <f t="shared" si="954"/>
        <v>0</v>
      </c>
      <c r="CI186" s="57">
        <v>0</v>
      </c>
      <c r="CJ186" s="5">
        <v>0</v>
      </c>
      <c r="CK186" s="58">
        <f t="shared" si="955"/>
        <v>0</v>
      </c>
      <c r="CL186" s="57">
        <v>0</v>
      </c>
      <c r="CM186" s="5">
        <v>0</v>
      </c>
      <c r="CN186" s="58">
        <f t="shared" si="956"/>
        <v>0</v>
      </c>
      <c r="CO186" s="57">
        <v>0</v>
      </c>
      <c r="CP186" s="5">
        <v>0</v>
      </c>
      <c r="CQ186" s="58">
        <f t="shared" si="957"/>
        <v>0</v>
      </c>
      <c r="CR186" s="57"/>
      <c r="CS186" s="5"/>
      <c r="CT186" s="58"/>
      <c r="CU186" s="90">
        <v>4277.9684500000003</v>
      </c>
      <c r="CV186" s="5">
        <v>34052.053999999996</v>
      </c>
      <c r="CW186" s="58">
        <f t="shared" si="958"/>
        <v>7959.8656226648873</v>
      </c>
      <c r="CX186" s="57">
        <v>0</v>
      </c>
      <c r="CY186" s="5">
        <v>0</v>
      </c>
      <c r="CZ186" s="58">
        <f t="shared" si="959"/>
        <v>0</v>
      </c>
      <c r="DA186" s="57">
        <v>0</v>
      </c>
      <c r="DB186" s="5">
        <v>0</v>
      </c>
      <c r="DC186" s="58">
        <f t="shared" si="960"/>
        <v>0</v>
      </c>
      <c r="DD186" s="57">
        <v>0</v>
      </c>
      <c r="DE186" s="5">
        <v>0</v>
      </c>
      <c r="DF186" s="58">
        <f t="shared" si="961"/>
        <v>0</v>
      </c>
      <c r="DG186" s="57">
        <v>0</v>
      </c>
      <c r="DH186" s="5">
        <v>0</v>
      </c>
      <c r="DI186" s="58">
        <f t="shared" si="962"/>
        <v>0</v>
      </c>
      <c r="DJ186" s="57">
        <v>0</v>
      </c>
      <c r="DK186" s="5">
        <v>0</v>
      </c>
      <c r="DL186" s="58">
        <f t="shared" si="963"/>
        <v>0</v>
      </c>
      <c r="DM186" s="90">
        <v>0.22191999999999998</v>
      </c>
      <c r="DN186" s="5">
        <v>2.6669999999999998</v>
      </c>
      <c r="DO186" s="58">
        <f t="shared" si="964"/>
        <v>12017.844268204759</v>
      </c>
      <c r="DP186" s="57">
        <v>0</v>
      </c>
      <c r="DQ186" s="5">
        <v>0</v>
      </c>
      <c r="DR186" s="58">
        <f t="shared" si="965"/>
        <v>0</v>
      </c>
      <c r="DS186" s="57">
        <v>0</v>
      </c>
      <c r="DT186" s="5">
        <v>0</v>
      </c>
      <c r="DU186" s="58">
        <f t="shared" si="966"/>
        <v>0</v>
      </c>
      <c r="DV186" s="57">
        <v>0</v>
      </c>
      <c r="DW186" s="5">
        <v>0</v>
      </c>
      <c r="DX186" s="58">
        <f t="shared" si="967"/>
        <v>0</v>
      </c>
      <c r="DY186" s="57">
        <v>0</v>
      </c>
      <c r="DZ186" s="5">
        <v>0</v>
      </c>
      <c r="EA186" s="58">
        <f t="shared" si="968"/>
        <v>0</v>
      </c>
      <c r="EB186" s="57">
        <v>0</v>
      </c>
      <c r="EC186" s="5">
        <v>0</v>
      </c>
      <c r="ED186" s="58">
        <f t="shared" si="969"/>
        <v>0</v>
      </c>
      <c r="EE186" s="57">
        <v>0</v>
      </c>
      <c r="EF186" s="5">
        <v>0</v>
      </c>
      <c r="EG186" s="58">
        <f t="shared" si="970"/>
        <v>0</v>
      </c>
      <c r="EH186" s="57">
        <v>0</v>
      </c>
      <c r="EI186" s="5">
        <v>0</v>
      </c>
      <c r="EJ186" s="58">
        <f t="shared" si="971"/>
        <v>0</v>
      </c>
      <c r="EK186" s="57">
        <v>0</v>
      </c>
      <c r="EL186" s="5">
        <v>0</v>
      </c>
      <c r="EM186" s="58">
        <f t="shared" si="972"/>
        <v>0</v>
      </c>
      <c r="EN186" s="57"/>
      <c r="EO186" s="5"/>
      <c r="EP186" s="58"/>
      <c r="EQ186" s="57">
        <v>0</v>
      </c>
      <c r="ER186" s="5">
        <v>0</v>
      </c>
      <c r="ES186" s="58">
        <f t="shared" si="973"/>
        <v>0</v>
      </c>
      <c r="ET186" s="57">
        <v>0</v>
      </c>
      <c r="EU186" s="5">
        <v>0</v>
      </c>
      <c r="EV186" s="58">
        <f t="shared" si="974"/>
        <v>0</v>
      </c>
      <c r="EW186" s="57">
        <v>0</v>
      </c>
      <c r="EX186" s="5">
        <v>0</v>
      </c>
      <c r="EY186" s="58">
        <f t="shared" si="975"/>
        <v>0</v>
      </c>
      <c r="EZ186" s="57">
        <v>0</v>
      </c>
      <c r="FA186" s="5">
        <v>0</v>
      </c>
      <c r="FB186" s="58">
        <f t="shared" si="976"/>
        <v>0</v>
      </c>
      <c r="FC186" s="57">
        <v>0</v>
      </c>
      <c r="FD186" s="5">
        <v>0</v>
      </c>
      <c r="FE186" s="58">
        <f t="shared" si="977"/>
        <v>0</v>
      </c>
      <c r="FF186" s="57">
        <v>0</v>
      </c>
      <c r="FG186" s="5">
        <v>0</v>
      </c>
      <c r="FH186" s="58">
        <f t="shared" si="978"/>
        <v>0</v>
      </c>
      <c r="FI186" s="57">
        <v>0</v>
      </c>
      <c r="FJ186" s="5">
        <v>0</v>
      </c>
      <c r="FK186" s="58">
        <f t="shared" si="979"/>
        <v>0</v>
      </c>
      <c r="FL186" s="90">
        <v>424.04957999999999</v>
      </c>
      <c r="FM186" s="5">
        <v>5484.2849999999999</v>
      </c>
      <c r="FN186" s="58">
        <f t="shared" si="980"/>
        <v>12933.122112749174</v>
      </c>
      <c r="FO186" s="57">
        <v>0</v>
      </c>
      <c r="FP186" s="5">
        <v>0</v>
      </c>
      <c r="FQ186" s="58">
        <f t="shared" si="981"/>
        <v>0</v>
      </c>
      <c r="FR186" s="57">
        <v>0</v>
      </c>
      <c r="FS186" s="5">
        <v>0</v>
      </c>
      <c r="FT186" s="58">
        <f t="shared" si="982"/>
        <v>0</v>
      </c>
      <c r="FU186" s="90">
        <v>0.29419999999999996</v>
      </c>
      <c r="FV186" s="5">
        <v>12.021000000000001</v>
      </c>
      <c r="FW186" s="58">
        <f t="shared" si="983"/>
        <v>40859.959211420806</v>
      </c>
      <c r="FX186" s="57">
        <v>0</v>
      </c>
      <c r="FY186" s="5">
        <v>0</v>
      </c>
      <c r="FZ186" s="58">
        <f t="shared" si="984"/>
        <v>0</v>
      </c>
      <c r="GA186" s="57">
        <v>0</v>
      </c>
      <c r="GB186" s="5">
        <v>0</v>
      </c>
      <c r="GC186" s="58">
        <f t="shared" si="985"/>
        <v>0</v>
      </c>
      <c r="GD186" s="57">
        <v>0</v>
      </c>
      <c r="GE186" s="5">
        <v>0</v>
      </c>
      <c r="GF186" s="58">
        <f t="shared" si="986"/>
        <v>0</v>
      </c>
      <c r="GG186" s="57">
        <v>0</v>
      </c>
      <c r="GH186" s="5">
        <v>0</v>
      </c>
      <c r="GI186" s="58">
        <f t="shared" si="987"/>
        <v>0</v>
      </c>
      <c r="GJ186" s="57">
        <v>0</v>
      </c>
      <c r="GK186" s="5">
        <v>0</v>
      </c>
      <c r="GL186" s="58">
        <f t="shared" si="988"/>
        <v>0</v>
      </c>
      <c r="GM186" s="57">
        <v>0</v>
      </c>
      <c r="GN186" s="5">
        <v>0</v>
      </c>
      <c r="GO186" s="58">
        <f t="shared" si="989"/>
        <v>0</v>
      </c>
      <c r="GP186" s="90">
        <v>1.2975099999999999</v>
      </c>
      <c r="GQ186" s="5">
        <v>58.180999999999997</v>
      </c>
      <c r="GR186" s="58">
        <f t="shared" si="990"/>
        <v>44840.502192661326</v>
      </c>
      <c r="GS186" s="90">
        <v>75.039050000000003</v>
      </c>
      <c r="GT186" s="5">
        <v>704.94299999999998</v>
      </c>
      <c r="GU186" s="58">
        <f t="shared" si="991"/>
        <v>9394.3486757894716</v>
      </c>
      <c r="GV186" s="90">
        <v>1023.9766999999999</v>
      </c>
      <c r="GW186" s="5">
        <v>9494.0949999999993</v>
      </c>
      <c r="GX186" s="58">
        <f t="shared" si="992"/>
        <v>9271.7881178351017</v>
      </c>
      <c r="GY186" s="57">
        <v>0</v>
      </c>
      <c r="GZ186" s="5">
        <v>0</v>
      </c>
      <c r="HA186" s="58">
        <f t="shared" si="993"/>
        <v>0</v>
      </c>
      <c r="HB186" s="57">
        <v>0</v>
      </c>
      <c r="HC186" s="5">
        <v>0</v>
      </c>
      <c r="HD186" s="58">
        <f t="shared" si="994"/>
        <v>0</v>
      </c>
      <c r="HE186" s="90">
        <v>0.77864999999999995</v>
      </c>
      <c r="HF186" s="5">
        <v>23.826000000000001</v>
      </c>
      <c r="HG186" s="58">
        <f t="shared" si="995"/>
        <v>30599.113850895785</v>
      </c>
      <c r="HH186" s="57">
        <v>0</v>
      </c>
      <c r="HI186" s="5">
        <v>0</v>
      </c>
      <c r="HJ186" s="58">
        <f t="shared" si="996"/>
        <v>0</v>
      </c>
      <c r="HK186" s="57">
        <v>0</v>
      </c>
      <c r="HL186" s="5">
        <v>0</v>
      </c>
      <c r="HM186" s="58">
        <f t="shared" si="997"/>
        <v>0</v>
      </c>
      <c r="HN186" s="57">
        <v>0</v>
      </c>
      <c r="HO186" s="5">
        <v>0</v>
      </c>
      <c r="HP186" s="58">
        <f t="shared" si="998"/>
        <v>0</v>
      </c>
      <c r="HQ186" s="57">
        <v>0</v>
      </c>
      <c r="HR186" s="5">
        <v>0</v>
      </c>
      <c r="HS186" s="58">
        <f t="shared" si="999"/>
        <v>0</v>
      </c>
      <c r="HT186" s="57">
        <v>0</v>
      </c>
      <c r="HU186" s="5">
        <v>0</v>
      </c>
      <c r="HV186" s="58">
        <f t="shared" si="1000"/>
        <v>0</v>
      </c>
      <c r="HW186" s="57">
        <v>0</v>
      </c>
      <c r="HX186" s="5">
        <v>0</v>
      </c>
      <c r="HY186" s="58">
        <f t="shared" si="1001"/>
        <v>0</v>
      </c>
      <c r="HZ186" s="57">
        <v>0</v>
      </c>
      <c r="IA186" s="5">
        <v>0</v>
      </c>
      <c r="IB186" s="58">
        <f t="shared" si="1002"/>
        <v>0</v>
      </c>
      <c r="IC186" s="57">
        <v>0</v>
      </c>
      <c r="ID186" s="5">
        <v>0</v>
      </c>
      <c r="IE186" s="58">
        <f t="shared" si="1003"/>
        <v>0</v>
      </c>
      <c r="IF186" s="57">
        <v>0</v>
      </c>
      <c r="IG186" s="5">
        <v>0</v>
      </c>
      <c r="IH186" s="58">
        <f t="shared" si="1004"/>
        <v>0</v>
      </c>
      <c r="II186" s="57">
        <v>0</v>
      </c>
      <c r="IJ186" s="5">
        <v>0</v>
      </c>
      <c r="IK186" s="58">
        <f t="shared" si="1005"/>
        <v>0</v>
      </c>
      <c r="IL186" s="57">
        <v>0</v>
      </c>
      <c r="IM186" s="5">
        <v>0</v>
      </c>
      <c r="IN186" s="58">
        <f t="shared" si="1006"/>
        <v>0</v>
      </c>
      <c r="IO186" s="57">
        <v>0</v>
      </c>
      <c r="IP186" s="5">
        <v>0</v>
      </c>
      <c r="IQ186" s="58">
        <f t="shared" si="1007"/>
        <v>0</v>
      </c>
      <c r="IR186" s="57">
        <v>0</v>
      </c>
      <c r="IS186" s="5">
        <v>0</v>
      </c>
      <c r="IT186" s="58">
        <f t="shared" si="1008"/>
        <v>0</v>
      </c>
      <c r="IU186" s="57">
        <v>0</v>
      </c>
      <c r="IV186" s="5">
        <v>0</v>
      </c>
      <c r="IW186" s="58">
        <f t="shared" si="1009"/>
        <v>0</v>
      </c>
      <c r="IX186" s="57">
        <v>0</v>
      </c>
      <c r="IY186" s="5">
        <v>0</v>
      </c>
      <c r="IZ186" s="58">
        <f t="shared" si="1010"/>
        <v>0</v>
      </c>
      <c r="JA186" s="57">
        <v>0</v>
      </c>
      <c r="JB186" s="5">
        <v>0</v>
      </c>
      <c r="JC186" s="58">
        <f t="shared" si="1011"/>
        <v>0</v>
      </c>
      <c r="JD186" s="57">
        <v>0</v>
      </c>
      <c r="JE186" s="5">
        <v>0</v>
      </c>
      <c r="JF186" s="58">
        <f t="shared" si="1012"/>
        <v>0</v>
      </c>
      <c r="JG186" s="57">
        <v>0</v>
      </c>
      <c r="JH186" s="5">
        <v>0</v>
      </c>
      <c r="JI186" s="58">
        <f t="shared" si="1013"/>
        <v>0</v>
      </c>
      <c r="JJ186" s="90">
        <v>12.4</v>
      </c>
      <c r="JK186" s="5">
        <v>74.400000000000006</v>
      </c>
      <c r="JL186" s="58">
        <f t="shared" si="1014"/>
        <v>6000</v>
      </c>
      <c r="JM186" s="57">
        <v>0</v>
      </c>
      <c r="JN186" s="5">
        <v>0</v>
      </c>
      <c r="JO186" s="58">
        <f t="shared" si="1015"/>
        <v>0</v>
      </c>
      <c r="JP186" s="57">
        <v>0</v>
      </c>
      <c r="JQ186" s="5">
        <v>0</v>
      </c>
      <c r="JR186" s="58">
        <f t="shared" si="1016"/>
        <v>0</v>
      </c>
      <c r="JS186" s="57">
        <v>0</v>
      </c>
      <c r="JT186" s="5">
        <v>0</v>
      </c>
      <c r="JU186" s="58">
        <f t="shared" si="1017"/>
        <v>0</v>
      </c>
      <c r="JV186" s="57">
        <v>0</v>
      </c>
      <c r="JW186" s="5">
        <v>0</v>
      </c>
      <c r="JX186" s="58">
        <f t="shared" si="1018"/>
        <v>0</v>
      </c>
      <c r="JY186" s="57">
        <v>0</v>
      </c>
      <c r="JZ186" s="5">
        <v>0</v>
      </c>
      <c r="KA186" s="58">
        <f t="shared" si="1019"/>
        <v>0</v>
      </c>
      <c r="KB186" s="90">
        <v>0.216</v>
      </c>
      <c r="KC186" s="5">
        <v>12.621</v>
      </c>
      <c r="KD186" s="58">
        <f t="shared" si="1020"/>
        <v>58430.555555555555</v>
      </c>
      <c r="KE186" s="57">
        <v>0</v>
      </c>
      <c r="KF186" s="5">
        <v>0</v>
      </c>
      <c r="KG186" s="58">
        <f t="shared" si="1021"/>
        <v>0</v>
      </c>
      <c r="KH186" s="57">
        <v>0</v>
      </c>
      <c r="KI186" s="5">
        <v>0</v>
      </c>
      <c r="KJ186" s="58">
        <f t="shared" si="1022"/>
        <v>0</v>
      </c>
      <c r="KK186" s="57">
        <v>0</v>
      </c>
      <c r="KL186" s="5">
        <v>0</v>
      </c>
      <c r="KM186" s="58">
        <f t="shared" si="1023"/>
        <v>0</v>
      </c>
      <c r="KN186" s="57">
        <v>0</v>
      </c>
      <c r="KO186" s="5">
        <v>0</v>
      </c>
      <c r="KP186" s="58">
        <f t="shared" si="1024"/>
        <v>0</v>
      </c>
      <c r="KQ186" s="57"/>
      <c r="KR186" s="5"/>
      <c r="KS186" s="58"/>
      <c r="KT186" s="57">
        <v>0</v>
      </c>
      <c r="KU186" s="5">
        <v>0</v>
      </c>
      <c r="KV186" s="58">
        <f t="shared" si="1025"/>
        <v>0</v>
      </c>
      <c r="KW186" s="57">
        <v>0</v>
      </c>
      <c r="KX186" s="5">
        <v>0</v>
      </c>
      <c r="KY186" s="58">
        <f t="shared" si="1026"/>
        <v>0</v>
      </c>
      <c r="KZ186" s="57">
        <v>0</v>
      </c>
      <c r="LA186" s="5">
        <v>0</v>
      </c>
      <c r="LB186" s="58">
        <f t="shared" si="1027"/>
        <v>0</v>
      </c>
      <c r="LC186" s="57">
        <v>0</v>
      </c>
      <c r="LD186" s="5">
        <v>0</v>
      </c>
      <c r="LE186" s="58">
        <f t="shared" si="1028"/>
        <v>0</v>
      </c>
      <c r="LF186" s="57">
        <v>0</v>
      </c>
      <c r="LG186" s="5">
        <v>0</v>
      </c>
      <c r="LH186" s="58">
        <f t="shared" si="1029"/>
        <v>0</v>
      </c>
      <c r="LI186" s="90">
        <v>0.12156</v>
      </c>
      <c r="LJ186" s="5">
        <v>2.3839999999999999</v>
      </c>
      <c r="LK186" s="58">
        <f t="shared" si="1030"/>
        <v>19611.714379730172</v>
      </c>
      <c r="LL186" s="57">
        <v>0</v>
      </c>
      <c r="LM186" s="5">
        <v>0</v>
      </c>
      <c r="LN186" s="58">
        <f t="shared" si="1031"/>
        <v>0</v>
      </c>
      <c r="LO186" s="57">
        <v>0</v>
      </c>
      <c r="LP186" s="5">
        <v>0</v>
      </c>
      <c r="LQ186" s="58">
        <f t="shared" si="1032"/>
        <v>0</v>
      </c>
      <c r="LR186" s="57">
        <v>0</v>
      </c>
      <c r="LS186" s="5">
        <v>0</v>
      </c>
      <c r="LT186" s="58">
        <f t="shared" si="1033"/>
        <v>0</v>
      </c>
      <c r="LU186" s="90">
        <v>4.4926700000000004</v>
      </c>
      <c r="LV186" s="5">
        <v>72.293999999999997</v>
      </c>
      <c r="LW186" s="58">
        <f t="shared" si="1034"/>
        <v>16091.544671654048</v>
      </c>
      <c r="LX186" s="90">
        <v>515.0521</v>
      </c>
      <c r="LY186" s="5">
        <v>5384.2740000000003</v>
      </c>
      <c r="LZ186" s="58">
        <f t="shared" si="1035"/>
        <v>10453.84340729802</v>
      </c>
      <c r="MA186" s="15">
        <f t="shared" si="739"/>
        <v>8191.1598100000001</v>
      </c>
      <c r="MB186" s="13">
        <f t="shared" si="740"/>
        <v>80421.62999999999</v>
      </c>
    </row>
    <row r="187" spans="1:340" ht="15" thickBot="1" x14ac:dyDescent="0.35">
      <c r="A187" s="51"/>
      <c r="B187" s="82" t="s">
        <v>17</v>
      </c>
      <c r="C187" s="83">
        <f t="shared" ref="C187:D187" si="1038">SUM(C175:C186)</f>
        <v>0</v>
      </c>
      <c r="D187" s="84">
        <f t="shared" si="1038"/>
        <v>0</v>
      </c>
      <c r="E187" s="61"/>
      <c r="F187" s="83">
        <f t="shared" ref="F187:G187" si="1039">SUM(F175:F186)</f>
        <v>0</v>
      </c>
      <c r="G187" s="84">
        <f t="shared" si="1039"/>
        <v>0</v>
      </c>
      <c r="H187" s="61"/>
      <c r="I187" s="83">
        <f t="shared" ref="I187:J187" si="1040">SUM(I175:I186)</f>
        <v>117.07227741220863</v>
      </c>
      <c r="J187" s="84">
        <f t="shared" si="1040"/>
        <v>433.57900000000001</v>
      </c>
      <c r="K187" s="61"/>
      <c r="L187" s="83">
        <f t="shared" ref="L187:M187" si="1041">SUM(L175:L186)</f>
        <v>0</v>
      </c>
      <c r="M187" s="84">
        <f t="shared" si="1041"/>
        <v>0</v>
      </c>
      <c r="N187" s="61"/>
      <c r="O187" s="83">
        <f t="shared" ref="O187:P187" si="1042">SUM(O175:O186)</f>
        <v>0</v>
      </c>
      <c r="P187" s="84">
        <f t="shared" si="1042"/>
        <v>0</v>
      </c>
      <c r="Q187" s="61"/>
      <c r="R187" s="83">
        <f t="shared" ref="R187:S187" si="1043">SUM(R175:R186)</f>
        <v>0</v>
      </c>
      <c r="S187" s="84">
        <f t="shared" si="1043"/>
        <v>0</v>
      </c>
      <c r="T187" s="61"/>
      <c r="U187" s="83">
        <f t="shared" ref="U187:V187" si="1044">SUM(U175:U186)</f>
        <v>0.56099999999999994</v>
      </c>
      <c r="V187" s="84">
        <f t="shared" si="1044"/>
        <v>17.378999999999998</v>
      </c>
      <c r="W187" s="61"/>
      <c r="X187" s="83">
        <f t="shared" ref="X187:Y187" si="1045">SUM(X175:X186)</f>
        <v>0</v>
      </c>
      <c r="Y187" s="84">
        <f t="shared" si="1045"/>
        <v>0</v>
      </c>
      <c r="Z187" s="61"/>
      <c r="AA187" s="83">
        <f t="shared" ref="AA187:AB187" si="1046">SUM(AA175:AA186)</f>
        <v>0</v>
      </c>
      <c r="AB187" s="84">
        <f t="shared" si="1046"/>
        <v>0</v>
      </c>
      <c r="AC187" s="61"/>
      <c r="AD187" s="83">
        <f t="shared" ref="AD187:AE187" si="1047">SUM(AD175:AD186)</f>
        <v>0</v>
      </c>
      <c r="AE187" s="84">
        <f t="shared" si="1047"/>
        <v>0</v>
      </c>
      <c r="AF187" s="61"/>
      <c r="AG187" s="83">
        <f t="shared" ref="AG187:AH187" si="1048">SUM(AG175:AG186)</f>
        <v>0</v>
      </c>
      <c r="AH187" s="84">
        <f t="shared" si="1048"/>
        <v>0</v>
      </c>
      <c r="AI187" s="61"/>
      <c r="AJ187" s="83">
        <f t="shared" ref="AJ187:AK187" si="1049">SUM(AJ175:AJ186)</f>
        <v>0</v>
      </c>
      <c r="AK187" s="84">
        <f t="shared" si="1049"/>
        <v>0</v>
      </c>
      <c r="AL187" s="61"/>
      <c r="AM187" s="83">
        <f t="shared" ref="AM187:AN187" si="1050">SUM(AM175:AM186)</f>
        <v>0</v>
      </c>
      <c r="AN187" s="84">
        <f t="shared" si="1050"/>
        <v>0</v>
      </c>
      <c r="AO187" s="61"/>
      <c r="AP187" s="83">
        <f t="shared" ref="AP187:AQ187" si="1051">SUM(AP175:AP186)</f>
        <v>32104.855557376188</v>
      </c>
      <c r="AQ187" s="84">
        <f t="shared" si="1051"/>
        <v>440173.14199999999</v>
      </c>
      <c r="AR187" s="61"/>
      <c r="AS187" s="83">
        <f t="shared" ref="AS187:AT187" si="1052">SUM(AS175:AS186)</f>
        <v>0</v>
      </c>
      <c r="AT187" s="84">
        <f t="shared" si="1052"/>
        <v>0</v>
      </c>
      <c r="AU187" s="61"/>
      <c r="AV187" s="83"/>
      <c r="AW187" s="84"/>
      <c r="AX187" s="61"/>
      <c r="AY187" s="83">
        <f t="shared" ref="AY187:AZ187" si="1053">SUM(AY175:AY186)</f>
        <v>0</v>
      </c>
      <c r="AZ187" s="84">
        <f t="shared" si="1053"/>
        <v>0</v>
      </c>
      <c r="BA187" s="61"/>
      <c r="BB187" s="83">
        <f t="shared" ref="BB187:BC187" si="1054">SUM(BB175:BB186)</f>
        <v>0</v>
      </c>
      <c r="BC187" s="84">
        <f t="shared" si="1054"/>
        <v>0</v>
      </c>
      <c r="BD187" s="61"/>
      <c r="BE187" s="83">
        <f t="shared" ref="BE187:BF187" si="1055">SUM(BE175:BE186)</f>
        <v>0</v>
      </c>
      <c r="BF187" s="84">
        <f t="shared" si="1055"/>
        <v>0</v>
      </c>
      <c r="BG187" s="61"/>
      <c r="BH187" s="83">
        <f t="shared" ref="BH187:BI187" si="1056">SUM(BH175:BH186)</f>
        <v>0</v>
      </c>
      <c r="BI187" s="84">
        <f t="shared" si="1056"/>
        <v>0</v>
      </c>
      <c r="BJ187" s="61"/>
      <c r="BK187" s="83">
        <f t="shared" ref="BK187:BL187" si="1057">SUM(BK175:BK186)</f>
        <v>0.12</v>
      </c>
      <c r="BL187" s="84">
        <f t="shared" si="1057"/>
        <v>8.0960000000000001</v>
      </c>
      <c r="BM187" s="61"/>
      <c r="BN187" s="83">
        <f t="shared" ref="BN187:BO187" si="1058">SUM(BN175:BN186)</f>
        <v>0</v>
      </c>
      <c r="BO187" s="84">
        <f t="shared" si="1058"/>
        <v>0</v>
      </c>
      <c r="BP187" s="61"/>
      <c r="BQ187" s="83">
        <f t="shared" ref="BQ187:BR187" si="1059">SUM(BQ175:BQ186)</f>
        <v>0</v>
      </c>
      <c r="BR187" s="84">
        <f t="shared" si="1059"/>
        <v>0</v>
      </c>
      <c r="BS187" s="61"/>
      <c r="BT187" s="83">
        <f t="shared" ref="BT187:BU187" si="1060">SUM(BT175:BT186)</f>
        <v>0</v>
      </c>
      <c r="BU187" s="84">
        <f t="shared" si="1060"/>
        <v>0</v>
      </c>
      <c r="BV187" s="61"/>
      <c r="BW187" s="83">
        <f t="shared" ref="BW187:BX187" si="1061">SUM(BW175:BW186)</f>
        <v>0</v>
      </c>
      <c r="BX187" s="84">
        <f t="shared" si="1061"/>
        <v>0</v>
      </c>
      <c r="BY187" s="61"/>
      <c r="BZ187" s="83">
        <f t="shared" ref="BZ187:CA187" si="1062">SUM(BZ175:BZ186)</f>
        <v>93.567265636856391</v>
      </c>
      <c r="CA187" s="84">
        <f t="shared" si="1062"/>
        <v>541.56700000000001</v>
      </c>
      <c r="CB187" s="61"/>
      <c r="CC187" s="83">
        <f t="shared" ref="CC187:CD187" si="1063">SUM(CC175:CC186)</f>
        <v>0</v>
      </c>
      <c r="CD187" s="84">
        <f t="shared" si="1063"/>
        <v>0</v>
      </c>
      <c r="CE187" s="61"/>
      <c r="CF187" s="83">
        <f t="shared" ref="CF187:CG187" si="1064">SUM(CF175:CF186)</f>
        <v>0</v>
      </c>
      <c r="CG187" s="84">
        <f t="shared" si="1064"/>
        <v>0</v>
      </c>
      <c r="CH187" s="61"/>
      <c r="CI187" s="83">
        <f t="shared" ref="CI187:CJ187" si="1065">SUM(CI175:CI186)</f>
        <v>4.0500000000000001E-2</v>
      </c>
      <c r="CJ187" s="84">
        <f t="shared" si="1065"/>
        <v>6.2460000000000004</v>
      </c>
      <c r="CK187" s="61"/>
      <c r="CL187" s="83">
        <f t="shared" ref="CL187:CM187" si="1066">SUM(CL175:CL186)</f>
        <v>0</v>
      </c>
      <c r="CM187" s="84">
        <f t="shared" si="1066"/>
        <v>0</v>
      </c>
      <c r="CN187" s="61"/>
      <c r="CO187" s="83">
        <f t="shared" ref="CO187:CP187" si="1067">SUM(CO175:CO186)</f>
        <v>0</v>
      </c>
      <c r="CP187" s="84">
        <f t="shared" si="1067"/>
        <v>0</v>
      </c>
      <c r="CQ187" s="61"/>
      <c r="CR187" s="83"/>
      <c r="CS187" s="84"/>
      <c r="CT187" s="61"/>
      <c r="CU187" s="83">
        <f t="shared" ref="CU187:CV187" si="1068">SUM(CU175:CU186)</f>
        <v>31995.803101935246</v>
      </c>
      <c r="CV187" s="84">
        <f t="shared" si="1068"/>
        <v>257076.58000000002</v>
      </c>
      <c r="CW187" s="61"/>
      <c r="CX187" s="83">
        <f t="shared" ref="CX187:CY187" si="1069">SUM(CX175:CX186)</f>
        <v>0</v>
      </c>
      <c r="CY187" s="84">
        <f t="shared" si="1069"/>
        <v>0</v>
      </c>
      <c r="CZ187" s="61"/>
      <c r="DA187" s="83">
        <f t="shared" ref="DA187:DB187" si="1070">SUM(DA175:DA186)</f>
        <v>0</v>
      </c>
      <c r="DB187" s="84">
        <f t="shared" si="1070"/>
        <v>0</v>
      </c>
      <c r="DC187" s="61"/>
      <c r="DD187" s="83">
        <f t="shared" ref="DD187:DE187" si="1071">SUM(DD175:DD186)</f>
        <v>0.26887</v>
      </c>
      <c r="DE187" s="84">
        <f t="shared" si="1071"/>
        <v>6.3319999999999999</v>
      </c>
      <c r="DF187" s="61"/>
      <c r="DG187" s="83">
        <f t="shared" ref="DG187:DH187" si="1072">SUM(DG175:DG186)</f>
        <v>0</v>
      </c>
      <c r="DH187" s="84">
        <f t="shared" si="1072"/>
        <v>0</v>
      </c>
      <c r="DI187" s="61"/>
      <c r="DJ187" s="83">
        <f t="shared" ref="DJ187:DK187" si="1073">SUM(DJ175:DJ186)</f>
        <v>0</v>
      </c>
      <c r="DK187" s="84">
        <f t="shared" si="1073"/>
        <v>0</v>
      </c>
      <c r="DL187" s="61"/>
      <c r="DM187" s="83">
        <f t="shared" ref="DM187:DN187" si="1074">SUM(DM175:DM186)</f>
        <v>88.918439579831926</v>
      </c>
      <c r="DN187" s="84">
        <f t="shared" si="1074"/>
        <v>107.60900000000001</v>
      </c>
      <c r="DO187" s="61"/>
      <c r="DP187" s="83">
        <f t="shared" ref="DP187:DQ187" si="1075">SUM(DP175:DP186)</f>
        <v>0</v>
      </c>
      <c r="DQ187" s="84">
        <f t="shared" si="1075"/>
        <v>0</v>
      </c>
      <c r="DR187" s="61"/>
      <c r="DS187" s="83">
        <f t="shared" ref="DS187:DT187" si="1076">SUM(DS175:DS186)</f>
        <v>0</v>
      </c>
      <c r="DT187" s="84">
        <f t="shared" si="1076"/>
        <v>0</v>
      </c>
      <c r="DU187" s="61"/>
      <c r="DV187" s="83">
        <f t="shared" ref="DV187:DW187" si="1077">SUM(DV175:DV186)</f>
        <v>0</v>
      </c>
      <c r="DW187" s="84">
        <f t="shared" si="1077"/>
        <v>0</v>
      </c>
      <c r="DX187" s="61"/>
      <c r="DY187" s="83">
        <f t="shared" ref="DY187:DZ187" si="1078">SUM(DY175:DY186)</f>
        <v>0</v>
      </c>
      <c r="DZ187" s="84">
        <f t="shared" si="1078"/>
        <v>0</v>
      </c>
      <c r="EA187" s="61"/>
      <c r="EB187" s="83">
        <f t="shared" ref="EB187:EC187" si="1079">SUM(EB175:EB186)</f>
        <v>0</v>
      </c>
      <c r="EC187" s="84">
        <f t="shared" si="1079"/>
        <v>0</v>
      </c>
      <c r="ED187" s="61"/>
      <c r="EE187" s="83">
        <f t="shared" ref="EE187:EF187" si="1080">SUM(EE175:EE186)</f>
        <v>0</v>
      </c>
      <c r="EF187" s="84">
        <f t="shared" si="1080"/>
        <v>0</v>
      </c>
      <c r="EG187" s="61"/>
      <c r="EH187" s="83">
        <f t="shared" ref="EH187:EI187" si="1081">SUM(EH175:EH186)</f>
        <v>0</v>
      </c>
      <c r="EI187" s="84">
        <f t="shared" si="1081"/>
        <v>0</v>
      </c>
      <c r="EJ187" s="61"/>
      <c r="EK187" s="83">
        <f t="shared" ref="EK187:EL187" si="1082">SUM(EK175:EK186)</f>
        <v>0.10100000000000001</v>
      </c>
      <c r="EL187" s="84">
        <f t="shared" si="1082"/>
        <v>1.827</v>
      </c>
      <c r="EM187" s="61"/>
      <c r="EN187" s="83"/>
      <c r="EO187" s="84"/>
      <c r="EP187" s="61"/>
      <c r="EQ187" s="83">
        <f t="shared" ref="EQ187:ER187" si="1083">SUM(EQ175:EQ186)</f>
        <v>0</v>
      </c>
      <c r="ER187" s="84">
        <f t="shared" si="1083"/>
        <v>0</v>
      </c>
      <c r="ES187" s="61"/>
      <c r="ET187" s="83">
        <f t="shared" ref="ET187:EU187" si="1084">SUM(ET175:ET186)</f>
        <v>0</v>
      </c>
      <c r="EU187" s="84">
        <f t="shared" si="1084"/>
        <v>0</v>
      </c>
      <c r="EV187" s="61"/>
      <c r="EW187" s="83">
        <f t="shared" ref="EW187:EX187" si="1085">SUM(EW175:EW186)</f>
        <v>0</v>
      </c>
      <c r="EX187" s="84">
        <f t="shared" si="1085"/>
        <v>0</v>
      </c>
      <c r="EY187" s="61"/>
      <c r="EZ187" s="83">
        <f t="shared" ref="EZ187:FA187" si="1086">SUM(EZ175:EZ186)</f>
        <v>0</v>
      </c>
      <c r="FA187" s="84">
        <f t="shared" si="1086"/>
        <v>0</v>
      </c>
      <c r="FB187" s="61"/>
      <c r="FC187" s="83">
        <f t="shared" ref="FC187:FD187" si="1087">SUM(FC175:FC186)</f>
        <v>0</v>
      </c>
      <c r="FD187" s="84">
        <f t="shared" si="1087"/>
        <v>0</v>
      </c>
      <c r="FE187" s="61"/>
      <c r="FF187" s="83">
        <f t="shared" ref="FF187:FG187" si="1088">SUM(FF175:FF186)</f>
        <v>0</v>
      </c>
      <c r="FG187" s="84">
        <f t="shared" si="1088"/>
        <v>0</v>
      </c>
      <c r="FH187" s="61"/>
      <c r="FI187" s="83">
        <f t="shared" ref="FI187:FJ187" si="1089">SUM(FI175:FI186)</f>
        <v>0</v>
      </c>
      <c r="FJ187" s="84">
        <f t="shared" si="1089"/>
        <v>0</v>
      </c>
      <c r="FK187" s="61"/>
      <c r="FL187" s="83">
        <f t="shared" ref="FL187:FM187" si="1090">SUM(FL175:FL186)</f>
        <v>2909.4220799999998</v>
      </c>
      <c r="FM187" s="84">
        <f t="shared" si="1090"/>
        <v>40484.486000000004</v>
      </c>
      <c r="FN187" s="61"/>
      <c r="FO187" s="83">
        <f t="shared" ref="FO187:FP187" si="1091">SUM(FO175:FO186)</f>
        <v>76.318097032438743</v>
      </c>
      <c r="FP187" s="84">
        <f t="shared" si="1091"/>
        <v>2716.473</v>
      </c>
      <c r="FQ187" s="61"/>
      <c r="FR187" s="83">
        <f t="shared" ref="FR187:FS187" si="1092">SUM(FR175:FR186)</f>
        <v>0</v>
      </c>
      <c r="FS187" s="84">
        <f t="shared" si="1092"/>
        <v>0</v>
      </c>
      <c r="FT187" s="61"/>
      <c r="FU187" s="83">
        <f t="shared" ref="FU187:FV187" si="1093">SUM(FU175:FU186)</f>
        <v>78.849259006725319</v>
      </c>
      <c r="FV187" s="84">
        <f t="shared" si="1093"/>
        <v>243.36599999999999</v>
      </c>
      <c r="FW187" s="61"/>
      <c r="FX187" s="83">
        <f t="shared" ref="FX187:FY187" si="1094">SUM(FX175:FX186)</f>
        <v>0</v>
      </c>
      <c r="FY187" s="84">
        <f t="shared" si="1094"/>
        <v>0</v>
      </c>
      <c r="FZ187" s="61"/>
      <c r="GA187" s="83">
        <f t="shared" ref="GA187:GB187" si="1095">SUM(GA175:GA186)</f>
        <v>0</v>
      </c>
      <c r="GB187" s="84">
        <f t="shared" si="1095"/>
        <v>0</v>
      </c>
      <c r="GC187" s="61"/>
      <c r="GD187" s="83">
        <f t="shared" ref="GD187:GE187" si="1096">SUM(GD175:GD186)</f>
        <v>0</v>
      </c>
      <c r="GE187" s="84">
        <f t="shared" si="1096"/>
        <v>0</v>
      </c>
      <c r="GF187" s="61"/>
      <c r="GG187" s="83">
        <f t="shared" ref="GG187:GH187" si="1097">SUM(GG175:GG186)</f>
        <v>0</v>
      </c>
      <c r="GH187" s="84">
        <f t="shared" si="1097"/>
        <v>0</v>
      </c>
      <c r="GI187" s="61"/>
      <c r="GJ187" s="83">
        <f t="shared" ref="GJ187:GK187" si="1098">SUM(GJ175:GJ186)</f>
        <v>0</v>
      </c>
      <c r="GK187" s="84">
        <f t="shared" si="1098"/>
        <v>0</v>
      </c>
      <c r="GL187" s="61"/>
      <c r="GM187" s="83">
        <f t="shared" ref="GM187:GN187" si="1099">SUM(GM175:GM186)</f>
        <v>0</v>
      </c>
      <c r="GN187" s="84">
        <f t="shared" si="1099"/>
        <v>0</v>
      </c>
      <c r="GO187" s="61"/>
      <c r="GP187" s="83">
        <f t="shared" ref="GP187:GQ187" si="1100">SUM(GP175:GP186)</f>
        <v>4.8449399999999994</v>
      </c>
      <c r="GQ187" s="84">
        <f t="shared" si="1100"/>
        <v>116.191</v>
      </c>
      <c r="GR187" s="61"/>
      <c r="GS187" s="83">
        <f t="shared" ref="GS187:GT187" si="1101">SUM(GS175:GS186)</f>
        <v>500.01885818888286</v>
      </c>
      <c r="GT187" s="84">
        <f t="shared" si="1101"/>
        <v>4005.2550000000001</v>
      </c>
      <c r="GU187" s="61"/>
      <c r="GV187" s="83">
        <f t="shared" ref="GV187:GW187" si="1102">SUM(GV175:GV186)</f>
        <v>5044.0355075207381</v>
      </c>
      <c r="GW187" s="84">
        <f t="shared" si="1102"/>
        <v>46872.781999999999</v>
      </c>
      <c r="GX187" s="61"/>
      <c r="GY187" s="83">
        <f t="shared" ref="GY187:GZ187" si="1103">SUM(GY175:GY186)</f>
        <v>66</v>
      </c>
      <c r="GZ187" s="84">
        <f t="shared" si="1103"/>
        <v>954.95399999999995</v>
      </c>
      <c r="HA187" s="61"/>
      <c r="HB187" s="83">
        <f t="shared" ref="HB187:HC187" si="1104">SUM(HB175:HB186)</f>
        <v>29.992205260718428</v>
      </c>
      <c r="HC187" s="84">
        <f t="shared" si="1104"/>
        <v>12.452</v>
      </c>
      <c r="HD187" s="61"/>
      <c r="HE187" s="83">
        <f t="shared" ref="HE187:HF187" si="1105">SUM(HE175:HE186)</f>
        <v>29.530425427697214</v>
      </c>
      <c r="HF187" s="84">
        <f t="shared" si="1105"/>
        <v>171.14299999999997</v>
      </c>
      <c r="HG187" s="61"/>
      <c r="HH187" s="83">
        <f t="shared" ref="HH187:HI187" si="1106">SUM(HH175:HH186)</f>
        <v>13.551675645342312</v>
      </c>
      <c r="HI187" s="84">
        <f t="shared" si="1106"/>
        <v>93.331999999999994</v>
      </c>
      <c r="HJ187" s="61"/>
      <c r="HK187" s="83">
        <f t="shared" ref="HK187:HL187" si="1107">SUM(HK175:HK186)</f>
        <v>0</v>
      </c>
      <c r="HL187" s="84">
        <f t="shared" si="1107"/>
        <v>0</v>
      </c>
      <c r="HM187" s="61"/>
      <c r="HN187" s="83">
        <f t="shared" ref="HN187:HO187" si="1108">SUM(HN175:HN186)</f>
        <v>0</v>
      </c>
      <c r="HO187" s="84">
        <f t="shared" si="1108"/>
        <v>0</v>
      </c>
      <c r="HP187" s="61"/>
      <c r="HQ187" s="83">
        <f t="shared" ref="HQ187:HR187" si="1109">SUM(HQ175:HQ186)</f>
        <v>0</v>
      </c>
      <c r="HR187" s="84">
        <f t="shared" si="1109"/>
        <v>0</v>
      </c>
      <c r="HS187" s="61"/>
      <c r="HT187" s="83">
        <f t="shared" ref="HT187:HU187" si="1110">SUM(HT175:HT186)</f>
        <v>0</v>
      </c>
      <c r="HU187" s="84">
        <f t="shared" si="1110"/>
        <v>0</v>
      </c>
      <c r="HV187" s="61"/>
      <c r="HW187" s="83">
        <f t="shared" ref="HW187:HX187" si="1111">SUM(HW175:HW186)</f>
        <v>0</v>
      </c>
      <c r="HX187" s="84">
        <f t="shared" si="1111"/>
        <v>0</v>
      </c>
      <c r="HY187" s="61"/>
      <c r="HZ187" s="83">
        <f t="shared" ref="HZ187:IA187" si="1112">SUM(HZ175:HZ186)</f>
        <v>0</v>
      </c>
      <c r="IA187" s="84">
        <f t="shared" si="1112"/>
        <v>0</v>
      </c>
      <c r="IB187" s="61"/>
      <c r="IC187" s="83">
        <f t="shared" ref="IC187:ID187" si="1113">SUM(IC175:IC186)</f>
        <v>0</v>
      </c>
      <c r="ID187" s="84">
        <f t="shared" si="1113"/>
        <v>0</v>
      </c>
      <c r="IE187" s="61"/>
      <c r="IF187" s="83">
        <f t="shared" ref="IF187:IG187" si="1114">SUM(IF175:IF186)</f>
        <v>7.9998899999999997</v>
      </c>
      <c r="IG187" s="84">
        <f t="shared" si="1114"/>
        <v>371</v>
      </c>
      <c r="IH187" s="61"/>
      <c r="II187" s="83">
        <f t="shared" ref="II187:IJ187" si="1115">SUM(II175:II186)</f>
        <v>0</v>
      </c>
      <c r="IJ187" s="84">
        <f t="shared" si="1115"/>
        <v>0</v>
      </c>
      <c r="IK187" s="61"/>
      <c r="IL187" s="83">
        <f t="shared" ref="IL187:IM187" si="1116">SUM(IL175:IL186)</f>
        <v>0</v>
      </c>
      <c r="IM187" s="84">
        <f t="shared" si="1116"/>
        <v>0</v>
      </c>
      <c r="IN187" s="61"/>
      <c r="IO187" s="83">
        <f t="shared" ref="IO187:IP187" si="1117">SUM(IO175:IO186)</f>
        <v>1.7273800000000001</v>
      </c>
      <c r="IP187" s="84">
        <f t="shared" si="1117"/>
        <v>53.678999999999995</v>
      </c>
      <c r="IQ187" s="61"/>
      <c r="IR187" s="83">
        <f t="shared" ref="IR187:IS187" si="1118">SUM(IR175:IR186)</f>
        <v>0</v>
      </c>
      <c r="IS187" s="84">
        <f t="shared" si="1118"/>
        <v>0</v>
      </c>
      <c r="IT187" s="61"/>
      <c r="IU187" s="83">
        <f t="shared" ref="IU187:IV187" si="1119">SUM(IU175:IU186)</f>
        <v>0</v>
      </c>
      <c r="IV187" s="84">
        <f t="shared" si="1119"/>
        <v>0</v>
      </c>
      <c r="IW187" s="61"/>
      <c r="IX187" s="83">
        <f t="shared" ref="IX187:IY187" si="1120">SUM(IX175:IX186)</f>
        <v>0</v>
      </c>
      <c r="IY187" s="84">
        <f t="shared" si="1120"/>
        <v>0</v>
      </c>
      <c r="IZ187" s="61"/>
      <c r="JA187" s="83">
        <f t="shared" ref="JA187:JB187" si="1121">SUM(JA175:JA186)</f>
        <v>2.7039400000000002</v>
      </c>
      <c r="JB187" s="84">
        <f t="shared" si="1121"/>
        <v>107.41199999999999</v>
      </c>
      <c r="JC187" s="61"/>
      <c r="JD187" s="83">
        <f t="shared" ref="JD187:JE187" si="1122">SUM(JD175:JD186)</f>
        <v>0</v>
      </c>
      <c r="JE187" s="84">
        <f t="shared" si="1122"/>
        <v>0</v>
      </c>
      <c r="JF187" s="61"/>
      <c r="JG187" s="83">
        <f t="shared" ref="JG187:JH187" si="1123">SUM(JG175:JG186)</f>
        <v>2.222E-2</v>
      </c>
      <c r="JH187" s="84">
        <f t="shared" si="1123"/>
        <v>0.78800000000000003</v>
      </c>
      <c r="JI187" s="61"/>
      <c r="JJ187" s="83">
        <f t="shared" ref="JJ187:JK187" si="1124">SUM(JJ175:JJ186)</f>
        <v>107.4</v>
      </c>
      <c r="JK187" s="84">
        <f t="shared" si="1124"/>
        <v>669.4</v>
      </c>
      <c r="JL187" s="61"/>
      <c r="JM187" s="83">
        <f t="shared" ref="JM187:JN187" si="1125">SUM(JM175:JM186)</f>
        <v>0</v>
      </c>
      <c r="JN187" s="84">
        <f t="shared" si="1125"/>
        <v>0</v>
      </c>
      <c r="JO187" s="61"/>
      <c r="JP187" s="83">
        <f t="shared" ref="JP187:JQ187" si="1126">SUM(JP175:JP186)</f>
        <v>0</v>
      </c>
      <c r="JQ187" s="84">
        <f t="shared" si="1126"/>
        <v>0</v>
      </c>
      <c r="JR187" s="61"/>
      <c r="JS187" s="83">
        <f t="shared" ref="JS187:JT187" si="1127">SUM(JS175:JS186)</f>
        <v>0</v>
      </c>
      <c r="JT187" s="84">
        <f t="shared" si="1127"/>
        <v>0</v>
      </c>
      <c r="JU187" s="61"/>
      <c r="JV187" s="83">
        <f t="shared" ref="JV187:JW187" si="1128">SUM(JV175:JV186)</f>
        <v>0</v>
      </c>
      <c r="JW187" s="84">
        <f t="shared" si="1128"/>
        <v>0</v>
      </c>
      <c r="JX187" s="61"/>
      <c r="JY187" s="83">
        <f t="shared" ref="JY187:JZ187" si="1129">SUM(JY175:JY186)</f>
        <v>0</v>
      </c>
      <c r="JZ187" s="84">
        <f t="shared" si="1129"/>
        <v>0</v>
      </c>
      <c r="KA187" s="61"/>
      <c r="KB187" s="83">
        <f t="shared" ref="KB187:KC187" si="1130">SUM(KB175:KB186)</f>
        <v>0.2495</v>
      </c>
      <c r="KC187" s="84">
        <f t="shared" si="1130"/>
        <v>14.59</v>
      </c>
      <c r="KD187" s="61"/>
      <c r="KE187" s="83">
        <f t="shared" ref="KE187:KF187" si="1131">SUM(KE175:KE186)</f>
        <v>0</v>
      </c>
      <c r="KF187" s="84">
        <f t="shared" si="1131"/>
        <v>0</v>
      </c>
      <c r="KG187" s="61"/>
      <c r="KH187" s="83">
        <f t="shared" ref="KH187:KI187" si="1132">SUM(KH175:KH186)</f>
        <v>0</v>
      </c>
      <c r="KI187" s="84">
        <f t="shared" si="1132"/>
        <v>0</v>
      </c>
      <c r="KJ187" s="61"/>
      <c r="KK187" s="83">
        <f t="shared" ref="KK187:KL187" si="1133">SUM(KK175:KK186)</f>
        <v>0</v>
      </c>
      <c r="KL187" s="84">
        <f t="shared" si="1133"/>
        <v>0</v>
      </c>
      <c r="KM187" s="61"/>
      <c r="KN187" s="83">
        <f t="shared" ref="KN187:KO187" si="1134">SUM(KN175:KN186)</f>
        <v>0</v>
      </c>
      <c r="KO187" s="84">
        <f t="shared" si="1134"/>
        <v>0</v>
      </c>
      <c r="KP187" s="61"/>
      <c r="KQ187" s="83"/>
      <c r="KR187" s="84"/>
      <c r="KS187" s="61"/>
      <c r="KT187" s="83">
        <f t="shared" ref="KT187:KU187" si="1135">SUM(KT175:KT186)</f>
        <v>0</v>
      </c>
      <c r="KU187" s="84">
        <f t="shared" si="1135"/>
        <v>0</v>
      </c>
      <c r="KV187" s="61"/>
      <c r="KW187" s="83">
        <f t="shared" ref="KW187:KX187" si="1136">SUM(KW175:KW186)</f>
        <v>0</v>
      </c>
      <c r="KX187" s="84">
        <f t="shared" si="1136"/>
        <v>0</v>
      </c>
      <c r="KY187" s="61"/>
      <c r="KZ187" s="83">
        <f t="shared" ref="KZ187:LA187" si="1137">SUM(KZ175:KZ186)</f>
        <v>27.158692370908092</v>
      </c>
      <c r="LA187" s="84">
        <f t="shared" si="1137"/>
        <v>42.366</v>
      </c>
      <c r="LB187" s="61"/>
      <c r="LC187" s="83">
        <f t="shared" ref="LC187:LD187" si="1138">SUM(LC175:LC186)</f>
        <v>0</v>
      </c>
      <c r="LD187" s="84">
        <f t="shared" si="1138"/>
        <v>0</v>
      </c>
      <c r="LE187" s="61"/>
      <c r="LF187" s="83">
        <f t="shared" ref="LF187:LG187" si="1139">SUM(LF175:LF186)</f>
        <v>26.267982082771027</v>
      </c>
      <c r="LG187" s="84">
        <f t="shared" si="1139"/>
        <v>50.458999999999996</v>
      </c>
      <c r="LH187" s="61"/>
      <c r="LI187" s="83">
        <f t="shared" ref="LI187:LJ187" si="1140">SUM(LI175:LI186)</f>
        <v>1.5960800000000002</v>
      </c>
      <c r="LJ187" s="84">
        <f t="shared" si="1140"/>
        <v>25.968</v>
      </c>
      <c r="LK187" s="61"/>
      <c r="LL187" s="83">
        <f t="shared" ref="LL187:LM187" si="1141">SUM(LL175:LL186)</f>
        <v>194.9947890870136</v>
      </c>
      <c r="LM187" s="84">
        <f t="shared" si="1141"/>
        <v>2358.9709999999995</v>
      </c>
      <c r="LN187" s="61"/>
      <c r="LO187" s="83">
        <f t="shared" ref="LO187:LP187" si="1142">SUM(LO175:LO186)</f>
        <v>0</v>
      </c>
      <c r="LP187" s="84">
        <f t="shared" si="1142"/>
        <v>0</v>
      </c>
      <c r="LQ187" s="61"/>
      <c r="LR187" s="83">
        <f t="shared" ref="LR187:LS187" si="1143">SUM(LR175:LR186)</f>
        <v>138.8871111111111</v>
      </c>
      <c r="LS187" s="84">
        <f t="shared" si="1143"/>
        <v>608.31999999999994</v>
      </c>
      <c r="LT187" s="61"/>
      <c r="LU187" s="83">
        <f t="shared" ref="LU187:LV187" si="1144">SUM(LU175:LU186)</f>
        <v>342.96224461706765</v>
      </c>
      <c r="LV187" s="84">
        <f t="shared" si="1144"/>
        <v>2465.5839999999994</v>
      </c>
      <c r="LW187" s="61"/>
      <c r="LX187" s="83">
        <f t="shared" ref="LX187:LY187" si="1145">SUM(LX175:LX186)</f>
        <v>2117.4164841264801</v>
      </c>
      <c r="LY187" s="84">
        <f t="shared" si="1145"/>
        <v>18172.392</v>
      </c>
      <c r="LZ187" s="61"/>
      <c r="MA187" s="45">
        <f t="shared" si="739"/>
        <v>76123.257373418222</v>
      </c>
      <c r="MB187" s="46">
        <f t="shared" si="740"/>
        <v>818983.72000000009</v>
      </c>
    </row>
    <row r="188" spans="1:340" x14ac:dyDescent="0.3">
      <c r="A188" s="54">
        <v>2022</v>
      </c>
      <c r="B188" s="50" t="s">
        <v>5</v>
      </c>
      <c r="C188" s="57">
        <v>0</v>
      </c>
      <c r="D188" s="5">
        <v>0</v>
      </c>
      <c r="E188" s="58">
        <f t="shared" ref="E188:E199" si="1146">IF(C188=0,0,D188/C188*1000)</f>
        <v>0</v>
      </c>
      <c r="F188" s="57">
        <v>0</v>
      </c>
      <c r="G188" s="5">
        <v>0</v>
      </c>
      <c r="H188" s="58">
        <f>IF(F188=0,0,G188/F188*1000)</f>
        <v>0</v>
      </c>
      <c r="I188" s="57">
        <v>0</v>
      </c>
      <c r="J188" s="5">
        <v>0</v>
      </c>
      <c r="K188" s="58">
        <f t="shared" ref="K188:K199" si="1147">IF(I188=0,0,J188/I188*1000)</f>
        <v>0</v>
      </c>
      <c r="L188" s="57">
        <v>0</v>
      </c>
      <c r="M188" s="5">
        <v>0</v>
      </c>
      <c r="N188" s="58">
        <f t="shared" ref="N188:N199" si="1148">IF(L188=0,0,M188/L188*1000)</f>
        <v>0</v>
      </c>
      <c r="O188" s="57">
        <v>0</v>
      </c>
      <c r="P188" s="5">
        <v>0</v>
      </c>
      <c r="Q188" s="58">
        <f t="shared" ref="Q188:Q199" si="1149">IF(O188=0,0,P188/O188*1000)</f>
        <v>0</v>
      </c>
      <c r="R188" s="57">
        <v>0</v>
      </c>
      <c r="S188" s="5">
        <v>0</v>
      </c>
      <c r="T188" s="58">
        <f t="shared" ref="T188:T199" si="1150">IF(R188=0,0,S188/R188*1000)</f>
        <v>0</v>
      </c>
      <c r="U188" s="90">
        <v>0.20899999999999999</v>
      </c>
      <c r="V188" s="5">
        <v>4.6609999999999996</v>
      </c>
      <c r="W188" s="58">
        <f t="shared" ref="W188:W199" si="1151">IF(U188=0,0,V188/U188*1000)</f>
        <v>22301.435406698562</v>
      </c>
      <c r="X188" s="57">
        <v>0</v>
      </c>
      <c r="Y188" s="5">
        <v>0</v>
      </c>
      <c r="Z188" s="58">
        <f t="shared" ref="Z188:Z199" si="1152">IF(X188=0,0,Y188/X188*1000)</f>
        <v>0</v>
      </c>
      <c r="AA188" s="57">
        <v>0</v>
      </c>
      <c r="AB188" s="5">
        <v>0</v>
      </c>
      <c r="AC188" s="58">
        <f t="shared" ref="AC188:AC199" si="1153">IF(AA188=0,0,AB188/AA188*1000)</f>
        <v>0</v>
      </c>
      <c r="AD188" s="57">
        <v>0</v>
      </c>
      <c r="AE188" s="5">
        <v>0</v>
      </c>
      <c r="AF188" s="58">
        <f t="shared" ref="AF188:AF199" si="1154">IF(AD188=0,0,AE188/AD188*1000)</f>
        <v>0</v>
      </c>
      <c r="AG188" s="57">
        <v>0</v>
      </c>
      <c r="AH188" s="5">
        <v>0</v>
      </c>
      <c r="AI188" s="58">
        <f t="shared" ref="AI188:AI199" si="1155">IF(AG188=0,0,AH188/AG188*1000)</f>
        <v>0</v>
      </c>
      <c r="AJ188" s="57">
        <v>0</v>
      </c>
      <c r="AK188" s="5">
        <v>0</v>
      </c>
      <c r="AL188" s="58">
        <f t="shared" ref="AL188:AL199" si="1156">IF(AJ188=0,0,AK188/AJ188*1000)</f>
        <v>0</v>
      </c>
      <c r="AM188" s="57">
        <v>0</v>
      </c>
      <c r="AN188" s="5">
        <v>0</v>
      </c>
      <c r="AO188" s="58">
        <f t="shared" ref="AO188:AO199" si="1157">IF(AM188=0,0,AN188/AM188*1000)</f>
        <v>0</v>
      </c>
      <c r="AP188" s="90">
        <v>2494.7341699999997</v>
      </c>
      <c r="AQ188" s="5">
        <v>32438.223000000002</v>
      </c>
      <c r="AR188" s="58">
        <f t="shared" ref="AR188:AR199" si="1158">IF(AP188=0,0,AQ188/AP188*1000)</f>
        <v>13002.6771549772</v>
      </c>
      <c r="AS188" s="57">
        <v>0</v>
      </c>
      <c r="AT188" s="5">
        <v>0</v>
      </c>
      <c r="AU188" s="58">
        <f t="shared" ref="AU188:AU199" si="1159">IF(AS188=0,0,AT188/AS188*1000)</f>
        <v>0</v>
      </c>
      <c r="AV188" s="57"/>
      <c r="AW188" s="5"/>
      <c r="AX188" s="58"/>
      <c r="AY188" s="57">
        <v>0</v>
      </c>
      <c r="AZ188" s="5">
        <v>0</v>
      </c>
      <c r="BA188" s="58">
        <f t="shared" ref="BA188:BA199" si="1160">IF(AY188=0,0,AZ188/AY188*1000)</f>
        <v>0</v>
      </c>
      <c r="BB188" s="57">
        <v>0</v>
      </c>
      <c r="BC188" s="5">
        <v>0</v>
      </c>
      <c r="BD188" s="58">
        <f t="shared" ref="BD188:BD199" si="1161">IF(BB188=0,0,BC188/BB188*1000)</f>
        <v>0</v>
      </c>
      <c r="BE188" s="57">
        <v>0</v>
      </c>
      <c r="BF188" s="5">
        <v>0</v>
      </c>
      <c r="BG188" s="58">
        <f t="shared" ref="BG188:BG199" si="1162">IF(BE188=0,0,BF188/BE188*1000)</f>
        <v>0</v>
      </c>
      <c r="BH188" s="57">
        <v>0</v>
      </c>
      <c r="BI188" s="5">
        <v>0</v>
      </c>
      <c r="BJ188" s="58">
        <f t="shared" ref="BJ188:BJ199" si="1163">IF(BH188=0,0,BI188/BH188*1000)</f>
        <v>0</v>
      </c>
      <c r="BK188" s="90">
        <v>0.41899999999999998</v>
      </c>
      <c r="BL188" s="5">
        <v>10.253</v>
      </c>
      <c r="BM188" s="58">
        <f t="shared" ref="BM188:BM199" si="1164">IF(BK188=0,0,BL188/BK188*1000)</f>
        <v>24470.167064439142</v>
      </c>
      <c r="BN188" s="57">
        <v>0</v>
      </c>
      <c r="BO188" s="5">
        <v>0</v>
      </c>
      <c r="BP188" s="58">
        <f t="shared" ref="BP188:BP199" si="1165">IF(BN188=0,0,BO188/BN188*1000)</f>
        <v>0</v>
      </c>
      <c r="BQ188" s="57">
        <v>0</v>
      </c>
      <c r="BR188" s="5">
        <v>0</v>
      </c>
      <c r="BS188" s="58">
        <f t="shared" ref="BS188:BS199" si="1166">IF(BQ188=0,0,BR188/BQ188*1000)</f>
        <v>0</v>
      </c>
      <c r="BT188" s="57">
        <v>0</v>
      </c>
      <c r="BU188" s="5">
        <v>0</v>
      </c>
      <c r="BV188" s="58">
        <f t="shared" ref="BV188:BV199" si="1167">IF(BT188=0,0,BU188/BT188*1000)</f>
        <v>0</v>
      </c>
      <c r="BW188" s="57">
        <v>0</v>
      </c>
      <c r="BX188" s="5">
        <v>0</v>
      </c>
      <c r="BY188" s="58">
        <f t="shared" ref="BY188:BY199" si="1168">IF(BW188=0,0,BX188/BW188*1000)</f>
        <v>0</v>
      </c>
      <c r="BZ188" s="90">
        <v>0.57726</v>
      </c>
      <c r="CA188" s="5">
        <v>8.2639999999999993</v>
      </c>
      <c r="CB188" s="58">
        <f t="shared" ref="CB188:CB199" si="1169">IF(BZ188=0,0,CA188/BZ188*1000)</f>
        <v>14315.906177459028</v>
      </c>
      <c r="CC188" s="57">
        <v>0</v>
      </c>
      <c r="CD188" s="5">
        <v>0</v>
      </c>
      <c r="CE188" s="58">
        <f t="shared" ref="CE188:CE199" si="1170">IF(CC188=0,0,CD188/CC188*1000)</f>
        <v>0</v>
      </c>
      <c r="CF188" s="57">
        <v>0</v>
      </c>
      <c r="CG188" s="5">
        <v>0</v>
      </c>
      <c r="CH188" s="58">
        <f t="shared" ref="CH188:CH199" si="1171">IF(CF188=0,0,CG188/CF188*1000)</f>
        <v>0</v>
      </c>
      <c r="CI188" s="57">
        <v>0</v>
      </c>
      <c r="CJ188" s="5">
        <v>0</v>
      </c>
      <c r="CK188" s="58">
        <f t="shared" ref="CK188:CK199" si="1172">IF(CI188=0,0,CJ188/CI188*1000)</f>
        <v>0</v>
      </c>
      <c r="CL188" s="57">
        <v>0</v>
      </c>
      <c r="CM188" s="5">
        <v>0</v>
      </c>
      <c r="CN188" s="58">
        <f t="shared" ref="CN188:CN199" si="1173">IF(CL188=0,0,CM188/CL188*1000)</f>
        <v>0</v>
      </c>
      <c r="CO188" s="57">
        <v>0</v>
      </c>
      <c r="CP188" s="5">
        <v>0</v>
      </c>
      <c r="CQ188" s="58">
        <f t="shared" ref="CQ188:CQ199" si="1174">IF(CO188=0,0,CP188/CO188*1000)</f>
        <v>0</v>
      </c>
      <c r="CR188" s="57"/>
      <c r="CS188" s="5"/>
      <c r="CT188" s="58"/>
      <c r="CU188" s="90">
        <v>1761.4904099999999</v>
      </c>
      <c r="CV188" s="5">
        <v>13682.949000000001</v>
      </c>
      <c r="CW188" s="58">
        <f t="shared" ref="CW188:CW199" si="1175">IF(CU188=0,0,CV188/CU188*1000)</f>
        <v>7767.8248614478698</v>
      </c>
      <c r="CX188" s="57">
        <v>0</v>
      </c>
      <c r="CY188" s="5">
        <v>0</v>
      </c>
      <c r="CZ188" s="58">
        <f t="shared" ref="CZ188:CZ199" si="1176">IF(CX188=0,0,CY188/CX188*1000)</f>
        <v>0</v>
      </c>
      <c r="DA188" s="57">
        <v>0</v>
      </c>
      <c r="DB188" s="5">
        <v>0</v>
      </c>
      <c r="DC188" s="58">
        <f t="shared" ref="DC188:DC199" si="1177">IF(DA188=0,0,DB188/DA188*1000)</f>
        <v>0</v>
      </c>
      <c r="DD188" s="57">
        <v>0</v>
      </c>
      <c r="DE188" s="5">
        <v>0</v>
      </c>
      <c r="DF188" s="58">
        <f t="shared" ref="DF188:DF199" si="1178">IF(DD188=0,0,DE188/DD188*1000)</f>
        <v>0</v>
      </c>
      <c r="DG188" s="57">
        <v>0</v>
      </c>
      <c r="DH188" s="5">
        <v>0</v>
      </c>
      <c r="DI188" s="58">
        <f t="shared" ref="DI188:DI199" si="1179">IF(DG188=0,0,DH188/DG188*1000)</f>
        <v>0</v>
      </c>
      <c r="DJ188" s="57">
        <v>0</v>
      </c>
      <c r="DK188" s="5">
        <v>0</v>
      </c>
      <c r="DL188" s="58">
        <f t="shared" ref="DL188:DL199" si="1180">IF(DJ188=0,0,DK188/DJ188*1000)</f>
        <v>0</v>
      </c>
      <c r="DM188" s="90">
        <v>0.34267999999999998</v>
      </c>
      <c r="DN188" s="5">
        <v>4.4240000000000004</v>
      </c>
      <c r="DO188" s="58">
        <f t="shared" ref="DO188:DO199" si="1181">IF(DM188=0,0,DN188/DM188*1000)</f>
        <v>12910.003501809269</v>
      </c>
      <c r="DP188" s="57">
        <v>0</v>
      </c>
      <c r="DQ188" s="5">
        <v>0</v>
      </c>
      <c r="DR188" s="58">
        <f t="shared" ref="DR188:DR199" si="1182">IF(DP188=0,0,DQ188/DP188*1000)</f>
        <v>0</v>
      </c>
      <c r="DS188" s="57">
        <v>0</v>
      </c>
      <c r="DT188" s="5">
        <v>0</v>
      </c>
      <c r="DU188" s="58">
        <f t="shared" ref="DU188:DU199" si="1183">IF(DS188=0,0,DT188/DS188*1000)</f>
        <v>0</v>
      </c>
      <c r="DV188" s="57">
        <v>0</v>
      </c>
      <c r="DW188" s="5">
        <v>0</v>
      </c>
      <c r="DX188" s="58">
        <f t="shared" ref="DX188:DX199" si="1184">IF(DV188=0,0,DW188/DV188*1000)</f>
        <v>0</v>
      </c>
      <c r="DY188" s="57">
        <v>0</v>
      </c>
      <c r="DZ188" s="5">
        <v>0</v>
      </c>
      <c r="EA188" s="58">
        <f t="shared" ref="EA188:EA199" si="1185">IF(DY188=0,0,DZ188/DY188*1000)</f>
        <v>0</v>
      </c>
      <c r="EB188" s="57">
        <v>0</v>
      </c>
      <c r="EC188" s="5">
        <v>0</v>
      </c>
      <c r="ED188" s="58">
        <f t="shared" ref="ED188:ED199" si="1186">IF(EB188=0,0,EC188/EB188*1000)</f>
        <v>0</v>
      </c>
      <c r="EE188" s="90">
        <v>1.5E-3</v>
      </c>
      <c r="EF188" s="5">
        <v>0.01</v>
      </c>
      <c r="EG188" s="58">
        <f t="shared" ref="EG188:EG199" si="1187">IF(EE188=0,0,EF188/EE188*1000)</f>
        <v>6666.666666666667</v>
      </c>
      <c r="EH188" s="57">
        <v>0</v>
      </c>
      <c r="EI188" s="5">
        <v>0</v>
      </c>
      <c r="EJ188" s="58">
        <f t="shared" ref="EJ188:EJ199" si="1188">IF(EH188=0,0,EI188/EH188*1000)</f>
        <v>0</v>
      </c>
      <c r="EK188" s="57">
        <v>0</v>
      </c>
      <c r="EL188" s="5">
        <v>0</v>
      </c>
      <c r="EM188" s="58">
        <f t="shared" ref="EM188:EM199" si="1189">IF(EK188=0,0,EL188/EK188*1000)</f>
        <v>0</v>
      </c>
      <c r="EN188" s="57"/>
      <c r="EO188" s="5"/>
      <c r="EP188" s="58"/>
      <c r="EQ188" s="57">
        <v>0</v>
      </c>
      <c r="ER188" s="5">
        <v>0</v>
      </c>
      <c r="ES188" s="58">
        <f t="shared" ref="ES188:ES199" si="1190">IF(EQ188=0,0,ER188/EQ188*1000)</f>
        <v>0</v>
      </c>
      <c r="ET188" s="57">
        <v>0</v>
      </c>
      <c r="EU188" s="5">
        <v>0</v>
      </c>
      <c r="EV188" s="58">
        <f t="shared" ref="EV188:EV199" si="1191">IF(ET188=0,0,EU188/ET188*1000)</f>
        <v>0</v>
      </c>
      <c r="EW188" s="57">
        <v>0</v>
      </c>
      <c r="EX188" s="5">
        <v>0</v>
      </c>
      <c r="EY188" s="58">
        <f t="shared" ref="EY188:EY199" si="1192">IF(EW188=0,0,EX188/EW188*1000)</f>
        <v>0</v>
      </c>
      <c r="EZ188" s="57">
        <v>0</v>
      </c>
      <c r="FA188" s="5">
        <v>0</v>
      </c>
      <c r="FB188" s="58">
        <f t="shared" ref="FB188:FB199" si="1193">IF(EZ188=0,0,FA188/EZ188*1000)</f>
        <v>0</v>
      </c>
      <c r="FC188" s="57">
        <v>0</v>
      </c>
      <c r="FD188" s="5">
        <v>0</v>
      </c>
      <c r="FE188" s="58">
        <f t="shared" ref="FE188:FE199" si="1194">IF(FC188=0,0,FD188/FC188*1000)</f>
        <v>0</v>
      </c>
      <c r="FF188" s="57">
        <v>0</v>
      </c>
      <c r="FG188" s="5">
        <v>0</v>
      </c>
      <c r="FH188" s="58">
        <f t="shared" ref="FH188:FH199" si="1195">IF(FF188=0,0,FG188/FF188*1000)</f>
        <v>0</v>
      </c>
      <c r="FI188" s="57">
        <v>0</v>
      </c>
      <c r="FJ188" s="5">
        <v>0</v>
      </c>
      <c r="FK188" s="58">
        <f t="shared" ref="FK188:FK199" si="1196">IF(FI188=0,0,FJ188/FI188*1000)</f>
        <v>0</v>
      </c>
      <c r="FL188" s="90">
        <v>199.63142000000002</v>
      </c>
      <c r="FM188" s="5">
        <v>2790.8359999999998</v>
      </c>
      <c r="FN188" s="58">
        <f t="shared" ref="FN188:FN199" si="1197">IF(FL188=0,0,FM188/FL188*1000)</f>
        <v>13979.943638130708</v>
      </c>
      <c r="FO188" s="57">
        <v>0</v>
      </c>
      <c r="FP188" s="5">
        <v>0</v>
      </c>
      <c r="FQ188" s="58">
        <f t="shared" ref="FQ188:FQ199" si="1198">IF(FO188=0,0,FP188/FO188*1000)</f>
        <v>0</v>
      </c>
      <c r="FR188" s="57">
        <v>0</v>
      </c>
      <c r="FS188" s="5">
        <v>0</v>
      </c>
      <c r="FT188" s="58">
        <f t="shared" ref="FT188:FT199" si="1199">IF(FR188=0,0,FS188/FR188*1000)</f>
        <v>0</v>
      </c>
      <c r="FU188" s="90">
        <v>0.46342</v>
      </c>
      <c r="FV188" s="5">
        <v>8.0079999999999991</v>
      </c>
      <c r="FW188" s="58">
        <f t="shared" ref="FW188:FW199" si="1200">IF(FU188=0,0,FV188/FU188*1000)</f>
        <v>17280.220965862496</v>
      </c>
      <c r="FX188" s="57">
        <v>0</v>
      </c>
      <c r="FY188" s="5">
        <v>0</v>
      </c>
      <c r="FZ188" s="58">
        <f t="shared" ref="FZ188:FZ199" si="1201">IF(FX188=0,0,FY188/FX188*1000)</f>
        <v>0</v>
      </c>
      <c r="GA188" s="57">
        <v>0</v>
      </c>
      <c r="GB188" s="5">
        <v>0</v>
      </c>
      <c r="GC188" s="58">
        <f t="shared" ref="GC188:GC199" si="1202">IF(GA188=0,0,GB188/GA188*1000)</f>
        <v>0</v>
      </c>
      <c r="GD188" s="57">
        <v>0</v>
      </c>
      <c r="GE188" s="5">
        <v>0</v>
      </c>
      <c r="GF188" s="58">
        <f t="shared" ref="GF188:GF199" si="1203">IF(GD188=0,0,GE188/GD188*1000)</f>
        <v>0</v>
      </c>
      <c r="GG188" s="57">
        <v>0</v>
      </c>
      <c r="GH188" s="5">
        <v>0</v>
      </c>
      <c r="GI188" s="58">
        <f t="shared" ref="GI188:GI199" si="1204">IF(GG188=0,0,GH188/GG188*1000)</f>
        <v>0</v>
      </c>
      <c r="GJ188" s="57">
        <v>0</v>
      </c>
      <c r="GK188" s="5">
        <v>0</v>
      </c>
      <c r="GL188" s="58">
        <f t="shared" ref="GL188:GL199" si="1205">IF(GJ188=0,0,GK188/GJ188*1000)</f>
        <v>0</v>
      </c>
      <c r="GM188" s="57">
        <v>0</v>
      </c>
      <c r="GN188" s="5">
        <v>0</v>
      </c>
      <c r="GO188" s="58">
        <f t="shared" ref="GO188:GO199" si="1206">IF(GM188=0,0,GN188/GM188*1000)</f>
        <v>0</v>
      </c>
      <c r="GP188" s="57">
        <v>0</v>
      </c>
      <c r="GQ188" s="5">
        <v>0</v>
      </c>
      <c r="GR188" s="58">
        <f t="shared" ref="GR188:GR199" si="1207">IF(GP188=0,0,GQ188/GP188*1000)</f>
        <v>0</v>
      </c>
      <c r="GS188" s="90">
        <v>127.25894</v>
      </c>
      <c r="GT188" s="5">
        <v>1127.329</v>
      </c>
      <c r="GU188" s="58">
        <f t="shared" ref="GU188:GU199" si="1208">IF(GS188=0,0,GT188/GS188*1000)</f>
        <v>8858.5446334850822</v>
      </c>
      <c r="GV188" s="90">
        <v>1060.5103200000001</v>
      </c>
      <c r="GW188" s="5">
        <v>11327.731</v>
      </c>
      <c r="GX188" s="58">
        <f t="shared" ref="GX188:GX199" si="1209">IF(GV188=0,0,GW188/GV188*1000)</f>
        <v>10681.396292305762</v>
      </c>
      <c r="GY188" s="57">
        <v>0</v>
      </c>
      <c r="GZ188" s="5">
        <v>0</v>
      </c>
      <c r="HA188" s="58">
        <f t="shared" ref="HA188:HA199" si="1210">IF(GY188=0,0,GZ188/GY188*1000)</f>
        <v>0</v>
      </c>
      <c r="HB188" s="57">
        <v>0</v>
      </c>
      <c r="HC188" s="5">
        <v>0</v>
      </c>
      <c r="HD188" s="58">
        <f t="shared" ref="HD188:HD199" si="1211">IF(HB188=0,0,HC188/HB188*1000)</f>
        <v>0</v>
      </c>
      <c r="HE188" s="57">
        <v>0</v>
      </c>
      <c r="HF188" s="5">
        <v>0</v>
      </c>
      <c r="HG188" s="58">
        <f t="shared" ref="HG188:HG199" si="1212">IF(HE188=0,0,HF188/HE188*1000)</f>
        <v>0</v>
      </c>
      <c r="HH188" s="57">
        <v>0</v>
      </c>
      <c r="HI188" s="5">
        <v>0</v>
      </c>
      <c r="HJ188" s="58">
        <f t="shared" ref="HJ188:HJ199" si="1213">IF(HH188=0,0,HI188/HH188*1000)</f>
        <v>0</v>
      </c>
      <c r="HK188" s="57">
        <v>0</v>
      </c>
      <c r="HL188" s="5">
        <v>0</v>
      </c>
      <c r="HM188" s="58">
        <f t="shared" ref="HM188:HM199" si="1214">IF(HK188=0,0,HL188/HK188*1000)</f>
        <v>0</v>
      </c>
      <c r="HN188" s="57">
        <v>0</v>
      </c>
      <c r="HO188" s="5">
        <v>0</v>
      </c>
      <c r="HP188" s="58">
        <f t="shared" ref="HP188:HP199" si="1215">IF(HN188=0,0,HO188/HN188*1000)</f>
        <v>0</v>
      </c>
      <c r="HQ188" s="57">
        <v>0</v>
      </c>
      <c r="HR188" s="5">
        <v>0</v>
      </c>
      <c r="HS188" s="58">
        <f t="shared" ref="HS188:HS199" si="1216">IF(HQ188=0,0,HR188/HQ188*1000)</f>
        <v>0</v>
      </c>
      <c r="HT188" s="57">
        <v>0</v>
      </c>
      <c r="HU188" s="5">
        <v>0</v>
      </c>
      <c r="HV188" s="58">
        <f t="shared" ref="HV188:HV199" si="1217">IF(HT188=0,0,HU188/HT188*1000)</f>
        <v>0</v>
      </c>
      <c r="HW188" s="57">
        <v>0</v>
      </c>
      <c r="HX188" s="5">
        <v>0</v>
      </c>
      <c r="HY188" s="58">
        <f t="shared" ref="HY188:HY199" si="1218">IF(HW188=0,0,HX188/HW188*1000)</f>
        <v>0</v>
      </c>
      <c r="HZ188" s="57">
        <v>0</v>
      </c>
      <c r="IA188" s="5">
        <v>0</v>
      </c>
      <c r="IB188" s="58">
        <f t="shared" ref="IB188:IB199" si="1219">IF(HZ188=0,0,IA188/HZ188*1000)</f>
        <v>0</v>
      </c>
      <c r="IC188" s="57">
        <v>0</v>
      </c>
      <c r="ID188" s="5">
        <v>0</v>
      </c>
      <c r="IE188" s="58">
        <f t="shared" ref="IE188:IE199" si="1220">IF(IC188=0,0,ID188/IC188*1000)</f>
        <v>0</v>
      </c>
      <c r="IF188" s="57">
        <v>0</v>
      </c>
      <c r="IG188" s="5">
        <v>0</v>
      </c>
      <c r="IH188" s="58">
        <f t="shared" ref="IH188:IH199" si="1221">IF(IF188=0,0,IG188/IF188*1000)</f>
        <v>0</v>
      </c>
      <c r="II188" s="57">
        <v>0</v>
      </c>
      <c r="IJ188" s="5">
        <v>0</v>
      </c>
      <c r="IK188" s="58">
        <f t="shared" ref="IK188:IK199" si="1222">IF(II188=0,0,IJ188/II188*1000)</f>
        <v>0</v>
      </c>
      <c r="IL188" s="57">
        <v>0</v>
      </c>
      <c r="IM188" s="5">
        <v>0</v>
      </c>
      <c r="IN188" s="58">
        <f t="shared" ref="IN188:IN199" si="1223">IF(IL188=0,0,IM188/IL188*1000)</f>
        <v>0</v>
      </c>
      <c r="IO188" s="57">
        <v>0</v>
      </c>
      <c r="IP188" s="5">
        <v>0</v>
      </c>
      <c r="IQ188" s="58">
        <f t="shared" ref="IQ188:IQ199" si="1224">IF(IO188=0,0,IP188/IO188*1000)</f>
        <v>0</v>
      </c>
      <c r="IR188" s="57">
        <v>0</v>
      </c>
      <c r="IS188" s="5">
        <v>0</v>
      </c>
      <c r="IT188" s="58">
        <f t="shared" ref="IT188:IT199" si="1225">IF(IR188=0,0,IS188/IR188*1000)</f>
        <v>0</v>
      </c>
      <c r="IU188" s="57">
        <v>0</v>
      </c>
      <c r="IV188" s="5">
        <v>0</v>
      </c>
      <c r="IW188" s="58">
        <f t="shared" ref="IW188:IW199" si="1226">IF(IU188=0,0,IV188/IU188*1000)</f>
        <v>0</v>
      </c>
      <c r="IX188" s="57">
        <v>0</v>
      </c>
      <c r="IY188" s="5">
        <v>0</v>
      </c>
      <c r="IZ188" s="58">
        <f t="shared" ref="IZ188:IZ199" si="1227">IF(IX188=0,0,IY188/IX188*1000)</f>
        <v>0</v>
      </c>
      <c r="JA188" s="57">
        <v>0</v>
      </c>
      <c r="JB188" s="5">
        <v>0</v>
      </c>
      <c r="JC188" s="58">
        <f t="shared" ref="JC188:JC199" si="1228">IF(JA188=0,0,JB188/JA188*1000)</f>
        <v>0</v>
      </c>
      <c r="JD188" s="57">
        <v>0</v>
      </c>
      <c r="JE188" s="5">
        <v>0</v>
      </c>
      <c r="JF188" s="58">
        <f t="shared" ref="JF188:JF199" si="1229">IF(JD188=0,0,JE188/JD188*1000)</f>
        <v>0</v>
      </c>
      <c r="JG188" s="57">
        <v>0</v>
      </c>
      <c r="JH188" s="5">
        <v>0</v>
      </c>
      <c r="JI188" s="58">
        <f t="shared" ref="JI188:JI199" si="1230">IF(JG188=0,0,JH188/JG188*1000)</f>
        <v>0</v>
      </c>
      <c r="JJ188" s="57">
        <v>0</v>
      </c>
      <c r="JK188" s="5">
        <v>0</v>
      </c>
      <c r="JL188" s="58">
        <f t="shared" ref="JL188:JL199" si="1231">IF(JJ188=0,0,JK188/JJ188*1000)</f>
        <v>0</v>
      </c>
      <c r="JM188" s="57">
        <v>0</v>
      </c>
      <c r="JN188" s="5">
        <v>0</v>
      </c>
      <c r="JO188" s="58">
        <f t="shared" ref="JO188:JO199" si="1232">IF(JM188=0,0,JN188/JM188*1000)</f>
        <v>0</v>
      </c>
      <c r="JP188" s="57">
        <v>0</v>
      </c>
      <c r="JQ188" s="5">
        <v>0</v>
      </c>
      <c r="JR188" s="58">
        <f t="shared" ref="JR188:JR199" si="1233">IF(JP188=0,0,JQ188/JP188*1000)</f>
        <v>0</v>
      </c>
      <c r="JS188" s="57">
        <v>0</v>
      </c>
      <c r="JT188" s="5">
        <v>0</v>
      </c>
      <c r="JU188" s="58">
        <f t="shared" ref="JU188:JU199" si="1234">IF(JS188=0,0,JT188/JS188*1000)</f>
        <v>0</v>
      </c>
      <c r="JV188" s="57">
        <v>0</v>
      </c>
      <c r="JW188" s="5">
        <v>0</v>
      </c>
      <c r="JX188" s="58">
        <f t="shared" ref="JX188:JX199" si="1235">IF(JV188=0,0,JW188/JV188*1000)</f>
        <v>0</v>
      </c>
      <c r="JY188" s="57">
        <v>0</v>
      </c>
      <c r="JZ188" s="5">
        <v>0</v>
      </c>
      <c r="KA188" s="58">
        <f t="shared" ref="KA188:KA199" si="1236">IF(JY188=0,0,JZ188/JY188*1000)</f>
        <v>0</v>
      </c>
      <c r="KB188" s="90">
        <v>1.629</v>
      </c>
      <c r="KC188" s="5">
        <v>45.012999999999998</v>
      </c>
      <c r="KD188" s="58">
        <f t="shared" ref="KD188:KD199" si="1237">IF(KB188=0,0,KC188/KB188*1000)</f>
        <v>27632.289748311847</v>
      </c>
      <c r="KE188" s="57">
        <v>0</v>
      </c>
      <c r="KF188" s="5">
        <v>0</v>
      </c>
      <c r="KG188" s="58">
        <f t="shared" ref="KG188:KG199" si="1238">IF(KE188=0,0,KF188/KE188*1000)</f>
        <v>0</v>
      </c>
      <c r="KH188" s="57">
        <v>0</v>
      </c>
      <c r="KI188" s="5">
        <v>0</v>
      </c>
      <c r="KJ188" s="58">
        <f t="shared" ref="KJ188:KJ199" si="1239">IF(KH188=0,0,KI188/KH188*1000)</f>
        <v>0</v>
      </c>
      <c r="KK188" s="57">
        <v>0</v>
      </c>
      <c r="KL188" s="5">
        <v>0</v>
      </c>
      <c r="KM188" s="58">
        <f t="shared" ref="KM188:KM199" si="1240">IF(KK188=0,0,KL188/KK188*1000)</f>
        <v>0</v>
      </c>
      <c r="KN188" s="57">
        <v>0</v>
      </c>
      <c r="KO188" s="5">
        <v>0</v>
      </c>
      <c r="KP188" s="58">
        <f t="shared" ref="KP188:KP199" si="1241">IF(KN188=0,0,KO188/KN188*1000)</f>
        <v>0</v>
      </c>
      <c r="KQ188" s="57"/>
      <c r="KR188" s="5"/>
      <c r="KS188" s="58"/>
      <c r="KT188" s="57">
        <v>0</v>
      </c>
      <c r="KU188" s="5">
        <v>0</v>
      </c>
      <c r="KV188" s="58">
        <f t="shared" ref="KV188:KV199" si="1242">IF(KT188=0,0,KU188/KT188*1000)</f>
        <v>0</v>
      </c>
      <c r="KW188" s="57">
        <v>0</v>
      </c>
      <c r="KX188" s="5">
        <v>0</v>
      </c>
      <c r="KY188" s="58">
        <f t="shared" ref="KY188:KY199" si="1243">IF(KW188=0,0,KX188/KW188*1000)</f>
        <v>0</v>
      </c>
      <c r="KZ188" s="57">
        <v>0</v>
      </c>
      <c r="LA188" s="5">
        <v>0</v>
      </c>
      <c r="LB188" s="58">
        <f t="shared" ref="LB188:LB199" si="1244">IF(KZ188=0,0,LA188/KZ188*1000)</f>
        <v>0</v>
      </c>
      <c r="LC188" s="57">
        <v>0</v>
      </c>
      <c r="LD188" s="5">
        <v>0</v>
      </c>
      <c r="LE188" s="58">
        <f t="shared" ref="LE188:LE199" si="1245">IF(LC188=0,0,LD188/LC188*1000)</f>
        <v>0</v>
      </c>
      <c r="LF188" s="90">
        <v>3.039E-2</v>
      </c>
      <c r="LG188" s="5">
        <v>4.2809999999999997</v>
      </c>
      <c r="LH188" s="58">
        <f t="shared" ref="LH188:LH199" si="1246">IF(LF188=0,0,LG188/LF188*1000)</f>
        <v>140868.70681145112</v>
      </c>
      <c r="LI188" s="57">
        <v>0</v>
      </c>
      <c r="LJ188" s="5">
        <v>0</v>
      </c>
      <c r="LK188" s="58">
        <f t="shared" ref="LK188:LK199" si="1247">IF(LI188=0,0,LJ188/LI188*1000)</f>
        <v>0</v>
      </c>
      <c r="LL188" s="90">
        <v>27.96</v>
      </c>
      <c r="LM188" s="5">
        <v>318.24599999999998</v>
      </c>
      <c r="LN188" s="58">
        <f t="shared" ref="LN188:LN199" si="1248">IF(LL188=0,0,LM188/LL188*1000)</f>
        <v>11382.188841201716</v>
      </c>
      <c r="LO188" s="57">
        <v>0</v>
      </c>
      <c r="LP188" s="5">
        <v>0</v>
      </c>
      <c r="LQ188" s="58">
        <f t="shared" ref="LQ188:LQ199" si="1249">IF(LO188=0,0,LP188/LO188*1000)</f>
        <v>0</v>
      </c>
      <c r="LR188" s="57">
        <v>0</v>
      </c>
      <c r="LS188" s="5">
        <v>0</v>
      </c>
      <c r="LT188" s="58">
        <f t="shared" ref="LT188:LT199" si="1250">IF(LR188=0,0,LS188/LR188*1000)</f>
        <v>0</v>
      </c>
      <c r="LU188" s="90">
        <v>10.402419999999999</v>
      </c>
      <c r="LV188" s="5">
        <v>187.76300000000001</v>
      </c>
      <c r="LW188" s="58">
        <f t="shared" ref="LW188:LW199" si="1251">IF(LU188=0,0,LV188/LU188*1000)</f>
        <v>18049.934534464097</v>
      </c>
      <c r="LX188" s="90">
        <v>329.34254999999996</v>
      </c>
      <c r="LY188" s="5">
        <v>3308.0450000000001</v>
      </c>
      <c r="LZ188" s="58">
        <f t="shared" ref="LZ188:LZ199" si="1252">IF(LX188=0,0,LY188/LX188*1000)</f>
        <v>10044.389952042335</v>
      </c>
      <c r="MA188" s="15">
        <f t="shared" ref="MA188:MA213" si="1253">SUMIF($F$5:$LZ$5,"Ton",F188:LZ188)</f>
        <v>6015.0024799999992</v>
      </c>
      <c r="MB188" s="13">
        <f t="shared" ref="MB188:MB213" si="1254">SUMIF($F$5:$LZ$5,"F*",F188:LZ188)</f>
        <v>65266.036000000007</v>
      </c>
    </row>
    <row r="189" spans="1:340" x14ac:dyDescent="0.3">
      <c r="A189" s="54">
        <v>2022</v>
      </c>
      <c r="B189" s="50" t="s">
        <v>6</v>
      </c>
      <c r="C189" s="57">
        <v>0</v>
      </c>
      <c r="D189" s="5">
        <v>0</v>
      </c>
      <c r="E189" s="58">
        <f t="shared" si="1146"/>
        <v>0</v>
      </c>
      <c r="F189" s="57">
        <v>0</v>
      </c>
      <c r="G189" s="5">
        <v>0</v>
      </c>
      <c r="H189" s="58">
        <f t="shared" ref="H189:H190" si="1255">IF(F189=0,0,G189/F189*1000)</f>
        <v>0</v>
      </c>
      <c r="I189" s="57">
        <v>0</v>
      </c>
      <c r="J189" s="5">
        <v>0</v>
      </c>
      <c r="K189" s="58">
        <f t="shared" si="1147"/>
        <v>0</v>
      </c>
      <c r="L189" s="57">
        <v>0</v>
      </c>
      <c r="M189" s="5">
        <v>0</v>
      </c>
      <c r="N189" s="58">
        <f t="shared" si="1148"/>
        <v>0</v>
      </c>
      <c r="O189" s="57">
        <v>0</v>
      </c>
      <c r="P189" s="5">
        <v>0</v>
      </c>
      <c r="Q189" s="58">
        <f t="shared" si="1149"/>
        <v>0</v>
      </c>
      <c r="R189" s="57">
        <v>0</v>
      </c>
      <c r="S189" s="5">
        <v>0</v>
      </c>
      <c r="T189" s="58">
        <f t="shared" si="1150"/>
        <v>0</v>
      </c>
      <c r="U189" s="57">
        <v>0</v>
      </c>
      <c r="V189" s="5">
        <v>0</v>
      </c>
      <c r="W189" s="58">
        <f t="shared" si="1151"/>
        <v>0</v>
      </c>
      <c r="X189" s="57">
        <v>0</v>
      </c>
      <c r="Y189" s="5">
        <v>0</v>
      </c>
      <c r="Z189" s="58">
        <f t="shared" si="1152"/>
        <v>0</v>
      </c>
      <c r="AA189" s="57">
        <v>0</v>
      </c>
      <c r="AB189" s="5">
        <v>0</v>
      </c>
      <c r="AC189" s="58">
        <f t="shared" si="1153"/>
        <v>0</v>
      </c>
      <c r="AD189" s="57">
        <v>0</v>
      </c>
      <c r="AE189" s="5">
        <v>0</v>
      </c>
      <c r="AF189" s="58">
        <f t="shared" si="1154"/>
        <v>0</v>
      </c>
      <c r="AG189" s="57">
        <v>0</v>
      </c>
      <c r="AH189" s="5">
        <v>0</v>
      </c>
      <c r="AI189" s="58">
        <f t="shared" si="1155"/>
        <v>0</v>
      </c>
      <c r="AJ189" s="57">
        <v>0</v>
      </c>
      <c r="AK189" s="5">
        <v>0</v>
      </c>
      <c r="AL189" s="58">
        <f t="shared" si="1156"/>
        <v>0</v>
      </c>
      <c r="AM189" s="57">
        <v>0</v>
      </c>
      <c r="AN189" s="5">
        <v>0</v>
      </c>
      <c r="AO189" s="58">
        <f t="shared" si="1157"/>
        <v>0</v>
      </c>
      <c r="AP189" s="90">
        <v>1943.48504</v>
      </c>
      <c r="AQ189" s="5">
        <v>25897.585999999999</v>
      </c>
      <c r="AR189" s="58">
        <f t="shared" si="1158"/>
        <v>13325.333340358513</v>
      </c>
      <c r="AS189" s="57">
        <v>0</v>
      </c>
      <c r="AT189" s="5">
        <v>0</v>
      </c>
      <c r="AU189" s="58">
        <f t="shared" si="1159"/>
        <v>0</v>
      </c>
      <c r="AV189" s="57"/>
      <c r="AW189" s="5"/>
      <c r="AX189" s="58"/>
      <c r="AY189" s="57">
        <v>0</v>
      </c>
      <c r="AZ189" s="5">
        <v>0</v>
      </c>
      <c r="BA189" s="58">
        <f t="shared" si="1160"/>
        <v>0</v>
      </c>
      <c r="BB189" s="57">
        <v>0</v>
      </c>
      <c r="BC189" s="5">
        <v>0</v>
      </c>
      <c r="BD189" s="58">
        <f t="shared" si="1161"/>
        <v>0</v>
      </c>
      <c r="BE189" s="57">
        <v>0</v>
      </c>
      <c r="BF189" s="5">
        <v>0</v>
      </c>
      <c r="BG189" s="58">
        <f t="shared" si="1162"/>
        <v>0</v>
      </c>
      <c r="BH189" s="57">
        <v>0</v>
      </c>
      <c r="BI189" s="5">
        <v>0</v>
      </c>
      <c r="BJ189" s="58">
        <f t="shared" si="1163"/>
        <v>0</v>
      </c>
      <c r="BK189" s="57">
        <v>0</v>
      </c>
      <c r="BL189" s="5">
        <v>0</v>
      </c>
      <c r="BM189" s="58">
        <f t="shared" si="1164"/>
        <v>0</v>
      </c>
      <c r="BN189" s="57">
        <v>0</v>
      </c>
      <c r="BO189" s="5">
        <v>0</v>
      </c>
      <c r="BP189" s="58">
        <f t="shared" si="1165"/>
        <v>0</v>
      </c>
      <c r="BQ189" s="57">
        <v>0</v>
      </c>
      <c r="BR189" s="5">
        <v>0</v>
      </c>
      <c r="BS189" s="58">
        <f t="shared" si="1166"/>
        <v>0</v>
      </c>
      <c r="BT189" s="57">
        <v>0</v>
      </c>
      <c r="BU189" s="5">
        <v>0</v>
      </c>
      <c r="BV189" s="58">
        <f t="shared" si="1167"/>
        <v>0</v>
      </c>
      <c r="BW189" s="90">
        <v>2.6880000000000002</v>
      </c>
      <c r="BX189" s="5">
        <v>46.558999999999997</v>
      </c>
      <c r="BY189" s="58">
        <f t="shared" si="1168"/>
        <v>17321.056547619042</v>
      </c>
      <c r="BZ189" s="57">
        <v>0</v>
      </c>
      <c r="CA189" s="5">
        <v>0</v>
      </c>
      <c r="CB189" s="58">
        <f t="shared" si="1169"/>
        <v>0</v>
      </c>
      <c r="CC189" s="57">
        <v>0</v>
      </c>
      <c r="CD189" s="5">
        <v>0</v>
      </c>
      <c r="CE189" s="58">
        <f t="shared" si="1170"/>
        <v>0</v>
      </c>
      <c r="CF189" s="57">
        <v>0</v>
      </c>
      <c r="CG189" s="5">
        <v>0</v>
      </c>
      <c r="CH189" s="58">
        <f t="shared" si="1171"/>
        <v>0</v>
      </c>
      <c r="CI189" s="57">
        <v>0</v>
      </c>
      <c r="CJ189" s="5">
        <v>0</v>
      </c>
      <c r="CK189" s="58">
        <f t="shared" si="1172"/>
        <v>0</v>
      </c>
      <c r="CL189" s="57">
        <v>0</v>
      </c>
      <c r="CM189" s="5">
        <v>0</v>
      </c>
      <c r="CN189" s="58">
        <f t="shared" si="1173"/>
        <v>0</v>
      </c>
      <c r="CO189" s="57">
        <v>0</v>
      </c>
      <c r="CP189" s="5">
        <v>0</v>
      </c>
      <c r="CQ189" s="58">
        <f t="shared" si="1174"/>
        <v>0</v>
      </c>
      <c r="CR189" s="57"/>
      <c r="CS189" s="5"/>
      <c r="CT189" s="58"/>
      <c r="CU189" s="90">
        <v>2348.18525</v>
      </c>
      <c r="CV189" s="5">
        <v>18068.758999999998</v>
      </c>
      <c r="CW189" s="58">
        <f t="shared" si="1175"/>
        <v>7694.7757848321371</v>
      </c>
      <c r="CX189" s="57">
        <v>0</v>
      </c>
      <c r="CY189" s="5">
        <v>0</v>
      </c>
      <c r="CZ189" s="58">
        <f t="shared" si="1176"/>
        <v>0</v>
      </c>
      <c r="DA189" s="57">
        <v>0</v>
      </c>
      <c r="DB189" s="5">
        <v>0</v>
      </c>
      <c r="DC189" s="58">
        <f t="shared" si="1177"/>
        <v>0</v>
      </c>
      <c r="DD189" s="57">
        <v>0</v>
      </c>
      <c r="DE189" s="5">
        <v>0</v>
      </c>
      <c r="DF189" s="58">
        <f t="shared" si="1178"/>
        <v>0</v>
      </c>
      <c r="DG189" s="57">
        <v>0</v>
      </c>
      <c r="DH189" s="5">
        <v>0</v>
      </c>
      <c r="DI189" s="58">
        <f t="shared" si="1179"/>
        <v>0</v>
      </c>
      <c r="DJ189" s="57">
        <v>0</v>
      </c>
      <c r="DK189" s="5">
        <v>0</v>
      </c>
      <c r="DL189" s="58">
        <f t="shared" si="1180"/>
        <v>0</v>
      </c>
      <c r="DM189" s="90">
        <v>0.18124000000000001</v>
      </c>
      <c r="DN189" s="5">
        <v>4.0330000000000004</v>
      </c>
      <c r="DO189" s="58">
        <f t="shared" si="1181"/>
        <v>22252.262193776209</v>
      </c>
      <c r="DP189" s="57">
        <v>0</v>
      </c>
      <c r="DQ189" s="5">
        <v>0</v>
      </c>
      <c r="DR189" s="58">
        <f t="shared" si="1182"/>
        <v>0</v>
      </c>
      <c r="DS189" s="57">
        <v>0</v>
      </c>
      <c r="DT189" s="5">
        <v>0</v>
      </c>
      <c r="DU189" s="58">
        <f t="shared" si="1183"/>
        <v>0</v>
      </c>
      <c r="DV189" s="57">
        <v>0</v>
      </c>
      <c r="DW189" s="5">
        <v>0</v>
      </c>
      <c r="DX189" s="58">
        <f t="shared" si="1184"/>
        <v>0</v>
      </c>
      <c r="DY189" s="57">
        <v>0</v>
      </c>
      <c r="DZ189" s="5">
        <v>0</v>
      </c>
      <c r="EA189" s="58">
        <f t="shared" si="1185"/>
        <v>0</v>
      </c>
      <c r="EB189" s="57">
        <v>0</v>
      </c>
      <c r="EC189" s="5">
        <v>0</v>
      </c>
      <c r="ED189" s="58">
        <f t="shared" si="1186"/>
        <v>0</v>
      </c>
      <c r="EE189" s="57">
        <v>0</v>
      </c>
      <c r="EF189" s="5">
        <v>0</v>
      </c>
      <c r="EG189" s="58">
        <f t="shared" si="1187"/>
        <v>0</v>
      </c>
      <c r="EH189" s="57">
        <v>0</v>
      </c>
      <c r="EI189" s="5">
        <v>0</v>
      </c>
      <c r="EJ189" s="58">
        <f t="shared" si="1188"/>
        <v>0</v>
      </c>
      <c r="EK189" s="57">
        <v>0</v>
      </c>
      <c r="EL189" s="5">
        <v>0</v>
      </c>
      <c r="EM189" s="58">
        <f t="shared" si="1189"/>
        <v>0</v>
      </c>
      <c r="EN189" s="57"/>
      <c r="EO189" s="5"/>
      <c r="EP189" s="58"/>
      <c r="EQ189" s="57">
        <v>0</v>
      </c>
      <c r="ER189" s="5">
        <v>0</v>
      </c>
      <c r="ES189" s="58">
        <f t="shared" si="1190"/>
        <v>0</v>
      </c>
      <c r="ET189" s="57">
        <v>0</v>
      </c>
      <c r="EU189" s="5">
        <v>0</v>
      </c>
      <c r="EV189" s="58">
        <f t="shared" si="1191"/>
        <v>0</v>
      </c>
      <c r="EW189" s="57">
        <v>0</v>
      </c>
      <c r="EX189" s="5">
        <v>0</v>
      </c>
      <c r="EY189" s="58">
        <f t="shared" si="1192"/>
        <v>0</v>
      </c>
      <c r="EZ189" s="57">
        <v>0</v>
      </c>
      <c r="FA189" s="5">
        <v>0</v>
      </c>
      <c r="FB189" s="58">
        <f t="shared" si="1193"/>
        <v>0</v>
      </c>
      <c r="FC189" s="57">
        <v>0</v>
      </c>
      <c r="FD189" s="5">
        <v>0</v>
      </c>
      <c r="FE189" s="58">
        <f t="shared" si="1194"/>
        <v>0</v>
      </c>
      <c r="FF189" s="57">
        <v>0</v>
      </c>
      <c r="FG189" s="5">
        <v>0</v>
      </c>
      <c r="FH189" s="58">
        <f t="shared" si="1195"/>
        <v>0</v>
      </c>
      <c r="FI189" s="57">
        <v>0</v>
      </c>
      <c r="FJ189" s="5">
        <v>0</v>
      </c>
      <c r="FK189" s="58">
        <f t="shared" si="1196"/>
        <v>0</v>
      </c>
      <c r="FL189" s="90">
        <v>164.75279</v>
      </c>
      <c r="FM189" s="5">
        <v>2152.6460000000002</v>
      </c>
      <c r="FN189" s="58">
        <f t="shared" si="1197"/>
        <v>13065.915302557243</v>
      </c>
      <c r="FO189" s="57">
        <v>0</v>
      </c>
      <c r="FP189" s="5">
        <v>0</v>
      </c>
      <c r="FQ189" s="58">
        <f t="shared" si="1198"/>
        <v>0</v>
      </c>
      <c r="FR189" s="57">
        <v>0</v>
      </c>
      <c r="FS189" s="5">
        <v>0</v>
      </c>
      <c r="FT189" s="58">
        <f t="shared" si="1199"/>
        <v>0</v>
      </c>
      <c r="FU189" s="90">
        <v>1.4333099999999999</v>
      </c>
      <c r="FV189" s="5">
        <v>35.835000000000001</v>
      </c>
      <c r="FW189" s="58">
        <f t="shared" si="1200"/>
        <v>25001.569792996634</v>
      </c>
      <c r="FX189" s="57">
        <v>0</v>
      </c>
      <c r="FY189" s="5">
        <v>0</v>
      </c>
      <c r="FZ189" s="58">
        <f t="shared" si="1201"/>
        <v>0</v>
      </c>
      <c r="GA189" s="57">
        <v>0</v>
      </c>
      <c r="GB189" s="5">
        <v>0</v>
      </c>
      <c r="GC189" s="58">
        <f t="shared" si="1202"/>
        <v>0</v>
      </c>
      <c r="GD189" s="57">
        <v>0</v>
      </c>
      <c r="GE189" s="5">
        <v>0</v>
      </c>
      <c r="GF189" s="58">
        <f t="shared" si="1203"/>
        <v>0</v>
      </c>
      <c r="GG189" s="57">
        <v>0</v>
      </c>
      <c r="GH189" s="5">
        <v>0</v>
      </c>
      <c r="GI189" s="58">
        <f t="shared" si="1204"/>
        <v>0</v>
      </c>
      <c r="GJ189" s="57">
        <v>0</v>
      </c>
      <c r="GK189" s="5">
        <v>0</v>
      </c>
      <c r="GL189" s="58">
        <f t="shared" si="1205"/>
        <v>0</v>
      </c>
      <c r="GM189" s="57">
        <v>0</v>
      </c>
      <c r="GN189" s="5">
        <v>0</v>
      </c>
      <c r="GO189" s="58">
        <f t="shared" si="1206"/>
        <v>0</v>
      </c>
      <c r="GP189" s="57">
        <v>0</v>
      </c>
      <c r="GQ189" s="5">
        <v>0</v>
      </c>
      <c r="GR189" s="58">
        <f t="shared" si="1207"/>
        <v>0</v>
      </c>
      <c r="GS189" s="90">
        <v>2.7785600000000001</v>
      </c>
      <c r="GT189" s="5">
        <v>40.284999999999997</v>
      </c>
      <c r="GU189" s="58">
        <f t="shared" si="1208"/>
        <v>14498.517217551536</v>
      </c>
      <c r="GV189" s="90">
        <v>694.48481000000004</v>
      </c>
      <c r="GW189" s="5">
        <v>7176.7039999999997</v>
      </c>
      <c r="GX189" s="58">
        <f t="shared" si="1209"/>
        <v>10333.853090321731</v>
      </c>
      <c r="GY189" s="57">
        <v>0</v>
      </c>
      <c r="GZ189" s="5">
        <v>0</v>
      </c>
      <c r="HA189" s="58">
        <f t="shared" si="1210"/>
        <v>0</v>
      </c>
      <c r="HB189" s="57">
        <v>0</v>
      </c>
      <c r="HC189" s="5">
        <v>0</v>
      </c>
      <c r="HD189" s="58">
        <f t="shared" si="1211"/>
        <v>0</v>
      </c>
      <c r="HE189" s="90">
        <v>4.4999999999999998E-2</v>
      </c>
      <c r="HF189" s="5">
        <v>16.568000000000001</v>
      </c>
      <c r="HG189" s="58">
        <f t="shared" si="1212"/>
        <v>368177.77777777781</v>
      </c>
      <c r="HH189" s="90">
        <v>0.92300000000000004</v>
      </c>
      <c r="HI189" s="5">
        <v>18.931999999999999</v>
      </c>
      <c r="HJ189" s="58">
        <f t="shared" si="1213"/>
        <v>20511.375947995664</v>
      </c>
      <c r="HK189" s="57">
        <v>0</v>
      </c>
      <c r="HL189" s="5">
        <v>0</v>
      </c>
      <c r="HM189" s="58">
        <f t="shared" si="1214"/>
        <v>0</v>
      </c>
      <c r="HN189" s="57">
        <v>0</v>
      </c>
      <c r="HO189" s="5">
        <v>0</v>
      </c>
      <c r="HP189" s="58">
        <f t="shared" si="1215"/>
        <v>0</v>
      </c>
      <c r="HQ189" s="57">
        <v>0</v>
      </c>
      <c r="HR189" s="5">
        <v>0</v>
      </c>
      <c r="HS189" s="58">
        <f t="shared" si="1216"/>
        <v>0</v>
      </c>
      <c r="HT189" s="57">
        <v>0</v>
      </c>
      <c r="HU189" s="5">
        <v>0</v>
      </c>
      <c r="HV189" s="58">
        <f t="shared" si="1217"/>
        <v>0</v>
      </c>
      <c r="HW189" s="57">
        <v>0</v>
      </c>
      <c r="HX189" s="5">
        <v>0</v>
      </c>
      <c r="HY189" s="58">
        <f t="shared" si="1218"/>
        <v>0</v>
      </c>
      <c r="HZ189" s="57">
        <v>0</v>
      </c>
      <c r="IA189" s="5">
        <v>0</v>
      </c>
      <c r="IB189" s="58">
        <f t="shared" si="1219"/>
        <v>0</v>
      </c>
      <c r="IC189" s="57">
        <v>0</v>
      </c>
      <c r="ID189" s="5">
        <v>0</v>
      </c>
      <c r="IE189" s="58">
        <f t="shared" si="1220"/>
        <v>0</v>
      </c>
      <c r="IF189" s="57">
        <v>0</v>
      </c>
      <c r="IG189" s="5">
        <v>0</v>
      </c>
      <c r="IH189" s="58">
        <f t="shared" si="1221"/>
        <v>0</v>
      </c>
      <c r="II189" s="57">
        <v>0</v>
      </c>
      <c r="IJ189" s="5">
        <v>0</v>
      </c>
      <c r="IK189" s="58">
        <f t="shared" si="1222"/>
        <v>0</v>
      </c>
      <c r="IL189" s="57">
        <v>0</v>
      </c>
      <c r="IM189" s="5">
        <v>0</v>
      </c>
      <c r="IN189" s="58">
        <f t="shared" si="1223"/>
        <v>0</v>
      </c>
      <c r="IO189" s="90">
        <v>2.7</v>
      </c>
      <c r="IP189" s="5">
        <v>36.405000000000001</v>
      </c>
      <c r="IQ189" s="58">
        <f t="shared" si="1224"/>
        <v>13483.333333333332</v>
      </c>
      <c r="IR189" s="57">
        <v>0</v>
      </c>
      <c r="IS189" s="5">
        <v>0</v>
      </c>
      <c r="IT189" s="58">
        <f t="shared" si="1225"/>
        <v>0</v>
      </c>
      <c r="IU189" s="57">
        <v>0</v>
      </c>
      <c r="IV189" s="5">
        <v>0</v>
      </c>
      <c r="IW189" s="58">
        <f t="shared" si="1226"/>
        <v>0</v>
      </c>
      <c r="IX189" s="57">
        <v>0</v>
      </c>
      <c r="IY189" s="5">
        <v>0</v>
      </c>
      <c r="IZ189" s="58">
        <f t="shared" si="1227"/>
        <v>0</v>
      </c>
      <c r="JA189" s="57">
        <v>0</v>
      </c>
      <c r="JB189" s="5">
        <v>0</v>
      </c>
      <c r="JC189" s="58">
        <f t="shared" si="1228"/>
        <v>0</v>
      </c>
      <c r="JD189" s="57">
        <v>0</v>
      </c>
      <c r="JE189" s="5">
        <v>0</v>
      </c>
      <c r="JF189" s="58">
        <f t="shared" si="1229"/>
        <v>0</v>
      </c>
      <c r="JG189" s="57">
        <v>0</v>
      </c>
      <c r="JH189" s="5">
        <v>0</v>
      </c>
      <c r="JI189" s="58">
        <f t="shared" si="1230"/>
        <v>0</v>
      </c>
      <c r="JJ189" s="57">
        <v>0</v>
      </c>
      <c r="JK189" s="5">
        <v>0</v>
      </c>
      <c r="JL189" s="58">
        <f t="shared" si="1231"/>
        <v>0</v>
      </c>
      <c r="JM189" s="57">
        <v>0</v>
      </c>
      <c r="JN189" s="5">
        <v>0</v>
      </c>
      <c r="JO189" s="58">
        <f t="shared" si="1232"/>
        <v>0</v>
      </c>
      <c r="JP189" s="57">
        <v>0</v>
      </c>
      <c r="JQ189" s="5">
        <v>0</v>
      </c>
      <c r="JR189" s="58">
        <f t="shared" si="1233"/>
        <v>0</v>
      </c>
      <c r="JS189" s="57">
        <v>0</v>
      </c>
      <c r="JT189" s="5">
        <v>0</v>
      </c>
      <c r="JU189" s="58">
        <f t="shared" si="1234"/>
        <v>0</v>
      </c>
      <c r="JV189" s="57">
        <v>0</v>
      </c>
      <c r="JW189" s="5">
        <v>0</v>
      </c>
      <c r="JX189" s="58">
        <f t="shared" si="1235"/>
        <v>0</v>
      </c>
      <c r="JY189" s="57">
        <v>0</v>
      </c>
      <c r="JZ189" s="5">
        <v>0</v>
      </c>
      <c r="KA189" s="58">
        <f t="shared" si="1236"/>
        <v>0</v>
      </c>
      <c r="KB189" s="57">
        <v>0</v>
      </c>
      <c r="KC189" s="5">
        <v>0</v>
      </c>
      <c r="KD189" s="58">
        <f t="shared" si="1237"/>
        <v>0</v>
      </c>
      <c r="KE189" s="57">
        <v>0</v>
      </c>
      <c r="KF189" s="5">
        <v>0</v>
      </c>
      <c r="KG189" s="58">
        <f t="shared" si="1238"/>
        <v>0</v>
      </c>
      <c r="KH189" s="57">
        <v>0</v>
      </c>
      <c r="KI189" s="5">
        <v>0</v>
      </c>
      <c r="KJ189" s="58">
        <f t="shared" si="1239"/>
        <v>0</v>
      </c>
      <c r="KK189" s="57">
        <v>0</v>
      </c>
      <c r="KL189" s="5">
        <v>0</v>
      </c>
      <c r="KM189" s="58">
        <f t="shared" si="1240"/>
        <v>0</v>
      </c>
      <c r="KN189" s="57">
        <v>0</v>
      </c>
      <c r="KO189" s="5">
        <v>0</v>
      </c>
      <c r="KP189" s="58">
        <f t="shared" si="1241"/>
        <v>0</v>
      </c>
      <c r="KQ189" s="57"/>
      <c r="KR189" s="5"/>
      <c r="KS189" s="58"/>
      <c r="KT189" s="57">
        <v>0</v>
      </c>
      <c r="KU189" s="5">
        <v>0</v>
      </c>
      <c r="KV189" s="58">
        <f t="shared" si="1242"/>
        <v>0</v>
      </c>
      <c r="KW189" s="57">
        <v>0</v>
      </c>
      <c r="KX189" s="5">
        <v>0</v>
      </c>
      <c r="KY189" s="58">
        <f t="shared" si="1243"/>
        <v>0</v>
      </c>
      <c r="KZ189" s="57">
        <v>0</v>
      </c>
      <c r="LA189" s="5">
        <v>0</v>
      </c>
      <c r="LB189" s="58">
        <f t="shared" si="1244"/>
        <v>0</v>
      </c>
      <c r="LC189" s="57">
        <v>0</v>
      </c>
      <c r="LD189" s="5">
        <v>0</v>
      </c>
      <c r="LE189" s="58">
        <f t="shared" si="1245"/>
        <v>0</v>
      </c>
      <c r="LF189" s="57">
        <v>0</v>
      </c>
      <c r="LG189" s="5">
        <v>0</v>
      </c>
      <c r="LH189" s="58">
        <f t="shared" si="1246"/>
        <v>0</v>
      </c>
      <c r="LI189" s="90">
        <v>0.26180000000000003</v>
      </c>
      <c r="LJ189" s="5">
        <v>6.5869999999999997</v>
      </c>
      <c r="LK189" s="58">
        <f t="shared" si="1247"/>
        <v>25160.427807486627</v>
      </c>
      <c r="LL189" s="57">
        <v>0</v>
      </c>
      <c r="LM189" s="5">
        <v>0</v>
      </c>
      <c r="LN189" s="58">
        <f t="shared" si="1248"/>
        <v>0</v>
      </c>
      <c r="LO189" s="57">
        <v>0</v>
      </c>
      <c r="LP189" s="5">
        <v>0</v>
      </c>
      <c r="LQ189" s="58">
        <f t="shared" si="1249"/>
        <v>0</v>
      </c>
      <c r="LR189" s="57">
        <v>0</v>
      </c>
      <c r="LS189" s="5">
        <v>0</v>
      </c>
      <c r="LT189" s="58">
        <f t="shared" si="1250"/>
        <v>0</v>
      </c>
      <c r="LU189" s="90">
        <v>1.2904599999999999</v>
      </c>
      <c r="LV189" s="5">
        <v>23.614999999999998</v>
      </c>
      <c r="LW189" s="58">
        <f t="shared" si="1251"/>
        <v>18299.676084497001</v>
      </c>
      <c r="LX189" s="90">
        <v>335.67</v>
      </c>
      <c r="LY189" s="5">
        <v>1131.288</v>
      </c>
      <c r="LZ189" s="58">
        <f t="shared" si="1252"/>
        <v>3370.2386272231656</v>
      </c>
      <c r="MA189" s="15">
        <f t="shared" si="1253"/>
        <v>5498.8792600000006</v>
      </c>
      <c r="MB189" s="13">
        <f t="shared" si="1254"/>
        <v>54655.801999999996</v>
      </c>
    </row>
    <row r="190" spans="1:340" x14ac:dyDescent="0.3">
      <c r="A190" s="54">
        <v>2022</v>
      </c>
      <c r="B190" s="50" t="s">
        <v>7</v>
      </c>
      <c r="C190" s="57">
        <v>0</v>
      </c>
      <c r="D190" s="5">
        <v>0</v>
      </c>
      <c r="E190" s="58">
        <f t="shared" si="1146"/>
        <v>0</v>
      </c>
      <c r="F190" s="57">
        <v>0</v>
      </c>
      <c r="G190" s="5">
        <v>0</v>
      </c>
      <c r="H190" s="58">
        <f t="shared" si="1255"/>
        <v>0</v>
      </c>
      <c r="I190" s="57">
        <v>0</v>
      </c>
      <c r="J190" s="5">
        <v>0</v>
      </c>
      <c r="K190" s="58">
        <f t="shared" si="1147"/>
        <v>0</v>
      </c>
      <c r="L190" s="57">
        <v>0</v>
      </c>
      <c r="M190" s="5">
        <v>0</v>
      </c>
      <c r="N190" s="58">
        <f t="shared" si="1148"/>
        <v>0</v>
      </c>
      <c r="O190" s="57">
        <v>0</v>
      </c>
      <c r="P190" s="5">
        <v>0</v>
      </c>
      <c r="Q190" s="58">
        <f t="shared" si="1149"/>
        <v>0</v>
      </c>
      <c r="R190" s="57">
        <v>0</v>
      </c>
      <c r="S190" s="5">
        <v>0</v>
      </c>
      <c r="T190" s="58">
        <f t="shared" si="1150"/>
        <v>0</v>
      </c>
      <c r="U190" s="57">
        <v>0</v>
      </c>
      <c r="V190" s="5">
        <v>0</v>
      </c>
      <c r="W190" s="58">
        <f t="shared" si="1151"/>
        <v>0</v>
      </c>
      <c r="X190" s="57">
        <v>0</v>
      </c>
      <c r="Y190" s="5">
        <v>0</v>
      </c>
      <c r="Z190" s="58">
        <f t="shared" si="1152"/>
        <v>0</v>
      </c>
      <c r="AA190" s="57">
        <v>0</v>
      </c>
      <c r="AB190" s="5">
        <v>0</v>
      </c>
      <c r="AC190" s="58">
        <f t="shared" si="1153"/>
        <v>0</v>
      </c>
      <c r="AD190" s="57">
        <v>0</v>
      </c>
      <c r="AE190" s="5">
        <v>0</v>
      </c>
      <c r="AF190" s="58">
        <f t="shared" si="1154"/>
        <v>0</v>
      </c>
      <c r="AG190" s="57">
        <v>0</v>
      </c>
      <c r="AH190" s="5">
        <v>0</v>
      </c>
      <c r="AI190" s="58">
        <f t="shared" si="1155"/>
        <v>0</v>
      </c>
      <c r="AJ190" s="57">
        <v>0</v>
      </c>
      <c r="AK190" s="5">
        <v>0</v>
      </c>
      <c r="AL190" s="58">
        <f t="shared" si="1156"/>
        <v>0</v>
      </c>
      <c r="AM190" s="57">
        <v>0</v>
      </c>
      <c r="AN190" s="5">
        <v>0</v>
      </c>
      <c r="AO190" s="58">
        <f t="shared" si="1157"/>
        <v>0</v>
      </c>
      <c r="AP190" s="90">
        <v>3716.0342999999998</v>
      </c>
      <c r="AQ190" s="5">
        <v>46090.826000000001</v>
      </c>
      <c r="AR190" s="58">
        <f t="shared" si="1158"/>
        <v>12403.229431978063</v>
      </c>
      <c r="AS190" s="57">
        <v>0</v>
      </c>
      <c r="AT190" s="5">
        <v>0</v>
      </c>
      <c r="AU190" s="58">
        <f t="shared" si="1159"/>
        <v>0</v>
      </c>
      <c r="AV190" s="57"/>
      <c r="AW190" s="5"/>
      <c r="AX190" s="58"/>
      <c r="AY190" s="57">
        <v>0</v>
      </c>
      <c r="AZ190" s="5">
        <v>0</v>
      </c>
      <c r="BA190" s="58">
        <f t="shared" si="1160"/>
        <v>0</v>
      </c>
      <c r="BB190" s="57">
        <v>0</v>
      </c>
      <c r="BC190" s="5">
        <v>0</v>
      </c>
      <c r="BD190" s="58">
        <f t="shared" si="1161"/>
        <v>0</v>
      </c>
      <c r="BE190" s="57">
        <v>0</v>
      </c>
      <c r="BF190" s="5">
        <v>0</v>
      </c>
      <c r="BG190" s="58">
        <f t="shared" si="1162"/>
        <v>0</v>
      </c>
      <c r="BH190" s="57">
        <v>0</v>
      </c>
      <c r="BI190" s="5">
        <v>0</v>
      </c>
      <c r="BJ190" s="58">
        <f t="shared" si="1163"/>
        <v>0</v>
      </c>
      <c r="BK190" s="57">
        <v>0</v>
      </c>
      <c r="BL190" s="5">
        <v>0</v>
      </c>
      <c r="BM190" s="58">
        <f t="shared" si="1164"/>
        <v>0</v>
      </c>
      <c r="BN190" s="57">
        <v>0</v>
      </c>
      <c r="BO190" s="5">
        <v>0</v>
      </c>
      <c r="BP190" s="58">
        <f t="shared" si="1165"/>
        <v>0</v>
      </c>
      <c r="BQ190" s="57">
        <v>0</v>
      </c>
      <c r="BR190" s="5">
        <v>0</v>
      </c>
      <c r="BS190" s="58">
        <f t="shared" si="1166"/>
        <v>0</v>
      </c>
      <c r="BT190" s="57">
        <v>0</v>
      </c>
      <c r="BU190" s="5">
        <v>0</v>
      </c>
      <c r="BV190" s="58">
        <f t="shared" si="1167"/>
        <v>0</v>
      </c>
      <c r="BW190" s="57">
        <v>0</v>
      </c>
      <c r="BX190" s="5">
        <v>0</v>
      </c>
      <c r="BY190" s="58">
        <f t="shared" si="1168"/>
        <v>0</v>
      </c>
      <c r="BZ190" s="90">
        <v>0.89500000000000002</v>
      </c>
      <c r="CA190" s="5">
        <v>24.91</v>
      </c>
      <c r="CB190" s="58">
        <f t="shared" si="1169"/>
        <v>27832.402234636869</v>
      </c>
      <c r="CC190" s="57">
        <v>0</v>
      </c>
      <c r="CD190" s="5">
        <v>0</v>
      </c>
      <c r="CE190" s="58">
        <f t="shared" si="1170"/>
        <v>0</v>
      </c>
      <c r="CF190" s="57">
        <v>0</v>
      </c>
      <c r="CG190" s="5">
        <v>0</v>
      </c>
      <c r="CH190" s="58">
        <f t="shared" si="1171"/>
        <v>0</v>
      </c>
      <c r="CI190" s="57">
        <v>0</v>
      </c>
      <c r="CJ190" s="5">
        <v>0</v>
      </c>
      <c r="CK190" s="58">
        <f t="shared" si="1172"/>
        <v>0</v>
      </c>
      <c r="CL190" s="57">
        <v>0</v>
      </c>
      <c r="CM190" s="5">
        <v>0</v>
      </c>
      <c r="CN190" s="58">
        <f t="shared" si="1173"/>
        <v>0</v>
      </c>
      <c r="CO190" s="57">
        <v>0</v>
      </c>
      <c r="CP190" s="5">
        <v>0</v>
      </c>
      <c r="CQ190" s="58">
        <f t="shared" si="1174"/>
        <v>0</v>
      </c>
      <c r="CR190" s="57"/>
      <c r="CS190" s="5"/>
      <c r="CT190" s="58"/>
      <c r="CU190" s="90">
        <v>2286.6086500000001</v>
      </c>
      <c r="CV190" s="5">
        <v>17943.243999999999</v>
      </c>
      <c r="CW190" s="58">
        <f t="shared" si="1175"/>
        <v>7847.098802849363</v>
      </c>
      <c r="CX190" s="57">
        <v>0</v>
      </c>
      <c r="CY190" s="5">
        <v>0</v>
      </c>
      <c r="CZ190" s="58">
        <f t="shared" si="1176"/>
        <v>0</v>
      </c>
      <c r="DA190" s="57">
        <v>0</v>
      </c>
      <c r="DB190" s="5">
        <v>0</v>
      </c>
      <c r="DC190" s="58">
        <f t="shared" si="1177"/>
        <v>0</v>
      </c>
      <c r="DD190" s="57">
        <v>0</v>
      </c>
      <c r="DE190" s="5">
        <v>0</v>
      </c>
      <c r="DF190" s="58">
        <f t="shared" si="1178"/>
        <v>0</v>
      </c>
      <c r="DG190" s="57">
        <v>0</v>
      </c>
      <c r="DH190" s="5">
        <v>0</v>
      </c>
      <c r="DI190" s="58">
        <f t="shared" si="1179"/>
        <v>0</v>
      </c>
      <c r="DJ190" s="57">
        <v>0</v>
      </c>
      <c r="DK190" s="5">
        <v>0</v>
      </c>
      <c r="DL190" s="58">
        <f t="shared" si="1180"/>
        <v>0</v>
      </c>
      <c r="DM190" s="90">
        <v>1.5232000000000001</v>
      </c>
      <c r="DN190" s="5">
        <v>22.454999999999998</v>
      </c>
      <c r="DO190" s="58">
        <f t="shared" si="1181"/>
        <v>14741.990546218485</v>
      </c>
      <c r="DP190" s="57">
        <v>0</v>
      </c>
      <c r="DQ190" s="5">
        <v>0</v>
      </c>
      <c r="DR190" s="58">
        <f t="shared" si="1182"/>
        <v>0</v>
      </c>
      <c r="DS190" s="57">
        <v>0</v>
      </c>
      <c r="DT190" s="5">
        <v>0</v>
      </c>
      <c r="DU190" s="58">
        <f t="shared" si="1183"/>
        <v>0</v>
      </c>
      <c r="DV190" s="57">
        <v>0</v>
      </c>
      <c r="DW190" s="5">
        <v>0</v>
      </c>
      <c r="DX190" s="58">
        <f t="shared" si="1184"/>
        <v>0</v>
      </c>
      <c r="DY190" s="57">
        <v>0</v>
      </c>
      <c r="DZ190" s="5">
        <v>0</v>
      </c>
      <c r="EA190" s="58">
        <f t="shared" si="1185"/>
        <v>0</v>
      </c>
      <c r="EB190" s="57">
        <v>0</v>
      </c>
      <c r="EC190" s="5">
        <v>0</v>
      </c>
      <c r="ED190" s="58">
        <f t="shared" si="1186"/>
        <v>0</v>
      </c>
      <c r="EE190" s="57">
        <v>0</v>
      </c>
      <c r="EF190" s="5">
        <v>0</v>
      </c>
      <c r="EG190" s="58">
        <f t="shared" si="1187"/>
        <v>0</v>
      </c>
      <c r="EH190" s="57">
        <v>0</v>
      </c>
      <c r="EI190" s="5">
        <v>0</v>
      </c>
      <c r="EJ190" s="58">
        <f t="shared" si="1188"/>
        <v>0</v>
      </c>
      <c r="EK190" s="57">
        <v>0</v>
      </c>
      <c r="EL190" s="5">
        <v>0</v>
      </c>
      <c r="EM190" s="58">
        <f t="shared" si="1189"/>
        <v>0</v>
      </c>
      <c r="EN190" s="57"/>
      <c r="EO190" s="5"/>
      <c r="EP190" s="58"/>
      <c r="EQ190" s="57">
        <v>0</v>
      </c>
      <c r="ER190" s="5">
        <v>0</v>
      </c>
      <c r="ES190" s="58">
        <f t="shared" si="1190"/>
        <v>0</v>
      </c>
      <c r="ET190" s="57">
        <v>0</v>
      </c>
      <c r="EU190" s="5">
        <v>0</v>
      </c>
      <c r="EV190" s="58">
        <f t="shared" si="1191"/>
        <v>0</v>
      </c>
      <c r="EW190" s="57">
        <v>0</v>
      </c>
      <c r="EX190" s="5">
        <v>0</v>
      </c>
      <c r="EY190" s="58">
        <f t="shared" si="1192"/>
        <v>0</v>
      </c>
      <c r="EZ190" s="57">
        <v>0</v>
      </c>
      <c r="FA190" s="5">
        <v>0</v>
      </c>
      <c r="FB190" s="58">
        <f t="shared" si="1193"/>
        <v>0</v>
      </c>
      <c r="FC190" s="57">
        <v>0</v>
      </c>
      <c r="FD190" s="5">
        <v>0</v>
      </c>
      <c r="FE190" s="58">
        <f t="shared" si="1194"/>
        <v>0</v>
      </c>
      <c r="FF190" s="57">
        <v>0</v>
      </c>
      <c r="FG190" s="5">
        <v>0</v>
      </c>
      <c r="FH190" s="58">
        <f t="shared" si="1195"/>
        <v>0</v>
      </c>
      <c r="FI190" s="57">
        <v>0</v>
      </c>
      <c r="FJ190" s="5">
        <v>0</v>
      </c>
      <c r="FK190" s="58">
        <f t="shared" si="1196"/>
        <v>0</v>
      </c>
      <c r="FL190" s="90">
        <v>461.2124</v>
      </c>
      <c r="FM190" s="5">
        <v>6062.83</v>
      </c>
      <c r="FN190" s="58">
        <f t="shared" si="1197"/>
        <v>13145.418466632727</v>
      </c>
      <c r="FO190" s="57">
        <v>0</v>
      </c>
      <c r="FP190" s="5">
        <v>0</v>
      </c>
      <c r="FQ190" s="58">
        <f t="shared" si="1198"/>
        <v>0</v>
      </c>
      <c r="FR190" s="57">
        <v>0</v>
      </c>
      <c r="FS190" s="5">
        <v>0</v>
      </c>
      <c r="FT190" s="58">
        <f t="shared" si="1199"/>
        <v>0</v>
      </c>
      <c r="FU190" s="90">
        <v>0.70440000000000003</v>
      </c>
      <c r="FV190" s="5">
        <v>31.321999999999999</v>
      </c>
      <c r="FW190" s="58">
        <f t="shared" si="1200"/>
        <v>44466.212379329925</v>
      </c>
      <c r="FX190" s="57">
        <v>0</v>
      </c>
      <c r="FY190" s="5">
        <v>0</v>
      </c>
      <c r="FZ190" s="58">
        <f t="shared" si="1201"/>
        <v>0</v>
      </c>
      <c r="GA190" s="57">
        <v>0</v>
      </c>
      <c r="GB190" s="5">
        <v>0</v>
      </c>
      <c r="GC190" s="58">
        <f t="shared" si="1202"/>
        <v>0</v>
      </c>
      <c r="GD190" s="57">
        <v>0</v>
      </c>
      <c r="GE190" s="5">
        <v>0</v>
      </c>
      <c r="GF190" s="58">
        <f t="shared" si="1203"/>
        <v>0</v>
      </c>
      <c r="GG190" s="57">
        <v>0</v>
      </c>
      <c r="GH190" s="5">
        <v>0</v>
      </c>
      <c r="GI190" s="58">
        <f t="shared" si="1204"/>
        <v>0</v>
      </c>
      <c r="GJ190" s="57">
        <v>0</v>
      </c>
      <c r="GK190" s="5">
        <v>0</v>
      </c>
      <c r="GL190" s="58">
        <f t="shared" si="1205"/>
        <v>0</v>
      </c>
      <c r="GM190" s="57">
        <v>0</v>
      </c>
      <c r="GN190" s="5">
        <v>0</v>
      </c>
      <c r="GO190" s="58">
        <f t="shared" si="1206"/>
        <v>0</v>
      </c>
      <c r="GP190" s="57">
        <v>0</v>
      </c>
      <c r="GQ190" s="5">
        <v>0</v>
      </c>
      <c r="GR190" s="58">
        <f t="shared" si="1207"/>
        <v>0</v>
      </c>
      <c r="GS190" s="90">
        <v>7.5264300000000004</v>
      </c>
      <c r="GT190" s="5">
        <v>125.227</v>
      </c>
      <c r="GU190" s="58">
        <f t="shared" si="1208"/>
        <v>16638.29996425928</v>
      </c>
      <c r="GV190" s="90">
        <v>697.35518000000002</v>
      </c>
      <c r="GW190" s="5">
        <v>7323.7460000000001</v>
      </c>
      <c r="GX190" s="58">
        <f t="shared" si="1209"/>
        <v>10502.174802802785</v>
      </c>
      <c r="GY190" s="57">
        <v>0</v>
      </c>
      <c r="GZ190" s="5">
        <v>0</v>
      </c>
      <c r="HA190" s="58">
        <f t="shared" si="1210"/>
        <v>0</v>
      </c>
      <c r="HB190" s="57">
        <v>0</v>
      </c>
      <c r="HC190" s="5">
        <v>0</v>
      </c>
      <c r="HD190" s="58">
        <f t="shared" si="1211"/>
        <v>0</v>
      </c>
      <c r="HE190" s="90">
        <v>0.84399999999999997</v>
      </c>
      <c r="HF190" s="5">
        <v>28.27</v>
      </c>
      <c r="HG190" s="58">
        <f t="shared" si="1212"/>
        <v>33495.260663507113</v>
      </c>
      <c r="HH190" s="57">
        <v>0</v>
      </c>
      <c r="HI190" s="5">
        <v>0</v>
      </c>
      <c r="HJ190" s="58">
        <f t="shared" si="1213"/>
        <v>0</v>
      </c>
      <c r="HK190" s="57">
        <v>0</v>
      </c>
      <c r="HL190" s="5">
        <v>0</v>
      </c>
      <c r="HM190" s="58">
        <f t="shared" si="1214"/>
        <v>0</v>
      </c>
      <c r="HN190" s="57">
        <v>0</v>
      </c>
      <c r="HO190" s="5">
        <v>0</v>
      </c>
      <c r="HP190" s="58">
        <f t="shared" si="1215"/>
        <v>0</v>
      </c>
      <c r="HQ190" s="57">
        <v>0</v>
      </c>
      <c r="HR190" s="5">
        <v>0</v>
      </c>
      <c r="HS190" s="58">
        <f t="shared" si="1216"/>
        <v>0</v>
      </c>
      <c r="HT190" s="57">
        <v>0</v>
      </c>
      <c r="HU190" s="5">
        <v>0</v>
      </c>
      <c r="HV190" s="58">
        <f t="shared" si="1217"/>
        <v>0</v>
      </c>
      <c r="HW190" s="57">
        <v>0</v>
      </c>
      <c r="HX190" s="5">
        <v>0</v>
      </c>
      <c r="HY190" s="58">
        <f t="shared" si="1218"/>
        <v>0</v>
      </c>
      <c r="HZ190" s="57">
        <v>0</v>
      </c>
      <c r="IA190" s="5">
        <v>0</v>
      </c>
      <c r="IB190" s="58">
        <f t="shared" si="1219"/>
        <v>0</v>
      </c>
      <c r="IC190" s="57">
        <v>0</v>
      </c>
      <c r="ID190" s="5">
        <v>0</v>
      </c>
      <c r="IE190" s="58">
        <f t="shared" si="1220"/>
        <v>0</v>
      </c>
      <c r="IF190" s="57">
        <v>0</v>
      </c>
      <c r="IG190" s="5">
        <v>0</v>
      </c>
      <c r="IH190" s="58">
        <f t="shared" si="1221"/>
        <v>0</v>
      </c>
      <c r="II190" s="57">
        <v>0</v>
      </c>
      <c r="IJ190" s="5">
        <v>0</v>
      </c>
      <c r="IK190" s="58">
        <f t="shared" si="1222"/>
        <v>0</v>
      </c>
      <c r="IL190" s="57">
        <v>0</v>
      </c>
      <c r="IM190" s="5">
        <v>0</v>
      </c>
      <c r="IN190" s="58">
        <f t="shared" si="1223"/>
        <v>0</v>
      </c>
      <c r="IO190" s="57">
        <v>0</v>
      </c>
      <c r="IP190" s="5">
        <v>0</v>
      </c>
      <c r="IQ190" s="58">
        <f t="shared" si="1224"/>
        <v>0</v>
      </c>
      <c r="IR190" s="57">
        <v>0</v>
      </c>
      <c r="IS190" s="5">
        <v>0</v>
      </c>
      <c r="IT190" s="58">
        <f t="shared" si="1225"/>
        <v>0</v>
      </c>
      <c r="IU190" s="57">
        <v>0</v>
      </c>
      <c r="IV190" s="5">
        <v>0</v>
      </c>
      <c r="IW190" s="58">
        <f t="shared" si="1226"/>
        <v>0</v>
      </c>
      <c r="IX190" s="57">
        <v>0</v>
      </c>
      <c r="IY190" s="5">
        <v>0</v>
      </c>
      <c r="IZ190" s="58">
        <f t="shared" si="1227"/>
        <v>0</v>
      </c>
      <c r="JA190" s="90">
        <v>0.60009000000000001</v>
      </c>
      <c r="JB190" s="5">
        <v>29.452000000000002</v>
      </c>
      <c r="JC190" s="58">
        <f t="shared" si="1228"/>
        <v>49079.304770951028</v>
      </c>
      <c r="JD190" s="57">
        <v>0</v>
      </c>
      <c r="JE190" s="5">
        <v>0</v>
      </c>
      <c r="JF190" s="58">
        <f t="shared" si="1229"/>
        <v>0</v>
      </c>
      <c r="JG190" s="57">
        <v>0</v>
      </c>
      <c r="JH190" s="5">
        <v>0</v>
      </c>
      <c r="JI190" s="58">
        <f t="shared" si="1230"/>
        <v>0</v>
      </c>
      <c r="JJ190" s="57">
        <v>0</v>
      </c>
      <c r="JK190" s="5">
        <v>0</v>
      </c>
      <c r="JL190" s="58">
        <f t="shared" si="1231"/>
        <v>0</v>
      </c>
      <c r="JM190" s="57">
        <v>0</v>
      </c>
      <c r="JN190" s="5">
        <v>0</v>
      </c>
      <c r="JO190" s="58">
        <f t="shared" si="1232"/>
        <v>0</v>
      </c>
      <c r="JP190" s="57">
        <v>0</v>
      </c>
      <c r="JQ190" s="5">
        <v>0</v>
      </c>
      <c r="JR190" s="58">
        <f t="shared" si="1233"/>
        <v>0</v>
      </c>
      <c r="JS190" s="57">
        <v>0</v>
      </c>
      <c r="JT190" s="5">
        <v>0</v>
      </c>
      <c r="JU190" s="58">
        <f t="shared" si="1234"/>
        <v>0</v>
      </c>
      <c r="JV190" s="57">
        <v>0</v>
      </c>
      <c r="JW190" s="5">
        <v>0</v>
      </c>
      <c r="JX190" s="58">
        <f t="shared" si="1235"/>
        <v>0</v>
      </c>
      <c r="JY190" s="57">
        <v>0</v>
      </c>
      <c r="JZ190" s="5">
        <v>0</v>
      </c>
      <c r="KA190" s="58">
        <f t="shared" si="1236"/>
        <v>0</v>
      </c>
      <c r="KB190" s="57">
        <v>0</v>
      </c>
      <c r="KC190" s="5">
        <v>0</v>
      </c>
      <c r="KD190" s="58">
        <f t="shared" si="1237"/>
        <v>0</v>
      </c>
      <c r="KE190" s="57">
        <v>0</v>
      </c>
      <c r="KF190" s="5">
        <v>0</v>
      </c>
      <c r="KG190" s="58">
        <f t="shared" si="1238"/>
        <v>0</v>
      </c>
      <c r="KH190" s="57">
        <v>0</v>
      </c>
      <c r="KI190" s="5">
        <v>0</v>
      </c>
      <c r="KJ190" s="58">
        <f t="shared" si="1239"/>
        <v>0</v>
      </c>
      <c r="KK190" s="90">
        <v>1.462</v>
      </c>
      <c r="KL190" s="5">
        <v>28.859000000000002</v>
      </c>
      <c r="KM190" s="58">
        <f t="shared" si="1240"/>
        <v>19739.398084815322</v>
      </c>
      <c r="KN190" s="57">
        <v>0</v>
      </c>
      <c r="KO190" s="5">
        <v>0</v>
      </c>
      <c r="KP190" s="58">
        <f t="shared" si="1241"/>
        <v>0</v>
      </c>
      <c r="KQ190" s="57"/>
      <c r="KR190" s="5"/>
      <c r="KS190" s="58"/>
      <c r="KT190" s="57">
        <v>0</v>
      </c>
      <c r="KU190" s="5">
        <v>0</v>
      </c>
      <c r="KV190" s="58">
        <f t="shared" si="1242"/>
        <v>0</v>
      </c>
      <c r="KW190" s="57">
        <v>0</v>
      </c>
      <c r="KX190" s="5">
        <v>0</v>
      </c>
      <c r="KY190" s="58">
        <f t="shared" si="1243"/>
        <v>0</v>
      </c>
      <c r="KZ190" s="57">
        <v>0</v>
      </c>
      <c r="LA190" s="5">
        <v>0</v>
      </c>
      <c r="LB190" s="58">
        <f t="shared" si="1244"/>
        <v>0</v>
      </c>
      <c r="LC190" s="57">
        <v>0</v>
      </c>
      <c r="LD190" s="5">
        <v>0</v>
      </c>
      <c r="LE190" s="58">
        <f t="shared" si="1245"/>
        <v>0</v>
      </c>
      <c r="LF190" s="90">
        <v>0.27688000000000001</v>
      </c>
      <c r="LG190" s="5">
        <v>11.935</v>
      </c>
      <c r="LH190" s="58">
        <f t="shared" si="1246"/>
        <v>43105.316382548393</v>
      </c>
      <c r="LI190" s="57">
        <v>0</v>
      </c>
      <c r="LJ190" s="5">
        <v>0</v>
      </c>
      <c r="LK190" s="58">
        <f t="shared" si="1247"/>
        <v>0</v>
      </c>
      <c r="LL190" s="57">
        <v>0</v>
      </c>
      <c r="LM190" s="5">
        <v>0</v>
      </c>
      <c r="LN190" s="58">
        <f t="shared" si="1248"/>
        <v>0</v>
      </c>
      <c r="LO190" s="57">
        <v>0</v>
      </c>
      <c r="LP190" s="5">
        <v>0</v>
      </c>
      <c r="LQ190" s="58">
        <f t="shared" si="1249"/>
        <v>0</v>
      </c>
      <c r="LR190" s="57">
        <v>0</v>
      </c>
      <c r="LS190" s="5">
        <v>0</v>
      </c>
      <c r="LT190" s="58">
        <f t="shared" si="1250"/>
        <v>0</v>
      </c>
      <c r="LU190" s="90">
        <v>1.8238399999999999</v>
      </c>
      <c r="LV190" s="5">
        <v>26.19</v>
      </c>
      <c r="LW190" s="58">
        <f t="shared" si="1251"/>
        <v>14359.812264233708</v>
      </c>
      <c r="LX190" s="90">
        <v>112.83044</v>
      </c>
      <c r="LY190" s="5">
        <v>692.58799999999997</v>
      </c>
      <c r="LZ190" s="58">
        <f t="shared" si="1252"/>
        <v>6138.3080665111293</v>
      </c>
      <c r="MA190" s="15">
        <f t="shared" si="1253"/>
        <v>7289.6968099999995</v>
      </c>
      <c r="MB190" s="13">
        <f t="shared" si="1254"/>
        <v>78441.854000000007</v>
      </c>
    </row>
    <row r="191" spans="1:340" x14ac:dyDescent="0.3">
      <c r="A191" s="54">
        <v>2022</v>
      </c>
      <c r="B191" s="50" t="s">
        <v>8</v>
      </c>
      <c r="C191" s="57">
        <v>0</v>
      </c>
      <c r="D191" s="5">
        <v>0</v>
      </c>
      <c r="E191" s="58">
        <f t="shared" si="1146"/>
        <v>0</v>
      </c>
      <c r="F191" s="57">
        <v>0</v>
      </c>
      <c r="G191" s="5">
        <v>0</v>
      </c>
      <c r="H191" s="58">
        <f>IF(F191=0,0,G191/F191*1000)</f>
        <v>0</v>
      </c>
      <c r="I191" s="57">
        <v>0</v>
      </c>
      <c r="J191" s="5">
        <v>0</v>
      </c>
      <c r="K191" s="58">
        <f t="shared" si="1147"/>
        <v>0</v>
      </c>
      <c r="L191" s="57">
        <v>0</v>
      </c>
      <c r="M191" s="5">
        <v>0</v>
      </c>
      <c r="N191" s="58">
        <f t="shared" si="1148"/>
        <v>0</v>
      </c>
      <c r="O191" s="57">
        <v>0</v>
      </c>
      <c r="P191" s="5">
        <v>0</v>
      </c>
      <c r="Q191" s="58">
        <f t="shared" si="1149"/>
        <v>0</v>
      </c>
      <c r="R191" s="57">
        <v>0</v>
      </c>
      <c r="S191" s="5">
        <v>0</v>
      </c>
      <c r="T191" s="58">
        <f t="shared" si="1150"/>
        <v>0</v>
      </c>
      <c r="U191" s="90">
        <v>5.0000000000000001E-3</v>
      </c>
      <c r="V191" s="5">
        <v>0.97499999999999998</v>
      </c>
      <c r="W191" s="58">
        <f t="shared" si="1151"/>
        <v>195000</v>
      </c>
      <c r="X191" s="57">
        <v>0</v>
      </c>
      <c r="Y191" s="5">
        <v>0</v>
      </c>
      <c r="Z191" s="58">
        <f t="shared" si="1152"/>
        <v>0</v>
      </c>
      <c r="AA191" s="57">
        <v>0</v>
      </c>
      <c r="AB191" s="5">
        <v>0</v>
      </c>
      <c r="AC191" s="58">
        <f t="shared" si="1153"/>
        <v>0</v>
      </c>
      <c r="AD191" s="57">
        <v>0</v>
      </c>
      <c r="AE191" s="5">
        <v>0</v>
      </c>
      <c r="AF191" s="58">
        <f t="shared" si="1154"/>
        <v>0</v>
      </c>
      <c r="AG191" s="57">
        <v>0</v>
      </c>
      <c r="AH191" s="5">
        <v>0</v>
      </c>
      <c r="AI191" s="58">
        <f t="shared" si="1155"/>
        <v>0</v>
      </c>
      <c r="AJ191" s="57">
        <v>0</v>
      </c>
      <c r="AK191" s="5">
        <v>0</v>
      </c>
      <c r="AL191" s="58">
        <f t="shared" si="1156"/>
        <v>0</v>
      </c>
      <c r="AM191" s="57">
        <v>0</v>
      </c>
      <c r="AN191" s="5">
        <v>0</v>
      </c>
      <c r="AO191" s="58">
        <f t="shared" si="1157"/>
        <v>0</v>
      </c>
      <c r="AP191" s="90">
        <v>4971.17497</v>
      </c>
      <c r="AQ191" s="5">
        <v>66187.872000000003</v>
      </c>
      <c r="AR191" s="58">
        <f t="shared" si="1158"/>
        <v>13314.331601569036</v>
      </c>
      <c r="AS191" s="57">
        <v>0</v>
      </c>
      <c r="AT191" s="5">
        <v>0</v>
      </c>
      <c r="AU191" s="58">
        <f t="shared" si="1159"/>
        <v>0</v>
      </c>
      <c r="AV191" s="57"/>
      <c r="AW191" s="5"/>
      <c r="AX191" s="58"/>
      <c r="AY191" s="57">
        <v>0</v>
      </c>
      <c r="AZ191" s="5">
        <v>0</v>
      </c>
      <c r="BA191" s="58">
        <f t="shared" si="1160"/>
        <v>0</v>
      </c>
      <c r="BB191" s="57">
        <v>0</v>
      </c>
      <c r="BC191" s="5">
        <v>0</v>
      </c>
      <c r="BD191" s="58">
        <f t="shared" si="1161"/>
        <v>0</v>
      </c>
      <c r="BE191" s="57">
        <v>0</v>
      </c>
      <c r="BF191" s="5">
        <v>0</v>
      </c>
      <c r="BG191" s="58">
        <f t="shared" si="1162"/>
        <v>0</v>
      </c>
      <c r="BH191" s="57">
        <v>0</v>
      </c>
      <c r="BI191" s="5">
        <v>0</v>
      </c>
      <c r="BJ191" s="58">
        <f t="shared" si="1163"/>
        <v>0</v>
      </c>
      <c r="BK191" s="90">
        <v>4.4740000000000002E-2</v>
      </c>
      <c r="BL191" s="5">
        <v>3.3919999999999999</v>
      </c>
      <c r="BM191" s="58">
        <f t="shared" si="1164"/>
        <v>75815.824765310681</v>
      </c>
      <c r="BN191" s="57">
        <v>0</v>
      </c>
      <c r="BO191" s="5">
        <v>0</v>
      </c>
      <c r="BP191" s="58">
        <f t="shared" si="1165"/>
        <v>0</v>
      </c>
      <c r="BQ191" s="57">
        <v>0</v>
      </c>
      <c r="BR191" s="5">
        <v>0</v>
      </c>
      <c r="BS191" s="58">
        <f t="shared" si="1166"/>
        <v>0</v>
      </c>
      <c r="BT191" s="57">
        <v>0</v>
      </c>
      <c r="BU191" s="5">
        <v>0</v>
      </c>
      <c r="BV191" s="58">
        <f t="shared" si="1167"/>
        <v>0</v>
      </c>
      <c r="BW191" s="57">
        <v>0</v>
      </c>
      <c r="BX191" s="5">
        <v>0</v>
      </c>
      <c r="BY191" s="58">
        <f t="shared" si="1168"/>
        <v>0</v>
      </c>
      <c r="BZ191" s="90">
        <v>1.9055599999999999</v>
      </c>
      <c r="CA191" s="5">
        <v>43.588000000000001</v>
      </c>
      <c r="CB191" s="58">
        <f t="shared" si="1169"/>
        <v>22874.115745502637</v>
      </c>
      <c r="CC191" s="57">
        <v>0</v>
      </c>
      <c r="CD191" s="5">
        <v>0</v>
      </c>
      <c r="CE191" s="58">
        <f t="shared" si="1170"/>
        <v>0</v>
      </c>
      <c r="CF191" s="57">
        <v>0</v>
      </c>
      <c r="CG191" s="5">
        <v>0</v>
      </c>
      <c r="CH191" s="58">
        <f t="shared" si="1171"/>
        <v>0</v>
      </c>
      <c r="CI191" s="57">
        <v>0</v>
      </c>
      <c r="CJ191" s="5">
        <v>0</v>
      </c>
      <c r="CK191" s="58">
        <f t="shared" si="1172"/>
        <v>0</v>
      </c>
      <c r="CL191" s="57">
        <v>0</v>
      </c>
      <c r="CM191" s="5">
        <v>0</v>
      </c>
      <c r="CN191" s="58">
        <f t="shared" si="1173"/>
        <v>0</v>
      </c>
      <c r="CO191" s="57">
        <v>0</v>
      </c>
      <c r="CP191" s="5">
        <v>0</v>
      </c>
      <c r="CQ191" s="58">
        <f t="shared" si="1174"/>
        <v>0</v>
      </c>
      <c r="CR191" s="57"/>
      <c r="CS191" s="5"/>
      <c r="CT191" s="58"/>
      <c r="CU191" s="90">
        <v>2802.9030299999999</v>
      </c>
      <c r="CV191" s="5">
        <v>21329.491999999998</v>
      </c>
      <c r="CW191" s="58">
        <f t="shared" si="1175"/>
        <v>7609.7859154264061</v>
      </c>
      <c r="CX191" s="57">
        <v>0</v>
      </c>
      <c r="CY191" s="5">
        <v>0</v>
      </c>
      <c r="CZ191" s="58">
        <f t="shared" si="1176"/>
        <v>0</v>
      </c>
      <c r="DA191" s="57">
        <v>0</v>
      </c>
      <c r="DB191" s="5">
        <v>0</v>
      </c>
      <c r="DC191" s="58">
        <f t="shared" si="1177"/>
        <v>0</v>
      </c>
      <c r="DD191" s="57">
        <v>0</v>
      </c>
      <c r="DE191" s="5">
        <v>0</v>
      </c>
      <c r="DF191" s="58">
        <f t="shared" si="1178"/>
        <v>0</v>
      </c>
      <c r="DG191" s="57">
        <v>0</v>
      </c>
      <c r="DH191" s="5">
        <v>0</v>
      </c>
      <c r="DI191" s="58">
        <f t="shared" si="1179"/>
        <v>0</v>
      </c>
      <c r="DJ191" s="57">
        <v>0</v>
      </c>
      <c r="DK191" s="5">
        <v>0</v>
      </c>
      <c r="DL191" s="58">
        <f t="shared" si="1180"/>
        <v>0</v>
      </c>
      <c r="DM191" s="90">
        <v>0.12024</v>
      </c>
      <c r="DN191" s="5">
        <v>1.512</v>
      </c>
      <c r="DO191" s="58">
        <f t="shared" si="1181"/>
        <v>12574.850299401198</v>
      </c>
      <c r="DP191" s="57">
        <v>0</v>
      </c>
      <c r="DQ191" s="5">
        <v>0</v>
      </c>
      <c r="DR191" s="58">
        <f t="shared" si="1182"/>
        <v>0</v>
      </c>
      <c r="DS191" s="57">
        <v>0</v>
      </c>
      <c r="DT191" s="5">
        <v>0</v>
      </c>
      <c r="DU191" s="58">
        <f t="shared" si="1183"/>
        <v>0</v>
      </c>
      <c r="DV191" s="57">
        <v>0</v>
      </c>
      <c r="DW191" s="5">
        <v>0</v>
      </c>
      <c r="DX191" s="58">
        <f t="shared" si="1184"/>
        <v>0</v>
      </c>
      <c r="DY191" s="57">
        <v>0</v>
      </c>
      <c r="DZ191" s="5">
        <v>0</v>
      </c>
      <c r="EA191" s="58">
        <f t="shared" si="1185"/>
        <v>0</v>
      </c>
      <c r="EB191" s="57">
        <v>0</v>
      </c>
      <c r="EC191" s="5">
        <v>0</v>
      </c>
      <c r="ED191" s="58">
        <f t="shared" si="1186"/>
        <v>0</v>
      </c>
      <c r="EE191" s="57">
        <v>0</v>
      </c>
      <c r="EF191" s="5">
        <v>0</v>
      </c>
      <c r="EG191" s="58">
        <f t="shared" si="1187"/>
        <v>0</v>
      </c>
      <c r="EH191" s="57">
        <v>0</v>
      </c>
      <c r="EI191" s="5">
        <v>0</v>
      </c>
      <c r="EJ191" s="58">
        <f t="shared" si="1188"/>
        <v>0</v>
      </c>
      <c r="EK191" s="57">
        <v>0</v>
      </c>
      <c r="EL191" s="5">
        <v>0</v>
      </c>
      <c r="EM191" s="58">
        <f t="shared" si="1189"/>
        <v>0</v>
      </c>
      <c r="EN191" s="57"/>
      <c r="EO191" s="5"/>
      <c r="EP191" s="58"/>
      <c r="EQ191" s="57">
        <v>0</v>
      </c>
      <c r="ER191" s="5">
        <v>0</v>
      </c>
      <c r="ES191" s="58">
        <f t="shared" si="1190"/>
        <v>0</v>
      </c>
      <c r="ET191" s="57">
        <v>0</v>
      </c>
      <c r="EU191" s="5">
        <v>0</v>
      </c>
      <c r="EV191" s="58">
        <f t="shared" si="1191"/>
        <v>0</v>
      </c>
      <c r="EW191" s="57">
        <v>0</v>
      </c>
      <c r="EX191" s="5">
        <v>0</v>
      </c>
      <c r="EY191" s="58">
        <f t="shared" si="1192"/>
        <v>0</v>
      </c>
      <c r="EZ191" s="57">
        <v>0</v>
      </c>
      <c r="FA191" s="5">
        <v>0</v>
      </c>
      <c r="FB191" s="58">
        <f t="shared" si="1193"/>
        <v>0</v>
      </c>
      <c r="FC191" s="57">
        <v>0</v>
      </c>
      <c r="FD191" s="5">
        <v>0</v>
      </c>
      <c r="FE191" s="58">
        <f t="shared" si="1194"/>
        <v>0</v>
      </c>
      <c r="FF191" s="57">
        <v>0</v>
      </c>
      <c r="FG191" s="5">
        <v>0</v>
      </c>
      <c r="FH191" s="58">
        <f t="shared" si="1195"/>
        <v>0</v>
      </c>
      <c r="FI191" s="57">
        <v>0</v>
      </c>
      <c r="FJ191" s="5">
        <v>0</v>
      </c>
      <c r="FK191" s="58">
        <f t="shared" si="1196"/>
        <v>0</v>
      </c>
      <c r="FL191" s="57">
        <v>242.95353</v>
      </c>
      <c r="FM191" s="5">
        <v>3389.7080000000001</v>
      </c>
      <c r="FN191" s="58">
        <f t="shared" si="1197"/>
        <v>13952.083758568975</v>
      </c>
      <c r="FO191" s="57">
        <v>0</v>
      </c>
      <c r="FP191" s="5">
        <v>0</v>
      </c>
      <c r="FQ191" s="58">
        <f t="shared" si="1198"/>
        <v>0</v>
      </c>
      <c r="FR191" s="57">
        <v>0</v>
      </c>
      <c r="FS191" s="5">
        <v>0</v>
      </c>
      <c r="FT191" s="58">
        <f t="shared" si="1199"/>
        <v>0</v>
      </c>
      <c r="FU191" s="90">
        <v>1.2481</v>
      </c>
      <c r="FV191" s="5">
        <v>20.486999999999998</v>
      </c>
      <c r="FW191" s="58">
        <f t="shared" si="1200"/>
        <v>16414.55011617659</v>
      </c>
      <c r="FX191" s="57">
        <v>0</v>
      </c>
      <c r="FY191" s="5">
        <v>0</v>
      </c>
      <c r="FZ191" s="58">
        <f t="shared" si="1201"/>
        <v>0</v>
      </c>
      <c r="GA191" s="57">
        <v>0</v>
      </c>
      <c r="GB191" s="5">
        <v>0</v>
      </c>
      <c r="GC191" s="58">
        <f t="shared" si="1202"/>
        <v>0</v>
      </c>
      <c r="GD191" s="57">
        <v>0</v>
      </c>
      <c r="GE191" s="5">
        <v>0</v>
      </c>
      <c r="GF191" s="58">
        <f t="shared" si="1203"/>
        <v>0</v>
      </c>
      <c r="GG191" s="57">
        <v>0</v>
      </c>
      <c r="GH191" s="5">
        <v>0</v>
      </c>
      <c r="GI191" s="58">
        <f t="shared" si="1204"/>
        <v>0</v>
      </c>
      <c r="GJ191" s="57">
        <v>0</v>
      </c>
      <c r="GK191" s="5">
        <v>0</v>
      </c>
      <c r="GL191" s="58">
        <f t="shared" si="1205"/>
        <v>0</v>
      </c>
      <c r="GM191" s="57">
        <v>0</v>
      </c>
      <c r="GN191" s="5">
        <v>0</v>
      </c>
      <c r="GO191" s="58">
        <f t="shared" si="1206"/>
        <v>0</v>
      </c>
      <c r="GP191" s="57">
        <v>0</v>
      </c>
      <c r="GQ191" s="5">
        <v>0</v>
      </c>
      <c r="GR191" s="58">
        <f t="shared" si="1207"/>
        <v>0</v>
      </c>
      <c r="GS191" s="90">
        <v>83.628110000000007</v>
      </c>
      <c r="GT191" s="5">
        <v>691.87300000000005</v>
      </c>
      <c r="GU191" s="58">
        <f t="shared" si="1208"/>
        <v>8273.2110052469197</v>
      </c>
      <c r="GV191" s="90">
        <v>1297.29739</v>
      </c>
      <c r="GW191" s="5">
        <v>12701.075000000001</v>
      </c>
      <c r="GX191" s="58">
        <f t="shared" si="1209"/>
        <v>9790.4112795601941</v>
      </c>
      <c r="GY191" s="57">
        <v>0</v>
      </c>
      <c r="GZ191" s="5">
        <v>0</v>
      </c>
      <c r="HA191" s="58">
        <f t="shared" si="1210"/>
        <v>0</v>
      </c>
      <c r="HB191" s="57">
        <v>0</v>
      </c>
      <c r="HC191" s="5">
        <v>0</v>
      </c>
      <c r="HD191" s="58">
        <f t="shared" si="1211"/>
        <v>0</v>
      </c>
      <c r="HE191" s="90">
        <v>1.57918</v>
      </c>
      <c r="HF191" s="5">
        <v>41.566000000000003</v>
      </c>
      <c r="HG191" s="58">
        <f t="shared" si="1212"/>
        <v>26321.255335047303</v>
      </c>
      <c r="HH191" s="57">
        <v>0</v>
      </c>
      <c r="HI191" s="5">
        <v>0</v>
      </c>
      <c r="HJ191" s="58">
        <f t="shared" si="1213"/>
        <v>0</v>
      </c>
      <c r="HK191" s="57">
        <v>0</v>
      </c>
      <c r="HL191" s="5">
        <v>0</v>
      </c>
      <c r="HM191" s="58">
        <f t="shared" si="1214"/>
        <v>0</v>
      </c>
      <c r="HN191" s="57">
        <v>0</v>
      </c>
      <c r="HO191" s="5">
        <v>0</v>
      </c>
      <c r="HP191" s="58">
        <f t="shared" si="1215"/>
        <v>0</v>
      </c>
      <c r="HQ191" s="57">
        <v>0</v>
      </c>
      <c r="HR191" s="5">
        <v>0</v>
      </c>
      <c r="HS191" s="58">
        <f t="shared" si="1216"/>
        <v>0</v>
      </c>
      <c r="HT191" s="57">
        <v>0</v>
      </c>
      <c r="HU191" s="5">
        <v>0</v>
      </c>
      <c r="HV191" s="58">
        <f t="shared" si="1217"/>
        <v>0</v>
      </c>
      <c r="HW191" s="57">
        <v>0</v>
      </c>
      <c r="HX191" s="5">
        <v>0</v>
      </c>
      <c r="HY191" s="58">
        <f t="shared" si="1218"/>
        <v>0</v>
      </c>
      <c r="HZ191" s="57">
        <v>0</v>
      </c>
      <c r="IA191" s="5">
        <v>0</v>
      </c>
      <c r="IB191" s="58">
        <f t="shared" si="1219"/>
        <v>0</v>
      </c>
      <c r="IC191" s="57">
        <v>0</v>
      </c>
      <c r="ID191" s="5">
        <v>0</v>
      </c>
      <c r="IE191" s="58">
        <f t="shared" si="1220"/>
        <v>0</v>
      </c>
      <c r="IF191" s="57">
        <v>0</v>
      </c>
      <c r="IG191" s="5">
        <v>0</v>
      </c>
      <c r="IH191" s="58">
        <f t="shared" si="1221"/>
        <v>0</v>
      </c>
      <c r="II191" s="57">
        <v>0</v>
      </c>
      <c r="IJ191" s="5">
        <v>0</v>
      </c>
      <c r="IK191" s="58">
        <f t="shared" si="1222"/>
        <v>0</v>
      </c>
      <c r="IL191" s="57">
        <v>0</v>
      </c>
      <c r="IM191" s="5">
        <v>0</v>
      </c>
      <c r="IN191" s="58">
        <f t="shared" si="1223"/>
        <v>0</v>
      </c>
      <c r="IO191" s="57">
        <v>0</v>
      </c>
      <c r="IP191" s="5">
        <v>0</v>
      </c>
      <c r="IQ191" s="58">
        <f t="shared" si="1224"/>
        <v>0</v>
      </c>
      <c r="IR191" s="57">
        <v>0</v>
      </c>
      <c r="IS191" s="5">
        <v>0</v>
      </c>
      <c r="IT191" s="58">
        <f t="shared" si="1225"/>
        <v>0</v>
      </c>
      <c r="IU191" s="57">
        <v>0</v>
      </c>
      <c r="IV191" s="5">
        <v>0</v>
      </c>
      <c r="IW191" s="58">
        <f t="shared" si="1226"/>
        <v>0</v>
      </c>
      <c r="IX191" s="57">
        <v>0</v>
      </c>
      <c r="IY191" s="5">
        <v>0</v>
      </c>
      <c r="IZ191" s="58">
        <f t="shared" si="1227"/>
        <v>0</v>
      </c>
      <c r="JA191" s="57">
        <v>0</v>
      </c>
      <c r="JB191" s="5">
        <v>0</v>
      </c>
      <c r="JC191" s="58">
        <f t="shared" si="1228"/>
        <v>0</v>
      </c>
      <c r="JD191" s="57">
        <v>0</v>
      </c>
      <c r="JE191" s="5">
        <v>0</v>
      </c>
      <c r="JF191" s="58">
        <f t="shared" si="1229"/>
        <v>0</v>
      </c>
      <c r="JG191" s="57">
        <v>0</v>
      </c>
      <c r="JH191" s="5">
        <v>0</v>
      </c>
      <c r="JI191" s="58">
        <f t="shared" si="1230"/>
        <v>0</v>
      </c>
      <c r="JJ191" s="57">
        <v>0</v>
      </c>
      <c r="JK191" s="5">
        <v>0</v>
      </c>
      <c r="JL191" s="58">
        <f t="shared" si="1231"/>
        <v>0</v>
      </c>
      <c r="JM191" s="57">
        <v>0</v>
      </c>
      <c r="JN191" s="5">
        <v>0</v>
      </c>
      <c r="JO191" s="58">
        <f t="shared" si="1232"/>
        <v>0</v>
      </c>
      <c r="JP191" s="57">
        <v>0</v>
      </c>
      <c r="JQ191" s="5">
        <v>0</v>
      </c>
      <c r="JR191" s="58">
        <f t="shared" si="1233"/>
        <v>0</v>
      </c>
      <c r="JS191" s="57">
        <v>0</v>
      </c>
      <c r="JT191" s="5">
        <v>0</v>
      </c>
      <c r="JU191" s="58">
        <f t="shared" si="1234"/>
        <v>0</v>
      </c>
      <c r="JV191" s="57">
        <v>0</v>
      </c>
      <c r="JW191" s="5">
        <v>0</v>
      </c>
      <c r="JX191" s="58">
        <f t="shared" si="1235"/>
        <v>0</v>
      </c>
      <c r="JY191" s="57">
        <v>0</v>
      </c>
      <c r="JZ191" s="5">
        <v>0</v>
      </c>
      <c r="KA191" s="58">
        <f t="shared" si="1236"/>
        <v>0</v>
      </c>
      <c r="KB191" s="57">
        <v>0</v>
      </c>
      <c r="KC191" s="5">
        <v>0</v>
      </c>
      <c r="KD191" s="58">
        <f t="shared" si="1237"/>
        <v>0</v>
      </c>
      <c r="KE191" s="57">
        <v>0</v>
      </c>
      <c r="KF191" s="5">
        <v>0</v>
      </c>
      <c r="KG191" s="58">
        <f t="shared" si="1238"/>
        <v>0</v>
      </c>
      <c r="KH191" s="57">
        <v>0</v>
      </c>
      <c r="KI191" s="5">
        <v>0</v>
      </c>
      <c r="KJ191" s="58">
        <f t="shared" si="1239"/>
        <v>0</v>
      </c>
      <c r="KK191" s="57">
        <v>0</v>
      </c>
      <c r="KL191" s="5">
        <v>0</v>
      </c>
      <c r="KM191" s="58">
        <f t="shared" si="1240"/>
        <v>0</v>
      </c>
      <c r="KN191" s="57">
        <v>0</v>
      </c>
      <c r="KO191" s="5">
        <v>0</v>
      </c>
      <c r="KP191" s="58">
        <f t="shared" si="1241"/>
        <v>0</v>
      </c>
      <c r="KQ191" s="57"/>
      <c r="KR191" s="5"/>
      <c r="KS191" s="58"/>
      <c r="KT191" s="57">
        <v>0</v>
      </c>
      <c r="KU191" s="5">
        <v>0</v>
      </c>
      <c r="KV191" s="58">
        <f t="shared" si="1242"/>
        <v>0</v>
      </c>
      <c r="KW191" s="57">
        <v>0</v>
      </c>
      <c r="KX191" s="5">
        <v>0</v>
      </c>
      <c r="KY191" s="58">
        <f t="shared" si="1243"/>
        <v>0</v>
      </c>
      <c r="KZ191" s="57">
        <v>0</v>
      </c>
      <c r="LA191" s="5">
        <v>0</v>
      </c>
      <c r="LB191" s="58">
        <f t="shared" si="1244"/>
        <v>0</v>
      </c>
      <c r="LC191" s="57">
        <v>0</v>
      </c>
      <c r="LD191" s="5">
        <v>0</v>
      </c>
      <c r="LE191" s="58">
        <f t="shared" si="1245"/>
        <v>0</v>
      </c>
      <c r="LF191" s="57">
        <v>0</v>
      </c>
      <c r="LG191" s="5">
        <v>0</v>
      </c>
      <c r="LH191" s="58">
        <f t="shared" si="1246"/>
        <v>0</v>
      </c>
      <c r="LI191" s="57">
        <v>0</v>
      </c>
      <c r="LJ191" s="5">
        <v>0</v>
      </c>
      <c r="LK191" s="58">
        <f t="shared" si="1247"/>
        <v>0</v>
      </c>
      <c r="LL191" s="57">
        <v>0</v>
      </c>
      <c r="LM191" s="5">
        <v>0</v>
      </c>
      <c r="LN191" s="58">
        <f t="shared" si="1248"/>
        <v>0</v>
      </c>
      <c r="LO191" s="57">
        <v>0</v>
      </c>
      <c r="LP191" s="5">
        <v>0</v>
      </c>
      <c r="LQ191" s="58">
        <f t="shared" si="1249"/>
        <v>0</v>
      </c>
      <c r="LR191" s="57">
        <v>0</v>
      </c>
      <c r="LS191" s="5">
        <v>0</v>
      </c>
      <c r="LT191" s="58">
        <f t="shared" si="1250"/>
        <v>0</v>
      </c>
      <c r="LU191" s="90">
        <v>1.4561999999999999</v>
      </c>
      <c r="LV191" s="5">
        <v>27.2</v>
      </c>
      <c r="LW191" s="58">
        <f t="shared" si="1251"/>
        <v>18678.752918555143</v>
      </c>
      <c r="LX191" s="90">
        <v>163.59</v>
      </c>
      <c r="LY191" s="5">
        <v>1041.25</v>
      </c>
      <c r="LZ191" s="58">
        <f t="shared" si="1252"/>
        <v>6364.99786050492</v>
      </c>
      <c r="MA191" s="15">
        <f t="shared" si="1253"/>
        <v>9567.9060500000014</v>
      </c>
      <c r="MB191" s="13">
        <f t="shared" si="1254"/>
        <v>105479.99000000002</v>
      </c>
    </row>
    <row r="192" spans="1:340" x14ac:dyDescent="0.3">
      <c r="A192" s="54">
        <v>2022</v>
      </c>
      <c r="B192" s="58" t="s">
        <v>9</v>
      </c>
      <c r="C192" s="57">
        <v>0</v>
      </c>
      <c r="D192" s="5">
        <v>0</v>
      </c>
      <c r="E192" s="58">
        <f t="shared" si="1146"/>
        <v>0</v>
      </c>
      <c r="F192" s="57">
        <v>0</v>
      </c>
      <c r="G192" s="5">
        <v>0</v>
      </c>
      <c r="H192" s="58">
        <f t="shared" ref="H192:H199" si="1256">IF(F192=0,0,G192/F192*1000)</f>
        <v>0</v>
      </c>
      <c r="I192" s="57">
        <v>0</v>
      </c>
      <c r="J192" s="5">
        <v>0</v>
      </c>
      <c r="K192" s="58">
        <f t="shared" si="1147"/>
        <v>0</v>
      </c>
      <c r="L192" s="57">
        <v>0</v>
      </c>
      <c r="M192" s="5">
        <v>0</v>
      </c>
      <c r="N192" s="58">
        <f t="shared" si="1148"/>
        <v>0</v>
      </c>
      <c r="O192" s="57">
        <v>0</v>
      </c>
      <c r="P192" s="5">
        <v>0</v>
      </c>
      <c r="Q192" s="58">
        <f t="shared" si="1149"/>
        <v>0</v>
      </c>
      <c r="R192" s="57">
        <v>0</v>
      </c>
      <c r="S192" s="5">
        <v>0</v>
      </c>
      <c r="T192" s="58">
        <f t="shared" si="1150"/>
        <v>0</v>
      </c>
      <c r="U192" s="57">
        <v>0</v>
      </c>
      <c r="V192" s="5">
        <v>0</v>
      </c>
      <c r="W192" s="58">
        <f t="shared" si="1151"/>
        <v>0</v>
      </c>
      <c r="X192" s="57">
        <v>0</v>
      </c>
      <c r="Y192" s="5">
        <v>0</v>
      </c>
      <c r="Z192" s="58">
        <f t="shared" si="1152"/>
        <v>0</v>
      </c>
      <c r="AA192" s="57">
        <v>0</v>
      </c>
      <c r="AB192" s="5">
        <v>0</v>
      </c>
      <c r="AC192" s="58">
        <f t="shared" si="1153"/>
        <v>0</v>
      </c>
      <c r="AD192" s="57">
        <v>0</v>
      </c>
      <c r="AE192" s="5">
        <v>0</v>
      </c>
      <c r="AF192" s="58">
        <f t="shared" si="1154"/>
        <v>0</v>
      </c>
      <c r="AG192" s="57">
        <v>0</v>
      </c>
      <c r="AH192" s="5">
        <v>0</v>
      </c>
      <c r="AI192" s="58">
        <f t="shared" si="1155"/>
        <v>0</v>
      </c>
      <c r="AJ192" s="57">
        <v>0</v>
      </c>
      <c r="AK192" s="5">
        <v>0</v>
      </c>
      <c r="AL192" s="58">
        <f t="shared" si="1156"/>
        <v>0</v>
      </c>
      <c r="AM192" s="57">
        <v>0</v>
      </c>
      <c r="AN192" s="5">
        <v>0</v>
      </c>
      <c r="AO192" s="58">
        <f t="shared" si="1157"/>
        <v>0</v>
      </c>
      <c r="AP192" s="90">
        <v>2896.3090899999997</v>
      </c>
      <c r="AQ192" s="5">
        <v>34024.74</v>
      </c>
      <c r="AR192" s="58">
        <f t="shared" si="1158"/>
        <v>11747.620486182295</v>
      </c>
      <c r="AS192" s="57">
        <v>0</v>
      </c>
      <c r="AT192" s="5">
        <v>0</v>
      </c>
      <c r="AU192" s="58">
        <f t="shared" si="1159"/>
        <v>0</v>
      </c>
      <c r="AV192" s="57"/>
      <c r="AW192" s="5"/>
      <c r="AX192" s="58"/>
      <c r="AY192" s="57">
        <v>0</v>
      </c>
      <c r="AZ192" s="5">
        <v>0</v>
      </c>
      <c r="BA192" s="58">
        <f t="shared" si="1160"/>
        <v>0</v>
      </c>
      <c r="BB192" s="57">
        <v>0</v>
      </c>
      <c r="BC192" s="5">
        <v>0</v>
      </c>
      <c r="BD192" s="58">
        <f t="shared" si="1161"/>
        <v>0</v>
      </c>
      <c r="BE192" s="57">
        <v>0</v>
      </c>
      <c r="BF192" s="5">
        <v>0</v>
      </c>
      <c r="BG192" s="58">
        <f t="shared" si="1162"/>
        <v>0</v>
      </c>
      <c r="BH192" s="57">
        <v>0</v>
      </c>
      <c r="BI192" s="5">
        <v>0</v>
      </c>
      <c r="BJ192" s="58">
        <f t="shared" si="1163"/>
        <v>0</v>
      </c>
      <c r="BK192" s="57">
        <v>0</v>
      </c>
      <c r="BL192" s="5">
        <v>0</v>
      </c>
      <c r="BM192" s="58">
        <f t="shared" si="1164"/>
        <v>0</v>
      </c>
      <c r="BN192" s="57">
        <v>0</v>
      </c>
      <c r="BO192" s="5">
        <v>0</v>
      </c>
      <c r="BP192" s="58">
        <f t="shared" si="1165"/>
        <v>0</v>
      </c>
      <c r="BQ192" s="57">
        <v>0</v>
      </c>
      <c r="BR192" s="5">
        <v>0</v>
      </c>
      <c r="BS192" s="58">
        <f t="shared" si="1166"/>
        <v>0</v>
      </c>
      <c r="BT192" s="57">
        <v>0</v>
      </c>
      <c r="BU192" s="5">
        <v>0</v>
      </c>
      <c r="BV192" s="58">
        <f t="shared" si="1167"/>
        <v>0</v>
      </c>
      <c r="BW192" s="57">
        <v>0</v>
      </c>
      <c r="BX192" s="5">
        <v>0</v>
      </c>
      <c r="BY192" s="58">
        <f t="shared" si="1168"/>
        <v>0</v>
      </c>
      <c r="BZ192" s="90">
        <v>1.5</v>
      </c>
      <c r="CA192" s="5">
        <v>28.484999999999999</v>
      </c>
      <c r="CB192" s="58">
        <f t="shared" si="1169"/>
        <v>18990</v>
      </c>
      <c r="CC192" s="57">
        <v>0</v>
      </c>
      <c r="CD192" s="5">
        <v>0</v>
      </c>
      <c r="CE192" s="58">
        <f t="shared" si="1170"/>
        <v>0</v>
      </c>
      <c r="CF192" s="57">
        <v>0</v>
      </c>
      <c r="CG192" s="5">
        <v>0</v>
      </c>
      <c r="CH192" s="58">
        <f t="shared" si="1171"/>
        <v>0</v>
      </c>
      <c r="CI192" s="57">
        <v>0</v>
      </c>
      <c r="CJ192" s="5">
        <v>0</v>
      </c>
      <c r="CK192" s="58">
        <f t="shared" si="1172"/>
        <v>0</v>
      </c>
      <c r="CL192" s="57">
        <v>0</v>
      </c>
      <c r="CM192" s="5">
        <v>0</v>
      </c>
      <c r="CN192" s="58">
        <f t="shared" si="1173"/>
        <v>0</v>
      </c>
      <c r="CO192" s="57">
        <v>0</v>
      </c>
      <c r="CP192" s="5">
        <v>0</v>
      </c>
      <c r="CQ192" s="58">
        <f t="shared" si="1174"/>
        <v>0</v>
      </c>
      <c r="CR192" s="57"/>
      <c r="CS192" s="5"/>
      <c r="CT192" s="58"/>
      <c r="CU192" s="90">
        <v>2545.8335000000002</v>
      </c>
      <c r="CV192" s="5">
        <v>20004.085999999999</v>
      </c>
      <c r="CW192" s="58">
        <f t="shared" si="1175"/>
        <v>7857.5782744629605</v>
      </c>
      <c r="CX192" s="57">
        <v>0</v>
      </c>
      <c r="CY192" s="5">
        <v>0</v>
      </c>
      <c r="CZ192" s="58">
        <f t="shared" si="1176"/>
        <v>0</v>
      </c>
      <c r="DA192" s="57">
        <v>0</v>
      </c>
      <c r="DB192" s="5">
        <v>0</v>
      </c>
      <c r="DC192" s="58">
        <f t="shared" si="1177"/>
        <v>0</v>
      </c>
      <c r="DD192" s="57">
        <v>0</v>
      </c>
      <c r="DE192" s="5">
        <v>0</v>
      </c>
      <c r="DF192" s="58">
        <f t="shared" si="1178"/>
        <v>0</v>
      </c>
      <c r="DG192" s="57">
        <v>0</v>
      </c>
      <c r="DH192" s="5">
        <v>0</v>
      </c>
      <c r="DI192" s="58">
        <f t="shared" si="1179"/>
        <v>0</v>
      </c>
      <c r="DJ192" s="57">
        <v>0</v>
      </c>
      <c r="DK192" s="5">
        <v>0</v>
      </c>
      <c r="DL192" s="58">
        <f t="shared" si="1180"/>
        <v>0</v>
      </c>
      <c r="DM192" s="90">
        <v>0.12143999999999999</v>
      </c>
      <c r="DN192" s="5">
        <v>1.4339999999999999</v>
      </c>
      <c r="DO192" s="58">
        <f t="shared" si="1181"/>
        <v>11808.300395256918</v>
      </c>
      <c r="DP192" s="57">
        <v>0</v>
      </c>
      <c r="DQ192" s="5">
        <v>0</v>
      </c>
      <c r="DR192" s="58">
        <f t="shared" si="1182"/>
        <v>0</v>
      </c>
      <c r="DS192" s="57">
        <v>0</v>
      </c>
      <c r="DT192" s="5">
        <v>0</v>
      </c>
      <c r="DU192" s="58">
        <f t="shared" si="1183"/>
        <v>0</v>
      </c>
      <c r="DV192" s="57">
        <v>0</v>
      </c>
      <c r="DW192" s="5">
        <v>0</v>
      </c>
      <c r="DX192" s="58">
        <f t="shared" si="1184"/>
        <v>0</v>
      </c>
      <c r="DY192" s="57">
        <v>0</v>
      </c>
      <c r="DZ192" s="5">
        <v>0</v>
      </c>
      <c r="EA192" s="58">
        <f t="shared" si="1185"/>
        <v>0</v>
      </c>
      <c r="EB192" s="57">
        <v>0</v>
      </c>
      <c r="EC192" s="5">
        <v>0</v>
      </c>
      <c r="ED192" s="58">
        <f t="shared" si="1186"/>
        <v>0</v>
      </c>
      <c r="EE192" s="57">
        <v>0</v>
      </c>
      <c r="EF192" s="5">
        <v>0</v>
      </c>
      <c r="EG192" s="58">
        <f t="shared" si="1187"/>
        <v>0</v>
      </c>
      <c r="EH192" s="57">
        <v>0</v>
      </c>
      <c r="EI192" s="5">
        <v>0</v>
      </c>
      <c r="EJ192" s="58">
        <f t="shared" si="1188"/>
        <v>0</v>
      </c>
      <c r="EK192" s="57">
        <v>0</v>
      </c>
      <c r="EL192" s="5">
        <v>0</v>
      </c>
      <c r="EM192" s="58">
        <f t="shared" si="1189"/>
        <v>0</v>
      </c>
      <c r="EN192" s="57"/>
      <c r="EO192" s="5"/>
      <c r="EP192" s="58"/>
      <c r="EQ192" s="57">
        <v>0</v>
      </c>
      <c r="ER192" s="5">
        <v>0</v>
      </c>
      <c r="ES192" s="58">
        <f t="shared" si="1190"/>
        <v>0</v>
      </c>
      <c r="ET192" s="57">
        <v>0</v>
      </c>
      <c r="EU192" s="5">
        <v>0</v>
      </c>
      <c r="EV192" s="58">
        <f t="shared" si="1191"/>
        <v>0</v>
      </c>
      <c r="EW192" s="57">
        <v>0</v>
      </c>
      <c r="EX192" s="5">
        <v>0</v>
      </c>
      <c r="EY192" s="58">
        <f t="shared" si="1192"/>
        <v>0</v>
      </c>
      <c r="EZ192" s="57">
        <v>0</v>
      </c>
      <c r="FA192" s="5">
        <v>0</v>
      </c>
      <c r="FB192" s="58">
        <f t="shared" si="1193"/>
        <v>0</v>
      </c>
      <c r="FC192" s="57">
        <v>0</v>
      </c>
      <c r="FD192" s="5">
        <v>0</v>
      </c>
      <c r="FE192" s="58">
        <f t="shared" si="1194"/>
        <v>0</v>
      </c>
      <c r="FF192" s="57">
        <v>0</v>
      </c>
      <c r="FG192" s="5">
        <v>0</v>
      </c>
      <c r="FH192" s="58">
        <f t="shared" si="1195"/>
        <v>0</v>
      </c>
      <c r="FI192" s="57">
        <v>0</v>
      </c>
      <c r="FJ192" s="5">
        <v>0</v>
      </c>
      <c r="FK192" s="58">
        <f t="shared" si="1196"/>
        <v>0</v>
      </c>
      <c r="FL192" s="90">
        <v>296.33719000000002</v>
      </c>
      <c r="FM192" s="5">
        <v>3889.5790000000002</v>
      </c>
      <c r="FN192" s="58">
        <f t="shared" si="1197"/>
        <v>13125.517590282881</v>
      </c>
      <c r="FO192" s="57">
        <v>0</v>
      </c>
      <c r="FP192" s="5">
        <v>0</v>
      </c>
      <c r="FQ192" s="58">
        <f t="shared" si="1198"/>
        <v>0</v>
      </c>
      <c r="FR192" s="57">
        <v>0</v>
      </c>
      <c r="FS192" s="5">
        <v>0</v>
      </c>
      <c r="FT192" s="58">
        <f t="shared" si="1199"/>
        <v>0</v>
      </c>
      <c r="FU192" s="90">
        <v>1.3408800000000001</v>
      </c>
      <c r="FV192" s="5">
        <v>52.576999999999998</v>
      </c>
      <c r="FW192" s="58">
        <f t="shared" si="1200"/>
        <v>39210.816777041939</v>
      </c>
      <c r="FX192" s="57">
        <v>0</v>
      </c>
      <c r="FY192" s="5">
        <v>0</v>
      </c>
      <c r="FZ192" s="58">
        <f t="shared" si="1201"/>
        <v>0</v>
      </c>
      <c r="GA192" s="57">
        <v>0</v>
      </c>
      <c r="GB192" s="5">
        <v>0</v>
      </c>
      <c r="GC192" s="58">
        <f t="shared" si="1202"/>
        <v>0</v>
      </c>
      <c r="GD192" s="57">
        <v>0</v>
      </c>
      <c r="GE192" s="5">
        <v>0</v>
      </c>
      <c r="GF192" s="58">
        <f t="shared" si="1203"/>
        <v>0</v>
      </c>
      <c r="GG192" s="57">
        <v>0</v>
      </c>
      <c r="GH192" s="5">
        <v>0</v>
      </c>
      <c r="GI192" s="58">
        <f t="shared" si="1204"/>
        <v>0</v>
      </c>
      <c r="GJ192" s="57">
        <v>0</v>
      </c>
      <c r="GK192" s="5">
        <v>0</v>
      </c>
      <c r="GL192" s="58">
        <f t="shared" si="1205"/>
        <v>0</v>
      </c>
      <c r="GM192" s="57">
        <v>0</v>
      </c>
      <c r="GN192" s="5">
        <v>0</v>
      </c>
      <c r="GO192" s="58">
        <f t="shared" si="1206"/>
        <v>0</v>
      </c>
      <c r="GP192" s="57">
        <v>0</v>
      </c>
      <c r="GQ192" s="5">
        <v>0</v>
      </c>
      <c r="GR192" s="58">
        <f t="shared" si="1207"/>
        <v>0</v>
      </c>
      <c r="GS192" s="90">
        <v>49.779940000000003</v>
      </c>
      <c r="GT192" s="5">
        <v>417.702</v>
      </c>
      <c r="GU192" s="58">
        <f t="shared" si="1208"/>
        <v>8390.9703386544843</v>
      </c>
      <c r="GV192" s="90">
        <v>939.85170999999991</v>
      </c>
      <c r="GW192" s="5">
        <v>9620.8670000000002</v>
      </c>
      <c r="GX192" s="58">
        <f t="shared" si="1209"/>
        <v>10236.5797685254</v>
      </c>
      <c r="GY192" s="57">
        <v>0</v>
      </c>
      <c r="GZ192" s="5">
        <v>0</v>
      </c>
      <c r="HA192" s="58">
        <f t="shared" si="1210"/>
        <v>0</v>
      </c>
      <c r="HB192" s="90">
        <v>6.2210000000000001E-2</v>
      </c>
      <c r="HC192" s="5">
        <v>1.746</v>
      </c>
      <c r="HD192" s="58">
        <f t="shared" si="1211"/>
        <v>28066.227294647164</v>
      </c>
      <c r="HE192" s="90">
        <v>0.78833000000000009</v>
      </c>
      <c r="HF192" s="5">
        <v>29.196999999999999</v>
      </c>
      <c r="HG192" s="58">
        <f t="shared" si="1212"/>
        <v>37036.52023898621</v>
      </c>
      <c r="HH192" s="57">
        <v>0</v>
      </c>
      <c r="HI192" s="5">
        <v>0</v>
      </c>
      <c r="HJ192" s="58">
        <f t="shared" si="1213"/>
        <v>0</v>
      </c>
      <c r="HK192" s="57">
        <v>0</v>
      </c>
      <c r="HL192" s="5">
        <v>0</v>
      </c>
      <c r="HM192" s="58">
        <f t="shared" si="1214"/>
        <v>0</v>
      </c>
      <c r="HN192" s="57">
        <v>0</v>
      </c>
      <c r="HO192" s="5">
        <v>0</v>
      </c>
      <c r="HP192" s="58">
        <f t="shared" si="1215"/>
        <v>0</v>
      </c>
      <c r="HQ192" s="57">
        <v>0</v>
      </c>
      <c r="HR192" s="5">
        <v>0</v>
      </c>
      <c r="HS192" s="58">
        <f t="shared" si="1216"/>
        <v>0</v>
      </c>
      <c r="HT192" s="57">
        <v>0</v>
      </c>
      <c r="HU192" s="5">
        <v>0</v>
      </c>
      <c r="HV192" s="58">
        <f t="shared" si="1217"/>
        <v>0</v>
      </c>
      <c r="HW192" s="57">
        <v>0</v>
      </c>
      <c r="HX192" s="5">
        <v>0</v>
      </c>
      <c r="HY192" s="58">
        <f t="shared" si="1218"/>
        <v>0</v>
      </c>
      <c r="HZ192" s="57">
        <v>0</v>
      </c>
      <c r="IA192" s="5">
        <v>0</v>
      </c>
      <c r="IB192" s="58">
        <f t="shared" si="1219"/>
        <v>0</v>
      </c>
      <c r="IC192" s="57">
        <v>0</v>
      </c>
      <c r="ID192" s="5">
        <v>0</v>
      </c>
      <c r="IE192" s="58">
        <f t="shared" si="1220"/>
        <v>0</v>
      </c>
      <c r="IF192" s="57">
        <v>0</v>
      </c>
      <c r="IG192" s="5">
        <v>0</v>
      </c>
      <c r="IH192" s="58">
        <f t="shared" si="1221"/>
        <v>0</v>
      </c>
      <c r="II192" s="57">
        <v>0</v>
      </c>
      <c r="IJ192" s="5">
        <v>0</v>
      </c>
      <c r="IK192" s="58">
        <f t="shared" si="1222"/>
        <v>0</v>
      </c>
      <c r="IL192" s="57">
        <v>0</v>
      </c>
      <c r="IM192" s="5">
        <v>0</v>
      </c>
      <c r="IN192" s="58">
        <f t="shared" si="1223"/>
        <v>0</v>
      </c>
      <c r="IO192" s="57">
        <v>0</v>
      </c>
      <c r="IP192" s="5">
        <v>0</v>
      </c>
      <c r="IQ192" s="58">
        <f t="shared" si="1224"/>
        <v>0</v>
      </c>
      <c r="IR192" s="57">
        <v>0</v>
      </c>
      <c r="IS192" s="5">
        <v>0</v>
      </c>
      <c r="IT192" s="58">
        <f t="shared" si="1225"/>
        <v>0</v>
      </c>
      <c r="IU192" s="57">
        <v>0</v>
      </c>
      <c r="IV192" s="5">
        <v>0</v>
      </c>
      <c r="IW192" s="58">
        <f t="shared" si="1226"/>
        <v>0</v>
      </c>
      <c r="IX192" s="57">
        <v>0</v>
      </c>
      <c r="IY192" s="5">
        <v>0</v>
      </c>
      <c r="IZ192" s="58">
        <f t="shared" si="1227"/>
        <v>0</v>
      </c>
      <c r="JA192" s="57">
        <v>0</v>
      </c>
      <c r="JB192" s="5">
        <v>0</v>
      </c>
      <c r="JC192" s="58">
        <f t="shared" si="1228"/>
        <v>0</v>
      </c>
      <c r="JD192" s="57">
        <v>0</v>
      </c>
      <c r="JE192" s="5">
        <v>0</v>
      </c>
      <c r="JF192" s="58">
        <f t="shared" si="1229"/>
        <v>0</v>
      </c>
      <c r="JG192" s="57">
        <v>0</v>
      </c>
      <c r="JH192" s="5">
        <v>0</v>
      </c>
      <c r="JI192" s="58">
        <f t="shared" si="1230"/>
        <v>0</v>
      </c>
      <c r="JJ192" s="57">
        <v>0</v>
      </c>
      <c r="JK192" s="5">
        <v>0</v>
      </c>
      <c r="JL192" s="58">
        <f t="shared" si="1231"/>
        <v>0</v>
      </c>
      <c r="JM192" s="57">
        <v>0</v>
      </c>
      <c r="JN192" s="5">
        <v>0</v>
      </c>
      <c r="JO192" s="58">
        <f t="shared" si="1232"/>
        <v>0</v>
      </c>
      <c r="JP192" s="57">
        <v>0</v>
      </c>
      <c r="JQ192" s="5">
        <v>0</v>
      </c>
      <c r="JR192" s="58">
        <f t="shared" si="1233"/>
        <v>0</v>
      </c>
      <c r="JS192" s="57">
        <v>0</v>
      </c>
      <c r="JT192" s="5">
        <v>0</v>
      </c>
      <c r="JU192" s="58">
        <f t="shared" si="1234"/>
        <v>0</v>
      </c>
      <c r="JV192" s="57">
        <v>0</v>
      </c>
      <c r="JW192" s="5">
        <v>0</v>
      </c>
      <c r="JX192" s="58">
        <f t="shared" si="1235"/>
        <v>0</v>
      </c>
      <c r="JY192" s="57">
        <v>0</v>
      </c>
      <c r="JZ192" s="5">
        <v>0</v>
      </c>
      <c r="KA192" s="58">
        <f t="shared" si="1236"/>
        <v>0</v>
      </c>
      <c r="KB192" s="57">
        <v>0</v>
      </c>
      <c r="KC192" s="5">
        <v>0</v>
      </c>
      <c r="KD192" s="58">
        <f t="shared" si="1237"/>
        <v>0</v>
      </c>
      <c r="KE192" s="57">
        <v>0</v>
      </c>
      <c r="KF192" s="5">
        <v>0</v>
      </c>
      <c r="KG192" s="58">
        <f t="shared" si="1238"/>
        <v>0</v>
      </c>
      <c r="KH192" s="57">
        <v>0</v>
      </c>
      <c r="KI192" s="5">
        <v>0</v>
      </c>
      <c r="KJ192" s="58">
        <f t="shared" si="1239"/>
        <v>0</v>
      </c>
      <c r="KK192" s="57">
        <v>0</v>
      </c>
      <c r="KL192" s="5">
        <v>0</v>
      </c>
      <c r="KM192" s="58">
        <f t="shared" si="1240"/>
        <v>0</v>
      </c>
      <c r="KN192" s="57">
        <v>0</v>
      </c>
      <c r="KO192" s="5">
        <v>0</v>
      </c>
      <c r="KP192" s="58">
        <f t="shared" si="1241"/>
        <v>0</v>
      </c>
      <c r="KQ192" s="57"/>
      <c r="KR192" s="5"/>
      <c r="KS192" s="58"/>
      <c r="KT192" s="57">
        <v>0</v>
      </c>
      <c r="KU192" s="5">
        <v>0</v>
      </c>
      <c r="KV192" s="58">
        <f t="shared" si="1242"/>
        <v>0</v>
      </c>
      <c r="KW192" s="57">
        <v>0</v>
      </c>
      <c r="KX192" s="5">
        <v>0</v>
      </c>
      <c r="KY192" s="58">
        <f t="shared" si="1243"/>
        <v>0</v>
      </c>
      <c r="KZ192" s="57">
        <v>0</v>
      </c>
      <c r="LA192" s="5">
        <v>0</v>
      </c>
      <c r="LB192" s="58">
        <f t="shared" si="1244"/>
        <v>0</v>
      </c>
      <c r="LC192" s="57">
        <v>0</v>
      </c>
      <c r="LD192" s="5">
        <v>0</v>
      </c>
      <c r="LE192" s="58">
        <f t="shared" si="1245"/>
        <v>0</v>
      </c>
      <c r="LF192" s="90">
        <v>0.16159999999999999</v>
      </c>
      <c r="LG192" s="5">
        <v>2.8439999999999999</v>
      </c>
      <c r="LH192" s="58">
        <f t="shared" si="1246"/>
        <v>17599.009900990099</v>
      </c>
      <c r="LI192" s="90">
        <v>8.0599999999999991E-2</v>
      </c>
      <c r="LJ192" s="5">
        <v>1.9870000000000001</v>
      </c>
      <c r="LK192" s="58">
        <f t="shared" si="1247"/>
        <v>24652.605459057075</v>
      </c>
      <c r="LL192" s="57">
        <v>0</v>
      </c>
      <c r="LM192" s="5">
        <v>0</v>
      </c>
      <c r="LN192" s="58">
        <f t="shared" si="1248"/>
        <v>0</v>
      </c>
      <c r="LO192" s="57">
        <v>0</v>
      </c>
      <c r="LP192" s="5">
        <v>0</v>
      </c>
      <c r="LQ192" s="58">
        <f t="shared" si="1249"/>
        <v>0</v>
      </c>
      <c r="LR192" s="57">
        <v>0</v>
      </c>
      <c r="LS192" s="5">
        <v>0</v>
      </c>
      <c r="LT192" s="58">
        <f t="shared" si="1250"/>
        <v>0</v>
      </c>
      <c r="LU192" s="90">
        <v>1.47157</v>
      </c>
      <c r="LV192" s="5">
        <v>22.436</v>
      </c>
      <c r="LW192" s="58">
        <f t="shared" si="1251"/>
        <v>15246.301569072486</v>
      </c>
      <c r="LX192" s="90">
        <v>558.92770999999993</v>
      </c>
      <c r="LY192" s="5">
        <v>5103.6090000000004</v>
      </c>
      <c r="LZ192" s="58">
        <f t="shared" si="1252"/>
        <v>9131.0717087188259</v>
      </c>
      <c r="MA192" s="15">
        <f t="shared" si="1253"/>
        <v>7292.5657700000002</v>
      </c>
      <c r="MB192" s="13">
        <f t="shared" si="1254"/>
        <v>73201.28899999999</v>
      </c>
    </row>
    <row r="193" spans="1:340" x14ac:dyDescent="0.3">
      <c r="A193" s="54">
        <v>2022</v>
      </c>
      <c r="B193" s="50" t="s">
        <v>10</v>
      </c>
      <c r="C193" s="57">
        <v>0</v>
      </c>
      <c r="D193" s="5">
        <v>0</v>
      </c>
      <c r="E193" s="58">
        <f t="shared" si="1146"/>
        <v>0</v>
      </c>
      <c r="F193" s="57">
        <v>0</v>
      </c>
      <c r="G193" s="5">
        <v>0</v>
      </c>
      <c r="H193" s="58">
        <f t="shared" si="1256"/>
        <v>0</v>
      </c>
      <c r="I193" s="57">
        <v>0</v>
      </c>
      <c r="J193" s="5">
        <v>0</v>
      </c>
      <c r="K193" s="58">
        <f t="shared" si="1147"/>
        <v>0</v>
      </c>
      <c r="L193" s="57">
        <v>0</v>
      </c>
      <c r="M193" s="5">
        <v>0</v>
      </c>
      <c r="N193" s="58">
        <f t="shared" si="1148"/>
        <v>0</v>
      </c>
      <c r="O193" s="57">
        <v>0</v>
      </c>
      <c r="P193" s="5">
        <v>0</v>
      </c>
      <c r="Q193" s="58">
        <f t="shared" si="1149"/>
        <v>0</v>
      </c>
      <c r="R193" s="57">
        <v>0</v>
      </c>
      <c r="S193" s="5">
        <v>0</v>
      </c>
      <c r="T193" s="58">
        <f t="shared" si="1150"/>
        <v>0</v>
      </c>
      <c r="U193" s="90">
        <v>0.48470999999999997</v>
      </c>
      <c r="V193" s="5">
        <v>31.218</v>
      </c>
      <c r="W193" s="58">
        <f t="shared" si="1151"/>
        <v>64405.52082688619</v>
      </c>
      <c r="X193" s="57">
        <v>0</v>
      </c>
      <c r="Y193" s="5">
        <v>0</v>
      </c>
      <c r="Z193" s="58">
        <f t="shared" si="1152"/>
        <v>0</v>
      </c>
      <c r="AA193" s="57">
        <v>0</v>
      </c>
      <c r="AB193" s="5">
        <v>0</v>
      </c>
      <c r="AC193" s="58">
        <f t="shared" si="1153"/>
        <v>0</v>
      </c>
      <c r="AD193" s="57">
        <v>0</v>
      </c>
      <c r="AE193" s="5">
        <v>0</v>
      </c>
      <c r="AF193" s="58">
        <f t="shared" si="1154"/>
        <v>0</v>
      </c>
      <c r="AG193" s="57">
        <v>0</v>
      </c>
      <c r="AH193" s="5">
        <v>0</v>
      </c>
      <c r="AI193" s="58">
        <f t="shared" si="1155"/>
        <v>0</v>
      </c>
      <c r="AJ193" s="57">
        <v>0</v>
      </c>
      <c r="AK193" s="5">
        <v>0</v>
      </c>
      <c r="AL193" s="58">
        <f t="shared" si="1156"/>
        <v>0</v>
      </c>
      <c r="AM193" s="57">
        <v>0</v>
      </c>
      <c r="AN193" s="5">
        <v>0</v>
      </c>
      <c r="AO193" s="58">
        <f t="shared" si="1157"/>
        <v>0</v>
      </c>
      <c r="AP193" s="90">
        <v>2476.8575299999998</v>
      </c>
      <c r="AQ193" s="5">
        <v>31068.471000000001</v>
      </c>
      <c r="AR193" s="58">
        <f t="shared" si="1158"/>
        <v>12543.503461016591</v>
      </c>
      <c r="AS193" s="57">
        <v>0</v>
      </c>
      <c r="AT193" s="5">
        <v>0</v>
      </c>
      <c r="AU193" s="58">
        <f t="shared" si="1159"/>
        <v>0</v>
      </c>
      <c r="AV193" s="57"/>
      <c r="AW193" s="5"/>
      <c r="AX193" s="58"/>
      <c r="AY193" s="57">
        <v>0</v>
      </c>
      <c r="AZ193" s="5">
        <v>0</v>
      </c>
      <c r="BA193" s="58">
        <f t="shared" si="1160"/>
        <v>0</v>
      </c>
      <c r="BB193" s="57">
        <v>0</v>
      </c>
      <c r="BC193" s="5">
        <v>0</v>
      </c>
      <c r="BD193" s="58">
        <f t="shared" si="1161"/>
        <v>0</v>
      </c>
      <c r="BE193" s="57">
        <v>0</v>
      </c>
      <c r="BF193" s="5">
        <v>0</v>
      </c>
      <c r="BG193" s="58">
        <f t="shared" si="1162"/>
        <v>0</v>
      </c>
      <c r="BH193" s="57">
        <v>0</v>
      </c>
      <c r="BI193" s="5">
        <v>0</v>
      </c>
      <c r="BJ193" s="58">
        <f t="shared" si="1163"/>
        <v>0</v>
      </c>
      <c r="BK193" s="90">
        <v>1.0999999999999999E-2</v>
      </c>
      <c r="BL193" s="5">
        <v>3.7109999999999999</v>
      </c>
      <c r="BM193" s="58">
        <f t="shared" si="1164"/>
        <v>337363.63636363635</v>
      </c>
      <c r="BN193" s="57">
        <v>0</v>
      </c>
      <c r="BO193" s="5">
        <v>0</v>
      </c>
      <c r="BP193" s="58">
        <f t="shared" si="1165"/>
        <v>0</v>
      </c>
      <c r="BQ193" s="57">
        <v>0</v>
      </c>
      <c r="BR193" s="5">
        <v>0</v>
      </c>
      <c r="BS193" s="58">
        <f t="shared" si="1166"/>
        <v>0</v>
      </c>
      <c r="BT193" s="57">
        <v>0</v>
      </c>
      <c r="BU193" s="5">
        <v>0</v>
      </c>
      <c r="BV193" s="58">
        <f t="shared" si="1167"/>
        <v>0</v>
      </c>
      <c r="BW193" s="57">
        <v>0</v>
      </c>
      <c r="BX193" s="5">
        <v>0</v>
      </c>
      <c r="BY193" s="58">
        <f t="shared" si="1168"/>
        <v>0</v>
      </c>
      <c r="BZ193" s="90">
        <v>0.38400000000000001</v>
      </c>
      <c r="CA193" s="5">
        <v>15.99</v>
      </c>
      <c r="CB193" s="58">
        <f t="shared" si="1169"/>
        <v>41640.625</v>
      </c>
      <c r="CC193" s="57">
        <v>0</v>
      </c>
      <c r="CD193" s="5">
        <v>0</v>
      </c>
      <c r="CE193" s="58">
        <f t="shared" si="1170"/>
        <v>0</v>
      </c>
      <c r="CF193" s="57">
        <v>0</v>
      </c>
      <c r="CG193" s="5">
        <v>0</v>
      </c>
      <c r="CH193" s="58">
        <f t="shared" si="1171"/>
        <v>0</v>
      </c>
      <c r="CI193" s="57">
        <v>0</v>
      </c>
      <c r="CJ193" s="5">
        <v>0</v>
      </c>
      <c r="CK193" s="58">
        <f t="shared" si="1172"/>
        <v>0</v>
      </c>
      <c r="CL193" s="57">
        <v>0</v>
      </c>
      <c r="CM193" s="5">
        <v>0</v>
      </c>
      <c r="CN193" s="58">
        <f t="shared" si="1173"/>
        <v>0</v>
      </c>
      <c r="CO193" s="57">
        <v>0</v>
      </c>
      <c r="CP193" s="5">
        <v>0</v>
      </c>
      <c r="CQ193" s="58">
        <f t="shared" si="1174"/>
        <v>0</v>
      </c>
      <c r="CR193" s="57"/>
      <c r="CS193" s="5"/>
      <c r="CT193" s="58"/>
      <c r="CU193" s="90">
        <v>2551.0053700000003</v>
      </c>
      <c r="CV193" s="5">
        <v>20330.075000000001</v>
      </c>
      <c r="CW193" s="58">
        <f t="shared" si="1175"/>
        <v>7969.4363795086783</v>
      </c>
      <c r="CX193" s="57">
        <v>0</v>
      </c>
      <c r="CY193" s="5">
        <v>0</v>
      </c>
      <c r="CZ193" s="58">
        <f t="shared" si="1176"/>
        <v>0</v>
      </c>
      <c r="DA193" s="57">
        <v>0</v>
      </c>
      <c r="DB193" s="5">
        <v>0</v>
      </c>
      <c r="DC193" s="58">
        <f t="shared" si="1177"/>
        <v>0</v>
      </c>
      <c r="DD193" s="57">
        <v>0</v>
      </c>
      <c r="DE193" s="5">
        <v>0</v>
      </c>
      <c r="DF193" s="58">
        <f t="shared" si="1178"/>
        <v>0</v>
      </c>
      <c r="DG193" s="57">
        <v>0</v>
      </c>
      <c r="DH193" s="5">
        <v>0</v>
      </c>
      <c r="DI193" s="58">
        <f t="shared" si="1179"/>
        <v>0</v>
      </c>
      <c r="DJ193" s="57">
        <v>0</v>
      </c>
      <c r="DK193" s="5">
        <v>0</v>
      </c>
      <c r="DL193" s="58">
        <f t="shared" si="1180"/>
        <v>0</v>
      </c>
      <c r="DM193" s="90">
        <v>0.12248000000000001</v>
      </c>
      <c r="DN193" s="5">
        <v>2.1080000000000001</v>
      </c>
      <c r="DO193" s="58">
        <f t="shared" si="1181"/>
        <v>17210.973220117568</v>
      </c>
      <c r="DP193" s="57">
        <v>0</v>
      </c>
      <c r="DQ193" s="5">
        <v>0</v>
      </c>
      <c r="DR193" s="58">
        <f t="shared" si="1182"/>
        <v>0</v>
      </c>
      <c r="DS193" s="57">
        <v>0</v>
      </c>
      <c r="DT193" s="5">
        <v>0</v>
      </c>
      <c r="DU193" s="58">
        <f t="shared" si="1183"/>
        <v>0</v>
      </c>
      <c r="DV193" s="57">
        <v>0</v>
      </c>
      <c r="DW193" s="5">
        <v>0</v>
      </c>
      <c r="DX193" s="58">
        <f t="shared" si="1184"/>
        <v>0</v>
      </c>
      <c r="DY193" s="57">
        <v>0</v>
      </c>
      <c r="DZ193" s="5">
        <v>0</v>
      </c>
      <c r="EA193" s="58">
        <f t="shared" si="1185"/>
        <v>0</v>
      </c>
      <c r="EB193" s="57">
        <v>0</v>
      </c>
      <c r="EC193" s="5">
        <v>0</v>
      </c>
      <c r="ED193" s="58">
        <f t="shared" si="1186"/>
        <v>0</v>
      </c>
      <c r="EE193" s="57">
        <v>0</v>
      </c>
      <c r="EF193" s="5">
        <v>0</v>
      </c>
      <c r="EG193" s="58">
        <f t="shared" si="1187"/>
        <v>0</v>
      </c>
      <c r="EH193" s="57">
        <v>0</v>
      </c>
      <c r="EI193" s="5">
        <v>0</v>
      </c>
      <c r="EJ193" s="58">
        <f t="shared" si="1188"/>
        <v>0</v>
      </c>
      <c r="EK193" s="57">
        <v>0</v>
      </c>
      <c r="EL193" s="5">
        <v>0</v>
      </c>
      <c r="EM193" s="58">
        <f t="shared" si="1189"/>
        <v>0</v>
      </c>
      <c r="EN193" s="57"/>
      <c r="EO193" s="5"/>
      <c r="EP193" s="58"/>
      <c r="EQ193" s="57">
        <v>0</v>
      </c>
      <c r="ER193" s="5">
        <v>0</v>
      </c>
      <c r="ES193" s="58">
        <f t="shared" si="1190"/>
        <v>0</v>
      </c>
      <c r="ET193" s="57">
        <v>0</v>
      </c>
      <c r="EU193" s="5">
        <v>0</v>
      </c>
      <c r="EV193" s="58">
        <f t="shared" si="1191"/>
        <v>0</v>
      </c>
      <c r="EW193" s="57">
        <v>0</v>
      </c>
      <c r="EX193" s="5">
        <v>0</v>
      </c>
      <c r="EY193" s="58">
        <f t="shared" si="1192"/>
        <v>0</v>
      </c>
      <c r="EZ193" s="57">
        <v>0</v>
      </c>
      <c r="FA193" s="5">
        <v>0</v>
      </c>
      <c r="FB193" s="58">
        <f t="shared" si="1193"/>
        <v>0</v>
      </c>
      <c r="FC193" s="57">
        <v>0</v>
      </c>
      <c r="FD193" s="5">
        <v>0</v>
      </c>
      <c r="FE193" s="58">
        <f t="shared" si="1194"/>
        <v>0</v>
      </c>
      <c r="FF193" s="57">
        <v>0</v>
      </c>
      <c r="FG193" s="5">
        <v>0</v>
      </c>
      <c r="FH193" s="58">
        <f t="shared" si="1195"/>
        <v>0</v>
      </c>
      <c r="FI193" s="57">
        <v>0</v>
      </c>
      <c r="FJ193" s="5">
        <v>0</v>
      </c>
      <c r="FK193" s="58">
        <f t="shared" si="1196"/>
        <v>0</v>
      </c>
      <c r="FL193" s="90">
        <v>212.47292000000002</v>
      </c>
      <c r="FM193" s="5">
        <v>2805.4140000000002</v>
      </c>
      <c r="FN193" s="58">
        <f t="shared" si="1197"/>
        <v>13203.630843874129</v>
      </c>
      <c r="FO193" s="57">
        <v>0</v>
      </c>
      <c r="FP193" s="5">
        <v>0</v>
      </c>
      <c r="FQ193" s="58">
        <f t="shared" si="1198"/>
        <v>0</v>
      </c>
      <c r="FR193" s="57">
        <v>0</v>
      </c>
      <c r="FS193" s="5">
        <v>0</v>
      </c>
      <c r="FT193" s="58">
        <f t="shared" si="1199"/>
        <v>0</v>
      </c>
      <c r="FU193" s="90">
        <v>1.4097599999999999</v>
      </c>
      <c r="FV193" s="5">
        <v>30.716999999999999</v>
      </c>
      <c r="FW193" s="58">
        <f t="shared" si="1200"/>
        <v>21788.815117466806</v>
      </c>
      <c r="FX193" s="57">
        <v>0</v>
      </c>
      <c r="FY193" s="5">
        <v>0</v>
      </c>
      <c r="FZ193" s="58">
        <f t="shared" si="1201"/>
        <v>0</v>
      </c>
      <c r="GA193" s="57">
        <v>0</v>
      </c>
      <c r="GB193" s="5">
        <v>0</v>
      </c>
      <c r="GC193" s="58">
        <f t="shared" si="1202"/>
        <v>0</v>
      </c>
      <c r="GD193" s="57">
        <v>0</v>
      </c>
      <c r="GE193" s="5">
        <v>0</v>
      </c>
      <c r="GF193" s="58">
        <f t="shared" si="1203"/>
        <v>0</v>
      </c>
      <c r="GG193" s="57">
        <v>0</v>
      </c>
      <c r="GH193" s="5">
        <v>0</v>
      </c>
      <c r="GI193" s="58">
        <f t="shared" si="1204"/>
        <v>0</v>
      </c>
      <c r="GJ193" s="57">
        <v>0</v>
      </c>
      <c r="GK193" s="5">
        <v>0</v>
      </c>
      <c r="GL193" s="58">
        <f t="shared" si="1205"/>
        <v>0</v>
      </c>
      <c r="GM193" s="57">
        <v>0</v>
      </c>
      <c r="GN193" s="5">
        <v>0</v>
      </c>
      <c r="GO193" s="58">
        <f t="shared" si="1206"/>
        <v>0</v>
      </c>
      <c r="GP193" s="90">
        <v>1.1999999999999999E-3</v>
      </c>
      <c r="GQ193" s="5">
        <v>0.27700000000000002</v>
      </c>
      <c r="GR193" s="58">
        <f t="shared" si="1207"/>
        <v>230833.33333333337</v>
      </c>
      <c r="GS193" s="90">
        <v>51.161999999999999</v>
      </c>
      <c r="GT193" s="5">
        <v>451.04399999999998</v>
      </c>
      <c r="GU193" s="58">
        <f t="shared" si="1208"/>
        <v>8815.996247214729</v>
      </c>
      <c r="GV193" s="90">
        <v>606.51364000000001</v>
      </c>
      <c r="GW193" s="5">
        <v>5748.5230000000001</v>
      </c>
      <c r="GX193" s="58">
        <f t="shared" si="1209"/>
        <v>9477.9781044990177</v>
      </c>
      <c r="GY193" s="57">
        <v>0</v>
      </c>
      <c r="GZ193" s="5">
        <v>0</v>
      </c>
      <c r="HA193" s="58">
        <f t="shared" si="1210"/>
        <v>0</v>
      </c>
      <c r="HB193" s="57">
        <v>0</v>
      </c>
      <c r="HC193" s="5">
        <v>0</v>
      </c>
      <c r="HD193" s="58">
        <f t="shared" si="1211"/>
        <v>0</v>
      </c>
      <c r="HE193" s="90">
        <v>0.80417999999999989</v>
      </c>
      <c r="HF193" s="5">
        <v>27.475000000000001</v>
      </c>
      <c r="HG193" s="58">
        <f t="shared" si="1212"/>
        <v>34165.23663856351</v>
      </c>
      <c r="HH193" s="57">
        <v>0</v>
      </c>
      <c r="HI193" s="5">
        <v>0</v>
      </c>
      <c r="HJ193" s="58">
        <f t="shared" si="1213"/>
        <v>0</v>
      </c>
      <c r="HK193" s="57">
        <v>0</v>
      </c>
      <c r="HL193" s="5">
        <v>0</v>
      </c>
      <c r="HM193" s="58">
        <f t="shared" si="1214"/>
        <v>0</v>
      </c>
      <c r="HN193" s="57">
        <v>0</v>
      </c>
      <c r="HO193" s="5">
        <v>0</v>
      </c>
      <c r="HP193" s="58">
        <f t="shared" si="1215"/>
        <v>0</v>
      </c>
      <c r="HQ193" s="57">
        <v>0</v>
      </c>
      <c r="HR193" s="5">
        <v>0</v>
      </c>
      <c r="HS193" s="58">
        <f t="shared" si="1216"/>
        <v>0</v>
      </c>
      <c r="HT193" s="57">
        <v>0</v>
      </c>
      <c r="HU193" s="5">
        <v>0</v>
      </c>
      <c r="HV193" s="58">
        <f t="shared" si="1217"/>
        <v>0</v>
      </c>
      <c r="HW193" s="57">
        <v>0</v>
      </c>
      <c r="HX193" s="5">
        <v>0</v>
      </c>
      <c r="HY193" s="58">
        <f t="shared" si="1218"/>
        <v>0</v>
      </c>
      <c r="HZ193" s="57">
        <v>0</v>
      </c>
      <c r="IA193" s="5">
        <v>0</v>
      </c>
      <c r="IB193" s="58">
        <f t="shared" si="1219"/>
        <v>0</v>
      </c>
      <c r="IC193" s="90">
        <v>0.24318000000000001</v>
      </c>
      <c r="ID193" s="5">
        <v>18.478000000000002</v>
      </c>
      <c r="IE193" s="58">
        <f t="shared" si="1220"/>
        <v>75984.867176577027</v>
      </c>
      <c r="IF193" s="57">
        <v>0</v>
      </c>
      <c r="IG193" s="5">
        <v>0</v>
      </c>
      <c r="IH193" s="58">
        <f t="shared" si="1221"/>
        <v>0</v>
      </c>
      <c r="II193" s="57">
        <v>0</v>
      </c>
      <c r="IJ193" s="5">
        <v>0</v>
      </c>
      <c r="IK193" s="58">
        <f t="shared" si="1222"/>
        <v>0</v>
      </c>
      <c r="IL193" s="57">
        <v>0</v>
      </c>
      <c r="IM193" s="5">
        <v>0</v>
      </c>
      <c r="IN193" s="58">
        <f t="shared" si="1223"/>
        <v>0</v>
      </c>
      <c r="IO193" s="57">
        <v>0</v>
      </c>
      <c r="IP193" s="5">
        <v>0</v>
      </c>
      <c r="IQ193" s="58">
        <f t="shared" si="1224"/>
        <v>0</v>
      </c>
      <c r="IR193" s="57">
        <v>0</v>
      </c>
      <c r="IS193" s="5">
        <v>0</v>
      </c>
      <c r="IT193" s="58">
        <f t="shared" si="1225"/>
        <v>0</v>
      </c>
      <c r="IU193" s="57">
        <v>0</v>
      </c>
      <c r="IV193" s="5">
        <v>0</v>
      </c>
      <c r="IW193" s="58">
        <f t="shared" si="1226"/>
        <v>0</v>
      </c>
      <c r="IX193" s="57">
        <v>0</v>
      </c>
      <c r="IY193" s="5">
        <v>0</v>
      </c>
      <c r="IZ193" s="58">
        <f t="shared" si="1227"/>
        <v>0</v>
      </c>
      <c r="JA193" s="57">
        <v>0</v>
      </c>
      <c r="JB193" s="5">
        <v>0</v>
      </c>
      <c r="JC193" s="58">
        <f t="shared" si="1228"/>
        <v>0</v>
      </c>
      <c r="JD193" s="57">
        <v>0</v>
      </c>
      <c r="JE193" s="5">
        <v>0</v>
      </c>
      <c r="JF193" s="58">
        <f t="shared" si="1229"/>
        <v>0</v>
      </c>
      <c r="JG193" s="57">
        <v>0</v>
      </c>
      <c r="JH193" s="5">
        <v>0</v>
      </c>
      <c r="JI193" s="58">
        <f t="shared" si="1230"/>
        <v>0</v>
      </c>
      <c r="JJ193" s="90">
        <v>22.5</v>
      </c>
      <c r="JK193" s="5">
        <v>250</v>
      </c>
      <c r="JL193" s="58">
        <f t="shared" si="1231"/>
        <v>11111.111111111111</v>
      </c>
      <c r="JM193" s="57">
        <v>0</v>
      </c>
      <c r="JN193" s="5">
        <v>0</v>
      </c>
      <c r="JO193" s="58">
        <f t="shared" si="1232"/>
        <v>0</v>
      </c>
      <c r="JP193" s="57">
        <v>0</v>
      </c>
      <c r="JQ193" s="5">
        <v>0</v>
      </c>
      <c r="JR193" s="58">
        <f t="shared" si="1233"/>
        <v>0</v>
      </c>
      <c r="JS193" s="57">
        <v>0</v>
      </c>
      <c r="JT193" s="5">
        <v>0</v>
      </c>
      <c r="JU193" s="58">
        <f t="shared" si="1234"/>
        <v>0</v>
      </c>
      <c r="JV193" s="57">
        <v>0</v>
      </c>
      <c r="JW193" s="5">
        <v>0</v>
      </c>
      <c r="JX193" s="58">
        <f t="shared" si="1235"/>
        <v>0</v>
      </c>
      <c r="JY193" s="57">
        <v>0</v>
      </c>
      <c r="JZ193" s="5">
        <v>0</v>
      </c>
      <c r="KA193" s="58">
        <f t="shared" si="1236"/>
        <v>0</v>
      </c>
      <c r="KB193" s="57">
        <v>0</v>
      </c>
      <c r="KC193" s="5">
        <v>0</v>
      </c>
      <c r="KD193" s="58">
        <f t="shared" si="1237"/>
        <v>0</v>
      </c>
      <c r="KE193" s="57">
        <v>0</v>
      </c>
      <c r="KF193" s="5">
        <v>0</v>
      </c>
      <c r="KG193" s="58">
        <f t="shared" si="1238"/>
        <v>0</v>
      </c>
      <c r="KH193" s="57">
        <v>0</v>
      </c>
      <c r="KI193" s="5">
        <v>0</v>
      </c>
      <c r="KJ193" s="58">
        <f t="shared" si="1239"/>
        <v>0</v>
      </c>
      <c r="KK193" s="57">
        <v>0</v>
      </c>
      <c r="KL193" s="5">
        <v>0</v>
      </c>
      <c r="KM193" s="58">
        <f t="shared" si="1240"/>
        <v>0</v>
      </c>
      <c r="KN193" s="57">
        <v>0</v>
      </c>
      <c r="KO193" s="5">
        <v>0</v>
      </c>
      <c r="KP193" s="58">
        <f t="shared" si="1241"/>
        <v>0</v>
      </c>
      <c r="KQ193" s="57"/>
      <c r="KR193" s="5"/>
      <c r="KS193" s="58"/>
      <c r="KT193" s="57">
        <v>0</v>
      </c>
      <c r="KU193" s="5">
        <v>0</v>
      </c>
      <c r="KV193" s="58">
        <f t="shared" si="1242"/>
        <v>0</v>
      </c>
      <c r="KW193" s="57">
        <v>0</v>
      </c>
      <c r="KX193" s="5">
        <v>0</v>
      </c>
      <c r="KY193" s="58">
        <f t="shared" si="1243"/>
        <v>0</v>
      </c>
      <c r="KZ193" s="57">
        <v>0</v>
      </c>
      <c r="LA193" s="5">
        <v>0</v>
      </c>
      <c r="LB193" s="58">
        <f t="shared" si="1244"/>
        <v>0</v>
      </c>
      <c r="LC193" s="57">
        <v>0</v>
      </c>
      <c r="LD193" s="5">
        <v>0</v>
      </c>
      <c r="LE193" s="58">
        <f t="shared" si="1245"/>
        <v>0</v>
      </c>
      <c r="LF193" s="90">
        <v>0.16159999999999999</v>
      </c>
      <c r="LG193" s="5">
        <v>2.0590000000000002</v>
      </c>
      <c r="LH193" s="58">
        <f t="shared" si="1246"/>
        <v>12741.336633663368</v>
      </c>
      <c r="LI193" s="57">
        <v>0</v>
      </c>
      <c r="LJ193" s="5">
        <v>0</v>
      </c>
      <c r="LK193" s="58">
        <f t="shared" si="1247"/>
        <v>0</v>
      </c>
      <c r="LL193" s="90">
        <v>0.02</v>
      </c>
      <c r="LM193" s="5">
        <v>2.2000000000000002</v>
      </c>
      <c r="LN193" s="58">
        <f t="shared" si="1248"/>
        <v>110000</v>
      </c>
      <c r="LO193" s="57">
        <v>0</v>
      </c>
      <c r="LP193" s="5">
        <v>0</v>
      </c>
      <c r="LQ193" s="58">
        <f t="shared" si="1249"/>
        <v>0</v>
      </c>
      <c r="LR193" s="90">
        <v>25.295999999999999</v>
      </c>
      <c r="LS193" s="5">
        <v>250</v>
      </c>
      <c r="LT193" s="58">
        <f t="shared" si="1250"/>
        <v>9882.9854522454134</v>
      </c>
      <c r="LU193" s="90">
        <v>0.49948999999999999</v>
      </c>
      <c r="LV193" s="5">
        <v>8.0449999999999999</v>
      </c>
      <c r="LW193" s="58">
        <f t="shared" si="1251"/>
        <v>16106.428557128273</v>
      </c>
      <c r="LX193" s="90">
        <v>372.74</v>
      </c>
      <c r="LY193" s="5">
        <v>3671.4290000000001</v>
      </c>
      <c r="LZ193" s="58">
        <f t="shared" si="1252"/>
        <v>9849.8390298867835</v>
      </c>
      <c r="MA193" s="15">
        <f t="shared" si="1253"/>
        <v>6322.6890600000015</v>
      </c>
      <c r="MB193" s="13">
        <f t="shared" si="1254"/>
        <v>64717.233999999997</v>
      </c>
    </row>
    <row r="194" spans="1:340" x14ac:dyDescent="0.3">
      <c r="A194" s="54">
        <v>2022</v>
      </c>
      <c r="B194" s="50" t="s">
        <v>11</v>
      </c>
      <c r="C194" s="57">
        <v>0</v>
      </c>
      <c r="D194" s="5">
        <v>0</v>
      </c>
      <c r="E194" s="58">
        <f t="shared" si="1146"/>
        <v>0</v>
      </c>
      <c r="F194" s="57">
        <v>0</v>
      </c>
      <c r="G194" s="5">
        <v>0</v>
      </c>
      <c r="H194" s="58">
        <f t="shared" si="1256"/>
        <v>0</v>
      </c>
      <c r="I194" s="57">
        <v>0</v>
      </c>
      <c r="J194" s="5">
        <v>0</v>
      </c>
      <c r="K194" s="58">
        <f t="shared" si="1147"/>
        <v>0</v>
      </c>
      <c r="L194" s="57">
        <v>0</v>
      </c>
      <c r="M194" s="5">
        <v>0</v>
      </c>
      <c r="N194" s="58">
        <f t="shared" si="1148"/>
        <v>0</v>
      </c>
      <c r="O194" s="57">
        <v>0</v>
      </c>
      <c r="P194" s="5">
        <v>0</v>
      </c>
      <c r="Q194" s="58">
        <f t="shared" si="1149"/>
        <v>0</v>
      </c>
      <c r="R194" s="57">
        <v>0</v>
      </c>
      <c r="S194" s="5">
        <v>0</v>
      </c>
      <c r="T194" s="58">
        <f t="shared" si="1150"/>
        <v>0</v>
      </c>
      <c r="U194" s="90">
        <v>0.36624000000000001</v>
      </c>
      <c r="V194" s="5">
        <v>6.72</v>
      </c>
      <c r="W194" s="58">
        <f t="shared" si="1151"/>
        <v>18348.623853211011</v>
      </c>
      <c r="X194" s="57">
        <v>0</v>
      </c>
      <c r="Y194" s="5">
        <v>0</v>
      </c>
      <c r="Z194" s="58">
        <f t="shared" si="1152"/>
        <v>0</v>
      </c>
      <c r="AA194" s="57">
        <v>0</v>
      </c>
      <c r="AB194" s="5">
        <v>0</v>
      </c>
      <c r="AC194" s="58">
        <f t="shared" si="1153"/>
        <v>0</v>
      </c>
      <c r="AD194" s="57">
        <v>0</v>
      </c>
      <c r="AE194" s="5">
        <v>0</v>
      </c>
      <c r="AF194" s="58">
        <f t="shared" si="1154"/>
        <v>0</v>
      </c>
      <c r="AG194" s="57">
        <v>0</v>
      </c>
      <c r="AH194" s="5">
        <v>0</v>
      </c>
      <c r="AI194" s="58">
        <f t="shared" si="1155"/>
        <v>0</v>
      </c>
      <c r="AJ194" s="57">
        <v>0</v>
      </c>
      <c r="AK194" s="5">
        <v>0</v>
      </c>
      <c r="AL194" s="58">
        <f t="shared" si="1156"/>
        <v>0</v>
      </c>
      <c r="AM194" s="57">
        <v>0</v>
      </c>
      <c r="AN194" s="5">
        <v>0</v>
      </c>
      <c r="AO194" s="58">
        <f t="shared" si="1157"/>
        <v>0</v>
      </c>
      <c r="AP194" s="90">
        <v>3051.4355099999998</v>
      </c>
      <c r="AQ194" s="5">
        <v>36155.239000000001</v>
      </c>
      <c r="AR194" s="58">
        <f t="shared" si="1158"/>
        <v>11848.600070856488</v>
      </c>
      <c r="AS194" s="57">
        <v>0</v>
      </c>
      <c r="AT194" s="5">
        <v>0</v>
      </c>
      <c r="AU194" s="58">
        <f t="shared" si="1159"/>
        <v>0</v>
      </c>
      <c r="AV194" s="57"/>
      <c r="AW194" s="5"/>
      <c r="AX194" s="58"/>
      <c r="AY194" s="57">
        <v>0</v>
      </c>
      <c r="AZ194" s="5">
        <v>0</v>
      </c>
      <c r="BA194" s="58">
        <f t="shared" si="1160"/>
        <v>0</v>
      </c>
      <c r="BB194" s="57">
        <v>0</v>
      </c>
      <c r="BC194" s="5">
        <v>0</v>
      </c>
      <c r="BD194" s="58">
        <f t="shared" si="1161"/>
        <v>0</v>
      </c>
      <c r="BE194" s="57">
        <v>0</v>
      </c>
      <c r="BF194" s="5">
        <v>0</v>
      </c>
      <c r="BG194" s="58">
        <f t="shared" si="1162"/>
        <v>0</v>
      </c>
      <c r="BH194" s="90">
        <v>3.9140000000000001E-2</v>
      </c>
      <c r="BI194" s="5">
        <v>0.76</v>
      </c>
      <c r="BJ194" s="58">
        <f t="shared" si="1163"/>
        <v>19417.475728155339</v>
      </c>
      <c r="BK194" s="57">
        <v>0</v>
      </c>
      <c r="BL194" s="5">
        <v>0</v>
      </c>
      <c r="BM194" s="58">
        <f t="shared" si="1164"/>
        <v>0</v>
      </c>
      <c r="BN194" s="57">
        <v>0</v>
      </c>
      <c r="BO194" s="5">
        <v>0</v>
      </c>
      <c r="BP194" s="58">
        <f t="shared" si="1165"/>
        <v>0</v>
      </c>
      <c r="BQ194" s="57">
        <v>0</v>
      </c>
      <c r="BR194" s="5">
        <v>0</v>
      </c>
      <c r="BS194" s="58">
        <f t="shared" si="1166"/>
        <v>0</v>
      </c>
      <c r="BT194" s="57">
        <v>0</v>
      </c>
      <c r="BU194" s="5">
        <v>0</v>
      </c>
      <c r="BV194" s="58">
        <f t="shared" si="1167"/>
        <v>0</v>
      </c>
      <c r="BW194" s="57">
        <v>0</v>
      </c>
      <c r="BX194" s="5">
        <v>0</v>
      </c>
      <c r="BY194" s="58">
        <f t="shared" si="1168"/>
        <v>0</v>
      </c>
      <c r="BZ194" s="90">
        <v>0.72</v>
      </c>
      <c r="CA194" s="5">
        <v>18.071999999999999</v>
      </c>
      <c r="CB194" s="58">
        <f t="shared" si="1169"/>
        <v>25100</v>
      </c>
      <c r="CC194" s="57">
        <v>0</v>
      </c>
      <c r="CD194" s="5">
        <v>0</v>
      </c>
      <c r="CE194" s="58">
        <f t="shared" si="1170"/>
        <v>0</v>
      </c>
      <c r="CF194" s="57">
        <v>0</v>
      </c>
      <c r="CG194" s="5">
        <v>0</v>
      </c>
      <c r="CH194" s="58">
        <f t="shared" si="1171"/>
        <v>0</v>
      </c>
      <c r="CI194" s="57">
        <v>0</v>
      </c>
      <c r="CJ194" s="5">
        <v>0</v>
      </c>
      <c r="CK194" s="58">
        <f t="shared" si="1172"/>
        <v>0</v>
      </c>
      <c r="CL194" s="57">
        <v>0</v>
      </c>
      <c r="CM194" s="5">
        <v>0</v>
      </c>
      <c r="CN194" s="58">
        <f t="shared" si="1173"/>
        <v>0</v>
      </c>
      <c r="CO194" s="57">
        <v>0</v>
      </c>
      <c r="CP194" s="5">
        <v>0</v>
      </c>
      <c r="CQ194" s="58">
        <f t="shared" si="1174"/>
        <v>0</v>
      </c>
      <c r="CR194" s="57"/>
      <c r="CS194" s="5"/>
      <c r="CT194" s="58"/>
      <c r="CU194" s="90">
        <v>2892.86141</v>
      </c>
      <c r="CV194" s="5">
        <v>23658.066999999999</v>
      </c>
      <c r="CW194" s="58">
        <f t="shared" si="1175"/>
        <v>8178.0851713874526</v>
      </c>
      <c r="CX194" s="90">
        <v>1E-3</v>
      </c>
      <c r="CY194" s="5">
        <v>0.75</v>
      </c>
      <c r="CZ194" s="58">
        <f t="shared" si="1176"/>
        <v>750000</v>
      </c>
      <c r="DA194" s="57">
        <v>0</v>
      </c>
      <c r="DB194" s="5">
        <v>0</v>
      </c>
      <c r="DC194" s="58">
        <f t="shared" si="1177"/>
        <v>0</v>
      </c>
      <c r="DD194" s="57">
        <v>0</v>
      </c>
      <c r="DE194" s="5">
        <v>0</v>
      </c>
      <c r="DF194" s="58">
        <f t="shared" si="1178"/>
        <v>0</v>
      </c>
      <c r="DG194" s="57">
        <v>0</v>
      </c>
      <c r="DH194" s="5">
        <v>0</v>
      </c>
      <c r="DI194" s="58">
        <f t="shared" si="1179"/>
        <v>0</v>
      </c>
      <c r="DJ194" s="57">
        <v>0</v>
      </c>
      <c r="DK194" s="5">
        <v>0</v>
      </c>
      <c r="DL194" s="58">
        <f t="shared" si="1180"/>
        <v>0</v>
      </c>
      <c r="DM194" s="90">
        <v>1.39124</v>
      </c>
      <c r="DN194" s="5">
        <v>18.603999999999999</v>
      </c>
      <c r="DO194" s="58">
        <f t="shared" si="1181"/>
        <v>13372.243466260314</v>
      </c>
      <c r="DP194" s="57">
        <v>0</v>
      </c>
      <c r="DQ194" s="5">
        <v>0</v>
      </c>
      <c r="DR194" s="58">
        <f t="shared" si="1182"/>
        <v>0</v>
      </c>
      <c r="DS194" s="57">
        <v>0</v>
      </c>
      <c r="DT194" s="5">
        <v>0</v>
      </c>
      <c r="DU194" s="58">
        <f t="shared" si="1183"/>
        <v>0</v>
      </c>
      <c r="DV194" s="57">
        <v>0</v>
      </c>
      <c r="DW194" s="5">
        <v>0</v>
      </c>
      <c r="DX194" s="58">
        <f t="shared" si="1184"/>
        <v>0</v>
      </c>
      <c r="DY194" s="57">
        <v>0</v>
      </c>
      <c r="DZ194" s="5">
        <v>0</v>
      </c>
      <c r="EA194" s="58">
        <f t="shared" si="1185"/>
        <v>0</v>
      </c>
      <c r="EB194" s="57">
        <v>0</v>
      </c>
      <c r="EC194" s="5">
        <v>0</v>
      </c>
      <c r="ED194" s="58">
        <f t="shared" si="1186"/>
        <v>0</v>
      </c>
      <c r="EE194" s="57">
        <v>0</v>
      </c>
      <c r="EF194" s="5">
        <v>0</v>
      </c>
      <c r="EG194" s="58">
        <f t="shared" si="1187"/>
        <v>0</v>
      </c>
      <c r="EH194" s="57">
        <v>0</v>
      </c>
      <c r="EI194" s="5">
        <v>0</v>
      </c>
      <c r="EJ194" s="58">
        <f t="shared" si="1188"/>
        <v>0</v>
      </c>
      <c r="EK194" s="57">
        <v>0</v>
      </c>
      <c r="EL194" s="5">
        <v>0</v>
      </c>
      <c r="EM194" s="58">
        <f t="shared" si="1189"/>
        <v>0</v>
      </c>
      <c r="EN194" s="57"/>
      <c r="EO194" s="5"/>
      <c r="EP194" s="58"/>
      <c r="EQ194" s="57">
        <v>0</v>
      </c>
      <c r="ER194" s="5">
        <v>0</v>
      </c>
      <c r="ES194" s="58">
        <f t="shared" si="1190"/>
        <v>0</v>
      </c>
      <c r="ET194" s="57">
        <v>0</v>
      </c>
      <c r="EU194" s="5">
        <v>0</v>
      </c>
      <c r="EV194" s="58">
        <f t="shared" si="1191"/>
        <v>0</v>
      </c>
      <c r="EW194" s="57">
        <v>0</v>
      </c>
      <c r="EX194" s="5">
        <v>0</v>
      </c>
      <c r="EY194" s="58">
        <f t="shared" si="1192"/>
        <v>0</v>
      </c>
      <c r="EZ194" s="57">
        <v>0</v>
      </c>
      <c r="FA194" s="5">
        <v>0</v>
      </c>
      <c r="FB194" s="58">
        <f t="shared" si="1193"/>
        <v>0</v>
      </c>
      <c r="FC194" s="57">
        <v>0</v>
      </c>
      <c r="FD194" s="5">
        <v>0</v>
      </c>
      <c r="FE194" s="58">
        <f t="shared" si="1194"/>
        <v>0</v>
      </c>
      <c r="FF194" s="57">
        <v>0</v>
      </c>
      <c r="FG194" s="5">
        <v>0</v>
      </c>
      <c r="FH194" s="58">
        <f t="shared" si="1195"/>
        <v>0</v>
      </c>
      <c r="FI194" s="57">
        <v>0</v>
      </c>
      <c r="FJ194" s="5">
        <v>0</v>
      </c>
      <c r="FK194" s="58">
        <f t="shared" si="1196"/>
        <v>0</v>
      </c>
      <c r="FL194" s="90">
        <v>137.06945999999999</v>
      </c>
      <c r="FM194" s="5">
        <v>1914.8689999999999</v>
      </c>
      <c r="FN194" s="58">
        <f t="shared" si="1197"/>
        <v>13970.063061458039</v>
      </c>
      <c r="FO194" s="57">
        <v>0</v>
      </c>
      <c r="FP194" s="5">
        <v>0</v>
      </c>
      <c r="FQ194" s="58">
        <f t="shared" si="1198"/>
        <v>0</v>
      </c>
      <c r="FR194" s="57">
        <v>0</v>
      </c>
      <c r="FS194" s="5">
        <v>0</v>
      </c>
      <c r="FT194" s="58">
        <f t="shared" si="1199"/>
        <v>0</v>
      </c>
      <c r="FU194" s="90">
        <v>0.39266000000000001</v>
      </c>
      <c r="FV194" s="5">
        <v>5.7670000000000003</v>
      </c>
      <c r="FW194" s="58">
        <f t="shared" si="1200"/>
        <v>14687.00657056996</v>
      </c>
      <c r="FX194" s="57">
        <v>0</v>
      </c>
      <c r="FY194" s="5">
        <v>0</v>
      </c>
      <c r="FZ194" s="58">
        <f t="shared" si="1201"/>
        <v>0</v>
      </c>
      <c r="GA194" s="57">
        <v>0</v>
      </c>
      <c r="GB194" s="5">
        <v>0</v>
      </c>
      <c r="GC194" s="58">
        <f t="shared" si="1202"/>
        <v>0</v>
      </c>
      <c r="GD194" s="57">
        <v>0</v>
      </c>
      <c r="GE194" s="5">
        <v>0</v>
      </c>
      <c r="GF194" s="58">
        <f t="shared" si="1203"/>
        <v>0</v>
      </c>
      <c r="GG194" s="57">
        <v>0</v>
      </c>
      <c r="GH194" s="5">
        <v>0</v>
      </c>
      <c r="GI194" s="58">
        <f t="shared" si="1204"/>
        <v>0</v>
      </c>
      <c r="GJ194" s="57">
        <v>0</v>
      </c>
      <c r="GK194" s="5">
        <v>0</v>
      </c>
      <c r="GL194" s="58">
        <f t="shared" si="1205"/>
        <v>0</v>
      </c>
      <c r="GM194" s="57">
        <v>0</v>
      </c>
      <c r="GN194" s="5">
        <v>0</v>
      </c>
      <c r="GO194" s="58">
        <f t="shared" si="1206"/>
        <v>0</v>
      </c>
      <c r="GP194" s="57">
        <v>0</v>
      </c>
      <c r="GQ194" s="5">
        <v>0</v>
      </c>
      <c r="GR194" s="58">
        <f t="shared" si="1207"/>
        <v>0</v>
      </c>
      <c r="GS194" s="90">
        <v>49.802699999999994</v>
      </c>
      <c r="GT194" s="5">
        <v>443.97</v>
      </c>
      <c r="GU194" s="58">
        <f t="shared" si="1208"/>
        <v>8914.576920528405</v>
      </c>
      <c r="GV194" s="90">
        <v>479.83944000000002</v>
      </c>
      <c r="GW194" s="5">
        <v>5081.8109999999997</v>
      </c>
      <c r="GX194" s="58">
        <f t="shared" si="1209"/>
        <v>10590.648822030967</v>
      </c>
      <c r="GY194" s="57">
        <v>0</v>
      </c>
      <c r="GZ194" s="5">
        <v>0</v>
      </c>
      <c r="HA194" s="58">
        <f t="shared" si="1210"/>
        <v>0</v>
      </c>
      <c r="HB194" s="90">
        <v>6.0600000000000001E-2</v>
      </c>
      <c r="HC194" s="5">
        <v>1.07</v>
      </c>
      <c r="HD194" s="58">
        <f t="shared" si="1211"/>
        <v>17656.765676567658</v>
      </c>
      <c r="HE194" s="90">
        <v>0.63176999999999994</v>
      </c>
      <c r="HF194" s="5">
        <v>20.654</v>
      </c>
      <c r="HG194" s="58">
        <f t="shared" si="1212"/>
        <v>32692.277252797703</v>
      </c>
      <c r="HH194" s="57">
        <v>0</v>
      </c>
      <c r="HI194" s="5">
        <v>0</v>
      </c>
      <c r="HJ194" s="58">
        <f t="shared" si="1213"/>
        <v>0</v>
      </c>
      <c r="HK194" s="57">
        <v>0</v>
      </c>
      <c r="HL194" s="5">
        <v>0</v>
      </c>
      <c r="HM194" s="58">
        <f t="shared" si="1214"/>
        <v>0</v>
      </c>
      <c r="HN194" s="57">
        <v>0</v>
      </c>
      <c r="HO194" s="5">
        <v>0</v>
      </c>
      <c r="HP194" s="58">
        <f t="shared" si="1215"/>
        <v>0</v>
      </c>
      <c r="HQ194" s="57">
        <v>0</v>
      </c>
      <c r="HR194" s="5">
        <v>0</v>
      </c>
      <c r="HS194" s="58">
        <f t="shared" si="1216"/>
        <v>0</v>
      </c>
      <c r="HT194" s="57">
        <v>0</v>
      </c>
      <c r="HU194" s="5">
        <v>0</v>
      </c>
      <c r="HV194" s="58">
        <f t="shared" si="1217"/>
        <v>0</v>
      </c>
      <c r="HW194" s="57">
        <v>0</v>
      </c>
      <c r="HX194" s="5">
        <v>0</v>
      </c>
      <c r="HY194" s="58">
        <f t="shared" si="1218"/>
        <v>0</v>
      </c>
      <c r="HZ194" s="57">
        <v>0</v>
      </c>
      <c r="IA194" s="5">
        <v>0</v>
      </c>
      <c r="IB194" s="58">
        <f t="shared" si="1219"/>
        <v>0</v>
      </c>
      <c r="IC194" s="57">
        <v>0</v>
      </c>
      <c r="ID194" s="5">
        <v>0</v>
      </c>
      <c r="IE194" s="58">
        <f t="shared" si="1220"/>
        <v>0</v>
      </c>
      <c r="IF194" s="57">
        <v>0</v>
      </c>
      <c r="IG194" s="5">
        <v>0</v>
      </c>
      <c r="IH194" s="58">
        <f t="shared" si="1221"/>
        <v>0</v>
      </c>
      <c r="II194" s="57">
        <v>0</v>
      </c>
      <c r="IJ194" s="5">
        <v>0</v>
      </c>
      <c r="IK194" s="58">
        <f t="shared" si="1222"/>
        <v>0</v>
      </c>
      <c r="IL194" s="57">
        <v>0</v>
      </c>
      <c r="IM194" s="5">
        <v>0</v>
      </c>
      <c r="IN194" s="58">
        <f t="shared" si="1223"/>
        <v>0</v>
      </c>
      <c r="IO194" s="57">
        <v>0</v>
      </c>
      <c r="IP194" s="5">
        <v>0</v>
      </c>
      <c r="IQ194" s="58">
        <f t="shared" si="1224"/>
        <v>0</v>
      </c>
      <c r="IR194" s="57">
        <v>0</v>
      </c>
      <c r="IS194" s="5">
        <v>0</v>
      </c>
      <c r="IT194" s="58">
        <f t="shared" si="1225"/>
        <v>0</v>
      </c>
      <c r="IU194" s="57">
        <v>0</v>
      </c>
      <c r="IV194" s="5">
        <v>0</v>
      </c>
      <c r="IW194" s="58">
        <f t="shared" si="1226"/>
        <v>0</v>
      </c>
      <c r="IX194" s="57">
        <v>0</v>
      </c>
      <c r="IY194" s="5">
        <v>0</v>
      </c>
      <c r="IZ194" s="58">
        <f t="shared" si="1227"/>
        <v>0</v>
      </c>
      <c r="JA194" s="57">
        <v>0</v>
      </c>
      <c r="JB194" s="5">
        <v>0</v>
      </c>
      <c r="JC194" s="58">
        <f t="shared" si="1228"/>
        <v>0</v>
      </c>
      <c r="JD194" s="57">
        <v>0</v>
      </c>
      <c r="JE194" s="5">
        <v>0</v>
      </c>
      <c r="JF194" s="58">
        <f t="shared" si="1229"/>
        <v>0</v>
      </c>
      <c r="JG194" s="57">
        <v>0</v>
      </c>
      <c r="JH194" s="5">
        <v>0</v>
      </c>
      <c r="JI194" s="58">
        <f t="shared" si="1230"/>
        <v>0</v>
      </c>
      <c r="JJ194" s="90">
        <v>49.695</v>
      </c>
      <c r="JK194" s="5">
        <v>528</v>
      </c>
      <c r="JL194" s="58">
        <f t="shared" si="1231"/>
        <v>10624.811349230304</v>
      </c>
      <c r="JM194" s="57">
        <v>0</v>
      </c>
      <c r="JN194" s="5">
        <v>0</v>
      </c>
      <c r="JO194" s="58">
        <f t="shared" si="1232"/>
        <v>0</v>
      </c>
      <c r="JP194" s="57">
        <v>0</v>
      </c>
      <c r="JQ194" s="5">
        <v>0</v>
      </c>
      <c r="JR194" s="58">
        <f t="shared" si="1233"/>
        <v>0</v>
      </c>
      <c r="JS194" s="57">
        <v>0</v>
      </c>
      <c r="JT194" s="5">
        <v>0</v>
      </c>
      <c r="JU194" s="58">
        <f t="shared" si="1234"/>
        <v>0</v>
      </c>
      <c r="JV194" s="57">
        <v>0</v>
      </c>
      <c r="JW194" s="5">
        <v>0</v>
      </c>
      <c r="JX194" s="58">
        <f t="shared" si="1235"/>
        <v>0</v>
      </c>
      <c r="JY194" s="57">
        <v>0</v>
      </c>
      <c r="JZ194" s="5">
        <v>0</v>
      </c>
      <c r="KA194" s="58">
        <f t="shared" si="1236"/>
        <v>0</v>
      </c>
      <c r="KB194" s="57">
        <v>0</v>
      </c>
      <c r="KC194" s="5">
        <v>0</v>
      </c>
      <c r="KD194" s="58">
        <f t="shared" si="1237"/>
        <v>0</v>
      </c>
      <c r="KE194" s="57">
        <v>0</v>
      </c>
      <c r="KF194" s="5">
        <v>0</v>
      </c>
      <c r="KG194" s="58">
        <f t="shared" si="1238"/>
        <v>0</v>
      </c>
      <c r="KH194" s="57">
        <v>0</v>
      </c>
      <c r="KI194" s="5">
        <v>0</v>
      </c>
      <c r="KJ194" s="58">
        <f t="shared" si="1239"/>
        <v>0</v>
      </c>
      <c r="KK194" s="57">
        <v>0</v>
      </c>
      <c r="KL194" s="5">
        <v>0</v>
      </c>
      <c r="KM194" s="58">
        <f t="shared" si="1240"/>
        <v>0</v>
      </c>
      <c r="KN194" s="57">
        <v>0</v>
      </c>
      <c r="KO194" s="5">
        <v>0</v>
      </c>
      <c r="KP194" s="58">
        <f t="shared" si="1241"/>
        <v>0</v>
      </c>
      <c r="KQ194" s="57"/>
      <c r="KR194" s="5"/>
      <c r="KS194" s="58"/>
      <c r="KT194" s="57">
        <v>0</v>
      </c>
      <c r="KU194" s="5">
        <v>0</v>
      </c>
      <c r="KV194" s="58">
        <f t="shared" si="1242"/>
        <v>0</v>
      </c>
      <c r="KW194" s="57">
        <v>0</v>
      </c>
      <c r="KX194" s="5">
        <v>0</v>
      </c>
      <c r="KY194" s="58">
        <f t="shared" si="1243"/>
        <v>0</v>
      </c>
      <c r="KZ194" s="90">
        <v>0.41399999999999998</v>
      </c>
      <c r="LA194" s="5">
        <v>4.8650000000000002</v>
      </c>
      <c r="LB194" s="58">
        <f t="shared" si="1244"/>
        <v>11751.207729468601</v>
      </c>
      <c r="LC194" s="57">
        <v>0</v>
      </c>
      <c r="LD194" s="5">
        <v>0</v>
      </c>
      <c r="LE194" s="58">
        <f t="shared" si="1245"/>
        <v>0</v>
      </c>
      <c r="LF194" s="90">
        <v>0.60572999999999999</v>
      </c>
      <c r="LG194" s="5">
        <v>21.747</v>
      </c>
      <c r="LH194" s="58">
        <f t="shared" si="1246"/>
        <v>35902.134614432172</v>
      </c>
      <c r="LI194" s="90">
        <v>0.1457</v>
      </c>
      <c r="LJ194" s="5">
        <v>7.9930000000000003</v>
      </c>
      <c r="LK194" s="58">
        <f t="shared" si="1247"/>
        <v>54859.299931365822</v>
      </c>
      <c r="LL194" s="57">
        <v>0</v>
      </c>
      <c r="LM194" s="5">
        <v>0</v>
      </c>
      <c r="LN194" s="58">
        <f t="shared" si="1248"/>
        <v>0</v>
      </c>
      <c r="LO194" s="57">
        <v>0</v>
      </c>
      <c r="LP194" s="5">
        <v>0</v>
      </c>
      <c r="LQ194" s="58">
        <f t="shared" si="1249"/>
        <v>0</v>
      </c>
      <c r="LR194" s="57">
        <v>0</v>
      </c>
      <c r="LS194" s="5">
        <v>0</v>
      </c>
      <c r="LT194" s="58">
        <f t="shared" si="1250"/>
        <v>0</v>
      </c>
      <c r="LU194" s="90">
        <v>0.89617999999999998</v>
      </c>
      <c r="LV194" s="5">
        <v>14.983000000000001</v>
      </c>
      <c r="LW194" s="58">
        <f t="shared" si="1251"/>
        <v>16718.739538931914</v>
      </c>
      <c r="LX194" s="90">
        <v>279.76100000000002</v>
      </c>
      <c r="LY194" s="5">
        <v>3344.212</v>
      </c>
      <c r="LZ194" s="58">
        <f t="shared" si="1252"/>
        <v>11953.817722984975</v>
      </c>
      <c r="MA194" s="15">
        <f t="shared" si="1253"/>
        <v>6946.1287799999991</v>
      </c>
      <c r="MB194" s="13">
        <f t="shared" si="1254"/>
        <v>71248.153000000006</v>
      </c>
    </row>
    <row r="195" spans="1:340" x14ac:dyDescent="0.3">
      <c r="A195" s="54">
        <v>2022</v>
      </c>
      <c r="B195" s="50" t="s">
        <v>12</v>
      </c>
      <c r="C195" s="57">
        <v>0</v>
      </c>
      <c r="D195" s="5">
        <v>0</v>
      </c>
      <c r="E195" s="58">
        <f t="shared" si="1146"/>
        <v>0</v>
      </c>
      <c r="F195" s="57">
        <v>0</v>
      </c>
      <c r="G195" s="5">
        <v>0</v>
      </c>
      <c r="H195" s="58">
        <f t="shared" si="1256"/>
        <v>0</v>
      </c>
      <c r="I195" s="90">
        <v>30</v>
      </c>
      <c r="J195" s="5">
        <v>271</v>
      </c>
      <c r="K195" s="58">
        <f t="shared" si="1147"/>
        <v>9033.3333333333339</v>
      </c>
      <c r="L195" s="57">
        <v>0</v>
      </c>
      <c r="M195" s="5">
        <v>0</v>
      </c>
      <c r="N195" s="58">
        <f t="shared" si="1148"/>
        <v>0</v>
      </c>
      <c r="O195" s="57">
        <v>0</v>
      </c>
      <c r="P195" s="5">
        <v>0</v>
      </c>
      <c r="Q195" s="58">
        <f t="shared" si="1149"/>
        <v>0</v>
      </c>
      <c r="R195" s="57">
        <v>0</v>
      </c>
      <c r="S195" s="5">
        <v>0</v>
      </c>
      <c r="T195" s="58">
        <f t="shared" si="1150"/>
        <v>0</v>
      </c>
      <c r="U195" s="90">
        <v>0.34866999999999998</v>
      </c>
      <c r="V195" s="5">
        <v>13.44</v>
      </c>
      <c r="W195" s="58">
        <f t="shared" si="1151"/>
        <v>38546.476611122263</v>
      </c>
      <c r="X195" s="57">
        <v>0</v>
      </c>
      <c r="Y195" s="5">
        <v>0</v>
      </c>
      <c r="Z195" s="58">
        <f t="shared" si="1152"/>
        <v>0</v>
      </c>
      <c r="AA195" s="57">
        <v>0</v>
      </c>
      <c r="AB195" s="5">
        <v>0</v>
      </c>
      <c r="AC195" s="58">
        <f t="shared" si="1153"/>
        <v>0</v>
      </c>
      <c r="AD195" s="57">
        <v>0</v>
      </c>
      <c r="AE195" s="5">
        <v>0</v>
      </c>
      <c r="AF195" s="58">
        <f t="shared" si="1154"/>
        <v>0</v>
      </c>
      <c r="AG195" s="57">
        <v>0</v>
      </c>
      <c r="AH195" s="5">
        <v>0</v>
      </c>
      <c r="AI195" s="58">
        <f t="shared" si="1155"/>
        <v>0</v>
      </c>
      <c r="AJ195" s="57">
        <v>0</v>
      </c>
      <c r="AK195" s="5">
        <v>0</v>
      </c>
      <c r="AL195" s="58">
        <f t="shared" si="1156"/>
        <v>0</v>
      </c>
      <c r="AM195" s="57">
        <v>0</v>
      </c>
      <c r="AN195" s="5">
        <v>0</v>
      </c>
      <c r="AO195" s="58">
        <f t="shared" si="1157"/>
        <v>0</v>
      </c>
      <c r="AP195" s="90">
        <v>5342.1287000000002</v>
      </c>
      <c r="AQ195" s="5">
        <v>68043.824999999997</v>
      </c>
      <c r="AR195" s="58">
        <f t="shared" si="1158"/>
        <v>12737.211853394696</v>
      </c>
      <c r="AS195" s="57">
        <v>0</v>
      </c>
      <c r="AT195" s="5">
        <v>0</v>
      </c>
      <c r="AU195" s="58">
        <f t="shared" si="1159"/>
        <v>0</v>
      </c>
      <c r="AV195" s="57"/>
      <c r="AW195" s="5"/>
      <c r="AX195" s="58"/>
      <c r="AY195" s="57">
        <v>0</v>
      </c>
      <c r="AZ195" s="5">
        <v>0</v>
      </c>
      <c r="BA195" s="58">
        <f t="shared" si="1160"/>
        <v>0</v>
      </c>
      <c r="BB195" s="57">
        <v>0</v>
      </c>
      <c r="BC195" s="5">
        <v>0</v>
      </c>
      <c r="BD195" s="58">
        <f t="shared" si="1161"/>
        <v>0</v>
      </c>
      <c r="BE195" s="57">
        <v>0</v>
      </c>
      <c r="BF195" s="5">
        <v>0</v>
      </c>
      <c r="BG195" s="58">
        <f t="shared" si="1162"/>
        <v>0</v>
      </c>
      <c r="BH195" s="57">
        <v>0</v>
      </c>
      <c r="BI195" s="5">
        <v>0</v>
      </c>
      <c r="BJ195" s="58">
        <f t="shared" si="1163"/>
        <v>0</v>
      </c>
      <c r="BK195" s="57">
        <v>0</v>
      </c>
      <c r="BL195" s="5">
        <v>0</v>
      </c>
      <c r="BM195" s="58">
        <f t="shared" si="1164"/>
        <v>0</v>
      </c>
      <c r="BN195" s="57">
        <v>0</v>
      </c>
      <c r="BO195" s="5">
        <v>0</v>
      </c>
      <c r="BP195" s="58">
        <f t="shared" si="1165"/>
        <v>0</v>
      </c>
      <c r="BQ195" s="57">
        <v>0</v>
      </c>
      <c r="BR195" s="5">
        <v>0</v>
      </c>
      <c r="BS195" s="58">
        <f t="shared" si="1166"/>
        <v>0</v>
      </c>
      <c r="BT195" s="57">
        <v>0</v>
      </c>
      <c r="BU195" s="5">
        <v>0</v>
      </c>
      <c r="BV195" s="58">
        <f t="shared" si="1167"/>
        <v>0</v>
      </c>
      <c r="BW195" s="57">
        <v>0</v>
      </c>
      <c r="BX195" s="5">
        <v>0</v>
      </c>
      <c r="BY195" s="58">
        <f t="shared" si="1168"/>
        <v>0</v>
      </c>
      <c r="BZ195" s="90">
        <v>0.14000000000000001</v>
      </c>
      <c r="CA195" s="5">
        <v>7.67</v>
      </c>
      <c r="CB195" s="58">
        <f t="shared" si="1169"/>
        <v>54785.714285714275</v>
      </c>
      <c r="CC195" s="57">
        <v>0</v>
      </c>
      <c r="CD195" s="5">
        <v>0</v>
      </c>
      <c r="CE195" s="58">
        <f t="shared" si="1170"/>
        <v>0</v>
      </c>
      <c r="CF195" s="57">
        <v>0</v>
      </c>
      <c r="CG195" s="5">
        <v>0</v>
      </c>
      <c r="CH195" s="58">
        <f t="shared" si="1171"/>
        <v>0</v>
      </c>
      <c r="CI195" s="57">
        <v>0</v>
      </c>
      <c r="CJ195" s="5">
        <v>0</v>
      </c>
      <c r="CK195" s="58">
        <f t="shared" si="1172"/>
        <v>0</v>
      </c>
      <c r="CL195" s="57">
        <v>0</v>
      </c>
      <c r="CM195" s="5">
        <v>0</v>
      </c>
      <c r="CN195" s="58">
        <f t="shared" si="1173"/>
        <v>0</v>
      </c>
      <c r="CO195" s="57">
        <v>0</v>
      </c>
      <c r="CP195" s="5">
        <v>0</v>
      </c>
      <c r="CQ195" s="58">
        <f t="shared" si="1174"/>
        <v>0</v>
      </c>
      <c r="CR195" s="57"/>
      <c r="CS195" s="5"/>
      <c r="CT195" s="58"/>
      <c r="CU195" s="90">
        <v>3031.0249699999999</v>
      </c>
      <c r="CV195" s="5">
        <v>23643.460999999999</v>
      </c>
      <c r="CW195" s="58">
        <f t="shared" si="1175"/>
        <v>7800.4837419732639</v>
      </c>
      <c r="CX195" s="57">
        <v>0</v>
      </c>
      <c r="CY195" s="5">
        <v>0</v>
      </c>
      <c r="CZ195" s="58">
        <f t="shared" si="1176"/>
        <v>0</v>
      </c>
      <c r="DA195" s="57">
        <v>0</v>
      </c>
      <c r="DB195" s="5">
        <v>0</v>
      </c>
      <c r="DC195" s="58">
        <f t="shared" si="1177"/>
        <v>0</v>
      </c>
      <c r="DD195" s="57">
        <v>0</v>
      </c>
      <c r="DE195" s="5">
        <v>0</v>
      </c>
      <c r="DF195" s="58">
        <f t="shared" si="1178"/>
        <v>0</v>
      </c>
      <c r="DG195" s="57">
        <v>0</v>
      </c>
      <c r="DH195" s="5">
        <v>0</v>
      </c>
      <c r="DI195" s="58">
        <f t="shared" si="1179"/>
        <v>0</v>
      </c>
      <c r="DJ195" s="57">
        <v>0</v>
      </c>
      <c r="DK195" s="5">
        <v>0</v>
      </c>
      <c r="DL195" s="58">
        <f t="shared" si="1180"/>
        <v>0</v>
      </c>
      <c r="DM195" s="90">
        <v>0.75</v>
      </c>
      <c r="DN195" s="5">
        <v>7.8710000000000004</v>
      </c>
      <c r="DO195" s="58">
        <f t="shared" si="1181"/>
        <v>10494.666666666668</v>
      </c>
      <c r="DP195" s="57">
        <v>0</v>
      </c>
      <c r="DQ195" s="5">
        <v>0</v>
      </c>
      <c r="DR195" s="58">
        <f t="shared" si="1182"/>
        <v>0</v>
      </c>
      <c r="DS195" s="57">
        <v>0</v>
      </c>
      <c r="DT195" s="5">
        <v>0</v>
      </c>
      <c r="DU195" s="58">
        <f t="shared" si="1183"/>
        <v>0</v>
      </c>
      <c r="DV195" s="57">
        <v>0</v>
      </c>
      <c r="DW195" s="5">
        <v>0</v>
      </c>
      <c r="DX195" s="58">
        <f t="shared" si="1184"/>
        <v>0</v>
      </c>
      <c r="DY195" s="57">
        <v>0</v>
      </c>
      <c r="DZ195" s="5">
        <v>0</v>
      </c>
      <c r="EA195" s="58">
        <f t="shared" si="1185"/>
        <v>0</v>
      </c>
      <c r="EB195" s="57">
        <v>0</v>
      </c>
      <c r="EC195" s="5">
        <v>0</v>
      </c>
      <c r="ED195" s="58">
        <f t="shared" si="1186"/>
        <v>0</v>
      </c>
      <c r="EE195" s="57">
        <v>0</v>
      </c>
      <c r="EF195" s="5">
        <v>0</v>
      </c>
      <c r="EG195" s="58">
        <f t="shared" si="1187"/>
        <v>0</v>
      </c>
      <c r="EH195" s="57">
        <v>0</v>
      </c>
      <c r="EI195" s="5">
        <v>0</v>
      </c>
      <c r="EJ195" s="58">
        <f t="shared" si="1188"/>
        <v>0</v>
      </c>
      <c r="EK195" s="57">
        <v>0</v>
      </c>
      <c r="EL195" s="5">
        <v>0</v>
      </c>
      <c r="EM195" s="58">
        <f t="shared" si="1189"/>
        <v>0</v>
      </c>
      <c r="EN195" s="57"/>
      <c r="EO195" s="5"/>
      <c r="EP195" s="58"/>
      <c r="EQ195" s="57">
        <v>0</v>
      </c>
      <c r="ER195" s="5">
        <v>0</v>
      </c>
      <c r="ES195" s="58">
        <f t="shared" si="1190"/>
        <v>0</v>
      </c>
      <c r="ET195" s="57">
        <v>0</v>
      </c>
      <c r="EU195" s="5">
        <v>0</v>
      </c>
      <c r="EV195" s="58">
        <f t="shared" si="1191"/>
        <v>0</v>
      </c>
      <c r="EW195" s="57">
        <v>0</v>
      </c>
      <c r="EX195" s="5">
        <v>0</v>
      </c>
      <c r="EY195" s="58">
        <f t="shared" si="1192"/>
        <v>0</v>
      </c>
      <c r="EZ195" s="57">
        <v>0</v>
      </c>
      <c r="FA195" s="5">
        <v>0</v>
      </c>
      <c r="FB195" s="58">
        <f t="shared" si="1193"/>
        <v>0</v>
      </c>
      <c r="FC195" s="57">
        <v>0</v>
      </c>
      <c r="FD195" s="5">
        <v>0</v>
      </c>
      <c r="FE195" s="58">
        <f t="shared" si="1194"/>
        <v>0</v>
      </c>
      <c r="FF195" s="57">
        <v>0</v>
      </c>
      <c r="FG195" s="5">
        <v>0</v>
      </c>
      <c r="FH195" s="58">
        <f t="shared" si="1195"/>
        <v>0</v>
      </c>
      <c r="FI195" s="57">
        <v>0</v>
      </c>
      <c r="FJ195" s="5">
        <v>0</v>
      </c>
      <c r="FK195" s="58">
        <f t="shared" si="1196"/>
        <v>0</v>
      </c>
      <c r="FL195" s="90">
        <v>296.98253999999997</v>
      </c>
      <c r="FM195" s="5">
        <v>3805.6909999999998</v>
      </c>
      <c r="FN195" s="58">
        <f t="shared" si="1197"/>
        <v>12814.527749678482</v>
      </c>
      <c r="FO195" s="57">
        <v>0</v>
      </c>
      <c r="FP195" s="5">
        <v>0</v>
      </c>
      <c r="FQ195" s="58">
        <f t="shared" si="1198"/>
        <v>0</v>
      </c>
      <c r="FR195" s="57">
        <v>0</v>
      </c>
      <c r="FS195" s="5">
        <v>0</v>
      </c>
      <c r="FT195" s="58">
        <f t="shared" si="1199"/>
        <v>0</v>
      </c>
      <c r="FU195" s="90">
        <v>0.1032</v>
      </c>
      <c r="FV195" s="5">
        <v>9.3930000000000007</v>
      </c>
      <c r="FW195" s="58">
        <f t="shared" si="1200"/>
        <v>91017.441860465129</v>
      </c>
      <c r="FX195" s="57">
        <v>0</v>
      </c>
      <c r="FY195" s="5">
        <v>0</v>
      </c>
      <c r="FZ195" s="58">
        <f t="shared" si="1201"/>
        <v>0</v>
      </c>
      <c r="GA195" s="57">
        <v>0</v>
      </c>
      <c r="GB195" s="5">
        <v>0</v>
      </c>
      <c r="GC195" s="58">
        <f t="shared" si="1202"/>
        <v>0</v>
      </c>
      <c r="GD195" s="57">
        <v>0</v>
      </c>
      <c r="GE195" s="5">
        <v>0</v>
      </c>
      <c r="GF195" s="58">
        <f t="shared" si="1203"/>
        <v>0</v>
      </c>
      <c r="GG195" s="57">
        <v>0</v>
      </c>
      <c r="GH195" s="5">
        <v>0</v>
      </c>
      <c r="GI195" s="58">
        <f t="shared" si="1204"/>
        <v>0</v>
      </c>
      <c r="GJ195" s="57">
        <v>0</v>
      </c>
      <c r="GK195" s="5">
        <v>0</v>
      </c>
      <c r="GL195" s="58">
        <f t="shared" si="1205"/>
        <v>0</v>
      </c>
      <c r="GM195" s="57">
        <v>0</v>
      </c>
      <c r="GN195" s="5">
        <v>0</v>
      </c>
      <c r="GO195" s="58">
        <f t="shared" si="1206"/>
        <v>0</v>
      </c>
      <c r="GP195" s="90">
        <v>1.93022</v>
      </c>
      <c r="GQ195" s="5">
        <v>121.438</v>
      </c>
      <c r="GR195" s="58">
        <f t="shared" si="1207"/>
        <v>62914.071971070654</v>
      </c>
      <c r="GS195" s="90">
        <v>52.898800000000001</v>
      </c>
      <c r="GT195" s="5">
        <v>494.27499999999998</v>
      </c>
      <c r="GU195" s="58">
        <f t="shared" si="1208"/>
        <v>9343.7847361376826</v>
      </c>
      <c r="GV195" s="90">
        <v>854.70817999999997</v>
      </c>
      <c r="GW195" s="5">
        <v>9907.3649999999998</v>
      </c>
      <c r="GX195" s="58">
        <f t="shared" si="1209"/>
        <v>11591.517703738369</v>
      </c>
      <c r="GY195" s="57">
        <v>0</v>
      </c>
      <c r="GZ195" s="5">
        <v>0</v>
      </c>
      <c r="HA195" s="58">
        <f t="shared" si="1210"/>
        <v>0</v>
      </c>
      <c r="HB195" s="57">
        <v>0</v>
      </c>
      <c r="HC195" s="5">
        <v>0</v>
      </c>
      <c r="HD195" s="58">
        <f t="shared" si="1211"/>
        <v>0</v>
      </c>
      <c r="HE195" s="90">
        <v>0.52705999999999997</v>
      </c>
      <c r="HF195" s="5">
        <v>18.581</v>
      </c>
      <c r="HG195" s="58">
        <f t="shared" si="1212"/>
        <v>35254.050772208095</v>
      </c>
      <c r="HH195" s="57">
        <v>0</v>
      </c>
      <c r="HI195" s="5">
        <v>0</v>
      </c>
      <c r="HJ195" s="58">
        <f t="shared" si="1213"/>
        <v>0</v>
      </c>
      <c r="HK195" s="57">
        <v>0</v>
      </c>
      <c r="HL195" s="5">
        <v>0</v>
      </c>
      <c r="HM195" s="58">
        <f t="shared" si="1214"/>
        <v>0</v>
      </c>
      <c r="HN195" s="57">
        <v>0</v>
      </c>
      <c r="HO195" s="5">
        <v>0</v>
      </c>
      <c r="HP195" s="58">
        <f t="shared" si="1215"/>
        <v>0</v>
      </c>
      <c r="HQ195" s="57">
        <v>0</v>
      </c>
      <c r="HR195" s="5">
        <v>0</v>
      </c>
      <c r="HS195" s="58">
        <f t="shared" si="1216"/>
        <v>0</v>
      </c>
      <c r="HT195" s="57">
        <v>0</v>
      </c>
      <c r="HU195" s="5">
        <v>0</v>
      </c>
      <c r="HV195" s="58">
        <f t="shared" si="1217"/>
        <v>0</v>
      </c>
      <c r="HW195" s="57">
        <v>0</v>
      </c>
      <c r="HX195" s="5">
        <v>0</v>
      </c>
      <c r="HY195" s="58">
        <f t="shared" si="1218"/>
        <v>0</v>
      </c>
      <c r="HZ195" s="57">
        <v>0</v>
      </c>
      <c r="IA195" s="5">
        <v>0</v>
      </c>
      <c r="IB195" s="58">
        <f t="shared" si="1219"/>
        <v>0</v>
      </c>
      <c r="IC195" s="57">
        <v>0</v>
      </c>
      <c r="ID195" s="5">
        <v>0</v>
      </c>
      <c r="IE195" s="58">
        <f t="shared" si="1220"/>
        <v>0</v>
      </c>
      <c r="IF195" s="90">
        <v>11.64232</v>
      </c>
      <c r="IG195" s="5">
        <v>806.53499999999997</v>
      </c>
      <c r="IH195" s="58">
        <f t="shared" si="1221"/>
        <v>69276.140837908606</v>
      </c>
      <c r="II195" s="57">
        <v>0</v>
      </c>
      <c r="IJ195" s="5">
        <v>0</v>
      </c>
      <c r="IK195" s="58">
        <f t="shared" si="1222"/>
        <v>0</v>
      </c>
      <c r="IL195" s="57">
        <v>0</v>
      </c>
      <c r="IM195" s="5">
        <v>0</v>
      </c>
      <c r="IN195" s="58">
        <f t="shared" si="1223"/>
        <v>0</v>
      </c>
      <c r="IO195" s="90">
        <v>0.39</v>
      </c>
      <c r="IP195" s="5">
        <v>14.035</v>
      </c>
      <c r="IQ195" s="58">
        <f t="shared" si="1224"/>
        <v>35987.179487179492</v>
      </c>
      <c r="IR195" s="57">
        <v>0</v>
      </c>
      <c r="IS195" s="5">
        <v>0</v>
      </c>
      <c r="IT195" s="58">
        <f t="shared" si="1225"/>
        <v>0</v>
      </c>
      <c r="IU195" s="57">
        <v>0</v>
      </c>
      <c r="IV195" s="5">
        <v>0</v>
      </c>
      <c r="IW195" s="58">
        <f t="shared" si="1226"/>
        <v>0</v>
      </c>
      <c r="IX195" s="57">
        <v>0</v>
      </c>
      <c r="IY195" s="5">
        <v>0</v>
      </c>
      <c r="IZ195" s="58">
        <f t="shared" si="1227"/>
        <v>0</v>
      </c>
      <c r="JA195" s="90">
        <v>0.35</v>
      </c>
      <c r="JB195" s="5">
        <v>16.798999999999999</v>
      </c>
      <c r="JC195" s="58">
        <f t="shared" si="1228"/>
        <v>47997.142857142862</v>
      </c>
      <c r="JD195" s="57">
        <v>0</v>
      </c>
      <c r="JE195" s="5">
        <v>0</v>
      </c>
      <c r="JF195" s="58">
        <f t="shared" si="1229"/>
        <v>0</v>
      </c>
      <c r="JG195" s="57">
        <v>0</v>
      </c>
      <c r="JH195" s="5">
        <v>0</v>
      </c>
      <c r="JI195" s="58">
        <f t="shared" si="1230"/>
        <v>0</v>
      </c>
      <c r="JJ195" s="57">
        <v>0</v>
      </c>
      <c r="JK195" s="5">
        <v>0</v>
      </c>
      <c r="JL195" s="58">
        <f t="shared" si="1231"/>
        <v>0</v>
      </c>
      <c r="JM195" s="57">
        <v>0</v>
      </c>
      <c r="JN195" s="5">
        <v>0</v>
      </c>
      <c r="JO195" s="58">
        <f t="shared" si="1232"/>
        <v>0</v>
      </c>
      <c r="JP195" s="57">
        <v>0</v>
      </c>
      <c r="JQ195" s="5">
        <v>0</v>
      </c>
      <c r="JR195" s="58">
        <f t="shared" si="1233"/>
        <v>0</v>
      </c>
      <c r="JS195" s="57">
        <v>0</v>
      </c>
      <c r="JT195" s="5">
        <v>0</v>
      </c>
      <c r="JU195" s="58">
        <f t="shared" si="1234"/>
        <v>0</v>
      </c>
      <c r="JV195" s="57">
        <v>0</v>
      </c>
      <c r="JW195" s="5">
        <v>0</v>
      </c>
      <c r="JX195" s="58">
        <f t="shared" si="1235"/>
        <v>0</v>
      </c>
      <c r="JY195" s="57">
        <v>0</v>
      </c>
      <c r="JZ195" s="5">
        <v>0</v>
      </c>
      <c r="KA195" s="58">
        <f t="shared" si="1236"/>
        <v>0</v>
      </c>
      <c r="KB195" s="90">
        <v>0.15628</v>
      </c>
      <c r="KC195" s="5">
        <v>12.523</v>
      </c>
      <c r="KD195" s="58">
        <f t="shared" si="1237"/>
        <v>80131.814691579202</v>
      </c>
      <c r="KE195" s="57">
        <v>0</v>
      </c>
      <c r="KF195" s="5">
        <v>0</v>
      </c>
      <c r="KG195" s="58">
        <f t="shared" si="1238"/>
        <v>0</v>
      </c>
      <c r="KH195" s="57">
        <v>0</v>
      </c>
      <c r="KI195" s="5">
        <v>0</v>
      </c>
      <c r="KJ195" s="58">
        <f t="shared" si="1239"/>
        <v>0</v>
      </c>
      <c r="KK195" s="57">
        <v>0</v>
      </c>
      <c r="KL195" s="5">
        <v>0</v>
      </c>
      <c r="KM195" s="58">
        <f t="shared" si="1240"/>
        <v>0</v>
      </c>
      <c r="KN195" s="57">
        <v>0</v>
      </c>
      <c r="KO195" s="5">
        <v>0</v>
      </c>
      <c r="KP195" s="58">
        <f t="shared" si="1241"/>
        <v>0</v>
      </c>
      <c r="KQ195" s="57"/>
      <c r="KR195" s="5"/>
      <c r="KS195" s="58"/>
      <c r="KT195" s="57">
        <v>0</v>
      </c>
      <c r="KU195" s="5">
        <v>0</v>
      </c>
      <c r="KV195" s="58">
        <f t="shared" si="1242"/>
        <v>0</v>
      </c>
      <c r="KW195" s="57">
        <v>0</v>
      </c>
      <c r="KX195" s="5">
        <v>0</v>
      </c>
      <c r="KY195" s="58">
        <f t="shared" si="1243"/>
        <v>0</v>
      </c>
      <c r="KZ195" s="57">
        <v>0</v>
      </c>
      <c r="LA195" s="5">
        <v>0</v>
      </c>
      <c r="LB195" s="58">
        <f t="shared" si="1244"/>
        <v>0</v>
      </c>
      <c r="LC195" s="57">
        <v>0</v>
      </c>
      <c r="LD195" s="5">
        <v>0</v>
      </c>
      <c r="LE195" s="58">
        <f t="shared" si="1245"/>
        <v>0</v>
      </c>
      <c r="LF195" s="90">
        <v>0.50165000000000004</v>
      </c>
      <c r="LG195" s="5">
        <v>7.7149999999999999</v>
      </c>
      <c r="LH195" s="58">
        <f t="shared" si="1246"/>
        <v>15379.248480015945</v>
      </c>
      <c r="LI195" s="57">
        <v>0</v>
      </c>
      <c r="LJ195" s="5">
        <v>0</v>
      </c>
      <c r="LK195" s="58">
        <f t="shared" si="1247"/>
        <v>0</v>
      </c>
      <c r="LL195" s="90">
        <v>4.0000000000000001E-3</v>
      </c>
      <c r="LM195" s="5">
        <v>0.311</v>
      </c>
      <c r="LN195" s="58">
        <f t="shared" si="1248"/>
        <v>77750</v>
      </c>
      <c r="LO195" s="57">
        <v>0</v>
      </c>
      <c r="LP195" s="5">
        <v>0</v>
      </c>
      <c r="LQ195" s="58">
        <f t="shared" si="1249"/>
        <v>0</v>
      </c>
      <c r="LR195" s="57">
        <v>0</v>
      </c>
      <c r="LS195" s="5">
        <v>0</v>
      </c>
      <c r="LT195" s="58">
        <f t="shared" si="1250"/>
        <v>0</v>
      </c>
      <c r="LU195" s="90">
        <v>35.708979999999997</v>
      </c>
      <c r="LV195" s="5">
        <v>234.32499999999999</v>
      </c>
      <c r="LW195" s="58">
        <f t="shared" si="1251"/>
        <v>6562.0748618414755</v>
      </c>
      <c r="LX195" s="90">
        <v>422.30599999999998</v>
      </c>
      <c r="LY195" s="5">
        <v>5934.0039999999999</v>
      </c>
      <c r="LZ195" s="58">
        <f t="shared" si="1252"/>
        <v>14051.431900091404</v>
      </c>
      <c r="MA195" s="15">
        <f t="shared" si="1253"/>
        <v>10082.601570000001</v>
      </c>
      <c r="MB195" s="13">
        <f t="shared" si="1254"/>
        <v>113370.257</v>
      </c>
    </row>
    <row r="196" spans="1:340" x14ac:dyDescent="0.3">
      <c r="A196" s="54">
        <v>2022</v>
      </c>
      <c r="B196" s="50" t="s">
        <v>13</v>
      </c>
      <c r="C196" s="57">
        <v>0</v>
      </c>
      <c r="D196" s="5">
        <v>0</v>
      </c>
      <c r="E196" s="58">
        <f t="shared" si="1146"/>
        <v>0</v>
      </c>
      <c r="F196" s="57">
        <v>0</v>
      </c>
      <c r="G196" s="5">
        <v>0</v>
      </c>
      <c r="H196" s="58">
        <f t="shared" si="1256"/>
        <v>0</v>
      </c>
      <c r="I196" s="90">
        <v>0</v>
      </c>
      <c r="J196" s="5">
        <v>0</v>
      </c>
      <c r="K196" s="58">
        <f t="shared" si="1147"/>
        <v>0</v>
      </c>
      <c r="L196" s="57">
        <v>0</v>
      </c>
      <c r="M196" s="5">
        <v>0</v>
      </c>
      <c r="N196" s="58">
        <f t="shared" si="1148"/>
        <v>0</v>
      </c>
      <c r="O196" s="57">
        <v>0</v>
      </c>
      <c r="P196" s="5">
        <v>0</v>
      </c>
      <c r="Q196" s="58">
        <f t="shared" si="1149"/>
        <v>0</v>
      </c>
      <c r="R196" s="57">
        <v>0</v>
      </c>
      <c r="S196" s="5">
        <v>0</v>
      </c>
      <c r="T196" s="58">
        <f t="shared" si="1150"/>
        <v>0</v>
      </c>
      <c r="U196" s="57">
        <v>0</v>
      </c>
      <c r="V196" s="5">
        <v>0</v>
      </c>
      <c r="W196" s="58">
        <f t="shared" si="1151"/>
        <v>0</v>
      </c>
      <c r="X196" s="57">
        <v>0</v>
      </c>
      <c r="Y196" s="5">
        <v>0</v>
      </c>
      <c r="Z196" s="58">
        <f t="shared" si="1152"/>
        <v>0</v>
      </c>
      <c r="AA196" s="57">
        <v>0</v>
      </c>
      <c r="AB196" s="5">
        <v>0</v>
      </c>
      <c r="AC196" s="58">
        <f t="shared" si="1153"/>
        <v>0</v>
      </c>
      <c r="AD196" s="57">
        <v>0</v>
      </c>
      <c r="AE196" s="5">
        <v>0</v>
      </c>
      <c r="AF196" s="58">
        <f t="shared" si="1154"/>
        <v>0</v>
      </c>
      <c r="AG196" s="57">
        <v>0</v>
      </c>
      <c r="AH196" s="5">
        <v>0</v>
      </c>
      <c r="AI196" s="58">
        <f t="shared" si="1155"/>
        <v>0</v>
      </c>
      <c r="AJ196" s="57">
        <v>0</v>
      </c>
      <c r="AK196" s="5">
        <v>0</v>
      </c>
      <c r="AL196" s="58">
        <f t="shared" si="1156"/>
        <v>0</v>
      </c>
      <c r="AM196" s="57">
        <v>0</v>
      </c>
      <c r="AN196" s="5">
        <v>0</v>
      </c>
      <c r="AO196" s="58">
        <f t="shared" si="1157"/>
        <v>0</v>
      </c>
      <c r="AP196" s="90">
        <v>2889.8618199999996</v>
      </c>
      <c r="AQ196" s="5">
        <v>37184.396999999997</v>
      </c>
      <c r="AR196" s="58">
        <f t="shared" si="1158"/>
        <v>12867.188577203322</v>
      </c>
      <c r="AS196" s="57">
        <v>0</v>
      </c>
      <c r="AT196" s="5">
        <v>0</v>
      </c>
      <c r="AU196" s="58">
        <f t="shared" si="1159"/>
        <v>0</v>
      </c>
      <c r="AV196" s="57"/>
      <c r="AW196" s="5"/>
      <c r="AX196" s="58"/>
      <c r="AY196" s="57">
        <v>0</v>
      </c>
      <c r="AZ196" s="5">
        <v>0</v>
      </c>
      <c r="BA196" s="58">
        <f t="shared" si="1160"/>
        <v>0</v>
      </c>
      <c r="BB196" s="57">
        <v>0</v>
      </c>
      <c r="BC196" s="5">
        <v>0</v>
      </c>
      <c r="BD196" s="58">
        <f t="shared" si="1161"/>
        <v>0</v>
      </c>
      <c r="BE196" s="57">
        <v>0</v>
      </c>
      <c r="BF196" s="5">
        <v>0</v>
      </c>
      <c r="BG196" s="58">
        <f t="shared" si="1162"/>
        <v>0</v>
      </c>
      <c r="BH196" s="57">
        <v>0</v>
      </c>
      <c r="BI196" s="5">
        <v>0</v>
      </c>
      <c r="BJ196" s="58">
        <f t="shared" si="1163"/>
        <v>0</v>
      </c>
      <c r="BK196" s="90">
        <v>0.14799999999999999</v>
      </c>
      <c r="BL196" s="5">
        <v>6.633</v>
      </c>
      <c r="BM196" s="58">
        <f t="shared" si="1164"/>
        <v>44817.567567567574</v>
      </c>
      <c r="BN196" s="57">
        <v>0</v>
      </c>
      <c r="BO196" s="5">
        <v>0</v>
      </c>
      <c r="BP196" s="58">
        <f t="shared" si="1165"/>
        <v>0</v>
      </c>
      <c r="BQ196" s="57">
        <v>0</v>
      </c>
      <c r="BR196" s="5">
        <v>0</v>
      </c>
      <c r="BS196" s="58">
        <f t="shared" si="1166"/>
        <v>0</v>
      </c>
      <c r="BT196" s="57">
        <v>0</v>
      </c>
      <c r="BU196" s="5">
        <v>0</v>
      </c>
      <c r="BV196" s="58">
        <f t="shared" si="1167"/>
        <v>0</v>
      </c>
      <c r="BW196" s="57">
        <v>0</v>
      </c>
      <c r="BX196" s="5">
        <v>0</v>
      </c>
      <c r="BY196" s="58">
        <f t="shared" si="1168"/>
        <v>0</v>
      </c>
      <c r="BZ196" s="90">
        <v>0</v>
      </c>
      <c r="CA196" s="5">
        <v>0</v>
      </c>
      <c r="CB196" s="58">
        <f t="shared" si="1169"/>
        <v>0</v>
      </c>
      <c r="CC196" s="57">
        <v>0</v>
      </c>
      <c r="CD196" s="5">
        <v>0</v>
      </c>
      <c r="CE196" s="58">
        <f t="shared" si="1170"/>
        <v>0</v>
      </c>
      <c r="CF196" s="57">
        <v>0</v>
      </c>
      <c r="CG196" s="5">
        <v>0</v>
      </c>
      <c r="CH196" s="58">
        <f t="shared" si="1171"/>
        <v>0</v>
      </c>
      <c r="CI196" s="57">
        <v>0</v>
      </c>
      <c r="CJ196" s="5">
        <v>0</v>
      </c>
      <c r="CK196" s="58">
        <f t="shared" si="1172"/>
        <v>0</v>
      </c>
      <c r="CL196" s="57">
        <v>0</v>
      </c>
      <c r="CM196" s="5">
        <v>0</v>
      </c>
      <c r="CN196" s="58">
        <f t="shared" si="1173"/>
        <v>0</v>
      </c>
      <c r="CO196" s="57">
        <v>0</v>
      </c>
      <c r="CP196" s="5">
        <v>0</v>
      </c>
      <c r="CQ196" s="58">
        <f t="shared" si="1174"/>
        <v>0</v>
      </c>
      <c r="CR196" s="57"/>
      <c r="CS196" s="5"/>
      <c r="CT196" s="58"/>
      <c r="CU196" s="90">
        <v>2765.4984199999999</v>
      </c>
      <c r="CV196" s="5">
        <v>24424.519</v>
      </c>
      <c r="CW196" s="58">
        <f t="shared" si="1175"/>
        <v>8831.8687233240234</v>
      </c>
      <c r="CX196" s="90">
        <v>2E-3</v>
      </c>
      <c r="CY196" s="5">
        <v>0.06</v>
      </c>
      <c r="CZ196" s="58">
        <f t="shared" si="1176"/>
        <v>30000</v>
      </c>
      <c r="DA196" s="57">
        <v>0</v>
      </c>
      <c r="DB196" s="5">
        <v>0</v>
      </c>
      <c r="DC196" s="58">
        <f t="shared" si="1177"/>
        <v>0</v>
      </c>
      <c r="DD196" s="57">
        <v>0</v>
      </c>
      <c r="DE196" s="5">
        <v>0</v>
      </c>
      <c r="DF196" s="58">
        <f t="shared" si="1178"/>
        <v>0</v>
      </c>
      <c r="DG196" s="57">
        <v>0</v>
      </c>
      <c r="DH196" s="5">
        <v>0</v>
      </c>
      <c r="DI196" s="58">
        <f t="shared" si="1179"/>
        <v>0</v>
      </c>
      <c r="DJ196" s="57">
        <v>0</v>
      </c>
      <c r="DK196" s="5">
        <v>0</v>
      </c>
      <c r="DL196" s="58">
        <f t="shared" si="1180"/>
        <v>0</v>
      </c>
      <c r="DM196" s="90">
        <v>0.74224000000000001</v>
      </c>
      <c r="DN196" s="5">
        <v>10.335000000000001</v>
      </c>
      <c r="DO196" s="58">
        <f t="shared" si="1181"/>
        <v>13924.06768700151</v>
      </c>
      <c r="DP196" s="57">
        <v>0</v>
      </c>
      <c r="DQ196" s="5">
        <v>0</v>
      </c>
      <c r="DR196" s="58">
        <f t="shared" si="1182"/>
        <v>0</v>
      </c>
      <c r="DS196" s="57">
        <v>0</v>
      </c>
      <c r="DT196" s="5">
        <v>0</v>
      </c>
      <c r="DU196" s="58">
        <f t="shared" si="1183"/>
        <v>0</v>
      </c>
      <c r="DV196" s="57">
        <v>0</v>
      </c>
      <c r="DW196" s="5">
        <v>0</v>
      </c>
      <c r="DX196" s="58">
        <f t="shared" si="1184"/>
        <v>0</v>
      </c>
      <c r="DY196" s="57">
        <v>0</v>
      </c>
      <c r="DZ196" s="5">
        <v>0</v>
      </c>
      <c r="EA196" s="58">
        <f t="shared" si="1185"/>
        <v>0</v>
      </c>
      <c r="EB196" s="57">
        <v>0</v>
      </c>
      <c r="EC196" s="5">
        <v>0</v>
      </c>
      <c r="ED196" s="58">
        <f t="shared" si="1186"/>
        <v>0</v>
      </c>
      <c r="EE196" s="57">
        <v>0</v>
      </c>
      <c r="EF196" s="5">
        <v>0</v>
      </c>
      <c r="EG196" s="58">
        <f t="shared" si="1187"/>
        <v>0</v>
      </c>
      <c r="EH196" s="57">
        <v>0</v>
      </c>
      <c r="EI196" s="5">
        <v>0</v>
      </c>
      <c r="EJ196" s="58">
        <f t="shared" si="1188"/>
        <v>0</v>
      </c>
      <c r="EK196" s="57">
        <v>0</v>
      </c>
      <c r="EL196" s="5">
        <v>0</v>
      </c>
      <c r="EM196" s="58">
        <f t="shared" si="1189"/>
        <v>0</v>
      </c>
      <c r="EN196" s="57"/>
      <c r="EO196" s="5"/>
      <c r="EP196" s="58"/>
      <c r="EQ196" s="57">
        <v>0</v>
      </c>
      <c r="ER196" s="5">
        <v>0</v>
      </c>
      <c r="ES196" s="58">
        <f t="shared" si="1190"/>
        <v>0</v>
      </c>
      <c r="ET196" s="57">
        <v>0</v>
      </c>
      <c r="EU196" s="5">
        <v>0</v>
      </c>
      <c r="EV196" s="58">
        <f t="shared" si="1191"/>
        <v>0</v>
      </c>
      <c r="EW196" s="57">
        <v>0</v>
      </c>
      <c r="EX196" s="5">
        <v>0</v>
      </c>
      <c r="EY196" s="58">
        <f t="shared" si="1192"/>
        <v>0</v>
      </c>
      <c r="EZ196" s="57">
        <v>0</v>
      </c>
      <c r="FA196" s="5">
        <v>0</v>
      </c>
      <c r="FB196" s="58">
        <f t="shared" si="1193"/>
        <v>0</v>
      </c>
      <c r="FC196" s="57">
        <v>0</v>
      </c>
      <c r="FD196" s="5">
        <v>0</v>
      </c>
      <c r="FE196" s="58">
        <f t="shared" si="1194"/>
        <v>0</v>
      </c>
      <c r="FF196" s="57">
        <v>0</v>
      </c>
      <c r="FG196" s="5">
        <v>0</v>
      </c>
      <c r="FH196" s="58">
        <f t="shared" si="1195"/>
        <v>0</v>
      </c>
      <c r="FI196" s="57">
        <v>0</v>
      </c>
      <c r="FJ196" s="5">
        <v>0</v>
      </c>
      <c r="FK196" s="58">
        <f t="shared" si="1196"/>
        <v>0</v>
      </c>
      <c r="FL196" s="90">
        <v>276.76438999999999</v>
      </c>
      <c r="FM196" s="5">
        <v>3903.357</v>
      </c>
      <c r="FN196" s="58">
        <f t="shared" si="1197"/>
        <v>14103.537669712494</v>
      </c>
      <c r="FO196" s="57">
        <v>0</v>
      </c>
      <c r="FP196" s="5">
        <v>0</v>
      </c>
      <c r="FQ196" s="58">
        <f t="shared" si="1198"/>
        <v>0</v>
      </c>
      <c r="FR196" s="57">
        <v>0</v>
      </c>
      <c r="FS196" s="5">
        <v>0</v>
      </c>
      <c r="FT196" s="58">
        <f t="shared" si="1199"/>
        <v>0</v>
      </c>
      <c r="FU196" s="90">
        <v>1.966</v>
      </c>
      <c r="FV196" s="5">
        <v>44.247</v>
      </c>
      <c r="FW196" s="58">
        <f t="shared" si="1200"/>
        <v>22506.10376398779</v>
      </c>
      <c r="FX196" s="57">
        <v>0</v>
      </c>
      <c r="FY196" s="5">
        <v>0</v>
      </c>
      <c r="FZ196" s="58">
        <f t="shared" si="1201"/>
        <v>0</v>
      </c>
      <c r="GA196" s="57">
        <v>0</v>
      </c>
      <c r="GB196" s="5">
        <v>0</v>
      </c>
      <c r="GC196" s="58">
        <f t="shared" si="1202"/>
        <v>0</v>
      </c>
      <c r="GD196" s="57">
        <v>0</v>
      </c>
      <c r="GE196" s="5">
        <v>0</v>
      </c>
      <c r="GF196" s="58">
        <f t="shared" si="1203"/>
        <v>0</v>
      </c>
      <c r="GG196" s="57">
        <v>0</v>
      </c>
      <c r="GH196" s="5">
        <v>0</v>
      </c>
      <c r="GI196" s="58">
        <f t="shared" si="1204"/>
        <v>0</v>
      </c>
      <c r="GJ196" s="57">
        <v>0</v>
      </c>
      <c r="GK196" s="5">
        <v>0</v>
      </c>
      <c r="GL196" s="58">
        <f t="shared" si="1205"/>
        <v>0</v>
      </c>
      <c r="GM196" s="57">
        <v>0</v>
      </c>
      <c r="GN196" s="5">
        <v>0</v>
      </c>
      <c r="GO196" s="58">
        <f t="shared" si="1206"/>
        <v>0</v>
      </c>
      <c r="GP196" s="57">
        <v>0</v>
      </c>
      <c r="GQ196" s="5">
        <v>0</v>
      </c>
      <c r="GR196" s="58">
        <f t="shared" si="1207"/>
        <v>0</v>
      </c>
      <c r="GS196" s="90">
        <v>7.7501199999999999</v>
      </c>
      <c r="GT196" s="5">
        <v>125.206</v>
      </c>
      <c r="GU196" s="58">
        <f t="shared" si="1208"/>
        <v>16155.362755673461</v>
      </c>
      <c r="GV196" s="90">
        <v>983.47284000000002</v>
      </c>
      <c r="GW196" s="5">
        <v>11111.874</v>
      </c>
      <c r="GX196" s="58">
        <f t="shared" si="1209"/>
        <v>11298.607900549649</v>
      </c>
      <c r="GY196" s="57">
        <v>0</v>
      </c>
      <c r="GZ196" s="5">
        <v>0</v>
      </c>
      <c r="HA196" s="58">
        <f t="shared" si="1210"/>
        <v>0</v>
      </c>
      <c r="HB196" s="57">
        <v>0</v>
      </c>
      <c r="HC196" s="5">
        <v>0</v>
      </c>
      <c r="HD196" s="58">
        <f t="shared" si="1211"/>
        <v>0</v>
      </c>
      <c r="HE196" s="57">
        <v>0</v>
      </c>
      <c r="HF196" s="5">
        <v>0</v>
      </c>
      <c r="HG196" s="58">
        <f t="shared" si="1212"/>
        <v>0</v>
      </c>
      <c r="HH196" s="57">
        <v>0</v>
      </c>
      <c r="HI196" s="5">
        <v>0</v>
      </c>
      <c r="HJ196" s="58">
        <f t="shared" si="1213"/>
        <v>0</v>
      </c>
      <c r="HK196" s="57">
        <v>0</v>
      </c>
      <c r="HL196" s="5">
        <v>0</v>
      </c>
      <c r="HM196" s="58">
        <f t="shared" si="1214"/>
        <v>0</v>
      </c>
      <c r="HN196" s="57">
        <v>0</v>
      </c>
      <c r="HO196" s="5">
        <v>0</v>
      </c>
      <c r="HP196" s="58">
        <f t="shared" si="1215"/>
        <v>0</v>
      </c>
      <c r="HQ196" s="57">
        <v>0</v>
      </c>
      <c r="HR196" s="5">
        <v>0</v>
      </c>
      <c r="HS196" s="58">
        <f t="shared" si="1216"/>
        <v>0</v>
      </c>
      <c r="HT196" s="57">
        <v>0</v>
      </c>
      <c r="HU196" s="5">
        <v>0</v>
      </c>
      <c r="HV196" s="58">
        <f t="shared" si="1217"/>
        <v>0</v>
      </c>
      <c r="HW196" s="57">
        <v>0</v>
      </c>
      <c r="HX196" s="5">
        <v>0</v>
      </c>
      <c r="HY196" s="58">
        <f t="shared" si="1218"/>
        <v>0</v>
      </c>
      <c r="HZ196" s="57">
        <v>0</v>
      </c>
      <c r="IA196" s="5">
        <v>0</v>
      </c>
      <c r="IB196" s="58">
        <f t="shared" si="1219"/>
        <v>0</v>
      </c>
      <c r="IC196" s="57">
        <v>0</v>
      </c>
      <c r="ID196" s="5">
        <v>0</v>
      </c>
      <c r="IE196" s="58">
        <f t="shared" si="1220"/>
        <v>0</v>
      </c>
      <c r="IF196" s="57">
        <v>0</v>
      </c>
      <c r="IG196" s="5">
        <v>0</v>
      </c>
      <c r="IH196" s="58">
        <f t="shared" si="1221"/>
        <v>0</v>
      </c>
      <c r="II196" s="57">
        <v>0</v>
      </c>
      <c r="IJ196" s="5">
        <v>0</v>
      </c>
      <c r="IK196" s="58">
        <f t="shared" si="1222"/>
        <v>0</v>
      </c>
      <c r="IL196" s="57">
        <v>0</v>
      </c>
      <c r="IM196" s="5">
        <v>0</v>
      </c>
      <c r="IN196" s="58">
        <f t="shared" si="1223"/>
        <v>0</v>
      </c>
      <c r="IO196" s="57">
        <v>0</v>
      </c>
      <c r="IP196" s="5">
        <v>0</v>
      </c>
      <c r="IQ196" s="58">
        <f t="shared" si="1224"/>
        <v>0</v>
      </c>
      <c r="IR196" s="57">
        <v>0</v>
      </c>
      <c r="IS196" s="5">
        <v>0</v>
      </c>
      <c r="IT196" s="58">
        <f t="shared" si="1225"/>
        <v>0</v>
      </c>
      <c r="IU196" s="57">
        <v>0</v>
      </c>
      <c r="IV196" s="5">
        <v>0</v>
      </c>
      <c r="IW196" s="58">
        <f t="shared" si="1226"/>
        <v>0</v>
      </c>
      <c r="IX196" s="57">
        <v>0</v>
      </c>
      <c r="IY196" s="5">
        <v>0</v>
      </c>
      <c r="IZ196" s="58">
        <f t="shared" si="1227"/>
        <v>0</v>
      </c>
      <c r="JA196" s="90">
        <v>1.232</v>
      </c>
      <c r="JB196" s="5">
        <v>30.385000000000002</v>
      </c>
      <c r="JC196" s="58">
        <f t="shared" si="1228"/>
        <v>24663.149350649353</v>
      </c>
      <c r="JD196" s="57">
        <v>0</v>
      </c>
      <c r="JE196" s="5">
        <v>0</v>
      </c>
      <c r="JF196" s="58">
        <f t="shared" si="1229"/>
        <v>0</v>
      </c>
      <c r="JG196" s="57">
        <v>0</v>
      </c>
      <c r="JH196" s="5">
        <v>0</v>
      </c>
      <c r="JI196" s="58">
        <f t="shared" si="1230"/>
        <v>0</v>
      </c>
      <c r="JJ196" s="57">
        <v>0</v>
      </c>
      <c r="JK196" s="5">
        <v>0</v>
      </c>
      <c r="JL196" s="58">
        <f t="shared" si="1231"/>
        <v>0</v>
      </c>
      <c r="JM196" s="57">
        <v>0</v>
      </c>
      <c r="JN196" s="5">
        <v>0</v>
      </c>
      <c r="JO196" s="58">
        <f t="shared" si="1232"/>
        <v>0</v>
      </c>
      <c r="JP196" s="57">
        <v>0</v>
      </c>
      <c r="JQ196" s="5">
        <v>0</v>
      </c>
      <c r="JR196" s="58">
        <f t="shared" si="1233"/>
        <v>0</v>
      </c>
      <c r="JS196" s="57">
        <v>0</v>
      </c>
      <c r="JT196" s="5">
        <v>0</v>
      </c>
      <c r="JU196" s="58">
        <f t="shared" si="1234"/>
        <v>0</v>
      </c>
      <c r="JV196" s="57">
        <v>0</v>
      </c>
      <c r="JW196" s="5">
        <v>0</v>
      </c>
      <c r="JX196" s="58">
        <f t="shared" si="1235"/>
        <v>0</v>
      </c>
      <c r="JY196" s="57">
        <v>0</v>
      </c>
      <c r="JZ196" s="5">
        <v>0</v>
      </c>
      <c r="KA196" s="58">
        <f t="shared" si="1236"/>
        <v>0</v>
      </c>
      <c r="KB196" s="57">
        <v>0</v>
      </c>
      <c r="KC196" s="5">
        <v>0</v>
      </c>
      <c r="KD196" s="58">
        <f t="shared" si="1237"/>
        <v>0</v>
      </c>
      <c r="KE196" s="57">
        <v>0</v>
      </c>
      <c r="KF196" s="5">
        <v>0</v>
      </c>
      <c r="KG196" s="58">
        <f t="shared" si="1238"/>
        <v>0</v>
      </c>
      <c r="KH196" s="57">
        <v>0</v>
      </c>
      <c r="KI196" s="5">
        <v>0</v>
      </c>
      <c r="KJ196" s="58">
        <f t="shared" si="1239"/>
        <v>0</v>
      </c>
      <c r="KK196" s="90">
        <v>0.04</v>
      </c>
      <c r="KL196" s="5">
        <v>0.66</v>
      </c>
      <c r="KM196" s="58">
        <f t="shared" si="1240"/>
        <v>16500</v>
      </c>
      <c r="KN196" s="57">
        <v>0</v>
      </c>
      <c r="KO196" s="5">
        <v>0</v>
      </c>
      <c r="KP196" s="58">
        <f t="shared" si="1241"/>
        <v>0</v>
      </c>
      <c r="KQ196" s="57"/>
      <c r="KR196" s="5"/>
      <c r="KS196" s="58"/>
      <c r="KT196" s="57">
        <v>0</v>
      </c>
      <c r="KU196" s="5">
        <v>0</v>
      </c>
      <c r="KV196" s="58">
        <f t="shared" si="1242"/>
        <v>0</v>
      </c>
      <c r="KW196" s="57">
        <v>0</v>
      </c>
      <c r="KX196" s="5">
        <v>0</v>
      </c>
      <c r="KY196" s="58">
        <f t="shared" si="1243"/>
        <v>0</v>
      </c>
      <c r="KZ196" s="90">
        <v>0.03</v>
      </c>
      <c r="LA196" s="5">
        <v>0.4</v>
      </c>
      <c r="LB196" s="58">
        <f t="shared" si="1244"/>
        <v>13333.333333333334</v>
      </c>
      <c r="LC196" s="57">
        <v>0</v>
      </c>
      <c r="LD196" s="5">
        <v>0</v>
      </c>
      <c r="LE196" s="58">
        <f t="shared" si="1245"/>
        <v>0</v>
      </c>
      <c r="LF196" s="90">
        <v>8.0799999999999997E-2</v>
      </c>
      <c r="LG196" s="5">
        <v>1.58</v>
      </c>
      <c r="LH196" s="58">
        <f t="shared" si="1246"/>
        <v>19554.455445544554</v>
      </c>
      <c r="LI196" s="57">
        <v>0</v>
      </c>
      <c r="LJ196" s="5">
        <v>0</v>
      </c>
      <c r="LK196" s="58">
        <f t="shared" si="1247"/>
        <v>0</v>
      </c>
      <c r="LL196" s="57">
        <v>0</v>
      </c>
      <c r="LM196" s="5">
        <v>0</v>
      </c>
      <c r="LN196" s="58">
        <f t="shared" si="1248"/>
        <v>0</v>
      </c>
      <c r="LO196" s="57">
        <v>0</v>
      </c>
      <c r="LP196" s="5">
        <v>0</v>
      </c>
      <c r="LQ196" s="58">
        <f t="shared" si="1249"/>
        <v>0</v>
      </c>
      <c r="LR196" s="57">
        <v>0</v>
      </c>
      <c r="LS196" s="5">
        <v>0</v>
      </c>
      <c r="LT196" s="58">
        <f t="shared" si="1250"/>
        <v>0</v>
      </c>
      <c r="LU196" s="90">
        <v>35.809480000000001</v>
      </c>
      <c r="LV196" s="5">
        <v>129.922</v>
      </c>
      <c r="LW196" s="58">
        <f t="shared" si="1251"/>
        <v>3628.145396135325</v>
      </c>
      <c r="LX196" s="90">
        <v>374.11</v>
      </c>
      <c r="LY196" s="5">
        <v>4639.8389999999999</v>
      </c>
      <c r="LZ196" s="58">
        <f t="shared" si="1252"/>
        <v>12402.338884285371</v>
      </c>
      <c r="MA196" s="15">
        <f t="shared" si="1253"/>
        <v>7337.5081099999989</v>
      </c>
      <c r="MB196" s="13">
        <f t="shared" si="1254"/>
        <v>81613.41399999999</v>
      </c>
    </row>
    <row r="197" spans="1:340" x14ac:dyDescent="0.3">
      <c r="A197" s="54">
        <v>2022</v>
      </c>
      <c r="B197" s="50" t="s">
        <v>14</v>
      </c>
      <c r="C197" s="57">
        <v>0</v>
      </c>
      <c r="D197" s="5">
        <v>0</v>
      </c>
      <c r="E197" s="58">
        <f t="shared" si="1146"/>
        <v>0</v>
      </c>
      <c r="F197" s="57">
        <v>0</v>
      </c>
      <c r="G197" s="5">
        <v>0</v>
      </c>
      <c r="H197" s="58">
        <f t="shared" si="1256"/>
        <v>0</v>
      </c>
      <c r="I197" s="57">
        <v>0</v>
      </c>
      <c r="J197" s="5">
        <v>0</v>
      </c>
      <c r="K197" s="58">
        <f t="shared" si="1147"/>
        <v>0</v>
      </c>
      <c r="L197" s="57">
        <v>0</v>
      </c>
      <c r="M197" s="5">
        <v>0</v>
      </c>
      <c r="N197" s="58">
        <f t="shared" si="1148"/>
        <v>0</v>
      </c>
      <c r="O197" s="57">
        <v>0</v>
      </c>
      <c r="P197" s="5">
        <v>0</v>
      </c>
      <c r="Q197" s="58">
        <f t="shared" si="1149"/>
        <v>0</v>
      </c>
      <c r="R197" s="57">
        <v>0</v>
      </c>
      <c r="S197" s="5">
        <v>0</v>
      </c>
      <c r="T197" s="58">
        <f t="shared" si="1150"/>
        <v>0</v>
      </c>
      <c r="U197" s="90">
        <v>0.37492000000000003</v>
      </c>
      <c r="V197" s="5">
        <v>7.08</v>
      </c>
      <c r="W197" s="58">
        <f t="shared" si="1151"/>
        <v>18884.028592766455</v>
      </c>
      <c r="X197" s="57">
        <v>0</v>
      </c>
      <c r="Y197" s="5">
        <v>0</v>
      </c>
      <c r="Z197" s="58">
        <f t="shared" si="1152"/>
        <v>0</v>
      </c>
      <c r="AA197" s="57">
        <v>0</v>
      </c>
      <c r="AB197" s="5">
        <v>0</v>
      </c>
      <c r="AC197" s="58">
        <f t="shared" si="1153"/>
        <v>0</v>
      </c>
      <c r="AD197" s="57">
        <v>0</v>
      </c>
      <c r="AE197" s="5">
        <v>0</v>
      </c>
      <c r="AF197" s="58">
        <f t="shared" si="1154"/>
        <v>0</v>
      </c>
      <c r="AG197" s="57">
        <v>0</v>
      </c>
      <c r="AH197" s="5">
        <v>0</v>
      </c>
      <c r="AI197" s="58">
        <f t="shared" si="1155"/>
        <v>0</v>
      </c>
      <c r="AJ197" s="57">
        <v>0</v>
      </c>
      <c r="AK197" s="5">
        <v>0</v>
      </c>
      <c r="AL197" s="58">
        <f t="shared" si="1156"/>
        <v>0</v>
      </c>
      <c r="AM197" s="57">
        <v>0</v>
      </c>
      <c r="AN197" s="5">
        <v>0</v>
      </c>
      <c r="AO197" s="58">
        <f t="shared" si="1157"/>
        <v>0</v>
      </c>
      <c r="AP197" s="90">
        <v>4173.3680100000001</v>
      </c>
      <c r="AQ197" s="5">
        <v>60540.241999999998</v>
      </c>
      <c r="AR197" s="58">
        <f t="shared" si="1158"/>
        <v>14506.327228975908</v>
      </c>
      <c r="AS197" s="57">
        <v>0</v>
      </c>
      <c r="AT197" s="5">
        <v>0</v>
      </c>
      <c r="AU197" s="58">
        <f t="shared" si="1159"/>
        <v>0</v>
      </c>
      <c r="AV197" s="57"/>
      <c r="AW197" s="5"/>
      <c r="AX197" s="58"/>
      <c r="AY197" s="57">
        <v>0</v>
      </c>
      <c r="AZ197" s="5">
        <v>0</v>
      </c>
      <c r="BA197" s="58">
        <f t="shared" si="1160"/>
        <v>0</v>
      </c>
      <c r="BB197" s="57">
        <v>0</v>
      </c>
      <c r="BC197" s="5">
        <v>0</v>
      </c>
      <c r="BD197" s="58">
        <f t="shared" si="1161"/>
        <v>0</v>
      </c>
      <c r="BE197" s="57">
        <v>0</v>
      </c>
      <c r="BF197" s="5">
        <v>0</v>
      </c>
      <c r="BG197" s="58">
        <f t="shared" si="1162"/>
        <v>0</v>
      </c>
      <c r="BH197" s="57">
        <v>0</v>
      </c>
      <c r="BI197" s="5">
        <v>0</v>
      </c>
      <c r="BJ197" s="58">
        <f t="shared" si="1163"/>
        <v>0</v>
      </c>
      <c r="BK197" s="57">
        <v>0</v>
      </c>
      <c r="BL197" s="5">
        <v>0</v>
      </c>
      <c r="BM197" s="58">
        <f t="shared" si="1164"/>
        <v>0</v>
      </c>
      <c r="BN197" s="57">
        <v>0</v>
      </c>
      <c r="BO197" s="5">
        <v>0</v>
      </c>
      <c r="BP197" s="58">
        <f t="shared" si="1165"/>
        <v>0</v>
      </c>
      <c r="BQ197" s="57">
        <v>0</v>
      </c>
      <c r="BR197" s="5">
        <v>0</v>
      </c>
      <c r="BS197" s="58">
        <f t="shared" si="1166"/>
        <v>0</v>
      </c>
      <c r="BT197" s="57">
        <v>0</v>
      </c>
      <c r="BU197" s="5">
        <v>0</v>
      </c>
      <c r="BV197" s="58">
        <f t="shared" si="1167"/>
        <v>0</v>
      </c>
      <c r="BW197" s="57">
        <v>0</v>
      </c>
      <c r="BX197" s="5">
        <v>0</v>
      </c>
      <c r="BY197" s="58">
        <f t="shared" si="1168"/>
        <v>0</v>
      </c>
      <c r="BZ197" s="90">
        <v>18.68</v>
      </c>
      <c r="CA197" s="5">
        <v>485.625</v>
      </c>
      <c r="CB197" s="58">
        <f t="shared" si="1169"/>
        <v>25997.0556745182</v>
      </c>
      <c r="CC197" s="57">
        <v>0</v>
      </c>
      <c r="CD197" s="5">
        <v>0</v>
      </c>
      <c r="CE197" s="58">
        <f t="shared" si="1170"/>
        <v>0</v>
      </c>
      <c r="CF197" s="57">
        <v>0</v>
      </c>
      <c r="CG197" s="5">
        <v>0</v>
      </c>
      <c r="CH197" s="58">
        <f t="shared" si="1171"/>
        <v>0</v>
      </c>
      <c r="CI197" s="57">
        <v>0</v>
      </c>
      <c r="CJ197" s="5">
        <v>0</v>
      </c>
      <c r="CK197" s="58">
        <f t="shared" si="1172"/>
        <v>0</v>
      </c>
      <c r="CL197" s="57">
        <v>0</v>
      </c>
      <c r="CM197" s="5">
        <v>0</v>
      </c>
      <c r="CN197" s="58">
        <f t="shared" si="1173"/>
        <v>0</v>
      </c>
      <c r="CO197" s="57">
        <v>0</v>
      </c>
      <c r="CP197" s="5">
        <v>0</v>
      </c>
      <c r="CQ197" s="58">
        <f t="shared" si="1174"/>
        <v>0</v>
      </c>
      <c r="CR197" s="57"/>
      <c r="CS197" s="5"/>
      <c r="CT197" s="58"/>
      <c r="CU197" s="90">
        <v>2717.8835399999998</v>
      </c>
      <c r="CV197" s="5">
        <v>25395.026999999998</v>
      </c>
      <c r="CW197" s="58">
        <f t="shared" si="1175"/>
        <v>9343.6773968615307</v>
      </c>
      <c r="CX197" s="57">
        <v>0</v>
      </c>
      <c r="CY197" s="5">
        <v>0</v>
      </c>
      <c r="CZ197" s="58">
        <f t="shared" si="1176"/>
        <v>0</v>
      </c>
      <c r="DA197" s="57">
        <v>0</v>
      </c>
      <c r="DB197" s="5">
        <v>0</v>
      </c>
      <c r="DC197" s="58">
        <f t="shared" si="1177"/>
        <v>0</v>
      </c>
      <c r="DD197" s="57">
        <v>0</v>
      </c>
      <c r="DE197" s="5">
        <v>0</v>
      </c>
      <c r="DF197" s="58">
        <f t="shared" si="1178"/>
        <v>0</v>
      </c>
      <c r="DG197" s="57">
        <v>0</v>
      </c>
      <c r="DH197" s="5">
        <v>0</v>
      </c>
      <c r="DI197" s="58">
        <f t="shared" si="1179"/>
        <v>0</v>
      </c>
      <c r="DJ197" s="57">
        <v>0</v>
      </c>
      <c r="DK197" s="5">
        <v>0</v>
      </c>
      <c r="DL197" s="58">
        <f t="shared" si="1180"/>
        <v>0</v>
      </c>
      <c r="DM197" s="90">
        <v>0.12143999999999999</v>
      </c>
      <c r="DN197" s="5">
        <v>1.4330000000000001</v>
      </c>
      <c r="DO197" s="58">
        <f t="shared" si="1181"/>
        <v>11800.065876152834</v>
      </c>
      <c r="DP197" s="57">
        <v>0</v>
      </c>
      <c r="DQ197" s="5">
        <v>0</v>
      </c>
      <c r="DR197" s="58">
        <f t="shared" si="1182"/>
        <v>0</v>
      </c>
      <c r="DS197" s="57">
        <v>0</v>
      </c>
      <c r="DT197" s="5">
        <v>0</v>
      </c>
      <c r="DU197" s="58">
        <f t="shared" si="1183"/>
        <v>0</v>
      </c>
      <c r="DV197" s="57">
        <v>0</v>
      </c>
      <c r="DW197" s="5">
        <v>0</v>
      </c>
      <c r="DX197" s="58">
        <f t="shared" si="1184"/>
        <v>0</v>
      </c>
      <c r="DY197" s="57">
        <v>0</v>
      </c>
      <c r="DZ197" s="5">
        <v>0</v>
      </c>
      <c r="EA197" s="58">
        <f t="shared" si="1185"/>
        <v>0</v>
      </c>
      <c r="EB197" s="57">
        <v>0</v>
      </c>
      <c r="EC197" s="5">
        <v>0</v>
      </c>
      <c r="ED197" s="58">
        <f t="shared" si="1186"/>
        <v>0</v>
      </c>
      <c r="EE197" s="57">
        <v>0</v>
      </c>
      <c r="EF197" s="5">
        <v>0</v>
      </c>
      <c r="EG197" s="58">
        <f t="shared" si="1187"/>
        <v>0</v>
      </c>
      <c r="EH197" s="57">
        <v>0</v>
      </c>
      <c r="EI197" s="5">
        <v>0</v>
      </c>
      <c r="EJ197" s="58">
        <f t="shared" si="1188"/>
        <v>0</v>
      </c>
      <c r="EK197" s="57">
        <v>0</v>
      </c>
      <c r="EL197" s="5">
        <v>0</v>
      </c>
      <c r="EM197" s="58">
        <f t="shared" si="1189"/>
        <v>0</v>
      </c>
      <c r="EN197" s="57"/>
      <c r="EO197" s="5"/>
      <c r="EP197" s="58"/>
      <c r="EQ197" s="57">
        <v>0</v>
      </c>
      <c r="ER197" s="5">
        <v>0</v>
      </c>
      <c r="ES197" s="58">
        <f t="shared" si="1190"/>
        <v>0</v>
      </c>
      <c r="ET197" s="57">
        <v>0</v>
      </c>
      <c r="EU197" s="5">
        <v>0</v>
      </c>
      <c r="EV197" s="58">
        <f t="shared" si="1191"/>
        <v>0</v>
      </c>
      <c r="EW197" s="57">
        <v>0</v>
      </c>
      <c r="EX197" s="5">
        <v>0</v>
      </c>
      <c r="EY197" s="58">
        <f t="shared" si="1192"/>
        <v>0</v>
      </c>
      <c r="EZ197" s="57">
        <v>0</v>
      </c>
      <c r="FA197" s="5">
        <v>0</v>
      </c>
      <c r="FB197" s="58">
        <f t="shared" si="1193"/>
        <v>0</v>
      </c>
      <c r="FC197" s="57">
        <v>0</v>
      </c>
      <c r="FD197" s="5">
        <v>0</v>
      </c>
      <c r="FE197" s="58">
        <f t="shared" si="1194"/>
        <v>0</v>
      </c>
      <c r="FF197" s="57">
        <v>0</v>
      </c>
      <c r="FG197" s="5">
        <v>0</v>
      </c>
      <c r="FH197" s="58">
        <f t="shared" si="1195"/>
        <v>0</v>
      </c>
      <c r="FI197" s="57">
        <v>0</v>
      </c>
      <c r="FJ197" s="5">
        <v>0</v>
      </c>
      <c r="FK197" s="58">
        <f t="shared" si="1196"/>
        <v>0</v>
      </c>
      <c r="FL197" s="90">
        <v>302.14616999999998</v>
      </c>
      <c r="FM197" s="5">
        <v>4532.5140000000001</v>
      </c>
      <c r="FN197" s="58">
        <f t="shared" si="1197"/>
        <v>15001.063889044168</v>
      </c>
      <c r="FO197" s="57">
        <v>0</v>
      </c>
      <c r="FP197" s="5">
        <v>0</v>
      </c>
      <c r="FQ197" s="58">
        <f t="shared" si="1198"/>
        <v>0</v>
      </c>
      <c r="FR197" s="57">
        <v>0</v>
      </c>
      <c r="FS197" s="5">
        <v>0</v>
      </c>
      <c r="FT197" s="58">
        <f t="shared" si="1199"/>
        <v>0</v>
      </c>
      <c r="FU197" s="90">
        <v>0.14660000000000001</v>
      </c>
      <c r="FV197" s="5">
        <v>3.3420000000000001</v>
      </c>
      <c r="FW197" s="58">
        <f t="shared" si="1200"/>
        <v>22796.725784447473</v>
      </c>
      <c r="FX197" s="57">
        <v>0</v>
      </c>
      <c r="FY197" s="5">
        <v>0</v>
      </c>
      <c r="FZ197" s="58">
        <f t="shared" si="1201"/>
        <v>0</v>
      </c>
      <c r="GA197" s="57">
        <v>0</v>
      </c>
      <c r="GB197" s="5">
        <v>0</v>
      </c>
      <c r="GC197" s="58">
        <f t="shared" si="1202"/>
        <v>0</v>
      </c>
      <c r="GD197" s="57">
        <v>0</v>
      </c>
      <c r="GE197" s="5">
        <v>0</v>
      </c>
      <c r="GF197" s="58">
        <f t="shared" si="1203"/>
        <v>0</v>
      </c>
      <c r="GG197" s="57">
        <v>0</v>
      </c>
      <c r="GH197" s="5">
        <v>0</v>
      </c>
      <c r="GI197" s="58">
        <f t="shared" si="1204"/>
        <v>0</v>
      </c>
      <c r="GJ197" s="57">
        <v>0</v>
      </c>
      <c r="GK197" s="5">
        <v>0</v>
      </c>
      <c r="GL197" s="58">
        <f t="shared" si="1205"/>
        <v>0</v>
      </c>
      <c r="GM197" s="57">
        <v>0</v>
      </c>
      <c r="GN197" s="5">
        <v>0</v>
      </c>
      <c r="GO197" s="58">
        <f t="shared" si="1206"/>
        <v>0</v>
      </c>
      <c r="GP197" s="57">
        <v>0</v>
      </c>
      <c r="GQ197" s="5">
        <v>0</v>
      </c>
      <c r="GR197" s="58">
        <f t="shared" si="1207"/>
        <v>0</v>
      </c>
      <c r="GS197" s="90">
        <v>9.9194999999999993</v>
      </c>
      <c r="GT197" s="5">
        <v>121.327</v>
      </c>
      <c r="GU197" s="58">
        <f t="shared" si="1208"/>
        <v>12231.160844800646</v>
      </c>
      <c r="GV197" s="90">
        <v>960.63526999999999</v>
      </c>
      <c r="GW197" s="5">
        <v>11920.023999999999</v>
      </c>
      <c r="GX197" s="58">
        <f t="shared" si="1209"/>
        <v>12408.48048396141</v>
      </c>
      <c r="GY197" s="57">
        <v>0</v>
      </c>
      <c r="GZ197" s="5">
        <v>0</v>
      </c>
      <c r="HA197" s="58">
        <f t="shared" si="1210"/>
        <v>0</v>
      </c>
      <c r="HB197" s="57">
        <v>0</v>
      </c>
      <c r="HC197" s="5">
        <v>0</v>
      </c>
      <c r="HD197" s="58">
        <f t="shared" si="1211"/>
        <v>0</v>
      </c>
      <c r="HE197" s="90">
        <v>0.49307999999999996</v>
      </c>
      <c r="HF197" s="5">
        <v>18.155000000000001</v>
      </c>
      <c r="HG197" s="58">
        <f t="shared" si="1212"/>
        <v>36819.583029123067</v>
      </c>
      <c r="HH197" s="90">
        <v>1.857E-2</v>
      </c>
      <c r="HI197" s="5">
        <v>1.333</v>
      </c>
      <c r="HJ197" s="58">
        <f t="shared" si="1213"/>
        <v>71782.444803446429</v>
      </c>
      <c r="HK197" s="57">
        <v>0</v>
      </c>
      <c r="HL197" s="5">
        <v>0</v>
      </c>
      <c r="HM197" s="58">
        <f t="shared" si="1214"/>
        <v>0</v>
      </c>
      <c r="HN197" s="57">
        <v>0</v>
      </c>
      <c r="HO197" s="5">
        <v>0</v>
      </c>
      <c r="HP197" s="58">
        <f t="shared" si="1215"/>
        <v>0</v>
      </c>
      <c r="HQ197" s="57">
        <v>0</v>
      </c>
      <c r="HR197" s="5">
        <v>0</v>
      </c>
      <c r="HS197" s="58">
        <f t="shared" si="1216"/>
        <v>0</v>
      </c>
      <c r="HT197" s="57">
        <v>0</v>
      </c>
      <c r="HU197" s="5">
        <v>0</v>
      </c>
      <c r="HV197" s="58">
        <f t="shared" si="1217"/>
        <v>0</v>
      </c>
      <c r="HW197" s="57">
        <v>0</v>
      </c>
      <c r="HX197" s="5">
        <v>0</v>
      </c>
      <c r="HY197" s="58">
        <f t="shared" si="1218"/>
        <v>0</v>
      </c>
      <c r="HZ197" s="57">
        <v>0</v>
      </c>
      <c r="IA197" s="5">
        <v>0</v>
      </c>
      <c r="IB197" s="58">
        <f t="shared" si="1219"/>
        <v>0</v>
      </c>
      <c r="IC197" s="57">
        <v>0</v>
      </c>
      <c r="ID197" s="5">
        <v>0</v>
      </c>
      <c r="IE197" s="58">
        <f t="shared" si="1220"/>
        <v>0</v>
      </c>
      <c r="IF197" s="57">
        <v>0</v>
      </c>
      <c r="IG197" s="5">
        <v>0</v>
      </c>
      <c r="IH197" s="58">
        <f t="shared" si="1221"/>
        <v>0</v>
      </c>
      <c r="II197" s="57">
        <v>0</v>
      </c>
      <c r="IJ197" s="5">
        <v>0</v>
      </c>
      <c r="IK197" s="58">
        <f t="shared" si="1222"/>
        <v>0</v>
      </c>
      <c r="IL197" s="57">
        <v>0</v>
      </c>
      <c r="IM197" s="5">
        <v>0</v>
      </c>
      <c r="IN197" s="58">
        <f t="shared" si="1223"/>
        <v>0</v>
      </c>
      <c r="IO197" s="57">
        <v>0</v>
      </c>
      <c r="IP197" s="5">
        <v>0</v>
      </c>
      <c r="IQ197" s="58">
        <f t="shared" si="1224"/>
        <v>0</v>
      </c>
      <c r="IR197" s="57">
        <v>0</v>
      </c>
      <c r="IS197" s="5">
        <v>0</v>
      </c>
      <c r="IT197" s="58">
        <f t="shared" si="1225"/>
        <v>0</v>
      </c>
      <c r="IU197" s="57">
        <v>0</v>
      </c>
      <c r="IV197" s="5">
        <v>0</v>
      </c>
      <c r="IW197" s="58">
        <f t="shared" si="1226"/>
        <v>0</v>
      </c>
      <c r="IX197" s="57">
        <v>0</v>
      </c>
      <c r="IY197" s="5">
        <v>0</v>
      </c>
      <c r="IZ197" s="58">
        <f t="shared" si="1227"/>
        <v>0</v>
      </c>
      <c r="JA197" s="57">
        <v>0</v>
      </c>
      <c r="JB197" s="5">
        <v>0</v>
      </c>
      <c r="JC197" s="58">
        <f t="shared" si="1228"/>
        <v>0</v>
      </c>
      <c r="JD197" s="57">
        <v>0</v>
      </c>
      <c r="JE197" s="5">
        <v>0</v>
      </c>
      <c r="JF197" s="58">
        <f t="shared" si="1229"/>
        <v>0</v>
      </c>
      <c r="JG197" s="57">
        <v>0</v>
      </c>
      <c r="JH197" s="5">
        <v>0</v>
      </c>
      <c r="JI197" s="58">
        <f t="shared" si="1230"/>
        <v>0</v>
      </c>
      <c r="JJ197" s="90">
        <v>76.632000000000005</v>
      </c>
      <c r="JK197" s="5">
        <v>814.2</v>
      </c>
      <c r="JL197" s="58">
        <f t="shared" si="1231"/>
        <v>10624.804259317256</v>
      </c>
      <c r="JM197" s="57">
        <v>0</v>
      </c>
      <c r="JN197" s="5">
        <v>0</v>
      </c>
      <c r="JO197" s="58">
        <f t="shared" si="1232"/>
        <v>0</v>
      </c>
      <c r="JP197" s="57">
        <v>0</v>
      </c>
      <c r="JQ197" s="5">
        <v>0</v>
      </c>
      <c r="JR197" s="58">
        <f t="shared" si="1233"/>
        <v>0</v>
      </c>
      <c r="JS197" s="57">
        <v>0</v>
      </c>
      <c r="JT197" s="5">
        <v>0</v>
      </c>
      <c r="JU197" s="58">
        <f t="shared" si="1234"/>
        <v>0</v>
      </c>
      <c r="JV197" s="57">
        <v>0</v>
      </c>
      <c r="JW197" s="5">
        <v>0</v>
      </c>
      <c r="JX197" s="58">
        <f t="shared" si="1235"/>
        <v>0</v>
      </c>
      <c r="JY197" s="57">
        <v>0</v>
      </c>
      <c r="JZ197" s="5">
        <v>0</v>
      </c>
      <c r="KA197" s="58">
        <f t="shared" si="1236"/>
        <v>0</v>
      </c>
      <c r="KB197" s="57">
        <v>0</v>
      </c>
      <c r="KC197" s="5">
        <v>0</v>
      </c>
      <c r="KD197" s="58">
        <f t="shared" si="1237"/>
        <v>0</v>
      </c>
      <c r="KE197" s="57">
        <v>0</v>
      </c>
      <c r="KF197" s="5">
        <v>0</v>
      </c>
      <c r="KG197" s="58">
        <f t="shared" si="1238"/>
        <v>0</v>
      </c>
      <c r="KH197" s="57">
        <v>0</v>
      </c>
      <c r="KI197" s="5">
        <v>0</v>
      </c>
      <c r="KJ197" s="58">
        <f t="shared" si="1239"/>
        <v>0</v>
      </c>
      <c r="KK197" s="57">
        <v>0</v>
      </c>
      <c r="KL197" s="5">
        <v>0</v>
      </c>
      <c r="KM197" s="58">
        <f t="shared" si="1240"/>
        <v>0</v>
      </c>
      <c r="KN197" s="57">
        <v>0</v>
      </c>
      <c r="KO197" s="5">
        <v>0</v>
      </c>
      <c r="KP197" s="58">
        <f t="shared" si="1241"/>
        <v>0</v>
      </c>
      <c r="KQ197" s="57"/>
      <c r="KR197" s="5"/>
      <c r="KS197" s="58"/>
      <c r="KT197" s="57">
        <v>0</v>
      </c>
      <c r="KU197" s="5">
        <v>0</v>
      </c>
      <c r="KV197" s="58">
        <f t="shared" si="1242"/>
        <v>0</v>
      </c>
      <c r="KW197" s="57">
        <v>0</v>
      </c>
      <c r="KX197" s="5">
        <v>0</v>
      </c>
      <c r="KY197" s="58">
        <f t="shared" si="1243"/>
        <v>0</v>
      </c>
      <c r="KZ197" s="57">
        <v>0</v>
      </c>
      <c r="LA197" s="5">
        <v>0</v>
      </c>
      <c r="LB197" s="58">
        <f t="shared" si="1244"/>
        <v>0</v>
      </c>
      <c r="LC197" s="57">
        <v>0</v>
      </c>
      <c r="LD197" s="5">
        <v>0</v>
      </c>
      <c r="LE197" s="58">
        <f t="shared" si="1245"/>
        <v>0</v>
      </c>
      <c r="LF197" s="57">
        <v>0</v>
      </c>
      <c r="LG197" s="5">
        <v>0</v>
      </c>
      <c r="LH197" s="58">
        <f t="shared" si="1246"/>
        <v>0</v>
      </c>
      <c r="LI197" s="57">
        <v>0</v>
      </c>
      <c r="LJ197" s="5">
        <v>0</v>
      </c>
      <c r="LK197" s="58">
        <f t="shared" si="1247"/>
        <v>0</v>
      </c>
      <c r="LL197" s="90">
        <v>0.5</v>
      </c>
      <c r="LM197" s="5">
        <v>5.1470000000000002</v>
      </c>
      <c r="LN197" s="58">
        <f t="shared" si="1248"/>
        <v>10294</v>
      </c>
      <c r="LO197" s="57">
        <v>0</v>
      </c>
      <c r="LP197" s="5">
        <v>0</v>
      </c>
      <c r="LQ197" s="58">
        <f t="shared" si="1249"/>
        <v>0</v>
      </c>
      <c r="LR197" s="90">
        <v>100.55</v>
      </c>
      <c r="LS197" s="5">
        <v>1085.5999999999999</v>
      </c>
      <c r="LT197" s="58">
        <f t="shared" si="1250"/>
        <v>10796.618597712581</v>
      </c>
      <c r="LU197" s="90">
        <v>2.2230500000000002</v>
      </c>
      <c r="LV197" s="5">
        <v>44.186</v>
      </c>
      <c r="LW197" s="58">
        <f t="shared" si="1251"/>
        <v>19876.296079710308</v>
      </c>
      <c r="LX197" s="90">
        <v>390.42684000000003</v>
      </c>
      <c r="LY197" s="5">
        <v>4547.5060000000003</v>
      </c>
      <c r="LZ197" s="58">
        <f t="shared" si="1252"/>
        <v>11647.524027805055</v>
      </c>
      <c r="MA197" s="15">
        <f t="shared" si="1253"/>
        <v>8754.1189900000008</v>
      </c>
      <c r="MB197" s="13">
        <f t="shared" si="1254"/>
        <v>109522.74100000001</v>
      </c>
    </row>
    <row r="198" spans="1:340" x14ac:dyDescent="0.3">
      <c r="A198" s="54">
        <v>2022</v>
      </c>
      <c r="B198" s="58" t="s">
        <v>15</v>
      </c>
      <c r="C198" s="57">
        <v>0</v>
      </c>
      <c r="D198" s="5">
        <v>0</v>
      </c>
      <c r="E198" s="58">
        <f t="shared" si="1146"/>
        <v>0</v>
      </c>
      <c r="F198" s="57">
        <v>0</v>
      </c>
      <c r="G198" s="5">
        <v>0</v>
      </c>
      <c r="H198" s="58">
        <f t="shared" si="1256"/>
        <v>0</v>
      </c>
      <c r="I198" s="57">
        <v>0</v>
      </c>
      <c r="J198" s="5">
        <v>0</v>
      </c>
      <c r="K198" s="58">
        <f t="shared" si="1147"/>
        <v>0</v>
      </c>
      <c r="L198" s="57">
        <v>0</v>
      </c>
      <c r="M198" s="5">
        <v>0</v>
      </c>
      <c r="N198" s="58">
        <f t="shared" si="1148"/>
        <v>0</v>
      </c>
      <c r="O198" s="57">
        <v>0</v>
      </c>
      <c r="P198" s="5">
        <v>0</v>
      </c>
      <c r="Q198" s="58">
        <f t="shared" si="1149"/>
        <v>0</v>
      </c>
      <c r="R198" s="57">
        <v>0</v>
      </c>
      <c r="S198" s="5">
        <v>0</v>
      </c>
      <c r="T198" s="58">
        <f t="shared" si="1150"/>
        <v>0</v>
      </c>
      <c r="U198" s="90">
        <v>4.8034099999999995</v>
      </c>
      <c r="V198" s="5">
        <v>82.46</v>
      </c>
      <c r="W198" s="58">
        <f t="shared" si="1151"/>
        <v>17166.970964377393</v>
      </c>
      <c r="X198" s="57">
        <v>0</v>
      </c>
      <c r="Y198" s="5">
        <v>0</v>
      </c>
      <c r="Z198" s="58">
        <f t="shared" si="1152"/>
        <v>0</v>
      </c>
      <c r="AA198" s="57">
        <v>0</v>
      </c>
      <c r="AB198" s="5">
        <v>0</v>
      </c>
      <c r="AC198" s="58">
        <f t="shared" si="1153"/>
        <v>0</v>
      </c>
      <c r="AD198" s="57">
        <v>0</v>
      </c>
      <c r="AE198" s="5">
        <v>0</v>
      </c>
      <c r="AF198" s="58">
        <f t="shared" si="1154"/>
        <v>0</v>
      </c>
      <c r="AG198" s="57">
        <v>0</v>
      </c>
      <c r="AH198" s="5">
        <v>0</v>
      </c>
      <c r="AI198" s="58">
        <f t="shared" si="1155"/>
        <v>0</v>
      </c>
      <c r="AJ198" s="57">
        <v>0</v>
      </c>
      <c r="AK198" s="5">
        <v>0</v>
      </c>
      <c r="AL198" s="58">
        <f t="shared" si="1156"/>
        <v>0</v>
      </c>
      <c r="AM198" s="57">
        <v>0</v>
      </c>
      <c r="AN198" s="5">
        <v>0</v>
      </c>
      <c r="AO198" s="58">
        <f t="shared" si="1157"/>
        <v>0</v>
      </c>
      <c r="AP198" s="90">
        <v>4209.8863799999999</v>
      </c>
      <c r="AQ198" s="5">
        <v>59538.42</v>
      </c>
      <c r="AR198" s="58">
        <f t="shared" si="1158"/>
        <v>14142.524198004603</v>
      </c>
      <c r="AS198" s="57">
        <v>0</v>
      </c>
      <c r="AT198" s="5">
        <v>0</v>
      </c>
      <c r="AU198" s="58">
        <f t="shared" si="1159"/>
        <v>0</v>
      </c>
      <c r="AV198" s="57"/>
      <c r="AW198" s="5"/>
      <c r="AX198" s="58"/>
      <c r="AY198" s="57">
        <v>0</v>
      </c>
      <c r="AZ198" s="5">
        <v>0</v>
      </c>
      <c r="BA198" s="58">
        <f t="shared" si="1160"/>
        <v>0</v>
      </c>
      <c r="BB198" s="57">
        <v>0</v>
      </c>
      <c r="BC198" s="5">
        <v>0</v>
      </c>
      <c r="BD198" s="58">
        <f t="shared" si="1161"/>
        <v>0</v>
      </c>
      <c r="BE198" s="57">
        <v>0</v>
      </c>
      <c r="BF198" s="5">
        <v>0</v>
      </c>
      <c r="BG198" s="58">
        <f t="shared" si="1162"/>
        <v>0</v>
      </c>
      <c r="BH198" s="57">
        <v>0</v>
      </c>
      <c r="BI198" s="5">
        <v>0</v>
      </c>
      <c r="BJ198" s="58">
        <f t="shared" si="1163"/>
        <v>0</v>
      </c>
      <c r="BK198" s="57">
        <v>0</v>
      </c>
      <c r="BL198" s="5">
        <v>0</v>
      </c>
      <c r="BM198" s="58">
        <f t="shared" si="1164"/>
        <v>0</v>
      </c>
      <c r="BN198" s="57">
        <v>0</v>
      </c>
      <c r="BO198" s="5">
        <v>0</v>
      </c>
      <c r="BP198" s="58">
        <f t="shared" si="1165"/>
        <v>0</v>
      </c>
      <c r="BQ198" s="57">
        <v>0</v>
      </c>
      <c r="BR198" s="5">
        <v>0</v>
      </c>
      <c r="BS198" s="58">
        <f t="shared" si="1166"/>
        <v>0</v>
      </c>
      <c r="BT198" s="57">
        <v>0</v>
      </c>
      <c r="BU198" s="5">
        <v>0</v>
      </c>
      <c r="BV198" s="58">
        <f t="shared" si="1167"/>
        <v>0</v>
      </c>
      <c r="BW198" s="57">
        <v>0</v>
      </c>
      <c r="BX198" s="5">
        <v>0</v>
      </c>
      <c r="BY198" s="58">
        <f t="shared" si="1168"/>
        <v>0</v>
      </c>
      <c r="BZ198" s="90">
        <v>0.36</v>
      </c>
      <c r="CA198" s="5">
        <v>2.0369999999999999</v>
      </c>
      <c r="CB198" s="58">
        <f t="shared" si="1169"/>
        <v>5658.333333333333</v>
      </c>
      <c r="CC198" s="57">
        <v>0</v>
      </c>
      <c r="CD198" s="5">
        <v>0</v>
      </c>
      <c r="CE198" s="58">
        <f t="shared" si="1170"/>
        <v>0</v>
      </c>
      <c r="CF198" s="57">
        <v>0</v>
      </c>
      <c r="CG198" s="5">
        <v>0</v>
      </c>
      <c r="CH198" s="58">
        <f t="shared" si="1171"/>
        <v>0</v>
      </c>
      <c r="CI198" s="57">
        <v>0</v>
      </c>
      <c r="CJ198" s="5">
        <v>0</v>
      </c>
      <c r="CK198" s="58">
        <f t="shared" si="1172"/>
        <v>0</v>
      </c>
      <c r="CL198" s="57">
        <v>0</v>
      </c>
      <c r="CM198" s="5">
        <v>0</v>
      </c>
      <c r="CN198" s="58">
        <f t="shared" si="1173"/>
        <v>0</v>
      </c>
      <c r="CO198" s="57">
        <v>0</v>
      </c>
      <c r="CP198" s="5">
        <v>0</v>
      </c>
      <c r="CQ198" s="58">
        <f t="shared" si="1174"/>
        <v>0</v>
      </c>
      <c r="CR198" s="57"/>
      <c r="CS198" s="5"/>
      <c r="CT198" s="58"/>
      <c r="CU198" s="90">
        <v>3808.5784900000003</v>
      </c>
      <c r="CV198" s="5">
        <v>36119.923999999999</v>
      </c>
      <c r="CW198" s="58">
        <f t="shared" si="1175"/>
        <v>9483.8334288864808</v>
      </c>
      <c r="CX198" s="57">
        <v>0</v>
      </c>
      <c r="CY198" s="5">
        <v>0</v>
      </c>
      <c r="CZ198" s="58">
        <f t="shared" si="1176"/>
        <v>0</v>
      </c>
      <c r="DA198" s="57">
        <v>0</v>
      </c>
      <c r="DB198" s="5">
        <v>0</v>
      </c>
      <c r="DC198" s="58">
        <f t="shared" si="1177"/>
        <v>0</v>
      </c>
      <c r="DD198" s="57">
        <v>0</v>
      </c>
      <c r="DE198" s="5">
        <v>0</v>
      </c>
      <c r="DF198" s="58">
        <f t="shared" si="1178"/>
        <v>0</v>
      </c>
      <c r="DG198" s="57">
        <v>0</v>
      </c>
      <c r="DH198" s="5">
        <v>0</v>
      </c>
      <c r="DI198" s="58">
        <f t="shared" si="1179"/>
        <v>0</v>
      </c>
      <c r="DJ198" s="57">
        <v>0</v>
      </c>
      <c r="DK198" s="5">
        <v>0</v>
      </c>
      <c r="DL198" s="58">
        <f t="shared" si="1180"/>
        <v>0</v>
      </c>
      <c r="DM198" s="90">
        <v>4.0479999999999995E-2</v>
      </c>
      <c r="DN198" s="5">
        <v>0.47399999999999998</v>
      </c>
      <c r="DO198" s="58">
        <f t="shared" si="1181"/>
        <v>11709.486166007906</v>
      </c>
      <c r="DP198" s="57">
        <v>0</v>
      </c>
      <c r="DQ198" s="5">
        <v>0</v>
      </c>
      <c r="DR198" s="58">
        <f t="shared" si="1182"/>
        <v>0</v>
      </c>
      <c r="DS198" s="57">
        <v>0</v>
      </c>
      <c r="DT198" s="5">
        <v>0</v>
      </c>
      <c r="DU198" s="58">
        <f t="shared" si="1183"/>
        <v>0</v>
      </c>
      <c r="DV198" s="57">
        <v>0</v>
      </c>
      <c r="DW198" s="5">
        <v>0</v>
      </c>
      <c r="DX198" s="58">
        <f t="shared" si="1184"/>
        <v>0</v>
      </c>
      <c r="DY198" s="57">
        <v>0</v>
      </c>
      <c r="DZ198" s="5">
        <v>0</v>
      </c>
      <c r="EA198" s="58">
        <f t="shared" si="1185"/>
        <v>0</v>
      </c>
      <c r="EB198" s="57">
        <v>0</v>
      </c>
      <c r="EC198" s="5">
        <v>0</v>
      </c>
      <c r="ED198" s="58">
        <f t="shared" si="1186"/>
        <v>0</v>
      </c>
      <c r="EE198" s="57">
        <v>0</v>
      </c>
      <c r="EF198" s="5">
        <v>0</v>
      </c>
      <c r="EG198" s="58">
        <f t="shared" si="1187"/>
        <v>0</v>
      </c>
      <c r="EH198" s="57">
        <v>0</v>
      </c>
      <c r="EI198" s="5">
        <v>0</v>
      </c>
      <c r="EJ198" s="58">
        <f t="shared" si="1188"/>
        <v>0</v>
      </c>
      <c r="EK198" s="57">
        <v>0</v>
      </c>
      <c r="EL198" s="5">
        <v>0</v>
      </c>
      <c r="EM198" s="58">
        <f t="shared" si="1189"/>
        <v>0</v>
      </c>
      <c r="EN198" s="57"/>
      <c r="EO198" s="5"/>
      <c r="EP198" s="58"/>
      <c r="EQ198" s="57">
        <v>0</v>
      </c>
      <c r="ER198" s="5">
        <v>0</v>
      </c>
      <c r="ES198" s="58">
        <f t="shared" si="1190"/>
        <v>0</v>
      </c>
      <c r="ET198" s="57">
        <v>0</v>
      </c>
      <c r="EU198" s="5">
        <v>0</v>
      </c>
      <c r="EV198" s="58">
        <f t="shared" si="1191"/>
        <v>0</v>
      </c>
      <c r="EW198" s="57">
        <v>0</v>
      </c>
      <c r="EX198" s="5">
        <v>0</v>
      </c>
      <c r="EY198" s="58">
        <f t="shared" si="1192"/>
        <v>0</v>
      </c>
      <c r="EZ198" s="57">
        <v>0</v>
      </c>
      <c r="FA198" s="5">
        <v>0</v>
      </c>
      <c r="FB198" s="58">
        <f t="shared" si="1193"/>
        <v>0</v>
      </c>
      <c r="FC198" s="57">
        <v>0</v>
      </c>
      <c r="FD198" s="5">
        <v>0</v>
      </c>
      <c r="FE198" s="58">
        <f t="shared" si="1194"/>
        <v>0</v>
      </c>
      <c r="FF198" s="57">
        <v>0</v>
      </c>
      <c r="FG198" s="5">
        <v>0</v>
      </c>
      <c r="FH198" s="58">
        <f t="shared" si="1195"/>
        <v>0</v>
      </c>
      <c r="FI198" s="57">
        <v>0</v>
      </c>
      <c r="FJ198" s="5">
        <v>0</v>
      </c>
      <c r="FK198" s="58">
        <f t="shared" si="1196"/>
        <v>0</v>
      </c>
      <c r="FL198" s="90">
        <v>516.27598</v>
      </c>
      <c r="FM198" s="5">
        <v>6703.9570000000003</v>
      </c>
      <c r="FN198" s="58">
        <f t="shared" si="1197"/>
        <v>12985.219649382101</v>
      </c>
      <c r="FO198" s="57">
        <v>0</v>
      </c>
      <c r="FP198" s="5">
        <v>0</v>
      </c>
      <c r="FQ198" s="58">
        <f t="shared" si="1198"/>
        <v>0</v>
      </c>
      <c r="FR198" s="57">
        <v>0</v>
      </c>
      <c r="FS198" s="5">
        <v>0</v>
      </c>
      <c r="FT198" s="58">
        <f t="shared" si="1199"/>
        <v>0</v>
      </c>
      <c r="FU198" s="90">
        <v>0.18880000000000002</v>
      </c>
      <c r="FV198" s="5">
        <v>13.51</v>
      </c>
      <c r="FW198" s="58">
        <f t="shared" si="1200"/>
        <v>71557.203389830509</v>
      </c>
      <c r="FX198" s="57">
        <v>0</v>
      </c>
      <c r="FY198" s="5">
        <v>0</v>
      </c>
      <c r="FZ198" s="58">
        <f t="shared" si="1201"/>
        <v>0</v>
      </c>
      <c r="GA198" s="57">
        <v>0</v>
      </c>
      <c r="GB198" s="5">
        <v>0</v>
      </c>
      <c r="GC198" s="58">
        <f t="shared" si="1202"/>
        <v>0</v>
      </c>
      <c r="GD198" s="57">
        <v>0</v>
      </c>
      <c r="GE198" s="5">
        <v>0</v>
      </c>
      <c r="GF198" s="58">
        <f t="shared" si="1203"/>
        <v>0</v>
      </c>
      <c r="GG198" s="57">
        <v>0</v>
      </c>
      <c r="GH198" s="5">
        <v>0</v>
      </c>
      <c r="GI198" s="58">
        <f t="shared" si="1204"/>
        <v>0</v>
      </c>
      <c r="GJ198" s="57">
        <v>0</v>
      </c>
      <c r="GK198" s="5">
        <v>0</v>
      </c>
      <c r="GL198" s="58">
        <f t="shared" si="1205"/>
        <v>0</v>
      </c>
      <c r="GM198" s="57">
        <v>0</v>
      </c>
      <c r="GN198" s="5">
        <v>0</v>
      </c>
      <c r="GO198" s="58">
        <f t="shared" si="1206"/>
        <v>0</v>
      </c>
      <c r="GP198" s="90">
        <v>5.6000000000000001E-2</v>
      </c>
      <c r="GQ198" s="5">
        <v>2.56</v>
      </c>
      <c r="GR198" s="58">
        <f t="shared" si="1207"/>
        <v>45714.285714285717</v>
      </c>
      <c r="GS198" s="90">
        <v>109.2</v>
      </c>
      <c r="GT198" s="5">
        <v>1201.9690000000001</v>
      </c>
      <c r="GU198" s="58">
        <f t="shared" si="1208"/>
        <v>11007.042124542124</v>
      </c>
      <c r="GV198" s="90">
        <v>1318.6005299999999</v>
      </c>
      <c r="GW198" s="5">
        <v>16460.32</v>
      </c>
      <c r="GX198" s="58">
        <f t="shared" si="1209"/>
        <v>12483.174111874505</v>
      </c>
      <c r="GY198" s="57">
        <v>0</v>
      </c>
      <c r="GZ198" s="5">
        <v>0</v>
      </c>
      <c r="HA198" s="58">
        <f t="shared" si="1210"/>
        <v>0</v>
      </c>
      <c r="HB198" s="90">
        <v>4.0500000000000001E-2</v>
      </c>
      <c r="HC198" s="5">
        <v>0.48499999999999999</v>
      </c>
      <c r="HD198" s="58">
        <f t="shared" si="1211"/>
        <v>11975.308641975309</v>
      </c>
      <c r="HE198" s="57">
        <v>0</v>
      </c>
      <c r="HF198" s="5">
        <v>0</v>
      </c>
      <c r="HG198" s="58">
        <f t="shared" si="1212"/>
        <v>0</v>
      </c>
      <c r="HH198" s="57">
        <v>0</v>
      </c>
      <c r="HI198" s="5">
        <v>0</v>
      </c>
      <c r="HJ198" s="58">
        <f t="shared" si="1213"/>
        <v>0</v>
      </c>
      <c r="HK198" s="57">
        <v>0</v>
      </c>
      <c r="HL198" s="5">
        <v>0</v>
      </c>
      <c r="HM198" s="58">
        <f t="shared" si="1214"/>
        <v>0</v>
      </c>
      <c r="HN198" s="57">
        <v>0</v>
      </c>
      <c r="HO198" s="5">
        <v>0</v>
      </c>
      <c r="HP198" s="58">
        <f t="shared" si="1215"/>
        <v>0</v>
      </c>
      <c r="HQ198" s="57">
        <v>0</v>
      </c>
      <c r="HR198" s="5">
        <v>0</v>
      </c>
      <c r="HS198" s="58">
        <f t="shared" si="1216"/>
        <v>0</v>
      </c>
      <c r="HT198" s="57">
        <v>0</v>
      </c>
      <c r="HU198" s="5">
        <v>0</v>
      </c>
      <c r="HV198" s="58">
        <f t="shared" si="1217"/>
        <v>0</v>
      </c>
      <c r="HW198" s="57">
        <v>0</v>
      </c>
      <c r="HX198" s="5">
        <v>0</v>
      </c>
      <c r="HY198" s="58">
        <f t="shared" si="1218"/>
        <v>0</v>
      </c>
      <c r="HZ198" s="57">
        <v>0</v>
      </c>
      <c r="IA198" s="5">
        <v>0</v>
      </c>
      <c r="IB198" s="58">
        <f t="shared" si="1219"/>
        <v>0</v>
      </c>
      <c r="IC198" s="57">
        <v>0</v>
      </c>
      <c r="ID198" s="5">
        <v>0</v>
      </c>
      <c r="IE198" s="58">
        <f t="shared" si="1220"/>
        <v>0</v>
      </c>
      <c r="IF198" s="57">
        <v>0</v>
      </c>
      <c r="IG198" s="5">
        <v>0</v>
      </c>
      <c r="IH198" s="58">
        <f t="shared" si="1221"/>
        <v>0</v>
      </c>
      <c r="II198" s="57">
        <v>0</v>
      </c>
      <c r="IJ198" s="5">
        <v>0</v>
      </c>
      <c r="IK198" s="58">
        <f t="shared" si="1222"/>
        <v>0</v>
      </c>
      <c r="IL198" s="57">
        <v>0</v>
      </c>
      <c r="IM198" s="5">
        <v>0</v>
      </c>
      <c r="IN198" s="58">
        <f t="shared" si="1223"/>
        <v>0</v>
      </c>
      <c r="IO198" s="57">
        <v>0</v>
      </c>
      <c r="IP198" s="5">
        <v>0</v>
      </c>
      <c r="IQ198" s="58">
        <f t="shared" si="1224"/>
        <v>0</v>
      </c>
      <c r="IR198" s="57">
        <v>0</v>
      </c>
      <c r="IS198" s="5">
        <v>0</v>
      </c>
      <c r="IT198" s="58">
        <f t="shared" si="1225"/>
        <v>0</v>
      </c>
      <c r="IU198" s="57">
        <v>0</v>
      </c>
      <c r="IV198" s="5">
        <v>0</v>
      </c>
      <c r="IW198" s="58">
        <f t="shared" si="1226"/>
        <v>0</v>
      </c>
      <c r="IX198" s="57">
        <v>0</v>
      </c>
      <c r="IY198" s="5">
        <v>0</v>
      </c>
      <c r="IZ198" s="58">
        <f t="shared" si="1227"/>
        <v>0</v>
      </c>
      <c r="JA198" s="57">
        <v>0</v>
      </c>
      <c r="JB198" s="5">
        <v>0</v>
      </c>
      <c r="JC198" s="58">
        <f t="shared" si="1228"/>
        <v>0</v>
      </c>
      <c r="JD198" s="57">
        <v>0</v>
      </c>
      <c r="JE198" s="5">
        <v>0</v>
      </c>
      <c r="JF198" s="58">
        <f t="shared" si="1229"/>
        <v>0</v>
      </c>
      <c r="JG198" s="57">
        <v>0</v>
      </c>
      <c r="JH198" s="5">
        <v>0</v>
      </c>
      <c r="JI198" s="58">
        <f t="shared" si="1230"/>
        <v>0</v>
      </c>
      <c r="JJ198" s="57">
        <v>0</v>
      </c>
      <c r="JK198" s="5">
        <v>0</v>
      </c>
      <c r="JL198" s="58">
        <f t="shared" si="1231"/>
        <v>0</v>
      </c>
      <c r="JM198" s="57">
        <v>0</v>
      </c>
      <c r="JN198" s="5">
        <v>0</v>
      </c>
      <c r="JO198" s="58">
        <f t="shared" si="1232"/>
        <v>0</v>
      </c>
      <c r="JP198" s="57">
        <v>0</v>
      </c>
      <c r="JQ198" s="5">
        <v>0</v>
      </c>
      <c r="JR198" s="58">
        <f t="shared" si="1233"/>
        <v>0</v>
      </c>
      <c r="JS198" s="57">
        <v>0</v>
      </c>
      <c r="JT198" s="5">
        <v>0</v>
      </c>
      <c r="JU198" s="58">
        <f t="shared" si="1234"/>
        <v>0</v>
      </c>
      <c r="JV198" s="57">
        <v>0</v>
      </c>
      <c r="JW198" s="5">
        <v>0</v>
      </c>
      <c r="JX198" s="58">
        <f t="shared" si="1235"/>
        <v>0</v>
      </c>
      <c r="JY198" s="57">
        <v>0</v>
      </c>
      <c r="JZ198" s="5">
        <v>0</v>
      </c>
      <c r="KA198" s="58">
        <f t="shared" si="1236"/>
        <v>0</v>
      </c>
      <c r="KB198" s="57">
        <v>0</v>
      </c>
      <c r="KC198" s="5">
        <v>0</v>
      </c>
      <c r="KD198" s="58">
        <f t="shared" si="1237"/>
        <v>0</v>
      </c>
      <c r="KE198" s="57">
        <v>0</v>
      </c>
      <c r="KF198" s="5">
        <v>0</v>
      </c>
      <c r="KG198" s="58">
        <f t="shared" si="1238"/>
        <v>0</v>
      </c>
      <c r="KH198" s="57">
        <v>0</v>
      </c>
      <c r="KI198" s="5">
        <v>0</v>
      </c>
      <c r="KJ198" s="58">
        <f t="shared" si="1239"/>
        <v>0</v>
      </c>
      <c r="KK198" s="57">
        <v>0</v>
      </c>
      <c r="KL198" s="5">
        <v>0</v>
      </c>
      <c r="KM198" s="58">
        <f t="shared" si="1240"/>
        <v>0</v>
      </c>
      <c r="KN198" s="57">
        <v>0</v>
      </c>
      <c r="KO198" s="5">
        <v>0</v>
      </c>
      <c r="KP198" s="58">
        <f t="shared" si="1241"/>
        <v>0</v>
      </c>
      <c r="KQ198" s="57"/>
      <c r="KR198" s="5"/>
      <c r="KS198" s="58"/>
      <c r="KT198" s="57">
        <v>0</v>
      </c>
      <c r="KU198" s="5">
        <v>0</v>
      </c>
      <c r="KV198" s="58">
        <f t="shared" si="1242"/>
        <v>0</v>
      </c>
      <c r="KW198" s="57">
        <v>0</v>
      </c>
      <c r="KX198" s="5">
        <v>0</v>
      </c>
      <c r="KY198" s="58">
        <f t="shared" si="1243"/>
        <v>0</v>
      </c>
      <c r="KZ198" s="57">
        <v>0</v>
      </c>
      <c r="LA198" s="5">
        <v>0</v>
      </c>
      <c r="LB198" s="58">
        <f t="shared" si="1244"/>
        <v>0</v>
      </c>
      <c r="LC198" s="57">
        <v>0</v>
      </c>
      <c r="LD198" s="5">
        <v>0</v>
      </c>
      <c r="LE198" s="58">
        <f t="shared" si="1245"/>
        <v>0</v>
      </c>
      <c r="LF198" s="90">
        <v>0.6</v>
      </c>
      <c r="LG198" s="5">
        <v>7.1879999999999997</v>
      </c>
      <c r="LH198" s="58">
        <f t="shared" si="1246"/>
        <v>11980</v>
      </c>
      <c r="LI198" s="57">
        <v>0</v>
      </c>
      <c r="LJ198" s="5">
        <v>0</v>
      </c>
      <c r="LK198" s="58">
        <f t="shared" si="1247"/>
        <v>0</v>
      </c>
      <c r="LL198" s="57">
        <v>0</v>
      </c>
      <c r="LM198" s="5">
        <v>0</v>
      </c>
      <c r="LN198" s="58">
        <f t="shared" si="1248"/>
        <v>0</v>
      </c>
      <c r="LO198" s="57">
        <v>0</v>
      </c>
      <c r="LP198" s="5">
        <v>0</v>
      </c>
      <c r="LQ198" s="58">
        <f t="shared" si="1249"/>
        <v>0</v>
      </c>
      <c r="LR198" s="57">
        <v>0</v>
      </c>
      <c r="LS198" s="5">
        <v>0</v>
      </c>
      <c r="LT198" s="58">
        <f t="shared" si="1250"/>
        <v>0</v>
      </c>
      <c r="LU198" s="90">
        <v>3.41134</v>
      </c>
      <c r="LV198" s="5">
        <v>90.105000000000004</v>
      </c>
      <c r="LW198" s="58">
        <f t="shared" si="1251"/>
        <v>26413.374216583514</v>
      </c>
      <c r="LX198" s="90">
        <v>255.32343</v>
      </c>
      <c r="LY198" s="5">
        <v>3051.0929999999998</v>
      </c>
      <c r="LZ198" s="58">
        <f t="shared" si="1252"/>
        <v>11949.91387981902</v>
      </c>
      <c r="MA198" s="15">
        <f t="shared" si="1253"/>
        <v>10227.365340000002</v>
      </c>
      <c r="MB198" s="13">
        <f t="shared" si="1254"/>
        <v>123274.50199999995</v>
      </c>
    </row>
    <row r="199" spans="1:340" x14ac:dyDescent="0.3">
      <c r="A199" s="54">
        <v>2022</v>
      </c>
      <c r="B199" s="50" t="s">
        <v>16</v>
      </c>
      <c r="C199" s="57">
        <v>0</v>
      </c>
      <c r="D199" s="5">
        <v>0</v>
      </c>
      <c r="E199" s="58">
        <f t="shared" si="1146"/>
        <v>0</v>
      </c>
      <c r="F199" s="57">
        <v>0</v>
      </c>
      <c r="G199" s="5">
        <v>0</v>
      </c>
      <c r="H199" s="58">
        <f t="shared" si="1256"/>
        <v>0</v>
      </c>
      <c r="I199" s="90">
        <v>1.6899999999999999E-3</v>
      </c>
      <c r="J199" s="5">
        <v>0.38</v>
      </c>
      <c r="K199" s="58">
        <f t="shared" si="1147"/>
        <v>224852.07100591715</v>
      </c>
      <c r="L199" s="90">
        <v>0.02</v>
      </c>
      <c r="M199" s="5">
        <v>0.47199999999999998</v>
      </c>
      <c r="N199" s="58">
        <f t="shared" si="1148"/>
        <v>23599.999999999996</v>
      </c>
      <c r="O199" s="57">
        <v>0</v>
      </c>
      <c r="P199" s="5">
        <v>0</v>
      </c>
      <c r="Q199" s="58">
        <f t="shared" si="1149"/>
        <v>0</v>
      </c>
      <c r="R199" s="57">
        <v>0</v>
      </c>
      <c r="S199" s="5">
        <v>0</v>
      </c>
      <c r="T199" s="58">
        <f t="shared" si="1150"/>
        <v>0</v>
      </c>
      <c r="U199" s="57">
        <v>0</v>
      </c>
      <c r="V199" s="5">
        <v>0</v>
      </c>
      <c r="W199" s="58">
        <f t="shared" si="1151"/>
        <v>0</v>
      </c>
      <c r="X199" s="57">
        <v>0</v>
      </c>
      <c r="Y199" s="5">
        <v>0</v>
      </c>
      <c r="Z199" s="58">
        <f t="shared" si="1152"/>
        <v>0</v>
      </c>
      <c r="AA199" s="57">
        <v>0</v>
      </c>
      <c r="AB199" s="5">
        <v>0</v>
      </c>
      <c r="AC199" s="58">
        <f t="shared" si="1153"/>
        <v>0</v>
      </c>
      <c r="AD199" s="57">
        <v>0</v>
      </c>
      <c r="AE199" s="5">
        <v>0</v>
      </c>
      <c r="AF199" s="58">
        <f t="shared" si="1154"/>
        <v>0</v>
      </c>
      <c r="AG199" s="57">
        <v>0</v>
      </c>
      <c r="AH199" s="5">
        <v>0</v>
      </c>
      <c r="AI199" s="58">
        <f t="shared" si="1155"/>
        <v>0</v>
      </c>
      <c r="AJ199" s="57">
        <v>0</v>
      </c>
      <c r="AK199" s="5">
        <v>0</v>
      </c>
      <c r="AL199" s="58">
        <f t="shared" si="1156"/>
        <v>0</v>
      </c>
      <c r="AM199" s="57">
        <v>0</v>
      </c>
      <c r="AN199" s="5">
        <v>0</v>
      </c>
      <c r="AO199" s="58">
        <f t="shared" si="1157"/>
        <v>0</v>
      </c>
      <c r="AP199" s="90">
        <v>3439.4429799999998</v>
      </c>
      <c r="AQ199" s="5">
        <v>49551.35</v>
      </c>
      <c r="AR199" s="58">
        <f t="shared" si="1158"/>
        <v>14406.795021210091</v>
      </c>
      <c r="AS199" s="57">
        <v>0</v>
      </c>
      <c r="AT199" s="5">
        <v>0</v>
      </c>
      <c r="AU199" s="58">
        <f t="shared" si="1159"/>
        <v>0</v>
      </c>
      <c r="AV199" s="57"/>
      <c r="AW199" s="5"/>
      <c r="AX199" s="58"/>
      <c r="AY199" s="57">
        <v>0</v>
      </c>
      <c r="AZ199" s="5">
        <v>0</v>
      </c>
      <c r="BA199" s="58">
        <f t="shared" si="1160"/>
        <v>0</v>
      </c>
      <c r="BB199" s="57">
        <v>0</v>
      </c>
      <c r="BC199" s="5">
        <v>0</v>
      </c>
      <c r="BD199" s="58">
        <f t="shared" si="1161"/>
        <v>0</v>
      </c>
      <c r="BE199" s="57">
        <v>0</v>
      </c>
      <c r="BF199" s="5">
        <v>0</v>
      </c>
      <c r="BG199" s="58">
        <f t="shared" si="1162"/>
        <v>0</v>
      </c>
      <c r="BH199" s="57">
        <v>0</v>
      </c>
      <c r="BI199" s="5">
        <v>0</v>
      </c>
      <c r="BJ199" s="58">
        <f t="shared" si="1163"/>
        <v>0</v>
      </c>
      <c r="BK199" s="90">
        <v>0.18581999999999999</v>
      </c>
      <c r="BL199" s="5">
        <v>8.9280000000000008</v>
      </c>
      <c r="BM199" s="58">
        <f t="shared" si="1164"/>
        <v>48046.496609622227</v>
      </c>
      <c r="BN199" s="57">
        <v>0</v>
      </c>
      <c r="BO199" s="5">
        <v>0</v>
      </c>
      <c r="BP199" s="58">
        <f t="shared" si="1165"/>
        <v>0</v>
      </c>
      <c r="BQ199" s="57">
        <v>0</v>
      </c>
      <c r="BR199" s="5">
        <v>0</v>
      </c>
      <c r="BS199" s="58">
        <f t="shared" si="1166"/>
        <v>0</v>
      </c>
      <c r="BT199" s="57">
        <v>0</v>
      </c>
      <c r="BU199" s="5">
        <v>0</v>
      </c>
      <c r="BV199" s="58">
        <f t="shared" si="1167"/>
        <v>0</v>
      </c>
      <c r="BW199" s="57">
        <v>0</v>
      </c>
      <c r="BX199" s="5">
        <v>0</v>
      </c>
      <c r="BY199" s="58">
        <f t="shared" si="1168"/>
        <v>0</v>
      </c>
      <c r="BZ199" s="57">
        <v>0</v>
      </c>
      <c r="CA199" s="5">
        <v>0</v>
      </c>
      <c r="CB199" s="58">
        <f t="shared" si="1169"/>
        <v>0</v>
      </c>
      <c r="CC199" s="57">
        <v>0</v>
      </c>
      <c r="CD199" s="5">
        <v>0</v>
      </c>
      <c r="CE199" s="58">
        <f t="shared" si="1170"/>
        <v>0</v>
      </c>
      <c r="CF199" s="57">
        <v>0</v>
      </c>
      <c r="CG199" s="5">
        <v>0</v>
      </c>
      <c r="CH199" s="58">
        <f t="shared" si="1171"/>
        <v>0</v>
      </c>
      <c r="CI199" s="57">
        <v>0</v>
      </c>
      <c r="CJ199" s="5">
        <v>0</v>
      </c>
      <c r="CK199" s="58">
        <f t="shared" si="1172"/>
        <v>0</v>
      </c>
      <c r="CL199" s="57">
        <v>0</v>
      </c>
      <c r="CM199" s="5">
        <v>0</v>
      </c>
      <c r="CN199" s="58">
        <f t="shared" si="1173"/>
        <v>0</v>
      </c>
      <c r="CO199" s="57">
        <v>0</v>
      </c>
      <c r="CP199" s="5">
        <v>0</v>
      </c>
      <c r="CQ199" s="58">
        <f t="shared" si="1174"/>
        <v>0</v>
      </c>
      <c r="CR199" s="57"/>
      <c r="CS199" s="5"/>
      <c r="CT199" s="58"/>
      <c r="CU199" s="90">
        <v>4270.0982899999999</v>
      </c>
      <c r="CV199" s="5">
        <v>38541.110999999997</v>
      </c>
      <c r="CW199" s="58">
        <f t="shared" si="1175"/>
        <v>9025.8135486618976</v>
      </c>
      <c r="CX199" s="57">
        <v>0</v>
      </c>
      <c r="CY199" s="5">
        <v>0</v>
      </c>
      <c r="CZ199" s="58">
        <f t="shared" si="1176"/>
        <v>0</v>
      </c>
      <c r="DA199" s="57">
        <v>0</v>
      </c>
      <c r="DB199" s="5">
        <v>0</v>
      </c>
      <c r="DC199" s="58">
        <f t="shared" si="1177"/>
        <v>0</v>
      </c>
      <c r="DD199" s="57">
        <v>0</v>
      </c>
      <c r="DE199" s="5">
        <v>0</v>
      </c>
      <c r="DF199" s="58">
        <f t="shared" si="1178"/>
        <v>0</v>
      </c>
      <c r="DG199" s="57">
        <v>0</v>
      </c>
      <c r="DH199" s="5">
        <v>0</v>
      </c>
      <c r="DI199" s="58">
        <f t="shared" si="1179"/>
        <v>0</v>
      </c>
      <c r="DJ199" s="57">
        <v>0</v>
      </c>
      <c r="DK199" s="5">
        <v>0</v>
      </c>
      <c r="DL199" s="58">
        <f t="shared" si="1180"/>
        <v>0</v>
      </c>
      <c r="DM199" s="90">
        <v>4.0479999999999995E-2</v>
      </c>
      <c r="DN199" s="5">
        <v>0.48</v>
      </c>
      <c r="DO199" s="58">
        <f t="shared" si="1181"/>
        <v>11857.707509881424</v>
      </c>
      <c r="DP199" s="57">
        <v>0</v>
      </c>
      <c r="DQ199" s="5">
        <v>0</v>
      </c>
      <c r="DR199" s="58">
        <f t="shared" si="1182"/>
        <v>0</v>
      </c>
      <c r="DS199" s="57">
        <v>0</v>
      </c>
      <c r="DT199" s="5">
        <v>0</v>
      </c>
      <c r="DU199" s="58">
        <f t="shared" si="1183"/>
        <v>0</v>
      </c>
      <c r="DV199" s="57">
        <v>0</v>
      </c>
      <c r="DW199" s="5">
        <v>0</v>
      </c>
      <c r="DX199" s="58">
        <f t="shared" si="1184"/>
        <v>0</v>
      </c>
      <c r="DY199" s="57">
        <v>0</v>
      </c>
      <c r="DZ199" s="5">
        <v>0</v>
      </c>
      <c r="EA199" s="58">
        <f t="shared" si="1185"/>
        <v>0</v>
      </c>
      <c r="EB199" s="57">
        <v>0</v>
      </c>
      <c r="EC199" s="5">
        <v>0</v>
      </c>
      <c r="ED199" s="58">
        <f t="shared" si="1186"/>
        <v>0</v>
      </c>
      <c r="EE199" s="57">
        <v>0</v>
      </c>
      <c r="EF199" s="5">
        <v>0</v>
      </c>
      <c r="EG199" s="58">
        <f t="shared" si="1187"/>
        <v>0</v>
      </c>
      <c r="EH199" s="57">
        <v>0</v>
      </c>
      <c r="EI199" s="5">
        <v>0</v>
      </c>
      <c r="EJ199" s="58">
        <f t="shared" si="1188"/>
        <v>0</v>
      </c>
      <c r="EK199" s="57">
        <v>0</v>
      </c>
      <c r="EL199" s="5">
        <v>0</v>
      </c>
      <c r="EM199" s="58">
        <f t="shared" si="1189"/>
        <v>0</v>
      </c>
      <c r="EN199" s="57"/>
      <c r="EO199" s="5"/>
      <c r="EP199" s="58"/>
      <c r="EQ199" s="57">
        <v>0</v>
      </c>
      <c r="ER199" s="5">
        <v>0</v>
      </c>
      <c r="ES199" s="58">
        <f t="shared" si="1190"/>
        <v>0</v>
      </c>
      <c r="ET199" s="57">
        <v>0</v>
      </c>
      <c r="EU199" s="5">
        <v>0</v>
      </c>
      <c r="EV199" s="58">
        <f t="shared" si="1191"/>
        <v>0</v>
      </c>
      <c r="EW199" s="57">
        <v>0</v>
      </c>
      <c r="EX199" s="5">
        <v>0</v>
      </c>
      <c r="EY199" s="58">
        <f t="shared" si="1192"/>
        <v>0</v>
      </c>
      <c r="EZ199" s="90">
        <v>1.0019999999999999E-2</v>
      </c>
      <c r="FA199" s="5">
        <v>1.343</v>
      </c>
      <c r="FB199" s="58">
        <f t="shared" si="1193"/>
        <v>134031.93612774453</v>
      </c>
      <c r="FC199" s="57">
        <v>0</v>
      </c>
      <c r="FD199" s="5">
        <v>0</v>
      </c>
      <c r="FE199" s="58">
        <f t="shared" si="1194"/>
        <v>0</v>
      </c>
      <c r="FF199" s="57">
        <v>0</v>
      </c>
      <c r="FG199" s="5">
        <v>0</v>
      </c>
      <c r="FH199" s="58">
        <f t="shared" si="1195"/>
        <v>0</v>
      </c>
      <c r="FI199" s="57">
        <v>0</v>
      </c>
      <c r="FJ199" s="5">
        <v>0</v>
      </c>
      <c r="FK199" s="58">
        <f t="shared" si="1196"/>
        <v>0</v>
      </c>
      <c r="FL199" s="90">
        <v>424.70035999999999</v>
      </c>
      <c r="FM199" s="5">
        <v>5754.7389999999996</v>
      </c>
      <c r="FN199" s="58">
        <f t="shared" si="1197"/>
        <v>13550.115662722772</v>
      </c>
      <c r="FO199" s="57">
        <v>0</v>
      </c>
      <c r="FP199" s="5">
        <v>0</v>
      </c>
      <c r="FQ199" s="58">
        <f t="shared" si="1198"/>
        <v>0</v>
      </c>
      <c r="FR199" s="57">
        <v>0</v>
      </c>
      <c r="FS199" s="5">
        <v>0</v>
      </c>
      <c r="FT199" s="58">
        <f t="shared" si="1199"/>
        <v>0</v>
      </c>
      <c r="FU199" s="90">
        <v>0.23400000000000001</v>
      </c>
      <c r="FV199" s="5">
        <v>7.03</v>
      </c>
      <c r="FW199" s="58">
        <f t="shared" si="1200"/>
        <v>30042.735042735043</v>
      </c>
      <c r="FX199" s="57">
        <v>0</v>
      </c>
      <c r="FY199" s="5">
        <v>0</v>
      </c>
      <c r="FZ199" s="58">
        <f t="shared" si="1201"/>
        <v>0</v>
      </c>
      <c r="GA199" s="57">
        <v>0</v>
      </c>
      <c r="GB199" s="5">
        <v>0</v>
      </c>
      <c r="GC199" s="58">
        <f t="shared" si="1202"/>
        <v>0</v>
      </c>
      <c r="GD199" s="57">
        <v>0</v>
      </c>
      <c r="GE199" s="5">
        <v>0</v>
      </c>
      <c r="GF199" s="58">
        <f t="shared" si="1203"/>
        <v>0</v>
      </c>
      <c r="GG199" s="57">
        <v>0</v>
      </c>
      <c r="GH199" s="5">
        <v>0</v>
      </c>
      <c r="GI199" s="58">
        <f t="shared" si="1204"/>
        <v>0</v>
      </c>
      <c r="GJ199" s="57">
        <v>0</v>
      </c>
      <c r="GK199" s="5">
        <v>0</v>
      </c>
      <c r="GL199" s="58">
        <f t="shared" si="1205"/>
        <v>0</v>
      </c>
      <c r="GM199" s="57">
        <v>0</v>
      </c>
      <c r="GN199" s="5">
        <v>0</v>
      </c>
      <c r="GO199" s="58">
        <f t="shared" si="1206"/>
        <v>0</v>
      </c>
      <c r="GP199" s="57">
        <v>0</v>
      </c>
      <c r="GQ199" s="5">
        <v>0</v>
      </c>
      <c r="GR199" s="58">
        <f t="shared" si="1207"/>
        <v>0</v>
      </c>
      <c r="GS199" s="90">
        <v>95.852000000000004</v>
      </c>
      <c r="GT199" s="5">
        <v>908.66700000000003</v>
      </c>
      <c r="GU199" s="58">
        <f t="shared" si="1208"/>
        <v>9479.8960898051155</v>
      </c>
      <c r="GV199" s="90">
        <v>911.35243000000003</v>
      </c>
      <c r="GW199" s="5">
        <v>11797.687</v>
      </c>
      <c r="GX199" s="58">
        <f t="shared" si="1209"/>
        <v>12945.252145758805</v>
      </c>
      <c r="GY199" s="57">
        <v>0</v>
      </c>
      <c r="GZ199" s="5">
        <v>0</v>
      </c>
      <c r="HA199" s="58">
        <f t="shared" si="1210"/>
        <v>0</v>
      </c>
      <c r="HB199" s="90">
        <v>0.14174999999999999</v>
      </c>
      <c r="HC199" s="5">
        <v>1.698</v>
      </c>
      <c r="HD199" s="58">
        <f t="shared" si="1211"/>
        <v>11978.835978835979</v>
      </c>
      <c r="HE199" s="90">
        <v>0.85763999999999996</v>
      </c>
      <c r="HF199" s="5">
        <v>34.549999999999997</v>
      </c>
      <c r="HG199" s="58">
        <f t="shared" si="1212"/>
        <v>40284.968051863252</v>
      </c>
      <c r="HH199" s="57">
        <v>0</v>
      </c>
      <c r="HI199" s="5">
        <v>0</v>
      </c>
      <c r="HJ199" s="58">
        <f t="shared" si="1213"/>
        <v>0</v>
      </c>
      <c r="HK199" s="57">
        <v>0</v>
      </c>
      <c r="HL199" s="5">
        <v>0</v>
      </c>
      <c r="HM199" s="58">
        <f t="shared" si="1214"/>
        <v>0</v>
      </c>
      <c r="HN199" s="57">
        <v>0</v>
      </c>
      <c r="HO199" s="5">
        <v>0</v>
      </c>
      <c r="HP199" s="58">
        <f t="shared" si="1215"/>
        <v>0</v>
      </c>
      <c r="HQ199" s="57">
        <v>0</v>
      </c>
      <c r="HR199" s="5">
        <v>0</v>
      </c>
      <c r="HS199" s="58">
        <f t="shared" si="1216"/>
        <v>0</v>
      </c>
      <c r="HT199" s="57">
        <v>0</v>
      </c>
      <c r="HU199" s="5">
        <v>0</v>
      </c>
      <c r="HV199" s="58">
        <f t="shared" si="1217"/>
        <v>0</v>
      </c>
      <c r="HW199" s="57">
        <v>0</v>
      </c>
      <c r="HX199" s="5">
        <v>0</v>
      </c>
      <c r="HY199" s="58">
        <f t="shared" si="1218"/>
        <v>0</v>
      </c>
      <c r="HZ199" s="57">
        <v>0</v>
      </c>
      <c r="IA199" s="5">
        <v>0</v>
      </c>
      <c r="IB199" s="58">
        <f t="shared" si="1219"/>
        <v>0</v>
      </c>
      <c r="IC199" s="57">
        <v>0</v>
      </c>
      <c r="ID199" s="5">
        <v>0</v>
      </c>
      <c r="IE199" s="58">
        <f t="shared" si="1220"/>
        <v>0</v>
      </c>
      <c r="IF199" s="57">
        <v>0</v>
      </c>
      <c r="IG199" s="5">
        <v>0</v>
      </c>
      <c r="IH199" s="58">
        <f t="shared" si="1221"/>
        <v>0</v>
      </c>
      <c r="II199" s="57">
        <v>0</v>
      </c>
      <c r="IJ199" s="5">
        <v>0</v>
      </c>
      <c r="IK199" s="58">
        <f t="shared" si="1222"/>
        <v>0</v>
      </c>
      <c r="IL199" s="57">
        <v>0</v>
      </c>
      <c r="IM199" s="5">
        <v>0</v>
      </c>
      <c r="IN199" s="58">
        <f t="shared" si="1223"/>
        <v>0</v>
      </c>
      <c r="IO199" s="57">
        <v>0</v>
      </c>
      <c r="IP199" s="5">
        <v>0</v>
      </c>
      <c r="IQ199" s="58">
        <f t="shared" si="1224"/>
        <v>0</v>
      </c>
      <c r="IR199" s="57">
        <v>0</v>
      </c>
      <c r="IS199" s="5">
        <v>0</v>
      </c>
      <c r="IT199" s="58">
        <f t="shared" si="1225"/>
        <v>0</v>
      </c>
      <c r="IU199" s="57">
        <v>0</v>
      </c>
      <c r="IV199" s="5">
        <v>0</v>
      </c>
      <c r="IW199" s="58">
        <f t="shared" si="1226"/>
        <v>0</v>
      </c>
      <c r="IX199" s="57">
        <v>0</v>
      </c>
      <c r="IY199" s="5">
        <v>0</v>
      </c>
      <c r="IZ199" s="58">
        <f t="shared" si="1227"/>
        <v>0</v>
      </c>
      <c r="JA199" s="57">
        <v>0</v>
      </c>
      <c r="JB199" s="5">
        <v>0</v>
      </c>
      <c r="JC199" s="58">
        <f t="shared" si="1228"/>
        <v>0</v>
      </c>
      <c r="JD199" s="57">
        <v>0</v>
      </c>
      <c r="JE199" s="5">
        <v>0</v>
      </c>
      <c r="JF199" s="58">
        <f t="shared" si="1229"/>
        <v>0</v>
      </c>
      <c r="JG199" s="57">
        <v>0</v>
      </c>
      <c r="JH199" s="5">
        <v>0</v>
      </c>
      <c r="JI199" s="58">
        <f t="shared" si="1230"/>
        <v>0</v>
      </c>
      <c r="JJ199" s="57">
        <v>0</v>
      </c>
      <c r="JK199" s="5">
        <v>0</v>
      </c>
      <c r="JL199" s="58">
        <f t="shared" si="1231"/>
        <v>0</v>
      </c>
      <c r="JM199" s="57">
        <v>0</v>
      </c>
      <c r="JN199" s="5">
        <v>0</v>
      </c>
      <c r="JO199" s="58">
        <f t="shared" si="1232"/>
        <v>0</v>
      </c>
      <c r="JP199" s="57">
        <v>0</v>
      </c>
      <c r="JQ199" s="5">
        <v>0</v>
      </c>
      <c r="JR199" s="58">
        <f t="shared" si="1233"/>
        <v>0</v>
      </c>
      <c r="JS199" s="57">
        <v>0</v>
      </c>
      <c r="JT199" s="5">
        <v>0</v>
      </c>
      <c r="JU199" s="58">
        <f t="shared" si="1234"/>
        <v>0</v>
      </c>
      <c r="JV199" s="57">
        <v>0</v>
      </c>
      <c r="JW199" s="5">
        <v>0</v>
      </c>
      <c r="JX199" s="58">
        <f t="shared" si="1235"/>
        <v>0</v>
      </c>
      <c r="JY199" s="57">
        <v>0</v>
      </c>
      <c r="JZ199" s="5">
        <v>0</v>
      </c>
      <c r="KA199" s="58">
        <f t="shared" si="1236"/>
        <v>0</v>
      </c>
      <c r="KB199" s="90">
        <v>0.5</v>
      </c>
      <c r="KC199" s="5">
        <v>14.769</v>
      </c>
      <c r="KD199" s="58">
        <f t="shared" si="1237"/>
        <v>29538</v>
      </c>
      <c r="KE199" s="57">
        <v>0</v>
      </c>
      <c r="KF199" s="5">
        <v>0</v>
      </c>
      <c r="KG199" s="58">
        <f t="shared" si="1238"/>
        <v>0</v>
      </c>
      <c r="KH199" s="57">
        <v>0</v>
      </c>
      <c r="KI199" s="5">
        <v>0</v>
      </c>
      <c r="KJ199" s="58">
        <f t="shared" si="1239"/>
        <v>0</v>
      </c>
      <c r="KK199" s="57">
        <v>0</v>
      </c>
      <c r="KL199" s="5">
        <v>0</v>
      </c>
      <c r="KM199" s="58">
        <f t="shared" si="1240"/>
        <v>0</v>
      </c>
      <c r="KN199" s="57">
        <v>0</v>
      </c>
      <c r="KO199" s="5">
        <v>0</v>
      </c>
      <c r="KP199" s="58">
        <f t="shared" si="1241"/>
        <v>0</v>
      </c>
      <c r="KQ199" s="57"/>
      <c r="KR199" s="5"/>
      <c r="KS199" s="58"/>
      <c r="KT199" s="57">
        <v>0</v>
      </c>
      <c r="KU199" s="5">
        <v>0</v>
      </c>
      <c r="KV199" s="58">
        <f t="shared" si="1242"/>
        <v>0</v>
      </c>
      <c r="KW199" s="57">
        <v>0</v>
      </c>
      <c r="KX199" s="5">
        <v>0</v>
      </c>
      <c r="KY199" s="58">
        <f t="shared" si="1243"/>
        <v>0</v>
      </c>
      <c r="KZ199" s="57">
        <v>0</v>
      </c>
      <c r="LA199" s="5">
        <v>0</v>
      </c>
      <c r="LB199" s="58">
        <f t="shared" si="1244"/>
        <v>0</v>
      </c>
      <c r="LC199" s="90">
        <v>0.54588999999999999</v>
      </c>
      <c r="LD199" s="5">
        <v>7.0759999999999996</v>
      </c>
      <c r="LE199" s="58">
        <f t="shared" si="1245"/>
        <v>12962.318415798054</v>
      </c>
      <c r="LF199" s="90">
        <v>0.64690000000000003</v>
      </c>
      <c r="LG199" s="5">
        <v>11.295999999999999</v>
      </c>
      <c r="LH199" s="58">
        <f t="shared" si="1246"/>
        <v>17461.740609058583</v>
      </c>
      <c r="LI199" s="57">
        <v>0</v>
      </c>
      <c r="LJ199" s="5">
        <v>0</v>
      </c>
      <c r="LK199" s="58">
        <f t="shared" si="1247"/>
        <v>0</v>
      </c>
      <c r="LL199" s="57">
        <v>0</v>
      </c>
      <c r="LM199" s="5">
        <v>0</v>
      </c>
      <c r="LN199" s="58">
        <f t="shared" si="1248"/>
        <v>0</v>
      </c>
      <c r="LO199" s="57">
        <v>0</v>
      </c>
      <c r="LP199" s="5">
        <v>0</v>
      </c>
      <c r="LQ199" s="58">
        <f t="shared" si="1249"/>
        <v>0</v>
      </c>
      <c r="LR199" s="57">
        <v>0</v>
      </c>
      <c r="LS199" s="5">
        <v>0</v>
      </c>
      <c r="LT199" s="58">
        <f t="shared" si="1250"/>
        <v>0</v>
      </c>
      <c r="LU199" s="90">
        <v>2.8277800000000002</v>
      </c>
      <c r="LV199" s="5">
        <v>62.03</v>
      </c>
      <c r="LW199" s="58">
        <f t="shared" si="1251"/>
        <v>21935.935610266712</v>
      </c>
      <c r="LX199" s="90">
        <v>172.84542999999999</v>
      </c>
      <c r="LY199" s="5">
        <v>1357.271</v>
      </c>
      <c r="LZ199" s="58">
        <f t="shared" si="1252"/>
        <v>7852.5130806177513</v>
      </c>
      <c r="MA199" s="15">
        <f t="shared" si="1253"/>
        <v>9320.3034599999992</v>
      </c>
      <c r="MB199" s="13">
        <f t="shared" si="1254"/>
        <v>108060.87699999999</v>
      </c>
    </row>
    <row r="200" spans="1:340" ht="15" thickBot="1" x14ac:dyDescent="0.35">
      <c r="A200" s="51"/>
      <c r="B200" s="82" t="s">
        <v>17</v>
      </c>
      <c r="C200" s="83">
        <f t="shared" ref="C200:D200" si="1257">SUM(C188:C199)</f>
        <v>0</v>
      </c>
      <c r="D200" s="84">
        <f t="shared" si="1257"/>
        <v>0</v>
      </c>
      <c r="E200" s="61"/>
      <c r="F200" s="83">
        <f t="shared" ref="F200:G200" si="1258">SUM(F188:F199)</f>
        <v>0</v>
      </c>
      <c r="G200" s="84">
        <f t="shared" si="1258"/>
        <v>0</v>
      </c>
      <c r="H200" s="61"/>
      <c r="I200" s="83">
        <f t="shared" ref="I200:J200" si="1259">SUM(I188:I199)</f>
        <v>30.00169</v>
      </c>
      <c r="J200" s="84">
        <f t="shared" si="1259"/>
        <v>271.38</v>
      </c>
      <c r="K200" s="61"/>
      <c r="L200" s="83">
        <f t="shared" ref="L200:M200" si="1260">SUM(L188:L199)</f>
        <v>0.02</v>
      </c>
      <c r="M200" s="84">
        <f t="shared" si="1260"/>
        <v>0.47199999999999998</v>
      </c>
      <c r="N200" s="61"/>
      <c r="O200" s="83">
        <f t="shared" ref="O200:P200" si="1261">SUM(O188:O199)</f>
        <v>0</v>
      </c>
      <c r="P200" s="84">
        <f t="shared" si="1261"/>
        <v>0</v>
      </c>
      <c r="Q200" s="61"/>
      <c r="R200" s="83">
        <f t="shared" ref="R200:S200" si="1262">SUM(R188:R199)</f>
        <v>0</v>
      </c>
      <c r="S200" s="84">
        <f t="shared" si="1262"/>
        <v>0</v>
      </c>
      <c r="T200" s="61"/>
      <c r="U200" s="83">
        <f t="shared" ref="U200:V200" si="1263">SUM(U188:U199)</f>
        <v>6.5919499999999998</v>
      </c>
      <c r="V200" s="84">
        <f t="shared" si="1263"/>
        <v>146.55399999999997</v>
      </c>
      <c r="W200" s="61"/>
      <c r="X200" s="83">
        <f t="shared" ref="X200:Y200" si="1264">SUM(X188:X199)</f>
        <v>0</v>
      </c>
      <c r="Y200" s="84">
        <f t="shared" si="1264"/>
        <v>0</v>
      </c>
      <c r="Z200" s="61"/>
      <c r="AA200" s="83">
        <f t="shared" ref="AA200:AB200" si="1265">SUM(AA188:AA199)</f>
        <v>0</v>
      </c>
      <c r="AB200" s="84">
        <f t="shared" si="1265"/>
        <v>0</v>
      </c>
      <c r="AC200" s="61"/>
      <c r="AD200" s="83">
        <f t="shared" ref="AD200:AE200" si="1266">SUM(AD188:AD199)</f>
        <v>0</v>
      </c>
      <c r="AE200" s="84">
        <f t="shared" si="1266"/>
        <v>0</v>
      </c>
      <c r="AF200" s="61"/>
      <c r="AG200" s="83">
        <f t="shared" ref="AG200:AH200" si="1267">SUM(AG188:AG199)</f>
        <v>0</v>
      </c>
      <c r="AH200" s="84">
        <f t="shared" si="1267"/>
        <v>0</v>
      </c>
      <c r="AI200" s="61"/>
      <c r="AJ200" s="83">
        <f t="shared" ref="AJ200:AK200" si="1268">SUM(AJ188:AJ199)</f>
        <v>0</v>
      </c>
      <c r="AK200" s="84">
        <f t="shared" si="1268"/>
        <v>0</v>
      </c>
      <c r="AL200" s="61"/>
      <c r="AM200" s="83">
        <f t="shared" ref="AM200:AN200" si="1269">SUM(AM188:AM199)</f>
        <v>0</v>
      </c>
      <c r="AN200" s="84">
        <f t="shared" si="1269"/>
        <v>0</v>
      </c>
      <c r="AO200" s="61"/>
      <c r="AP200" s="83">
        <f t="shared" ref="AP200:AQ200" si="1270">SUM(AP188:AP199)</f>
        <v>41604.718499999995</v>
      </c>
      <c r="AQ200" s="84">
        <f t="shared" si="1270"/>
        <v>546721.19099999999</v>
      </c>
      <c r="AR200" s="61"/>
      <c r="AS200" s="83">
        <f t="shared" ref="AS200:AT200" si="1271">SUM(AS188:AS199)</f>
        <v>0</v>
      </c>
      <c r="AT200" s="84">
        <f t="shared" si="1271"/>
        <v>0</v>
      </c>
      <c r="AU200" s="61"/>
      <c r="AV200" s="83"/>
      <c r="AW200" s="84"/>
      <c r="AX200" s="61"/>
      <c r="AY200" s="83">
        <f t="shared" ref="AY200:AZ200" si="1272">SUM(AY188:AY199)</f>
        <v>0</v>
      </c>
      <c r="AZ200" s="84">
        <f t="shared" si="1272"/>
        <v>0</v>
      </c>
      <c r="BA200" s="61"/>
      <c r="BB200" s="83">
        <f t="shared" ref="BB200:BC200" si="1273">SUM(BB188:BB199)</f>
        <v>0</v>
      </c>
      <c r="BC200" s="84">
        <f t="shared" si="1273"/>
        <v>0</v>
      </c>
      <c r="BD200" s="61"/>
      <c r="BE200" s="83">
        <f t="shared" ref="BE200:BF200" si="1274">SUM(BE188:BE199)</f>
        <v>0</v>
      </c>
      <c r="BF200" s="84">
        <f t="shared" si="1274"/>
        <v>0</v>
      </c>
      <c r="BG200" s="61"/>
      <c r="BH200" s="83">
        <f t="shared" ref="BH200:BI200" si="1275">SUM(BH188:BH199)</f>
        <v>3.9140000000000001E-2</v>
      </c>
      <c r="BI200" s="84">
        <f t="shared" si="1275"/>
        <v>0.76</v>
      </c>
      <c r="BJ200" s="61"/>
      <c r="BK200" s="83">
        <f t="shared" ref="BK200:BL200" si="1276">SUM(BK188:BK199)</f>
        <v>0.80855999999999995</v>
      </c>
      <c r="BL200" s="84">
        <f t="shared" si="1276"/>
        <v>32.917000000000002</v>
      </c>
      <c r="BM200" s="61"/>
      <c r="BN200" s="83">
        <f t="shared" ref="BN200:BO200" si="1277">SUM(BN188:BN199)</f>
        <v>0</v>
      </c>
      <c r="BO200" s="84">
        <f t="shared" si="1277"/>
        <v>0</v>
      </c>
      <c r="BP200" s="61"/>
      <c r="BQ200" s="83">
        <f t="shared" ref="BQ200:BR200" si="1278">SUM(BQ188:BQ199)</f>
        <v>0</v>
      </c>
      <c r="BR200" s="84">
        <f t="shared" si="1278"/>
        <v>0</v>
      </c>
      <c r="BS200" s="61"/>
      <c r="BT200" s="83">
        <f t="shared" ref="BT200:BU200" si="1279">SUM(BT188:BT199)</f>
        <v>0</v>
      </c>
      <c r="BU200" s="84">
        <f t="shared" si="1279"/>
        <v>0</v>
      </c>
      <c r="BV200" s="61"/>
      <c r="BW200" s="83">
        <f t="shared" ref="BW200:BX200" si="1280">SUM(BW188:BW199)</f>
        <v>2.6880000000000002</v>
      </c>
      <c r="BX200" s="84">
        <f t="shared" si="1280"/>
        <v>46.558999999999997</v>
      </c>
      <c r="BY200" s="61"/>
      <c r="BZ200" s="83">
        <f t="shared" ref="BZ200:CA200" si="1281">SUM(BZ188:BZ199)</f>
        <v>25.161819999999999</v>
      </c>
      <c r="CA200" s="84">
        <f t="shared" si="1281"/>
        <v>634.64100000000008</v>
      </c>
      <c r="CB200" s="61"/>
      <c r="CC200" s="83">
        <f t="shared" ref="CC200:CD200" si="1282">SUM(CC188:CC199)</f>
        <v>0</v>
      </c>
      <c r="CD200" s="84">
        <f t="shared" si="1282"/>
        <v>0</v>
      </c>
      <c r="CE200" s="61"/>
      <c r="CF200" s="83">
        <f t="shared" ref="CF200:CG200" si="1283">SUM(CF188:CF199)</f>
        <v>0</v>
      </c>
      <c r="CG200" s="84">
        <f t="shared" si="1283"/>
        <v>0</v>
      </c>
      <c r="CH200" s="61"/>
      <c r="CI200" s="83">
        <f t="shared" ref="CI200:CJ200" si="1284">SUM(CI188:CI199)</f>
        <v>0</v>
      </c>
      <c r="CJ200" s="84">
        <f t="shared" si="1284"/>
        <v>0</v>
      </c>
      <c r="CK200" s="61"/>
      <c r="CL200" s="83">
        <f t="shared" ref="CL200:CM200" si="1285">SUM(CL188:CL199)</f>
        <v>0</v>
      </c>
      <c r="CM200" s="84">
        <f t="shared" si="1285"/>
        <v>0</v>
      </c>
      <c r="CN200" s="61"/>
      <c r="CO200" s="83">
        <f t="shared" ref="CO200:CP200" si="1286">SUM(CO188:CO199)</f>
        <v>0</v>
      </c>
      <c r="CP200" s="84">
        <f t="shared" si="1286"/>
        <v>0</v>
      </c>
      <c r="CQ200" s="61"/>
      <c r="CR200" s="83"/>
      <c r="CS200" s="84"/>
      <c r="CT200" s="61"/>
      <c r="CU200" s="83">
        <f t="shared" ref="CU200:CV200" si="1287">SUM(CU188:CU199)</f>
        <v>33781.97133</v>
      </c>
      <c r="CV200" s="84">
        <f t="shared" si="1287"/>
        <v>283140.71399999998</v>
      </c>
      <c r="CW200" s="61"/>
      <c r="CX200" s="83">
        <f t="shared" ref="CX200:CY200" si="1288">SUM(CX188:CX199)</f>
        <v>3.0000000000000001E-3</v>
      </c>
      <c r="CY200" s="84">
        <f t="shared" si="1288"/>
        <v>0.81</v>
      </c>
      <c r="CZ200" s="61"/>
      <c r="DA200" s="83">
        <f t="shared" ref="DA200:DB200" si="1289">SUM(DA188:DA199)</f>
        <v>0</v>
      </c>
      <c r="DB200" s="84">
        <f t="shared" si="1289"/>
        <v>0</v>
      </c>
      <c r="DC200" s="61"/>
      <c r="DD200" s="83">
        <f t="shared" ref="DD200:DE200" si="1290">SUM(DD188:DD199)</f>
        <v>0</v>
      </c>
      <c r="DE200" s="84">
        <f t="shared" si="1290"/>
        <v>0</v>
      </c>
      <c r="DF200" s="61"/>
      <c r="DG200" s="83">
        <f t="shared" ref="DG200:DH200" si="1291">SUM(DG188:DG199)</f>
        <v>0</v>
      </c>
      <c r="DH200" s="84">
        <f t="shared" si="1291"/>
        <v>0</v>
      </c>
      <c r="DI200" s="61"/>
      <c r="DJ200" s="83">
        <f t="shared" ref="DJ200:DK200" si="1292">SUM(DJ188:DJ199)</f>
        <v>0</v>
      </c>
      <c r="DK200" s="84">
        <f t="shared" si="1292"/>
        <v>0</v>
      </c>
      <c r="DL200" s="61"/>
      <c r="DM200" s="83">
        <f t="shared" ref="DM200:DN200" si="1293">SUM(DM188:DM199)</f>
        <v>5.4971599999999992</v>
      </c>
      <c r="DN200" s="84">
        <f t="shared" si="1293"/>
        <v>75.163000000000011</v>
      </c>
      <c r="DO200" s="61"/>
      <c r="DP200" s="83">
        <f t="shared" ref="DP200:DQ200" si="1294">SUM(DP188:DP199)</f>
        <v>0</v>
      </c>
      <c r="DQ200" s="84">
        <f t="shared" si="1294"/>
        <v>0</v>
      </c>
      <c r="DR200" s="61"/>
      <c r="DS200" s="83">
        <f t="shared" ref="DS200:DT200" si="1295">SUM(DS188:DS199)</f>
        <v>0</v>
      </c>
      <c r="DT200" s="84">
        <f t="shared" si="1295"/>
        <v>0</v>
      </c>
      <c r="DU200" s="61"/>
      <c r="DV200" s="83">
        <f t="shared" ref="DV200:DW200" si="1296">SUM(DV188:DV199)</f>
        <v>0</v>
      </c>
      <c r="DW200" s="84">
        <f t="shared" si="1296"/>
        <v>0</v>
      </c>
      <c r="DX200" s="61"/>
      <c r="DY200" s="83">
        <f t="shared" ref="DY200:DZ200" si="1297">SUM(DY188:DY199)</f>
        <v>0</v>
      </c>
      <c r="DZ200" s="84">
        <f t="shared" si="1297"/>
        <v>0</v>
      </c>
      <c r="EA200" s="61"/>
      <c r="EB200" s="83">
        <f t="shared" ref="EB200:EC200" si="1298">SUM(EB188:EB199)</f>
        <v>0</v>
      </c>
      <c r="EC200" s="84">
        <f t="shared" si="1298"/>
        <v>0</v>
      </c>
      <c r="ED200" s="61"/>
      <c r="EE200" s="83">
        <f t="shared" ref="EE200:EF200" si="1299">SUM(EE188:EE199)</f>
        <v>1.5E-3</v>
      </c>
      <c r="EF200" s="84">
        <f t="shared" si="1299"/>
        <v>0.01</v>
      </c>
      <c r="EG200" s="61"/>
      <c r="EH200" s="83">
        <f t="shared" ref="EH200:EI200" si="1300">SUM(EH188:EH199)</f>
        <v>0</v>
      </c>
      <c r="EI200" s="84">
        <f t="shared" si="1300"/>
        <v>0</v>
      </c>
      <c r="EJ200" s="61"/>
      <c r="EK200" s="83">
        <f t="shared" ref="EK200:EL200" si="1301">SUM(EK188:EK199)</f>
        <v>0</v>
      </c>
      <c r="EL200" s="84">
        <f t="shared" si="1301"/>
        <v>0</v>
      </c>
      <c r="EM200" s="61"/>
      <c r="EN200" s="83"/>
      <c r="EO200" s="84"/>
      <c r="EP200" s="61"/>
      <c r="EQ200" s="83">
        <f t="shared" ref="EQ200:ER200" si="1302">SUM(EQ188:EQ199)</f>
        <v>0</v>
      </c>
      <c r="ER200" s="84">
        <f t="shared" si="1302"/>
        <v>0</v>
      </c>
      <c r="ES200" s="61"/>
      <c r="ET200" s="83">
        <f t="shared" ref="ET200:EU200" si="1303">SUM(ET188:ET199)</f>
        <v>0</v>
      </c>
      <c r="EU200" s="84">
        <f t="shared" si="1303"/>
        <v>0</v>
      </c>
      <c r="EV200" s="61"/>
      <c r="EW200" s="83">
        <f t="shared" ref="EW200:EX200" si="1304">SUM(EW188:EW199)</f>
        <v>0</v>
      </c>
      <c r="EX200" s="84">
        <f t="shared" si="1304"/>
        <v>0</v>
      </c>
      <c r="EY200" s="61"/>
      <c r="EZ200" s="83">
        <f t="shared" ref="EZ200:FA200" si="1305">SUM(EZ188:EZ199)</f>
        <v>1.0019999999999999E-2</v>
      </c>
      <c r="FA200" s="84">
        <f t="shared" si="1305"/>
        <v>1.343</v>
      </c>
      <c r="FB200" s="61"/>
      <c r="FC200" s="83">
        <f t="shared" ref="FC200:FD200" si="1306">SUM(FC188:FC199)</f>
        <v>0</v>
      </c>
      <c r="FD200" s="84">
        <f t="shared" si="1306"/>
        <v>0</v>
      </c>
      <c r="FE200" s="61"/>
      <c r="FF200" s="83">
        <f t="shared" ref="FF200:FG200" si="1307">SUM(FF188:FF199)</f>
        <v>0</v>
      </c>
      <c r="FG200" s="84">
        <f t="shared" si="1307"/>
        <v>0</v>
      </c>
      <c r="FH200" s="61"/>
      <c r="FI200" s="83">
        <f t="shared" ref="FI200:FJ200" si="1308">SUM(FI188:FI199)</f>
        <v>0</v>
      </c>
      <c r="FJ200" s="84">
        <f t="shared" si="1308"/>
        <v>0</v>
      </c>
      <c r="FK200" s="61"/>
      <c r="FL200" s="83">
        <f t="shared" ref="FL200:FM200" si="1309">SUM(FL188:FL199)</f>
        <v>3531.2991499999994</v>
      </c>
      <c r="FM200" s="84">
        <f t="shared" si="1309"/>
        <v>47706.140000000007</v>
      </c>
      <c r="FN200" s="61"/>
      <c r="FO200" s="83">
        <f t="shared" ref="FO200:FP200" si="1310">SUM(FO188:FO199)</f>
        <v>0</v>
      </c>
      <c r="FP200" s="84">
        <f t="shared" si="1310"/>
        <v>0</v>
      </c>
      <c r="FQ200" s="61"/>
      <c r="FR200" s="83">
        <f t="shared" ref="FR200:FS200" si="1311">SUM(FR188:FR199)</f>
        <v>0</v>
      </c>
      <c r="FS200" s="84">
        <f t="shared" si="1311"/>
        <v>0</v>
      </c>
      <c r="FT200" s="61"/>
      <c r="FU200" s="83">
        <f t="shared" ref="FU200:FV200" si="1312">SUM(FU188:FU199)</f>
        <v>9.6311299999999989</v>
      </c>
      <c r="FV200" s="84">
        <f t="shared" si="1312"/>
        <v>262.23499999999996</v>
      </c>
      <c r="FW200" s="61"/>
      <c r="FX200" s="83">
        <f t="shared" ref="FX200:FY200" si="1313">SUM(FX188:FX199)</f>
        <v>0</v>
      </c>
      <c r="FY200" s="84">
        <f t="shared" si="1313"/>
        <v>0</v>
      </c>
      <c r="FZ200" s="61"/>
      <c r="GA200" s="83">
        <f t="shared" ref="GA200:GB200" si="1314">SUM(GA188:GA199)</f>
        <v>0</v>
      </c>
      <c r="GB200" s="84">
        <f t="shared" si="1314"/>
        <v>0</v>
      </c>
      <c r="GC200" s="61"/>
      <c r="GD200" s="83">
        <f t="shared" ref="GD200:GE200" si="1315">SUM(GD188:GD199)</f>
        <v>0</v>
      </c>
      <c r="GE200" s="84">
        <f t="shared" si="1315"/>
        <v>0</v>
      </c>
      <c r="GF200" s="61"/>
      <c r="GG200" s="83">
        <f t="shared" ref="GG200:GH200" si="1316">SUM(GG188:GG199)</f>
        <v>0</v>
      </c>
      <c r="GH200" s="84">
        <f t="shared" si="1316"/>
        <v>0</v>
      </c>
      <c r="GI200" s="61"/>
      <c r="GJ200" s="83">
        <f t="shared" ref="GJ200:GK200" si="1317">SUM(GJ188:GJ199)</f>
        <v>0</v>
      </c>
      <c r="GK200" s="84">
        <f t="shared" si="1317"/>
        <v>0</v>
      </c>
      <c r="GL200" s="61"/>
      <c r="GM200" s="83">
        <f t="shared" ref="GM200:GN200" si="1318">SUM(GM188:GM199)</f>
        <v>0</v>
      </c>
      <c r="GN200" s="84">
        <f t="shared" si="1318"/>
        <v>0</v>
      </c>
      <c r="GO200" s="61"/>
      <c r="GP200" s="83">
        <f t="shared" ref="GP200:GQ200" si="1319">SUM(GP188:GP199)</f>
        <v>1.9874200000000002</v>
      </c>
      <c r="GQ200" s="84">
        <f t="shared" si="1319"/>
        <v>124.27500000000001</v>
      </c>
      <c r="GR200" s="61"/>
      <c r="GS200" s="83">
        <f t="shared" ref="GS200:GT200" si="1320">SUM(GS188:GS199)</f>
        <v>647.55709999999999</v>
      </c>
      <c r="GT200" s="84">
        <f t="shared" si="1320"/>
        <v>6148.8740000000007</v>
      </c>
      <c r="GU200" s="61"/>
      <c r="GV200" s="83">
        <f t="shared" ref="GV200:GW200" si="1321">SUM(GV188:GV199)</f>
        <v>10804.621740000001</v>
      </c>
      <c r="GW200" s="84">
        <f t="shared" si="1321"/>
        <v>120177.72700000001</v>
      </c>
      <c r="GX200" s="61"/>
      <c r="GY200" s="83">
        <f t="shared" ref="GY200:GZ200" si="1322">SUM(GY188:GY199)</f>
        <v>0</v>
      </c>
      <c r="GZ200" s="84">
        <f t="shared" si="1322"/>
        <v>0</v>
      </c>
      <c r="HA200" s="61"/>
      <c r="HB200" s="83">
        <f t="shared" ref="HB200:HC200" si="1323">SUM(HB188:HB199)</f>
        <v>0.30506</v>
      </c>
      <c r="HC200" s="84">
        <f t="shared" si="1323"/>
        <v>4.9989999999999997</v>
      </c>
      <c r="HD200" s="61"/>
      <c r="HE200" s="83">
        <f t="shared" ref="HE200:HF200" si="1324">SUM(HE188:HE199)</f>
        <v>6.5702400000000001</v>
      </c>
      <c r="HF200" s="84">
        <f t="shared" si="1324"/>
        <v>235.01599999999996</v>
      </c>
      <c r="HG200" s="61"/>
      <c r="HH200" s="83">
        <f t="shared" ref="HH200:HI200" si="1325">SUM(HH188:HH199)</f>
        <v>0.94157000000000002</v>
      </c>
      <c r="HI200" s="84">
        <f t="shared" si="1325"/>
        <v>20.264999999999997</v>
      </c>
      <c r="HJ200" s="61"/>
      <c r="HK200" s="83">
        <f t="shared" ref="HK200:HL200" si="1326">SUM(HK188:HK199)</f>
        <v>0</v>
      </c>
      <c r="HL200" s="84">
        <f t="shared" si="1326"/>
        <v>0</v>
      </c>
      <c r="HM200" s="61"/>
      <c r="HN200" s="83">
        <f t="shared" ref="HN200:HO200" si="1327">SUM(HN188:HN199)</f>
        <v>0</v>
      </c>
      <c r="HO200" s="84">
        <f t="shared" si="1327"/>
        <v>0</v>
      </c>
      <c r="HP200" s="61"/>
      <c r="HQ200" s="83">
        <f t="shared" ref="HQ200:HR200" si="1328">SUM(HQ188:HQ199)</f>
        <v>0</v>
      </c>
      <c r="HR200" s="84">
        <f t="shared" si="1328"/>
        <v>0</v>
      </c>
      <c r="HS200" s="61"/>
      <c r="HT200" s="83">
        <f t="shared" ref="HT200:HU200" si="1329">SUM(HT188:HT199)</f>
        <v>0</v>
      </c>
      <c r="HU200" s="84">
        <f t="shared" si="1329"/>
        <v>0</v>
      </c>
      <c r="HV200" s="61"/>
      <c r="HW200" s="83">
        <f t="shared" ref="HW200:HX200" si="1330">SUM(HW188:HW199)</f>
        <v>0</v>
      </c>
      <c r="HX200" s="84">
        <f t="shared" si="1330"/>
        <v>0</v>
      </c>
      <c r="HY200" s="61"/>
      <c r="HZ200" s="83">
        <f t="shared" ref="HZ200:IA200" si="1331">SUM(HZ188:HZ199)</f>
        <v>0</v>
      </c>
      <c r="IA200" s="84">
        <f t="shared" si="1331"/>
        <v>0</v>
      </c>
      <c r="IB200" s="61"/>
      <c r="IC200" s="83">
        <f t="shared" ref="IC200:ID200" si="1332">SUM(IC188:IC199)</f>
        <v>0.24318000000000001</v>
      </c>
      <c r="ID200" s="84">
        <f t="shared" si="1332"/>
        <v>18.478000000000002</v>
      </c>
      <c r="IE200" s="61"/>
      <c r="IF200" s="83">
        <f t="shared" ref="IF200:IG200" si="1333">SUM(IF188:IF199)</f>
        <v>11.64232</v>
      </c>
      <c r="IG200" s="84">
        <f t="shared" si="1333"/>
        <v>806.53499999999997</v>
      </c>
      <c r="IH200" s="61"/>
      <c r="II200" s="83">
        <f t="shared" ref="II200:IJ200" si="1334">SUM(II188:II199)</f>
        <v>0</v>
      </c>
      <c r="IJ200" s="84">
        <f t="shared" si="1334"/>
        <v>0</v>
      </c>
      <c r="IK200" s="61"/>
      <c r="IL200" s="83">
        <f t="shared" ref="IL200:IM200" si="1335">SUM(IL188:IL199)</f>
        <v>0</v>
      </c>
      <c r="IM200" s="84">
        <f t="shared" si="1335"/>
        <v>0</v>
      </c>
      <c r="IN200" s="61"/>
      <c r="IO200" s="83">
        <f t="shared" ref="IO200:IP200" si="1336">SUM(IO188:IO199)</f>
        <v>3.0900000000000003</v>
      </c>
      <c r="IP200" s="84">
        <f t="shared" si="1336"/>
        <v>50.44</v>
      </c>
      <c r="IQ200" s="61"/>
      <c r="IR200" s="83">
        <f t="shared" ref="IR200:IS200" si="1337">SUM(IR188:IR199)</f>
        <v>0</v>
      </c>
      <c r="IS200" s="84">
        <f t="shared" si="1337"/>
        <v>0</v>
      </c>
      <c r="IT200" s="61"/>
      <c r="IU200" s="83">
        <f t="shared" ref="IU200:IV200" si="1338">SUM(IU188:IU199)</f>
        <v>0</v>
      </c>
      <c r="IV200" s="84">
        <f t="shared" si="1338"/>
        <v>0</v>
      </c>
      <c r="IW200" s="61"/>
      <c r="IX200" s="83">
        <f t="shared" ref="IX200:IY200" si="1339">SUM(IX188:IX199)</f>
        <v>0</v>
      </c>
      <c r="IY200" s="84">
        <f t="shared" si="1339"/>
        <v>0</v>
      </c>
      <c r="IZ200" s="61"/>
      <c r="JA200" s="83">
        <f t="shared" ref="JA200:JB200" si="1340">SUM(JA188:JA199)</f>
        <v>2.1820900000000001</v>
      </c>
      <c r="JB200" s="84">
        <f t="shared" si="1340"/>
        <v>76.63600000000001</v>
      </c>
      <c r="JC200" s="61"/>
      <c r="JD200" s="83">
        <f t="shared" ref="JD200:JE200" si="1341">SUM(JD188:JD199)</f>
        <v>0</v>
      </c>
      <c r="JE200" s="84">
        <f t="shared" si="1341"/>
        <v>0</v>
      </c>
      <c r="JF200" s="61"/>
      <c r="JG200" s="83">
        <f t="shared" ref="JG200:JH200" si="1342">SUM(JG188:JG199)</f>
        <v>0</v>
      </c>
      <c r="JH200" s="84">
        <f t="shared" si="1342"/>
        <v>0</v>
      </c>
      <c r="JI200" s="61"/>
      <c r="JJ200" s="83">
        <f t="shared" ref="JJ200:JK200" si="1343">SUM(JJ188:JJ199)</f>
        <v>148.827</v>
      </c>
      <c r="JK200" s="84">
        <f t="shared" si="1343"/>
        <v>1592.2</v>
      </c>
      <c r="JL200" s="61"/>
      <c r="JM200" s="83">
        <f t="shared" ref="JM200:JN200" si="1344">SUM(JM188:JM199)</f>
        <v>0</v>
      </c>
      <c r="JN200" s="84">
        <f t="shared" si="1344"/>
        <v>0</v>
      </c>
      <c r="JO200" s="61"/>
      <c r="JP200" s="83">
        <f t="shared" ref="JP200:JQ200" si="1345">SUM(JP188:JP199)</f>
        <v>0</v>
      </c>
      <c r="JQ200" s="84">
        <f t="shared" si="1345"/>
        <v>0</v>
      </c>
      <c r="JR200" s="61"/>
      <c r="JS200" s="83">
        <f t="shared" ref="JS200:JT200" si="1346">SUM(JS188:JS199)</f>
        <v>0</v>
      </c>
      <c r="JT200" s="84">
        <f t="shared" si="1346"/>
        <v>0</v>
      </c>
      <c r="JU200" s="61"/>
      <c r="JV200" s="83">
        <f t="shared" ref="JV200:JW200" si="1347">SUM(JV188:JV199)</f>
        <v>0</v>
      </c>
      <c r="JW200" s="84">
        <f t="shared" si="1347"/>
        <v>0</v>
      </c>
      <c r="JX200" s="61"/>
      <c r="JY200" s="83">
        <f t="shared" ref="JY200:JZ200" si="1348">SUM(JY188:JY199)</f>
        <v>0</v>
      </c>
      <c r="JZ200" s="84">
        <f t="shared" si="1348"/>
        <v>0</v>
      </c>
      <c r="KA200" s="61"/>
      <c r="KB200" s="83">
        <f t="shared" ref="KB200:KC200" si="1349">SUM(KB188:KB199)</f>
        <v>2.2852800000000002</v>
      </c>
      <c r="KC200" s="84">
        <f t="shared" si="1349"/>
        <v>72.305000000000007</v>
      </c>
      <c r="KD200" s="61"/>
      <c r="KE200" s="83">
        <f t="shared" ref="KE200:KF200" si="1350">SUM(KE188:KE199)</f>
        <v>0</v>
      </c>
      <c r="KF200" s="84">
        <f t="shared" si="1350"/>
        <v>0</v>
      </c>
      <c r="KG200" s="61"/>
      <c r="KH200" s="83">
        <f t="shared" ref="KH200:KI200" si="1351">SUM(KH188:KH199)</f>
        <v>0</v>
      </c>
      <c r="KI200" s="84">
        <f t="shared" si="1351"/>
        <v>0</v>
      </c>
      <c r="KJ200" s="61"/>
      <c r="KK200" s="83">
        <f t="shared" ref="KK200:KL200" si="1352">SUM(KK188:KK199)</f>
        <v>1.502</v>
      </c>
      <c r="KL200" s="84">
        <f t="shared" si="1352"/>
        <v>29.519000000000002</v>
      </c>
      <c r="KM200" s="61"/>
      <c r="KN200" s="83">
        <f t="shared" ref="KN200:KO200" si="1353">SUM(KN188:KN199)</f>
        <v>0</v>
      </c>
      <c r="KO200" s="84">
        <f t="shared" si="1353"/>
        <v>0</v>
      </c>
      <c r="KP200" s="61"/>
      <c r="KQ200" s="83"/>
      <c r="KR200" s="84"/>
      <c r="KS200" s="61"/>
      <c r="KT200" s="83">
        <f t="shared" ref="KT200:KU200" si="1354">SUM(KT188:KT199)</f>
        <v>0</v>
      </c>
      <c r="KU200" s="84">
        <f t="shared" si="1354"/>
        <v>0</v>
      </c>
      <c r="KV200" s="61"/>
      <c r="KW200" s="83">
        <f t="shared" ref="KW200:KX200" si="1355">SUM(KW188:KW199)</f>
        <v>0</v>
      </c>
      <c r="KX200" s="84">
        <f t="shared" si="1355"/>
        <v>0</v>
      </c>
      <c r="KY200" s="61"/>
      <c r="KZ200" s="83">
        <f t="shared" ref="KZ200:LA200" si="1356">SUM(KZ188:KZ199)</f>
        <v>0.44399999999999995</v>
      </c>
      <c r="LA200" s="84">
        <f t="shared" si="1356"/>
        <v>5.2650000000000006</v>
      </c>
      <c r="LB200" s="61"/>
      <c r="LC200" s="83">
        <f t="shared" ref="LC200:LD200" si="1357">SUM(LC188:LC199)</f>
        <v>0.54588999999999999</v>
      </c>
      <c r="LD200" s="84">
        <f t="shared" si="1357"/>
        <v>7.0759999999999996</v>
      </c>
      <c r="LE200" s="61"/>
      <c r="LF200" s="83">
        <f t="shared" ref="LF200:LG200" si="1358">SUM(LF188:LF199)</f>
        <v>3.06555</v>
      </c>
      <c r="LG200" s="84">
        <f t="shared" si="1358"/>
        <v>70.64500000000001</v>
      </c>
      <c r="LH200" s="61"/>
      <c r="LI200" s="83">
        <f t="shared" ref="LI200:LJ200" si="1359">SUM(LI188:LI199)</f>
        <v>0.48810000000000003</v>
      </c>
      <c r="LJ200" s="84">
        <f t="shared" si="1359"/>
        <v>16.567</v>
      </c>
      <c r="LK200" s="61"/>
      <c r="LL200" s="83">
        <f t="shared" ref="LL200:LM200" si="1360">SUM(LL188:LL199)</f>
        <v>28.484000000000002</v>
      </c>
      <c r="LM200" s="84">
        <f t="shared" si="1360"/>
        <v>325.90399999999994</v>
      </c>
      <c r="LN200" s="61"/>
      <c r="LO200" s="83">
        <f t="shared" ref="LO200:LP200" si="1361">SUM(LO188:LO199)</f>
        <v>0</v>
      </c>
      <c r="LP200" s="84">
        <f t="shared" si="1361"/>
        <v>0</v>
      </c>
      <c r="LQ200" s="61"/>
      <c r="LR200" s="83">
        <f t="shared" ref="LR200:LS200" si="1362">SUM(LR188:LR199)</f>
        <v>125.846</v>
      </c>
      <c r="LS200" s="84">
        <f t="shared" si="1362"/>
        <v>1335.6</v>
      </c>
      <c r="LT200" s="61"/>
      <c r="LU200" s="83">
        <f t="shared" ref="LU200:LV200" si="1363">SUM(LU188:LU199)</f>
        <v>97.820790000000002</v>
      </c>
      <c r="LV200" s="84">
        <f t="shared" si="1363"/>
        <v>870.80000000000007</v>
      </c>
      <c r="LW200" s="61"/>
      <c r="LX200" s="83">
        <f t="shared" ref="LX200:LY200" si="1364">SUM(LX188:LX199)</f>
        <v>3767.8733999999999</v>
      </c>
      <c r="LY200" s="84">
        <f t="shared" si="1364"/>
        <v>37822.134000000005</v>
      </c>
      <c r="LZ200" s="61"/>
      <c r="MA200" s="45">
        <f t="shared" si="1253"/>
        <v>94654.765679999997</v>
      </c>
      <c r="MB200" s="46">
        <f t="shared" si="1254"/>
        <v>1048852.149</v>
      </c>
    </row>
    <row r="201" spans="1:340" x14ac:dyDescent="0.3">
      <c r="A201" s="54">
        <v>2023</v>
      </c>
      <c r="B201" s="50" t="s">
        <v>5</v>
      </c>
      <c r="C201" s="57">
        <v>0</v>
      </c>
      <c r="D201" s="5">
        <v>0</v>
      </c>
      <c r="E201" s="58">
        <f>IF(C201=0,0,D201/C201*1000)</f>
        <v>0</v>
      </c>
      <c r="F201" s="57">
        <v>0</v>
      </c>
      <c r="G201" s="5">
        <v>0</v>
      </c>
      <c r="H201" s="58">
        <f>IF(F201=0,0,G201/F201*1000)</f>
        <v>0</v>
      </c>
      <c r="I201" s="57">
        <v>0</v>
      </c>
      <c r="J201" s="5">
        <v>0</v>
      </c>
      <c r="K201" s="58">
        <f t="shared" ref="K201:K212" si="1365">IF(I201=0,0,J201/I201*1000)</f>
        <v>0</v>
      </c>
      <c r="L201" s="57">
        <v>0</v>
      </c>
      <c r="M201" s="5">
        <v>0</v>
      </c>
      <c r="N201" s="58">
        <f t="shared" ref="N201:N212" si="1366">IF(L201=0,0,M201/L201*1000)</f>
        <v>0</v>
      </c>
      <c r="O201" s="57">
        <v>0</v>
      </c>
      <c r="P201" s="5">
        <v>0</v>
      </c>
      <c r="Q201" s="58">
        <f t="shared" ref="Q201:Q212" si="1367">IF(O201=0,0,P201/O201*1000)</f>
        <v>0</v>
      </c>
      <c r="R201" s="57">
        <v>0</v>
      </c>
      <c r="S201" s="5">
        <v>0</v>
      </c>
      <c r="T201" s="58">
        <f t="shared" ref="T201:T212" si="1368">IF(R201=0,0,S201/R201*1000)</f>
        <v>0</v>
      </c>
      <c r="U201" s="57">
        <v>0</v>
      </c>
      <c r="V201" s="5">
        <v>0</v>
      </c>
      <c r="W201" s="58">
        <f t="shared" ref="W201:W212" si="1369">IF(U201=0,0,V201/U201*1000)</f>
        <v>0</v>
      </c>
      <c r="X201" s="57">
        <v>0</v>
      </c>
      <c r="Y201" s="5">
        <v>0</v>
      </c>
      <c r="Z201" s="58">
        <f t="shared" ref="Z201:Z212" si="1370">IF(X201=0,0,Y201/X201*1000)</f>
        <v>0</v>
      </c>
      <c r="AA201" s="57">
        <v>0</v>
      </c>
      <c r="AB201" s="5">
        <v>0</v>
      </c>
      <c r="AC201" s="58">
        <f t="shared" ref="AC201:AC212" si="1371">IF(AA201=0,0,AB201/AA201*1000)</f>
        <v>0</v>
      </c>
      <c r="AD201" s="57">
        <v>0</v>
      </c>
      <c r="AE201" s="5">
        <v>0</v>
      </c>
      <c r="AF201" s="58">
        <f t="shared" ref="AF201:AF212" si="1372">IF(AD201=0,0,AE201/AD201*1000)</f>
        <v>0</v>
      </c>
      <c r="AG201" s="57">
        <v>0</v>
      </c>
      <c r="AH201" s="5">
        <v>0</v>
      </c>
      <c r="AI201" s="58">
        <f t="shared" ref="AI201:AI212" si="1373">IF(AG201=0,0,AH201/AG201*1000)</f>
        <v>0</v>
      </c>
      <c r="AJ201" s="57">
        <v>0</v>
      </c>
      <c r="AK201" s="5">
        <v>0</v>
      </c>
      <c r="AL201" s="58">
        <f t="shared" ref="AL201:AL212" si="1374">IF(AJ201=0,0,AK201/AJ201*1000)</f>
        <v>0</v>
      </c>
      <c r="AM201" s="57">
        <v>0</v>
      </c>
      <c r="AN201" s="5">
        <v>0</v>
      </c>
      <c r="AO201" s="58">
        <f t="shared" ref="AO201:AO212" si="1375">IF(AM201=0,0,AN201/AM201*1000)</f>
        <v>0</v>
      </c>
      <c r="AP201" s="90">
        <v>1744.80747</v>
      </c>
      <c r="AQ201" s="5">
        <v>25002.768</v>
      </c>
      <c r="AR201" s="58">
        <f t="shared" ref="AR201:AR212" si="1376">IF(AP201=0,0,AQ201/AP201*1000)</f>
        <v>14329.814853440535</v>
      </c>
      <c r="AS201" s="57">
        <v>0</v>
      </c>
      <c r="AT201" s="5">
        <v>0</v>
      </c>
      <c r="AU201" s="58">
        <f t="shared" ref="AU201:AU212" si="1377">IF(AS201=0,0,AT201/AS201*1000)</f>
        <v>0</v>
      </c>
      <c r="AV201" s="57"/>
      <c r="AW201" s="5"/>
      <c r="AX201" s="58"/>
      <c r="AY201" s="57">
        <v>0</v>
      </c>
      <c r="AZ201" s="5">
        <v>0</v>
      </c>
      <c r="BA201" s="58">
        <f t="shared" ref="BA201:BA212" si="1378">IF(AY201=0,0,AZ201/AY201*1000)</f>
        <v>0</v>
      </c>
      <c r="BB201" s="57">
        <v>0</v>
      </c>
      <c r="BC201" s="5">
        <v>0</v>
      </c>
      <c r="BD201" s="58">
        <f t="shared" ref="BD201:BD212" si="1379">IF(BB201=0,0,BC201/BB201*1000)</f>
        <v>0</v>
      </c>
      <c r="BE201" s="57">
        <v>0</v>
      </c>
      <c r="BF201" s="5">
        <v>0</v>
      </c>
      <c r="BG201" s="58">
        <f t="shared" ref="BG201:BG212" si="1380">IF(BE201=0,0,BF201/BE201*1000)</f>
        <v>0</v>
      </c>
      <c r="BH201" s="57">
        <v>0</v>
      </c>
      <c r="BI201" s="5">
        <v>0</v>
      </c>
      <c r="BJ201" s="58">
        <f t="shared" ref="BJ201:BJ212" si="1381">IF(BH201=0,0,BI201/BH201*1000)</f>
        <v>0</v>
      </c>
      <c r="BK201" s="57">
        <v>0</v>
      </c>
      <c r="BL201" s="5">
        <v>0</v>
      </c>
      <c r="BM201" s="58">
        <f t="shared" ref="BM201:BM212" si="1382">IF(BK201=0,0,BL201/BK201*1000)</f>
        <v>0</v>
      </c>
      <c r="BN201" s="57">
        <v>0</v>
      </c>
      <c r="BO201" s="5">
        <v>0</v>
      </c>
      <c r="BP201" s="58">
        <f t="shared" ref="BP201:BP212" si="1383">IF(BN201=0,0,BO201/BN201*1000)</f>
        <v>0</v>
      </c>
      <c r="BQ201" s="57">
        <v>0</v>
      </c>
      <c r="BR201" s="5">
        <v>0</v>
      </c>
      <c r="BS201" s="58">
        <f t="shared" ref="BS201:BS212" si="1384">IF(BQ201=0,0,BR201/BQ201*1000)</f>
        <v>0</v>
      </c>
      <c r="BT201" s="57">
        <v>0</v>
      </c>
      <c r="BU201" s="5">
        <v>0</v>
      </c>
      <c r="BV201" s="58">
        <f t="shared" ref="BV201:BV212" si="1385">IF(BT201=0,0,BU201/BT201*1000)</f>
        <v>0</v>
      </c>
      <c r="BW201" s="57">
        <v>0</v>
      </c>
      <c r="BX201" s="5">
        <v>0</v>
      </c>
      <c r="BY201" s="58">
        <f t="shared" ref="BY201:BY212" si="1386">IF(BW201=0,0,BX201/BW201*1000)</f>
        <v>0</v>
      </c>
      <c r="BZ201" s="90">
        <v>0.2</v>
      </c>
      <c r="CA201" s="5">
        <v>10.346</v>
      </c>
      <c r="CB201" s="58">
        <f t="shared" ref="CB201:CB212" si="1387">IF(BZ201=0,0,CA201/BZ201*1000)</f>
        <v>51730</v>
      </c>
      <c r="CC201" s="57">
        <v>0</v>
      </c>
      <c r="CD201" s="5">
        <v>0</v>
      </c>
      <c r="CE201" s="58">
        <f t="shared" ref="CE201:CE212" si="1388">IF(CC201=0,0,CD201/CC201*1000)</f>
        <v>0</v>
      </c>
      <c r="CF201" s="57">
        <v>0</v>
      </c>
      <c r="CG201" s="5">
        <v>0</v>
      </c>
      <c r="CH201" s="58">
        <f t="shared" ref="CH201:CH212" si="1389">IF(CF201=0,0,CG201/CF201*1000)</f>
        <v>0</v>
      </c>
      <c r="CI201" s="57">
        <v>0</v>
      </c>
      <c r="CJ201" s="5">
        <v>0</v>
      </c>
      <c r="CK201" s="58">
        <f t="shared" ref="CK201:CK212" si="1390">IF(CI201=0,0,CJ201/CI201*1000)</f>
        <v>0</v>
      </c>
      <c r="CL201" s="57">
        <v>0</v>
      </c>
      <c r="CM201" s="5">
        <v>0</v>
      </c>
      <c r="CN201" s="58">
        <f t="shared" ref="CN201:CN212" si="1391">IF(CL201=0,0,CM201/CL201*1000)</f>
        <v>0</v>
      </c>
      <c r="CO201" s="57">
        <v>0</v>
      </c>
      <c r="CP201" s="5">
        <v>0</v>
      </c>
      <c r="CQ201" s="58">
        <f t="shared" ref="CQ201:CQ212" si="1392">IF(CO201=0,0,CP201/CO201*1000)</f>
        <v>0</v>
      </c>
      <c r="CR201" s="57"/>
      <c r="CS201" s="5"/>
      <c r="CT201" s="58"/>
      <c r="CU201" s="90">
        <v>2126.2984500000002</v>
      </c>
      <c r="CV201" s="5">
        <v>18971.916000000001</v>
      </c>
      <c r="CW201" s="58">
        <f t="shared" ref="CW201:CW212" si="1393">IF(CU201=0,0,CV201/CU201*1000)</f>
        <v>8922.5085029808488</v>
      </c>
      <c r="CX201" s="57">
        <v>0</v>
      </c>
      <c r="CY201" s="5">
        <v>0</v>
      </c>
      <c r="CZ201" s="58">
        <f t="shared" ref="CZ201:CZ212" si="1394">IF(CX201=0,0,CY201/CX201*1000)</f>
        <v>0</v>
      </c>
      <c r="DA201" s="57">
        <v>0</v>
      </c>
      <c r="DB201" s="5">
        <v>0</v>
      </c>
      <c r="DC201" s="58">
        <f t="shared" ref="DC201:DC212" si="1395">IF(DA201=0,0,DB201/DA201*1000)</f>
        <v>0</v>
      </c>
      <c r="DD201" s="57">
        <v>0</v>
      </c>
      <c r="DE201" s="5">
        <v>0</v>
      </c>
      <c r="DF201" s="58">
        <f t="shared" ref="DF201:DF212" si="1396">IF(DD201=0,0,DE201/DD201*1000)</f>
        <v>0</v>
      </c>
      <c r="DG201" s="57">
        <v>0</v>
      </c>
      <c r="DH201" s="5">
        <v>0</v>
      </c>
      <c r="DI201" s="58">
        <f t="shared" ref="DI201:DI212" si="1397">IF(DG201=0,0,DH201/DG201*1000)</f>
        <v>0</v>
      </c>
      <c r="DJ201" s="57">
        <v>0</v>
      </c>
      <c r="DK201" s="5">
        <v>0</v>
      </c>
      <c r="DL201" s="58">
        <f t="shared" ref="DL201:DL212" si="1398">IF(DJ201=0,0,DK201/DJ201*1000)</f>
        <v>0</v>
      </c>
      <c r="DM201" s="90">
        <v>0.12143999999999999</v>
      </c>
      <c r="DN201" s="5">
        <v>1.4159999999999999</v>
      </c>
      <c r="DO201" s="58">
        <f t="shared" ref="DO201:DO212" si="1399">IF(DM201=0,0,DN201/DM201*1000)</f>
        <v>11660.079051383398</v>
      </c>
      <c r="DP201" s="57">
        <v>0</v>
      </c>
      <c r="DQ201" s="5">
        <v>0</v>
      </c>
      <c r="DR201" s="58">
        <f t="shared" ref="DR201:DR212" si="1400">IF(DP201=0,0,DQ201/DP201*1000)</f>
        <v>0</v>
      </c>
      <c r="DS201" s="57">
        <v>0</v>
      </c>
      <c r="DT201" s="5">
        <v>0</v>
      </c>
      <c r="DU201" s="58">
        <f t="shared" ref="DU201:DU212" si="1401">IF(DS201=0,0,DT201/DS201*1000)</f>
        <v>0</v>
      </c>
      <c r="DV201" s="57">
        <v>0</v>
      </c>
      <c r="DW201" s="5">
        <v>0</v>
      </c>
      <c r="DX201" s="58">
        <f t="shared" ref="DX201:DX212" si="1402">IF(DV201=0,0,DW201/DV201*1000)</f>
        <v>0</v>
      </c>
      <c r="DY201" s="57">
        <v>0</v>
      </c>
      <c r="DZ201" s="5">
        <v>0</v>
      </c>
      <c r="EA201" s="58">
        <f t="shared" ref="EA201:EA212" si="1403">IF(DY201=0,0,DZ201/DY201*1000)</f>
        <v>0</v>
      </c>
      <c r="EB201" s="57">
        <v>0</v>
      </c>
      <c r="EC201" s="5">
        <v>0</v>
      </c>
      <c r="ED201" s="58">
        <f t="shared" ref="ED201:ED212" si="1404">IF(EB201=0,0,EC201/EB201*1000)</f>
        <v>0</v>
      </c>
      <c r="EE201" s="57">
        <v>0</v>
      </c>
      <c r="EF201" s="5">
        <v>0</v>
      </c>
      <c r="EG201" s="58">
        <f t="shared" ref="EG201:EG212" si="1405">IF(EE201=0,0,EF201/EE201*1000)</f>
        <v>0</v>
      </c>
      <c r="EH201" s="57">
        <v>0</v>
      </c>
      <c r="EI201" s="5">
        <v>0</v>
      </c>
      <c r="EJ201" s="58">
        <f t="shared" ref="EJ201:EJ212" si="1406">IF(EH201=0,0,EI201/EH201*1000)</f>
        <v>0</v>
      </c>
      <c r="EK201" s="57">
        <v>0</v>
      </c>
      <c r="EL201" s="5">
        <v>0</v>
      </c>
      <c r="EM201" s="58">
        <f t="shared" ref="EM201:EM212" si="1407">IF(EK201=0,0,EL201/EK201*1000)</f>
        <v>0</v>
      </c>
      <c r="EN201" s="57"/>
      <c r="EO201" s="5"/>
      <c r="EP201" s="58"/>
      <c r="EQ201" s="57">
        <v>0</v>
      </c>
      <c r="ER201" s="5">
        <v>0</v>
      </c>
      <c r="ES201" s="58">
        <f t="shared" ref="ES201:ES212" si="1408">IF(EQ201=0,0,ER201/EQ201*1000)</f>
        <v>0</v>
      </c>
      <c r="ET201" s="57">
        <v>0</v>
      </c>
      <c r="EU201" s="5">
        <v>0</v>
      </c>
      <c r="EV201" s="58">
        <f t="shared" ref="EV201:EV212" si="1409">IF(ET201=0,0,EU201/ET201*1000)</f>
        <v>0</v>
      </c>
      <c r="EW201" s="57">
        <v>0</v>
      </c>
      <c r="EX201" s="5">
        <v>0</v>
      </c>
      <c r="EY201" s="58">
        <f t="shared" ref="EY201:EY212" si="1410">IF(EW201=0,0,EX201/EW201*1000)</f>
        <v>0</v>
      </c>
      <c r="EZ201" s="57">
        <v>0</v>
      </c>
      <c r="FA201" s="5">
        <v>0</v>
      </c>
      <c r="FB201" s="58">
        <f t="shared" ref="FB201:FB212" si="1411">IF(EZ201=0,0,FA201/EZ201*1000)</f>
        <v>0</v>
      </c>
      <c r="FC201" s="57">
        <v>0</v>
      </c>
      <c r="FD201" s="5">
        <v>0</v>
      </c>
      <c r="FE201" s="58">
        <f t="shared" ref="FE201:FE212" si="1412">IF(FC201=0,0,FD201/FC201*1000)</f>
        <v>0</v>
      </c>
      <c r="FF201" s="57">
        <v>0</v>
      </c>
      <c r="FG201" s="5">
        <v>0</v>
      </c>
      <c r="FH201" s="58">
        <f t="shared" ref="FH201:FH212" si="1413">IF(FF201=0,0,FG201/FF201*1000)</f>
        <v>0</v>
      </c>
      <c r="FI201" s="57">
        <v>0</v>
      </c>
      <c r="FJ201" s="5">
        <v>0</v>
      </c>
      <c r="FK201" s="58">
        <f t="shared" ref="FK201:FK212" si="1414">IF(FI201=0,0,FJ201/FI201*1000)</f>
        <v>0</v>
      </c>
      <c r="FL201" s="90">
        <v>114.38974</v>
      </c>
      <c r="FM201" s="5">
        <v>1443.7650000000001</v>
      </c>
      <c r="FN201" s="58">
        <f t="shared" ref="FN201:FN212" si="1415">IF(FL201=0,0,FM201/FL201*1000)</f>
        <v>12621.455385771487</v>
      </c>
      <c r="FO201" s="57">
        <v>0</v>
      </c>
      <c r="FP201" s="5">
        <v>0</v>
      </c>
      <c r="FQ201" s="58">
        <f t="shared" ref="FQ201:FQ212" si="1416">IF(FO201=0,0,FP201/FO201*1000)</f>
        <v>0</v>
      </c>
      <c r="FR201" s="57">
        <v>0</v>
      </c>
      <c r="FS201" s="5">
        <v>0</v>
      </c>
      <c r="FT201" s="58">
        <f t="shared" ref="FT201:FT212" si="1417">IF(FR201=0,0,FS201/FR201*1000)</f>
        <v>0</v>
      </c>
      <c r="FU201" s="90">
        <v>2.02067</v>
      </c>
      <c r="FV201" s="5">
        <v>25.818999999999999</v>
      </c>
      <c r="FW201" s="58">
        <f t="shared" ref="FW201:FW212" si="1418">IF(FU201=0,0,FV201/FU201*1000)</f>
        <v>12777.445104841463</v>
      </c>
      <c r="FX201" s="57">
        <v>0</v>
      </c>
      <c r="FY201" s="5">
        <v>0</v>
      </c>
      <c r="FZ201" s="58">
        <f t="shared" ref="FZ201:FZ212" si="1419">IF(FX201=0,0,FY201/FX201*1000)</f>
        <v>0</v>
      </c>
      <c r="GA201" s="57">
        <v>0</v>
      </c>
      <c r="GB201" s="5">
        <v>0</v>
      </c>
      <c r="GC201" s="58">
        <f t="shared" ref="GC201:GC212" si="1420">IF(GA201=0,0,GB201/GA201*1000)</f>
        <v>0</v>
      </c>
      <c r="GD201" s="57">
        <v>0</v>
      </c>
      <c r="GE201" s="5">
        <v>0</v>
      </c>
      <c r="GF201" s="58">
        <f t="shared" ref="GF201:GF212" si="1421">IF(GD201=0,0,GE201/GD201*1000)</f>
        <v>0</v>
      </c>
      <c r="GG201" s="57">
        <v>0</v>
      </c>
      <c r="GH201" s="5">
        <v>0</v>
      </c>
      <c r="GI201" s="58">
        <f t="shared" ref="GI201:GI212" si="1422">IF(GG201=0,0,GH201/GG201*1000)</f>
        <v>0</v>
      </c>
      <c r="GJ201" s="57">
        <v>0</v>
      </c>
      <c r="GK201" s="5">
        <v>0</v>
      </c>
      <c r="GL201" s="58">
        <f t="shared" ref="GL201:GL212" si="1423">IF(GJ201=0,0,GK201/GJ201*1000)</f>
        <v>0</v>
      </c>
      <c r="GM201" s="57">
        <v>0</v>
      </c>
      <c r="GN201" s="5">
        <v>0</v>
      </c>
      <c r="GO201" s="58">
        <f t="shared" ref="GO201:GO212" si="1424">IF(GM201=0,0,GN201/GM201*1000)</f>
        <v>0</v>
      </c>
      <c r="GP201" s="90">
        <v>2.91838</v>
      </c>
      <c r="GQ201" s="5">
        <v>196.28200000000001</v>
      </c>
      <c r="GR201" s="58">
        <f t="shared" ref="GR201:GR212" si="1425">IF(GP201=0,0,GQ201/GP201*1000)</f>
        <v>67257.176926925211</v>
      </c>
      <c r="GS201" s="90">
        <v>6.7555800000000001</v>
      </c>
      <c r="GT201" s="5">
        <v>81.905000000000001</v>
      </c>
      <c r="GU201" s="58">
        <f t="shared" ref="GU201:GU212" si="1426">IF(GS201=0,0,GT201/GS201*1000)</f>
        <v>12124.051524813562</v>
      </c>
      <c r="GV201" s="90">
        <v>822.90410999999995</v>
      </c>
      <c r="GW201" s="5">
        <v>11695.071</v>
      </c>
      <c r="GX201" s="58">
        <f t="shared" ref="GX201:GX212" si="1427">IF(GV201=0,0,GW201/GV201*1000)</f>
        <v>14211.948704448687</v>
      </c>
      <c r="GY201" s="57">
        <v>0</v>
      </c>
      <c r="GZ201" s="5">
        <v>0</v>
      </c>
      <c r="HA201" s="58">
        <f t="shared" ref="HA201:HA212" si="1428">IF(GY201=0,0,GZ201/GY201*1000)</f>
        <v>0</v>
      </c>
      <c r="HB201" s="57">
        <v>0</v>
      </c>
      <c r="HC201" s="5">
        <v>0</v>
      </c>
      <c r="HD201" s="58">
        <f t="shared" ref="HD201:HD212" si="1429">IF(HB201=0,0,HC201/HB201*1000)</f>
        <v>0</v>
      </c>
      <c r="HE201" s="57">
        <v>0</v>
      </c>
      <c r="HF201" s="5">
        <v>0</v>
      </c>
      <c r="HG201" s="58">
        <f t="shared" ref="HG201:HG212" si="1430">IF(HE201=0,0,HF201/HE201*1000)</f>
        <v>0</v>
      </c>
      <c r="HH201" s="57">
        <v>0</v>
      </c>
      <c r="HI201" s="5">
        <v>0</v>
      </c>
      <c r="HJ201" s="58">
        <f t="shared" ref="HJ201:HJ212" si="1431">IF(HH201=0,0,HI201/HH201*1000)</f>
        <v>0</v>
      </c>
      <c r="HK201" s="57">
        <v>0</v>
      </c>
      <c r="HL201" s="5">
        <v>0</v>
      </c>
      <c r="HM201" s="58">
        <f t="shared" ref="HM201:HM212" si="1432">IF(HK201=0,0,HL201/HK201*1000)</f>
        <v>0</v>
      </c>
      <c r="HN201" s="57">
        <v>0</v>
      </c>
      <c r="HO201" s="5">
        <v>0</v>
      </c>
      <c r="HP201" s="58">
        <f t="shared" ref="HP201:HP212" si="1433">IF(HN201=0,0,HO201/HN201*1000)</f>
        <v>0</v>
      </c>
      <c r="HQ201" s="57">
        <v>0</v>
      </c>
      <c r="HR201" s="5">
        <v>0</v>
      </c>
      <c r="HS201" s="58">
        <f t="shared" ref="HS201:HS212" si="1434">IF(HQ201=0,0,HR201/HQ201*1000)</f>
        <v>0</v>
      </c>
      <c r="HT201" s="57">
        <v>0</v>
      </c>
      <c r="HU201" s="5">
        <v>0</v>
      </c>
      <c r="HV201" s="58">
        <f t="shared" ref="HV201:HV212" si="1435">IF(HT201=0,0,HU201/HT201*1000)</f>
        <v>0</v>
      </c>
      <c r="HW201" s="57">
        <v>0</v>
      </c>
      <c r="HX201" s="5">
        <v>0</v>
      </c>
      <c r="HY201" s="58">
        <f t="shared" ref="HY201:HY212" si="1436">IF(HW201=0,0,HX201/HW201*1000)</f>
        <v>0</v>
      </c>
      <c r="HZ201" s="57">
        <v>0</v>
      </c>
      <c r="IA201" s="5">
        <v>0</v>
      </c>
      <c r="IB201" s="58">
        <f t="shared" ref="IB201:IB212" si="1437">IF(HZ201=0,0,IA201/HZ201*1000)</f>
        <v>0</v>
      </c>
      <c r="IC201" s="57">
        <v>0</v>
      </c>
      <c r="ID201" s="5">
        <v>0</v>
      </c>
      <c r="IE201" s="58">
        <f t="shared" ref="IE201:IE212" si="1438">IF(IC201=0,0,ID201/IC201*1000)</f>
        <v>0</v>
      </c>
      <c r="IF201" s="57">
        <v>0</v>
      </c>
      <c r="IG201" s="5">
        <v>0</v>
      </c>
      <c r="IH201" s="58">
        <f t="shared" ref="IH201:IH212" si="1439">IF(IF201=0,0,IG201/IF201*1000)</f>
        <v>0</v>
      </c>
      <c r="II201" s="57">
        <v>0</v>
      </c>
      <c r="IJ201" s="5">
        <v>0</v>
      </c>
      <c r="IK201" s="58">
        <f t="shared" ref="IK201:IK212" si="1440">IF(II201=0,0,IJ201/II201*1000)</f>
        <v>0</v>
      </c>
      <c r="IL201" s="57">
        <v>0</v>
      </c>
      <c r="IM201" s="5">
        <v>0</v>
      </c>
      <c r="IN201" s="58">
        <f t="shared" ref="IN201:IN212" si="1441">IF(IL201=0,0,IM201/IL201*1000)</f>
        <v>0</v>
      </c>
      <c r="IO201" s="57">
        <v>0</v>
      </c>
      <c r="IP201" s="5">
        <v>0</v>
      </c>
      <c r="IQ201" s="58">
        <f t="shared" ref="IQ201:IQ212" si="1442">IF(IO201=0,0,IP201/IO201*1000)</f>
        <v>0</v>
      </c>
      <c r="IR201" s="57">
        <v>0</v>
      </c>
      <c r="IS201" s="5">
        <v>0</v>
      </c>
      <c r="IT201" s="58">
        <f t="shared" ref="IT201:IT212" si="1443">IF(IR201=0,0,IS201/IR201*1000)</f>
        <v>0</v>
      </c>
      <c r="IU201" s="57">
        <v>0</v>
      </c>
      <c r="IV201" s="5">
        <v>0</v>
      </c>
      <c r="IW201" s="58">
        <f t="shared" ref="IW201:IW212" si="1444">IF(IU201=0,0,IV201/IU201*1000)</f>
        <v>0</v>
      </c>
      <c r="IX201" s="57">
        <v>0</v>
      </c>
      <c r="IY201" s="5">
        <v>0</v>
      </c>
      <c r="IZ201" s="58">
        <f t="shared" ref="IZ201:IZ212" si="1445">IF(IX201=0,0,IY201/IX201*1000)</f>
        <v>0</v>
      </c>
      <c r="JA201" s="57">
        <v>0</v>
      </c>
      <c r="JB201" s="5">
        <v>0</v>
      </c>
      <c r="JC201" s="58">
        <f t="shared" ref="JC201:JC212" si="1446">IF(JA201=0,0,JB201/JA201*1000)</f>
        <v>0</v>
      </c>
      <c r="JD201" s="57">
        <v>0</v>
      </c>
      <c r="JE201" s="5">
        <v>0</v>
      </c>
      <c r="JF201" s="58">
        <f t="shared" ref="JF201:JF212" si="1447">IF(JD201=0,0,JE201/JD201*1000)</f>
        <v>0</v>
      </c>
      <c r="JG201" s="57">
        <v>0</v>
      </c>
      <c r="JH201" s="5">
        <v>0</v>
      </c>
      <c r="JI201" s="58">
        <f t="shared" ref="JI201:JI212" si="1448">IF(JG201=0,0,JH201/JG201*1000)</f>
        <v>0</v>
      </c>
      <c r="JJ201" s="90">
        <v>23.094999999999999</v>
      </c>
      <c r="JK201" s="5">
        <v>607.53</v>
      </c>
      <c r="JL201" s="58">
        <f t="shared" ref="JL201:JL212" si="1449">IF(JJ201=0,0,JK201/JJ201*1000)</f>
        <v>26305.693873132714</v>
      </c>
      <c r="JM201" s="57">
        <v>0</v>
      </c>
      <c r="JN201" s="5">
        <v>0</v>
      </c>
      <c r="JO201" s="58">
        <f t="shared" ref="JO201:JO212" si="1450">IF(JM201=0,0,JN201/JM201*1000)</f>
        <v>0</v>
      </c>
      <c r="JP201" s="57">
        <v>0</v>
      </c>
      <c r="JQ201" s="5">
        <v>0</v>
      </c>
      <c r="JR201" s="58">
        <f t="shared" ref="JR201:JR212" si="1451">IF(JP201=0,0,JQ201/JP201*1000)</f>
        <v>0</v>
      </c>
      <c r="JS201" s="57">
        <v>0</v>
      </c>
      <c r="JT201" s="5">
        <v>0</v>
      </c>
      <c r="JU201" s="58">
        <f t="shared" ref="JU201:JU212" si="1452">IF(JS201=0,0,JT201/JS201*1000)</f>
        <v>0</v>
      </c>
      <c r="JV201" s="57">
        <v>0</v>
      </c>
      <c r="JW201" s="5">
        <v>0</v>
      </c>
      <c r="JX201" s="58">
        <f t="shared" ref="JX201:JX212" si="1453">IF(JV201=0,0,JW201/JV201*1000)</f>
        <v>0</v>
      </c>
      <c r="JY201" s="57">
        <v>0</v>
      </c>
      <c r="JZ201" s="5">
        <v>0</v>
      </c>
      <c r="KA201" s="58">
        <f t="shared" ref="KA201:KA212" si="1454">IF(JY201=0,0,JZ201/JY201*1000)</f>
        <v>0</v>
      </c>
      <c r="KB201" s="57">
        <v>0</v>
      </c>
      <c r="KC201" s="5">
        <v>0</v>
      </c>
      <c r="KD201" s="58">
        <f t="shared" ref="KD201:KD212" si="1455">IF(KB201=0,0,KC201/KB201*1000)</f>
        <v>0</v>
      </c>
      <c r="KE201" s="57">
        <v>0</v>
      </c>
      <c r="KF201" s="5">
        <v>0</v>
      </c>
      <c r="KG201" s="58">
        <f t="shared" ref="KG201:KG212" si="1456">IF(KE201=0,0,KF201/KE201*1000)</f>
        <v>0</v>
      </c>
      <c r="KH201" s="57">
        <v>0</v>
      </c>
      <c r="KI201" s="5">
        <v>0</v>
      </c>
      <c r="KJ201" s="58">
        <f t="shared" ref="KJ201:KJ212" si="1457">IF(KH201=0,0,KI201/KH201*1000)</f>
        <v>0</v>
      </c>
      <c r="KK201" s="57">
        <v>0</v>
      </c>
      <c r="KL201" s="5">
        <v>0</v>
      </c>
      <c r="KM201" s="58">
        <f t="shared" ref="KM201:KM212" si="1458">IF(KK201=0,0,KL201/KK201*1000)</f>
        <v>0</v>
      </c>
      <c r="KN201" s="57">
        <v>0</v>
      </c>
      <c r="KO201" s="5">
        <v>0</v>
      </c>
      <c r="KP201" s="58">
        <f t="shared" ref="KP201:KP212" si="1459">IF(KN201=0,0,KO201/KN201*1000)</f>
        <v>0</v>
      </c>
      <c r="KQ201" s="57">
        <v>0</v>
      </c>
      <c r="KR201" s="5">
        <v>0</v>
      </c>
      <c r="KS201" s="58">
        <f t="shared" ref="KS201:KS212" si="1460">IF(KQ201=0,0,KR201/KQ201*1000)</f>
        <v>0</v>
      </c>
      <c r="KT201" s="57">
        <v>0</v>
      </c>
      <c r="KU201" s="5">
        <v>0</v>
      </c>
      <c r="KV201" s="58">
        <f t="shared" ref="KV201:KV212" si="1461">IF(KT201=0,0,KU201/KT201*1000)</f>
        <v>0</v>
      </c>
      <c r="KW201" s="57">
        <v>0</v>
      </c>
      <c r="KX201" s="5">
        <v>0</v>
      </c>
      <c r="KY201" s="58">
        <f t="shared" ref="KY201:KY212" si="1462">IF(KW201=0,0,KX201/KW201*1000)</f>
        <v>0</v>
      </c>
      <c r="KZ201" s="57">
        <v>0</v>
      </c>
      <c r="LA201" s="5">
        <v>0</v>
      </c>
      <c r="LB201" s="58">
        <f t="shared" ref="LB201:LB212" si="1463">IF(KZ201=0,0,LA201/KZ201*1000)</f>
        <v>0</v>
      </c>
      <c r="LC201" s="57">
        <v>0</v>
      </c>
      <c r="LD201" s="5">
        <v>0</v>
      </c>
      <c r="LE201" s="58">
        <f t="shared" ref="LE201:LE212" si="1464">IF(LC201=0,0,LD201/LC201*1000)</f>
        <v>0</v>
      </c>
      <c r="LF201" s="90">
        <v>0.39039999999999997</v>
      </c>
      <c r="LG201" s="5">
        <v>4.9169999999999998</v>
      </c>
      <c r="LH201" s="58">
        <f t="shared" ref="LH201:LH212" si="1465">IF(LF201=0,0,LG201/LF201*1000)</f>
        <v>12594.774590163935</v>
      </c>
      <c r="LI201" s="90">
        <v>2.7579999999999997E-2</v>
      </c>
      <c r="LJ201" s="5">
        <v>1.6919999999999999</v>
      </c>
      <c r="LK201" s="58">
        <f t="shared" ref="LK201:LK212" si="1466">IF(LI201=0,0,LJ201/LI201*1000)</f>
        <v>61348.803480783179</v>
      </c>
      <c r="LL201" s="57">
        <v>0</v>
      </c>
      <c r="LM201" s="5">
        <v>0</v>
      </c>
      <c r="LN201" s="58">
        <f t="shared" ref="LN201:LN212" si="1467">IF(LL201=0,0,LM201/LL201*1000)</f>
        <v>0</v>
      </c>
      <c r="LO201" s="57">
        <v>0</v>
      </c>
      <c r="LP201" s="5">
        <v>0</v>
      </c>
      <c r="LQ201" s="58">
        <f t="shared" ref="LQ201:LQ212" si="1468">IF(LO201=0,0,LP201/LO201*1000)</f>
        <v>0</v>
      </c>
      <c r="LR201" s="57">
        <v>0</v>
      </c>
      <c r="LS201" s="5">
        <v>0</v>
      </c>
      <c r="LT201" s="58">
        <f t="shared" ref="LT201:LT212" si="1469">IF(LR201=0,0,LS201/LR201*1000)</f>
        <v>0</v>
      </c>
      <c r="LU201" s="90">
        <v>3.1536399999999998</v>
      </c>
      <c r="LV201" s="5">
        <v>43.244999999999997</v>
      </c>
      <c r="LW201" s="58">
        <f t="shared" ref="LW201:LW212" si="1470">IF(LU201=0,0,LV201/LU201*1000)</f>
        <v>13712.725612308317</v>
      </c>
      <c r="LX201" s="90">
        <v>137.48429999999999</v>
      </c>
      <c r="LY201" s="5">
        <v>1395.845</v>
      </c>
      <c r="LZ201" s="58">
        <f t="shared" ref="LZ201:LZ212" si="1471">IF(LX201=0,0,LY201/LX201*1000)</f>
        <v>10152.759260511928</v>
      </c>
      <c r="MA201" s="15">
        <f t="shared" si="1253"/>
        <v>4984.5667600000006</v>
      </c>
      <c r="MB201" s="13">
        <f t="shared" si="1254"/>
        <v>59482.517000000007</v>
      </c>
    </row>
    <row r="202" spans="1:340" x14ac:dyDescent="0.3">
      <c r="A202" s="54">
        <v>2023</v>
      </c>
      <c r="B202" s="50" t="s">
        <v>6</v>
      </c>
      <c r="C202" s="90">
        <v>5.0000000000000001E-3</v>
      </c>
      <c r="D202" s="5">
        <v>0.14899999999999999</v>
      </c>
      <c r="E202" s="58">
        <f t="shared" ref="E202:E203" si="1472">IF(C202=0,0,D202/C202*1000)</f>
        <v>29799.999999999996</v>
      </c>
      <c r="F202" s="57">
        <v>0</v>
      </c>
      <c r="G202" s="5">
        <v>0</v>
      </c>
      <c r="H202" s="58">
        <f t="shared" ref="H202:H203" si="1473">IF(F202=0,0,G202/F202*1000)</f>
        <v>0</v>
      </c>
      <c r="I202" s="57">
        <v>0</v>
      </c>
      <c r="J202" s="5">
        <v>0</v>
      </c>
      <c r="K202" s="58">
        <f t="shared" si="1365"/>
        <v>0</v>
      </c>
      <c r="L202" s="57">
        <v>0</v>
      </c>
      <c r="M202" s="5">
        <v>0</v>
      </c>
      <c r="N202" s="58">
        <f t="shared" si="1366"/>
        <v>0</v>
      </c>
      <c r="O202" s="57">
        <v>0</v>
      </c>
      <c r="P202" s="5">
        <v>0</v>
      </c>
      <c r="Q202" s="58">
        <f t="shared" si="1367"/>
        <v>0</v>
      </c>
      <c r="R202" s="57">
        <v>0</v>
      </c>
      <c r="S202" s="5">
        <v>0</v>
      </c>
      <c r="T202" s="58">
        <f t="shared" si="1368"/>
        <v>0</v>
      </c>
      <c r="U202" s="57">
        <v>0</v>
      </c>
      <c r="V202" s="5">
        <v>0</v>
      </c>
      <c r="W202" s="58">
        <f t="shared" si="1369"/>
        <v>0</v>
      </c>
      <c r="X202" s="57">
        <v>0</v>
      </c>
      <c r="Y202" s="5">
        <v>0</v>
      </c>
      <c r="Z202" s="58">
        <f t="shared" si="1370"/>
        <v>0</v>
      </c>
      <c r="AA202" s="57">
        <v>0</v>
      </c>
      <c r="AB202" s="5">
        <v>0</v>
      </c>
      <c r="AC202" s="58">
        <f t="shared" si="1371"/>
        <v>0</v>
      </c>
      <c r="AD202" s="57">
        <v>0</v>
      </c>
      <c r="AE202" s="5">
        <v>0</v>
      </c>
      <c r="AF202" s="58">
        <f t="shared" si="1372"/>
        <v>0</v>
      </c>
      <c r="AG202" s="57">
        <v>0</v>
      </c>
      <c r="AH202" s="5">
        <v>0</v>
      </c>
      <c r="AI202" s="58">
        <f t="shared" si="1373"/>
        <v>0</v>
      </c>
      <c r="AJ202" s="57">
        <v>0</v>
      </c>
      <c r="AK202" s="5">
        <v>0</v>
      </c>
      <c r="AL202" s="58">
        <f t="shared" si="1374"/>
        <v>0</v>
      </c>
      <c r="AM202" s="57">
        <v>0</v>
      </c>
      <c r="AN202" s="5">
        <v>0</v>
      </c>
      <c r="AO202" s="58">
        <f t="shared" si="1375"/>
        <v>0</v>
      </c>
      <c r="AP202" s="90">
        <v>1804.72478</v>
      </c>
      <c r="AQ202" s="5">
        <v>24336.538</v>
      </c>
      <c r="AR202" s="58">
        <f t="shared" si="1376"/>
        <v>13484.902667541364</v>
      </c>
      <c r="AS202" s="57">
        <v>0</v>
      </c>
      <c r="AT202" s="5">
        <v>0</v>
      </c>
      <c r="AU202" s="58">
        <f t="shared" si="1377"/>
        <v>0</v>
      </c>
      <c r="AV202" s="57"/>
      <c r="AW202" s="5"/>
      <c r="AX202" s="58"/>
      <c r="AY202" s="57">
        <v>0</v>
      </c>
      <c r="AZ202" s="5">
        <v>0</v>
      </c>
      <c r="BA202" s="58">
        <f t="shared" si="1378"/>
        <v>0</v>
      </c>
      <c r="BB202" s="57">
        <v>0</v>
      </c>
      <c r="BC202" s="5">
        <v>0</v>
      </c>
      <c r="BD202" s="58">
        <f t="shared" si="1379"/>
        <v>0</v>
      </c>
      <c r="BE202" s="57">
        <v>0</v>
      </c>
      <c r="BF202" s="5">
        <v>0</v>
      </c>
      <c r="BG202" s="58">
        <f t="shared" si="1380"/>
        <v>0</v>
      </c>
      <c r="BH202" s="57">
        <v>0</v>
      </c>
      <c r="BI202" s="5">
        <v>0</v>
      </c>
      <c r="BJ202" s="58">
        <f t="shared" si="1381"/>
        <v>0</v>
      </c>
      <c r="BK202" s="57">
        <v>0</v>
      </c>
      <c r="BL202" s="5">
        <v>0</v>
      </c>
      <c r="BM202" s="58">
        <f t="shared" si="1382"/>
        <v>0</v>
      </c>
      <c r="BN202" s="57">
        <v>0</v>
      </c>
      <c r="BO202" s="5">
        <v>0</v>
      </c>
      <c r="BP202" s="58">
        <f t="shared" si="1383"/>
        <v>0</v>
      </c>
      <c r="BQ202" s="57">
        <v>0</v>
      </c>
      <c r="BR202" s="5">
        <v>0</v>
      </c>
      <c r="BS202" s="58">
        <f t="shared" si="1384"/>
        <v>0</v>
      </c>
      <c r="BT202" s="57">
        <v>0</v>
      </c>
      <c r="BU202" s="5">
        <v>0</v>
      </c>
      <c r="BV202" s="58">
        <f t="shared" si="1385"/>
        <v>0</v>
      </c>
      <c r="BW202" s="57">
        <v>0</v>
      </c>
      <c r="BX202" s="5">
        <v>0</v>
      </c>
      <c r="BY202" s="58">
        <f t="shared" si="1386"/>
        <v>0</v>
      </c>
      <c r="BZ202" s="57">
        <v>0</v>
      </c>
      <c r="CA202" s="5">
        <v>0</v>
      </c>
      <c r="CB202" s="58">
        <f t="shared" si="1387"/>
        <v>0</v>
      </c>
      <c r="CC202" s="57">
        <v>0</v>
      </c>
      <c r="CD202" s="5">
        <v>0</v>
      </c>
      <c r="CE202" s="58">
        <f t="shared" si="1388"/>
        <v>0</v>
      </c>
      <c r="CF202" s="57">
        <v>0</v>
      </c>
      <c r="CG202" s="5">
        <v>0</v>
      </c>
      <c r="CH202" s="58">
        <f t="shared" si="1389"/>
        <v>0</v>
      </c>
      <c r="CI202" s="57">
        <v>0</v>
      </c>
      <c r="CJ202" s="5">
        <v>0</v>
      </c>
      <c r="CK202" s="58">
        <f t="shared" si="1390"/>
        <v>0</v>
      </c>
      <c r="CL202" s="57">
        <v>0</v>
      </c>
      <c r="CM202" s="5">
        <v>0</v>
      </c>
      <c r="CN202" s="58">
        <f t="shared" si="1391"/>
        <v>0</v>
      </c>
      <c r="CO202" s="57">
        <v>0</v>
      </c>
      <c r="CP202" s="5">
        <v>0</v>
      </c>
      <c r="CQ202" s="58">
        <f t="shared" si="1392"/>
        <v>0</v>
      </c>
      <c r="CR202" s="57"/>
      <c r="CS202" s="5"/>
      <c r="CT202" s="58"/>
      <c r="CU202" s="90">
        <v>2581.11634</v>
      </c>
      <c r="CV202" s="5">
        <v>22078.564999999999</v>
      </c>
      <c r="CW202" s="58">
        <f t="shared" si="1393"/>
        <v>8553.8821547268963</v>
      </c>
      <c r="CX202" s="57">
        <v>0</v>
      </c>
      <c r="CY202" s="5">
        <v>0</v>
      </c>
      <c r="CZ202" s="58">
        <f t="shared" si="1394"/>
        <v>0</v>
      </c>
      <c r="DA202" s="57">
        <v>0</v>
      </c>
      <c r="DB202" s="5">
        <v>0</v>
      </c>
      <c r="DC202" s="58">
        <f t="shared" si="1395"/>
        <v>0</v>
      </c>
      <c r="DD202" s="57">
        <v>0</v>
      </c>
      <c r="DE202" s="5">
        <v>0</v>
      </c>
      <c r="DF202" s="58">
        <f t="shared" si="1396"/>
        <v>0</v>
      </c>
      <c r="DG202" s="57">
        <v>0</v>
      </c>
      <c r="DH202" s="5">
        <v>0</v>
      </c>
      <c r="DI202" s="58">
        <f t="shared" si="1397"/>
        <v>0</v>
      </c>
      <c r="DJ202" s="57">
        <v>0</v>
      </c>
      <c r="DK202" s="5">
        <v>0</v>
      </c>
      <c r="DL202" s="58">
        <f t="shared" si="1398"/>
        <v>0</v>
      </c>
      <c r="DM202" s="90">
        <v>0.2024</v>
      </c>
      <c r="DN202" s="5">
        <v>2.363</v>
      </c>
      <c r="DO202" s="58">
        <f t="shared" si="1399"/>
        <v>11674.901185770752</v>
      </c>
      <c r="DP202" s="57">
        <v>0</v>
      </c>
      <c r="DQ202" s="5">
        <v>0</v>
      </c>
      <c r="DR202" s="58">
        <f t="shared" si="1400"/>
        <v>0</v>
      </c>
      <c r="DS202" s="57">
        <v>0</v>
      </c>
      <c r="DT202" s="5">
        <v>0</v>
      </c>
      <c r="DU202" s="58">
        <f t="shared" si="1401"/>
        <v>0</v>
      </c>
      <c r="DV202" s="57">
        <v>0</v>
      </c>
      <c r="DW202" s="5">
        <v>0</v>
      </c>
      <c r="DX202" s="58">
        <f t="shared" si="1402"/>
        <v>0</v>
      </c>
      <c r="DY202" s="57">
        <v>0</v>
      </c>
      <c r="DZ202" s="5">
        <v>0</v>
      </c>
      <c r="EA202" s="58">
        <f t="shared" si="1403"/>
        <v>0</v>
      </c>
      <c r="EB202" s="57">
        <v>0</v>
      </c>
      <c r="EC202" s="5">
        <v>0</v>
      </c>
      <c r="ED202" s="58">
        <f t="shared" si="1404"/>
        <v>0</v>
      </c>
      <c r="EE202" s="57">
        <v>0</v>
      </c>
      <c r="EF202" s="5">
        <v>0</v>
      </c>
      <c r="EG202" s="58">
        <f t="shared" si="1405"/>
        <v>0</v>
      </c>
      <c r="EH202" s="57">
        <v>0</v>
      </c>
      <c r="EI202" s="5">
        <v>0</v>
      </c>
      <c r="EJ202" s="58">
        <f t="shared" si="1406"/>
        <v>0</v>
      </c>
      <c r="EK202" s="57">
        <v>0</v>
      </c>
      <c r="EL202" s="5">
        <v>0</v>
      </c>
      <c r="EM202" s="58">
        <f t="shared" si="1407"/>
        <v>0</v>
      </c>
      <c r="EN202" s="57"/>
      <c r="EO202" s="5"/>
      <c r="EP202" s="58"/>
      <c r="EQ202" s="57">
        <v>0</v>
      </c>
      <c r="ER202" s="5">
        <v>0</v>
      </c>
      <c r="ES202" s="58">
        <f t="shared" si="1408"/>
        <v>0</v>
      </c>
      <c r="ET202" s="57">
        <v>0</v>
      </c>
      <c r="EU202" s="5">
        <v>0</v>
      </c>
      <c r="EV202" s="58">
        <f t="shared" si="1409"/>
        <v>0</v>
      </c>
      <c r="EW202" s="57">
        <v>0</v>
      </c>
      <c r="EX202" s="5">
        <v>0</v>
      </c>
      <c r="EY202" s="58">
        <f t="shared" si="1410"/>
        <v>0</v>
      </c>
      <c r="EZ202" s="57">
        <v>0</v>
      </c>
      <c r="FA202" s="5">
        <v>0</v>
      </c>
      <c r="FB202" s="58">
        <f t="shared" si="1411"/>
        <v>0</v>
      </c>
      <c r="FC202" s="90">
        <v>1.3</v>
      </c>
      <c r="FD202" s="5">
        <v>22.515000000000001</v>
      </c>
      <c r="FE202" s="58">
        <f t="shared" si="1412"/>
        <v>17319.23076923077</v>
      </c>
      <c r="FF202" s="57">
        <v>0</v>
      </c>
      <c r="FG202" s="5">
        <v>0</v>
      </c>
      <c r="FH202" s="58">
        <f t="shared" si="1413"/>
        <v>0</v>
      </c>
      <c r="FI202" s="57">
        <v>0</v>
      </c>
      <c r="FJ202" s="5">
        <v>0</v>
      </c>
      <c r="FK202" s="58">
        <f t="shared" si="1414"/>
        <v>0</v>
      </c>
      <c r="FL202" s="90">
        <v>103.51807000000001</v>
      </c>
      <c r="FM202" s="5">
        <v>1759.604</v>
      </c>
      <c r="FN202" s="58">
        <f t="shared" si="1415"/>
        <v>16998.037154286201</v>
      </c>
      <c r="FO202" s="57">
        <v>0</v>
      </c>
      <c r="FP202" s="5">
        <v>0</v>
      </c>
      <c r="FQ202" s="58">
        <f t="shared" si="1416"/>
        <v>0</v>
      </c>
      <c r="FR202" s="57">
        <v>0</v>
      </c>
      <c r="FS202" s="5">
        <v>0</v>
      </c>
      <c r="FT202" s="58">
        <f t="shared" si="1417"/>
        <v>0</v>
      </c>
      <c r="FU202" s="90">
        <v>0.40223999999999999</v>
      </c>
      <c r="FV202" s="5">
        <v>23.576000000000001</v>
      </c>
      <c r="FW202" s="58">
        <f t="shared" si="1418"/>
        <v>58611.774065234691</v>
      </c>
      <c r="FX202" s="57">
        <v>0</v>
      </c>
      <c r="FY202" s="5">
        <v>0</v>
      </c>
      <c r="FZ202" s="58">
        <f t="shared" si="1419"/>
        <v>0</v>
      </c>
      <c r="GA202" s="57">
        <v>0</v>
      </c>
      <c r="GB202" s="5">
        <v>0</v>
      </c>
      <c r="GC202" s="58">
        <f t="shared" si="1420"/>
        <v>0</v>
      </c>
      <c r="GD202" s="57">
        <v>0</v>
      </c>
      <c r="GE202" s="5">
        <v>0</v>
      </c>
      <c r="GF202" s="58">
        <f t="shared" si="1421"/>
        <v>0</v>
      </c>
      <c r="GG202" s="57">
        <v>0</v>
      </c>
      <c r="GH202" s="5">
        <v>0</v>
      </c>
      <c r="GI202" s="58">
        <f t="shared" si="1422"/>
        <v>0</v>
      </c>
      <c r="GJ202" s="57">
        <v>0</v>
      </c>
      <c r="GK202" s="5">
        <v>0</v>
      </c>
      <c r="GL202" s="58">
        <f t="shared" si="1423"/>
        <v>0</v>
      </c>
      <c r="GM202" s="57">
        <v>0</v>
      </c>
      <c r="GN202" s="5">
        <v>0</v>
      </c>
      <c r="GO202" s="58">
        <f t="shared" si="1424"/>
        <v>0</v>
      </c>
      <c r="GP202" s="57">
        <v>0</v>
      </c>
      <c r="GQ202" s="5">
        <v>0</v>
      </c>
      <c r="GR202" s="58">
        <f t="shared" si="1425"/>
        <v>0</v>
      </c>
      <c r="GS202" s="90">
        <v>8.0943199999999997</v>
      </c>
      <c r="GT202" s="5">
        <v>126.279</v>
      </c>
      <c r="GU202" s="58">
        <f t="shared" si="1426"/>
        <v>15600.939918362506</v>
      </c>
      <c r="GV202" s="90">
        <v>629.71715000000006</v>
      </c>
      <c r="GW202" s="5">
        <v>8409.9079999999994</v>
      </c>
      <c r="GX202" s="58">
        <f t="shared" si="1427"/>
        <v>13355.056313775158</v>
      </c>
      <c r="GY202" s="57">
        <v>0</v>
      </c>
      <c r="GZ202" s="5">
        <v>0</v>
      </c>
      <c r="HA202" s="58">
        <f t="shared" si="1428"/>
        <v>0</v>
      </c>
      <c r="HB202" s="57">
        <v>0</v>
      </c>
      <c r="HC202" s="5">
        <v>0</v>
      </c>
      <c r="HD202" s="58">
        <f t="shared" si="1429"/>
        <v>0</v>
      </c>
      <c r="HE202" s="57">
        <v>0</v>
      </c>
      <c r="HF202" s="5">
        <v>0</v>
      </c>
      <c r="HG202" s="58">
        <f t="shared" si="1430"/>
        <v>0</v>
      </c>
      <c r="HH202" s="57">
        <v>0</v>
      </c>
      <c r="HI202" s="5">
        <v>0</v>
      </c>
      <c r="HJ202" s="58">
        <f t="shared" si="1431"/>
        <v>0</v>
      </c>
      <c r="HK202" s="57">
        <v>0</v>
      </c>
      <c r="HL202" s="5">
        <v>0</v>
      </c>
      <c r="HM202" s="58">
        <f t="shared" si="1432"/>
        <v>0</v>
      </c>
      <c r="HN202" s="57">
        <v>0</v>
      </c>
      <c r="HO202" s="5">
        <v>0</v>
      </c>
      <c r="HP202" s="58">
        <f t="shared" si="1433"/>
        <v>0</v>
      </c>
      <c r="HQ202" s="57">
        <v>0</v>
      </c>
      <c r="HR202" s="5">
        <v>0</v>
      </c>
      <c r="HS202" s="58">
        <f t="shared" si="1434"/>
        <v>0</v>
      </c>
      <c r="HT202" s="57">
        <v>0</v>
      </c>
      <c r="HU202" s="5">
        <v>0</v>
      </c>
      <c r="HV202" s="58">
        <f t="shared" si="1435"/>
        <v>0</v>
      </c>
      <c r="HW202" s="90">
        <v>3.0000000000000001E-3</v>
      </c>
      <c r="HX202" s="5">
        <v>0.03</v>
      </c>
      <c r="HY202" s="58">
        <f t="shared" si="1436"/>
        <v>10000</v>
      </c>
      <c r="HZ202" s="57">
        <v>0</v>
      </c>
      <c r="IA202" s="5">
        <v>0</v>
      </c>
      <c r="IB202" s="58">
        <f t="shared" si="1437"/>
        <v>0</v>
      </c>
      <c r="IC202" s="90">
        <v>0.39047000000000004</v>
      </c>
      <c r="ID202" s="5">
        <v>35.341000000000001</v>
      </c>
      <c r="IE202" s="58">
        <f t="shared" si="1438"/>
        <v>90508.873921171908</v>
      </c>
      <c r="IF202" s="57">
        <v>0</v>
      </c>
      <c r="IG202" s="5">
        <v>0</v>
      </c>
      <c r="IH202" s="58">
        <f t="shared" si="1439"/>
        <v>0</v>
      </c>
      <c r="II202" s="57">
        <v>0</v>
      </c>
      <c r="IJ202" s="5">
        <v>0</v>
      </c>
      <c r="IK202" s="58">
        <f t="shared" si="1440"/>
        <v>0</v>
      </c>
      <c r="IL202" s="57">
        <v>0</v>
      </c>
      <c r="IM202" s="5">
        <v>0</v>
      </c>
      <c r="IN202" s="58">
        <f t="shared" si="1441"/>
        <v>0</v>
      </c>
      <c r="IO202" s="57">
        <v>0</v>
      </c>
      <c r="IP202" s="5">
        <v>0</v>
      </c>
      <c r="IQ202" s="58">
        <f t="shared" si="1442"/>
        <v>0</v>
      </c>
      <c r="IR202" s="57">
        <v>0</v>
      </c>
      <c r="IS202" s="5">
        <v>0</v>
      </c>
      <c r="IT202" s="58">
        <f t="shared" si="1443"/>
        <v>0</v>
      </c>
      <c r="IU202" s="57">
        <v>0</v>
      </c>
      <c r="IV202" s="5">
        <v>0</v>
      </c>
      <c r="IW202" s="58">
        <f t="shared" si="1444"/>
        <v>0</v>
      </c>
      <c r="IX202" s="57">
        <v>0</v>
      </c>
      <c r="IY202" s="5">
        <v>0</v>
      </c>
      <c r="IZ202" s="58">
        <f t="shared" si="1445"/>
        <v>0</v>
      </c>
      <c r="JA202" s="57">
        <v>0</v>
      </c>
      <c r="JB202" s="5">
        <v>0</v>
      </c>
      <c r="JC202" s="58">
        <f t="shared" si="1446"/>
        <v>0</v>
      </c>
      <c r="JD202" s="57">
        <v>0</v>
      </c>
      <c r="JE202" s="5">
        <v>0</v>
      </c>
      <c r="JF202" s="58">
        <f t="shared" si="1447"/>
        <v>0</v>
      </c>
      <c r="JG202" s="57">
        <v>0</v>
      </c>
      <c r="JH202" s="5">
        <v>0</v>
      </c>
      <c r="JI202" s="58">
        <f t="shared" si="1448"/>
        <v>0</v>
      </c>
      <c r="JJ202" s="57">
        <v>0</v>
      </c>
      <c r="JK202" s="5">
        <v>0</v>
      </c>
      <c r="JL202" s="58">
        <f t="shared" si="1449"/>
        <v>0</v>
      </c>
      <c r="JM202" s="57">
        <v>0</v>
      </c>
      <c r="JN202" s="5">
        <v>0</v>
      </c>
      <c r="JO202" s="58">
        <f t="shared" si="1450"/>
        <v>0</v>
      </c>
      <c r="JP202" s="57">
        <v>0</v>
      </c>
      <c r="JQ202" s="5">
        <v>0</v>
      </c>
      <c r="JR202" s="58">
        <f t="shared" si="1451"/>
        <v>0</v>
      </c>
      <c r="JS202" s="57">
        <v>0</v>
      </c>
      <c r="JT202" s="5">
        <v>0</v>
      </c>
      <c r="JU202" s="58">
        <f t="shared" si="1452"/>
        <v>0</v>
      </c>
      <c r="JV202" s="57">
        <v>0</v>
      </c>
      <c r="JW202" s="5">
        <v>0</v>
      </c>
      <c r="JX202" s="58">
        <f t="shared" si="1453"/>
        <v>0</v>
      </c>
      <c r="JY202" s="57">
        <v>0</v>
      </c>
      <c r="JZ202" s="5">
        <v>0</v>
      </c>
      <c r="KA202" s="58">
        <f t="shared" si="1454"/>
        <v>0</v>
      </c>
      <c r="KB202" s="57">
        <v>0</v>
      </c>
      <c r="KC202" s="5">
        <v>0</v>
      </c>
      <c r="KD202" s="58">
        <f t="shared" si="1455"/>
        <v>0</v>
      </c>
      <c r="KE202" s="57">
        <v>0</v>
      </c>
      <c r="KF202" s="5">
        <v>0</v>
      </c>
      <c r="KG202" s="58">
        <f t="shared" si="1456"/>
        <v>0</v>
      </c>
      <c r="KH202" s="57">
        <v>0</v>
      </c>
      <c r="KI202" s="5">
        <v>0</v>
      </c>
      <c r="KJ202" s="58">
        <f t="shared" si="1457"/>
        <v>0</v>
      </c>
      <c r="KK202" s="57">
        <v>0</v>
      </c>
      <c r="KL202" s="5">
        <v>0</v>
      </c>
      <c r="KM202" s="58">
        <f t="shared" si="1458"/>
        <v>0</v>
      </c>
      <c r="KN202" s="57">
        <v>0</v>
      </c>
      <c r="KO202" s="5">
        <v>0</v>
      </c>
      <c r="KP202" s="58">
        <f t="shared" si="1459"/>
        <v>0</v>
      </c>
      <c r="KQ202" s="57">
        <v>0</v>
      </c>
      <c r="KR202" s="5">
        <v>0</v>
      </c>
      <c r="KS202" s="58">
        <f t="shared" si="1460"/>
        <v>0</v>
      </c>
      <c r="KT202" s="57">
        <v>0</v>
      </c>
      <c r="KU202" s="5">
        <v>0</v>
      </c>
      <c r="KV202" s="58">
        <f t="shared" si="1461"/>
        <v>0</v>
      </c>
      <c r="KW202" s="57">
        <v>0</v>
      </c>
      <c r="KX202" s="5">
        <v>0</v>
      </c>
      <c r="KY202" s="58">
        <f t="shared" si="1462"/>
        <v>0</v>
      </c>
      <c r="KZ202" s="57">
        <v>0</v>
      </c>
      <c r="LA202" s="5">
        <v>0</v>
      </c>
      <c r="LB202" s="58">
        <f t="shared" si="1463"/>
        <v>0</v>
      </c>
      <c r="LC202" s="57">
        <v>0</v>
      </c>
      <c r="LD202" s="5">
        <v>0</v>
      </c>
      <c r="LE202" s="58">
        <f t="shared" si="1464"/>
        <v>0</v>
      </c>
      <c r="LF202" s="90">
        <v>0.79079999999999995</v>
      </c>
      <c r="LG202" s="5">
        <v>10.904</v>
      </c>
      <c r="LH202" s="58">
        <f t="shared" si="1465"/>
        <v>13788.568538189176</v>
      </c>
      <c r="LI202" s="57">
        <v>0</v>
      </c>
      <c r="LJ202" s="5">
        <v>0</v>
      </c>
      <c r="LK202" s="58">
        <f t="shared" si="1466"/>
        <v>0</v>
      </c>
      <c r="LL202" s="57">
        <v>0</v>
      </c>
      <c r="LM202" s="5">
        <v>0</v>
      </c>
      <c r="LN202" s="58">
        <f t="shared" si="1467"/>
        <v>0</v>
      </c>
      <c r="LO202" s="57">
        <v>0</v>
      </c>
      <c r="LP202" s="5">
        <v>0</v>
      </c>
      <c r="LQ202" s="58">
        <f t="shared" si="1468"/>
        <v>0</v>
      </c>
      <c r="LR202" s="57">
        <v>0</v>
      </c>
      <c r="LS202" s="5">
        <v>0</v>
      </c>
      <c r="LT202" s="58">
        <f t="shared" si="1469"/>
        <v>0</v>
      </c>
      <c r="LU202" s="90">
        <v>34.302720000000001</v>
      </c>
      <c r="LV202" s="5">
        <v>331.27800000000002</v>
      </c>
      <c r="LW202" s="58">
        <f t="shared" si="1470"/>
        <v>9657.4848874958025</v>
      </c>
      <c r="LX202" s="90">
        <v>239.328</v>
      </c>
      <c r="LY202" s="5">
        <v>1888.548</v>
      </c>
      <c r="LZ202" s="58">
        <f t="shared" si="1471"/>
        <v>7891.0449257922182</v>
      </c>
      <c r="MA202" s="15">
        <f t="shared" si="1253"/>
        <v>5403.8902900000012</v>
      </c>
      <c r="MB202" s="13">
        <f t="shared" si="1254"/>
        <v>59025.449000000001</v>
      </c>
    </row>
    <row r="203" spans="1:340" x14ac:dyDescent="0.3">
      <c r="A203" s="54">
        <v>2023</v>
      </c>
      <c r="B203" s="50" t="s">
        <v>7</v>
      </c>
      <c r="C203" s="57">
        <v>0</v>
      </c>
      <c r="D203" s="5">
        <v>0</v>
      </c>
      <c r="E203" s="58">
        <f t="shared" si="1472"/>
        <v>0</v>
      </c>
      <c r="F203" s="57">
        <v>0</v>
      </c>
      <c r="G203" s="5">
        <v>0</v>
      </c>
      <c r="H203" s="58">
        <f t="shared" si="1473"/>
        <v>0</v>
      </c>
      <c r="I203" s="57">
        <v>0</v>
      </c>
      <c r="J203" s="5">
        <v>0</v>
      </c>
      <c r="K203" s="58">
        <f t="shared" si="1365"/>
        <v>0</v>
      </c>
      <c r="L203" s="57">
        <v>0</v>
      </c>
      <c r="M203" s="5">
        <v>0</v>
      </c>
      <c r="N203" s="58">
        <f t="shared" si="1366"/>
        <v>0</v>
      </c>
      <c r="O203" s="57">
        <v>0</v>
      </c>
      <c r="P203" s="5">
        <v>0</v>
      </c>
      <c r="Q203" s="58">
        <f t="shared" si="1367"/>
        <v>0</v>
      </c>
      <c r="R203" s="57">
        <v>0</v>
      </c>
      <c r="S203" s="5">
        <v>0</v>
      </c>
      <c r="T203" s="58">
        <f t="shared" si="1368"/>
        <v>0</v>
      </c>
      <c r="U203" s="57">
        <v>0</v>
      </c>
      <c r="V203" s="5">
        <v>0</v>
      </c>
      <c r="W203" s="58">
        <f t="shared" si="1369"/>
        <v>0</v>
      </c>
      <c r="X203" s="57">
        <v>0</v>
      </c>
      <c r="Y203" s="5">
        <v>0</v>
      </c>
      <c r="Z203" s="58">
        <f t="shared" si="1370"/>
        <v>0</v>
      </c>
      <c r="AA203" s="57">
        <v>0</v>
      </c>
      <c r="AB203" s="5">
        <v>0</v>
      </c>
      <c r="AC203" s="58">
        <f t="shared" si="1371"/>
        <v>0</v>
      </c>
      <c r="AD203" s="57">
        <v>0</v>
      </c>
      <c r="AE203" s="5">
        <v>0</v>
      </c>
      <c r="AF203" s="58">
        <f t="shared" si="1372"/>
        <v>0</v>
      </c>
      <c r="AG203" s="57">
        <v>0</v>
      </c>
      <c r="AH203" s="5">
        <v>0</v>
      </c>
      <c r="AI203" s="58">
        <f t="shared" si="1373"/>
        <v>0</v>
      </c>
      <c r="AJ203" s="57">
        <v>0</v>
      </c>
      <c r="AK203" s="5">
        <v>0</v>
      </c>
      <c r="AL203" s="58">
        <f t="shared" si="1374"/>
        <v>0</v>
      </c>
      <c r="AM203" s="57">
        <v>0</v>
      </c>
      <c r="AN203" s="5">
        <v>0</v>
      </c>
      <c r="AO203" s="58">
        <f t="shared" si="1375"/>
        <v>0</v>
      </c>
      <c r="AP203" s="90">
        <v>2944.0304700000002</v>
      </c>
      <c r="AQ203" s="5">
        <v>41146.391000000003</v>
      </c>
      <c r="AR203" s="58">
        <f t="shared" si="1376"/>
        <v>13976.210986702186</v>
      </c>
      <c r="AS203" s="57">
        <v>0</v>
      </c>
      <c r="AT203" s="5">
        <v>0</v>
      </c>
      <c r="AU203" s="58">
        <f t="shared" si="1377"/>
        <v>0</v>
      </c>
      <c r="AV203" s="57"/>
      <c r="AW203" s="5"/>
      <c r="AX203" s="58"/>
      <c r="AY203" s="57">
        <v>0</v>
      </c>
      <c r="AZ203" s="5">
        <v>0</v>
      </c>
      <c r="BA203" s="58">
        <f t="shared" si="1378"/>
        <v>0</v>
      </c>
      <c r="BB203" s="57">
        <v>0</v>
      </c>
      <c r="BC203" s="5">
        <v>0</v>
      </c>
      <c r="BD203" s="58">
        <f t="shared" si="1379"/>
        <v>0</v>
      </c>
      <c r="BE203" s="57">
        <v>0</v>
      </c>
      <c r="BF203" s="5">
        <v>0</v>
      </c>
      <c r="BG203" s="58">
        <f t="shared" si="1380"/>
        <v>0</v>
      </c>
      <c r="BH203" s="57">
        <v>0</v>
      </c>
      <c r="BI203" s="5">
        <v>0</v>
      </c>
      <c r="BJ203" s="58">
        <f t="shared" si="1381"/>
        <v>0</v>
      </c>
      <c r="BK203" s="90">
        <v>0.19784000000000002</v>
      </c>
      <c r="BL203" s="5">
        <v>4.0410000000000004</v>
      </c>
      <c r="BM203" s="58">
        <f t="shared" si="1382"/>
        <v>20425.596441568945</v>
      </c>
      <c r="BN203" s="57">
        <v>0</v>
      </c>
      <c r="BO203" s="5">
        <v>0</v>
      </c>
      <c r="BP203" s="58">
        <f t="shared" si="1383"/>
        <v>0</v>
      </c>
      <c r="BQ203" s="57">
        <v>0</v>
      </c>
      <c r="BR203" s="5">
        <v>0</v>
      </c>
      <c r="BS203" s="58">
        <f t="shared" si="1384"/>
        <v>0</v>
      </c>
      <c r="BT203" s="57">
        <v>0</v>
      </c>
      <c r="BU203" s="5">
        <v>0</v>
      </c>
      <c r="BV203" s="58">
        <f t="shared" si="1385"/>
        <v>0</v>
      </c>
      <c r="BW203" s="57">
        <v>0</v>
      </c>
      <c r="BX203" s="5">
        <v>0</v>
      </c>
      <c r="BY203" s="58">
        <f t="shared" si="1386"/>
        <v>0</v>
      </c>
      <c r="BZ203" s="90">
        <v>0.97899999999999998</v>
      </c>
      <c r="CA203" s="5">
        <v>31.65</v>
      </c>
      <c r="CB203" s="58">
        <f t="shared" si="1387"/>
        <v>32328.907048008168</v>
      </c>
      <c r="CC203" s="57">
        <v>0</v>
      </c>
      <c r="CD203" s="5">
        <v>0</v>
      </c>
      <c r="CE203" s="58">
        <f t="shared" si="1388"/>
        <v>0</v>
      </c>
      <c r="CF203" s="57">
        <v>0</v>
      </c>
      <c r="CG203" s="5">
        <v>0</v>
      </c>
      <c r="CH203" s="58">
        <f t="shared" si="1389"/>
        <v>0</v>
      </c>
      <c r="CI203" s="57">
        <v>0</v>
      </c>
      <c r="CJ203" s="5">
        <v>0</v>
      </c>
      <c r="CK203" s="58">
        <f t="shared" si="1390"/>
        <v>0</v>
      </c>
      <c r="CL203" s="57">
        <v>0</v>
      </c>
      <c r="CM203" s="5">
        <v>0</v>
      </c>
      <c r="CN203" s="58">
        <f t="shared" si="1391"/>
        <v>0</v>
      </c>
      <c r="CO203" s="57">
        <v>0</v>
      </c>
      <c r="CP203" s="5">
        <v>0</v>
      </c>
      <c r="CQ203" s="58">
        <f t="shared" si="1392"/>
        <v>0</v>
      </c>
      <c r="CR203" s="57"/>
      <c r="CS203" s="5"/>
      <c r="CT203" s="58"/>
      <c r="CU203" s="90">
        <v>3088.65263</v>
      </c>
      <c r="CV203" s="5">
        <v>27017.179</v>
      </c>
      <c r="CW203" s="58">
        <f t="shared" si="1393"/>
        <v>8747.2377882779274</v>
      </c>
      <c r="CX203" s="90">
        <v>6.0000000000000001E-3</v>
      </c>
      <c r="CY203" s="5">
        <v>0.18</v>
      </c>
      <c r="CZ203" s="58">
        <f t="shared" si="1394"/>
        <v>30000</v>
      </c>
      <c r="DA203" s="57">
        <v>0</v>
      </c>
      <c r="DB203" s="5">
        <v>0</v>
      </c>
      <c r="DC203" s="58">
        <f t="shared" si="1395"/>
        <v>0</v>
      </c>
      <c r="DD203" s="57">
        <v>0</v>
      </c>
      <c r="DE203" s="5">
        <v>0</v>
      </c>
      <c r="DF203" s="58">
        <f t="shared" si="1396"/>
        <v>0</v>
      </c>
      <c r="DG203" s="57">
        <v>0</v>
      </c>
      <c r="DH203" s="5">
        <v>0</v>
      </c>
      <c r="DI203" s="58">
        <f t="shared" si="1397"/>
        <v>0</v>
      </c>
      <c r="DJ203" s="57">
        <v>0</v>
      </c>
      <c r="DK203" s="5">
        <v>0</v>
      </c>
      <c r="DL203" s="58">
        <f t="shared" si="1398"/>
        <v>0</v>
      </c>
      <c r="DM203" s="57">
        <v>0</v>
      </c>
      <c r="DN203" s="5">
        <v>0</v>
      </c>
      <c r="DO203" s="58">
        <f t="shared" si="1399"/>
        <v>0</v>
      </c>
      <c r="DP203" s="57">
        <v>0</v>
      </c>
      <c r="DQ203" s="5">
        <v>0</v>
      </c>
      <c r="DR203" s="58">
        <f t="shared" si="1400"/>
        <v>0</v>
      </c>
      <c r="DS203" s="57">
        <v>0</v>
      </c>
      <c r="DT203" s="5">
        <v>0</v>
      </c>
      <c r="DU203" s="58">
        <f t="shared" si="1401"/>
        <v>0</v>
      </c>
      <c r="DV203" s="57">
        <v>0</v>
      </c>
      <c r="DW203" s="5">
        <v>0</v>
      </c>
      <c r="DX203" s="58">
        <f t="shared" si="1402"/>
        <v>0</v>
      </c>
      <c r="DY203" s="57">
        <v>0</v>
      </c>
      <c r="DZ203" s="5">
        <v>0</v>
      </c>
      <c r="EA203" s="58">
        <f t="shared" si="1403"/>
        <v>0</v>
      </c>
      <c r="EB203" s="57">
        <v>0</v>
      </c>
      <c r="EC203" s="5">
        <v>0</v>
      </c>
      <c r="ED203" s="58">
        <f t="shared" si="1404"/>
        <v>0</v>
      </c>
      <c r="EE203" s="57">
        <v>0</v>
      </c>
      <c r="EF203" s="5">
        <v>0</v>
      </c>
      <c r="EG203" s="58">
        <f t="shared" si="1405"/>
        <v>0</v>
      </c>
      <c r="EH203" s="57">
        <v>0</v>
      </c>
      <c r="EI203" s="5">
        <v>0</v>
      </c>
      <c r="EJ203" s="58">
        <f t="shared" si="1406"/>
        <v>0</v>
      </c>
      <c r="EK203" s="57">
        <v>0</v>
      </c>
      <c r="EL203" s="5">
        <v>0</v>
      </c>
      <c r="EM203" s="58">
        <f t="shared" si="1407"/>
        <v>0</v>
      </c>
      <c r="EN203" s="57"/>
      <c r="EO203" s="5"/>
      <c r="EP203" s="58"/>
      <c r="EQ203" s="57">
        <v>0</v>
      </c>
      <c r="ER203" s="5">
        <v>0</v>
      </c>
      <c r="ES203" s="58">
        <f t="shared" si="1408"/>
        <v>0</v>
      </c>
      <c r="ET203" s="57">
        <v>0</v>
      </c>
      <c r="EU203" s="5">
        <v>0</v>
      </c>
      <c r="EV203" s="58">
        <f t="shared" si="1409"/>
        <v>0</v>
      </c>
      <c r="EW203" s="57">
        <v>0</v>
      </c>
      <c r="EX203" s="5">
        <v>0</v>
      </c>
      <c r="EY203" s="58">
        <f t="shared" si="1410"/>
        <v>0</v>
      </c>
      <c r="EZ203" s="57">
        <v>0</v>
      </c>
      <c r="FA203" s="5">
        <v>0</v>
      </c>
      <c r="FB203" s="58">
        <f t="shared" si="1411"/>
        <v>0</v>
      </c>
      <c r="FC203" s="57">
        <v>0</v>
      </c>
      <c r="FD203" s="5">
        <v>0</v>
      </c>
      <c r="FE203" s="58">
        <f t="shared" si="1412"/>
        <v>0</v>
      </c>
      <c r="FF203" s="57">
        <v>0</v>
      </c>
      <c r="FG203" s="5">
        <v>0</v>
      </c>
      <c r="FH203" s="58">
        <f t="shared" si="1413"/>
        <v>0</v>
      </c>
      <c r="FI203" s="57">
        <v>0</v>
      </c>
      <c r="FJ203" s="5">
        <v>0</v>
      </c>
      <c r="FK203" s="58">
        <f t="shared" si="1414"/>
        <v>0</v>
      </c>
      <c r="FL203" s="90">
        <v>365.41879</v>
      </c>
      <c r="FM203" s="5">
        <v>5071.28</v>
      </c>
      <c r="FN203" s="58">
        <f t="shared" si="1415"/>
        <v>13877.994615438358</v>
      </c>
      <c r="FO203" s="57">
        <v>0</v>
      </c>
      <c r="FP203" s="5">
        <v>0</v>
      </c>
      <c r="FQ203" s="58">
        <f t="shared" si="1416"/>
        <v>0</v>
      </c>
      <c r="FR203" s="57">
        <v>0</v>
      </c>
      <c r="FS203" s="5">
        <v>0</v>
      </c>
      <c r="FT203" s="58">
        <f t="shared" si="1417"/>
        <v>0</v>
      </c>
      <c r="FU203" s="90">
        <v>0.59639999999999993</v>
      </c>
      <c r="FV203" s="5">
        <v>16.204999999999998</v>
      </c>
      <c r="FW203" s="58">
        <f t="shared" si="1418"/>
        <v>27171.361502347419</v>
      </c>
      <c r="FX203" s="57">
        <v>0</v>
      </c>
      <c r="FY203" s="5">
        <v>0</v>
      </c>
      <c r="FZ203" s="58">
        <f t="shared" si="1419"/>
        <v>0</v>
      </c>
      <c r="GA203" s="57">
        <v>0</v>
      </c>
      <c r="GB203" s="5">
        <v>0</v>
      </c>
      <c r="GC203" s="58">
        <f t="shared" si="1420"/>
        <v>0</v>
      </c>
      <c r="GD203" s="90">
        <v>4.0000000000000001E-3</v>
      </c>
      <c r="GE203" s="5">
        <v>0.09</v>
      </c>
      <c r="GF203" s="58">
        <f t="shared" si="1421"/>
        <v>22500</v>
      </c>
      <c r="GG203" s="57">
        <v>0</v>
      </c>
      <c r="GH203" s="5">
        <v>0</v>
      </c>
      <c r="GI203" s="58">
        <f t="shared" si="1422"/>
        <v>0</v>
      </c>
      <c r="GJ203" s="57">
        <v>0</v>
      </c>
      <c r="GK203" s="5">
        <v>0</v>
      </c>
      <c r="GL203" s="58">
        <f t="shared" si="1423"/>
        <v>0</v>
      </c>
      <c r="GM203" s="57">
        <v>0</v>
      </c>
      <c r="GN203" s="5">
        <v>0</v>
      </c>
      <c r="GO203" s="58">
        <f t="shared" si="1424"/>
        <v>0</v>
      </c>
      <c r="GP203" s="90">
        <v>0.60914000000000001</v>
      </c>
      <c r="GQ203" s="5">
        <v>81.411000000000001</v>
      </c>
      <c r="GR203" s="58">
        <f t="shared" si="1425"/>
        <v>133649.07902945136</v>
      </c>
      <c r="GS203" s="90">
        <v>47.037109999999998</v>
      </c>
      <c r="GT203" s="5">
        <v>487.96600000000001</v>
      </c>
      <c r="GU203" s="58">
        <f t="shared" si="1426"/>
        <v>10374.064222908253</v>
      </c>
      <c r="GV203" s="90">
        <v>520.25026000000003</v>
      </c>
      <c r="GW203" s="5">
        <v>5905.8459999999995</v>
      </c>
      <c r="GX203" s="58">
        <f t="shared" si="1427"/>
        <v>11351.932817871151</v>
      </c>
      <c r="GY203" s="57">
        <v>0</v>
      </c>
      <c r="GZ203" s="5">
        <v>0</v>
      </c>
      <c r="HA203" s="58">
        <f t="shared" si="1428"/>
        <v>0</v>
      </c>
      <c r="HB203" s="57">
        <v>0</v>
      </c>
      <c r="HC203" s="5">
        <v>0</v>
      </c>
      <c r="HD203" s="58">
        <f t="shared" si="1429"/>
        <v>0</v>
      </c>
      <c r="HE203" s="90">
        <v>0.36722000000000005</v>
      </c>
      <c r="HF203" s="5">
        <v>13.071999999999999</v>
      </c>
      <c r="HG203" s="58">
        <f t="shared" si="1430"/>
        <v>35597.18969555034</v>
      </c>
      <c r="HH203" s="90">
        <v>0.02</v>
      </c>
      <c r="HI203" s="5">
        <v>0.4</v>
      </c>
      <c r="HJ203" s="58">
        <f t="shared" si="1431"/>
        <v>20000</v>
      </c>
      <c r="HK203" s="57">
        <v>0</v>
      </c>
      <c r="HL203" s="5">
        <v>0</v>
      </c>
      <c r="HM203" s="58">
        <f t="shared" si="1432"/>
        <v>0</v>
      </c>
      <c r="HN203" s="57">
        <v>0</v>
      </c>
      <c r="HO203" s="5">
        <v>0</v>
      </c>
      <c r="HP203" s="58">
        <f t="shared" si="1433"/>
        <v>0</v>
      </c>
      <c r="HQ203" s="57">
        <v>0</v>
      </c>
      <c r="HR203" s="5">
        <v>0</v>
      </c>
      <c r="HS203" s="58">
        <f t="shared" si="1434"/>
        <v>0</v>
      </c>
      <c r="HT203" s="57">
        <v>0</v>
      </c>
      <c r="HU203" s="5">
        <v>0</v>
      </c>
      <c r="HV203" s="58">
        <f t="shared" si="1435"/>
        <v>0</v>
      </c>
      <c r="HW203" s="90">
        <v>3.0000000000000001E-3</v>
      </c>
      <c r="HX203" s="5">
        <v>0.03</v>
      </c>
      <c r="HY203" s="58">
        <f t="shared" si="1436"/>
        <v>10000</v>
      </c>
      <c r="HZ203" s="57">
        <v>0</v>
      </c>
      <c r="IA203" s="5">
        <v>0</v>
      </c>
      <c r="IB203" s="58">
        <f t="shared" si="1437"/>
        <v>0</v>
      </c>
      <c r="IC203" s="57">
        <v>0</v>
      </c>
      <c r="ID203" s="5">
        <v>0</v>
      </c>
      <c r="IE203" s="58">
        <f t="shared" si="1438"/>
        <v>0</v>
      </c>
      <c r="IF203" s="57">
        <v>0</v>
      </c>
      <c r="IG203" s="5">
        <v>0</v>
      </c>
      <c r="IH203" s="58">
        <f t="shared" si="1439"/>
        <v>0</v>
      </c>
      <c r="II203" s="57">
        <v>0</v>
      </c>
      <c r="IJ203" s="5">
        <v>0</v>
      </c>
      <c r="IK203" s="58">
        <f t="shared" si="1440"/>
        <v>0</v>
      </c>
      <c r="IL203" s="57">
        <v>0</v>
      </c>
      <c r="IM203" s="5">
        <v>0</v>
      </c>
      <c r="IN203" s="58">
        <f t="shared" si="1441"/>
        <v>0</v>
      </c>
      <c r="IO203" s="57">
        <v>0</v>
      </c>
      <c r="IP203" s="5">
        <v>0</v>
      </c>
      <c r="IQ203" s="58">
        <f t="shared" si="1442"/>
        <v>0</v>
      </c>
      <c r="IR203" s="57">
        <v>0</v>
      </c>
      <c r="IS203" s="5">
        <v>0</v>
      </c>
      <c r="IT203" s="58">
        <f t="shared" si="1443"/>
        <v>0</v>
      </c>
      <c r="IU203" s="57">
        <v>0</v>
      </c>
      <c r="IV203" s="5">
        <v>0</v>
      </c>
      <c r="IW203" s="58">
        <f t="shared" si="1444"/>
        <v>0</v>
      </c>
      <c r="IX203" s="57">
        <v>0</v>
      </c>
      <c r="IY203" s="5">
        <v>0</v>
      </c>
      <c r="IZ203" s="58">
        <f t="shared" si="1445"/>
        <v>0</v>
      </c>
      <c r="JA203" s="57">
        <v>0</v>
      </c>
      <c r="JB203" s="5">
        <v>0</v>
      </c>
      <c r="JC203" s="58">
        <f t="shared" si="1446"/>
        <v>0</v>
      </c>
      <c r="JD203" s="57">
        <v>0</v>
      </c>
      <c r="JE203" s="5">
        <v>0</v>
      </c>
      <c r="JF203" s="58">
        <f t="shared" si="1447"/>
        <v>0</v>
      </c>
      <c r="JG203" s="57">
        <v>0</v>
      </c>
      <c r="JH203" s="5">
        <v>0</v>
      </c>
      <c r="JI203" s="58">
        <f t="shared" si="1448"/>
        <v>0</v>
      </c>
      <c r="JJ203" s="57">
        <v>0</v>
      </c>
      <c r="JK203" s="5">
        <v>0</v>
      </c>
      <c r="JL203" s="58">
        <f t="shared" si="1449"/>
        <v>0</v>
      </c>
      <c r="JM203" s="57">
        <v>0</v>
      </c>
      <c r="JN203" s="5">
        <v>0</v>
      </c>
      <c r="JO203" s="58">
        <f t="shared" si="1450"/>
        <v>0</v>
      </c>
      <c r="JP203" s="57">
        <v>0</v>
      </c>
      <c r="JQ203" s="5">
        <v>0</v>
      </c>
      <c r="JR203" s="58">
        <f t="shared" si="1451"/>
        <v>0</v>
      </c>
      <c r="JS203" s="57">
        <v>0</v>
      </c>
      <c r="JT203" s="5">
        <v>0</v>
      </c>
      <c r="JU203" s="58">
        <f t="shared" si="1452"/>
        <v>0</v>
      </c>
      <c r="JV203" s="57">
        <v>0</v>
      </c>
      <c r="JW203" s="5">
        <v>0</v>
      </c>
      <c r="JX203" s="58">
        <f t="shared" si="1453"/>
        <v>0</v>
      </c>
      <c r="JY203" s="57">
        <v>0</v>
      </c>
      <c r="JZ203" s="5">
        <v>0</v>
      </c>
      <c r="KA203" s="58">
        <f t="shared" si="1454"/>
        <v>0</v>
      </c>
      <c r="KB203" s="57">
        <v>0</v>
      </c>
      <c r="KC203" s="5">
        <v>0</v>
      </c>
      <c r="KD203" s="58">
        <f t="shared" si="1455"/>
        <v>0</v>
      </c>
      <c r="KE203" s="57">
        <v>0</v>
      </c>
      <c r="KF203" s="5">
        <v>0</v>
      </c>
      <c r="KG203" s="58">
        <f t="shared" si="1456"/>
        <v>0</v>
      </c>
      <c r="KH203" s="57">
        <v>0</v>
      </c>
      <c r="KI203" s="5">
        <v>0</v>
      </c>
      <c r="KJ203" s="58">
        <f t="shared" si="1457"/>
        <v>0</v>
      </c>
      <c r="KK203" s="57">
        <v>0</v>
      </c>
      <c r="KL203" s="5">
        <v>0</v>
      </c>
      <c r="KM203" s="58">
        <f t="shared" si="1458"/>
        <v>0</v>
      </c>
      <c r="KN203" s="57">
        <v>0</v>
      </c>
      <c r="KO203" s="5">
        <v>0</v>
      </c>
      <c r="KP203" s="58">
        <f t="shared" si="1459"/>
        <v>0</v>
      </c>
      <c r="KQ203" s="57">
        <v>0</v>
      </c>
      <c r="KR203" s="5">
        <v>0</v>
      </c>
      <c r="KS203" s="58">
        <f t="shared" si="1460"/>
        <v>0</v>
      </c>
      <c r="KT203" s="57">
        <v>0</v>
      </c>
      <c r="KU203" s="5">
        <v>0</v>
      </c>
      <c r="KV203" s="58">
        <f t="shared" si="1461"/>
        <v>0</v>
      </c>
      <c r="KW203" s="57">
        <v>0</v>
      </c>
      <c r="KX203" s="5">
        <v>0</v>
      </c>
      <c r="KY203" s="58">
        <f t="shared" si="1462"/>
        <v>0</v>
      </c>
      <c r="KZ203" s="57">
        <v>0</v>
      </c>
      <c r="LA203" s="5">
        <v>0</v>
      </c>
      <c r="LB203" s="58">
        <f t="shared" si="1463"/>
        <v>0</v>
      </c>
      <c r="LC203" s="57">
        <v>0</v>
      </c>
      <c r="LD203" s="5">
        <v>0</v>
      </c>
      <c r="LE203" s="58">
        <f t="shared" si="1464"/>
        <v>0</v>
      </c>
      <c r="LF203" s="90">
        <v>0.22490000000000002</v>
      </c>
      <c r="LG203" s="5">
        <v>4.274</v>
      </c>
      <c r="LH203" s="58">
        <f t="shared" si="1465"/>
        <v>19004.001778568254</v>
      </c>
      <c r="LI203" s="90">
        <v>8.1600000000000006E-3</v>
      </c>
      <c r="LJ203" s="5">
        <v>0.44500000000000001</v>
      </c>
      <c r="LK203" s="58">
        <f t="shared" si="1466"/>
        <v>54534.313725490196</v>
      </c>
      <c r="LL203" s="57">
        <v>0</v>
      </c>
      <c r="LM203" s="5">
        <v>0</v>
      </c>
      <c r="LN203" s="58">
        <f t="shared" si="1467"/>
        <v>0</v>
      </c>
      <c r="LO203" s="57">
        <v>0</v>
      </c>
      <c r="LP203" s="5">
        <v>0</v>
      </c>
      <c r="LQ203" s="58">
        <f t="shared" si="1468"/>
        <v>0</v>
      </c>
      <c r="LR203" s="57">
        <v>0</v>
      </c>
      <c r="LS203" s="5">
        <v>0</v>
      </c>
      <c r="LT203" s="58">
        <f t="shared" si="1469"/>
        <v>0</v>
      </c>
      <c r="LU203" s="90">
        <v>35.389139999999998</v>
      </c>
      <c r="LV203" s="5">
        <v>354.70699999999999</v>
      </c>
      <c r="LW203" s="58">
        <f t="shared" si="1470"/>
        <v>10023.046618256336</v>
      </c>
      <c r="LX203" s="90">
        <v>171.47399999999999</v>
      </c>
      <c r="LY203" s="5">
        <v>1185.0650000000001</v>
      </c>
      <c r="LZ203" s="58">
        <f t="shared" si="1471"/>
        <v>6911.0477390158285</v>
      </c>
      <c r="MA203" s="15">
        <f t="shared" si="1253"/>
        <v>7175.2680600000012</v>
      </c>
      <c r="MB203" s="13">
        <f t="shared" si="1254"/>
        <v>81320.231999999989</v>
      </c>
    </row>
    <row r="204" spans="1:340" x14ac:dyDescent="0.3">
      <c r="A204" s="54">
        <v>2023</v>
      </c>
      <c r="B204" s="50" t="s">
        <v>8</v>
      </c>
      <c r="C204" s="57">
        <v>0</v>
      </c>
      <c r="D204" s="5">
        <v>0</v>
      </c>
      <c r="E204" s="58">
        <f>IF(C204=0,0,D204/C204*1000)</f>
        <v>0</v>
      </c>
      <c r="F204" s="57">
        <v>0</v>
      </c>
      <c r="G204" s="5">
        <v>0</v>
      </c>
      <c r="H204" s="58">
        <f>IF(F204=0,0,G204/F204*1000)</f>
        <v>0</v>
      </c>
      <c r="I204" s="57">
        <v>0</v>
      </c>
      <c r="J204" s="5">
        <v>0</v>
      </c>
      <c r="K204" s="58">
        <f t="shared" si="1365"/>
        <v>0</v>
      </c>
      <c r="L204" s="57">
        <v>0</v>
      </c>
      <c r="M204" s="5">
        <v>0</v>
      </c>
      <c r="N204" s="58">
        <f t="shared" si="1366"/>
        <v>0</v>
      </c>
      <c r="O204" s="57">
        <v>0</v>
      </c>
      <c r="P204" s="5">
        <v>0</v>
      </c>
      <c r="Q204" s="58">
        <f t="shared" si="1367"/>
        <v>0</v>
      </c>
      <c r="R204" s="57">
        <v>0</v>
      </c>
      <c r="S204" s="5">
        <v>0</v>
      </c>
      <c r="T204" s="58">
        <f t="shared" si="1368"/>
        <v>0</v>
      </c>
      <c r="U204" s="57">
        <v>0</v>
      </c>
      <c r="V204" s="5">
        <v>0</v>
      </c>
      <c r="W204" s="58">
        <f t="shared" si="1369"/>
        <v>0</v>
      </c>
      <c r="X204" s="57">
        <v>0</v>
      </c>
      <c r="Y204" s="5">
        <v>0</v>
      </c>
      <c r="Z204" s="58">
        <f t="shared" si="1370"/>
        <v>0</v>
      </c>
      <c r="AA204" s="57">
        <v>0</v>
      </c>
      <c r="AB204" s="5">
        <v>0</v>
      </c>
      <c r="AC204" s="58">
        <f t="shared" si="1371"/>
        <v>0</v>
      </c>
      <c r="AD204" s="57">
        <v>0</v>
      </c>
      <c r="AE204" s="5">
        <v>0</v>
      </c>
      <c r="AF204" s="58">
        <f t="shared" si="1372"/>
        <v>0</v>
      </c>
      <c r="AG204" s="57">
        <v>0</v>
      </c>
      <c r="AH204" s="5">
        <v>0</v>
      </c>
      <c r="AI204" s="58">
        <f t="shared" si="1373"/>
        <v>0</v>
      </c>
      <c r="AJ204" s="57">
        <v>0</v>
      </c>
      <c r="AK204" s="5">
        <v>0</v>
      </c>
      <c r="AL204" s="58">
        <f t="shared" si="1374"/>
        <v>0</v>
      </c>
      <c r="AM204" s="57">
        <v>0</v>
      </c>
      <c r="AN204" s="5">
        <v>0</v>
      </c>
      <c r="AO204" s="58">
        <f t="shared" si="1375"/>
        <v>0</v>
      </c>
      <c r="AP204" s="90">
        <v>3928.1579200000001</v>
      </c>
      <c r="AQ204" s="5">
        <v>52783.381999999998</v>
      </c>
      <c r="AR204" s="58">
        <f t="shared" si="1376"/>
        <v>13437.184317681402</v>
      </c>
      <c r="AS204" s="57">
        <v>0</v>
      </c>
      <c r="AT204" s="5">
        <v>0</v>
      </c>
      <c r="AU204" s="58">
        <f t="shared" si="1377"/>
        <v>0</v>
      </c>
      <c r="AV204" s="57"/>
      <c r="AW204" s="5"/>
      <c r="AX204" s="58"/>
      <c r="AY204" s="57">
        <v>0</v>
      </c>
      <c r="AZ204" s="5">
        <v>0</v>
      </c>
      <c r="BA204" s="58">
        <f t="shared" si="1378"/>
        <v>0</v>
      </c>
      <c r="BB204" s="57">
        <v>0</v>
      </c>
      <c r="BC204" s="5">
        <v>0</v>
      </c>
      <c r="BD204" s="58">
        <f t="shared" si="1379"/>
        <v>0</v>
      </c>
      <c r="BE204" s="57">
        <v>0</v>
      </c>
      <c r="BF204" s="5">
        <v>0</v>
      </c>
      <c r="BG204" s="58">
        <f t="shared" si="1380"/>
        <v>0</v>
      </c>
      <c r="BH204" s="57">
        <v>0</v>
      </c>
      <c r="BI204" s="5">
        <v>0</v>
      </c>
      <c r="BJ204" s="58">
        <f t="shared" si="1381"/>
        <v>0</v>
      </c>
      <c r="BK204" s="57">
        <v>0</v>
      </c>
      <c r="BL204" s="5">
        <v>0</v>
      </c>
      <c r="BM204" s="58">
        <f t="shared" si="1382"/>
        <v>0</v>
      </c>
      <c r="BN204" s="57">
        <v>0</v>
      </c>
      <c r="BO204" s="5">
        <v>0</v>
      </c>
      <c r="BP204" s="58">
        <f t="shared" si="1383"/>
        <v>0</v>
      </c>
      <c r="BQ204" s="57">
        <v>0</v>
      </c>
      <c r="BR204" s="5">
        <v>0</v>
      </c>
      <c r="BS204" s="58">
        <f t="shared" si="1384"/>
        <v>0</v>
      </c>
      <c r="BT204" s="57">
        <v>0</v>
      </c>
      <c r="BU204" s="5">
        <v>0</v>
      </c>
      <c r="BV204" s="58">
        <f t="shared" si="1385"/>
        <v>0</v>
      </c>
      <c r="BW204" s="57">
        <v>0</v>
      </c>
      <c r="BX204" s="5">
        <v>0</v>
      </c>
      <c r="BY204" s="58">
        <f t="shared" si="1386"/>
        <v>0</v>
      </c>
      <c r="BZ204" s="90">
        <v>0.09</v>
      </c>
      <c r="CA204" s="5">
        <v>2.2480000000000002</v>
      </c>
      <c r="CB204" s="58">
        <f t="shared" si="1387"/>
        <v>24977.777777777781</v>
      </c>
      <c r="CC204" s="57">
        <v>0</v>
      </c>
      <c r="CD204" s="5">
        <v>0</v>
      </c>
      <c r="CE204" s="58">
        <f t="shared" si="1388"/>
        <v>0</v>
      </c>
      <c r="CF204" s="57">
        <v>0</v>
      </c>
      <c r="CG204" s="5">
        <v>0</v>
      </c>
      <c r="CH204" s="58">
        <f t="shared" si="1389"/>
        <v>0</v>
      </c>
      <c r="CI204" s="57">
        <v>0</v>
      </c>
      <c r="CJ204" s="5">
        <v>0</v>
      </c>
      <c r="CK204" s="58">
        <f t="shared" si="1390"/>
        <v>0</v>
      </c>
      <c r="CL204" s="57">
        <v>0</v>
      </c>
      <c r="CM204" s="5">
        <v>0</v>
      </c>
      <c r="CN204" s="58">
        <f t="shared" si="1391"/>
        <v>0</v>
      </c>
      <c r="CO204" s="57">
        <v>0</v>
      </c>
      <c r="CP204" s="5">
        <v>0</v>
      </c>
      <c r="CQ204" s="58">
        <f t="shared" si="1392"/>
        <v>0</v>
      </c>
      <c r="CR204" s="57"/>
      <c r="CS204" s="5"/>
      <c r="CT204" s="58"/>
      <c r="CU204" s="90">
        <v>3132.1134999999999</v>
      </c>
      <c r="CV204" s="5">
        <v>27622.269</v>
      </c>
      <c r="CW204" s="58">
        <f t="shared" si="1393"/>
        <v>8819.0510976054993</v>
      </c>
      <c r="CX204" s="57">
        <v>0</v>
      </c>
      <c r="CY204" s="5">
        <v>0</v>
      </c>
      <c r="CZ204" s="58">
        <f t="shared" si="1394"/>
        <v>0</v>
      </c>
      <c r="DA204" s="57">
        <v>0</v>
      </c>
      <c r="DB204" s="5">
        <v>0</v>
      </c>
      <c r="DC204" s="58">
        <f t="shared" si="1395"/>
        <v>0</v>
      </c>
      <c r="DD204" s="57">
        <v>0</v>
      </c>
      <c r="DE204" s="5">
        <v>0</v>
      </c>
      <c r="DF204" s="58">
        <f t="shared" si="1396"/>
        <v>0</v>
      </c>
      <c r="DG204" s="57">
        <v>0</v>
      </c>
      <c r="DH204" s="5">
        <v>0</v>
      </c>
      <c r="DI204" s="58">
        <f t="shared" si="1397"/>
        <v>0</v>
      </c>
      <c r="DJ204" s="57">
        <v>0</v>
      </c>
      <c r="DK204" s="5">
        <v>0</v>
      </c>
      <c r="DL204" s="58">
        <f t="shared" si="1398"/>
        <v>0</v>
      </c>
      <c r="DM204" s="90">
        <v>0.15092</v>
      </c>
      <c r="DN204" s="5">
        <v>1.8180000000000001</v>
      </c>
      <c r="DO204" s="58">
        <f t="shared" si="1399"/>
        <v>12046.117148157964</v>
      </c>
      <c r="DP204" s="57">
        <v>0</v>
      </c>
      <c r="DQ204" s="5">
        <v>0</v>
      </c>
      <c r="DR204" s="58">
        <f t="shared" si="1400"/>
        <v>0</v>
      </c>
      <c r="DS204" s="57">
        <v>0</v>
      </c>
      <c r="DT204" s="5">
        <v>0</v>
      </c>
      <c r="DU204" s="58">
        <f t="shared" si="1401"/>
        <v>0</v>
      </c>
      <c r="DV204" s="57">
        <v>0</v>
      </c>
      <c r="DW204" s="5">
        <v>0</v>
      </c>
      <c r="DX204" s="58">
        <f t="shared" si="1402"/>
        <v>0</v>
      </c>
      <c r="DY204" s="57">
        <v>0</v>
      </c>
      <c r="DZ204" s="5">
        <v>0</v>
      </c>
      <c r="EA204" s="58">
        <f t="shared" si="1403"/>
        <v>0</v>
      </c>
      <c r="EB204" s="57">
        <v>0</v>
      </c>
      <c r="EC204" s="5">
        <v>0</v>
      </c>
      <c r="ED204" s="58">
        <f t="shared" si="1404"/>
        <v>0</v>
      </c>
      <c r="EE204" s="57">
        <v>0</v>
      </c>
      <c r="EF204" s="5">
        <v>0</v>
      </c>
      <c r="EG204" s="58">
        <f t="shared" si="1405"/>
        <v>0</v>
      </c>
      <c r="EH204" s="57">
        <v>0</v>
      </c>
      <c r="EI204" s="5">
        <v>0</v>
      </c>
      <c r="EJ204" s="58">
        <f t="shared" si="1406"/>
        <v>0</v>
      </c>
      <c r="EK204" s="57">
        <v>0</v>
      </c>
      <c r="EL204" s="5">
        <v>0</v>
      </c>
      <c r="EM204" s="58">
        <f t="shared" si="1407"/>
        <v>0</v>
      </c>
      <c r="EN204" s="57"/>
      <c r="EO204" s="5"/>
      <c r="EP204" s="58"/>
      <c r="EQ204" s="57">
        <v>0</v>
      </c>
      <c r="ER204" s="5">
        <v>0</v>
      </c>
      <c r="ES204" s="58">
        <f t="shared" si="1408"/>
        <v>0</v>
      </c>
      <c r="ET204" s="57">
        <v>0</v>
      </c>
      <c r="EU204" s="5">
        <v>0</v>
      </c>
      <c r="EV204" s="58">
        <f t="shared" si="1409"/>
        <v>0</v>
      </c>
      <c r="EW204" s="57">
        <v>0</v>
      </c>
      <c r="EX204" s="5">
        <v>0</v>
      </c>
      <c r="EY204" s="58">
        <f t="shared" si="1410"/>
        <v>0</v>
      </c>
      <c r="EZ204" s="57">
        <v>0</v>
      </c>
      <c r="FA204" s="5">
        <v>0</v>
      </c>
      <c r="FB204" s="58">
        <f t="shared" si="1411"/>
        <v>0</v>
      </c>
      <c r="FC204" s="57">
        <v>0</v>
      </c>
      <c r="FD204" s="5">
        <v>0</v>
      </c>
      <c r="FE204" s="58">
        <f t="shared" si="1412"/>
        <v>0</v>
      </c>
      <c r="FF204" s="57">
        <v>0</v>
      </c>
      <c r="FG204" s="5">
        <v>0</v>
      </c>
      <c r="FH204" s="58">
        <f t="shared" si="1413"/>
        <v>0</v>
      </c>
      <c r="FI204" s="57">
        <v>0</v>
      </c>
      <c r="FJ204" s="5">
        <v>0</v>
      </c>
      <c r="FK204" s="58">
        <f t="shared" si="1414"/>
        <v>0</v>
      </c>
      <c r="FL204" s="90">
        <v>283.29116999999997</v>
      </c>
      <c r="FM204" s="5">
        <v>3517.3989999999999</v>
      </c>
      <c r="FN204" s="58">
        <f t="shared" si="1415"/>
        <v>12416.197087964303</v>
      </c>
      <c r="FO204" s="57">
        <v>0</v>
      </c>
      <c r="FP204" s="5">
        <v>0</v>
      </c>
      <c r="FQ204" s="58">
        <f t="shared" si="1416"/>
        <v>0</v>
      </c>
      <c r="FR204" s="57">
        <v>0</v>
      </c>
      <c r="FS204" s="5">
        <v>0</v>
      </c>
      <c r="FT204" s="58">
        <f t="shared" si="1417"/>
        <v>0</v>
      </c>
      <c r="FU204" s="90">
        <v>0.85394000000000003</v>
      </c>
      <c r="FV204" s="5">
        <v>41.555999999999997</v>
      </c>
      <c r="FW204" s="58">
        <f t="shared" si="1418"/>
        <v>48663.840550858367</v>
      </c>
      <c r="FX204" s="57">
        <v>0</v>
      </c>
      <c r="FY204" s="5">
        <v>0</v>
      </c>
      <c r="FZ204" s="58">
        <f t="shared" si="1419"/>
        <v>0</v>
      </c>
      <c r="GA204" s="57">
        <v>0</v>
      </c>
      <c r="GB204" s="5">
        <v>0</v>
      </c>
      <c r="GC204" s="58">
        <f t="shared" si="1420"/>
        <v>0</v>
      </c>
      <c r="GD204" s="57">
        <v>0</v>
      </c>
      <c r="GE204" s="5">
        <v>0</v>
      </c>
      <c r="GF204" s="58">
        <f t="shared" si="1421"/>
        <v>0</v>
      </c>
      <c r="GG204" s="57">
        <v>0</v>
      </c>
      <c r="GH204" s="5">
        <v>0</v>
      </c>
      <c r="GI204" s="58">
        <f t="shared" si="1422"/>
        <v>0</v>
      </c>
      <c r="GJ204" s="57">
        <v>0</v>
      </c>
      <c r="GK204" s="5">
        <v>0</v>
      </c>
      <c r="GL204" s="58">
        <f t="shared" si="1423"/>
        <v>0</v>
      </c>
      <c r="GM204" s="57">
        <v>0</v>
      </c>
      <c r="GN204" s="5">
        <v>0</v>
      </c>
      <c r="GO204" s="58">
        <f t="shared" si="1424"/>
        <v>0</v>
      </c>
      <c r="GP204" s="57">
        <v>0</v>
      </c>
      <c r="GQ204" s="5">
        <v>0</v>
      </c>
      <c r="GR204" s="58">
        <f t="shared" si="1425"/>
        <v>0</v>
      </c>
      <c r="GS204" s="90">
        <v>15.347160000000001</v>
      </c>
      <c r="GT204" s="5">
        <v>259.88099999999997</v>
      </c>
      <c r="GU204" s="58">
        <f t="shared" si="1426"/>
        <v>16933.491277865087</v>
      </c>
      <c r="GV204" s="90">
        <v>736.19267000000002</v>
      </c>
      <c r="GW204" s="5">
        <v>8448.3279999999995</v>
      </c>
      <c r="GX204" s="58">
        <f t="shared" si="1427"/>
        <v>11475.702413608653</v>
      </c>
      <c r="GY204" s="57">
        <v>0</v>
      </c>
      <c r="GZ204" s="5">
        <v>0</v>
      </c>
      <c r="HA204" s="58">
        <f t="shared" si="1428"/>
        <v>0</v>
      </c>
      <c r="HB204" s="90">
        <v>8.1000000000000003E-2</v>
      </c>
      <c r="HC204" s="5">
        <v>1.1279999999999999</v>
      </c>
      <c r="HD204" s="58">
        <f t="shared" si="1429"/>
        <v>13925.925925925923</v>
      </c>
      <c r="HE204" s="90">
        <v>1.0117700000000001</v>
      </c>
      <c r="HF204" s="5">
        <v>41.137</v>
      </c>
      <c r="HG204" s="58">
        <f t="shared" si="1430"/>
        <v>40658.450042993965</v>
      </c>
      <c r="HH204" s="57">
        <v>0</v>
      </c>
      <c r="HI204" s="5">
        <v>0</v>
      </c>
      <c r="HJ204" s="58">
        <f t="shared" si="1431"/>
        <v>0</v>
      </c>
      <c r="HK204" s="57">
        <v>0</v>
      </c>
      <c r="HL204" s="5">
        <v>0</v>
      </c>
      <c r="HM204" s="58">
        <f t="shared" si="1432"/>
        <v>0</v>
      </c>
      <c r="HN204" s="57">
        <v>0</v>
      </c>
      <c r="HO204" s="5">
        <v>0</v>
      </c>
      <c r="HP204" s="58">
        <f t="shared" si="1433"/>
        <v>0</v>
      </c>
      <c r="HQ204" s="57">
        <v>0</v>
      </c>
      <c r="HR204" s="5">
        <v>0</v>
      </c>
      <c r="HS204" s="58">
        <f t="shared" si="1434"/>
        <v>0</v>
      </c>
      <c r="HT204" s="57">
        <v>0</v>
      </c>
      <c r="HU204" s="5">
        <v>0</v>
      </c>
      <c r="HV204" s="58">
        <f t="shared" si="1435"/>
        <v>0</v>
      </c>
      <c r="HW204" s="57">
        <v>0</v>
      </c>
      <c r="HX204" s="5">
        <v>0</v>
      </c>
      <c r="HY204" s="58">
        <f t="shared" si="1436"/>
        <v>0</v>
      </c>
      <c r="HZ204" s="57">
        <v>0</v>
      </c>
      <c r="IA204" s="5">
        <v>0</v>
      </c>
      <c r="IB204" s="58">
        <f t="shared" si="1437"/>
        <v>0</v>
      </c>
      <c r="IC204" s="57">
        <v>0</v>
      </c>
      <c r="ID204" s="5">
        <v>0</v>
      </c>
      <c r="IE204" s="58">
        <f t="shared" si="1438"/>
        <v>0</v>
      </c>
      <c r="IF204" s="57">
        <v>0</v>
      </c>
      <c r="IG204" s="5">
        <v>0</v>
      </c>
      <c r="IH204" s="58">
        <f t="shared" si="1439"/>
        <v>0</v>
      </c>
      <c r="II204" s="57">
        <v>0</v>
      </c>
      <c r="IJ204" s="5">
        <v>0</v>
      </c>
      <c r="IK204" s="58">
        <f t="shared" si="1440"/>
        <v>0</v>
      </c>
      <c r="IL204" s="57">
        <v>0</v>
      </c>
      <c r="IM204" s="5">
        <v>0</v>
      </c>
      <c r="IN204" s="58">
        <f t="shared" si="1441"/>
        <v>0</v>
      </c>
      <c r="IO204" s="57">
        <v>0</v>
      </c>
      <c r="IP204" s="5">
        <v>0</v>
      </c>
      <c r="IQ204" s="58">
        <f t="shared" si="1442"/>
        <v>0</v>
      </c>
      <c r="IR204" s="57">
        <v>0</v>
      </c>
      <c r="IS204" s="5">
        <v>0</v>
      </c>
      <c r="IT204" s="58">
        <f t="shared" si="1443"/>
        <v>0</v>
      </c>
      <c r="IU204" s="57">
        <v>0</v>
      </c>
      <c r="IV204" s="5">
        <v>0</v>
      </c>
      <c r="IW204" s="58">
        <f t="shared" si="1444"/>
        <v>0</v>
      </c>
      <c r="IX204" s="57">
        <v>0</v>
      </c>
      <c r="IY204" s="5">
        <v>0</v>
      </c>
      <c r="IZ204" s="58">
        <f t="shared" si="1445"/>
        <v>0</v>
      </c>
      <c r="JA204" s="57">
        <v>0</v>
      </c>
      <c r="JB204" s="5">
        <v>0</v>
      </c>
      <c r="JC204" s="58">
        <f t="shared" si="1446"/>
        <v>0</v>
      </c>
      <c r="JD204" s="57">
        <v>0</v>
      </c>
      <c r="JE204" s="5">
        <v>0</v>
      </c>
      <c r="JF204" s="58">
        <f t="shared" si="1447"/>
        <v>0</v>
      </c>
      <c r="JG204" s="57">
        <v>0</v>
      </c>
      <c r="JH204" s="5">
        <v>0</v>
      </c>
      <c r="JI204" s="58">
        <f t="shared" si="1448"/>
        <v>0</v>
      </c>
      <c r="JJ204" s="57">
        <v>0</v>
      </c>
      <c r="JK204" s="5">
        <v>0</v>
      </c>
      <c r="JL204" s="58">
        <f t="shared" si="1449"/>
        <v>0</v>
      </c>
      <c r="JM204" s="57">
        <v>0</v>
      </c>
      <c r="JN204" s="5">
        <v>0</v>
      </c>
      <c r="JO204" s="58">
        <f t="shared" si="1450"/>
        <v>0</v>
      </c>
      <c r="JP204" s="57">
        <v>0</v>
      </c>
      <c r="JQ204" s="5">
        <v>0</v>
      </c>
      <c r="JR204" s="58">
        <f t="shared" si="1451"/>
        <v>0</v>
      </c>
      <c r="JS204" s="57">
        <v>0</v>
      </c>
      <c r="JT204" s="5">
        <v>0</v>
      </c>
      <c r="JU204" s="58">
        <f t="shared" si="1452"/>
        <v>0</v>
      </c>
      <c r="JV204" s="57">
        <v>0</v>
      </c>
      <c r="JW204" s="5">
        <v>0</v>
      </c>
      <c r="JX204" s="58">
        <f t="shared" si="1453"/>
        <v>0</v>
      </c>
      <c r="JY204" s="57">
        <v>0</v>
      </c>
      <c r="JZ204" s="5">
        <v>0</v>
      </c>
      <c r="KA204" s="58">
        <f t="shared" si="1454"/>
        <v>0</v>
      </c>
      <c r="KB204" s="57">
        <v>0</v>
      </c>
      <c r="KC204" s="5">
        <v>0</v>
      </c>
      <c r="KD204" s="58">
        <f t="shared" si="1455"/>
        <v>0</v>
      </c>
      <c r="KE204" s="57">
        <v>0</v>
      </c>
      <c r="KF204" s="5">
        <v>0</v>
      </c>
      <c r="KG204" s="58">
        <f t="shared" si="1456"/>
        <v>0</v>
      </c>
      <c r="KH204" s="57">
        <v>0</v>
      </c>
      <c r="KI204" s="5">
        <v>0</v>
      </c>
      <c r="KJ204" s="58">
        <f t="shared" si="1457"/>
        <v>0</v>
      </c>
      <c r="KK204" s="57">
        <v>0</v>
      </c>
      <c r="KL204" s="5">
        <v>0</v>
      </c>
      <c r="KM204" s="58">
        <f t="shared" si="1458"/>
        <v>0</v>
      </c>
      <c r="KN204" s="57">
        <v>0</v>
      </c>
      <c r="KO204" s="5">
        <v>0</v>
      </c>
      <c r="KP204" s="58">
        <f t="shared" si="1459"/>
        <v>0</v>
      </c>
      <c r="KQ204" s="57">
        <v>0</v>
      </c>
      <c r="KR204" s="5">
        <v>0</v>
      </c>
      <c r="KS204" s="58">
        <f t="shared" si="1460"/>
        <v>0</v>
      </c>
      <c r="KT204" s="57">
        <v>0</v>
      </c>
      <c r="KU204" s="5">
        <v>0</v>
      </c>
      <c r="KV204" s="58">
        <f t="shared" si="1461"/>
        <v>0</v>
      </c>
      <c r="KW204" s="57">
        <v>0</v>
      </c>
      <c r="KX204" s="5">
        <v>0</v>
      </c>
      <c r="KY204" s="58">
        <f t="shared" si="1462"/>
        <v>0</v>
      </c>
      <c r="KZ204" s="57">
        <v>0</v>
      </c>
      <c r="LA204" s="5">
        <v>0</v>
      </c>
      <c r="LB204" s="58">
        <f t="shared" si="1463"/>
        <v>0</v>
      </c>
      <c r="LC204" s="90">
        <v>1.0060000000000001E-2</v>
      </c>
      <c r="LD204" s="5">
        <v>0.156</v>
      </c>
      <c r="LE204" s="58">
        <f t="shared" si="1464"/>
        <v>15506.958250497017</v>
      </c>
      <c r="LF204" s="90">
        <v>0.40039999999999998</v>
      </c>
      <c r="LG204" s="5">
        <v>6.0830000000000002</v>
      </c>
      <c r="LH204" s="58">
        <f t="shared" si="1465"/>
        <v>15192.307692307693</v>
      </c>
      <c r="LI204" s="57">
        <v>0</v>
      </c>
      <c r="LJ204" s="5">
        <v>0</v>
      </c>
      <c r="LK204" s="58">
        <f t="shared" si="1466"/>
        <v>0</v>
      </c>
      <c r="LL204" s="90">
        <v>33</v>
      </c>
      <c r="LM204" s="5">
        <v>371.39400000000001</v>
      </c>
      <c r="LN204" s="58">
        <f t="shared" si="1467"/>
        <v>11254.363636363638</v>
      </c>
      <c r="LO204" s="57">
        <v>0</v>
      </c>
      <c r="LP204" s="5">
        <v>0</v>
      </c>
      <c r="LQ204" s="58">
        <f t="shared" si="1468"/>
        <v>0</v>
      </c>
      <c r="LR204" s="57">
        <v>0</v>
      </c>
      <c r="LS204" s="5">
        <v>0</v>
      </c>
      <c r="LT204" s="58">
        <f t="shared" si="1469"/>
        <v>0</v>
      </c>
      <c r="LU204" s="90">
        <v>779.31128000000001</v>
      </c>
      <c r="LV204" s="5">
        <v>2471.0970000000002</v>
      </c>
      <c r="LW204" s="58">
        <f t="shared" si="1470"/>
        <v>3170.872876368478</v>
      </c>
      <c r="LX204" s="90">
        <v>269.637</v>
      </c>
      <c r="LY204" s="5">
        <v>2588.0729999999999</v>
      </c>
      <c r="LZ204" s="58">
        <f t="shared" si="1471"/>
        <v>9598.3600173566683</v>
      </c>
      <c r="MA204" s="15">
        <f t="shared" si="1253"/>
        <v>9179.6487900000011</v>
      </c>
      <c r="MB204" s="13">
        <f t="shared" si="1254"/>
        <v>98155.948999999993</v>
      </c>
    </row>
    <row r="205" spans="1:340" x14ac:dyDescent="0.3">
      <c r="A205" s="54">
        <v>2023</v>
      </c>
      <c r="B205" s="58" t="s">
        <v>9</v>
      </c>
      <c r="C205" s="57">
        <v>0</v>
      </c>
      <c r="D205" s="5">
        <v>0</v>
      </c>
      <c r="E205" s="58">
        <f t="shared" ref="E205:E212" si="1474">IF(C205=0,0,D205/C205*1000)</f>
        <v>0</v>
      </c>
      <c r="F205" s="57">
        <v>0</v>
      </c>
      <c r="G205" s="5">
        <v>0</v>
      </c>
      <c r="H205" s="58">
        <f t="shared" ref="H205:H212" si="1475">IF(F205=0,0,G205/F205*1000)</f>
        <v>0</v>
      </c>
      <c r="I205" s="57">
        <v>0</v>
      </c>
      <c r="J205" s="5">
        <v>0</v>
      </c>
      <c r="K205" s="58">
        <f t="shared" si="1365"/>
        <v>0</v>
      </c>
      <c r="L205" s="57">
        <v>0</v>
      </c>
      <c r="M205" s="5">
        <v>0</v>
      </c>
      <c r="N205" s="58">
        <f t="shared" si="1366"/>
        <v>0</v>
      </c>
      <c r="O205" s="57">
        <v>0</v>
      </c>
      <c r="P205" s="5">
        <v>0</v>
      </c>
      <c r="Q205" s="58">
        <f t="shared" si="1367"/>
        <v>0</v>
      </c>
      <c r="R205" s="57">
        <v>0</v>
      </c>
      <c r="S205" s="5">
        <v>0</v>
      </c>
      <c r="T205" s="58">
        <f t="shared" si="1368"/>
        <v>0</v>
      </c>
      <c r="U205" s="90">
        <v>0.55228999999999995</v>
      </c>
      <c r="V205" s="5">
        <v>15.22</v>
      </c>
      <c r="W205" s="58">
        <f t="shared" si="1369"/>
        <v>27557.98584077206</v>
      </c>
      <c r="X205" s="57">
        <v>0</v>
      </c>
      <c r="Y205" s="5">
        <v>0</v>
      </c>
      <c r="Z205" s="58">
        <f t="shared" si="1370"/>
        <v>0</v>
      </c>
      <c r="AA205" s="57">
        <v>0</v>
      </c>
      <c r="AB205" s="5">
        <v>0</v>
      </c>
      <c r="AC205" s="58">
        <f t="shared" si="1371"/>
        <v>0</v>
      </c>
      <c r="AD205" s="57">
        <v>0</v>
      </c>
      <c r="AE205" s="5">
        <v>0</v>
      </c>
      <c r="AF205" s="58">
        <f t="shared" si="1372"/>
        <v>0</v>
      </c>
      <c r="AG205" s="57">
        <v>0</v>
      </c>
      <c r="AH205" s="5">
        <v>0</v>
      </c>
      <c r="AI205" s="58">
        <f t="shared" si="1373"/>
        <v>0</v>
      </c>
      <c r="AJ205" s="57">
        <v>0</v>
      </c>
      <c r="AK205" s="5">
        <v>0</v>
      </c>
      <c r="AL205" s="58">
        <f t="shared" si="1374"/>
        <v>0</v>
      </c>
      <c r="AM205" s="57">
        <v>0</v>
      </c>
      <c r="AN205" s="5">
        <v>0</v>
      </c>
      <c r="AO205" s="58">
        <f t="shared" si="1375"/>
        <v>0</v>
      </c>
      <c r="AP205" s="90">
        <v>3730.3606600000003</v>
      </c>
      <c r="AQ205" s="5">
        <v>52422.097000000002</v>
      </c>
      <c r="AR205" s="58">
        <f t="shared" si="1376"/>
        <v>14052.822710177305</v>
      </c>
      <c r="AS205" s="57">
        <v>0</v>
      </c>
      <c r="AT205" s="5">
        <v>0</v>
      </c>
      <c r="AU205" s="58">
        <f t="shared" si="1377"/>
        <v>0</v>
      </c>
      <c r="AV205" s="57"/>
      <c r="AW205" s="5"/>
      <c r="AX205" s="58"/>
      <c r="AY205" s="57">
        <v>0</v>
      </c>
      <c r="AZ205" s="5">
        <v>0</v>
      </c>
      <c r="BA205" s="58">
        <f t="shared" si="1378"/>
        <v>0</v>
      </c>
      <c r="BB205" s="57">
        <v>0</v>
      </c>
      <c r="BC205" s="5">
        <v>0</v>
      </c>
      <c r="BD205" s="58">
        <f t="shared" si="1379"/>
        <v>0</v>
      </c>
      <c r="BE205" s="57">
        <v>0</v>
      </c>
      <c r="BF205" s="5">
        <v>0</v>
      </c>
      <c r="BG205" s="58">
        <f t="shared" si="1380"/>
        <v>0</v>
      </c>
      <c r="BH205" s="57">
        <v>0</v>
      </c>
      <c r="BI205" s="5">
        <v>0</v>
      </c>
      <c r="BJ205" s="58">
        <f t="shared" si="1381"/>
        <v>0</v>
      </c>
      <c r="BK205" s="57">
        <v>0</v>
      </c>
      <c r="BL205" s="5">
        <v>0</v>
      </c>
      <c r="BM205" s="58">
        <f t="shared" si="1382"/>
        <v>0</v>
      </c>
      <c r="BN205" s="57">
        <v>0</v>
      </c>
      <c r="BO205" s="5">
        <v>0</v>
      </c>
      <c r="BP205" s="58">
        <f t="shared" si="1383"/>
        <v>0</v>
      </c>
      <c r="BQ205" s="57">
        <v>0</v>
      </c>
      <c r="BR205" s="5">
        <v>0</v>
      </c>
      <c r="BS205" s="58">
        <f t="shared" si="1384"/>
        <v>0</v>
      </c>
      <c r="BT205" s="57">
        <v>0</v>
      </c>
      <c r="BU205" s="5">
        <v>0</v>
      </c>
      <c r="BV205" s="58">
        <f t="shared" si="1385"/>
        <v>0</v>
      </c>
      <c r="BW205" s="57">
        <v>0</v>
      </c>
      <c r="BX205" s="5">
        <v>0</v>
      </c>
      <c r="BY205" s="58">
        <f t="shared" si="1386"/>
        <v>0</v>
      </c>
      <c r="BZ205" s="90">
        <v>0.114</v>
      </c>
      <c r="CA205" s="5">
        <v>1.6990000000000001</v>
      </c>
      <c r="CB205" s="58">
        <f t="shared" si="1387"/>
        <v>14903.508771929826</v>
      </c>
      <c r="CC205" s="57">
        <v>0</v>
      </c>
      <c r="CD205" s="5">
        <v>0</v>
      </c>
      <c r="CE205" s="58">
        <f t="shared" si="1388"/>
        <v>0</v>
      </c>
      <c r="CF205" s="57">
        <v>0</v>
      </c>
      <c r="CG205" s="5">
        <v>0</v>
      </c>
      <c r="CH205" s="58">
        <f t="shared" si="1389"/>
        <v>0</v>
      </c>
      <c r="CI205" s="57">
        <v>0</v>
      </c>
      <c r="CJ205" s="5">
        <v>0</v>
      </c>
      <c r="CK205" s="58">
        <f t="shared" si="1390"/>
        <v>0</v>
      </c>
      <c r="CL205" s="57">
        <v>0</v>
      </c>
      <c r="CM205" s="5">
        <v>0</v>
      </c>
      <c r="CN205" s="58">
        <f t="shared" si="1391"/>
        <v>0</v>
      </c>
      <c r="CO205" s="57">
        <v>0</v>
      </c>
      <c r="CP205" s="5">
        <v>0</v>
      </c>
      <c r="CQ205" s="58">
        <f t="shared" si="1392"/>
        <v>0</v>
      </c>
      <c r="CR205" s="57"/>
      <c r="CS205" s="5"/>
      <c r="CT205" s="58"/>
      <c r="CU205" s="90">
        <v>3662.1331099999998</v>
      </c>
      <c r="CV205" s="5">
        <v>32342.686000000002</v>
      </c>
      <c r="CW205" s="58">
        <f t="shared" si="1393"/>
        <v>8831.6522170326043</v>
      </c>
      <c r="CX205" s="57">
        <v>0</v>
      </c>
      <c r="CY205" s="5">
        <v>0</v>
      </c>
      <c r="CZ205" s="58">
        <f t="shared" si="1394"/>
        <v>0</v>
      </c>
      <c r="DA205" s="57">
        <v>0</v>
      </c>
      <c r="DB205" s="5">
        <v>0</v>
      </c>
      <c r="DC205" s="58">
        <f t="shared" si="1395"/>
        <v>0</v>
      </c>
      <c r="DD205" s="57">
        <v>0</v>
      </c>
      <c r="DE205" s="5">
        <v>0</v>
      </c>
      <c r="DF205" s="58">
        <f t="shared" si="1396"/>
        <v>0</v>
      </c>
      <c r="DG205" s="57">
        <v>0</v>
      </c>
      <c r="DH205" s="5">
        <v>0</v>
      </c>
      <c r="DI205" s="58">
        <f t="shared" si="1397"/>
        <v>0</v>
      </c>
      <c r="DJ205" s="57">
        <v>0</v>
      </c>
      <c r="DK205" s="5">
        <v>0</v>
      </c>
      <c r="DL205" s="58">
        <f t="shared" si="1398"/>
        <v>0</v>
      </c>
      <c r="DM205" s="90">
        <v>6.4680000000000001E-2</v>
      </c>
      <c r="DN205" s="5">
        <v>0.78900000000000003</v>
      </c>
      <c r="DO205" s="58">
        <f t="shared" si="1399"/>
        <v>12198.515769944341</v>
      </c>
      <c r="DP205" s="57">
        <v>0</v>
      </c>
      <c r="DQ205" s="5">
        <v>0</v>
      </c>
      <c r="DR205" s="58">
        <f t="shared" si="1400"/>
        <v>0</v>
      </c>
      <c r="DS205" s="57">
        <v>0</v>
      </c>
      <c r="DT205" s="5">
        <v>0</v>
      </c>
      <c r="DU205" s="58">
        <f t="shared" si="1401"/>
        <v>0</v>
      </c>
      <c r="DV205" s="57">
        <v>0</v>
      </c>
      <c r="DW205" s="5">
        <v>0</v>
      </c>
      <c r="DX205" s="58">
        <f t="shared" si="1402"/>
        <v>0</v>
      </c>
      <c r="DY205" s="57">
        <v>0</v>
      </c>
      <c r="DZ205" s="5">
        <v>0</v>
      </c>
      <c r="EA205" s="58">
        <f t="shared" si="1403"/>
        <v>0</v>
      </c>
      <c r="EB205" s="57">
        <v>0</v>
      </c>
      <c r="EC205" s="5">
        <v>0</v>
      </c>
      <c r="ED205" s="58">
        <f t="shared" si="1404"/>
        <v>0</v>
      </c>
      <c r="EE205" s="57">
        <v>0</v>
      </c>
      <c r="EF205" s="5">
        <v>0</v>
      </c>
      <c r="EG205" s="58">
        <f t="shared" si="1405"/>
        <v>0</v>
      </c>
      <c r="EH205" s="57">
        <v>0</v>
      </c>
      <c r="EI205" s="5">
        <v>0</v>
      </c>
      <c r="EJ205" s="58">
        <f t="shared" si="1406"/>
        <v>0</v>
      </c>
      <c r="EK205" s="90">
        <v>0.10100000000000001</v>
      </c>
      <c r="EL205" s="5">
        <v>2.157</v>
      </c>
      <c r="EM205" s="58">
        <f t="shared" si="1407"/>
        <v>21356.435643564357</v>
      </c>
      <c r="EN205" s="57"/>
      <c r="EO205" s="5"/>
      <c r="EP205" s="58"/>
      <c r="EQ205" s="57">
        <v>0</v>
      </c>
      <c r="ER205" s="5">
        <v>0</v>
      </c>
      <c r="ES205" s="58">
        <f t="shared" si="1408"/>
        <v>0</v>
      </c>
      <c r="ET205" s="57">
        <v>0</v>
      </c>
      <c r="EU205" s="5">
        <v>0</v>
      </c>
      <c r="EV205" s="58">
        <f t="shared" si="1409"/>
        <v>0</v>
      </c>
      <c r="EW205" s="57">
        <v>0</v>
      </c>
      <c r="EX205" s="5">
        <v>0</v>
      </c>
      <c r="EY205" s="58">
        <f t="shared" si="1410"/>
        <v>0</v>
      </c>
      <c r="EZ205" s="57">
        <v>0</v>
      </c>
      <c r="FA205" s="5">
        <v>0</v>
      </c>
      <c r="FB205" s="58">
        <f t="shared" si="1411"/>
        <v>0</v>
      </c>
      <c r="FC205" s="57">
        <v>0</v>
      </c>
      <c r="FD205" s="5">
        <v>0</v>
      </c>
      <c r="FE205" s="58">
        <f t="shared" si="1412"/>
        <v>0</v>
      </c>
      <c r="FF205" s="57">
        <v>0</v>
      </c>
      <c r="FG205" s="5">
        <v>0</v>
      </c>
      <c r="FH205" s="58">
        <f t="shared" si="1413"/>
        <v>0</v>
      </c>
      <c r="FI205" s="57">
        <v>0</v>
      </c>
      <c r="FJ205" s="5">
        <v>0</v>
      </c>
      <c r="FK205" s="58">
        <f t="shared" si="1414"/>
        <v>0</v>
      </c>
      <c r="FL205" s="90">
        <v>392.04611</v>
      </c>
      <c r="FM205" s="5">
        <v>5868.4089999999997</v>
      </c>
      <c r="FN205" s="58">
        <f t="shared" si="1415"/>
        <v>14968.670394408453</v>
      </c>
      <c r="FO205" s="57">
        <v>0</v>
      </c>
      <c r="FP205" s="5">
        <v>0</v>
      </c>
      <c r="FQ205" s="58">
        <f t="shared" si="1416"/>
        <v>0</v>
      </c>
      <c r="FR205" s="57">
        <v>0</v>
      </c>
      <c r="FS205" s="5">
        <v>0</v>
      </c>
      <c r="FT205" s="58">
        <f t="shared" si="1417"/>
        <v>0</v>
      </c>
      <c r="FU205" s="90">
        <v>0.75</v>
      </c>
      <c r="FV205" s="5">
        <v>18.521000000000001</v>
      </c>
      <c r="FW205" s="58">
        <f t="shared" si="1418"/>
        <v>24694.666666666668</v>
      </c>
      <c r="FX205" s="57">
        <v>0</v>
      </c>
      <c r="FY205" s="5">
        <v>0</v>
      </c>
      <c r="FZ205" s="58">
        <f t="shared" si="1419"/>
        <v>0</v>
      </c>
      <c r="GA205" s="57">
        <v>0</v>
      </c>
      <c r="GB205" s="5">
        <v>0</v>
      </c>
      <c r="GC205" s="58">
        <f t="shared" si="1420"/>
        <v>0</v>
      </c>
      <c r="GD205" s="57">
        <v>0</v>
      </c>
      <c r="GE205" s="5">
        <v>0</v>
      </c>
      <c r="GF205" s="58">
        <f t="shared" si="1421"/>
        <v>0</v>
      </c>
      <c r="GG205" s="57">
        <v>0</v>
      </c>
      <c r="GH205" s="5">
        <v>0</v>
      </c>
      <c r="GI205" s="58">
        <f t="shared" si="1422"/>
        <v>0</v>
      </c>
      <c r="GJ205" s="57">
        <v>0</v>
      </c>
      <c r="GK205" s="5">
        <v>0</v>
      </c>
      <c r="GL205" s="58">
        <f t="shared" si="1423"/>
        <v>0</v>
      </c>
      <c r="GM205" s="57">
        <v>0</v>
      </c>
      <c r="GN205" s="5">
        <v>0</v>
      </c>
      <c r="GO205" s="58">
        <f t="shared" si="1424"/>
        <v>0</v>
      </c>
      <c r="GP205" s="57">
        <v>0</v>
      </c>
      <c r="GQ205" s="5">
        <v>0</v>
      </c>
      <c r="GR205" s="58">
        <f t="shared" si="1425"/>
        <v>0</v>
      </c>
      <c r="GS205" s="90">
        <v>10.001860000000001</v>
      </c>
      <c r="GT205" s="5">
        <v>144.673</v>
      </c>
      <c r="GU205" s="58">
        <f t="shared" si="1426"/>
        <v>14464.609582617632</v>
      </c>
      <c r="GV205" s="90">
        <v>564.16359</v>
      </c>
      <c r="GW205" s="5">
        <v>6715.009</v>
      </c>
      <c r="GX205" s="58">
        <f t="shared" si="1427"/>
        <v>11902.591941461518</v>
      </c>
      <c r="GY205" s="57">
        <v>0</v>
      </c>
      <c r="GZ205" s="5">
        <v>0</v>
      </c>
      <c r="HA205" s="58">
        <f t="shared" si="1428"/>
        <v>0</v>
      </c>
      <c r="HB205" s="57">
        <v>0</v>
      </c>
      <c r="HC205" s="5">
        <v>0</v>
      </c>
      <c r="HD205" s="58">
        <f t="shared" si="1429"/>
        <v>0</v>
      </c>
      <c r="HE205" s="90">
        <v>1.3425799999999999</v>
      </c>
      <c r="HF205" s="5">
        <v>48.627000000000002</v>
      </c>
      <c r="HG205" s="58">
        <f t="shared" si="1430"/>
        <v>36219.070744387682</v>
      </c>
      <c r="HH205" s="57">
        <v>0</v>
      </c>
      <c r="HI205" s="5">
        <v>0</v>
      </c>
      <c r="HJ205" s="58">
        <f t="shared" si="1431"/>
        <v>0</v>
      </c>
      <c r="HK205" s="57">
        <v>0</v>
      </c>
      <c r="HL205" s="5">
        <v>0</v>
      </c>
      <c r="HM205" s="58">
        <f t="shared" si="1432"/>
        <v>0</v>
      </c>
      <c r="HN205" s="57">
        <v>0</v>
      </c>
      <c r="HO205" s="5">
        <v>0</v>
      </c>
      <c r="HP205" s="58">
        <f t="shared" si="1433"/>
        <v>0</v>
      </c>
      <c r="HQ205" s="57">
        <v>0</v>
      </c>
      <c r="HR205" s="5">
        <v>0</v>
      </c>
      <c r="HS205" s="58">
        <f t="shared" si="1434"/>
        <v>0</v>
      </c>
      <c r="HT205" s="57">
        <v>0</v>
      </c>
      <c r="HU205" s="5">
        <v>0</v>
      </c>
      <c r="HV205" s="58">
        <f t="shared" si="1435"/>
        <v>0</v>
      </c>
      <c r="HW205" s="57">
        <v>0</v>
      </c>
      <c r="HX205" s="5">
        <v>0</v>
      </c>
      <c r="HY205" s="58">
        <f t="shared" si="1436"/>
        <v>0</v>
      </c>
      <c r="HZ205" s="57">
        <v>0</v>
      </c>
      <c r="IA205" s="5">
        <v>0</v>
      </c>
      <c r="IB205" s="58">
        <f t="shared" si="1437"/>
        <v>0</v>
      </c>
      <c r="IC205" s="57">
        <v>0</v>
      </c>
      <c r="ID205" s="5">
        <v>0</v>
      </c>
      <c r="IE205" s="58">
        <f t="shared" si="1438"/>
        <v>0</v>
      </c>
      <c r="IF205" s="57">
        <v>0</v>
      </c>
      <c r="IG205" s="5">
        <v>0</v>
      </c>
      <c r="IH205" s="58">
        <f t="shared" si="1439"/>
        <v>0</v>
      </c>
      <c r="II205" s="57">
        <v>0</v>
      </c>
      <c r="IJ205" s="5">
        <v>0</v>
      </c>
      <c r="IK205" s="58">
        <f t="shared" si="1440"/>
        <v>0</v>
      </c>
      <c r="IL205" s="57">
        <v>0</v>
      </c>
      <c r="IM205" s="5">
        <v>0</v>
      </c>
      <c r="IN205" s="58">
        <f t="shared" si="1441"/>
        <v>0</v>
      </c>
      <c r="IO205" s="90">
        <v>0.62107000000000001</v>
      </c>
      <c r="IP205" s="5">
        <v>21.123999999999999</v>
      </c>
      <c r="IQ205" s="58">
        <f t="shared" si="1442"/>
        <v>34012.269148405168</v>
      </c>
      <c r="IR205" s="57">
        <v>0</v>
      </c>
      <c r="IS205" s="5">
        <v>0</v>
      </c>
      <c r="IT205" s="58">
        <f t="shared" si="1443"/>
        <v>0</v>
      </c>
      <c r="IU205" s="57">
        <v>0</v>
      </c>
      <c r="IV205" s="5">
        <v>0</v>
      </c>
      <c r="IW205" s="58">
        <f t="shared" si="1444"/>
        <v>0</v>
      </c>
      <c r="IX205" s="57">
        <v>0</v>
      </c>
      <c r="IY205" s="5">
        <v>0</v>
      </c>
      <c r="IZ205" s="58">
        <f t="shared" si="1445"/>
        <v>0</v>
      </c>
      <c r="JA205" s="57">
        <v>0</v>
      </c>
      <c r="JB205" s="5">
        <v>0</v>
      </c>
      <c r="JC205" s="58">
        <f t="shared" si="1446"/>
        <v>0</v>
      </c>
      <c r="JD205" s="57">
        <v>0</v>
      </c>
      <c r="JE205" s="5">
        <v>0</v>
      </c>
      <c r="JF205" s="58">
        <f t="shared" si="1447"/>
        <v>0</v>
      </c>
      <c r="JG205" s="57">
        <v>0</v>
      </c>
      <c r="JH205" s="5">
        <v>0</v>
      </c>
      <c r="JI205" s="58">
        <f t="shared" si="1448"/>
        <v>0</v>
      </c>
      <c r="JJ205" s="57">
        <v>0</v>
      </c>
      <c r="JK205" s="5">
        <v>0</v>
      </c>
      <c r="JL205" s="58">
        <f t="shared" si="1449"/>
        <v>0</v>
      </c>
      <c r="JM205" s="57">
        <v>0</v>
      </c>
      <c r="JN205" s="5">
        <v>0</v>
      </c>
      <c r="JO205" s="58">
        <f t="shared" si="1450"/>
        <v>0</v>
      </c>
      <c r="JP205" s="57">
        <v>0</v>
      </c>
      <c r="JQ205" s="5">
        <v>0</v>
      </c>
      <c r="JR205" s="58">
        <f t="shared" si="1451"/>
        <v>0</v>
      </c>
      <c r="JS205" s="57">
        <v>0</v>
      </c>
      <c r="JT205" s="5">
        <v>0</v>
      </c>
      <c r="JU205" s="58">
        <f t="shared" si="1452"/>
        <v>0</v>
      </c>
      <c r="JV205" s="57">
        <v>0</v>
      </c>
      <c r="JW205" s="5">
        <v>0</v>
      </c>
      <c r="JX205" s="58">
        <f t="shared" si="1453"/>
        <v>0</v>
      </c>
      <c r="JY205" s="57">
        <v>0</v>
      </c>
      <c r="JZ205" s="5">
        <v>0</v>
      </c>
      <c r="KA205" s="58">
        <f t="shared" si="1454"/>
        <v>0</v>
      </c>
      <c r="KB205" s="57">
        <v>0</v>
      </c>
      <c r="KC205" s="5">
        <v>0</v>
      </c>
      <c r="KD205" s="58">
        <f t="shared" si="1455"/>
        <v>0</v>
      </c>
      <c r="KE205" s="57">
        <v>0</v>
      </c>
      <c r="KF205" s="5">
        <v>0</v>
      </c>
      <c r="KG205" s="58">
        <f t="shared" si="1456"/>
        <v>0</v>
      </c>
      <c r="KH205" s="57">
        <v>0</v>
      </c>
      <c r="KI205" s="5">
        <v>0</v>
      </c>
      <c r="KJ205" s="58">
        <f t="shared" si="1457"/>
        <v>0</v>
      </c>
      <c r="KK205" s="57">
        <v>0</v>
      </c>
      <c r="KL205" s="5">
        <v>0</v>
      </c>
      <c r="KM205" s="58">
        <f t="shared" si="1458"/>
        <v>0</v>
      </c>
      <c r="KN205" s="57">
        <v>0</v>
      </c>
      <c r="KO205" s="5">
        <v>0</v>
      </c>
      <c r="KP205" s="58">
        <f t="shared" si="1459"/>
        <v>0</v>
      </c>
      <c r="KQ205" s="57">
        <v>0</v>
      </c>
      <c r="KR205" s="5">
        <v>0</v>
      </c>
      <c r="KS205" s="58">
        <f t="shared" si="1460"/>
        <v>0</v>
      </c>
      <c r="KT205" s="57">
        <v>0</v>
      </c>
      <c r="KU205" s="5">
        <v>0</v>
      </c>
      <c r="KV205" s="58">
        <f t="shared" si="1461"/>
        <v>0</v>
      </c>
      <c r="KW205" s="57">
        <v>0</v>
      </c>
      <c r="KX205" s="5">
        <v>0</v>
      </c>
      <c r="KY205" s="58">
        <f t="shared" si="1462"/>
        <v>0</v>
      </c>
      <c r="KZ205" s="57">
        <v>0</v>
      </c>
      <c r="LA205" s="5">
        <v>0</v>
      </c>
      <c r="LB205" s="58">
        <f t="shared" si="1463"/>
        <v>0</v>
      </c>
      <c r="LC205" s="57">
        <v>0</v>
      </c>
      <c r="LD205" s="5">
        <v>0</v>
      </c>
      <c r="LE205" s="58">
        <f t="shared" si="1464"/>
        <v>0</v>
      </c>
      <c r="LF205" s="90">
        <v>8.0799999999999997E-2</v>
      </c>
      <c r="LG205" s="5">
        <v>1.462</v>
      </c>
      <c r="LH205" s="58">
        <f t="shared" si="1465"/>
        <v>18094.059405940596</v>
      </c>
      <c r="LI205" s="90">
        <v>0.13524</v>
      </c>
      <c r="LJ205" s="5">
        <v>8.202</v>
      </c>
      <c r="LK205" s="58">
        <f t="shared" si="1466"/>
        <v>60647.737355811892</v>
      </c>
      <c r="LL205" s="57">
        <v>0</v>
      </c>
      <c r="LM205" s="5">
        <v>0</v>
      </c>
      <c r="LN205" s="58">
        <f t="shared" si="1467"/>
        <v>0</v>
      </c>
      <c r="LO205" s="57">
        <v>0</v>
      </c>
      <c r="LP205" s="5">
        <v>0</v>
      </c>
      <c r="LQ205" s="58">
        <f t="shared" si="1468"/>
        <v>0</v>
      </c>
      <c r="LR205" s="57">
        <v>0</v>
      </c>
      <c r="LS205" s="5">
        <v>0</v>
      </c>
      <c r="LT205" s="58">
        <f t="shared" si="1469"/>
        <v>0</v>
      </c>
      <c r="LU205" s="90">
        <v>1932.4116000000001</v>
      </c>
      <c r="LV205" s="5">
        <v>4776.893</v>
      </c>
      <c r="LW205" s="58">
        <f t="shared" si="1470"/>
        <v>2471.9852644229622</v>
      </c>
      <c r="LX205" s="90">
        <v>392.505</v>
      </c>
      <c r="LY205" s="5">
        <v>4339.3490000000002</v>
      </c>
      <c r="LZ205" s="58">
        <f t="shared" si="1471"/>
        <v>11055.525407319654</v>
      </c>
      <c r="MA205" s="15">
        <f t="shared" si="1253"/>
        <v>10687.383589999998</v>
      </c>
      <c r="MB205" s="13">
        <f t="shared" si="1254"/>
        <v>106726.917</v>
      </c>
    </row>
    <row r="206" spans="1:340" x14ac:dyDescent="0.3">
      <c r="A206" s="54">
        <v>2023</v>
      </c>
      <c r="B206" s="50" t="s">
        <v>10</v>
      </c>
      <c r="C206" s="57">
        <v>0</v>
      </c>
      <c r="D206" s="5">
        <v>0</v>
      </c>
      <c r="E206" s="58">
        <f t="shared" si="1474"/>
        <v>0</v>
      </c>
      <c r="F206" s="57">
        <v>0</v>
      </c>
      <c r="G206" s="5">
        <v>0</v>
      </c>
      <c r="H206" s="58">
        <f t="shared" si="1475"/>
        <v>0</v>
      </c>
      <c r="I206" s="57">
        <v>0</v>
      </c>
      <c r="J206" s="5">
        <v>0</v>
      </c>
      <c r="K206" s="58">
        <f t="shared" si="1365"/>
        <v>0</v>
      </c>
      <c r="L206" s="57">
        <v>0</v>
      </c>
      <c r="M206" s="5">
        <v>0</v>
      </c>
      <c r="N206" s="58">
        <f t="shared" si="1366"/>
        <v>0</v>
      </c>
      <c r="O206" s="57">
        <v>0</v>
      </c>
      <c r="P206" s="5">
        <v>0</v>
      </c>
      <c r="Q206" s="58">
        <f t="shared" si="1367"/>
        <v>0</v>
      </c>
      <c r="R206" s="57">
        <v>0</v>
      </c>
      <c r="S206" s="5">
        <v>0</v>
      </c>
      <c r="T206" s="58">
        <f t="shared" si="1368"/>
        <v>0</v>
      </c>
      <c r="U206" s="57">
        <v>0</v>
      </c>
      <c r="V206" s="5">
        <v>0</v>
      </c>
      <c r="W206" s="58">
        <f t="shared" si="1369"/>
        <v>0</v>
      </c>
      <c r="X206" s="57">
        <v>0</v>
      </c>
      <c r="Y206" s="5">
        <v>0</v>
      </c>
      <c r="Z206" s="58">
        <f t="shared" si="1370"/>
        <v>0</v>
      </c>
      <c r="AA206" s="57">
        <v>0</v>
      </c>
      <c r="AB206" s="5">
        <v>0</v>
      </c>
      <c r="AC206" s="58">
        <f t="shared" si="1371"/>
        <v>0</v>
      </c>
      <c r="AD206" s="57">
        <v>0</v>
      </c>
      <c r="AE206" s="5">
        <v>0</v>
      </c>
      <c r="AF206" s="58">
        <f t="shared" si="1372"/>
        <v>0</v>
      </c>
      <c r="AG206" s="57">
        <v>0</v>
      </c>
      <c r="AH206" s="5">
        <v>0</v>
      </c>
      <c r="AI206" s="58">
        <f t="shared" si="1373"/>
        <v>0</v>
      </c>
      <c r="AJ206" s="57">
        <v>0</v>
      </c>
      <c r="AK206" s="5">
        <v>0</v>
      </c>
      <c r="AL206" s="58">
        <f t="shared" si="1374"/>
        <v>0</v>
      </c>
      <c r="AM206" s="57">
        <v>0</v>
      </c>
      <c r="AN206" s="5">
        <v>0</v>
      </c>
      <c r="AO206" s="58">
        <f t="shared" si="1375"/>
        <v>0</v>
      </c>
      <c r="AP206" s="90">
        <v>4980.6287400000001</v>
      </c>
      <c r="AQ206" s="5">
        <v>76071.608999999997</v>
      </c>
      <c r="AR206" s="58">
        <f t="shared" si="1376"/>
        <v>15273.495169206286</v>
      </c>
      <c r="AS206" s="57">
        <v>0</v>
      </c>
      <c r="AT206" s="5">
        <v>0</v>
      </c>
      <c r="AU206" s="58">
        <f t="shared" si="1377"/>
        <v>0</v>
      </c>
      <c r="AV206" s="57"/>
      <c r="AW206" s="5"/>
      <c r="AX206" s="58"/>
      <c r="AY206" s="57">
        <v>0</v>
      </c>
      <c r="AZ206" s="5">
        <v>0</v>
      </c>
      <c r="BA206" s="58">
        <f t="shared" si="1378"/>
        <v>0</v>
      </c>
      <c r="BB206" s="57">
        <v>0</v>
      </c>
      <c r="BC206" s="5">
        <v>0</v>
      </c>
      <c r="BD206" s="58">
        <f t="shared" si="1379"/>
        <v>0</v>
      </c>
      <c r="BE206" s="57">
        <v>0</v>
      </c>
      <c r="BF206" s="5">
        <v>0</v>
      </c>
      <c r="BG206" s="58">
        <f t="shared" si="1380"/>
        <v>0</v>
      </c>
      <c r="BH206" s="57">
        <v>0</v>
      </c>
      <c r="BI206" s="5">
        <v>0</v>
      </c>
      <c r="BJ206" s="58">
        <f t="shared" si="1381"/>
        <v>0</v>
      </c>
      <c r="BK206" s="57">
        <v>0</v>
      </c>
      <c r="BL206" s="5">
        <v>0</v>
      </c>
      <c r="BM206" s="58">
        <f t="shared" si="1382"/>
        <v>0</v>
      </c>
      <c r="BN206" s="57">
        <v>0</v>
      </c>
      <c r="BO206" s="5">
        <v>0</v>
      </c>
      <c r="BP206" s="58">
        <f t="shared" si="1383"/>
        <v>0</v>
      </c>
      <c r="BQ206" s="57">
        <v>0</v>
      </c>
      <c r="BR206" s="5">
        <v>0</v>
      </c>
      <c r="BS206" s="58">
        <f t="shared" si="1384"/>
        <v>0</v>
      </c>
      <c r="BT206" s="57">
        <v>0</v>
      </c>
      <c r="BU206" s="5">
        <v>0</v>
      </c>
      <c r="BV206" s="58">
        <f t="shared" si="1385"/>
        <v>0</v>
      </c>
      <c r="BW206" s="57">
        <v>0</v>
      </c>
      <c r="BX206" s="5">
        <v>0</v>
      </c>
      <c r="BY206" s="58">
        <f t="shared" si="1386"/>
        <v>0</v>
      </c>
      <c r="BZ206" s="90">
        <v>8.1200000000000008E-2</v>
      </c>
      <c r="CA206" s="5">
        <v>0.85199999999999998</v>
      </c>
      <c r="CB206" s="58">
        <f t="shared" si="1387"/>
        <v>10492.610837438422</v>
      </c>
      <c r="CC206" s="57">
        <v>0</v>
      </c>
      <c r="CD206" s="5">
        <v>0</v>
      </c>
      <c r="CE206" s="58">
        <f t="shared" si="1388"/>
        <v>0</v>
      </c>
      <c r="CF206" s="57">
        <v>0</v>
      </c>
      <c r="CG206" s="5">
        <v>0</v>
      </c>
      <c r="CH206" s="58">
        <f t="shared" si="1389"/>
        <v>0</v>
      </c>
      <c r="CI206" s="57">
        <v>0</v>
      </c>
      <c r="CJ206" s="5">
        <v>0</v>
      </c>
      <c r="CK206" s="58">
        <f t="shared" si="1390"/>
        <v>0</v>
      </c>
      <c r="CL206" s="57">
        <v>0</v>
      </c>
      <c r="CM206" s="5">
        <v>0</v>
      </c>
      <c r="CN206" s="58">
        <f t="shared" si="1391"/>
        <v>0</v>
      </c>
      <c r="CO206" s="57">
        <v>0</v>
      </c>
      <c r="CP206" s="5">
        <v>0</v>
      </c>
      <c r="CQ206" s="58">
        <f t="shared" si="1392"/>
        <v>0</v>
      </c>
      <c r="CR206" s="57"/>
      <c r="CS206" s="5"/>
      <c r="CT206" s="58"/>
      <c r="CU206" s="90">
        <v>3583.56952</v>
      </c>
      <c r="CV206" s="5">
        <v>31493.172999999999</v>
      </c>
      <c r="CW206" s="58">
        <f t="shared" si="1393"/>
        <v>8788.2132115020322</v>
      </c>
      <c r="CX206" s="57">
        <v>0</v>
      </c>
      <c r="CY206" s="5">
        <v>0</v>
      </c>
      <c r="CZ206" s="58">
        <f t="shared" si="1394"/>
        <v>0</v>
      </c>
      <c r="DA206" s="57">
        <v>0</v>
      </c>
      <c r="DB206" s="5">
        <v>0</v>
      </c>
      <c r="DC206" s="58">
        <f t="shared" si="1395"/>
        <v>0</v>
      </c>
      <c r="DD206" s="57">
        <v>0</v>
      </c>
      <c r="DE206" s="5">
        <v>0</v>
      </c>
      <c r="DF206" s="58">
        <f t="shared" si="1396"/>
        <v>0</v>
      </c>
      <c r="DG206" s="57">
        <v>0</v>
      </c>
      <c r="DH206" s="5">
        <v>0</v>
      </c>
      <c r="DI206" s="58">
        <f t="shared" si="1397"/>
        <v>0</v>
      </c>
      <c r="DJ206" s="57">
        <v>0</v>
      </c>
      <c r="DK206" s="5">
        <v>0</v>
      </c>
      <c r="DL206" s="58">
        <f t="shared" si="1398"/>
        <v>0</v>
      </c>
      <c r="DM206" s="57">
        <v>0</v>
      </c>
      <c r="DN206" s="5">
        <v>0</v>
      </c>
      <c r="DO206" s="58">
        <f t="shared" si="1399"/>
        <v>0</v>
      </c>
      <c r="DP206" s="57">
        <v>0</v>
      </c>
      <c r="DQ206" s="5">
        <v>0</v>
      </c>
      <c r="DR206" s="58">
        <f t="shared" si="1400"/>
        <v>0</v>
      </c>
      <c r="DS206" s="57">
        <v>0</v>
      </c>
      <c r="DT206" s="5">
        <v>0</v>
      </c>
      <c r="DU206" s="58">
        <f t="shared" si="1401"/>
        <v>0</v>
      </c>
      <c r="DV206" s="57">
        <v>0</v>
      </c>
      <c r="DW206" s="5">
        <v>0</v>
      </c>
      <c r="DX206" s="58">
        <f t="shared" si="1402"/>
        <v>0</v>
      </c>
      <c r="DY206" s="57">
        <v>0</v>
      </c>
      <c r="DZ206" s="5">
        <v>0</v>
      </c>
      <c r="EA206" s="58">
        <f t="shared" si="1403"/>
        <v>0</v>
      </c>
      <c r="EB206" s="57">
        <v>0</v>
      </c>
      <c r="EC206" s="5">
        <v>0</v>
      </c>
      <c r="ED206" s="58">
        <f t="shared" si="1404"/>
        <v>0</v>
      </c>
      <c r="EE206" s="57">
        <v>0</v>
      </c>
      <c r="EF206" s="5">
        <v>0</v>
      </c>
      <c r="EG206" s="58">
        <f t="shared" si="1405"/>
        <v>0</v>
      </c>
      <c r="EH206" s="57">
        <v>0</v>
      </c>
      <c r="EI206" s="5">
        <v>0</v>
      </c>
      <c r="EJ206" s="58">
        <f t="shared" si="1406"/>
        <v>0</v>
      </c>
      <c r="EK206" s="57">
        <v>0</v>
      </c>
      <c r="EL206" s="5">
        <v>0</v>
      </c>
      <c r="EM206" s="58">
        <f t="shared" si="1407"/>
        <v>0</v>
      </c>
      <c r="EN206" s="57"/>
      <c r="EO206" s="5"/>
      <c r="EP206" s="58"/>
      <c r="EQ206" s="57">
        <v>0</v>
      </c>
      <c r="ER206" s="5">
        <v>0</v>
      </c>
      <c r="ES206" s="58">
        <f t="shared" si="1408"/>
        <v>0</v>
      </c>
      <c r="ET206" s="57">
        <v>0</v>
      </c>
      <c r="EU206" s="5">
        <v>0</v>
      </c>
      <c r="EV206" s="58">
        <f t="shared" si="1409"/>
        <v>0</v>
      </c>
      <c r="EW206" s="57">
        <v>0</v>
      </c>
      <c r="EX206" s="5">
        <v>0</v>
      </c>
      <c r="EY206" s="58">
        <f t="shared" si="1410"/>
        <v>0</v>
      </c>
      <c r="EZ206" s="57">
        <v>0</v>
      </c>
      <c r="FA206" s="5">
        <v>0</v>
      </c>
      <c r="FB206" s="58">
        <f t="shared" si="1411"/>
        <v>0</v>
      </c>
      <c r="FC206" s="57">
        <v>0</v>
      </c>
      <c r="FD206" s="5">
        <v>0</v>
      </c>
      <c r="FE206" s="58">
        <f t="shared" si="1412"/>
        <v>0</v>
      </c>
      <c r="FF206" s="57">
        <v>0</v>
      </c>
      <c r="FG206" s="5">
        <v>0</v>
      </c>
      <c r="FH206" s="58">
        <f t="shared" si="1413"/>
        <v>0</v>
      </c>
      <c r="FI206" s="57">
        <v>0</v>
      </c>
      <c r="FJ206" s="5">
        <v>0</v>
      </c>
      <c r="FK206" s="58">
        <f t="shared" si="1414"/>
        <v>0</v>
      </c>
      <c r="FL206" s="90">
        <v>440.39229</v>
      </c>
      <c r="FM206" s="5">
        <v>6035.0630000000001</v>
      </c>
      <c r="FN206" s="58">
        <f t="shared" si="1415"/>
        <v>13703.834370034045</v>
      </c>
      <c r="FO206" s="57">
        <v>0</v>
      </c>
      <c r="FP206" s="5">
        <v>0</v>
      </c>
      <c r="FQ206" s="58">
        <f t="shared" si="1416"/>
        <v>0</v>
      </c>
      <c r="FR206" s="57">
        <v>0</v>
      </c>
      <c r="FS206" s="5">
        <v>0</v>
      </c>
      <c r="FT206" s="58">
        <f t="shared" si="1417"/>
        <v>0</v>
      </c>
      <c r="FU206" s="90">
        <v>0.4728</v>
      </c>
      <c r="FV206" s="5">
        <v>22.963000000000001</v>
      </c>
      <c r="FW206" s="58">
        <f t="shared" si="1418"/>
        <v>48568.104906937398</v>
      </c>
      <c r="FX206" s="57">
        <v>0</v>
      </c>
      <c r="FY206" s="5">
        <v>0</v>
      </c>
      <c r="FZ206" s="58">
        <f t="shared" si="1419"/>
        <v>0</v>
      </c>
      <c r="GA206" s="57">
        <v>0</v>
      </c>
      <c r="GB206" s="5">
        <v>0</v>
      </c>
      <c r="GC206" s="58">
        <f t="shared" si="1420"/>
        <v>0</v>
      </c>
      <c r="GD206" s="57">
        <v>0</v>
      </c>
      <c r="GE206" s="5">
        <v>0</v>
      </c>
      <c r="GF206" s="58">
        <f t="shared" si="1421"/>
        <v>0</v>
      </c>
      <c r="GG206" s="57">
        <v>0</v>
      </c>
      <c r="GH206" s="5">
        <v>0</v>
      </c>
      <c r="GI206" s="58">
        <f t="shared" si="1422"/>
        <v>0</v>
      </c>
      <c r="GJ206" s="57">
        <v>0</v>
      </c>
      <c r="GK206" s="5">
        <v>0</v>
      </c>
      <c r="GL206" s="58">
        <f t="shared" si="1423"/>
        <v>0</v>
      </c>
      <c r="GM206" s="57">
        <v>0</v>
      </c>
      <c r="GN206" s="5">
        <v>0</v>
      </c>
      <c r="GO206" s="58">
        <f t="shared" si="1424"/>
        <v>0</v>
      </c>
      <c r="GP206" s="57">
        <v>0</v>
      </c>
      <c r="GQ206" s="5">
        <v>0</v>
      </c>
      <c r="GR206" s="58">
        <f t="shared" si="1425"/>
        <v>0</v>
      </c>
      <c r="GS206" s="90">
        <v>70.730460000000008</v>
      </c>
      <c r="GT206" s="5">
        <v>728.63599999999997</v>
      </c>
      <c r="GU206" s="58">
        <f t="shared" si="1426"/>
        <v>10301.587180402898</v>
      </c>
      <c r="GV206" s="90">
        <v>646.21166000000005</v>
      </c>
      <c r="GW206" s="5">
        <v>8103.1440000000002</v>
      </c>
      <c r="GX206" s="58">
        <f t="shared" si="1427"/>
        <v>12539.458046919177</v>
      </c>
      <c r="GY206" s="57">
        <v>0</v>
      </c>
      <c r="GZ206" s="5">
        <v>0</v>
      </c>
      <c r="HA206" s="58">
        <f t="shared" si="1428"/>
        <v>0</v>
      </c>
      <c r="HB206" s="90">
        <v>0.10100000000000001</v>
      </c>
      <c r="HC206" s="5">
        <v>1.6719999999999999</v>
      </c>
      <c r="HD206" s="58">
        <f t="shared" si="1429"/>
        <v>16554.45544554455</v>
      </c>
      <c r="HE206" s="90">
        <v>1E-3</v>
      </c>
      <c r="HF206" s="5">
        <v>0.1</v>
      </c>
      <c r="HG206" s="58">
        <f t="shared" si="1430"/>
        <v>100000</v>
      </c>
      <c r="HH206" s="57">
        <v>0</v>
      </c>
      <c r="HI206" s="5">
        <v>0</v>
      </c>
      <c r="HJ206" s="58">
        <f t="shared" si="1431"/>
        <v>0</v>
      </c>
      <c r="HK206" s="57">
        <v>0</v>
      </c>
      <c r="HL206" s="5">
        <v>0</v>
      </c>
      <c r="HM206" s="58">
        <f t="shared" si="1432"/>
        <v>0</v>
      </c>
      <c r="HN206" s="57">
        <v>0</v>
      </c>
      <c r="HO206" s="5">
        <v>0</v>
      </c>
      <c r="HP206" s="58">
        <f t="shared" si="1433"/>
        <v>0</v>
      </c>
      <c r="HQ206" s="57">
        <v>0</v>
      </c>
      <c r="HR206" s="5">
        <v>0</v>
      </c>
      <c r="HS206" s="58">
        <f t="shared" si="1434"/>
        <v>0</v>
      </c>
      <c r="HT206" s="57">
        <v>0</v>
      </c>
      <c r="HU206" s="5">
        <v>0</v>
      </c>
      <c r="HV206" s="58">
        <f t="shared" si="1435"/>
        <v>0</v>
      </c>
      <c r="HW206" s="57">
        <v>0</v>
      </c>
      <c r="HX206" s="5">
        <v>0</v>
      </c>
      <c r="HY206" s="58">
        <f t="shared" si="1436"/>
        <v>0</v>
      </c>
      <c r="HZ206" s="57">
        <v>0</v>
      </c>
      <c r="IA206" s="5">
        <v>0</v>
      </c>
      <c r="IB206" s="58">
        <f t="shared" si="1437"/>
        <v>0</v>
      </c>
      <c r="IC206" s="57">
        <v>0</v>
      </c>
      <c r="ID206" s="5">
        <v>0</v>
      </c>
      <c r="IE206" s="58">
        <f t="shared" si="1438"/>
        <v>0</v>
      </c>
      <c r="IF206" s="57">
        <v>0</v>
      </c>
      <c r="IG206" s="5">
        <v>0</v>
      </c>
      <c r="IH206" s="58">
        <f t="shared" si="1439"/>
        <v>0</v>
      </c>
      <c r="II206" s="57">
        <v>0</v>
      </c>
      <c r="IJ206" s="5">
        <v>0</v>
      </c>
      <c r="IK206" s="58">
        <f t="shared" si="1440"/>
        <v>0</v>
      </c>
      <c r="IL206" s="57">
        <v>0</v>
      </c>
      <c r="IM206" s="5">
        <v>0</v>
      </c>
      <c r="IN206" s="58">
        <f t="shared" si="1441"/>
        <v>0</v>
      </c>
      <c r="IO206" s="90">
        <v>1.92</v>
      </c>
      <c r="IP206" s="5">
        <v>29.713000000000001</v>
      </c>
      <c r="IQ206" s="58">
        <f t="shared" si="1442"/>
        <v>15475.520833333334</v>
      </c>
      <c r="IR206" s="57">
        <v>0</v>
      </c>
      <c r="IS206" s="5">
        <v>0</v>
      </c>
      <c r="IT206" s="58">
        <f t="shared" si="1443"/>
        <v>0</v>
      </c>
      <c r="IU206" s="57">
        <v>0</v>
      </c>
      <c r="IV206" s="5">
        <v>0</v>
      </c>
      <c r="IW206" s="58">
        <f t="shared" si="1444"/>
        <v>0</v>
      </c>
      <c r="IX206" s="57">
        <v>0</v>
      </c>
      <c r="IY206" s="5">
        <v>0</v>
      </c>
      <c r="IZ206" s="58">
        <f t="shared" si="1445"/>
        <v>0</v>
      </c>
      <c r="JA206" s="57">
        <v>0</v>
      </c>
      <c r="JB206" s="5">
        <v>0</v>
      </c>
      <c r="JC206" s="58">
        <f t="shared" si="1446"/>
        <v>0</v>
      </c>
      <c r="JD206" s="57">
        <v>0</v>
      </c>
      <c r="JE206" s="5">
        <v>0</v>
      </c>
      <c r="JF206" s="58">
        <f t="shared" si="1447"/>
        <v>0</v>
      </c>
      <c r="JG206" s="57">
        <v>0</v>
      </c>
      <c r="JH206" s="5">
        <v>0</v>
      </c>
      <c r="JI206" s="58">
        <f t="shared" si="1448"/>
        <v>0</v>
      </c>
      <c r="JJ206" s="90">
        <v>49.335000000000001</v>
      </c>
      <c r="JK206" s="5">
        <v>7130.5290000000005</v>
      </c>
      <c r="JL206" s="58">
        <f t="shared" si="1449"/>
        <v>144532.86713286716</v>
      </c>
      <c r="JM206" s="57">
        <v>0</v>
      </c>
      <c r="JN206" s="5">
        <v>0</v>
      </c>
      <c r="JO206" s="58">
        <f t="shared" si="1450"/>
        <v>0</v>
      </c>
      <c r="JP206" s="57">
        <v>0</v>
      </c>
      <c r="JQ206" s="5">
        <v>0</v>
      </c>
      <c r="JR206" s="58">
        <f t="shared" si="1451"/>
        <v>0</v>
      </c>
      <c r="JS206" s="57">
        <v>0</v>
      </c>
      <c r="JT206" s="5">
        <v>0</v>
      </c>
      <c r="JU206" s="58">
        <f t="shared" si="1452"/>
        <v>0</v>
      </c>
      <c r="JV206" s="57">
        <v>0</v>
      </c>
      <c r="JW206" s="5">
        <v>0</v>
      </c>
      <c r="JX206" s="58">
        <f t="shared" si="1453"/>
        <v>0</v>
      </c>
      <c r="JY206" s="57">
        <v>0</v>
      </c>
      <c r="JZ206" s="5">
        <v>0</v>
      </c>
      <c r="KA206" s="58">
        <f t="shared" si="1454"/>
        <v>0</v>
      </c>
      <c r="KB206" s="57">
        <v>0</v>
      </c>
      <c r="KC206" s="5">
        <v>0</v>
      </c>
      <c r="KD206" s="58">
        <f t="shared" si="1455"/>
        <v>0</v>
      </c>
      <c r="KE206" s="57">
        <v>0</v>
      </c>
      <c r="KF206" s="5">
        <v>0</v>
      </c>
      <c r="KG206" s="58">
        <f t="shared" si="1456"/>
        <v>0</v>
      </c>
      <c r="KH206" s="57">
        <v>0</v>
      </c>
      <c r="KI206" s="5">
        <v>0</v>
      </c>
      <c r="KJ206" s="58">
        <f t="shared" si="1457"/>
        <v>0</v>
      </c>
      <c r="KK206" s="57">
        <v>0</v>
      </c>
      <c r="KL206" s="5">
        <v>0</v>
      </c>
      <c r="KM206" s="58">
        <f t="shared" si="1458"/>
        <v>0</v>
      </c>
      <c r="KN206" s="57">
        <v>0</v>
      </c>
      <c r="KO206" s="5">
        <v>0</v>
      </c>
      <c r="KP206" s="58">
        <f t="shared" si="1459"/>
        <v>0</v>
      </c>
      <c r="KQ206" s="57">
        <v>0</v>
      </c>
      <c r="KR206" s="5">
        <v>0</v>
      </c>
      <c r="KS206" s="58">
        <f t="shared" si="1460"/>
        <v>0</v>
      </c>
      <c r="KT206" s="57">
        <v>0</v>
      </c>
      <c r="KU206" s="5">
        <v>0</v>
      </c>
      <c r="KV206" s="58">
        <f t="shared" si="1461"/>
        <v>0</v>
      </c>
      <c r="KW206" s="90">
        <v>5.5399999999999998E-3</v>
      </c>
      <c r="KX206" s="5">
        <v>0.45900000000000002</v>
      </c>
      <c r="KY206" s="58">
        <f t="shared" si="1462"/>
        <v>82851.985559566805</v>
      </c>
      <c r="KZ206" s="57">
        <v>0</v>
      </c>
      <c r="LA206" s="5">
        <v>0</v>
      </c>
      <c r="LB206" s="58">
        <f t="shared" si="1463"/>
        <v>0</v>
      </c>
      <c r="LC206" s="57">
        <v>0</v>
      </c>
      <c r="LD206" s="5">
        <v>0</v>
      </c>
      <c r="LE206" s="58">
        <f t="shared" si="1464"/>
        <v>0</v>
      </c>
      <c r="LF206" s="57">
        <v>0</v>
      </c>
      <c r="LG206" s="5">
        <v>0</v>
      </c>
      <c r="LH206" s="58">
        <f t="shared" si="1465"/>
        <v>0</v>
      </c>
      <c r="LI206" s="90">
        <v>8.1019999999999995E-2</v>
      </c>
      <c r="LJ206" s="5">
        <v>4.5149999999999997</v>
      </c>
      <c r="LK206" s="58">
        <f t="shared" si="1466"/>
        <v>55726.98099234757</v>
      </c>
      <c r="LL206" s="90">
        <v>4</v>
      </c>
      <c r="LM206" s="5">
        <v>43.805</v>
      </c>
      <c r="LN206" s="58">
        <f t="shared" si="1467"/>
        <v>10951.25</v>
      </c>
      <c r="LO206" s="57">
        <v>0</v>
      </c>
      <c r="LP206" s="5">
        <v>0</v>
      </c>
      <c r="LQ206" s="58">
        <f t="shared" si="1468"/>
        <v>0</v>
      </c>
      <c r="LR206" s="90">
        <v>25.108000000000001</v>
      </c>
      <c r="LS206" s="5">
        <v>271.39999999999998</v>
      </c>
      <c r="LT206" s="58">
        <f t="shared" si="1469"/>
        <v>10809.303807551376</v>
      </c>
      <c r="LU206" s="90">
        <v>1319.5954400000001</v>
      </c>
      <c r="LV206" s="5">
        <v>4416.1030000000001</v>
      </c>
      <c r="LW206" s="58">
        <f t="shared" si="1470"/>
        <v>3346.5582451542873</v>
      </c>
      <c r="LX206" s="90">
        <v>542.12900000000002</v>
      </c>
      <c r="LY206" s="5">
        <v>6199.0749999999998</v>
      </c>
      <c r="LZ206" s="58">
        <f t="shared" si="1471"/>
        <v>11434.686209370831</v>
      </c>
      <c r="MA206" s="15">
        <f t="shared" si="1253"/>
        <v>11664.362670000002</v>
      </c>
      <c r="MB206" s="13">
        <f t="shared" si="1254"/>
        <v>140552.81099999999</v>
      </c>
    </row>
    <row r="207" spans="1:340" x14ac:dyDescent="0.3">
      <c r="A207" s="54">
        <v>2023</v>
      </c>
      <c r="B207" s="50" t="s">
        <v>11</v>
      </c>
      <c r="C207" s="57">
        <v>0</v>
      </c>
      <c r="D207" s="5">
        <v>0</v>
      </c>
      <c r="E207" s="58">
        <f t="shared" si="1474"/>
        <v>0</v>
      </c>
      <c r="F207" s="57">
        <v>0</v>
      </c>
      <c r="G207" s="5">
        <v>0</v>
      </c>
      <c r="H207" s="58">
        <f t="shared" si="1475"/>
        <v>0</v>
      </c>
      <c r="I207" s="57">
        <v>0</v>
      </c>
      <c r="J207" s="5">
        <v>0</v>
      </c>
      <c r="K207" s="58">
        <f t="shared" si="1365"/>
        <v>0</v>
      </c>
      <c r="L207" s="57">
        <v>0</v>
      </c>
      <c r="M207" s="5">
        <v>0</v>
      </c>
      <c r="N207" s="58">
        <f t="shared" si="1366"/>
        <v>0</v>
      </c>
      <c r="O207" s="57">
        <v>0</v>
      </c>
      <c r="P207" s="5">
        <v>0</v>
      </c>
      <c r="Q207" s="58">
        <f t="shared" si="1367"/>
        <v>0</v>
      </c>
      <c r="R207" s="57">
        <v>0</v>
      </c>
      <c r="S207" s="5">
        <v>0</v>
      </c>
      <c r="T207" s="58">
        <f t="shared" si="1368"/>
        <v>0</v>
      </c>
      <c r="U207" s="90">
        <v>0.57717999999999992</v>
      </c>
      <c r="V207" s="5">
        <v>18.760000000000002</v>
      </c>
      <c r="W207" s="58">
        <f t="shared" si="1369"/>
        <v>32502.858726913622</v>
      </c>
      <c r="X207" s="57">
        <v>0</v>
      </c>
      <c r="Y207" s="5">
        <v>0</v>
      </c>
      <c r="Z207" s="58">
        <f t="shared" si="1370"/>
        <v>0</v>
      </c>
      <c r="AA207" s="57">
        <v>0</v>
      </c>
      <c r="AB207" s="5">
        <v>0</v>
      </c>
      <c r="AC207" s="58">
        <f t="shared" si="1371"/>
        <v>0</v>
      </c>
      <c r="AD207" s="57">
        <v>0</v>
      </c>
      <c r="AE207" s="5">
        <v>0</v>
      </c>
      <c r="AF207" s="58">
        <f t="shared" si="1372"/>
        <v>0</v>
      </c>
      <c r="AG207" s="57">
        <v>0</v>
      </c>
      <c r="AH207" s="5">
        <v>0</v>
      </c>
      <c r="AI207" s="58">
        <f t="shared" si="1373"/>
        <v>0</v>
      </c>
      <c r="AJ207" s="57">
        <v>0</v>
      </c>
      <c r="AK207" s="5">
        <v>0</v>
      </c>
      <c r="AL207" s="58">
        <f t="shared" si="1374"/>
        <v>0</v>
      </c>
      <c r="AM207" s="57">
        <v>0</v>
      </c>
      <c r="AN207" s="5">
        <v>0</v>
      </c>
      <c r="AO207" s="58">
        <f t="shared" si="1375"/>
        <v>0</v>
      </c>
      <c r="AP207" s="90">
        <v>3950.3555499999998</v>
      </c>
      <c r="AQ207" s="5">
        <v>60250.127999999997</v>
      </c>
      <c r="AR207" s="58">
        <f t="shared" si="1376"/>
        <v>15251.824104794821</v>
      </c>
      <c r="AS207" s="57">
        <v>0</v>
      </c>
      <c r="AT207" s="5">
        <v>0</v>
      </c>
      <c r="AU207" s="58">
        <f t="shared" si="1377"/>
        <v>0</v>
      </c>
      <c r="AV207" s="57"/>
      <c r="AW207" s="5"/>
      <c r="AX207" s="58"/>
      <c r="AY207" s="57">
        <v>0</v>
      </c>
      <c r="AZ207" s="5">
        <v>0</v>
      </c>
      <c r="BA207" s="58">
        <f t="shared" si="1378"/>
        <v>0</v>
      </c>
      <c r="BB207" s="57">
        <v>0</v>
      </c>
      <c r="BC207" s="5">
        <v>0</v>
      </c>
      <c r="BD207" s="58">
        <f t="shared" si="1379"/>
        <v>0</v>
      </c>
      <c r="BE207" s="57">
        <v>0</v>
      </c>
      <c r="BF207" s="5">
        <v>0</v>
      </c>
      <c r="BG207" s="58">
        <f t="shared" si="1380"/>
        <v>0</v>
      </c>
      <c r="BH207" s="57">
        <v>0</v>
      </c>
      <c r="BI207" s="5">
        <v>0</v>
      </c>
      <c r="BJ207" s="58">
        <f t="shared" si="1381"/>
        <v>0</v>
      </c>
      <c r="BK207" s="90">
        <v>0.17516000000000001</v>
      </c>
      <c r="BL207" s="5">
        <v>6.016</v>
      </c>
      <c r="BM207" s="58">
        <f t="shared" si="1382"/>
        <v>34345.741036766383</v>
      </c>
      <c r="BN207" s="57">
        <v>0</v>
      </c>
      <c r="BO207" s="5">
        <v>0</v>
      </c>
      <c r="BP207" s="58">
        <f t="shared" si="1383"/>
        <v>0</v>
      </c>
      <c r="BQ207" s="57">
        <v>0</v>
      </c>
      <c r="BR207" s="5">
        <v>0</v>
      </c>
      <c r="BS207" s="58">
        <f t="shared" si="1384"/>
        <v>0</v>
      </c>
      <c r="BT207" s="57">
        <v>0</v>
      </c>
      <c r="BU207" s="5">
        <v>0</v>
      </c>
      <c r="BV207" s="58">
        <f t="shared" si="1385"/>
        <v>0</v>
      </c>
      <c r="BW207" s="57">
        <v>0</v>
      </c>
      <c r="BX207" s="5">
        <v>0</v>
      </c>
      <c r="BY207" s="58">
        <f t="shared" si="1386"/>
        <v>0</v>
      </c>
      <c r="BZ207" s="90">
        <v>0.115</v>
      </c>
      <c r="CA207" s="5">
        <v>3.0939999999999999</v>
      </c>
      <c r="CB207" s="58">
        <f t="shared" si="1387"/>
        <v>26904.347826086956</v>
      </c>
      <c r="CC207" s="57">
        <v>0</v>
      </c>
      <c r="CD207" s="5">
        <v>0</v>
      </c>
      <c r="CE207" s="58">
        <f t="shared" si="1388"/>
        <v>0</v>
      </c>
      <c r="CF207" s="57">
        <v>0</v>
      </c>
      <c r="CG207" s="5">
        <v>0</v>
      </c>
      <c r="CH207" s="58">
        <f t="shared" si="1389"/>
        <v>0</v>
      </c>
      <c r="CI207" s="57">
        <v>0</v>
      </c>
      <c r="CJ207" s="5">
        <v>0</v>
      </c>
      <c r="CK207" s="58">
        <f t="shared" si="1390"/>
        <v>0</v>
      </c>
      <c r="CL207" s="57">
        <v>0</v>
      </c>
      <c r="CM207" s="5">
        <v>0</v>
      </c>
      <c r="CN207" s="58">
        <f t="shared" si="1391"/>
        <v>0</v>
      </c>
      <c r="CO207" s="57">
        <v>0</v>
      </c>
      <c r="CP207" s="5">
        <v>0</v>
      </c>
      <c r="CQ207" s="58">
        <f t="shared" si="1392"/>
        <v>0</v>
      </c>
      <c r="CR207" s="57"/>
      <c r="CS207" s="5"/>
      <c r="CT207" s="58"/>
      <c r="CU207" s="90">
        <v>3027.5789799999998</v>
      </c>
      <c r="CV207" s="5">
        <v>28828.235000000001</v>
      </c>
      <c r="CW207" s="58">
        <f t="shared" si="1393"/>
        <v>9521.8771138383327</v>
      </c>
      <c r="CX207" s="57">
        <v>0</v>
      </c>
      <c r="CY207" s="5">
        <v>0</v>
      </c>
      <c r="CZ207" s="58">
        <f t="shared" si="1394"/>
        <v>0</v>
      </c>
      <c r="DA207" s="57">
        <v>0</v>
      </c>
      <c r="DB207" s="5">
        <v>0</v>
      </c>
      <c r="DC207" s="58">
        <f t="shared" si="1395"/>
        <v>0</v>
      </c>
      <c r="DD207" s="57">
        <v>0</v>
      </c>
      <c r="DE207" s="5">
        <v>0</v>
      </c>
      <c r="DF207" s="58">
        <f t="shared" si="1396"/>
        <v>0</v>
      </c>
      <c r="DG207" s="57">
        <v>0</v>
      </c>
      <c r="DH207" s="5">
        <v>0</v>
      </c>
      <c r="DI207" s="58">
        <f t="shared" si="1397"/>
        <v>0</v>
      </c>
      <c r="DJ207" s="57">
        <v>0</v>
      </c>
      <c r="DK207" s="5">
        <v>0</v>
      </c>
      <c r="DL207" s="58">
        <f t="shared" si="1398"/>
        <v>0</v>
      </c>
      <c r="DM207" s="90">
        <v>2.0300000000000002E-2</v>
      </c>
      <c r="DN207" s="5">
        <v>0.248</v>
      </c>
      <c r="DO207" s="58">
        <f t="shared" si="1399"/>
        <v>12216.748768472906</v>
      </c>
      <c r="DP207" s="57">
        <v>0</v>
      </c>
      <c r="DQ207" s="5">
        <v>0</v>
      </c>
      <c r="DR207" s="58">
        <f t="shared" si="1400"/>
        <v>0</v>
      </c>
      <c r="DS207" s="57">
        <v>0</v>
      </c>
      <c r="DT207" s="5">
        <v>0</v>
      </c>
      <c r="DU207" s="58">
        <f t="shared" si="1401"/>
        <v>0</v>
      </c>
      <c r="DV207" s="57">
        <v>0</v>
      </c>
      <c r="DW207" s="5">
        <v>0</v>
      </c>
      <c r="DX207" s="58">
        <f t="shared" si="1402"/>
        <v>0</v>
      </c>
      <c r="DY207" s="57">
        <v>0</v>
      </c>
      <c r="DZ207" s="5">
        <v>0</v>
      </c>
      <c r="EA207" s="58">
        <f t="shared" si="1403"/>
        <v>0</v>
      </c>
      <c r="EB207" s="57">
        <v>0</v>
      </c>
      <c r="EC207" s="5">
        <v>0</v>
      </c>
      <c r="ED207" s="58">
        <f t="shared" si="1404"/>
        <v>0</v>
      </c>
      <c r="EE207" s="57">
        <v>0</v>
      </c>
      <c r="EF207" s="5">
        <v>0</v>
      </c>
      <c r="EG207" s="58">
        <f t="shared" si="1405"/>
        <v>0</v>
      </c>
      <c r="EH207" s="57">
        <v>0</v>
      </c>
      <c r="EI207" s="5">
        <v>0</v>
      </c>
      <c r="EJ207" s="58">
        <f t="shared" si="1406"/>
        <v>0</v>
      </c>
      <c r="EK207" s="57">
        <v>0</v>
      </c>
      <c r="EL207" s="5">
        <v>0</v>
      </c>
      <c r="EM207" s="58">
        <f t="shared" si="1407"/>
        <v>0</v>
      </c>
      <c r="EN207" s="57"/>
      <c r="EO207" s="5"/>
      <c r="EP207" s="58"/>
      <c r="EQ207" s="57">
        <v>0</v>
      </c>
      <c r="ER207" s="5">
        <v>0</v>
      </c>
      <c r="ES207" s="58">
        <f t="shared" si="1408"/>
        <v>0</v>
      </c>
      <c r="ET207" s="57">
        <v>0</v>
      </c>
      <c r="EU207" s="5">
        <v>0</v>
      </c>
      <c r="EV207" s="58">
        <f t="shared" si="1409"/>
        <v>0</v>
      </c>
      <c r="EW207" s="57">
        <v>0</v>
      </c>
      <c r="EX207" s="5">
        <v>0</v>
      </c>
      <c r="EY207" s="58">
        <f t="shared" si="1410"/>
        <v>0</v>
      </c>
      <c r="EZ207" s="57">
        <v>0</v>
      </c>
      <c r="FA207" s="5">
        <v>0</v>
      </c>
      <c r="FB207" s="58">
        <f t="shared" si="1411"/>
        <v>0</v>
      </c>
      <c r="FC207" s="90">
        <v>7.5109999999999996E-2</v>
      </c>
      <c r="FD207" s="5">
        <v>7.56</v>
      </c>
      <c r="FE207" s="58">
        <f t="shared" si="1412"/>
        <v>100652.37651444548</v>
      </c>
      <c r="FF207" s="57">
        <v>0</v>
      </c>
      <c r="FG207" s="5">
        <v>0</v>
      </c>
      <c r="FH207" s="58">
        <f t="shared" si="1413"/>
        <v>0</v>
      </c>
      <c r="FI207" s="57">
        <v>0</v>
      </c>
      <c r="FJ207" s="5">
        <v>0</v>
      </c>
      <c r="FK207" s="58">
        <f t="shared" si="1414"/>
        <v>0</v>
      </c>
      <c r="FL207" s="90">
        <v>288.58679999999998</v>
      </c>
      <c r="FM207" s="5">
        <v>4348.3050000000003</v>
      </c>
      <c r="FN207" s="58">
        <f t="shared" si="1415"/>
        <v>15067.581053603286</v>
      </c>
      <c r="FO207" s="57">
        <v>0</v>
      </c>
      <c r="FP207" s="5">
        <v>0</v>
      </c>
      <c r="FQ207" s="58">
        <f t="shared" si="1416"/>
        <v>0</v>
      </c>
      <c r="FR207" s="57">
        <v>0</v>
      </c>
      <c r="FS207" s="5">
        <v>0</v>
      </c>
      <c r="FT207" s="58">
        <f t="shared" si="1417"/>
        <v>0</v>
      </c>
      <c r="FU207" s="90">
        <v>0.32519999999999999</v>
      </c>
      <c r="FV207" s="5">
        <v>12.028</v>
      </c>
      <c r="FW207" s="58">
        <f t="shared" si="1418"/>
        <v>36986.469864698651</v>
      </c>
      <c r="FX207" s="57">
        <v>0</v>
      </c>
      <c r="FY207" s="5">
        <v>0</v>
      </c>
      <c r="FZ207" s="58">
        <f t="shared" si="1419"/>
        <v>0</v>
      </c>
      <c r="GA207" s="57">
        <v>0</v>
      </c>
      <c r="GB207" s="5">
        <v>0</v>
      </c>
      <c r="GC207" s="58">
        <f t="shared" si="1420"/>
        <v>0</v>
      </c>
      <c r="GD207" s="57">
        <v>0</v>
      </c>
      <c r="GE207" s="5">
        <v>0</v>
      </c>
      <c r="GF207" s="58">
        <f t="shared" si="1421"/>
        <v>0</v>
      </c>
      <c r="GG207" s="57">
        <v>0</v>
      </c>
      <c r="GH207" s="5">
        <v>0</v>
      </c>
      <c r="GI207" s="58">
        <f t="shared" si="1422"/>
        <v>0</v>
      </c>
      <c r="GJ207" s="57">
        <v>0</v>
      </c>
      <c r="GK207" s="5">
        <v>0</v>
      </c>
      <c r="GL207" s="58">
        <f t="shared" si="1423"/>
        <v>0</v>
      </c>
      <c r="GM207" s="57">
        <v>0</v>
      </c>
      <c r="GN207" s="5">
        <v>0</v>
      </c>
      <c r="GO207" s="58">
        <f t="shared" si="1424"/>
        <v>0</v>
      </c>
      <c r="GP207" s="57">
        <v>0</v>
      </c>
      <c r="GQ207" s="5">
        <v>0</v>
      </c>
      <c r="GR207" s="58">
        <f t="shared" si="1425"/>
        <v>0</v>
      </c>
      <c r="GS207" s="90">
        <v>7.7316799999999999</v>
      </c>
      <c r="GT207" s="5">
        <v>149.04400000000001</v>
      </c>
      <c r="GU207" s="58">
        <f t="shared" si="1426"/>
        <v>19277.052335326865</v>
      </c>
      <c r="GV207" s="90">
        <v>602.53181999999993</v>
      </c>
      <c r="GW207" s="5">
        <v>6648.6319999999996</v>
      </c>
      <c r="GX207" s="58">
        <f t="shared" si="1427"/>
        <v>11034.491091275479</v>
      </c>
      <c r="GY207" s="57">
        <v>0</v>
      </c>
      <c r="GZ207" s="5">
        <v>0</v>
      </c>
      <c r="HA207" s="58">
        <f t="shared" si="1428"/>
        <v>0</v>
      </c>
      <c r="HB207" s="57">
        <v>0</v>
      </c>
      <c r="HC207" s="5">
        <v>0</v>
      </c>
      <c r="HD207" s="58">
        <f t="shared" si="1429"/>
        <v>0</v>
      </c>
      <c r="HE207" s="90">
        <v>2.3303099999999999</v>
      </c>
      <c r="HF207" s="5">
        <v>74.215999999999994</v>
      </c>
      <c r="HG207" s="58">
        <f t="shared" si="1430"/>
        <v>31848.123211074919</v>
      </c>
      <c r="HH207" s="57">
        <v>0</v>
      </c>
      <c r="HI207" s="5">
        <v>0</v>
      </c>
      <c r="HJ207" s="58">
        <f t="shared" si="1431"/>
        <v>0</v>
      </c>
      <c r="HK207" s="57">
        <v>0</v>
      </c>
      <c r="HL207" s="5">
        <v>0</v>
      </c>
      <c r="HM207" s="58">
        <f t="shared" si="1432"/>
        <v>0</v>
      </c>
      <c r="HN207" s="57">
        <v>0</v>
      </c>
      <c r="HO207" s="5">
        <v>0</v>
      </c>
      <c r="HP207" s="58">
        <f t="shared" si="1433"/>
        <v>0</v>
      </c>
      <c r="HQ207" s="57">
        <v>0</v>
      </c>
      <c r="HR207" s="5">
        <v>0</v>
      </c>
      <c r="HS207" s="58">
        <f t="shared" si="1434"/>
        <v>0</v>
      </c>
      <c r="HT207" s="57">
        <v>0</v>
      </c>
      <c r="HU207" s="5">
        <v>0</v>
      </c>
      <c r="HV207" s="58">
        <f t="shared" si="1435"/>
        <v>0</v>
      </c>
      <c r="HW207" s="57">
        <v>0</v>
      </c>
      <c r="HX207" s="5">
        <v>0</v>
      </c>
      <c r="HY207" s="58">
        <f t="shared" si="1436"/>
        <v>0</v>
      </c>
      <c r="HZ207" s="57">
        <v>0</v>
      </c>
      <c r="IA207" s="5">
        <v>0</v>
      </c>
      <c r="IB207" s="58">
        <f t="shared" si="1437"/>
        <v>0</v>
      </c>
      <c r="IC207" s="57">
        <v>0</v>
      </c>
      <c r="ID207" s="5">
        <v>0</v>
      </c>
      <c r="IE207" s="58">
        <f t="shared" si="1438"/>
        <v>0</v>
      </c>
      <c r="IF207" s="57">
        <v>0</v>
      </c>
      <c r="IG207" s="5">
        <v>0</v>
      </c>
      <c r="IH207" s="58">
        <f t="shared" si="1439"/>
        <v>0</v>
      </c>
      <c r="II207" s="57">
        <v>0</v>
      </c>
      <c r="IJ207" s="5">
        <v>0</v>
      </c>
      <c r="IK207" s="58">
        <f t="shared" si="1440"/>
        <v>0</v>
      </c>
      <c r="IL207" s="57">
        <v>0</v>
      </c>
      <c r="IM207" s="5">
        <v>0</v>
      </c>
      <c r="IN207" s="58">
        <f t="shared" si="1441"/>
        <v>0</v>
      </c>
      <c r="IO207" s="57">
        <v>0</v>
      </c>
      <c r="IP207" s="5">
        <v>0</v>
      </c>
      <c r="IQ207" s="58">
        <f t="shared" si="1442"/>
        <v>0</v>
      </c>
      <c r="IR207" s="57">
        <v>0</v>
      </c>
      <c r="IS207" s="5">
        <v>0</v>
      </c>
      <c r="IT207" s="58">
        <f t="shared" si="1443"/>
        <v>0</v>
      </c>
      <c r="IU207" s="57">
        <v>0</v>
      </c>
      <c r="IV207" s="5">
        <v>0</v>
      </c>
      <c r="IW207" s="58">
        <f t="shared" si="1444"/>
        <v>0</v>
      </c>
      <c r="IX207" s="57">
        <v>0</v>
      </c>
      <c r="IY207" s="5">
        <v>0</v>
      </c>
      <c r="IZ207" s="58">
        <f t="shared" si="1445"/>
        <v>0</v>
      </c>
      <c r="JA207" s="57">
        <v>0</v>
      </c>
      <c r="JB207" s="5">
        <v>0</v>
      </c>
      <c r="JC207" s="58">
        <f t="shared" si="1446"/>
        <v>0</v>
      </c>
      <c r="JD207" s="57">
        <v>0</v>
      </c>
      <c r="JE207" s="5">
        <v>0</v>
      </c>
      <c r="JF207" s="58">
        <f t="shared" si="1447"/>
        <v>0</v>
      </c>
      <c r="JG207" s="57">
        <v>0</v>
      </c>
      <c r="JH207" s="5">
        <v>0</v>
      </c>
      <c r="JI207" s="58">
        <f t="shared" si="1448"/>
        <v>0</v>
      </c>
      <c r="JJ207" s="57">
        <v>0</v>
      </c>
      <c r="JK207" s="5">
        <v>0</v>
      </c>
      <c r="JL207" s="58">
        <f t="shared" si="1449"/>
        <v>0</v>
      </c>
      <c r="JM207" s="57">
        <v>0</v>
      </c>
      <c r="JN207" s="5">
        <v>0</v>
      </c>
      <c r="JO207" s="58">
        <f t="shared" si="1450"/>
        <v>0</v>
      </c>
      <c r="JP207" s="57">
        <v>0</v>
      </c>
      <c r="JQ207" s="5">
        <v>0</v>
      </c>
      <c r="JR207" s="58">
        <f t="shared" si="1451"/>
        <v>0</v>
      </c>
      <c r="JS207" s="57">
        <v>0</v>
      </c>
      <c r="JT207" s="5">
        <v>0</v>
      </c>
      <c r="JU207" s="58">
        <f t="shared" si="1452"/>
        <v>0</v>
      </c>
      <c r="JV207" s="57">
        <v>0</v>
      </c>
      <c r="JW207" s="5">
        <v>0</v>
      </c>
      <c r="JX207" s="58">
        <f t="shared" si="1453"/>
        <v>0</v>
      </c>
      <c r="JY207" s="57">
        <v>0</v>
      </c>
      <c r="JZ207" s="5">
        <v>0</v>
      </c>
      <c r="KA207" s="58">
        <f t="shared" si="1454"/>
        <v>0</v>
      </c>
      <c r="KB207" s="57">
        <v>0</v>
      </c>
      <c r="KC207" s="5">
        <v>0</v>
      </c>
      <c r="KD207" s="58">
        <f t="shared" si="1455"/>
        <v>0</v>
      </c>
      <c r="KE207" s="57">
        <v>0</v>
      </c>
      <c r="KF207" s="5">
        <v>0</v>
      </c>
      <c r="KG207" s="58">
        <f t="shared" si="1456"/>
        <v>0</v>
      </c>
      <c r="KH207" s="57">
        <v>0</v>
      </c>
      <c r="KI207" s="5">
        <v>0</v>
      </c>
      <c r="KJ207" s="58">
        <f t="shared" si="1457"/>
        <v>0</v>
      </c>
      <c r="KK207" s="57">
        <v>0</v>
      </c>
      <c r="KL207" s="5">
        <v>0</v>
      </c>
      <c r="KM207" s="58">
        <f t="shared" si="1458"/>
        <v>0</v>
      </c>
      <c r="KN207" s="57">
        <v>0</v>
      </c>
      <c r="KO207" s="5">
        <v>0</v>
      </c>
      <c r="KP207" s="58">
        <f t="shared" si="1459"/>
        <v>0</v>
      </c>
      <c r="KQ207" s="57">
        <v>0</v>
      </c>
      <c r="KR207" s="5">
        <v>0</v>
      </c>
      <c r="KS207" s="58">
        <f t="shared" si="1460"/>
        <v>0</v>
      </c>
      <c r="KT207" s="57">
        <v>0</v>
      </c>
      <c r="KU207" s="5">
        <v>0</v>
      </c>
      <c r="KV207" s="58">
        <f t="shared" si="1461"/>
        <v>0</v>
      </c>
      <c r="KW207" s="57">
        <v>0</v>
      </c>
      <c r="KX207" s="5">
        <v>0</v>
      </c>
      <c r="KY207" s="58">
        <f t="shared" si="1462"/>
        <v>0</v>
      </c>
      <c r="KZ207" s="57">
        <v>0</v>
      </c>
      <c r="LA207" s="5">
        <v>0</v>
      </c>
      <c r="LB207" s="58">
        <f t="shared" si="1463"/>
        <v>0</v>
      </c>
      <c r="LC207" s="57">
        <v>0</v>
      </c>
      <c r="LD207" s="5">
        <v>0</v>
      </c>
      <c r="LE207" s="58">
        <f t="shared" si="1464"/>
        <v>0</v>
      </c>
      <c r="LF207" s="90">
        <v>0.16159999999999999</v>
      </c>
      <c r="LG207" s="5">
        <v>3.4830000000000001</v>
      </c>
      <c r="LH207" s="58">
        <f t="shared" si="1465"/>
        <v>21553.217821782178</v>
      </c>
      <c r="LI207" s="90">
        <v>0.42154000000000003</v>
      </c>
      <c r="LJ207" s="5">
        <v>14.318</v>
      </c>
      <c r="LK207" s="58">
        <f t="shared" si="1466"/>
        <v>33965.934430896232</v>
      </c>
      <c r="LL207" s="57">
        <v>0</v>
      </c>
      <c r="LM207" s="5">
        <v>0</v>
      </c>
      <c r="LN207" s="58">
        <f t="shared" si="1467"/>
        <v>0</v>
      </c>
      <c r="LO207" s="57">
        <v>0</v>
      </c>
      <c r="LP207" s="5">
        <v>0</v>
      </c>
      <c r="LQ207" s="58">
        <f t="shared" si="1468"/>
        <v>0</v>
      </c>
      <c r="LR207" s="57">
        <v>0</v>
      </c>
      <c r="LS207" s="5">
        <v>0</v>
      </c>
      <c r="LT207" s="58">
        <f t="shared" si="1469"/>
        <v>0</v>
      </c>
      <c r="LU207" s="90">
        <v>1532.9091100000001</v>
      </c>
      <c r="LV207" s="5">
        <v>4350.4290000000001</v>
      </c>
      <c r="LW207" s="58">
        <f t="shared" si="1470"/>
        <v>2838.02149235058</v>
      </c>
      <c r="LX207" s="90">
        <v>328.51116999999999</v>
      </c>
      <c r="LY207" s="5">
        <v>3807.3270000000002</v>
      </c>
      <c r="LZ207" s="58">
        <f t="shared" si="1471"/>
        <v>11589.642446556689</v>
      </c>
      <c r="MA207" s="15">
        <f t="shared" si="1253"/>
        <v>9742.4065100000007</v>
      </c>
      <c r="MB207" s="13">
        <f t="shared" si="1254"/>
        <v>108521.82300000002</v>
      </c>
    </row>
    <row r="208" spans="1:340" x14ac:dyDescent="0.3">
      <c r="A208" s="54">
        <v>2023</v>
      </c>
      <c r="B208" s="50" t="s">
        <v>12</v>
      </c>
      <c r="C208" s="57">
        <v>0</v>
      </c>
      <c r="D208" s="5">
        <v>0</v>
      </c>
      <c r="E208" s="58">
        <f t="shared" si="1474"/>
        <v>0</v>
      </c>
      <c r="F208" s="57">
        <v>0</v>
      </c>
      <c r="G208" s="5">
        <v>0</v>
      </c>
      <c r="H208" s="58">
        <f t="shared" si="1475"/>
        <v>0</v>
      </c>
      <c r="I208" s="57">
        <v>0</v>
      </c>
      <c r="J208" s="5">
        <v>0</v>
      </c>
      <c r="K208" s="58">
        <f t="shared" si="1365"/>
        <v>0</v>
      </c>
      <c r="L208" s="57">
        <v>0</v>
      </c>
      <c r="M208" s="5">
        <v>0</v>
      </c>
      <c r="N208" s="58">
        <f t="shared" si="1366"/>
        <v>0</v>
      </c>
      <c r="O208" s="57">
        <v>0</v>
      </c>
      <c r="P208" s="5">
        <v>0</v>
      </c>
      <c r="Q208" s="58">
        <f t="shared" si="1367"/>
        <v>0</v>
      </c>
      <c r="R208" s="57">
        <v>0</v>
      </c>
      <c r="S208" s="5">
        <v>0</v>
      </c>
      <c r="T208" s="58">
        <f t="shared" si="1368"/>
        <v>0</v>
      </c>
      <c r="U208" s="90">
        <v>5.7820000000000003E-2</v>
      </c>
      <c r="V208" s="5">
        <v>1.296</v>
      </c>
      <c r="W208" s="58">
        <f t="shared" si="1369"/>
        <v>22414.3894846074</v>
      </c>
      <c r="X208" s="57">
        <v>0</v>
      </c>
      <c r="Y208" s="5">
        <v>0</v>
      </c>
      <c r="Z208" s="58">
        <f t="shared" si="1370"/>
        <v>0</v>
      </c>
      <c r="AA208" s="57">
        <v>0</v>
      </c>
      <c r="AB208" s="5">
        <v>0</v>
      </c>
      <c r="AC208" s="58">
        <f t="shared" si="1371"/>
        <v>0</v>
      </c>
      <c r="AD208" s="57">
        <v>0</v>
      </c>
      <c r="AE208" s="5">
        <v>0</v>
      </c>
      <c r="AF208" s="58">
        <f t="shared" si="1372"/>
        <v>0</v>
      </c>
      <c r="AG208" s="57">
        <v>0</v>
      </c>
      <c r="AH208" s="5">
        <v>0</v>
      </c>
      <c r="AI208" s="58">
        <f t="shared" si="1373"/>
        <v>0</v>
      </c>
      <c r="AJ208" s="57">
        <v>0</v>
      </c>
      <c r="AK208" s="5">
        <v>0</v>
      </c>
      <c r="AL208" s="58">
        <f t="shared" si="1374"/>
        <v>0</v>
      </c>
      <c r="AM208" s="57">
        <v>0</v>
      </c>
      <c r="AN208" s="5">
        <v>0</v>
      </c>
      <c r="AO208" s="58">
        <f t="shared" si="1375"/>
        <v>0</v>
      </c>
      <c r="AP208" s="90">
        <v>3563.64948</v>
      </c>
      <c r="AQ208" s="5">
        <v>53751.133000000002</v>
      </c>
      <c r="AR208" s="58">
        <f t="shared" si="1376"/>
        <v>15083.170581636441</v>
      </c>
      <c r="AS208" s="57">
        <v>0</v>
      </c>
      <c r="AT208" s="5">
        <v>0</v>
      </c>
      <c r="AU208" s="58">
        <f t="shared" si="1377"/>
        <v>0</v>
      </c>
      <c r="AV208" s="57"/>
      <c r="AW208" s="5"/>
      <c r="AX208" s="58"/>
      <c r="AY208" s="57">
        <v>0</v>
      </c>
      <c r="AZ208" s="5">
        <v>0</v>
      </c>
      <c r="BA208" s="58">
        <f t="shared" si="1378"/>
        <v>0</v>
      </c>
      <c r="BB208" s="57">
        <v>0</v>
      </c>
      <c r="BC208" s="5">
        <v>0</v>
      </c>
      <c r="BD208" s="58">
        <f t="shared" si="1379"/>
        <v>0</v>
      </c>
      <c r="BE208" s="57">
        <v>0</v>
      </c>
      <c r="BF208" s="5">
        <v>0</v>
      </c>
      <c r="BG208" s="58">
        <f t="shared" si="1380"/>
        <v>0</v>
      </c>
      <c r="BH208" s="57">
        <v>0</v>
      </c>
      <c r="BI208" s="5">
        <v>0</v>
      </c>
      <c r="BJ208" s="58">
        <f t="shared" si="1381"/>
        <v>0</v>
      </c>
      <c r="BK208" s="90">
        <v>5.6000000000000001E-2</v>
      </c>
      <c r="BL208" s="5">
        <v>2.7</v>
      </c>
      <c r="BM208" s="58">
        <f t="shared" si="1382"/>
        <v>48214.285714285717</v>
      </c>
      <c r="BN208" s="57">
        <v>0</v>
      </c>
      <c r="BO208" s="5">
        <v>0</v>
      </c>
      <c r="BP208" s="58">
        <f t="shared" si="1383"/>
        <v>0</v>
      </c>
      <c r="BQ208" s="57">
        <v>0</v>
      </c>
      <c r="BR208" s="5">
        <v>0</v>
      </c>
      <c r="BS208" s="58">
        <f t="shared" si="1384"/>
        <v>0</v>
      </c>
      <c r="BT208" s="57">
        <v>0</v>
      </c>
      <c r="BU208" s="5">
        <v>0</v>
      </c>
      <c r="BV208" s="58">
        <f t="shared" si="1385"/>
        <v>0</v>
      </c>
      <c r="BW208" s="57">
        <v>0</v>
      </c>
      <c r="BX208" s="5">
        <v>0</v>
      </c>
      <c r="BY208" s="58">
        <f t="shared" si="1386"/>
        <v>0</v>
      </c>
      <c r="BZ208" s="90">
        <v>21.271000000000001</v>
      </c>
      <c r="CA208" s="5">
        <v>476.30200000000002</v>
      </c>
      <c r="CB208" s="58">
        <f t="shared" si="1387"/>
        <v>22392.083117859998</v>
      </c>
      <c r="CC208" s="57">
        <v>0</v>
      </c>
      <c r="CD208" s="5">
        <v>0</v>
      </c>
      <c r="CE208" s="58">
        <f t="shared" si="1388"/>
        <v>0</v>
      </c>
      <c r="CF208" s="57">
        <v>0</v>
      </c>
      <c r="CG208" s="5">
        <v>0</v>
      </c>
      <c r="CH208" s="58">
        <f t="shared" si="1389"/>
        <v>0</v>
      </c>
      <c r="CI208" s="57">
        <v>0</v>
      </c>
      <c r="CJ208" s="5">
        <v>0</v>
      </c>
      <c r="CK208" s="58">
        <f t="shared" si="1390"/>
        <v>0</v>
      </c>
      <c r="CL208" s="57">
        <v>0</v>
      </c>
      <c r="CM208" s="5">
        <v>0</v>
      </c>
      <c r="CN208" s="58">
        <f t="shared" si="1391"/>
        <v>0</v>
      </c>
      <c r="CO208" s="57">
        <v>0</v>
      </c>
      <c r="CP208" s="5">
        <v>0</v>
      </c>
      <c r="CQ208" s="58">
        <f t="shared" si="1392"/>
        <v>0</v>
      </c>
      <c r="CR208" s="57"/>
      <c r="CS208" s="5"/>
      <c r="CT208" s="58"/>
      <c r="CU208" s="90">
        <v>3528.9819300000004</v>
      </c>
      <c r="CV208" s="5">
        <v>34231.493000000002</v>
      </c>
      <c r="CW208" s="58">
        <f t="shared" si="1393"/>
        <v>9700.1043584261133</v>
      </c>
      <c r="CX208" s="57">
        <v>0</v>
      </c>
      <c r="CY208" s="5">
        <v>0</v>
      </c>
      <c r="CZ208" s="58">
        <f t="shared" si="1394"/>
        <v>0</v>
      </c>
      <c r="DA208" s="57">
        <v>0</v>
      </c>
      <c r="DB208" s="5">
        <v>0</v>
      </c>
      <c r="DC208" s="58">
        <f t="shared" si="1395"/>
        <v>0</v>
      </c>
      <c r="DD208" s="57">
        <v>0</v>
      </c>
      <c r="DE208" s="5">
        <v>0</v>
      </c>
      <c r="DF208" s="58">
        <f t="shared" si="1396"/>
        <v>0</v>
      </c>
      <c r="DG208" s="57">
        <v>0</v>
      </c>
      <c r="DH208" s="5">
        <v>0</v>
      </c>
      <c r="DI208" s="58">
        <f t="shared" si="1397"/>
        <v>0</v>
      </c>
      <c r="DJ208" s="57">
        <v>0</v>
      </c>
      <c r="DK208" s="5">
        <v>0</v>
      </c>
      <c r="DL208" s="58">
        <f t="shared" si="1398"/>
        <v>0</v>
      </c>
      <c r="DM208" s="57">
        <v>0</v>
      </c>
      <c r="DN208" s="5">
        <v>0</v>
      </c>
      <c r="DO208" s="58">
        <f t="shared" si="1399"/>
        <v>0</v>
      </c>
      <c r="DP208" s="57">
        <v>0</v>
      </c>
      <c r="DQ208" s="5">
        <v>0</v>
      </c>
      <c r="DR208" s="58">
        <f t="shared" si="1400"/>
        <v>0</v>
      </c>
      <c r="DS208" s="57">
        <v>0</v>
      </c>
      <c r="DT208" s="5">
        <v>0</v>
      </c>
      <c r="DU208" s="58">
        <f t="shared" si="1401"/>
        <v>0</v>
      </c>
      <c r="DV208" s="57">
        <v>0</v>
      </c>
      <c r="DW208" s="5">
        <v>0</v>
      </c>
      <c r="DX208" s="58">
        <f t="shared" si="1402"/>
        <v>0</v>
      </c>
      <c r="DY208" s="57">
        <v>0</v>
      </c>
      <c r="DZ208" s="5">
        <v>0</v>
      </c>
      <c r="EA208" s="58">
        <f t="shared" si="1403"/>
        <v>0</v>
      </c>
      <c r="EB208" s="57">
        <v>0</v>
      </c>
      <c r="EC208" s="5">
        <v>0</v>
      </c>
      <c r="ED208" s="58">
        <f t="shared" si="1404"/>
        <v>0</v>
      </c>
      <c r="EE208" s="57">
        <v>0</v>
      </c>
      <c r="EF208" s="5">
        <v>0</v>
      </c>
      <c r="EG208" s="58">
        <f t="shared" si="1405"/>
        <v>0</v>
      </c>
      <c r="EH208" s="57">
        <v>0</v>
      </c>
      <c r="EI208" s="5">
        <v>0</v>
      </c>
      <c r="EJ208" s="58">
        <f t="shared" si="1406"/>
        <v>0</v>
      </c>
      <c r="EK208" s="57">
        <v>0</v>
      </c>
      <c r="EL208" s="5">
        <v>0</v>
      </c>
      <c r="EM208" s="58">
        <f t="shared" si="1407"/>
        <v>0</v>
      </c>
      <c r="EN208" s="57"/>
      <c r="EO208" s="5"/>
      <c r="EP208" s="58"/>
      <c r="EQ208" s="57">
        <v>0</v>
      </c>
      <c r="ER208" s="5">
        <v>0</v>
      </c>
      <c r="ES208" s="58">
        <f t="shared" si="1408"/>
        <v>0</v>
      </c>
      <c r="ET208" s="57">
        <v>0</v>
      </c>
      <c r="EU208" s="5">
        <v>0</v>
      </c>
      <c r="EV208" s="58">
        <f t="shared" si="1409"/>
        <v>0</v>
      </c>
      <c r="EW208" s="57">
        <v>0</v>
      </c>
      <c r="EX208" s="5">
        <v>0</v>
      </c>
      <c r="EY208" s="58">
        <f t="shared" si="1410"/>
        <v>0</v>
      </c>
      <c r="EZ208" s="57">
        <v>0</v>
      </c>
      <c r="FA208" s="5">
        <v>0</v>
      </c>
      <c r="FB208" s="58">
        <f t="shared" si="1411"/>
        <v>0</v>
      </c>
      <c r="FC208" s="57">
        <v>0</v>
      </c>
      <c r="FD208" s="5">
        <v>0</v>
      </c>
      <c r="FE208" s="58">
        <f t="shared" si="1412"/>
        <v>0</v>
      </c>
      <c r="FF208" s="57">
        <v>0</v>
      </c>
      <c r="FG208" s="5">
        <v>0</v>
      </c>
      <c r="FH208" s="58">
        <f t="shared" si="1413"/>
        <v>0</v>
      </c>
      <c r="FI208" s="57">
        <v>0</v>
      </c>
      <c r="FJ208" s="5">
        <v>0</v>
      </c>
      <c r="FK208" s="58">
        <f t="shared" si="1414"/>
        <v>0</v>
      </c>
      <c r="FL208" s="90">
        <v>293.58398999999997</v>
      </c>
      <c r="FM208" s="5">
        <v>4546.259</v>
      </c>
      <c r="FN208" s="58">
        <f t="shared" si="1415"/>
        <v>15485.377795975865</v>
      </c>
      <c r="FO208" s="57">
        <v>0</v>
      </c>
      <c r="FP208" s="5">
        <v>0</v>
      </c>
      <c r="FQ208" s="58">
        <f t="shared" si="1416"/>
        <v>0</v>
      </c>
      <c r="FR208" s="57">
        <v>0</v>
      </c>
      <c r="FS208" s="5">
        <v>0</v>
      </c>
      <c r="FT208" s="58">
        <f t="shared" si="1417"/>
        <v>0</v>
      </c>
      <c r="FU208" s="90">
        <v>0.94775999999999994</v>
      </c>
      <c r="FV208" s="5">
        <v>22.474</v>
      </c>
      <c r="FW208" s="58">
        <f t="shared" si="1418"/>
        <v>23712.754283784925</v>
      </c>
      <c r="FX208" s="57">
        <v>0</v>
      </c>
      <c r="FY208" s="5">
        <v>0</v>
      </c>
      <c r="FZ208" s="58">
        <f t="shared" si="1419"/>
        <v>0</v>
      </c>
      <c r="GA208" s="57">
        <v>0</v>
      </c>
      <c r="GB208" s="5">
        <v>0</v>
      </c>
      <c r="GC208" s="58">
        <f t="shared" si="1420"/>
        <v>0</v>
      </c>
      <c r="GD208" s="57">
        <v>0</v>
      </c>
      <c r="GE208" s="5">
        <v>0</v>
      </c>
      <c r="GF208" s="58">
        <f t="shared" si="1421"/>
        <v>0</v>
      </c>
      <c r="GG208" s="57">
        <v>0</v>
      </c>
      <c r="GH208" s="5">
        <v>0</v>
      </c>
      <c r="GI208" s="58">
        <f t="shared" si="1422"/>
        <v>0</v>
      </c>
      <c r="GJ208" s="57">
        <v>0</v>
      </c>
      <c r="GK208" s="5">
        <v>0</v>
      </c>
      <c r="GL208" s="58">
        <f t="shared" si="1423"/>
        <v>0</v>
      </c>
      <c r="GM208" s="57">
        <v>0</v>
      </c>
      <c r="GN208" s="5">
        <v>0</v>
      </c>
      <c r="GO208" s="58">
        <f t="shared" si="1424"/>
        <v>0</v>
      </c>
      <c r="GP208" s="90">
        <v>1.39699</v>
      </c>
      <c r="GQ208" s="5">
        <v>86.7</v>
      </c>
      <c r="GR208" s="58">
        <f t="shared" si="1425"/>
        <v>62062.004738759766</v>
      </c>
      <c r="GS208" s="90">
        <v>51.159639999999996</v>
      </c>
      <c r="GT208" s="5">
        <v>607.71400000000006</v>
      </c>
      <c r="GU208" s="58">
        <f t="shared" si="1426"/>
        <v>11878.777880376017</v>
      </c>
      <c r="GV208" s="90">
        <v>694.49205000000006</v>
      </c>
      <c r="GW208" s="5">
        <v>8901.5059999999994</v>
      </c>
      <c r="GX208" s="58">
        <f t="shared" si="1427"/>
        <v>12817.289989136663</v>
      </c>
      <c r="GY208" s="57">
        <v>0</v>
      </c>
      <c r="GZ208" s="5">
        <v>0</v>
      </c>
      <c r="HA208" s="58">
        <f t="shared" si="1428"/>
        <v>0</v>
      </c>
      <c r="HB208" s="57">
        <v>0</v>
      </c>
      <c r="HC208" s="5">
        <v>0</v>
      </c>
      <c r="HD208" s="58">
        <f t="shared" si="1429"/>
        <v>0</v>
      </c>
      <c r="HE208" s="90">
        <v>1.7539500000000001</v>
      </c>
      <c r="HF208" s="5">
        <v>74.594999999999999</v>
      </c>
      <c r="HG208" s="58">
        <f t="shared" si="1430"/>
        <v>42529.718635080812</v>
      </c>
      <c r="HH208" s="57">
        <v>0</v>
      </c>
      <c r="HI208" s="5">
        <v>0</v>
      </c>
      <c r="HJ208" s="58">
        <f t="shared" si="1431"/>
        <v>0</v>
      </c>
      <c r="HK208" s="57">
        <v>0</v>
      </c>
      <c r="HL208" s="5">
        <v>0</v>
      </c>
      <c r="HM208" s="58">
        <f t="shared" si="1432"/>
        <v>0</v>
      </c>
      <c r="HN208" s="57">
        <v>0</v>
      </c>
      <c r="HO208" s="5">
        <v>0</v>
      </c>
      <c r="HP208" s="58">
        <f t="shared" si="1433"/>
        <v>0</v>
      </c>
      <c r="HQ208" s="57">
        <v>0</v>
      </c>
      <c r="HR208" s="5">
        <v>0</v>
      </c>
      <c r="HS208" s="58">
        <f t="shared" si="1434"/>
        <v>0</v>
      </c>
      <c r="HT208" s="57">
        <v>0</v>
      </c>
      <c r="HU208" s="5">
        <v>0</v>
      </c>
      <c r="HV208" s="58">
        <f t="shared" si="1435"/>
        <v>0</v>
      </c>
      <c r="HW208" s="57">
        <v>0</v>
      </c>
      <c r="HX208" s="5">
        <v>0</v>
      </c>
      <c r="HY208" s="58">
        <f t="shared" si="1436"/>
        <v>0</v>
      </c>
      <c r="HZ208" s="57">
        <v>0</v>
      </c>
      <c r="IA208" s="5">
        <v>0</v>
      </c>
      <c r="IB208" s="58">
        <f t="shared" si="1437"/>
        <v>0</v>
      </c>
      <c r="IC208" s="57">
        <v>0</v>
      </c>
      <c r="ID208" s="5">
        <v>0</v>
      </c>
      <c r="IE208" s="58">
        <f t="shared" si="1438"/>
        <v>0</v>
      </c>
      <c r="IF208" s="57">
        <v>0</v>
      </c>
      <c r="IG208" s="5">
        <v>0</v>
      </c>
      <c r="IH208" s="58">
        <f t="shared" si="1439"/>
        <v>0</v>
      </c>
      <c r="II208" s="57">
        <v>0</v>
      </c>
      <c r="IJ208" s="5">
        <v>0</v>
      </c>
      <c r="IK208" s="58">
        <f t="shared" si="1440"/>
        <v>0</v>
      </c>
      <c r="IL208" s="57">
        <v>0</v>
      </c>
      <c r="IM208" s="5">
        <v>0</v>
      </c>
      <c r="IN208" s="58">
        <f t="shared" si="1441"/>
        <v>0</v>
      </c>
      <c r="IO208" s="90">
        <v>4.7300900000000006</v>
      </c>
      <c r="IP208" s="5">
        <v>112.765</v>
      </c>
      <c r="IQ208" s="58">
        <f t="shared" si="1442"/>
        <v>23839.926935851112</v>
      </c>
      <c r="IR208" s="57">
        <v>0</v>
      </c>
      <c r="IS208" s="5">
        <v>0</v>
      </c>
      <c r="IT208" s="58">
        <f t="shared" si="1443"/>
        <v>0</v>
      </c>
      <c r="IU208" s="57">
        <v>0</v>
      </c>
      <c r="IV208" s="5">
        <v>0</v>
      </c>
      <c r="IW208" s="58">
        <f t="shared" si="1444"/>
        <v>0</v>
      </c>
      <c r="IX208" s="57">
        <v>0</v>
      </c>
      <c r="IY208" s="5">
        <v>0</v>
      </c>
      <c r="IZ208" s="58">
        <f t="shared" si="1445"/>
        <v>0</v>
      </c>
      <c r="JA208" s="57">
        <v>0</v>
      </c>
      <c r="JB208" s="5">
        <v>0</v>
      </c>
      <c r="JC208" s="58">
        <f t="shared" si="1446"/>
        <v>0</v>
      </c>
      <c r="JD208" s="57">
        <v>0</v>
      </c>
      <c r="JE208" s="5">
        <v>0</v>
      </c>
      <c r="JF208" s="58">
        <f t="shared" si="1447"/>
        <v>0</v>
      </c>
      <c r="JG208" s="57">
        <v>0</v>
      </c>
      <c r="JH208" s="5">
        <v>0</v>
      </c>
      <c r="JI208" s="58">
        <f t="shared" si="1448"/>
        <v>0</v>
      </c>
      <c r="JJ208" s="57">
        <v>0</v>
      </c>
      <c r="JK208" s="5">
        <v>0</v>
      </c>
      <c r="JL208" s="58">
        <f t="shared" si="1449"/>
        <v>0</v>
      </c>
      <c r="JM208" s="57">
        <v>0</v>
      </c>
      <c r="JN208" s="5">
        <v>0</v>
      </c>
      <c r="JO208" s="58">
        <f t="shared" si="1450"/>
        <v>0</v>
      </c>
      <c r="JP208" s="57">
        <v>0</v>
      </c>
      <c r="JQ208" s="5">
        <v>0</v>
      </c>
      <c r="JR208" s="58">
        <f t="shared" si="1451"/>
        <v>0</v>
      </c>
      <c r="JS208" s="57">
        <v>0</v>
      </c>
      <c r="JT208" s="5">
        <v>0</v>
      </c>
      <c r="JU208" s="58">
        <f t="shared" si="1452"/>
        <v>0</v>
      </c>
      <c r="JV208" s="57">
        <v>0</v>
      </c>
      <c r="JW208" s="5">
        <v>0</v>
      </c>
      <c r="JX208" s="58">
        <f t="shared" si="1453"/>
        <v>0</v>
      </c>
      <c r="JY208" s="57">
        <v>0</v>
      </c>
      <c r="JZ208" s="5">
        <v>0</v>
      </c>
      <c r="KA208" s="58">
        <f t="shared" si="1454"/>
        <v>0</v>
      </c>
      <c r="KB208" s="57">
        <v>0</v>
      </c>
      <c r="KC208" s="5">
        <v>0</v>
      </c>
      <c r="KD208" s="58">
        <f t="shared" si="1455"/>
        <v>0</v>
      </c>
      <c r="KE208" s="57">
        <v>0</v>
      </c>
      <c r="KF208" s="5">
        <v>0</v>
      </c>
      <c r="KG208" s="58">
        <f t="shared" si="1456"/>
        <v>0</v>
      </c>
      <c r="KH208" s="57">
        <v>0</v>
      </c>
      <c r="KI208" s="5">
        <v>0</v>
      </c>
      <c r="KJ208" s="58">
        <f t="shared" si="1457"/>
        <v>0</v>
      </c>
      <c r="KK208" s="57">
        <v>0</v>
      </c>
      <c r="KL208" s="5">
        <v>0</v>
      </c>
      <c r="KM208" s="58">
        <f t="shared" si="1458"/>
        <v>0</v>
      </c>
      <c r="KN208" s="57">
        <v>0</v>
      </c>
      <c r="KO208" s="5">
        <v>0</v>
      </c>
      <c r="KP208" s="58">
        <f t="shared" si="1459"/>
        <v>0</v>
      </c>
      <c r="KQ208" s="57">
        <v>0</v>
      </c>
      <c r="KR208" s="5">
        <v>0</v>
      </c>
      <c r="KS208" s="58">
        <f t="shared" si="1460"/>
        <v>0</v>
      </c>
      <c r="KT208" s="57">
        <v>0</v>
      </c>
      <c r="KU208" s="5">
        <v>0</v>
      </c>
      <c r="KV208" s="58">
        <f t="shared" si="1461"/>
        <v>0</v>
      </c>
      <c r="KW208" s="57">
        <v>0</v>
      </c>
      <c r="KX208" s="5">
        <v>0</v>
      </c>
      <c r="KY208" s="58">
        <f t="shared" si="1462"/>
        <v>0</v>
      </c>
      <c r="KZ208" s="57">
        <v>0</v>
      </c>
      <c r="LA208" s="5">
        <v>0</v>
      </c>
      <c r="LB208" s="58">
        <f t="shared" si="1463"/>
        <v>0</v>
      </c>
      <c r="LC208" s="57">
        <v>0</v>
      </c>
      <c r="LD208" s="5">
        <v>0</v>
      </c>
      <c r="LE208" s="58">
        <f t="shared" si="1464"/>
        <v>0</v>
      </c>
      <c r="LF208" s="90">
        <v>1.038</v>
      </c>
      <c r="LG208" s="5">
        <v>16.693999999999999</v>
      </c>
      <c r="LH208" s="58">
        <f t="shared" si="1465"/>
        <v>16082.851637764932</v>
      </c>
      <c r="LI208" s="90">
        <v>3.857E-2</v>
      </c>
      <c r="LJ208" s="5">
        <v>1.74</v>
      </c>
      <c r="LK208" s="58">
        <f t="shared" si="1466"/>
        <v>45112.781954887221</v>
      </c>
      <c r="LL208" s="90">
        <v>0.45</v>
      </c>
      <c r="LM208" s="5">
        <v>1.22</v>
      </c>
      <c r="LN208" s="58">
        <f t="shared" si="1467"/>
        <v>2711.1111111111109</v>
      </c>
      <c r="LO208" s="57">
        <v>0</v>
      </c>
      <c r="LP208" s="5">
        <v>0</v>
      </c>
      <c r="LQ208" s="58">
        <f t="shared" si="1468"/>
        <v>0</v>
      </c>
      <c r="LR208" s="90">
        <v>23.916</v>
      </c>
      <c r="LS208" s="5">
        <v>367.36</v>
      </c>
      <c r="LT208" s="58">
        <f t="shared" si="1469"/>
        <v>15360.428165245026</v>
      </c>
      <c r="LU208" s="90">
        <v>1639.2940700000001</v>
      </c>
      <c r="LV208" s="5">
        <v>3620.62</v>
      </c>
      <c r="LW208" s="58">
        <f t="shared" si="1470"/>
        <v>2208.645822771749</v>
      </c>
      <c r="LX208" s="90">
        <v>403.56</v>
      </c>
      <c r="LY208" s="5">
        <v>4449.8440000000001</v>
      </c>
      <c r="LZ208" s="58">
        <f t="shared" si="1471"/>
        <v>11026.474378035484</v>
      </c>
      <c r="MA208" s="15">
        <f t="shared" si="1253"/>
        <v>10230.377340000001</v>
      </c>
      <c r="MB208" s="13">
        <f t="shared" si="1254"/>
        <v>111272.41500000001</v>
      </c>
    </row>
    <row r="209" spans="1:340" x14ac:dyDescent="0.3">
      <c r="A209" s="54">
        <v>2023</v>
      </c>
      <c r="B209" s="50" t="s">
        <v>13</v>
      </c>
      <c r="C209" s="57">
        <v>0</v>
      </c>
      <c r="D209" s="5">
        <v>0</v>
      </c>
      <c r="E209" s="58">
        <f t="shared" si="1474"/>
        <v>0</v>
      </c>
      <c r="F209" s="57">
        <v>0</v>
      </c>
      <c r="G209" s="5">
        <v>0</v>
      </c>
      <c r="H209" s="58">
        <f t="shared" si="1475"/>
        <v>0</v>
      </c>
      <c r="I209" s="57">
        <v>0</v>
      </c>
      <c r="J209" s="5">
        <v>0</v>
      </c>
      <c r="K209" s="58">
        <f t="shared" si="1365"/>
        <v>0</v>
      </c>
      <c r="L209" s="90">
        <v>0.49351</v>
      </c>
      <c r="M209" s="5">
        <v>80.667000000000002</v>
      </c>
      <c r="N209" s="58">
        <f t="shared" si="1366"/>
        <v>163455.65439403459</v>
      </c>
      <c r="O209" s="57">
        <v>0</v>
      </c>
      <c r="P209" s="5">
        <v>0</v>
      </c>
      <c r="Q209" s="58">
        <f t="shared" si="1367"/>
        <v>0</v>
      </c>
      <c r="R209" s="57">
        <v>0</v>
      </c>
      <c r="S209" s="5">
        <v>0</v>
      </c>
      <c r="T209" s="58">
        <f t="shared" si="1368"/>
        <v>0</v>
      </c>
      <c r="U209" s="57">
        <v>0</v>
      </c>
      <c r="V209" s="5">
        <v>0</v>
      </c>
      <c r="W209" s="58">
        <f t="shared" si="1369"/>
        <v>0</v>
      </c>
      <c r="X209" s="57">
        <v>0</v>
      </c>
      <c r="Y209" s="5">
        <v>0</v>
      </c>
      <c r="Z209" s="58">
        <f t="shared" si="1370"/>
        <v>0</v>
      </c>
      <c r="AA209" s="57">
        <v>0</v>
      </c>
      <c r="AB209" s="5">
        <v>0</v>
      </c>
      <c r="AC209" s="58">
        <f t="shared" si="1371"/>
        <v>0</v>
      </c>
      <c r="AD209" s="57">
        <v>0</v>
      </c>
      <c r="AE209" s="5">
        <v>0</v>
      </c>
      <c r="AF209" s="58">
        <f t="shared" si="1372"/>
        <v>0</v>
      </c>
      <c r="AG209" s="57">
        <v>0</v>
      </c>
      <c r="AH209" s="5">
        <v>0</v>
      </c>
      <c r="AI209" s="58">
        <f t="shared" si="1373"/>
        <v>0</v>
      </c>
      <c r="AJ209" s="57">
        <v>0</v>
      </c>
      <c r="AK209" s="5">
        <v>0</v>
      </c>
      <c r="AL209" s="58">
        <f t="shared" si="1374"/>
        <v>0</v>
      </c>
      <c r="AM209" s="57">
        <v>0</v>
      </c>
      <c r="AN209" s="5">
        <v>0</v>
      </c>
      <c r="AO209" s="58">
        <f t="shared" si="1375"/>
        <v>0</v>
      </c>
      <c r="AP209" s="90">
        <v>2527.7809999999999</v>
      </c>
      <c r="AQ209" s="5">
        <v>34168.186999999998</v>
      </c>
      <c r="AR209" s="58">
        <f t="shared" si="1376"/>
        <v>13517.067736485084</v>
      </c>
      <c r="AS209" s="57">
        <v>0</v>
      </c>
      <c r="AT209" s="5">
        <v>0</v>
      </c>
      <c r="AU209" s="58">
        <f t="shared" si="1377"/>
        <v>0</v>
      </c>
      <c r="AV209" s="57"/>
      <c r="AW209" s="5"/>
      <c r="AX209" s="58"/>
      <c r="AY209" s="57">
        <v>0</v>
      </c>
      <c r="AZ209" s="5">
        <v>0</v>
      </c>
      <c r="BA209" s="58">
        <f t="shared" si="1378"/>
        <v>0</v>
      </c>
      <c r="BB209" s="57">
        <v>0</v>
      </c>
      <c r="BC209" s="5">
        <v>0</v>
      </c>
      <c r="BD209" s="58">
        <f t="shared" si="1379"/>
        <v>0</v>
      </c>
      <c r="BE209" s="57">
        <v>0</v>
      </c>
      <c r="BF209" s="5">
        <v>0</v>
      </c>
      <c r="BG209" s="58">
        <f t="shared" si="1380"/>
        <v>0</v>
      </c>
      <c r="BH209" s="57">
        <v>0</v>
      </c>
      <c r="BI209" s="5">
        <v>0</v>
      </c>
      <c r="BJ209" s="58">
        <f t="shared" si="1381"/>
        <v>0</v>
      </c>
      <c r="BK209" s="57">
        <v>0</v>
      </c>
      <c r="BL209" s="5">
        <v>0</v>
      </c>
      <c r="BM209" s="58">
        <f t="shared" si="1382"/>
        <v>0</v>
      </c>
      <c r="BN209" s="57">
        <v>0</v>
      </c>
      <c r="BO209" s="5">
        <v>0</v>
      </c>
      <c r="BP209" s="58">
        <f t="shared" si="1383"/>
        <v>0</v>
      </c>
      <c r="BQ209" s="57">
        <v>0</v>
      </c>
      <c r="BR209" s="5">
        <v>0</v>
      </c>
      <c r="BS209" s="58">
        <f t="shared" si="1384"/>
        <v>0</v>
      </c>
      <c r="BT209" s="57">
        <v>0</v>
      </c>
      <c r="BU209" s="5">
        <v>0</v>
      </c>
      <c r="BV209" s="58">
        <f t="shared" si="1385"/>
        <v>0</v>
      </c>
      <c r="BW209" s="90">
        <v>22.35</v>
      </c>
      <c r="BX209" s="5">
        <v>594.25</v>
      </c>
      <c r="BY209" s="58">
        <f t="shared" si="1386"/>
        <v>26588.366890380312</v>
      </c>
      <c r="BZ209" s="90">
        <v>0.48</v>
      </c>
      <c r="CA209" s="5">
        <v>13.391</v>
      </c>
      <c r="CB209" s="58">
        <f t="shared" si="1387"/>
        <v>27897.916666666668</v>
      </c>
      <c r="CC209" s="57">
        <v>0</v>
      </c>
      <c r="CD209" s="5">
        <v>0</v>
      </c>
      <c r="CE209" s="58">
        <f t="shared" si="1388"/>
        <v>0</v>
      </c>
      <c r="CF209" s="57">
        <v>0</v>
      </c>
      <c r="CG209" s="5">
        <v>0</v>
      </c>
      <c r="CH209" s="58">
        <f t="shared" si="1389"/>
        <v>0</v>
      </c>
      <c r="CI209" s="57">
        <v>0</v>
      </c>
      <c r="CJ209" s="5">
        <v>0</v>
      </c>
      <c r="CK209" s="58">
        <f t="shared" si="1390"/>
        <v>0</v>
      </c>
      <c r="CL209" s="57">
        <v>0</v>
      </c>
      <c r="CM209" s="5">
        <v>0</v>
      </c>
      <c r="CN209" s="58">
        <f t="shared" si="1391"/>
        <v>0</v>
      </c>
      <c r="CO209" s="57">
        <v>0</v>
      </c>
      <c r="CP209" s="5">
        <v>0</v>
      </c>
      <c r="CQ209" s="58">
        <f t="shared" si="1392"/>
        <v>0</v>
      </c>
      <c r="CR209" s="57"/>
      <c r="CS209" s="5"/>
      <c r="CT209" s="58"/>
      <c r="CU209" s="90">
        <v>2592.3139999999999</v>
      </c>
      <c r="CV209" s="5">
        <v>27746.429</v>
      </c>
      <c r="CW209" s="58">
        <f t="shared" si="1393"/>
        <v>10703.34419364321</v>
      </c>
      <c r="CX209" s="90">
        <v>7.0000000000000001E-3</v>
      </c>
      <c r="CY209" s="5">
        <v>0.40500000000000003</v>
      </c>
      <c r="CZ209" s="58">
        <f t="shared" si="1394"/>
        <v>57857.142857142862</v>
      </c>
      <c r="DA209" s="57">
        <v>0</v>
      </c>
      <c r="DB209" s="5">
        <v>0</v>
      </c>
      <c r="DC209" s="58">
        <f t="shared" si="1395"/>
        <v>0</v>
      </c>
      <c r="DD209" s="57">
        <v>0</v>
      </c>
      <c r="DE209" s="5">
        <v>0</v>
      </c>
      <c r="DF209" s="58">
        <f t="shared" si="1396"/>
        <v>0</v>
      </c>
      <c r="DG209" s="57">
        <v>0</v>
      </c>
      <c r="DH209" s="5">
        <v>0</v>
      </c>
      <c r="DI209" s="58">
        <f t="shared" si="1397"/>
        <v>0</v>
      </c>
      <c r="DJ209" s="57">
        <v>0</v>
      </c>
      <c r="DK209" s="5">
        <v>0</v>
      </c>
      <c r="DL209" s="58">
        <f t="shared" si="1398"/>
        <v>0</v>
      </c>
      <c r="DM209" s="90">
        <v>2.0300000000000002E-2</v>
      </c>
      <c r="DN209" s="5">
        <v>0.25900000000000001</v>
      </c>
      <c r="DO209" s="58">
        <f t="shared" si="1399"/>
        <v>12758.62068965517</v>
      </c>
      <c r="DP209" s="57">
        <v>0</v>
      </c>
      <c r="DQ209" s="5">
        <v>0</v>
      </c>
      <c r="DR209" s="58">
        <f t="shared" si="1400"/>
        <v>0</v>
      </c>
      <c r="DS209" s="57">
        <v>0</v>
      </c>
      <c r="DT209" s="5">
        <v>0</v>
      </c>
      <c r="DU209" s="58">
        <f t="shared" si="1401"/>
        <v>0</v>
      </c>
      <c r="DV209" s="57">
        <v>0</v>
      </c>
      <c r="DW209" s="5">
        <v>0</v>
      </c>
      <c r="DX209" s="58">
        <f t="shared" si="1402"/>
        <v>0</v>
      </c>
      <c r="DY209" s="57">
        <v>0</v>
      </c>
      <c r="DZ209" s="5">
        <v>0</v>
      </c>
      <c r="EA209" s="58">
        <f t="shared" si="1403"/>
        <v>0</v>
      </c>
      <c r="EB209" s="57">
        <v>0</v>
      </c>
      <c r="EC209" s="5">
        <v>0</v>
      </c>
      <c r="ED209" s="58">
        <f t="shared" si="1404"/>
        <v>0</v>
      </c>
      <c r="EE209" s="57">
        <v>0</v>
      </c>
      <c r="EF209" s="5">
        <v>0</v>
      </c>
      <c r="EG209" s="58">
        <f t="shared" si="1405"/>
        <v>0</v>
      </c>
      <c r="EH209" s="57">
        <v>0</v>
      </c>
      <c r="EI209" s="5">
        <v>0</v>
      </c>
      <c r="EJ209" s="58">
        <f t="shared" si="1406"/>
        <v>0</v>
      </c>
      <c r="EK209" s="57">
        <v>0</v>
      </c>
      <c r="EL209" s="5">
        <v>0</v>
      </c>
      <c r="EM209" s="58">
        <f t="shared" si="1407"/>
        <v>0</v>
      </c>
      <c r="EN209" s="57"/>
      <c r="EO209" s="5"/>
      <c r="EP209" s="58"/>
      <c r="EQ209" s="57">
        <v>0</v>
      </c>
      <c r="ER209" s="5">
        <v>0</v>
      </c>
      <c r="ES209" s="58">
        <f t="shared" si="1408"/>
        <v>0</v>
      </c>
      <c r="ET209" s="57">
        <v>0</v>
      </c>
      <c r="EU209" s="5">
        <v>0</v>
      </c>
      <c r="EV209" s="58">
        <f t="shared" si="1409"/>
        <v>0</v>
      </c>
      <c r="EW209" s="57">
        <v>0</v>
      </c>
      <c r="EX209" s="5">
        <v>0</v>
      </c>
      <c r="EY209" s="58">
        <f t="shared" si="1410"/>
        <v>0</v>
      </c>
      <c r="EZ209" s="57">
        <v>0</v>
      </c>
      <c r="FA209" s="5">
        <v>0</v>
      </c>
      <c r="FB209" s="58">
        <f t="shared" si="1411"/>
        <v>0</v>
      </c>
      <c r="FC209" s="57">
        <v>0</v>
      </c>
      <c r="FD209" s="5">
        <v>0</v>
      </c>
      <c r="FE209" s="58">
        <f t="shared" si="1412"/>
        <v>0</v>
      </c>
      <c r="FF209" s="57">
        <v>0</v>
      </c>
      <c r="FG209" s="5">
        <v>0</v>
      </c>
      <c r="FH209" s="58">
        <f t="shared" si="1413"/>
        <v>0</v>
      </c>
      <c r="FI209" s="57">
        <v>0</v>
      </c>
      <c r="FJ209" s="5">
        <v>0</v>
      </c>
      <c r="FK209" s="58">
        <f t="shared" si="1414"/>
        <v>0</v>
      </c>
      <c r="FL209" s="90">
        <v>288.99177000000003</v>
      </c>
      <c r="FM209" s="5">
        <v>4162.4229999999998</v>
      </c>
      <c r="FN209" s="58">
        <f t="shared" si="1415"/>
        <v>14403.257919767055</v>
      </c>
      <c r="FO209" s="57">
        <v>0</v>
      </c>
      <c r="FP209" s="5">
        <v>0</v>
      </c>
      <c r="FQ209" s="58">
        <f t="shared" si="1416"/>
        <v>0</v>
      </c>
      <c r="FR209" s="57">
        <v>0</v>
      </c>
      <c r="FS209" s="5">
        <v>0</v>
      </c>
      <c r="FT209" s="58">
        <f t="shared" si="1417"/>
        <v>0</v>
      </c>
      <c r="FU209" s="90">
        <v>1.49092</v>
      </c>
      <c r="FV209" s="5">
        <v>54.646000000000001</v>
      </c>
      <c r="FW209" s="58">
        <f t="shared" si="1418"/>
        <v>36652.536688755936</v>
      </c>
      <c r="FX209" s="57">
        <v>0</v>
      </c>
      <c r="FY209" s="5">
        <v>0</v>
      </c>
      <c r="FZ209" s="58">
        <f t="shared" si="1419"/>
        <v>0</v>
      </c>
      <c r="GA209" s="57">
        <v>0</v>
      </c>
      <c r="GB209" s="5">
        <v>0</v>
      </c>
      <c r="GC209" s="58">
        <f t="shared" si="1420"/>
        <v>0</v>
      </c>
      <c r="GD209" s="57">
        <v>0</v>
      </c>
      <c r="GE209" s="5">
        <v>0</v>
      </c>
      <c r="GF209" s="58">
        <f t="shared" si="1421"/>
        <v>0</v>
      </c>
      <c r="GG209" s="57">
        <v>0</v>
      </c>
      <c r="GH209" s="5">
        <v>0</v>
      </c>
      <c r="GI209" s="58">
        <f t="shared" si="1422"/>
        <v>0</v>
      </c>
      <c r="GJ209" s="57">
        <v>0</v>
      </c>
      <c r="GK209" s="5">
        <v>0</v>
      </c>
      <c r="GL209" s="58">
        <f t="shared" si="1423"/>
        <v>0</v>
      </c>
      <c r="GM209" s="57">
        <v>0</v>
      </c>
      <c r="GN209" s="5">
        <v>0</v>
      </c>
      <c r="GO209" s="58">
        <f t="shared" si="1424"/>
        <v>0</v>
      </c>
      <c r="GP209" s="90">
        <v>5.7583700000000002</v>
      </c>
      <c r="GQ209" s="5">
        <v>128.79900000000001</v>
      </c>
      <c r="GR209" s="58">
        <f t="shared" si="1425"/>
        <v>22367.267125940154</v>
      </c>
      <c r="GS209" s="90">
        <v>13.71195</v>
      </c>
      <c r="GT209" s="5">
        <v>245.273</v>
      </c>
      <c r="GU209" s="58">
        <f t="shared" si="1426"/>
        <v>17887.536054317585</v>
      </c>
      <c r="GV209" s="90">
        <v>376.39769999999999</v>
      </c>
      <c r="GW209" s="5">
        <v>4436.6379999999999</v>
      </c>
      <c r="GX209" s="58">
        <f t="shared" si="1427"/>
        <v>11787.101780908863</v>
      </c>
      <c r="GY209" s="57">
        <v>0</v>
      </c>
      <c r="GZ209" s="5">
        <v>0</v>
      </c>
      <c r="HA209" s="58">
        <f t="shared" si="1428"/>
        <v>0</v>
      </c>
      <c r="HB209" s="57">
        <v>0</v>
      </c>
      <c r="HC209" s="5">
        <v>0</v>
      </c>
      <c r="HD209" s="58">
        <f t="shared" si="1429"/>
        <v>0</v>
      </c>
      <c r="HE209" s="90">
        <v>3.3177699999999999</v>
      </c>
      <c r="HF209" s="5">
        <v>100.259</v>
      </c>
      <c r="HG209" s="58">
        <f t="shared" si="1430"/>
        <v>30218.791537689474</v>
      </c>
      <c r="HH209" s="57">
        <v>0</v>
      </c>
      <c r="HI209" s="5">
        <v>0</v>
      </c>
      <c r="HJ209" s="58">
        <f t="shared" si="1431"/>
        <v>0</v>
      </c>
      <c r="HK209" s="57">
        <v>0</v>
      </c>
      <c r="HL209" s="5">
        <v>0</v>
      </c>
      <c r="HM209" s="58">
        <f t="shared" si="1432"/>
        <v>0</v>
      </c>
      <c r="HN209" s="57">
        <v>0</v>
      </c>
      <c r="HO209" s="5">
        <v>0</v>
      </c>
      <c r="HP209" s="58">
        <f t="shared" si="1433"/>
        <v>0</v>
      </c>
      <c r="HQ209" s="57">
        <v>0</v>
      </c>
      <c r="HR209" s="5">
        <v>0</v>
      </c>
      <c r="HS209" s="58">
        <f t="shared" si="1434"/>
        <v>0</v>
      </c>
      <c r="HT209" s="57">
        <v>0</v>
      </c>
      <c r="HU209" s="5">
        <v>0</v>
      </c>
      <c r="HV209" s="58">
        <f t="shared" si="1435"/>
        <v>0</v>
      </c>
      <c r="HW209" s="57">
        <v>0</v>
      </c>
      <c r="HX209" s="5">
        <v>0</v>
      </c>
      <c r="HY209" s="58">
        <f t="shared" si="1436"/>
        <v>0</v>
      </c>
      <c r="HZ209" s="57">
        <v>0</v>
      </c>
      <c r="IA209" s="5">
        <v>0</v>
      </c>
      <c r="IB209" s="58">
        <f t="shared" si="1437"/>
        <v>0</v>
      </c>
      <c r="IC209" s="57">
        <v>0</v>
      </c>
      <c r="ID209" s="5">
        <v>0</v>
      </c>
      <c r="IE209" s="58">
        <f t="shared" si="1438"/>
        <v>0</v>
      </c>
      <c r="IF209" s="57">
        <v>0</v>
      </c>
      <c r="IG209" s="5">
        <v>0</v>
      </c>
      <c r="IH209" s="58">
        <f t="shared" si="1439"/>
        <v>0</v>
      </c>
      <c r="II209" s="57">
        <v>0</v>
      </c>
      <c r="IJ209" s="5">
        <v>0</v>
      </c>
      <c r="IK209" s="58">
        <f t="shared" si="1440"/>
        <v>0</v>
      </c>
      <c r="IL209" s="57">
        <v>0</v>
      </c>
      <c r="IM209" s="5">
        <v>0</v>
      </c>
      <c r="IN209" s="58">
        <f t="shared" si="1441"/>
        <v>0</v>
      </c>
      <c r="IO209" s="90">
        <v>1.2</v>
      </c>
      <c r="IP209" s="5">
        <v>92.56</v>
      </c>
      <c r="IQ209" s="58">
        <f t="shared" si="1442"/>
        <v>77133.333333333343</v>
      </c>
      <c r="IR209" s="57">
        <v>0</v>
      </c>
      <c r="IS209" s="5">
        <v>0</v>
      </c>
      <c r="IT209" s="58">
        <f t="shared" si="1443"/>
        <v>0</v>
      </c>
      <c r="IU209" s="57">
        <v>0</v>
      </c>
      <c r="IV209" s="5">
        <v>0</v>
      </c>
      <c r="IW209" s="58">
        <f t="shared" si="1444"/>
        <v>0</v>
      </c>
      <c r="IX209" s="57">
        <v>0</v>
      </c>
      <c r="IY209" s="5">
        <v>0</v>
      </c>
      <c r="IZ209" s="58">
        <f t="shared" si="1445"/>
        <v>0</v>
      </c>
      <c r="JA209" s="57">
        <v>0</v>
      </c>
      <c r="JB209" s="5">
        <v>0</v>
      </c>
      <c r="JC209" s="58">
        <f t="shared" si="1446"/>
        <v>0</v>
      </c>
      <c r="JD209" s="57">
        <v>0</v>
      </c>
      <c r="JE209" s="5">
        <v>0</v>
      </c>
      <c r="JF209" s="58">
        <f t="shared" si="1447"/>
        <v>0</v>
      </c>
      <c r="JG209" s="57">
        <v>0</v>
      </c>
      <c r="JH209" s="5">
        <v>0</v>
      </c>
      <c r="JI209" s="58">
        <f t="shared" si="1448"/>
        <v>0</v>
      </c>
      <c r="JJ209" s="57">
        <v>0</v>
      </c>
      <c r="JK209" s="5">
        <v>0</v>
      </c>
      <c r="JL209" s="58">
        <f t="shared" si="1449"/>
        <v>0</v>
      </c>
      <c r="JM209" s="57">
        <v>0</v>
      </c>
      <c r="JN209" s="5">
        <v>0</v>
      </c>
      <c r="JO209" s="58">
        <f t="shared" si="1450"/>
        <v>0</v>
      </c>
      <c r="JP209" s="57">
        <v>0</v>
      </c>
      <c r="JQ209" s="5">
        <v>0</v>
      </c>
      <c r="JR209" s="58">
        <f t="shared" si="1451"/>
        <v>0</v>
      </c>
      <c r="JS209" s="57">
        <v>0</v>
      </c>
      <c r="JT209" s="5">
        <v>0</v>
      </c>
      <c r="JU209" s="58">
        <f t="shared" si="1452"/>
        <v>0</v>
      </c>
      <c r="JV209" s="57">
        <v>0</v>
      </c>
      <c r="JW209" s="5">
        <v>0</v>
      </c>
      <c r="JX209" s="58">
        <f t="shared" si="1453"/>
        <v>0</v>
      </c>
      <c r="JY209" s="57">
        <v>0</v>
      </c>
      <c r="JZ209" s="5">
        <v>0</v>
      </c>
      <c r="KA209" s="58">
        <f t="shared" si="1454"/>
        <v>0</v>
      </c>
      <c r="KB209" s="57">
        <v>0</v>
      </c>
      <c r="KC209" s="5">
        <v>0</v>
      </c>
      <c r="KD209" s="58">
        <f t="shared" si="1455"/>
        <v>0</v>
      </c>
      <c r="KE209" s="57">
        <v>0</v>
      </c>
      <c r="KF209" s="5">
        <v>0</v>
      </c>
      <c r="KG209" s="58">
        <f t="shared" si="1456"/>
        <v>0</v>
      </c>
      <c r="KH209" s="57">
        <v>0</v>
      </c>
      <c r="KI209" s="5">
        <v>0</v>
      </c>
      <c r="KJ209" s="58">
        <f t="shared" si="1457"/>
        <v>0</v>
      </c>
      <c r="KK209" s="57">
        <v>0</v>
      </c>
      <c r="KL209" s="5">
        <v>0</v>
      </c>
      <c r="KM209" s="58">
        <f t="shared" si="1458"/>
        <v>0</v>
      </c>
      <c r="KN209" s="57">
        <v>0</v>
      </c>
      <c r="KO209" s="5">
        <v>0</v>
      </c>
      <c r="KP209" s="58">
        <f t="shared" si="1459"/>
        <v>0</v>
      </c>
      <c r="KQ209" s="57">
        <v>0</v>
      </c>
      <c r="KR209" s="5">
        <v>0</v>
      </c>
      <c r="KS209" s="58">
        <f t="shared" si="1460"/>
        <v>0</v>
      </c>
      <c r="KT209" s="57">
        <v>0</v>
      </c>
      <c r="KU209" s="5">
        <v>0</v>
      </c>
      <c r="KV209" s="58">
        <f t="shared" si="1461"/>
        <v>0</v>
      </c>
      <c r="KW209" s="57">
        <v>0</v>
      </c>
      <c r="KX209" s="5">
        <v>0</v>
      </c>
      <c r="KY209" s="58">
        <f t="shared" si="1462"/>
        <v>0</v>
      </c>
      <c r="KZ209" s="57">
        <v>0</v>
      </c>
      <c r="LA209" s="5">
        <v>0</v>
      </c>
      <c r="LB209" s="58">
        <f t="shared" si="1463"/>
        <v>0</v>
      </c>
      <c r="LC209" s="57">
        <v>0</v>
      </c>
      <c r="LD209" s="5">
        <v>0</v>
      </c>
      <c r="LE209" s="58">
        <f t="shared" si="1464"/>
        <v>0</v>
      </c>
      <c r="LF209" s="57">
        <v>0</v>
      </c>
      <c r="LG209" s="5">
        <v>0</v>
      </c>
      <c r="LH209" s="58">
        <f t="shared" si="1465"/>
        <v>0</v>
      </c>
      <c r="LI209" s="57">
        <v>0</v>
      </c>
      <c r="LJ209" s="5">
        <v>0</v>
      </c>
      <c r="LK209" s="58">
        <f t="shared" si="1466"/>
        <v>0</v>
      </c>
      <c r="LL209" s="57">
        <v>0</v>
      </c>
      <c r="LM209" s="5">
        <v>0</v>
      </c>
      <c r="LN209" s="58">
        <f t="shared" si="1467"/>
        <v>0</v>
      </c>
      <c r="LO209" s="57">
        <v>0</v>
      </c>
      <c r="LP209" s="5">
        <v>0</v>
      </c>
      <c r="LQ209" s="58">
        <f t="shared" si="1468"/>
        <v>0</v>
      </c>
      <c r="LR209" s="57">
        <v>0</v>
      </c>
      <c r="LS209" s="5">
        <v>0</v>
      </c>
      <c r="LT209" s="58">
        <f t="shared" si="1469"/>
        <v>0</v>
      </c>
      <c r="LU209" s="90">
        <v>375.04453999999998</v>
      </c>
      <c r="LV209" s="5">
        <v>782.10500000000002</v>
      </c>
      <c r="LW209" s="58">
        <f t="shared" si="1470"/>
        <v>2085.3656475041603</v>
      </c>
      <c r="LX209" s="90">
        <v>714.56600000000003</v>
      </c>
      <c r="LY209" s="5">
        <v>8624.8719999999994</v>
      </c>
      <c r="LZ209" s="58">
        <f t="shared" si="1471"/>
        <v>12070.084498842652</v>
      </c>
      <c r="MA209" s="15">
        <f t="shared" si="1253"/>
        <v>6923.9248299999972</v>
      </c>
      <c r="MB209" s="13">
        <f t="shared" si="1254"/>
        <v>81231.163</v>
      </c>
    </row>
    <row r="210" spans="1:340" x14ac:dyDescent="0.3">
      <c r="A210" s="54">
        <v>2023</v>
      </c>
      <c r="B210" s="50" t="s">
        <v>14</v>
      </c>
      <c r="C210" s="57">
        <v>0</v>
      </c>
      <c r="D210" s="5">
        <v>0</v>
      </c>
      <c r="E210" s="58">
        <f t="shared" si="1474"/>
        <v>0</v>
      </c>
      <c r="F210" s="57">
        <v>0</v>
      </c>
      <c r="G210" s="5">
        <v>0</v>
      </c>
      <c r="H210" s="58">
        <f t="shared" si="1475"/>
        <v>0</v>
      </c>
      <c r="I210" s="57">
        <v>0</v>
      </c>
      <c r="J210" s="5">
        <v>0</v>
      </c>
      <c r="K210" s="58">
        <f t="shared" si="1365"/>
        <v>0</v>
      </c>
      <c r="L210" s="57">
        <v>0</v>
      </c>
      <c r="M210" s="5">
        <v>0</v>
      </c>
      <c r="N210" s="58">
        <f t="shared" si="1366"/>
        <v>0</v>
      </c>
      <c r="O210" s="57">
        <v>0</v>
      </c>
      <c r="P210" s="5">
        <v>0</v>
      </c>
      <c r="Q210" s="58">
        <f t="shared" si="1367"/>
        <v>0</v>
      </c>
      <c r="R210" s="57">
        <v>0</v>
      </c>
      <c r="S210" s="5">
        <v>0</v>
      </c>
      <c r="T210" s="58">
        <f t="shared" si="1368"/>
        <v>0</v>
      </c>
      <c r="U210" s="90">
        <v>0.49351</v>
      </c>
      <c r="V210" s="5">
        <v>80.667000000000002</v>
      </c>
      <c r="W210" s="58">
        <f t="shared" si="1369"/>
        <v>163455.65439403459</v>
      </c>
      <c r="X210" s="57">
        <v>0</v>
      </c>
      <c r="Y210" s="5">
        <v>0</v>
      </c>
      <c r="Z210" s="58">
        <f t="shared" si="1370"/>
        <v>0</v>
      </c>
      <c r="AA210" s="57">
        <v>0</v>
      </c>
      <c r="AB210" s="5">
        <v>0</v>
      </c>
      <c r="AC210" s="58">
        <f t="shared" si="1371"/>
        <v>0</v>
      </c>
      <c r="AD210" s="57">
        <v>0</v>
      </c>
      <c r="AE210" s="5">
        <v>0</v>
      </c>
      <c r="AF210" s="58">
        <f t="shared" si="1372"/>
        <v>0</v>
      </c>
      <c r="AG210" s="57">
        <v>0</v>
      </c>
      <c r="AH210" s="5">
        <v>0</v>
      </c>
      <c r="AI210" s="58">
        <f t="shared" si="1373"/>
        <v>0</v>
      </c>
      <c r="AJ210" s="57">
        <v>0</v>
      </c>
      <c r="AK210" s="5">
        <v>0</v>
      </c>
      <c r="AL210" s="58">
        <f t="shared" si="1374"/>
        <v>0</v>
      </c>
      <c r="AM210" s="57">
        <v>0</v>
      </c>
      <c r="AN210" s="5">
        <v>0</v>
      </c>
      <c r="AO210" s="58">
        <f t="shared" si="1375"/>
        <v>0</v>
      </c>
      <c r="AP210" s="90">
        <v>4368.0547900000001</v>
      </c>
      <c r="AQ210" s="5">
        <v>65764.399000000005</v>
      </c>
      <c r="AR210" s="58">
        <f t="shared" si="1376"/>
        <v>15055.763300075272</v>
      </c>
      <c r="AS210" s="57">
        <v>0</v>
      </c>
      <c r="AT210" s="5">
        <v>0</v>
      </c>
      <c r="AU210" s="58">
        <f t="shared" si="1377"/>
        <v>0</v>
      </c>
      <c r="AV210" s="57"/>
      <c r="AW210" s="5"/>
      <c r="AX210" s="58"/>
      <c r="AY210" s="57">
        <v>0</v>
      </c>
      <c r="AZ210" s="5">
        <v>0</v>
      </c>
      <c r="BA210" s="58">
        <f t="shared" si="1378"/>
        <v>0</v>
      </c>
      <c r="BB210" s="90">
        <v>0.56471000000000005</v>
      </c>
      <c r="BC210" s="5">
        <v>12.509</v>
      </c>
      <c r="BD210" s="58">
        <f t="shared" si="1379"/>
        <v>22151.192647553609</v>
      </c>
      <c r="BE210" s="90">
        <v>1E-3</v>
      </c>
      <c r="BF210" s="5">
        <v>9.6000000000000002E-2</v>
      </c>
      <c r="BG210" s="58">
        <f t="shared" si="1380"/>
        <v>96000</v>
      </c>
      <c r="BH210" s="57">
        <v>0</v>
      </c>
      <c r="BI210" s="5">
        <v>0</v>
      </c>
      <c r="BJ210" s="58">
        <f t="shared" si="1381"/>
        <v>0</v>
      </c>
      <c r="BK210" s="57">
        <v>0</v>
      </c>
      <c r="BL210" s="5">
        <v>0</v>
      </c>
      <c r="BM210" s="58">
        <f t="shared" si="1382"/>
        <v>0</v>
      </c>
      <c r="BN210" s="57">
        <v>0</v>
      </c>
      <c r="BO210" s="5">
        <v>0</v>
      </c>
      <c r="BP210" s="58">
        <f t="shared" si="1383"/>
        <v>0</v>
      </c>
      <c r="BQ210" s="57">
        <v>0</v>
      </c>
      <c r="BR210" s="5">
        <v>0</v>
      </c>
      <c r="BS210" s="58">
        <f t="shared" si="1384"/>
        <v>0</v>
      </c>
      <c r="BT210" s="57">
        <v>0</v>
      </c>
      <c r="BU210" s="5">
        <v>0</v>
      </c>
      <c r="BV210" s="58">
        <f t="shared" si="1385"/>
        <v>0</v>
      </c>
      <c r="BW210" s="57">
        <v>0</v>
      </c>
      <c r="BX210" s="5">
        <v>0</v>
      </c>
      <c r="BY210" s="58">
        <f t="shared" si="1386"/>
        <v>0</v>
      </c>
      <c r="BZ210" s="57">
        <v>0</v>
      </c>
      <c r="CA210" s="5">
        <v>0</v>
      </c>
      <c r="CB210" s="58">
        <f t="shared" si="1387"/>
        <v>0</v>
      </c>
      <c r="CC210" s="57">
        <v>0</v>
      </c>
      <c r="CD210" s="5">
        <v>0</v>
      </c>
      <c r="CE210" s="58">
        <f t="shared" si="1388"/>
        <v>0</v>
      </c>
      <c r="CF210" s="57">
        <v>0</v>
      </c>
      <c r="CG210" s="5">
        <v>0</v>
      </c>
      <c r="CH210" s="58">
        <f t="shared" si="1389"/>
        <v>0</v>
      </c>
      <c r="CI210" s="57">
        <v>0</v>
      </c>
      <c r="CJ210" s="5">
        <v>0</v>
      </c>
      <c r="CK210" s="58">
        <f t="shared" si="1390"/>
        <v>0</v>
      </c>
      <c r="CL210" s="57">
        <v>0</v>
      </c>
      <c r="CM210" s="5">
        <v>0</v>
      </c>
      <c r="CN210" s="58">
        <f t="shared" si="1391"/>
        <v>0</v>
      </c>
      <c r="CO210" s="57">
        <v>0</v>
      </c>
      <c r="CP210" s="5">
        <v>0</v>
      </c>
      <c r="CQ210" s="58">
        <f t="shared" si="1392"/>
        <v>0</v>
      </c>
      <c r="CR210" s="57"/>
      <c r="CS210" s="5"/>
      <c r="CT210" s="58"/>
      <c r="CU210" s="90">
        <v>4034.2893799999997</v>
      </c>
      <c r="CV210" s="5">
        <v>45977.949000000001</v>
      </c>
      <c r="CW210" s="58">
        <f t="shared" si="1393"/>
        <v>11396.790033936535</v>
      </c>
      <c r="CX210" s="57">
        <v>0</v>
      </c>
      <c r="CY210" s="5">
        <v>0</v>
      </c>
      <c r="CZ210" s="58">
        <f t="shared" si="1394"/>
        <v>0</v>
      </c>
      <c r="DA210" s="57">
        <v>0</v>
      </c>
      <c r="DB210" s="5">
        <v>0</v>
      </c>
      <c r="DC210" s="58">
        <f t="shared" si="1395"/>
        <v>0</v>
      </c>
      <c r="DD210" s="57">
        <v>0</v>
      </c>
      <c r="DE210" s="5">
        <v>0</v>
      </c>
      <c r="DF210" s="58">
        <f t="shared" si="1396"/>
        <v>0</v>
      </c>
      <c r="DG210" s="57">
        <v>0</v>
      </c>
      <c r="DH210" s="5">
        <v>0</v>
      </c>
      <c r="DI210" s="58">
        <f t="shared" si="1397"/>
        <v>0</v>
      </c>
      <c r="DJ210" s="57">
        <v>0</v>
      </c>
      <c r="DK210" s="5">
        <v>0</v>
      </c>
      <c r="DL210" s="58">
        <f t="shared" si="1398"/>
        <v>0</v>
      </c>
      <c r="DM210" s="57">
        <v>0</v>
      </c>
      <c r="DN210" s="5">
        <v>0</v>
      </c>
      <c r="DO210" s="58">
        <f t="shared" si="1399"/>
        <v>0</v>
      </c>
      <c r="DP210" s="57">
        <v>0</v>
      </c>
      <c r="DQ210" s="5">
        <v>0</v>
      </c>
      <c r="DR210" s="58">
        <f t="shared" si="1400"/>
        <v>0</v>
      </c>
      <c r="DS210" s="57">
        <v>0</v>
      </c>
      <c r="DT210" s="5">
        <v>0</v>
      </c>
      <c r="DU210" s="58">
        <f t="shared" si="1401"/>
        <v>0</v>
      </c>
      <c r="DV210" s="57">
        <v>0</v>
      </c>
      <c r="DW210" s="5">
        <v>0</v>
      </c>
      <c r="DX210" s="58">
        <f t="shared" si="1402"/>
        <v>0</v>
      </c>
      <c r="DY210" s="57">
        <v>0</v>
      </c>
      <c r="DZ210" s="5">
        <v>0</v>
      </c>
      <c r="EA210" s="58">
        <f t="shared" si="1403"/>
        <v>0</v>
      </c>
      <c r="EB210" s="57">
        <v>0</v>
      </c>
      <c r="EC210" s="5">
        <v>0</v>
      </c>
      <c r="ED210" s="58">
        <f t="shared" si="1404"/>
        <v>0</v>
      </c>
      <c r="EE210" s="57">
        <v>0</v>
      </c>
      <c r="EF210" s="5">
        <v>0</v>
      </c>
      <c r="EG210" s="58">
        <f t="shared" si="1405"/>
        <v>0</v>
      </c>
      <c r="EH210" s="57">
        <v>0</v>
      </c>
      <c r="EI210" s="5">
        <v>0</v>
      </c>
      <c r="EJ210" s="58">
        <f t="shared" si="1406"/>
        <v>0</v>
      </c>
      <c r="EK210" s="57">
        <v>0</v>
      </c>
      <c r="EL210" s="5">
        <v>0</v>
      </c>
      <c r="EM210" s="58">
        <f t="shared" si="1407"/>
        <v>0</v>
      </c>
      <c r="EN210" s="57"/>
      <c r="EO210" s="5"/>
      <c r="EP210" s="58"/>
      <c r="EQ210" s="57">
        <v>0</v>
      </c>
      <c r="ER210" s="5">
        <v>0</v>
      </c>
      <c r="ES210" s="58">
        <f t="shared" si="1408"/>
        <v>0</v>
      </c>
      <c r="ET210" s="57">
        <v>0</v>
      </c>
      <c r="EU210" s="5">
        <v>0</v>
      </c>
      <c r="EV210" s="58">
        <f t="shared" si="1409"/>
        <v>0</v>
      </c>
      <c r="EW210" s="57">
        <v>0</v>
      </c>
      <c r="EX210" s="5">
        <v>0</v>
      </c>
      <c r="EY210" s="58">
        <f t="shared" si="1410"/>
        <v>0</v>
      </c>
      <c r="EZ210" s="57">
        <v>0</v>
      </c>
      <c r="FA210" s="5">
        <v>0</v>
      </c>
      <c r="FB210" s="58">
        <f t="shared" si="1411"/>
        <v>0</v>
      </c>
      <c r="FC210" s="57">
        <v>0</v>
      </c>
      <c r="FD210" s="5">
        <v>0</v>
      </c>
      <c r="FE210" s="58">
        <f t="shared" si="1412"/>
        <v>0</v>
      </c>
      <c r="FF210" s="57">
        <v>0</v>
      </c>
      <c r="FG210" s="5">
        <v>0</v>
      </c>
      <c r="FH210" s="58">
        <f t="shared" si="1413"/>
        <v>0</v>
      </c>
      <c r="FI210" s="57">
        <v>0</v>
      </c>
      <c r="FJ210" s="5">
        <v>0</v>
      </c>
      <c r="FK210" s="58">
        <f t="shared" si="1414"/>
        <v>0</v>
      </c>
      <c r="FL210" s="90">
        <v>639.31426999999996</v>
      </c>
      <c r="FM210" s="5">
        <v>10380.092000000001</v>
      </c>
      <c r="FN210" s="58">
        <f t="shared" si="1415"/>
        <v>16236.290173845173</v>
      </c>
      <c r="FO210" s="57">
        <v>0</v>
      </c>
      <c r="FP210" s="5">
        <v>0</v>
      </c>
      <c r="FQ210" s="58">
        <f t="shared" si="1416"/>
        <v>0</v>
      </c>
      <c r="FR210" s="57">
        <v>0</v>
      </c>
      <c r="FS210" s="5">
        <v>0</v>
      </c>
      <c r="FT210" s="58">
        <f t="shared" si="1417"/>
        <v>0</v>
      </c>
      <c r="FU210" s="90">
        <v>2.20872</v>
      </c>
      <c r="FV210" s="5">
        <v>75.376000000000005</v>
      </c>
      <c r="FW210" s="58">
        <f t="shared" si="1418"/>
        <v>34126.55293563693</v>
      </c>
      <c r="FX210" s="57">
        <v>0</v>
      </c>
      <c r="FY210" s="5">
        <v>0</v>
      </c>
      <c r="FZ210" s="58">
        <f t="shared" si="1419"/>
        <v>0</v>
      </c>
      <c r="GA210" s="57">
        <v>0</v>
      </c>
      <c r="GB210" s="5">
        <v>0</v>
      </c>
      <c r="GC210" s="58">
        <f t="shared" si="1420"/>
        <v>0</v>
      </c>
      <c r="GD210" s="57">
        <v>0</v>
      </c>
      <c r="GE210" s="5">
        <v>0</v>
      </c>
      <c r="GF210" s="58">
        <f t="shared" si="1421"/>
        <v>0</v>
      </c>
      <c r="GG210" s="57">
        <v>0</v>
      </c>
      <c r="GH210" s="5">
        <v>0</v>
      </c>
      <c r="GI210" s="58">
        <f t="shared" si="1422"/>
        <v>0</v>
      </c>
      <c r="GJ210" s="57">
        <v>0</v>
      </c>
      <c r="GK210" s="5">
        <v>0</v>
      </c>
      <c r="GL210" s="58">
        <f t="shared" si="1423"/>
        <v>0</v>
      </c>
      <c r="GM210" s="57">
        <v>0</v>
      </c>
      <c r="GN210" s="5">
        <v>0</v>
      </c>
      <c r="GO210" s="58">
        <f t="shared" si="1424"/>
        <v>0</v>
      </c>
      <c r="GP210" s="57">
        <v>0</v>
      </c>
      <c r="GQ210" s="5">
        <v>0</v>
      </c>
      <c r="GR210" s="58">
        <f t="shared" si="1425"/>
        <v>0</v>
      </c>
      <c r="GS210" s="90">
        <v>5.7583700000000002</v>
      </c>
      <c r="GT210" s="5">
        <v>128.79900000000001</v>
      </c>
      <c r="GU210" s="58">
        <f t="shared" si="1426"/>
        <v>22367.267125940154</v>
      </c>
      <c r="GV210" s="90">
        <v>494.64046000000002</v>
      </c>
      <c r="GW210" s="5">
        <v>6833.2160000000003</v>
      </c>
      <c r="GX210" s="58">
        <f t="shared" si="1427"/>
        <v>13814.510846929101</v>
      </c>
      <c r="GY210" s="57">
        <v>0</v>
      </c>
      <c r="GZ210" s="5">
        <v>0</v>
      </c>
      <c r="HA210" s="58">
        <f t="shared" si="1428"/>
        <v>0</v>
      </c>
      <c r="HB210" s="90">
        <v>6.0600000000000001E-2</v>
      </c>
      <c r="HC210" s="5">
        <v>1.3089999999999999</v>
      </c>
      <c r="HD210" s="58">
        <f t="shared" si="1429"/>
        <v>21600.6600660066</v>
      </c>
      <c r="HE210" s="90">
        <v>1.4555799999999999</v>
      </c>
      <c r="HF210" s="5">
        <v>52.695999999999998</v>
      </c>
      <c r="HG210" s="58">
        <f t="shared" si="1430"/>
        <v>36202.750793498126</v>
      </c>
      <c r="HH210" s="57">
        <v>0</v>
      </c>
      <c r="HI210" s="5">
        <v>0</v>
      </c>
      <c r="HJ210" s="58">
        <f t="shared" si="1431"/>
        <v>0</v>
      </c>
      <c r="HK210" s="57">
        <v>0</v>
      </c>
      <c r="HL210" s="5">
        <v>0</v>
      </c>
      <c r="HM210" s="58">
        <f t="shared" si="1432"/>
        <v>0</v>
      </c>
      <c r="HN210" s="57">
        <v>0</v>
      </c>
      <c r="HO210" s="5">
        <v>0</v>
      </c>
      <c r="HP210" s="58">
        <f t="shared" si="1433"/>
        <v>0</v>
      </c>
      <c r="HQ210" s="57">
        <v>0</v>
      </c>
      <c r="HR210" s="5">
        <v>0</v>
      </c>
      <c r="HS210" s="58">
        <f t="shared" si="1434"/>
        <v>0</v>
      </c>
      <c r="HT210" s="57">
        <v>0</v>
      </c>
      <c r="HU210" s="5">
        <v>0</v>
      </c>
      <c r="HV210" s="58">
        <f t="shared" si="1435"/>
        <v>0</v>
      </c>
      <c r="HW210" s="57">
        <v>0</v>
      </c>
      <c r="HX210" s="5">
        <v>0</v>
      </c>
      <c r="HY210" s="58">
        <f t="shared" si="1436"/>
        <v>0</v>
      </c>
      <c r="HZ210" s="57">
        <v>0</v>
      </c>
      <c r="IA210" s="5">
        <v>0</v>
      </c>
      <c r="IB210" s="58">
        <f t="shared" si="1437"/>
        <v>0</v>
      </c>
      <c r="IC210" s="57">
        <v>0</v>
      </c>
      <c r="ID210" s="5">
        <v>0</v>
      </c>
      <c r="IE210" s="58">
        <f t="shared" si="1438"/>
        <v>0</v>
      </c>
      <c r="IF210" s="57">
        <v>0</v>
      </c>
      <c r="IG210" s="5">
        <v>0</v>
      </c>
      <c r="IH210" s="58">
        <f t="shared" si="1439"/>
        <v>0</v>
      </c>
      <c r="II210" s="57">
        <v>0</v>
      </c>
      <c r="IJ210" s="5">
        <v>0</v>
      </c>
      <c r="IK210" s="58">
        <f t="shared" si="1440"/>
        <v>0</v>
      </c>
      <c r="IL210" s="57">
        <v>0</v>
      </c>
      <c r="IM210" s="5">
        <v>0</v>
      </c>
      <c r="IN210" s="58">
        <f t="shared" si="1441"/>
        <v>0</v>
      </c>
      <c r="IO210" s="90">
        <v>5.0520299999999994</v>
      </c>
      <c r="IP210" s="5">
        <v>103.71599999999999</v>
      </c>
      <c r="IQ210" s="58">
        <f t="shared" si="1442"/>
        <v>20529.569301845</v>
      </c>
      <c r="IR210" s="57">
        <v>0</v>
      </c>
      <c r="IS210" s="5">
        <v>0</v>
      </c>
      <c r="IT210" s="58">
        <f t="shared" si="1443"/>
        <v>0</v>
      </c>
      <c r="IU210" s="57">
        <v>0</v>
      </c>
      <c r="IV210" s="5">
        <v>0</v>
      </c>
      <c r="IW210" s="58">
        <f t="shared" si="1444"/>
        <v>0</v>
      </c>
      <c r="IX210" s="57">
        <v>0</v>
      </c>
      <c r="IY210" s="5">
        <v>0</v>
      </c>
      <c r="IZ210" s="58">
        <f t="shared" si="1445"/>
        <v>0</v>
      </c>
      <c r="JA210" s="57">
        <v>0</v>
      </c>
      <c r="JB210" s="5">
        <v>0</v>
      </c>
      <c r="JC210" s="58">
        <f t="shared" si="1446"/>
        <v>0</v>
      </c>
      <c r="JD210" s="57">
        <v>0</v>
      </c>
      <c r="JE210" s="5">
        <v>0</v>
      </c>
      <c r="JF210" s="58">
        <f t="shared" si="1447"/>
        <v>0</v>
      </c>
      <c r="JG210" s="57">
        <v>0</v>
      </c>
      <c r="JH210" s="5">
        <v>0</v>
      </c>
      <c r="JI210" s="58">
        <f t="shared" si="1448"/>
        <v>0</v>
      </c>
      <c r="JJ210" s="57">
        <v>0</v>
      </c>
      <c r="JK210" s="5">
        <v>0</v>
      </c>
      <c r="JL210" s="58">
        <f t="shared" si="1449"/>
        <v>0</v>
      </c>
      <c r="JM210" s="57">
        <v>0</v>
      </c>
      <c r="JN210" s="5">
        <v>0</v>
      </c>
      <c r="JO210" s="58">
        <f t="shared" si="1450"/>
        <v>0</v>
      </c>
      <c r="JP210" s="90">
        <v>1E-3</v>
      </c>
      <c r="JQ210" s="5">
        <v>9.6000000000000002E-2</v>
      </c>
      <c r="JR210" s="58">
        <f t="shared" si="1451"/>
        <v>96000</v>
      </c>
      <c r="JS210" s="57">
        <v>0</v>
      </c>
      <c r="JT210" s="5">
        <v>0</v>
      </c>
      <c r="JU210" s="58">
        <f t="shared" si="1452"/>
        <v>0</v>
      </c>
      <c r="JV210" s="57">
        <v>0</v>
      </c>
      <c r="JW210" s="5">
        <v>0</v>
      </c>
      <c r="JX210" s="58">
        <f t="shared" si="1453"/>
        <v>0</v>
      </c>
      <c r="JY210" s="57">
        <v>0</v>
      </c>
      <c r="JZ210" s="5">
        <v>0</v>
      </c>
      <c r="KA210" s="58">
        <f t="shared" si="1454"/>
        <v>0</v>
      </c>
      <c r="KB210" s="90">
        <v>0.20100000000000001</v>
      </c>
      <c r="KC210" s="5">
        <v>14.656000000000001</v>
      </c>
      <c r="KD210" s="58">
        <f t="shared" si="1455"/>
        <v>72915.422885572145</v>
      </c>
      <c r="KE210" s="57">
        <v>0</v>
      </c>
      <c r="KF210" s="5">
        <v>0</v>
      </c>
      <c r="KG210" s="58">
        <f t="shared" si="1456"/>
        <v>0</v>
      </c>
      <c r="KH210" s="57">
        <v>0</v>
      </c>
      <c r="KI210" s="5">
        <v>0</v>
      </c>
      <c r="KJ210" s="58">
        <f t="shared" si="1457"/>
        <v>0</v>
      </c>
      <c r="KK210" s="90">
        <v>0.18978999999999999</v>
      </c>
      <c r="KL210" s="5">
        <v>10.862</v>
      </c>
      <c r="KM210" s="58">
        <f t="shared" si="1458"/>
        <v>57231.67711681332</v>
      </c>
      <c r="KN210" s="57">
        <v>0</v>
      </c>
      <c r="KO210" s="5">
        <v>0</v>
      </c>
      <c r="KP210" s="58">
        <f t="shared" si="1459"/>
        <v>0</v>
      </c>
      <c r="KQ210" s="90">
        <v>0.18978999999999999</v>
      </c>
      <c r="KR210" s="5">
        <v>10.862</v>
      </c>
      <c r="KS210" s="58">
        <f t="shared" si="1460"/>
        <v>57231.67711681332</v>
      </c>
      <c r="KT210" s="57">
        <v>0</v>
      </c>
      <c r="KU210" s="5">
        <v>0</v>
      </c>
      <c r="KV210" s="58">
        <f t="shared" si="1461"/>
        <v>0</v>
      </c>
      <c r="KW210" s="57">
        <v>0</v>
      </c>
      <c r="KX210" s="5">
        <v>0</v>
      </c>
      <c r="KY210" s="58">
        <f t="shared" si="1462"/>
        <v>0</v>
      </c>
      <c r="KZ210" s="57">
        <v>0</v>
      </c>
      <c r="LA210" s="5">
        <v>0</v>
      </c>
      <c r="LB210" s="58">
        <f t="shared" si="1463"/>
        <v>0</v>
      </c>
      <c r="LC210" s="57">
        <v>0</v>
      </c>
      <c r="LD210" s="5">
        <v>0</v>
      </c>
      <c r="LE210" s="58">
        <f t="shared" si="1464"/>
        <v>0</v>
      </c>
      <c r="LF210" s="90">
        <v>0.41</v>
      </c>
      <c r="LG210" s="5">
        <v>6.0830000000000002</v>
      </c>
      <c r="LH210" s="58">
        <f t="shared" si="1465"/>
        <v>14836.58536585366</v>
      </c>
      <c r="LI210" s="57">
        <v>0</v>
      </c>
      <c r="LJ210" s="5">
        <v>0</v>
      </c>
      <c r="LK210" s="58">
        <f t="shared" si="1466"/>
        <v>0</v>
      </c>
      <c r="LL210" s="57">
        <v>0</v>
      </c>
      <c r="LM210" s="5">
        <v>0</v>
      </c>
      <c r="LN210" s="58">
        <f t="shared" si="1467"/>
        <v>0</v>
      </c>
      <c r="LO210" s="57">
        <v>0</v>
      </c>
      <c r="LP210" s="5">
        <v>0</v>
      </c>
      <c r="LQ210" s="58">
        <f t="shared" si="1468"/>
        <v>0</v>
      </c>
      <c r="LR210" s="57">
        <v>0</v>
      </c>
      <c r="LS210" s="5">
        <v>0</v>
      </c>
      <c r="LT210" s="58">
        <f t="shared" si="1469"/>
        <v>0</v>
      </c>
      <c r="LU210" s="90">
        <v>973.18408999999997</v>
      </c>
      <c r="LV210" s="5">
        <v>2635.1289999999999</v>
      </c>
      <c r="LW210" s="58">
        <f t="shared" si="1470"/>
        <v>2707.7394987006005</v>
      </c>
      <c r="LX210" s="90">
        <v>799.16</v>
      </c>
      <c r="LY210" s="5">
        <v>9637.8080000000009</v>
      </c>
      <c r="LZ210" s="58">
        <f t="shared" si="1471"/>
        <v>12059.92291906502</v>
      </c>
      <c r="MA210" s="15">
        <f t="shared" si="1253"/>
        <v>11325.229090000003</v>
      </c>
      <c r="MB210" s="13">
        <f t="shared" si="1254"/>
        <v>141726.32</v>
      </c>
    </row>
    <row r="211" spans="1:340" x14ac:dyDescent="0.3">
      <c r="A211" s="54">
        <v>2023</v>
      </c>
      <c r="B211" s="58" t="s">
        <v>15</v>
      </c>
      <c r="C211" s="57">
        <v>0</v>
      </c>
      <c r="D211" s="5">
        <v>0</v>
      </c>
      <c r="E211" s="58">
        <f t="shared" si="1474"/>
        <v>0</v>
      </c>
      <c r="F211" s="57">
        <v>0</v>
      </c>
      <c r="G211" s="5">
        <v>0</v>
      </c>
      <c r="H211" s="58">
        <f t="shared" si="1475"/>
        <v>0</v>
      </c>
      <c r="I211" s="57">
        <v>0</v>
      </c>
      <c r="J211" s="5">
        <v>0</v>
      </c>
      <c r="K211" s="58">
        <f t="shared" si="1365"/>
        <v>0</v>
      </c>
      <c r="L211" s="90">
        <v>4.9000000000000007E-3</v>
      </c>
      <c r="M211" s="5">
        <v>1.171</v>
      </c>
      <c r="N211" s="58">
        <f t="shared" si="1366"/>
        <v>238979.59183673467</v>
      </c>
      <c r="O211" s="57">
        <v>0</v>
      </c>
      <c r="P211" s="5">
        <v>0</v>
      </c>
      <c r="Q211" s="58">
        <f t="shared" si="1367"/>
        <v>0</v>
      </c>
      <c r="R211" s="57">
        <v>0</v>
      </c>
      <c r="S211" s="5">
        <v>0</v>
      </c>
      <c r="T211" s="58">
        <f t="shared" si="1368"/>
        <v>0</v>
      </c>
      <c r="U211" s="90">
        <v>3.1318000000000001</v>
      </c>
      <c r="V211" s="5">
        <v>48.13</v>
      </c>
      <c r="W211" s="58">
        <f t="shared" si="1369"/>
        <v>15368.158886263491</v>
      </c>
      <c r="X211" s="57">
        <v>0</v>
      </c>
      <c r="Y211" s="5">
        <v>0</v>
      </c>
      <c r="Z211" s="58">
        <f t="shared" si="1370"/>
        <v>0</v>
      </c>
      <c r="AA211" s="57">
        <v>0</v>
      </c>
      <c r="AB211" s="5">
        <v>0</v>
      </c>
      <c r="AC211" s="58">
        <f t="shared" si="1371"/>
        <v>0</v>
      </c>
      <c r="AD211" s="57">
        <v>0</v>
      </c>
      <c r="AE211" s="5">
        <v>0</v>
      </c>
      <c r="AF211" s="58">
        <f t="shared" si="1372"/>
        <v>0</v>
      </c>
      <c r="AG211" s="57">
        <v>0</v>
      </c>
      <c r="AH211" s="5">
        <v>0</v>
      </c>
      <c r="AI211" s="58">
        <f t="shared" si="1373"/>
        <v>0</v>
      </c>
      <c r="AJ211" s="57">
        <v>0</v>
      </c>
      <c r="AK211" s="5">
        <v>0</v>
      </c>
      <c r="AL211" s="58">
        <f t="shared" si="1374"/>
        <v>0</v>
      </c>
      <c r="AM211" s="57">
        <v>0</v>
      </c>
      <c r="AN211" s="5">
        <v>0</v>
      </c>
      <c r="AO211" s="58">
        <f t="shared" si="1375"/>
        <v>0</v>
      </c>
      <c r="AP211" s="90">
        <v>3477.1513799999998</v>
      </c>
      <c r="AQ211" s="5">
        <v>58010.398999999998</v>
      </c>
      <c r="AR211" s="58">
        <f t="shared" si="1376"/>
        <v>16683.311325950956</v>
      </c>
      <c r="AS211" s="57">
        <v>0</v>
      </c>
      <c r="AT211" s="5">
        <v>0</v>
      </c>
      <c r="AU211" s="58">
        <f t="shared" si="1377"/>
        <v>0</v>
      </c>
      <c r="AV211" s="57"/>
      <c r="AW211" s="5"/>
      <c r="AX211" s="58"/>
      <c r="AY211" s="57">
        <v>0</v>
      </c>
      <c r="AZ211" s="5">
        <v>0</v>
      </c>
      <c r="BA211" s="58">
        <f t="shared" si="1378"/>
        <v>0</v>
      </c>
      <c r="BB211" s="57">
        <v>0</v>
      </c>
      <c r="BC211" s="5">
        <v>0</v>
      </c>
      <c r="BD211" s="58">
        <f t="shared" si="1379"/>
        <v>0</v>
      </c>
      <c r="BE211" s="57">
        <v>0</v>
      </c>
      <c r="BF211" s="5">
        <v>0</v>
      </c>
      <c r="BG211" s="58">
        <f t="shared" si="1380"/>
        <v>0</v>
      </c>
      <c r="BH211" s="57">
        <v>0</v>
      </c>
      <c r="BI211" s="5">
        <v>0</v>
      </c>
      <c r="BJ211" s="58">
        <f t="shared" si="1381"/>
        <v>0</v>
      </c>
      <c r="BK211" s="57">
        <v>0</v>
      </c>
      <c r="BL211" s="5">
        <v>0</v>
      </c>
      <c r="BM211" s="58">
        <f t="shared" si="1382"/>
        <v>0</v>
      </c>
      <c r="BN211" s="57">
        <v>0</v>
      </c>
      <c r="BO211" s="5">
        <v>0</v>
      </c>
      <c r="BP211" s="58">
        <f t="shared" si="1383"/>
        <v>0</v>
      </c>
      <c r="BQ211" s="57">
        <v>0</v>
      </c>
      <c r="BR211" s="5">
        <v>0</v>
      </c>
      <c r="BS211" s="58">
        <f t="shared" si="1384"/>
        <v>0</v>
      </c>
      <c r="BT211" s="57">
        <v>0</v>
      </c>
      <c r="BU211" s="5">
        <v>0</v>
      </c>
      <c r="BV211" s="58">
        <f t="shared" si="1385"/>
        <v>0</v>
      </c>
      <c r="BW211" s="57">
        <v>0</v>
      </c>
      <c r="BX211" s="5">
        <v>0</v>
      </c>
      <c r="BY211" s="58">
        <f t="shared" si="1386"/>
        <v>0</v>
      </c>
      <c r="BZ211" s="90">
        <v>27</v>
      </c>
      <c r="CA211" s="5">
        <v>742.82500000000005</v>
      </c>
      <c r="CB211" s="58">
        <f t="shared" si="1387"/>
        <v>27512.03703703704</v>
      </c>
      <c r="CC211" s="57">
        <v>0</v>
      </c>
      <c r="CD211" s="5">
        <v>0</v>
      </c>
      <c r="CE211" s="58">
        <f t="shared" si="1388"/>
        <v>0</v>
      </c>
      <c r="CF211" s="57">
        <v>0</v>
      </c>
      <c r="CG211" s="5">
        <v>0</v>
      </c>
      <c r="CH211" s="58">
        <f t="shared" si="1389"/>
        <v>0</v>
      </c>
      <c r="CI211" s="57">
        <v>0</v>
      </c>
      <c r="CJ211" s="5">
        <v>0</v>
      </c>
      <c r="CK211" s="58">
        <f t="shared" si="1390"/>
        <v>0</v>
      </c>
      <c r="CL211" s="57">
        <v>0</v>
      </c>
      <c r="CM211" s="5">
        <v>0</v>
      </c>
      <c r="CN211" s="58">
        <f t="shared" si="1391"/>
        <v>0</v>
      </c>
      <c r="CO211" s="57">
        <v>0</v>
      </c>
      <c r="CP211" s="5">
        <v>0</v>
      </c>
      <c r="CQ211" s="58">
        <f t="shared" si="1392"/>
        <v>0</v>
      </c>
      <c r="CR211" s="57"/>
      <c r="CS211" s="5"/>
      <c r="CT211" s="58"/>
      <c r="CU211" s="90">
        <v>4892.0175899999995</v>
      </c>
      <c r="CV211" s="5">
        <v>58679.146999999997</v>
      </c>
      <c r="CW211" s="58">
        <f t="shared" si="1393"/>
        <v>11994.876535184332</v>
      </c>
      <c r="CX211" s="57">
        <v>0</v>
      </c>
      <c r="CY211" s="5">
        <v>0</v>
      </c>
      <c r="CZ211" s="58">
        <f t="shared" si="1394"/>
        <v>0</v>
      </c>
      <c r="DA211" s="57">
        <v>0</v>
      </c>
      <c r="DB211" s="5">
        <v>0</v>
      </c>
      <c r="DC211" s="58">
        <f t="shared" si="1395"/>
        <v>0</v>
      </c>
      <c r="DD211" s="57">
        <v>0</v>
      </c>
      <c r="DE211" s="5">
        <v>0</v>
      </c>
      <c r="DF211" s="58">
        <f t="shared" si="1396"/>
        <v>0</v>
      </c>
      <c r="DG211" s="57">
        <v>0</v>
      </c>
      <c r="DH211" s="5">
        <v>0</v>
      </c>
      <c r="DI211" s="58">
        <f t="shared" si="1397"/>
        <v>0</v>
      </c>
      <c r="DJ211" s="57">
        <v>0</v>
      </c>
      <c r="DK211" s="5">
        <v>0</v>
      </c>
      <c r="DL211" s="58">
        <f t="shared" si="1398"/>
        <v>0</v>
      </c>
      <c r="DM211" s="90">
        <v>3.9560000000000005E-2</v>
      </c>
      <c r="DN211" s="5">
        <v>0.52300000000000002</v>
      </c>
      <c r="DO211" s="58">
        <f t="shared" si="1399"/>
        <v>13220.424671385237</v>
      </c>
      <c r="DP211" s="57">
        <v>0</v>
      </c>
      <c r="DQ211" s="5">
        <v>0</v>
      </c>
      <c r="DR211" s="58">
        <f t="shared" si="1400"/>
        <v>0</v>
      </c>
      <c r="DS211" s="57">
        <v>0</v>
      </c>
      <c r="DT211" s="5">
        <v>0</v>
      </c>
      <c r="DU211" s="58">
        <f t="shared" si="1401"/>
        <v>0</v>
      </c>
      <c r="DV211" s="57">
        <v>0</v>
      </c>
      <c r="DW211" s="5">
        <v>0</v>
      </c>
      <c r="DX211" s="58">
        <f t="shared" si="1402"/>
        <v>0</v>
      </c>
      <c r="DY211" s="57">
        <v>0</v>
      </c>
      <c r="DZ211" s="5">
        <v>0</v>
      </c>
      <c r="EA211" s="58">
        <f t="shared" si="1403"/>
        <v>0</v>
      </c>
      <c r="EB211" s="57">
        <v>0</v>
      </c>
      <c r="EC211" s="5">
        <v>0</v>
      </c>
      <c r="ED211" s="58">
        <f t="shared" si="1404"/>
        <v>0</v>
      </c>
      <c r="EE211" s="57">
        <v>0</v>
      </c>
      <c r="EF211" s="5">
        <v>0</v>
      </c>
      <c r="EG211" s="58">
        <f t="shared" si="1405"/>
        <v>0</v>
      </c>
      <c r="EH211" s="57">
        <v>0</v>
      </c>
      <c r="EI211" s="5">
        <v>0</v>
      </c>
      <c r="EJ211" s="58">
        <f t="shared" si="1406"/>
        <v>0</v>
      </c>
      <c r="EK211" s="57">
        <v>0</v>
      </c>
      <c r="EL211" s="5">
        <v>0</v>
      </c>
      <c r="EM211" s="58">
        <f t="shared" si="1407"/>
        <v>0</v>
      </c>
      <c r="EN211" s="57"/>
      <c r="EO211" s="5"/>
      <c r="EP211" s="58"/>
      <c r="EQ211" s="57">
        <v>0</v>
      </c>
      <c r="ER211" s="5">
        <v>0</v>
      </c>
      <c r="ES211" s="58">
        <f t="shared" si="1408"/>
        <v>0</v>
      </c>
      <c r="ET211" s="57">
        <v>0</v>
      </c>
      <c r="EU211" s="5">
        <v>0</v>
      </c>
      <c r="EV211" s="58">
        <f t="shared" si="1409"/>
        <v>0</v>
      </c>
      <c r="EW211" s="57">
        <v>0</v>
      </c>
      <c r="EX211" s="5">
        <v>0</v>
      </c>
      <c r="EY211" s="58">
        <f t="shared" si="1410"/>
        <v>0</v>
      </c>
      <c r="EZ211" s="57">
        <v>0</v>
      </c>
      <c r="FA211" s="5">
        <v>0</v>
      </c>
      <c r="FB211" s="58">
        <f t="shared" si="1411"/>
        <v>0</v>
      </c>
      <c r="FC211" s="57">
        <v>0</v>
      </c>
      <c r="FD211" s="5">
        <v>0</v>
      </c>
      <c r="FE211" s="58">
        <f t="shared" si="1412"/>
        <v>0</v>
      </c>
      <c r="FF211" s="57">
        <v>0</v>
      </c>
      <c r="FG211" s="5">
        <v>0</v>
      </c>
      <c r="FH211" s="58">
        <f t="shared" si="1413"/>
        <v>0</v>
      </c>
      <c r="FI211" s="57">
        <v>0</v>
      </c>
      <c r="FJ211" s="5">
        <v>0</v>
      </c>
      <c r="FK211" s="58">
        <f t="shared" si="1414"/>
        <v>0</v>
      </c>
      <c r="FL211" s="90">
        <v>734.03717000000006</v>
      </c>
      <c r="FM211" s="5">
        <v>12006.686</v>
      </c>
      <c r="FN211" s="58">
        <f t="shared" si="1415"/>
        <v>16357.054507198864</v>
      </c>
      <c r="FO211" s="57">
        <v>0</v>
      </c>
      <c r="FP211" s="5">
        <v>0</v>
      </c>
      <c r="FQ211" s="58">
        <f t="shared" si="1416"/>
        <v>0</v>
      </c>
      <c r="FR211" s="57">
        <v>0</v>
      </c>
      <c r="FS211" s="5">
        <v>0</v>
      </c>
      <c r="FT211" s="58">
        <f t="shared" si="1417"/>
        <v>0</v>
      </c>
      <c r="FU211" s="90">
        <v>1.6765000000000001</v>
      </c>
      <c r="FV211" s="5">
        <v>55.107999999999997</v>
      </c>
      <c r="FW211" s="58">
        <f t="shared" si="1418"/>
        <v>32870.861914703251</v>
      </c>
      <c r="FX211" s="57">
        <v>0</v>
      </c>
      <c r="FY211" s="5">
        <v>0</v>
      </c>
      <c r="FZ211" s="58">
        <f t="shared" si="1419"/>
        <v>0</v>
      </c>
      <c r="GA211" s="57">
        <v>0</v>
      </c>
      <c r="GB211" s="5">
        <v>0</v>
      </c>
      <c r="GC211" s="58">
        <f t="shared" si="1420"/>
        <v>0</v>
      </c>
      <c r="GD211" s="57">
        <v>0</v>
      </c>
      <c r="GE211" s="5">
        <v>0</v>
      </c>
      <c r="GF211" s="58">
        <f t="shared" si="1421"/>
        <v>0</v>
      </c>
      <c r="GG211" s="57">
        <v>0</v>
      </c>
      <c r="GH211" s="5">
        <v>0</v>
      </c>
      <c r="GI211" s="58">
        <f t="shared" si="1422"/>
        <v>0</v>
      </c>
      <c r="GJ211" s="57">
        <v>0</v>
      </c>
      <c r="GK211" s="5">
        <v>0</v>
      </c>
      <c r="GL211" s="58">
        <f t="shared" si="1423"/>
        <v>0</v>
      </c>
      <c r="GM211" s="57">
        <v>0</v>
      </c>
      <c r="GN211" s="5">
        <v>0</v>
      </c>
      <c r="GO211" s="58">
        <f t="shared" si="1424"/>
        <v>0</v>
      </c>
      <c r="GP211" s="57">
        <v>0</v>
      </c>
      <c r="GQ211" s="5">
        <v>0</v>
      </c>
      <c r="GR211" s="58">
        <f t="shared" si="1425"/>
        <v>0</v>
      </c>
      <c r="GS211" s="90">
        <v>113.84675</v>
      </c>
      <c r="GT211" s="5">
        <v>1475.557</v>
      </c>
      <c r="GU211" s="58">
        <f t="shared" si="1426"/>
        <v>12960.905779040684</v>
      </c>
      <c r="GV211" s="90">
        <v>541.11622</v>
      </c>
      <c r="GW211" s="5">
        <v>7655.3509999999997</v>
      </c>
      <c r="GX211" s="58">
        <f t="shared" si="1427"/>
        <v>14147.332342024416</v>
      </c>
      <c r="GY211" s="57">
        <v>0</v>
      </c>
      <c r="GZ211" s="5">
        <v>0</v>
      </c>
      <c r="HA211" s="58">
        <f t="shared" si="1428"/>
        <v>0</v>
      </c>
      <c r="HB211" s="57">
        <v>0</v>
      </c>
      <c r="HC211" s="5">
        <v>0</v>
      </c>
      <c r="HD211" s="58">
        <f t="shared" si="1429"/>
        <v>0</v>
      </c>
      <c r="HE211" s="90">
        <v>0.77527999999999997</v>
      </c>
      <c r="HF211" s="5">
        <v>24.425999999999998</v>
      </c>
      <c r="HG211" s="58">
        <f t="shared" si="1430"/>
        <v>31506.036528738005</v>
      </c>
      <c r="HH211" s="90">
        <v>5.9720000000000002E-2</v>
      </c>
      <c r="HI211" s="5">
        <v>8.4489999999999998</v>
      </c>
      <c r="HJ211" s="58">
        <f t="shared" si="1431"/>
        <v>141476.89216342935</v>
      </c>
      <c r="HK211" s="57">
        <v>0</v>
      </c>
      <c r="HL211" s="5">
        <v>0</v>
      </c>
      <c r="HM211" s="58">
        <f t="shared" si="1432"/>
        <v>0</v>
      </c>
      <c r="HN211" s="57">
        <v>0</v>
      </c>
      <c r="HO211" s="5">
        <v>0</v>
      </c>
      <c r="HP211" s="58">
        <f t="shared" si="1433"/>
        <v>0</v>
      </c>
      <c r="HQ211" s="57">
        <v>0</v>
      </c>
      <c r="HR211" s="5">
        <v>0</v>
      </c>
      <c r="HS211" s="58">
        <f t="shared" si="1434"/>
        <v>0</v>
      </c>
      <c r="HT211" s="57">
        <v>0</v>
      </c>
      <c r="HU211" s="5">
        <v>0</v>
      </c>
      <c r="HV211" s="58">
        <f t="shared" si="1435"/>
        <v>0</v>
      </c>
      <c r="HW211" s="57">
        <v>0</v>
      </c>
      <c r="HX211" s="5">
        <v>0</v>
      </c>
      <c r="HY211" s="58">
        <f t="shared" si="1436"/>
        <v>0</v>
      </c>
      <c r="HZ211" s="57">
        <v>0</v>
      </c>
      <c r="IA211" s="5">
        <v>0</v>
      </c>
      <c r="IB211" s="58">
        <f t="shared" si="1437"/>
        <v>0</v>
      </c>
      <c r="IC211" s="57">
        <v>0</v>
      </c>
      <c r="ID211" s="5">
        <v>0</v>
      </c>
      <c r="IE211" s="58">
        <f t="shared" si="1438"/>
        <v>0</v>
      </c>
      <c r="IF211" s="57">
        <v>0</v>
      </c>
      <c r="IG211" s="5">
        <v>0</v>
      </c>
      <c r="IH211" s="58">
        <f t="shared" si="1439"/>
        <v>0</v>
      </c>
      <c r="II211" s="57">
        <v>0</v>
      </c>
      <c r="IJ211" s="5">
        <v>0</v>
      </c>
      <c r="IK211" s="58">
        <f t="shared" si="1440"/>
        <v>0</v>
      </c>
      <c r="IL211" s="57">
        <v>0</v>
      </c>
      <c r="IM211" s="5">
        <v>0</v>
      </c>
      <c r="IN211" s="58">
        <f t="shared" si="1441"/>
        <v>0</v>
      </c>
      <c r="IO211" s="90">
        <v>4.1037600000000003</v>
      </c>
      <c r="IP211" s="5">
        <v>117.123</v>
      </c>
      <c r="IQ211" s="58">
        <f t="shared" si="1442"/>
        <v>28540.411719983622</v>
      </c>
      <c r="IR211" s="57">
        <v>0</v>
      </c>
      <c r="IS211" s="5">
        <v>0</v>
      </c>
      <c r="IT211" s="58">
        <f t="shared" si="1443"/>
        <v>0</v>
      </c>
      <c r="IU211" s="57">
        <v>0</v>
      </c>
      <c r="IV211" s="5">
        <v>0</v>
      </c>
      <c r="IW211" s="58">
        <f t="shared" si="1444"/>
        <v>0</v>
      </c>
      <c r="IX211" s="57">
        <v>0</v>
      </c>
      <c r="IY211" s="5">
        <v>0</v>
      </c>
      <c r="IZ211" s="58">
        <f t="shared" si="1445"/>
        <v>0</v>
      </c>
      <c r="JA211" s="90">
        <v>0.01</v>
      </c>
      <c r="JB211" s="5">
        <v>0.214</v>
      </c>
      <c r="JC211" s="58">
        <f t="shared" si="1446"/>
        <v>21400</v>
      </c>
      <c r="JD211" s="57">
        <v>0</v>
      </c>
      <c r="JE211" s="5">
        <v>0</v>
      </c>
      <c r="JF211" s="58">
        <f t="shared" si="1447"/>
        <v>0</v>
      </c>
      <c r="JG211" s="57">
        <v>0</v>
      </c>
      <c r="JH211" s="5">
        <v>0</v>
      </c>
      <c r="JI211" s="58">
        <f t="shared" si="1448"/>
        <v>0</v>
      </c>
      <c r="JJ211" s="90">
        <v>54.286000000000001</v>
      </c>
      <c r="JK211" s="5">
        <v>602.62</v>
      </c>
      <c r="JL211" s="58">
        <f t="shared" si="1449"/>
        <v>11100.836311387833</v>
      </c>
      <c r="JM211" s="57">
        <v>0</v>
      </c>
      <c r="JN211" s="5">
        <v>0</v>
      </c>
      <c r="JO211" s="58">
        <f t="shared" si="1450"/>
        <v>0</v>
      </c>
      <c r="JP211" s="57">
        <v>0</v>
      </c>
      <c r="JQ211" s="5">
        <v>0</v>
      </c>
      <c r="JR211" s="58">
        <f t="shared" si="1451"/>
        <v>0</v>
      </c>
      <c r="JS211" s="57">
        <v>0</v>
      </c>
      <c r="JT211" s="5">
        <v>0</v>
      </c>
      <c r="JU211" s="58">
        <f t="shared" si="1452"/>
        <v>0</v>
      </c>
      <c r="JV211" s="57">
        <v>0</v>
      </c>
      <c r="JW211" s="5">
        <v>0</v>
      </c>
      <c r="JX211" s="58">
        <f t="shared" si="1453"/>
        <v>0</v>
      </c>
      <c r="JY211" s="57">
        <v>0</v>
      </c>
      <c r="JZ211" s="5">
        <v>0</v>
      </c>
      <c r="KA211" s="58">
        <f t="shared" si="1454"/>
        <v>0</v>
      </c>
      <c r="KB211" s="57">
        <v>0</v>
      </c>
      <c r="KC211" s="5">
        <v>0</v>
      </c>
      <c r="KD211" s="58">
        <f t="shared" si="1455"/>
        <v>0</v>
      </c>
      <c r="KE211" s="57">
        <v>0</v>
      </c>
      <c r="KF211" s="5">
        <v>0</v>
      </c>
      <c r="KG211" s="58">
        <f t="shared" si="1456"/>
        <v>0</v>
      </c>
      <c r="KH211" s="57">
        <v>0</v>
      </c>
      <c r="KI211" s="5">
        <v>0</v>
      </c>
      <c r="KJ211" s="58">
        <f t="shared" si="1457"/>
        <v>0</v>
      </c>
      <c r="KK211" s="57">
        <v>0</v>
      </c>
      <c r="KL211" s="5">
        <v>0</v>
      </c>
      <c r="KM211" s="58">
        <f t="shared" si="1458"/>
        <v>0</v>
      </c>
      <c r="KN211" s="57">
        <v>0</v>
      </c>
      <c r="KO211" s="5">
        <v>0</v>
      </c>
      <c r="KP211" s="58">
        <f t="shared" si="1459"/>
        <v>0</v>
      </c>
      <c r="KQ211" s="57">
        <v>0</v>
      </c>
      <c r="KR211" s="5">
        <v>0</v>
      </c>
      <c r="KS211" s="58">
        <f t="shared" si="1460"/>
        <v>0</v>
      </c>
      <c r="KT211" s="57">
        <v>0</v>
      </c>
      <c r="KU211" s="5">
        <v>0</v>
      </c>
      <c r="KV211" s="58">
        <f t="shared" si="1461"/>
        <v>0</v>
      </c>
      <c r="KW211" s="57">
        <v>0</v>
      </c>
      <c r="KX211" s="5">
        <v>0</v>
      </c>
      <c r="KY211" s="58">
        <f t="shared" si="1462"/>
        <v>0</v>
      </c>
      <c r="KZ211" s="57">
        <v>0</v>
      </c>
      <c r="LA211" s="5">
        <v>0</v>
      </c>
      <c r="LB211" s="58">
        <f t="shared" si="1463"/>
        <v>0</v>
      </c>
      <c r="LC211" s="57">
        <v>0</v>
      </c>
      <c r="LD211" s="5">
        <v>0</v>
      </c>
      <c r="LE211" s="58">
        <f t="shared" si="1464"/>
        <v>0</v>
      </c>
      <c r="LF211" s="90">
        <v>0.32319999999999999</v>
      </c>
      <c r="LG211" s="5">
        <v>6.41</v>
      </c>
      <c r="LH211" s="58">
        <f t="shared" si="1465"/>
        <v>19832.920792079211</v>
      </c>
      <c r="LI211" s="90">
        <v>0.11044</v>
      </c>
      <c r="LJ211" s="5">
        <v>4.4420000000000002</v>
      </c>
      <c r="LK211" s="58">
        <f t="shared" si="1466"/>
        <v>40220.934444042017</v>
      </c>
      <c r="LL211" s="57">
        <v>0</v>
      </c>
      <c r="LM211" s="5">
        <v>0</v>
      </c>
      <c r="LN211" s="58">
        <f t="shared" si="1467"/>
        <v>0</v>
      </c>
      <c r="LO211" s="57">
        <v>0</v>
      </c>
      <c r="LP211" s="5">
        <v>0</v>
      </c>
      <c r="LQ211" s="58">
        <f t="shared" si="1468"/>
        <v>0</v>
      </c>
      <c r="LR211" s="57">
        <v>0</v>
      </c>
      <c r="LS211" s="5">
        <v>0</v>
      </c>
      <c r="LT211" s="58">
        <f t="shared" si="1469"/>
        <v>0</v>
      </c>
      <c r="LU211" s="90">
        <v>1543.6088500000001</v>
      </c>
      <c r="LV211" s="5">
        <v>3909.2710000000002</v>
      </c>
      <c r="LW211" s="58">
        <f t="shared" si="1470"/>
        <v>2532.552854954155</v>
      </c>
      <c r="LX211" s="90">
        <v>1060.1079999999999</v>
      </c>
      <c r="LY211" s="5">
        <v>10754.555</v>
      </c>
      <c r="LZ211" s="58">
        <f t="shared" si="1471"/>
        <v>10144.772985393942</v>
      </c>
      <c r="MA211" s="15">
        <f t="shared" si="1253"/>
        <v>12453.40712</v>
      </c>
      <c r="MB211" s="13">
        <f t="shared" si="1254"/>
        <v>154102.40700000001</v>
      </c>
    </row>
    <row r="212" spans="1:340" x14ac:dyDescent="0.3">
      <c r="A212" s="54">
        <v>2023</v>
      </c>
      <c r="B212" s="50" t="s">
        <v>16</v>
      </c>
      <c r="C212" s="57">
        <v>0</v>
      </c>
      <c r="D212" s="5">
        <v>0</v>
      </c>
      <c r="E212" s="58">
        <f t="shared" si="1474"/>
        <v>0</v>
      </c>
      <c r="F212" s="57">
        <v>0</v>
      </c>
      <c r="G212" s="5">
        <v>0</v>
      </c>
      <c r="H212" s="58">
        <f t="shared" si="1475"/>
        <v>0</v>
      </c>
      <c r="I212" s="57">
        <v>0</v>
      </c>
      <c r="J212" s="5">
        <v>0</v>
      </c>
      <c r="K212" s="58">
        <f t="shared" si="1365"/>
        <v>0</v>
      </c>
      <c r="L212" s="90">
        <v>4.7599999999999995E-3</v>
      </c>
      <c r="M212" s="5">
        <v>0.77200000000000002</v>
      </c>
      <c r="N212" s="58">
        <f t="shared" si="1366"/>
        <v>162184.87394957987</v>
      </c>
      <c r="O212" s="57">
        <v>0</v>
      </c>
      <c r="P212" s="5">
        <v>0</v>
      </c>
      <c r="Q212" s="58">
        <f t="shared" si="1367"/>
        <v>0</v>
      </c>
      <c r="R212" s="57">
        <v>0</v>
      </c>
      <c r="S212" s="5">
        <v>0</v>
      </c>
      <c r="T212" s="58">
        <f t="shared" si="1368"/>
        <v>0</v>
      </c>
      <c r="U212" s="90">
        <v>0.38527</v>
      </c>
      <c r="V212" s="5">
        <v>17.579999999999998</v>
      </c>
      <c r="W212" s="58">
        <f t="shared" si="1369"/>
        <v>45630.337166143217</v>
      </c>
      <c r="X212" s="57">
        <v>0</v>
      </c>
      <c r="Y212" s="5">
        <v>0</v>
      </c>
      <c r="Z212" s="58">
        <f t="shared" si="1370"/>
        <v>0</v>
      </c>
      <c r="AA212" s="57">
        <v>0</v>
      </c>
      <c r="AB212" s="5">
        <v>0</v>
      </c>
      <c r="AC212" s="58">
        <f t="shared" si="1371"/>
        <v>0</v>
      </c>
      <c r="AD212" s="57">
        <v>0</v>
      </c>
      <c r="AE212" s="5">
        <v>0</v>
      </c>
      <c r="AF212" s="58">
        <f t="shared" si="1372"/>
        <v>0</v>
      </c>
      <c r="AG212" s="57">
        <v>0</v>
      </c>
      <c r="AH212" s="5">
        <v>0</v>
      </c>
      <c r="AI212" s="58">
        <f t="shared" si="1373"/>
        <v>0</v>
      </c>
      <c r="AJ212" s="57">
        <v>0</v>
      </c>
      <c r="AK212" s="5">
        <v>0</v>
      </c>
      <c r="AL212" s="58">
        <f t="shared" si="1374"/>
        <v>0</v>
      </c>
      <c r="AM212" s="57">
        <v>0</v>
      </c>
      <c r="AN212" s="5">
        <v>0</v>
      </c>
      <c r="AO212" s="58">
        <f t="shared" si="1375"/>
        <v>0</v>
      </c>
      <c r="AP212" s="90">
        <v>3441.2338999999997</v>
      </c>
      <c r="AQ212" s="5">
        <v>56485.593000000001</v>
      </c>
      <c r="AR212" s="58">
        <f t="shared" si="1376"/>
        <v>16414.342832087063</v>
      </c>
      <c r="AS212" s="57">
        <v>0</v>
      </c>
      <c r="AT212" s="5">
        <v>0</v>
      </c>
      <c r="AU212" s="58">
        <f t="shared" si="1377"/>
        <v>0</v>
      </c>
      <c r="AV212" s="57"/>
      <c r="AW212" s="5"/>
      <c r="AX212" s="58"/>
      <c r="AY212" s="57">
        <v>0</v>
      </c>
      <c r="AZ212" s="5">
        <v>0</v>
      </c>
      <c r="BA212" s="58">
        <f t="shared" si="1378"/>
        <v>0</v>
      </c>
      <c r="BB212" s="57">
        <v>0</v>
      </c>
      <c r="BC212" s="5">
        <v>0</v>
      </c>
      <c r="BD212" s="58">
        <f t="shared" si="1379"/>
        <v>0</v>
      </c>
      <c r="BE212" s="57">
        <v>0</v>
      </c>
      <c r="BF212" s="5">
        <v>0</v>
      </c>
      <c r="BG212" s="58">
        <f t="shared" si="1380"/>
        <v>0</v>
      </c>
      <c r="BH212" s="57">
        <v>0</v>
      </c>
      <c r="BI212" s="5">
        <v>0</v>
      </c>
      <c r="BJ212" s="58">
        <f t="shared" si="1381"/>
        <v>0</v>
      </c>
      <c r="BK212" s="57">
        <v>0</v>
      </c>
      <c r="BL212" s="5">
        <v>0</v>
      </c>
      <c r="BM212" s="58">
        <f t="shared" si="1382"/>
        <v>0</v>
      </c>
      <c r="BN212" s="57">
        <v>0</v>
      </c>
      <c r="BO212" s="5">
        <v>0</v>
      </c>
      <c r="BP212" s="58">
        <f t="shared" si="1383"/>
        <v>0</v>
      </c>
      <c r="BQ212" s="57">
        <v>0</v>
      </c>
      <c r="BR212" s="5">
        <v>0</v>
      </c>
      <c r="BS212" s="58">
        <f t="shared" si="1384"/>
        <v>0</v>
      </c>
      <c r="BT212" s="57">
        <v>0</v>
      </c>
      <c r="BU212" s="5">
        <v>0</v>
      </c>
      <c r="BV212" s="58">
        <f t="shared" si="1385"/>
        <v>0</v>
      </c>
      <c r="BW212" s="57">
        <v>0</v>
      </c>
      <c r="BX212" s="5">
        <v>0</v>
      </c>
      <c r="BY212" s="58">
        <f t="shared" si="1386"/>
        <v>0</v>
      </c>
      <c r="BZ212" s="57">
        <v>0</v>
      </c>
      <c r="CA212" s="5">
        <v>0</v>
      </c>
      <c r="CB212" s="58">
        <f t="shared" si="1387"/>
        <v>0</v>
      </c>
      <c r="CC212" s="57">
        <v>0</v>
      </c>
      <c r="CD212" s="5">
        <v>0</v>
      </c>
      <c r="CE212" s="58">
        <f t="shared" si="1388"/>
        <v>0</v>
      </c>
      <c r="CF212" s="57">
        <v>0</v>
      </c>
      <c r="CG212" s="5">
        <v>0</v>
      </c>
      <c r="CH212" s="58">
        <f t="shared" si="1389"/>
        <v>0</v>
      </c>
      <c r="CI212" s="57">
        <v>0</v>
      </c>
      <c r="CJ212" s="5">
        <v>0</v>
      </c>
      <c r="CK212" s="58">
        <f t="shared" si="1390"/>
        <v>0</v>
      </c>
      <c r="CL212" s="57">
        <v>0</v>
      </c>
      <c r="CM212" s="5">
        <v>0</v>
      </c>
      <c r="CN212" s="58">
        <f t="shared" si="1391"/>
        <v>0</v>
      </c>
      <c r="CO212" s="57">
        <v>0</v>
      </c>
      <c r="CP212" s="5">
        <v>0</v>
      </c>
      <c r="CQ212" s="58">
        <f t="shared" si="1392"/>
        <v>0</v>
      </c>
      <c r="CR212" s="57"/>
      <c r="CS212" s="5"/>
      <c r="CT212" s="58"/>
      <c r="CU212" s="90">
        <v>2920.8660800000002</v>
      </c>
      <c r="CV212" s="5">
        <v>34050.021999999997</v>
      </c>
      <c r="CW212" s="58">
        <f t="shared" si="1393"/>
        <v>11657.508789310872</v>
      </c>
      <c r="CX212" s="57">
        <v>0</v>
      </c>
      <c r="CY212" s="5">
        <v>0</v>
      </c>
      <c r="CZ212" s="58">
        <f t="shared" si="1394"/>
        <v>0</v>
      </c>
      <c r="DA212" s="57">
        <v>0</v>
      </c>
      <c r="DB212" s="5">
        <v>0</v>
      </c>
      <c r="DC212" s="58">
        <f t="shared" si="1395"/>
        <v>0</v>
      </c>
      <c r="DD212" s="57">
        <v>0</v>
      </c>
      <c r="DE212" s="5">
        <v>0</v>
      </c>
      <c r="DF212" s="58">
        <f t="shared" si="1396"/>
        <v>0</v>
      </c>
      <c r="DG212" s="57">
        <v>0</v>
      </c>
      <c r="DH212" s="5">
        <v>0</v>
      </c>
      <c r="DI212" s="58">
        <f t="shared" si="1397"/>
        <v>0</v>
      </c>
      <c r="DJ212" s="57">
        <v>0</v>
      </c>
      <c r="DK212" s="5">
        <v>0</v>
      </c>
      <c r="DL212" s="58">
        <f t="shared" si="1398"/>
        <v>0</v>
      </c>
      <c r="DM212" s="57">
        <v>0</v>
      </c>
      <c r="DN212" s="5">
        <v>0</v>
      </c>
      <c r="DO212" s="58">
        <f t="shared" si="1399"/>
        <v>0</v>
      </c>
      <c r="DP212" s="57">
        <v>0</v>
      </c>
      <c r="DQ212" s="5">
        <v>0</v>
      </c>
      <c r="DR212" s="58">
        <f t="shared" si="1400"/>
        <v>0</v>
      </c>
      <c r="DS212" s="57">
        <v>0</v>
      </c>
      <c r="DT212" s="5">
        <v>0</v>
      </c>
      <c r="DU212" s="58">
        <f t="shared" si="1401"/>
        <v>0</v>
      </c>
      <c r="DV212" s="57">
        <v>0</v>
      </c>
      <c r="DW212" s="5">
        <v>0</v>
      </c>
      <c r="DX212" s="58">
        <f t="shared" si="1402"/>
        <v>0</v>
      </c>
      <c r="DY212" s="57">
        <v>0</v>
      </c>
      <c r="DZ212" s="5">
        <v>0</v>
      </c>
      <c r="EA212" s="58">
        <f t="shared" si="1403"/>
        <v>0</v>
      </c>
      <c r="EB212" s="57">
        <v>0</v>
      </c>
      <c r="EC212" s="5">
        <v>0</v>
      </c>
      <c r="ED212" s="58">
        <f t="shared" si="1404"/>
        <v>0</v>
      </c>
      <c r="EE212" s="57">
        <v>0</v>
      </c>
      <c r="EF212" s="5">
        <v>0</v>
      </c>
      <c r="EG212" s="58">
        <f t="shared" si="1405"/>
        <v>0</v>
      </c>
      <c r="EH212" s="57">
        <v>0</v>
      </c>
      <c r="EI212" s="5">
        <v>0</v>
      </c>
      <c r="EJ212" s="58">
        <f t="shared" si="1406"/>
        <v>0</v>
      </c>
      <c r="EK212" s="57">
        <v>0</v>
      </c>
      <c r="EL212" s="5">
        <v>0</v>
      </c>
      <c r="EM212" s="58">
        <f t="shared" si="1407"/>
        <v>0</v>
      </c>
      <c r="EN212" s="57"/>
      <c r="EO212" s="5"/>
      <c r="EP212" s="58"/>
      <c r="EQ212" s="57">
        <v>0</v>
      </c>
      <c r="ER212" s="5">
        <v>0</v>
      </c>
      <c r="ES212" s="58">
        <f t="shared" si="1408"/>
        <v>0</v>
      </c>
      <c r="ET212" s="57">
        <v>0</v>
      </c>
      <c r="EU212" s="5">
        <v>0</v>
      </c>
      <c r="EV212" s="58">
        <f t="shared" si="1409"/>
        <v>0</v>
      </c>
      <c r="EW212" s="57">
        <v>0</v>
      </c>
      <c r="EX212" s="5">
        <v>0</v>
      </c>
      <c r="EY212" s="58">
        <f t="shared" si="1410"/>
        <v>0</v>
      </c>
      <c r="EZ212" s="57">
        <v>0</v>
      </c>
      <c r="FA212" s="5">
        <v>0</v>
      </c>
      <c r="FB212" s="58">
        <f t="shared" si="1411"/>
        <v>0</v>
      </c>
      <c r="FC212" s="57">
        <v>0</v>
      </c>
      <c r="FD212" s="5">
        <v>0</v>
      </c>
      <c r="FE212" s="58">
        <f t="shared" si="1412"/>
        <v>0</v>
      </c>
      <c r="FF212" s="57">
        <v>0</v>
      </c>
      <c r="FG212" s="5">
        <v>0</v>
      </c>
      <c r="FH212" s="58">
        <f t="shared" si="1413"/>
        <v>0</v>
      </c>
      <c r="FI212" s="57">
        <v>0</v>
      </c>
      <c r="FJ212" s="5">
        <v>0</v>
      </c>
      <c r="FK212" s="58">
        <f t="shared" si="1414"/>
        <v>0</v>
      </c>
      <c r="FL212" s="90">
        <v>454.21645000000001</v>
      </c>
      <c r="FM212" s="5">
        <v>7967.8410000000003</v>
      </c>
      <c r="FN212" s="58">
        <f t="shared" si="1415"/>
        <v>17541.947236829488</v>
      </c>
      <c r="FO212" s="57">
        <v>0</v>
      </c>
      <c r="FP212" s="5">
        <v>0</v>
      </c>
      <c r="FQ212" s="58">
        <f t="shared" si="1416"/>
        <v>0</v>
      </c>
      <c r="FR212" s="57">
        <v>0</v>
      </c>
      <c r="FS212" s="5">
        <v>0</v>
      </c>
      <c r="FT212" s="58">
        <f t="shared" si="1417"/>
        <v>0</v>
      </c>
      <c r="FU212" s="90">
        <v>33.140900000000002</v>
      </c>
      <c r="FV212" s="5">
        <v>450.34800000000001</v>
      </c>
      <c r="FW212" s="58">
        <f t="shared" si="1418"/>
        <v>13588.8886542007</v>
      </c>
      <c r="FX212" s="57">
        <v>0</v>
      </c>
      <c r="FY212" s="5">
        <v>0</v>
      </c>
      <c r="FZ212" s="58">
        <f t="shared" si="1419"/>
        <v>0</v>
      </c>
      <c r="GA212" s="57">
        <v>0</v>
      </c>
      <c r="GB212" s="5">
        <v>0</v>
      </c>
      <c r="GC212" s="58">
        <f t="shared" si="1420"/>
        <v>0</v>
      </c>
      <c r="GD212" s="57">
        <v>0</v>
      </c>
      <c r="GE212" s="5">
        <v>0</v>
      </c>
      <c r="GF212" s="58">
        <f t="shared" si="1421"/>
        <v>0</v>
      </c>
      <c r="GG212" s="57">
        <v>0</v>
      </c>
      <c r="GH212" s="5">
        <v>0</v>
      </c>
      <c r="GI212" s="58">
        <f t="shared" si="1422"/>
        <v>0</v>
      </c>
      <c r="GJ212" s="57">
        <v>0</v>
      </c>
      <c r="GK212" s="5">
        <v>0</v>
      </c>
      <c r="GL212" s="58">
        <f t="shared" si="1423"/>
        <v>0</v>
      </c>
      <c r="GM212" s="57">
        <v>0</v>
      </c>
      <c r="GN212" s="5">
        <v>0</v>
      </c>
      <c r="GO212" s="58">
        <f t="shared" si="1424"/>
        <v>0</v>
      </c>
      <c r="GP212" s="90">
        <v>0.13977000000000001</v>
      </c>
      <c r="GQ212" s="5">
        <v>7.5289999999999999</v>
      </c>
      <c r="GR212" s="58">
        <f t="shared" si="1425"/>
        <v>53867.067324890893</v>
      </c>
      <c r="GS212" s="90">
        <v>10.547379999999999</v>
      </c>
      <c r="GT212" s="5">
        <v>227.952</v>
      </c>
      <c r="GU212" s="58">
        <f t="shared" si="1426"/>
        <v>21612.191842903168</v>
      </c>
      <c r="GV212" s="90">
        <v>991.12896000000001</v>
      </c>
      <c r="GW212" s="5">
        <v>13078.745999999999</v>
      </c>
      <c r="GX212" s="58">
        <f t="shared" si="1427"/>
        <v>13195.80652753805</v>
      </c>
      <c r="GY212" s="57">
        <v>0</v>
      </c>
      <c r="GZ212" s="5">
        <v>0</v>
      </c>
      <c r="HA212" s="58">
        <f t="shared" si="1428"/>
        <v>0</v>
      </c>
      <c r="HB212" s="90">
        <v>0.20100000000000001</v>
      </c>
      <c r="HC212" s="5">
        <v>4.1230000000000002</v>
      </c>
      <c r="HD212" s="58">
        <f t="shared" si="1429"/>
        <v>20512.437810945274</v>
      </c>
      <c r="HE212" s="90">
        <v>0.15934000000000001</v>
      </c>
      <c r="HF212" s="5">
        <v>9.5709999999999997</v>
      </c>
      <c r="HG212" s="58">
        <f t="shared" si="1430"/>
        <v>60066.524413204461</v>
      </c>
      <c r="HH212" s="57">
        <v>0</v>
      </c>
      <c r="HI212" s="5">
        <v>0</v>
      </c>
      <c r="HJ212" s="58">
        <f t="shared" si="1431"/>
        <v>0</v>
      </c>
      <c r="HK212" s="57">
        <v>0</v>
      </c>
      <c r="HL212" s="5">
        <v>0</v>
      </c>
      <c r="HM212" s="58">
        <f t="shared" si="1432"/>
        <v>0</v>
      </c>
      <c r="HN212" s="57">
        <v>0</v>
      </c>
      <c r="HO212" s="5">
        <v>0</v>
      </c>
      <c r="HP212" s="58">
        <f t="shared" si="1433"/>
        <v>0</v>
      </c>
      <c r="HQ212" s="57">
        <v>0</v>
      </c>
      <c r="HR212" s="5">
        <v>0</v>
      </c>
      <c r="HS212" s="58">
        <f t="shared" si="1434"/>
        <v>0</v>
      </c>
      <c r="HT212" s="57">
        <v>0</v>
      </c>
      <c r="HU212" s="5">
        <v>0</v>
      </c>
      <c r="HV212" s="58">
        <f t="shared" si="1435"/>
        <v>0</v>
      </c>
      <c r="HW212" s="57">
        <v>0</v>
      </c>
      <c r="HX212" s="5">
        <v>0</v>
      </c>
      <c r="HY212" s="58">
        <f t="shared" si="1436"/>
        <v>0</v>
      </c>
      <c r="HZ212" s="57">
        <v>0</v>
      </c>
      <c r="IA212" s="5">
        <v>0</v>
      </c>
      <c r="IB212" s="58">
        <f t="shared" si="1437"/>
        <v>0</v>
      </c>
      <c r="IC212" s="57">
        <v>0</v>
      </c>
      <c r="ID212" s="5">
        <v>0</v>
      </c>
      <c r="IE212" s="58">
        <f t="shared" si="1438"/>
        <v>0</v>
      </c>
      <c r="IF212" s="57">
        <v>0</v>
      </c>
      <c r="IG212" s="5">
        <v>0</v>
      </c>
      <c r="IH212" s="58">
        <f t="shared" si="1439"/>
        <v>0</v>
      </c>
      <c r="II212" s="57">
        <v>0</v>
      </c>
      <c r="IJ212" s="5">
        <v>0</v>
      </c>
      <c r="IK212" s="58">
        <f t="shared" si="1440"/>
        <v>0</v>
      </c>
      <c r="IL212" s="57">
        <v>0</v>
      </c>
      <c r="IM212" s="5">
        <v>0</v>
      </c>
      <c r="IN212" s="58">
        <f t="shared" si="1441"/>
        <v>0</v>
      </c>
      <c r="IO212" s="57">
        <v>0</v>
      </c>
      <c r="IP212" s="5">
        <v>0</v>
      </c>
      <c r="IQ212" s="58">
        <f t="shared" si="1442"/>
        <v>0</v>
      </c>
      <c r="IR212" s="57">
        <v>0</v>
      </c>
      <c r="IS212" s="5">
        <v>0</v>
      </c>
      <c r="IT212" s="58">
        <f t="shared" si="1443"/>
        <v>0</v>
      </c>
      <c r="IU212" s="57">
        <v>0</v>
      </c>
      <c r="IV212" s="5">
        <v>0</v>
      </c>
      <c r="IW212" s="58">
        <f t="shared" si="1444"/>
        <v>0</v>
      </c>
      <c r="IX212" s="57">
        <v>0</v>
      </c>
      <c r="IY212" s="5">
        <v>0</v>
      </c>
      <c r="IZ212" s="58">
        <f t="shared" si="1445"/>
        <v>0</v>
      </c>
      <c r="JA212" s="57">
        <v>0</v>
      </c>
      <c r="JB212" s="5">
        <v>0</v>
      </c>
      <c r="JC212" s="58">
        <f t="shared" si="1446"/>
        <v>0</v>
      </c>
      <c r="JD212" s="57">
        <v>0</v>
      </c>
      <c r="JE212" s="5">
        <v>0</v>
      </c>
      <c r="JF212" s="58">
        <f t="shared" si="1447"/>
        <v>0</v>
      </c>
      <c r="JG212" s="57">
        <v>0</v>
      </c>
      <c r="JH212" s="5">
        <v>0</v>
      </c>
      <c r="JI212" s="58">
        <f t="shared" si="1448"/>
        <v>0</v>
      </c>
      <c r="JJ212" s="90">
        <v>14</v>
      </c>
      <c r="JK212" s="5">
        <v>196</v>
      </c>
      <c r="JL212" s="58">
        <f t="shared" si="1449"/>
        <v>14000</v>
      </c>
      <c r="JM212" s="57">
        <v>0</v>
      </c>
      <c r="JN212" s="5">
        <v>0</v>
      </c>
      <c r="JO212" s="58">
        <f t="shared" si="1450"/>
        <v>0</v>
      </c>
      <c r="JP212" s="57">
        <v>0</v>
      </c>
      <c r="JQ212" s="5">
        <v>0</v>
      </c>
      <c r="JR212" s="58">
        <f t="shared" si="1451"/>
        <v>0</v>
      </c>
      <c r="JS212" s="57">
        <v>0</v>
      </c>
      <c r="JT212" s="5">
        <v>0</v>
      </c>
      <c r="JU212" s="58">
        <f t="shared" si="1452"/>
        <v>0</v>
      </c>
      <c r="JV212" s="57">
        <v>0</v>
      </c>
      <c r="JW212" s="5">
        <v>0</v>
      </c>
      <c r="JX212" s="58">
        <f t="shared" si="1453"/>
        <v>0</v>
      </c>
      <c r="JY212" s="57">
        <v>0</v>
      </c>
      <c r="JZ212" s="5">
        <v>0</v>
      </c>
      <c r="KA212" s="58">
        <f t="shared" si="1454"/>
        <v>0</v>
      </c>
      <c r="KB212" s="90">
        <v>1.34E-2</v>
      </c>
      <c r="KC212" s="5">
        <v>1.002</v>
      </c>
      <c r="KD212" s="58">
        <f t="shared" si="1455"/>
        <v>74776.119402985074</v>
      </c>
      <c r="KE212" s="57">
        <v>0</v>
      </c>
      <c r="KF212" s="5">
        <v>0</v>
      </c>
      <c r="KG212" s="58">
        <f t="shared" si="1456"/>
        <v>0</v>
      </c>
      <c r="KH212" s="57">
        <v>0</v>
      </c>
      <c r="KI212" s="5">
        <v>0</v>
      </c>
      <c r="KJ212" s="58">
        <f t="shared" si="1457"/>
        <v>0</v>
      </c>
      <c r="KK212" s="57">
        <v>0</v>
      </c>
      <c r="KL212" s="5">
        <v>0</v>
      </c>
      <c r="KM212" s="58">
        <f t="shared" si="1458"/>
        <v>0</v>
      </c>
      <c r="KN212" s="57">
        <v>0</v>
      </c>
      <c r="KO212" s="5">
        <v>0</v>
      </c>
      <c r="KP212" s="58">
        <f t="shared" si="1459"/>
        <v>0</v>
      </c>
      <c r="KQ212" s="57">
        <v>0</v>
      </c>
      <c r="KR212" s="5">
        <v>0</v>
      </c>
      <c r="KS212" s="58">
        <f t="shared" si="1460"/>
        <v>0</v>
      </c>
      <c r="KT212" s="57">
        <v>0</v>
      </c>
      <c r="KU212" s="5">
        <v>0</v>
      </c>
      <c r="KV212" s="58">
        <f t="shared" si="1461"/>
        <v>0</v>
      </c>
      <c r="KW212" s="57">
        <v>0</v>
      </c>
      <c r="KX212" s="5">
        <v>0</v>
      </c>
      <c r="KY212" s="58">
        <f t="shared" si="1462"/>
        <v>0</v>
      </c>
      <c r="KZ212" s="57">
        <v>0</v>
      </c>
      <c r="LA212" s="5">
        <v>0</v>
      </c>
      <c r="LB212" s="58">
        <f t="shared" si="1463"/>
        <v>0</v>
      </c>
      <c r="LC212" s="57">
        <v>0</v>
      </c>
      <c r="LD212" s="5">
        <v>0</v>
      </c>
      <c r="LE212" s="58">
        <f t="shared" si="1464"/>
        <v>0</v>
      </c>
      <c r="LF212" s="90">
        <v>0.42899999999999999</v>
      </c>
      <c r="LG212" s="5">
        <v>6.4829999999999997</v>
      </c>
      <c r="LH212" s="58">
        <f t="shared" si="1465"/>
        <v>15111.888111888111</v>
      </c>
      <c r="LI212" s="57">
        <v>0</v>
      </c>
      <c r="LJ212" s="5">
        <v>0</v>
      </c>
      <c r="LK212" s="58">
        <f t="shared" si="1466"/>
        <v>0</v>
      </c>
      <c r="LL212" s="57">
        <v>0</v>
      </c>
      <c r="LM212" s="5">
        <v>0</v>
      </c>
      <c r="LN212" s="58">
        <f t="shared" si="1467"/>
        <v>0</v>
      </c>
      <c r="LO212" s="57">
        <v>0</v>
      </c>
      <c r="LP212" s="5">
        <v>0</v>
      </c>
      <c r="LQ212" s="58">
        <f t="shared" si="1468"/>
        <v>0</v>
      </c>
      <c r="LR212" s="57">
        <v>0</v>
      </c>
      <c r="LS212" s="5">
        <v>0</v>
      </c>
      <c r="LT212" s="58">
        <f t="shared" si="1469"/>
        <v>0</v>
      </c>
      <c r="LU212" s="90">
        <v>1187.6704</v>
      </c>
      <c r="LV212" s="5">
        <v>2674.4569999999999</v>
      </c>
      <c r="LW212" s="58">
        <f t="shared" si="1470"/>
        <v>2251.851186995988</v>
      </c>
      <c r="LX212" s="90">
        <v>406.20565000000005</v>
      </c>
      <c r="LY212" s="5">
        <v>5136.4629999999997</v>
      </c>
      <c r="LZ212" s="58">
        <f t="shared" si="1471"/>
        <v>12644.981673691636</v>
      </c>
      <c r="MA212" s="15">
        <f t="shared" si="1253"/>
        <v>9460.3422599999994</v>
      </c>
      <c r="MB212" s="13">
        <f t="shared" si="1254"/>
        <v>120314.48199999999</v>
      </c>
    </row>
    <row r="213" spans="1:340" ht="15" thickBot="1" x14ac:dyDescent="0.35">
      <c r="A213" s="51"/>
      <c r="B213" s="82" t="s">
        <v>17</v>
      </c>
      <c r="C213" s="83">
        <f t="shared" ref="C213:D213" si="1476">SUM(C201:C212)</f>
        <v>5.0000000000000001E-3</v>
      </c>
      <c r="D213" s="84">
        <f t="shared" si="1476"/>
        <v>0.14899999999999999</v>
      </c>
      <c r="E213" s="61"/>
      <c r="F213" s="83">
        <f t="shared" ref="F213:G213" si="1477">SUM(F201:F212)</f>
        <v>0</v>
      </c>
      <c r="G213" s="84">
        <f t="shared" si="1477"/>
        <v>0</v>
      </c>
      <c r="H213" s="61"/>
      <c r="I213" s="83">
        <f t="shared" ref="I213:J213" si="1478">SUM(I201:I212)</f>
        <v>0</v>
      </c>
      <c r="J213" s="84">
        <f t="shared" si="1478"/>
        <v>0</v>
      </c>
      <c r="K213" s="61"/>
      <c r="L213" s="83">
        <f t="shared" ref="L213:M213" si="1479">SUM(L201:L212)</f>
        <v>0.50317000000000001</v>
      </c>
      <c r="M213" s="84">
        <f t="shared" si="1479"/>
        <v>82.610000000000014</v>
      </c>
      <c r="N213" s="61"/>
      <c r="O213" s="83">
        <f t="shared" ref="O213:P213" si="1480">SUM(O201:O212)</f>
        <v>0</v>
      </c>
      <c r="P213" s="84">
        <f t="shared" si="1480"/>
        <v>0</v>
      </c>
      <c r="Q213" s="61"/>
      <c r="R213" s="83">
        <f t="shared" ref="R213:S213" si="1481">SUM(R201:R212)</f>
        <v>0</v>
      </c>
      <c r="S213" s="84">
        <f t="shared" si="1481"/>
        <v>0</v>
      </c>
      <c r="T213" s="61"/>
      <c r="U213" s="83">
        <f t="shared" ref="U213:V213" si="1482">SUM(U201:U212)</f>
        <v>5.19787</v>
      </c>
      <c r="V213" s="84">
        <f t="shared" si="1482"/>
        <v>181.65300000000002</v>
      </c>
      <c r="W213" s="61"/>
      <c r="X213" s="83">
        <f t="shared" ref="X213:Y213" si="1483">SUM(X201:X212)</f>
        <v>0</v>
      </c>
      <c r="Y213" s="84">
        <f t="shared" si="1483"/>
        <v>0</v>
      </c>
      <c r="Z213" s="61"/>
      <c r="AA213" s="83">
        <f t="shared" ref="AA213:AB213" si="1484">SUM(AA201:AA212)</f>
        <v>0</v>
      </c>
      <c r="AB213" s="84">
        <f t="shared" si="1484"/>
        <v>0</v>
      </c>
      <c r="AC213" s="61"/>
      <c r="AD213" s="83">
        <f t="shared" ref="AD213:AE213" si="1485">SUM(AD201:AD212)</f>
        <v>0</v>
      </c>
      <c r="AE213" s="84">
        <f t="shared" si="1485"/>
        <v>0</v>
      </c>
      <c r="AF213" s="61"/>
      <c r="AG213" s="83">
        <f t="shared" ref="AG213:AH213" si="1486">SUM(AG201:AG212)</f>
        <v>0</v>
      </c>
      <c r="AH213" s="84">
        <f t="shared" si="1486"/>
        <v>0</v>
      </c>
      <c r="AI213" s="61"/>
      <c r="AJ213" s="83">
        <f t="shared" ref="AJ213:AK213" si="1487">SUM(AJ201:AJ212)</f>
        <v>0</v>
      </c>
      <c r="AK213" s="84">
        <f t="shared" si="1487"/>
        <v>0</v>
      </c>
      <c r="AL213" s="61"/>
      <c r="AM213" s="83">
        <f t="shared" ref="AM213:AN213" si="1488">SUM(AM201:AM212)</f>
        <v>0</v>
      </c>
      <c r="AN213" s="84">
        <f t="shared" si="1488"/>
        <v>0</v>
      </c>
      <c r="AO213" s="61"/>
      <c r="AP213" s="83">
        <f t="shared" ref="AP213:AQ213" si="1489">SUM(AP201:AP212)</f>
        <v>40460.936139999998</v>
      </c>
      <c r="AQ213" s="84">
        <f t="shared" si="1489"/>
        <v>600192.62400000007</v>
      </c>
      <c r="AR213" s="61"/>
      <c r="AS213" s="83">
        <f t="shared" ref="AS213:AT213" si="1490">SUM(AS201:AS212)</f>
        <v>0</v>
      </c>
      <c r="AT213" s="84">
        <f t="shared" si="1490"/>
        <v>0</v>
      </c>
      <c r="AU213" s="61"/>
      <c r="AV213" s="83"/>
      <c r="AW213" s="84"/>
      <c r="AX213" s="61"/>
      <c r="AY213" s="83">
        <f t="shared" ref="AY213:AZ213" si="1491">SUM(AY201:AY212)</f>
        <v>0</v>
      </c>
      <c r="AZ213" s="84">
        <f t="shared" si="1491"/>
        <v>0</v>
      </c>
      <c r="BA213" s="61"/>
      <c r="BB213" s="83">
        <f t="shared" ref="BB213:BC213" si="1492">SUM(BB201:BB212)</f>
        <v>0.56471000000000005</v>
      </c>
      <c r="BC213" s="84">
        <f t="shared" si="1492"/>
        <v>12.509</v>
      </c>
      <c r="BD213" s="61"/>
      <c r="BE213" s="83">
        <f t="shared" ref="BE213:BF213" si="1493">SUM(BE201:BE212)</f>
        <v>1E-3</v>
      </c>
      <c r="BF213" s="84">
        <f t="shared" si="1493"/>
        <v>9.6000000000000002E-2</v>
      </c>
      <c r="BG213" s="61"/>
      <c r="BH213" s="83">
        <f t="shared" ref="BH213:BI213" si="1494">SUM(BH201:BH212)</f>
        <v>0</v>
      </c>
      <c r="BI213" s="84">
        <f t="shared" si="1494"/>
        <v>0</v>
      </c>
      <c r="BJ213" s="61"/>
      <c r="BK213" s="83">
        <f t="shared" ref="BK213:BL213" si="1495">SUM(BK201:BK212)</f>
        <v>0.42899999999999999</v>
      </c>
      <c r="BL213" s="84">
        <f t="shared" si="1495"/>
        <v>12.757000000000001</v>
      </c>
      <c r="BM213" s="61"/>
      <c r="BN213" s="83">
        <f t="shared" ref="BN213:BO213" si="1496">SUM(BN201:BN212)</f>
        <v>0</v>
      </c>
      <c r="BO213" s="84">
        <f t="shared" si="1496"/>
        <v>0</v>
      </c>
      <c r="BP213" s="61"/>
      <c r="BQ213" s="83">
        <f t="shared" ref="BQ213:BR213" si="1497">SUM(BQ201:BQ212)</f>
        <v>0</v>
      </c>
      <c r="BR213" s="84">
        <f t="shared" si="1497"/>
        <v>0</v>
      </c>
      <c r="BS213" s="61"/>
      <c r="BT213" s="83">
        <f t="shared" ref="BT213:BU213" si="1498">SUM(BT201:BT212)</f>
        <v>0</v>
      </c>
      <c r="BU213" s="84">
        <f t="shared" si="1498"/>
        <v>0</v>
      </c>
      <c r="BV213" s="61"/>
      <c r="BW213" s="83">
        <f t="shared" ref="BW213:BX213" si="1499">SUM(BW201:BW212)</f>
        <v>22.35</v>
      </c>
      <c r="BX213" s="84">
        <f t="shared" si="1499"/>
        <v>594.25</v>
      </c>
      <c r="BY213" s="61"/>
      <c r="BZ213" s="83">
        <f t="shared" ref="BZ213:CA213" si="1500">SUM(BZ201:BZ212)</f>
        <v>50.330200000000005</v>
      </c>
      <c r="CA213" s="84">
        <f t="shared" si="1500"/>
        <v>1282.4070000000002</v>
      </c>
      <c r="CB213" s="61"/>
      <c r="CC213" s="83">
        <f t="shared" ref="CC213:CD213" si="1501">SUM(CC201:CC212)</f>
        <v>0</v>
      </c>
      <c r="CD213" s="84">
        <f t="shared" si="1501"/>
        <v>0</v>
      </c>
      <c r="CE213" s="61"/>
      <c r="CF213" s="83">
        <f t="shared" ref="CF213:CG213" si="1502">SUM(CF201:CF212)</f>
        <v>0</v>
      </c>
      <c r="CG213" s="84">
        <f t="shared" si="1502"/>
        <v>0</v>
      </c>
      <c r="CH213" s="61"/>
      <c r="CI213" s="83">
        <f t="shared" ref="CI213:CJ213" si="1503">SUM(CI201:CI212)</f>
        <v>0</v>
      </c>
      <c r="CJ213" s="84">
        <f t="shared" si="1503"/>
        <v>0</v>
      </c>
      <c r="CK213" s="61"/>
      <c r="CL213" s="83">
        <f t="shared" ref="CL213:CM213" si="1504">SUM(CL201:CL212)</f>
        <v>0</v>
      </c>
      <c r="CM213" s="84">
        <f t="shared" si="1504"/>
        <v>0</v>
      </c>
      <c r="CN213" s="61"/>
      <c r="CO213" s="83">
        <f t="shared" ref="CO213:CP213" si="1505">SUM(CO201:CO212)</f>
        <v>0</v>
      </c>
      <c r="CP213" s="84">
        <f t="shared" si="1505"/>
        <v>0</v>
      </c>
      <c r="CQ213" s="61"/>
      <c r="CR213" s="83"/>
      <c r="CS213" s="84"/>
      <c r="CT213" s="61"/>
      <c r="CU213" s="83">
        <f t="shared" ref="CU213:CV213" si="1506">SUM(CU201:CU212)</f>
        <v>39169.931510000002</v>
      </c>
      <c r="CV213" s="84">
        <f t="shared" si="1506"/>
        <v>389039.06300000002</v>
      </c>
      <c r="CW213" s="61"/>
      <c r="CX213" s="83">
        <f t="shared" ref="CX213:CY213" si="1507">SUM(CX201:CX212)</f>
        <v>1.3000000000000001E-2</v>
      </c>
      <c r="CY213" s="84">
        <f t="shared" si="1507"/>
        <v>0.58499999999999996</v>
      </c>
      <c r="CZ213" s="61"/>
      <c r="DA213" s="83">
        <f t="shared" ref="DA213:DB213" si="1508">SUM(DA201:DA212)</f>
        <v>0</v>
      </c>
      <c r="DB213" s="84">
        <f t="shared" si="1508"/>
        <v>0</v>
      </c>
      <c r="DC213" s="61"/>
      <c r="DD213" s="83">
        <f t="shared" ref="DD213:DE213" si="1509">SUM(DD201:DD212)</f>
        <v>0</v>
      </c>
      <c r="DE213" s="84">
        <f t="shared" si="1509"/>
        <v>0</v>
      </c>
      <c r="DF213" s="61"/>
      <c r="DG213" s="83">
        <f t="shared" ref="DG213:DH213" si="1510">SUM(DG201:DG212)</f>
        <v>0</v>
      </c>
      <c r="DH213" s="84">
        <f t="shared" si="1510"/>
        <v>0</v>
      </c>
      <c r="DI213" s="61"/>
      <c r="DJ213" s="83">
        <f t="shared" ref="DJ213:DK213" si="1511">SUM(DJ201:DJ212)</f>
        <v>0</v>
      </c>
      <c r="DK213" s="84">
        <f t="shared" si="1511"/>
        <v>0</v>
      </c>
      <c r="DL213" s="61"/>
      <c r="DM213" s="83">
        <f t="shared" ref="DM213:DN213" si="1512">SUM(DM201:DM212)</f>
        <v>0.61960000000000004</v>
      </c>
      <c r="DN213" s="84">
        <f t="shared" si="1512"/>
        <v>7.4159999999999995</v>
      </c>
      <c r="DO213" s="61"/>
      <c r="DP213" s="83">
        <f t="shared" ref="DP213:DQ213" si="1513">SUM(DP201:DP212)</f>
        <v>0</v>
      </c>
      <c r="DQ213" s="84">
        <f t="shared" si="1513"/>
        <v>0</v>
      </c>
      <c r="DR213" s="61"/>
      <c r="DS213" s="83">
        <f t="shared" ref="DS213:DT213" si="1514">SUM(DS201:DS212)</f>
        <v>0</v>
      </c>
      <c r="DT213" s="84">
        <f t="shared" si="1514"/>
        <v>0</v>
      </c>
      <c r="DU213" s="61"/>
      <c r="DV213" s="83">
        <f t="shared" ref="DV213:DW213" si="1515">SUM(DV201:DV212)</f>
        <v>0</v>
      </c>
      <c r="DW213" s="84">
        <f t="shared" si="1515"/>
        <v>0</v>
      </c>
      <c r="DX213" s="61"/>
      <c r="DY213" s="83">
        <f t="shared" ref="DY213:DZ213" si="1516">SUM(DY201:DY212)</f>
        <v>0</v>
      </c>
      <c r="DZ213" s="84">
        <f t="shared" si="1516"/>
        <v>0</v>
      </c>
      <c r="EA213" s="61"/>
      <c r="EB213" s="83">
        <f t="shared" ref="EB213:EC213" si="1517">SUM(EB201:EB212)</f>
        <v>0</v>
      </c>
      <c r="EC213" s="84">
        <f t="shared" si="1517"/>
        <v>0</v>
      </c>
      <c r="ED213" s="61"/>
      <c r="EE213" s="83">
        <f t="shared" ref="EE213:EF213" si="1518">SUM(EE201:EE212)</f>
        <v>0</v>
      </c>
      <c r="EF213" s="84">
        <f t="shared" si="1518"/>
        <v>0</v>
      </c>
      <c r="EG213" s="61"/>
      <c r="EH213" s="83">
        <f t="shared" ref="EH213:EI213" si="1519">SUM(EH201:EH212)</f>
        <v>0</v>
      </c>
      <c r="EI213" s="84">
        <f t="shared" si="1519"/>
        <v>0</v>
      </c>
      <c r="EJ213" s="61"/>
      <c r="EK213" s="83">
        <f t="shared" ref="EK213:EL213" si="1520">SUM(EK201:EK212)</f>
        <v>0.10100000000000001</v>
      </c>
      <c r="EL213" s="84">
        <f t="shared" si="1520"/>
        <v>2.157</v>
      </c>
      <c r="EM213" s="61"/>
      <c r="EN213" s="83"/>
      <c r="EO213" s="84"/>
      <c r="EP213" s="61"/>
      <c r="EQ213" s="83">
        <f t="shared" ref="EQ213:ER213" si="1521">SUM(EQ201:EQ212)</f>
        <v>0</v>
      </c>
      <c r="ER213" s="84">
        <f t="shared" si="1521"/>
        <v>0</v>
      </c>
      <c r="ES213" s="61"/>
      <c r="ET213" s="83">
        <f t="shared" ref="ET213:EU213" si="1522">SUM(ET201:ET212)</f>
        <v>0</v>
      </c>
      <c r="EU213" s="84">
        <f t="shared" si="1522"/>
        <v>0</v>
      </c>
      <c r="EV213" s="61"/>
      <c r="EW213" s="83">
        <f t="shared" ref="EW213:EX213" si="1523">SUM(EW201:EW212)</f>
        <v>0</v>
      </c>
      <c r="EX213" s="84">
        <f t="shared" si="1523"/>
        <v>0</v>
      </c>
      <c r="EY213" s="61"/>
      <c r="EZ213" s="83">
        <f t="shared" ref="EZ213:FA213" si="1524">SUM(EZ201:EZ212)</f>
        <v>0</v>
      </c>
      <c r="FA213" s="84">
        <f t="shared" si="1524"/>
        <v>0</v>
      </c>
      <c r="FB213" s="61"/>
      <c r="FC213" s="83">
        <f t="shared" ref="FC213:FD213" si="1525">SUM(FC201:FC212)</f>
        <v>1.3751100000000001</v>
      </c>
      <c r="FD213" s="84">
        <f t="shared" si="1525"/>
        <v>30.074999999999999</v>
      </c>
      <c r="FE213" s="61"/>
      <c r="FF213" s="83">
        <f t="shared" ref="FF213:FG213" si="1526">SUM(FF201:FF212)</f>
        <v>0</v>
      </c>
      <c r="FG213" s="84">
        <f t="shared" si="1526"/>
        <v>0</v>
      </c>
      <c r="FH213" s="61"/>
      <c r="FI213" s="83">
        <f t="shared" ref="FI213:FJ213" si="1527">SUM(FI201:FI212)</f>
        <v>0</v>
      </c>
      <c r="FJ213" s="84">
        <f t="shared" si="1527"/>
        <v>0</v>
      </c>
      <c r="FK213" s="61"/>
      <c r="FL213" s="83">
        <f t="shared" ref="FL213:FM213" si="1528">SUM(FL201:FL212)</f>
        <v>4397.7866199999999</v>
      </c>
      <c r="FM213" s="84">
        <f t="shared" si="1528"/>
        <v>67107.126000000004</v>
      </c>
      <c r="FN213" s="61"/>
      <c r="FO213" s="83">
        <f t="shared" ref="FO213:FP213" si="1529">SUM(FO201:FO212)</f>
        <v>0</v>
      </c>
      <c r="FP213" s="84">
        <f t="shared" si="1529"/>
        <v>0</v>
      </c>
      <c r="FQ213" s="61"/>
      <c r="FR213" s="83">
        <f t="shared" ref="FR213:FS213" si="1530">SUM(FR201:FR212)</f>
        <v>0</v>
      </c>
      <c r="FS213" s="84">
        <f t="shared" si="1530"/>
        <v>0</v>
      </c>
      <c r="FT213" s="61"/>
      <c r="FU213" s="83">
        <f t="shared" ref="FU213:FV213" si="1531">SUM(FU201:FU212)</f>
        <v>44.886050000000004</v>
      </c>
      <c r="FV213" s="84">
        <f t="shared" si="1531"/>
        <v>818.62</v>
      </c>
      <c r="FW213" s="61"/>
      <c r="FX213" s="83">
        <f t="shared" ref="FX213:FY213" si="1532">SUM(FX201:FX212)</f>
        <v>0</v>
      </c>
      <c r="FY213" s="84">
        <f t="shared" si="1532"/>
        <v>0</v>
      </c>
      <c r="FZ213" s="61"/>
      <c r="GA213" s="83">
        <f t="shared" ref="GA213:GB213" si="1533">SUM(GA201:GA212)</f>
        <v>0</v>
      </c>
      <c r="GB213" s="84">
        <f t="shared" si="1533"/>
        <v>0</v>
      </c>
      <c r="GC213" s="61"/>
      <c r="GD213" s="83">
        <f t="shared" ref="GD213:GE213" si="1534">SUM(GD201:GD212)</f>
        <v>4.0000000000000001E-3</v>
      </c>
      <c r="GE213" s="84">
        <f t="shared" si="1534"/>
        <v>0.09</v>
      </c>
      <c r="GF213" s="61"/>
      <c r="GG213" s="83">
        <f t="shared" ref="GG213:GH213" si="1535">SUM(GG201:GG212)</f>
        <v>0</v>
      </c>
      <c r="GH213" s="84">
        <f t="shared" si="1535"/>
        <v>0</v>
      </c>
      <c r="GI213" s="61"/>
      <c r="GJ213" s="83">
        <f t="shared" ref="GJ213:GK213" si="1536">SUM(GJ201:GJ212)</f>
        <v>0</v>
      </c>
      <c r="GK213" s="84">
        <f t="shared" si="1536"/>
        <v>0</v>
      </c>
      <c r="GL213" s="61"/>
      <c r="GM213" s="83">
        <f t="shared" ref="GM213:GN213" si="1537">SUM(GM201:GM212)</f>
        <v>0</v>
      </c>
      <c r="GN213" s="84">
        <f t="shared" si="1537"/>
        <v>0</v>
      </c>
      <c r="GO213" s="61"/>
      <c r="GP213" s="83">
        <f t="shared" ref="GP213:GQ213" si="1538">SUM(GP201:GP212)</f>
        <v>10.822650000000001</v>
      </c>
      <c r="GQ213" s="84">
        <f t="shared" si="1538"/>
        <v>500.721</v>
      </c>
      <c r="GR213" s="61"/>
      <c r="GS213" s="83">
        <f t="shared" ref="GS213:GT213" si="1539">SUM(GS201:GS212)</f>
        <v>360.72226000000001</v>
      </c>
      <c r="GT213" s="84">
        <f t="shared" si="1539"/>
        <v>4663.6790000000001</v>
      </c>
      <c r="GU213" s="61"/>
      <c r="GV213" s="83">
        <f t="shared" ref="GV213:GW213" si="1540">SUM(GV201:GV212)</f>
        <v>7619.74665</v>
      </c>
      <c r="GW213" s="84">
        <f t="shared" si="1540"/>
        <v>96831.39499999999</v>
      </c>
      <c r="GX213" s="61"/>
      <c r="GY213" s="83">
        <f t="shared" ref="GY213:GZ213" si="1541">SUM(GY201:GY212)</f>
        <v>0</v>
      </c>
      <c r="GZ213" s="84">
        <f t="shared" si="1541"/>
        <v>0</v>
      </c>
      <c r="HA213" s="61"/>
      <c r="HB213" s="83">
        <f t="shared" ref="HB213:HC213" si="1542">SUM(HB201:HB212)</f>
        <v>0.44359999999999999</v>
      </c>
      <c r="HC213" s="84">
        <f t="shared" si="1542"/>
        <v>8.2319999999999993</v>
      </c>
      <c r="HD213" s="61"/>
      <c r="HE213" s="83">
        <f t="shared" ref="HE213:HF213" si="1543">SUM(HE201:HE212)</f>
        <v>12.514799999999999</v>
      </c>
      <c r="HF213" s="84">
        <f t="shared" si="1543"/>
        <v>438.69900000000001</v>
      </c>
      <c r="HG213" s="61"/>
      <c r="HH213" s="83">
        <f t="shared" ref="HH213:HI213" si="1544">SUM(HH201:HH212)</f>
        <v>7.9719999999999999E-2</v>
      </c>
      <c r="HI213" s="84">
        <f t="shared" si="1544"/>
        <v>8.8490000000000002</v>
      </c>
      <c r="HJ213" s="61"/>
      <c r="HK213" s="83">
        <f t="shared" ref="HK213:HL213" si="1545">SUM(HK201:HK212)</f>
        <v>0</v>
      </c>
      <c r="HL213" s="84">
        <f t="shared" si="1545"/>
        <v>0</v>
      </c>
      <c r="HM213" s="61"/>
      <c r="HN213" s="83">
        <f t="shared" ref="HN213:HO213" si="1546">SUM(HN201:HN212)</f>
        <v>0</v>
      </c>
      <c r="HO213" s="84">
        <f t="shared" si="1546"/>
        <v>0</v>
      </c>
      <c r="HP213" s="61"/>
      <c r="HQ213" s="83">
        <f t="shared" ref="HQ213:HR213" si="1547">SUM(HQ201:HQ212)</f>
        <v>0</v>
      </c>
      <c r="HR213" s="84">
        <f t="shared" si="1547"/>
        <v>0</v>
      </c>
      <c r="HS213" s="61"/>
      <c r="HT213" s="83">
        <f t="shared" ref="HT213:HU213" si="1548">SUM(HT201:HT212)</f>
        <v>0</v>
      </c>
      <c r="HU213" s="84">
        <f t="shared" si="1548"/>
        <v>0</v>
      </c>
      <c r="HV213" s="61"/>
      <c r="HW213" s="83">
        <f t="shared" ref="HW213:HX213" si="1549">SUM(HW201:HW212)</f>
        <v>6.0000000000000001E-3</v>
      </c>
      <c r="HX213" s="84">
        <f t="shared" si="1549"/>
        <v>0.06</v>
      </c>
      <c r="HY213" s="61"/>
      <c r="HZ213" s="83">
        <f t="shared" ref="HZ213:IA213" si="1550">SUM(HZ201:HZ212)</f>
        <v>0</v>
      </c>
      <c r="IA213" s="84">
        <f t="shared" si="1550"/>
        <v>0</v>
      </c>
      <c r="IB213" s="61"/>
      <c r="IC213" s="83">
        <f t="shared" ref="IC213:ID213" si="1551">SUM(IC201:IC212)</f>
        <v>0.39047000000000004</v>
      </c>
      <c r="ID213" s="84">
        <f t="shared" si="1551"/>
        <v>35.341000000000001</v>
      </c>
      <c r="IE213" s="61"/>
      <c r="IF213" s="83">
        <f t="shared" ref="IF213:IG213" si="1552">SUM(IF201:IF212)</f>
        <v>0</v>
      </c>
      <c r="IG213" s="84">
        <f t="shared" si="1552"/>
        <v>0</v>
      </c>
      <c r="IH213" s="61"/>
      <c r="II213" s="83">
        <f t="shared" ref="II213:IJ213" si="1553">SUM(II201:II212)</f>
        <v>0</v>
      </c>
      <c r="IJ213" s="84">
        <f t="shared" si="1553"/>
        <v>0</v>
      </c>
      <c r="IK213" s="61"/>
      <c r="IL213" s="83">
        <f t="shared" ref="IL213:IM213" si="1554">SUM(IL201:IL212)</f>
        <v>0</v>
      </c>
      <c r="IM213" s="84">
        <f t="shared" si="1554"/>
        <v>0</v>
      </c>
      <c r="IN213" s="61"/>
      <c r="IO213" s="83">
        <f t="shared" ref="IO213:IP213" si="1555">SUM(IO201:IO212)</f>
        <v>17.626950000000001</v>
      </c>
      <c r="IP213" s="84">
        <f t="shared" si="1555"/>
        <v>477.00100000000003</v>
      </c>
      <c r="IQ213" s="61"/>
      <c r="IR213" s="83">
        <f t="shared" ref="IR213:IS213" si="1556">SUM(IR201:IR212)</f>
        <v>0</v>
      </c>
      <c r="IS213" s="84">
        <f t="shared" si="1556"/>
        <v>0</v>
      </c>
      <c r="IT213" s="61"/>
      <c r="IU213" s="83">
        <f t="shared" ref="IU213:IV213" si="1557">SUM(IU201:IU212)</f>
        <v>0</v>
      </c>
      <c r="IV213" s="84">
        <f t="shared" si="1557"/>
        <v>0</v>
      </c>
      <c r="IW213" s="61"/>
      <c r="IX213" s="83">
        <f t="shared" ref="IX213:IY213" si="1558">SUM(IX201:IX212)</f>
        <v>0</v>
      </c>
      <c r="IY213" s="84">
        <f t="shared" si="1558"/>
        <v>0</v>
      </c>
      <c r="IZ213" s="61"/>
      <c r="JA213" s="83">
        <f t="shared" ref="JA213:JB213" si="1559">SUM(JA201:JA212)</f>
        <v>0.01</v>
      </c>
      <c r="JB213" s="84">
        <f t="shared" si="1559"/>
        <v>0.214</v>
      </c>
      <c r="JC213" s="61"/>
      <c r="JD213" s="83">
        <f t="shared" ref="JD213:JE213" si="1560">SUM(JD201:JD212)</f>
        <v>0</v>
      </c>
      <c r="JE213" s="84">
        <f t="shared" si="1560"/>
        <v>0</v>
      </c>
      <c r="JF213" s="61"/>
      <c r="JG213" s="83">
        <f t="shared" ref="JG213:JH213" si="1561">SUM(JG201:JG212)</f>
        <v>0</v>
      </c>
      <c r="JH213" s="84">
        <f t="shared" si="1561"/>
        <v>0</v>
      </c>
      <c r="JI213" s="61"/>
      <c r="JJ213" s="83">
        <f t="shared" ref="JJ213:JK213" si="1562">SUM(JJ201:JJ212)</f>
        <v>140.71600000000001</v>
      </c>
      <c r="JK213" s="84">
        <f t="shared" si="1562"/>
        <v>8536.6790000000001</v>
      </c>
      <c r="JL213" s="61"/>
      <c r="JM213" s="83">
        <f t="shared" ref="JM213:JN213" si="1563">SUM(JM201:JM212)</f>
        <v>0</v>
      </c>
      <c r="JN213" s="84">
        <f t="shared" si="1563"/>
        <v>0</v>
      </c>
      <c r="JO213" s="61"/>
      <c r="JP213" s="83">
        <f t="shared" ref="JP213:JQ213" si="1564">SUM(JP201:JP212)</f>
        <v>1E-3</v>
      </c>
      <c r="JQ213" s="84">
        <f t="shared" si="1564"/>
        <v>9.6000000000000002E-2</v>
      </c>
      <c r="JR213" s="61"/>
      <c r="JS213" s="83">
        <f t="shared" ref="JS213:JT213" si="1565">SUM(JS201:JS212)</f>
        <v>0</v>
      </c>
      <c r="JT213" s="84">
        <f t="shared" si="1565"/>
        <v>0</v>
      </c>
      <c r="JU213" s="61"/>
      <c r="JV213" s="83">
        <f t="shared" ref="JV213:JW213" si="1566">SUM(JV201:JV212)</f>
        <v>0</v>
      </c>
      <c r="JW213" s="84">
        <f t="shared" si="1566"/>
        <v>0</v>
      </c>
      <c r="JX213" s="61"/>
      <c r="JY213" s="83">
        <f t="shared" ref="JY213:JZ213" si="1567">SUM(JY201:JY212)</f>
        <v>0</v>
      </c>
      <c r="JZ213" s="84">
        <f t="shared" si="1567"/>
        <v>0</v>
      </c>
      <c r="KA213" s="61"/>
      <c r="KB213" s="83">
        <f t="shared" ref="KB213:KC213" si="1568">SUM(KB201:KB212)</f>
        <v>0.21440000000000001</v>
      </c>
      <c r="KC213" s="84">
        <f t="shared" si="1568"/>
        <v>15.658000000000001</v>
      </c>
      <c r="KD213" s="61"/>
      <c r="KE213" s="83">
        <f t="shared" ref="KE213:KF213" si="1569">SUM(KE201:KE212)</f>
        <v>0</v>
      </c>
      <c r="KF213" s="84">
        <f t="shared" si="1569"/>
        <v>0</v>
      </c>
      <c r="KG213" s="61"/>
      <c r="KH213" s="83">
        <f t="shared" ref="KH213:KI213" si="1570">SUM(KH201:KH212)</f>
        <v>0</v>
      </c>
      <c r="KI213" s="84">
        <f t="shared" si="1570"/>
        <v>0</v>
      </c>
      <c r="KJ213" s="61"/>
      <c r="KK213" s="83">
        <f t="shared" ref="KK213:KL213" si="1571">SUM(KK201:KK212)</f>
        <v>0.18978999999999999</v>
      </c>
      <c r="KL213" s="84">
        <f t="shared" si="1571"/>
        <v>10.862</v>
      </c>
      <c r="KM213" s="61"/>
      <c r="KN213" s="83">
        <f t="shared" ref="KN213:KO213" si="1572">SUM(KN201:KN212)</f>
        <v>0</v>
      </c>
      <c r="KO213" s="84">
        <f t="shared" si="1572"/>
        <v>0</v>
      </c>
      <c r="KP213" s="61"/>
      <c r="KQ213" s="83">
        <f t="shared" ref="KQ213:KR213" si="1573">SUM(KQ201:KQ212)</f>
        <v>0.18978999999999999</v>
      </c>
      <c r="KR213" s="84">
        <f t="shared" si="1573"/>
        <v>10.862</v>
      </c>
      <c r="KS213" s="61"/>
      <c r="KT213" s="83">
        <f t="shared" ref="KT213:KU213" si="1574">SUM(KT201:KT212)</f>
        <v>0</v>
      </c>
      <c r="KU213" s="84">
        <f t="shared" si="1574"/>
        <v>0</v>
      </c>
      <c r="KV213" s="61"/>
      <c r="KW213" s="83">
        <f t="shared" ref="KW213:KX213" si="1575">SUM(KW201:KW212)</f>
        <v>5.5399999999999998E-3</v>
      </c>
      <c r="KX213" s="84">
        <f t="shared" si="1575"/>
        <v>0.45900000000000002</v>
      </c>
      <c r="KY213" s="61"/>
      <c r="KZ213" s="83">
        <f t="shared" ref="KZ213:LA213" si="1576">SUM(KZ201:KZ212)</f>
        <v>0</v>
      </c>
      <c r="LA213" s="84">
        <f t="shared" si="1576"/>
        <v>0</v>
      </c>
      <c r="LB213" s="61"/>
      <c r="LC213" s="83">
        <f t="shared" ref="LC213:LD213" si="1577">SUM(LC201:LC212)</f>
        <v>1.0060000000000001E-2</v>
      </c>
      <c r="LD213" s="84">
        <f t="shared" si="1577"/>
        <v>0.156</v>
      </c>
      <c r="LE213" s="61"/>
      <c r="LF213" s="83">
        <f t="shared" ref="LF213:LG213" si="1578">SUM(LF201:LF212)</f>
        <v>4.2491000000000003</v>
      </c>
      <c r="LG213" s="84">
        <f t="shared" si="1578"/>
        <v>66.792999999999992</v>
      </c>
      <c r="LH213" s="61"/>
      <c r="LI213" s="83">
        <f t="shared" ref="LI213:LJ213" si="1579">SUM(LI201:LI212)</f>
        <v>0.82255</v>
      </c>
      <c r="LJ213" s="84">
        <f t="shared" si="1579"/>
        <v>35.353999999999999</v>
      </c>
      <c r="LK213" s="61"/>
      <c r="LL213" s="83">
        <f t="shared" ref="LL213:LM213" si="1580">SUM(LL201:LL212)</f>
        <v>37.450000000000003</v>
      </c>
      <c r="LM213" s="84">
        <f t="shared" si="1580"/>
        <v>416.41900000000004</v>
      </c>
      <c r="LN213" s="61"/>
      <c r="LO213" s="83">
        <f t="shared" ref="LO213:LP213" si="1581">SUM(LO201:LO212)</f>
        <v>0</v>
      </c>
      <c r="LP213" s="84">
        <f t="shared" si="1581"/>
        <v>0</v>
      </c>
      <c r="LQ213" s="61"/>
      <c r="LR213" s="83">
        <f t="shared" ref="LR213:LS213" si="1582">SUM(LR201:LR212)</f>
        <v>49.024000000000001</v>
      </c>
      <c r="LS213" s="84">
        <f t="shared" si="1582"/>
        <v>638.76</v>
      </c>
      <c r="LT213" s="61"/>
      <c r="LU213" s="83">
        <f t="shared" ref="LU213:LV213" si="1583">SUM(LU201:LU212)</f>
        <v>11355.874879999999</v>
      </c>
      <c r="LV213" s="84">
        <f t="shared" si="1583"/>
        <v>30365.333999999999</v>
      </c>
      <c r="LW213" s="61"/>
      <c r="LX213" s="83">
        <f t="shared" ref="LX213:LY213" si="1584">SUM(LX201:LX212)</f>
        <v>5464.6681200000003</v>
      </c>
      <c r="LY213" s="84">
        <f t="shared" si="1584"/>
        <v>60006.824000000008</v>
      </c>
      <c r="LZ213" s="61"/>
      <c r="MA213" s="45">
        <f t="shared" si="1253"/>
        <v>109230.80730999999</v>
      </c>
      <c r="MB213" s="46">
        <f t="shared" si="1254"/>
        <v>1262432.4850000001</v>
      </c>
    </row>
    <row r="214" spans="1:340" x14ac:dyDescent="0.3">
      <c r="A214" s="54">
        <v>2024</v>
      </c>
      <c r="B214" s="50" t="s">
        <v>5</v>
      </c>
      <c r="C214" s="57">
        <v>0</v>
      </c>
      <c r="D214" s="5">
        <v>0</v>
      </c>
      <c r="E214" s="58">
        <f>IF(C214=0,0,D214/C214*1000)</f>
        <v>0</v>
      </c>
      <c r="F214" s="57">
        <v>0</v>
      </c>
      <c r="G214" s="5">
        <v>0</v>
      </c>
      <c r="H214" s="58">
        <f t="shared" ref="H214:H225" si="1585">IF(F214=0,0,G214/F214*1000)</f>
        <v>0</v>
      </c>
      <c r="I214" s="57">
        <v>0</v>
      </c>
      <c r="J214" s="5">
        <v>0</v>
      </c>
      <c r="K214" s="58">
        <f t="shared" ref="K214:K225" si="1586">IF(I214=0,0,J214/I214*1000)</f>
        <v>0</v>
      </c>
      <c r="L214" s="57">
        <v>0</v>
      </c>
      <c r="M214" s="5">
        <v>0</v>
      </c>
      <c r="N214" s="58">
        <f t="shared" ref="N214:N225" si="1587">IF(L214=0,0,M214/L214*1000)</f>
        <v>0</v>
      </c>
      <c r="O214" s="57">
        <v>0</v>
      </c>
      <c r="P214" s="5">
        <v>0</v>
      </c>
      <c r="Q214" s="58">
        <f t="shared" ref="Q214:Q225" si="1588">IF(O214=0,0,P214/O214*1000)</f>
        <v>0</v>
      </c>
      <c r="R214" s="57">
        <v>0</v>
      </c>
      <c r="S214" s="5">
        <v>0</v>
      </c>
      <c r="T214" s="58">
        <f t="shared" ref="T214:T225" si="1589">IF(R214=0,0,S214/R214*1000)</f>
        <v>0</v>
      </c>
      <c r="U214" s="57">
        <v>0</v>
      </c>
      <c r="V214" s="5">
        <v>0</v>
      </c>
      <c r="W214" s="58">
        <f t="shared" ref="W214:W225" si="1590">IF(U214=0,0,V214/U214*1000)</f>
        <v>0</v>
      </c>
      <c r="X214" s="57">
        <v>0</v>
      </c>
      <c r="Y214" s="5">
        <v>0</v>
      </c>
      <c r="Z214" s="58">
        <f t="shared" ref="Z214:Z225" si="1591">IF(X214=0,0,Y214/X214*1000)</f>
        <v>0</v>
      </c>
      <c r="AA214" s="57">
        <v>0</v>
      </c>
      <c r="AB214" s="5">
        <v>0</v>
      </c>
      <c r="AC214" s="58">
        <f t="shared" ref="AC214:AC225" si="1592">IF(AA214=0,0,AB214/AA214*1000)</f>
        <v>0</v>
      </c>
      <c r="AD214" s="57">
        <v>0</v>
      </c>
      <c r="AE214" s="5">
        <v>0</v>
      </c>
      <c r="AF214" s="58">
        <f t="shared" ref="AF214:AF225" si="1593">IF(AD214=0,0,AE214/AD214*1000)</f>
        <v>0</v>
      </c>
      <c r="AG214" s="57">
        <v>0</v>
      </c>
      <c r="AH214" s="5">
        <v>0</v>
      </c>
      <c r="AI214" s="58">
        <f t="shared" ref="AI214:AI225" si="1594">IF(AG214=0,0,AH214/AG214*1000)</f>
        <v>0</v>
      </c>
      <c r="AJ214" s="57">
        <v>0</v>
      </c>
      <c r="AK214" s="5">
        <v>0</v>
      </c>
      <c r="AL214" s="58">
        <f t="shared" ref="AL214:AL225" si="1595">IF(AJ214=0,0,AK214/AJ214*1000)</f>
        <v>0</v>
      </c>
      <c r="AM214" s="57">
        <v>0</v>
      </c>
      <c r="AN214" s="5">
        <v>0</v>
      </c>
      <c r="AO214" s="58">
        <f t="shared" ref="AO214:AO225" si="1596">IF(AM214=0,0,AN214/AM214*1000)</f>
        <v>0</v>
      </c>
      <c r="AP214" s="97">
        <v>3140.1749</v>
      </c>
      <c r="AQ214" s="98">
        <v>47493.606</v>
      </c>
      <c r="AR214" s="58">
        <f t="shared" ref="AR214:AR225" si="1597">IF(AP214=0,0,AQ214/AP214*1000)</f>
        <v>15124.509784470922</v>
      </c>
      <c r="AS214" s="57">
        <v>0</v>
      </c>
      <c r="AT214" s="5">
        <v>0</v>
      </c>
      <c r="AU214" s="58">
        <f t="shared" ref="AU214:AU225" si="1598">IF(AS214=0,0,AT214/AS214*1000)</f>
        <v>0</v>
      </c>
      <c r="AV214" s="57">
        <v>0</v>
      </c>
      <c r="AW214" s="5">
        <v>0</v>
      </c>
      <c r="AX214" s="58">
        <f t="shared" ref="AX214:AX225" si="1599">IF(AV214=0,0,AW214/AV214*1000)</f>
        <v>0</v>
      </c>
      <c r="AY214" s="57">
        <v>0</v>
      </c>
      <c r="AZ214" s="5">
        <v>0</v>
      </c>
      <c r="BA214" s="58">
        <f t="shared" ref="BA214:BA225" si="1600">IF(AY214=0,0,AZ214/AY214*1000)</f>
        <v>0</v>
      </c>
      <c r="BB214" s="57">
        <v>0</v>
      </c>
      <c r="BC214" s="5">
        <v>0</v>
      </c>
      <c r="BD214" s="58">
        <f t="shared" ref="BD214:BD225" si="1601">IF(BB214=0,0,BC214/BB214*1000)</f>
        <v>0</v>
      </c>
      <c r="BE214" s="57">
        <v>0</v>
      </c>
      <c r="BF214" s="5">
        <v>0</v>
      </c>
      <c r="BG214" s="58">
        <f t="shared" ref="BG214:BG225" si="1602">IF(BE214=0,0,BF214/BE214*1000)</f>
        <v>0</v>
      </c>
      <c r="BH214" s="57">
        <v>0</v>
      </c>
      <c r="BI214" s="5">
        <v>0</v>
      </c>
      <c r="BJ214" s="58">
        <f t="shared" ref="BJ214:BJ225" si="1603">IF(BH214=0,0,BI214/BH214*1000)</f>
        <v>0</v>
      </c>
      <c r="BK214" s="57">
        <v>0</v>
      </c>
      <c r="BL214" s="5">
        <v>0</v>
      </c>
      <c r="BM214" s="58">
        <f t="shared" ref="BM214:BM225" si="1604">IF(BK214=0,0,BL214/BK214*1000)</f>
        <v>0</v>
      </c>
      <c r="BN214" s="57">
        <v>0</v>
      </c>
      <c r="BO214" s="5">
        <v>0</v>
      </c>
      <c r="BP214" s="58">
        <f t="shared" ref="BP214:BP225" si="1605">IF(BN214=0,0,BO214/BN214*1000)</f>
        <v>0</v>
      </c>
      <c r="BQ214" s="57">
        <v>0</v>
      </c>
      <c r="BR214" s="5">
        <v>0</v>
      </c>
      <c r="BS214" s="58">
        <f t="shared" ref="BS214:BS225" si="1606">IF(BQ214=0,0,BR214/BQ214*1000)</f>
        <v>0</v>
      </c>
      <c r="BT214" s="57">
        <v>0</v>
      </c>
      <c r="BU214" s="5">
        <v>0</v>
      </c>
      <c r="BV214" s="58">
        <f t="shared" ref="BV214:BV225" si="1607">IF(BT214=0,0,BU214/BT214*1000)</f>
        <v>0</v>
      </c>
      <c r="BW214" s="57">
        <v>0</v>
      </c>
      <c r="BX214" s="5">
        <v>0</v>
      </c>
      <c r="BY214" s="58">
        <f t="shared" ref="BY214:BY225" si="1608">IF(BW214=0,0,BX214/BW214*1000)</f>
        <v>0</v>
      </c>
      <c r="BZ214" s="97">
        <v>0.22</v>
      </c>
      <c r="CA214" s="98">
        <v>7.7590000000000003</v>
      </c>
      <c r="CB214" s="58">
        <f t="shared" ref="CB214:CB225" si="1609">IF(BZ214=0,0,CA214/BZ214*1000)</f>
        <v>35268.181818181823</v>
      </c>
      <c r="CC214" s="57">
        <v>0</v>
      </c>
      <c r="CD214" s="5">
        <v>0</v>
      </c>
      <c r="CE214" s="58">
        <f t="shared" ref="CE214:CE225" si="1610">IF(CC214=0,0,CD214/CC214*1000)</f>
        <v>0</v>
      </c>
      <c r="CF214" s="57">
        <v>0</v>
      </c>
      <c r="CG214" s="5">
        <v>0</v>
      </c>
      <c r="CH214" s="58">
        <f t="shared" ref="CH214:CH225" si="1611">IF(CF214=0,0,CG214/CF214*1000)</f>
        <v>0</v>
      </c>
      <c r="CI214" s="57">
        <v>0</v>
      </c>
      <c r="CJ214" s="5">
        <v>0</v>
      </c>
      <c r="CK214" s="58">
        <f t="shared" ref="CK214:CK225" si="1612">IF(CI214=0,0,CJ214/CI214*1000)</f>
        <v>0</v>
      </c>
      <c r="CL214" s="57">
        <v>0</v>
      </c>
      <c r="CM214" s="5">
        <v>0</v>
      </c>
      <c r="CN214" s="58">
        <f t="shared" ref="CN214:CN225" si="1613">IF(CL214=0,0,CM214/CL214*1000)</f>
        <v>0</v>
      </c>
      <c r="CO214" s="57">
        <v>0</v>
      </c>
      <c r="CP214" s="5">
        <v>0</v>
      </c>
      <c r="CQ214" s="58">
        <f t="shared" ref="CQ214:CQ225" si="1614">IF(CO214=0,0,CP214/CO214*1000)</f>
        <v>0</v>
      </c>
      <c r="CR214" s="57"/>
      <c r="CS214" s="5"/>
      <c r="CT214" s="58"/>
      <c r="CU214" s="97">
        <v>2808.8286000000003</v>
      </c>
      <c r="CV214" s="98">
        <v>31741.732</v>
      </c>
      <c r="CW214" s="58">
        <f t="shared" ref="CW214:CW225" si="1615">IF(CU214=0,0,CV214/CU214*1000)</f>
        <v>11300.70093988647</v>
      </c>
      <c r="CX214" s="97">
        <v>1E-3</v>
      </c>
      <c r="CY214" s="98">
        <v>7.3999999999999996E-2</v>
      </c>
      <c r="CZ214" s="58">
        <f t="shared" ref="CZ214:CZ225" si="1616">IF(CX214=0,0,CY214/CX214*1000)</f>
        <v>74000</v>
      </c>
      <c r="DA214" s="57">
        <v>0</v>
      </c>
      <c r="DB214" s="5">
        <v>0</v>
      </c>
      <c r="DC214" s="58">
        <f t="shared" ref="DC214:DC225" si="1617">IF(DA214=0,0,DB214/DA214*1000)</f>
        <v>0</v>
      </c>
      <c r="DD214" s="57">
        <v>0</v>
      </c>
      <c r="DE214" s="5">
        <v>0</v>
      </c>
      <c r="DF214" s="58">
        <f t="shared" ref="DF214:DF225" si="1618">IF(DD214=0,0,DE214/DD214*1000)</f>
        <v>0</v>
      </c>
      <c r="DG214" s="57">
        <v>0</v>
      </c>
      <c r="DH214" s="5">
        <v>0</v>
      </c>
      <c r="DI214" s="58">
        <f t="shared" ref="DI214:DI225" si="1619">IF(DG214=0,0,DH214/DG214*1000)</f>
        <v>0</v>
      </c>
      <c r="DJ214" s="57">
        <v>0</v>
      </c>
      <c r="DK214" s="5">
        <v>0</v>
      </c>
      <c r="DL214" s="58">
        <f t="shared" ref="DL214:DL225" si="1620">IF(DJ214=0,0,DK214/DJ214*1000)</f>
        <v>0</v>
      </c>
      <c r="DM214" s="97">
        <v>0.19980000000000001</v>
      </c>
      <c r="DN214" s="98">
        <v>2.7879999999999998</v>
      </c>
      <c r="DO214" s="58">
        <f t="shared" ref="DO214:DO225" si="1621">IF(DM214=0,0,DN214/DM214*1000)</f>
        <v>13953.953953953953</v>
      </c>
      <c r="DP214" s="57">
        <v>0</v>
      </c>
      <c r="DQ214" s="5">
        <v>0</v>
      </c>
      <c r="DR214" s="58">
        <f t="shared" ref="DR214:DR225" si="1622">IF(DP214=0,0,DQ214/DP214*1000)</f>
        <v>0</v>
      </c>
      <c r="DS214" s="57">
        <v>0</v>
      </c>
      <c r="DT214" s="5">
        <v>0</v>
      </c>
      <c r="DU214" s="58">
        <f t="shared" ref="DU214:DU225" si="1623">IF(DS214=0,0,DT214/DS214*1000)</f>
        <v>0</v>
      </c>
      <c r="DV214" s="57">
        <v>0</v>
      </c>
      <c r="DW214" s="5">
        <v>0</v>
      </c>
      <c r="DX214" s="58">
        <f t="shared" ref="DX214:DX225" si="1624">IF(DV214=0,0,DW214/DV214*1000)</f>
        <v>0</v>
      </c>
      <c r="DY214" s="57">
        <v>0</v>
      </c>
      <c r="DZ214" s="5">
        <v>0</v>
      </c>
      <c r="EA214" s="58">
        <f t="shared" ref="EA214:EA225" si="1625">IF(DY214=0,0,DZ214/DY214*1000)</f>
        <v>0</v>
      </c>
      <c r="EB214" s="57">
        <v>0</v>
      </c>
      <c r="EC214" s="5">
        <v>0</v>
      </c>
      <c r="ED214" s="58">
        <f t="shared" ref="ED214:ED225" si="1626">IF(EB214=0,0,EC214/EB214*1000)</f>
        <v>0</v>
      </c>
      <c r="EE214" s="57">
        <v>0</v>
      </c>
      <c r="EF214" s="5">
        <v>0</v>
      </c>
      <c r="EG214" s="58">
        <f t="shared" ref="EG214:EG225" si="1627">IF(EE214=0,0,EF214/EE214*1000)</f>
        <v>0</v>
      </c>
      <c r="EH214" s="57">
        <v>0</v>
      </c>
      <c r="EI214" s="5">
        <v>0</v>
      </c>
      <c r="EJ214" s="58">
        <f t="shared" ref="EJ214:EJ225" si="1628">IF(EH214=0,0,EI214/EH214*1000)</f>
        <v>0</v>
      </c>
      <c r="EK214" s="57">
        <v>0</v>
      </c>
      <c r="EL214" s="5">
        <v>0</v>
      </c>
      <c r="EM214" s="58">
        <f t="shared" ref="EM214:EM225" si="1629">IF(EK214=0,0,EL214/EK214*1000)</f>
        <v>0</v>
      </c>
      <c r="EN214" s="57"/>
      <c r="EO214" s="5"/>
      <c r="EP214" s="58"/>
      <c r="EQ214" s="57">
        <v>0</v>
      </c>
      <c r="ER214" s="5">
        <v>0</v>
      </c>
      <c r="ES214" s="58">
        <f t="shared" ref="ES214:ES225" si="1630">IF(EQ214=0,0,ER214/EQ214*1000)</f>
        <v>0</v>
      </c>
      <c r="ET214" s="57">
        <v>0</v>
      </c>
      <c r="EU214" s="5">
        <v>0</v>
      </c>
      <c r="EV214" s="58">
        <f t="shared" ref="EV214:EV225" si="1631">IF(ET214=0,0,EU214/ET214*1000)</f>
        <v>0</v>
      </c>
      <c r="EW214" s="57">
        <v>0</v>
      </c>
      <c r="EX214" s="5">
        <v>0</v>
      </c>
      <c r="EY214" s="58">
        <f t="shared" ref="EY214:EY225" si="1632">IF(EW214=0,0,EX214/EW214*1000)</f>
        <v>0</v>
      </c>
      <c r="EZ214" s="57">
        <v>0</v>
      </c>
      <c r="FA214" s="5">
        <v>0</v>
      </c>
      <c r="FB214" s="58">
        <f t="shared" ref="FB214:FB225" si="1633">IF(EZ214=0,0,FA214/EZ214*1000)</f>
        <v>0</v>
      </c>
      <c r="FC214" s="57">
        <v>0</v>
      </c>
      <c r="FD214" s="5">
        <v>0</v>
      </c>
      <c r="FE214" s="58">
        <f t="shared" ref="FE214:FE225" si="1634">IF(FC214=0,0,FD214/FC214*1000)</f>
        <v>0</v>
      </c>
      <c r="FF214" s="57">
        <v>0</v>
      </c>
      <c r="FG214" s="5">
        <v>0</v>
      </c>
      <c r="FH214" s="58">
        <f t="shared" ref="FH214:FH225" si="1635">IF(FF214=0,0,FG214/FF214*1000)</f>
        <v>0</v>
      </c>
      <c r="FI214" s="57">
        <v>0</v>
      </c>
      <c r="FJ214" s="5">
        <v>0</v>
      </c>
      <c r="FK214" s="58">
        <f t="shared" ref="FK214:FK225" si="1636">IF(FI214=0,0,FJ214/FI214*1000)</f>
        <v>0</v>
      </c>
      <c r="FL214" s="97">
        <v>194.56512000000001</v>
      </c>
      <c r="FM214" s="98">
        <v>3290.2170000000001</v>
      </c>
      <c r="FN214" s="58">
        <f t="shared" ref="FN214:FN225" si="1637">IF(FL214=0,0,FM214/FL214*1000)</f>
        <v>16910.620978724244</v>
      </c>
      <c r="FO214" s="57">
        <v>0</v>
      </c>
      <c r="FP214" s="5">
        <v>0</v>
      </c>
      <c r="FQ214" s="58">
        <f t="shared" ref="FQ214:FQ225" si="1638">IF(FO214=0,0,FP214/FO214*1000)</f>
        <v>0</v>
      </c>
      <c r="FR214" s="57">
        <v>0</v>
      </c>
      <c r="FS214" s="5">
        <v>0</v>
      </c>
      <c r="FT214" s="58">
        <f t="shared" ref="FT214:FT225" si="1639">IF(FR214=0,0,FS214/FR214*1000)</f>
        <v>0</v>
      </c>
      <c r="FU214" s="97">
        <v>17.2544</v>
      </c>
      <c r="FV214" s="98">
        <v>266.54500000000002</v>
      </c>
      <c r="FW214" s="58">
        <f t="shared" ref="FW214:FW225" si="1640">IF(FU214=0,0,FV214/FU214*1000)</f>
        <v>15447.943712908012</v>
      </c>
      <c r="FX214" s="57">
        <v>0</v>
      </c>
      <c r="FY214" s="5">
        <v>0</v>
      </c>
      <c r="FZ214" s="58">
        <f t="shared" ref="FZ214:FZ225" si="1641">IF(FX214=0,0,FY214/FX214*1000)</f>
        <v>0</v>
      </c>
      <c r="GA214" s="57">
        <v>0</v>
      </c>
      <c r="GB214" s="5">
        <v>0</v>
      </c>
      <c r="GC214" s="58">
        <f t="shared" ref="GC214:GC225" si="1642">IF(GA214=0,0,GB214/GA214*1000)</f>
        <v>0</v>
      </c>
      <c r="GD214" s="57">
        <v>0</v>
      </c>
      <c r="GE214" s="5">
        <v>0</v>
      </c>
      <c r="GF214" s="58">
        <f t="shared" ref="GF214:GF225" si="1643">IF(GD214=0,0,GE214/GD214*1000)</f>
        <v>0</v>
      </c>
      <c r="GG214" s="57">
        <v>0</v>
      </c>
      <c r="GH214" s="5">
        <v>0</v>
      </c>
      <c r="GI214" s="58">
        <f t="shared" ref="GI214:GI225" si="1644">IF(GG214=0,0,GH214/GG214*1000)</f>
        <v>0</v>
      </c>
      <c r="GJ214" s="57">
        <v>0</v>
      </c>
      <c r="GK214" s="5">
        <v>0</v>
      </c>
      <c r="GL214" s="58">
        <f t="shared" ref="GL214:GL225" si="1645">IF(GJ214=0,0,GK214/GJ214*1000)</f>
        <v>0</v>
      </c>
      <c r="GM214" s="57">
        <v>0</v>
      </c>
      <c r="GN214" s="5">
        <v>0</v>
      </c>
      <c r="GO214" s="58">
        <f t="shared" ref="GO214:GO225" si="1646">IF(GM214=0,0,GN214/GM214*1000)</f>
        <v>0</v>
      </c>
      <c r="GP214" s="97">
        <v>1.9306400000000001</v>
      </c>
      <c r="GQ214" s="98">
        <v>94.460999999999999</v>
      </c>
      <c r="GR214" s="58">
        <f t="shared" ref="GR214:GR225" si="1647">IF(GP214=0,0,GQ214/GP214*1000)</f>
        <v>48927.298719595572</v>
      </c>
      <c r="GS214" s="97">
        <v>41.372399999999999</v>
      </c>
      <c r="GT214" s="98">
        <v>538.60299999999995</v>
      </c>
      <c r="GU214" s="58">
        <f t="shared" ref="GU214:GU225" si="1648">IF(GS214=0,0,GT214/GS214*1000)</f>
        <v>13018.413241678027</v>
      </c>
      <c r="GV214" s="97">
        <v>443.77009999999996</v>
      </c>
      <c r="GW214" s="98">
        <v>6391.6809999999996</v>
      </c>
      <c r="GX214" s="58">
        <f t="shared" ref="GX214:GX225" si="1649">IF(GV214=0,0,GW214/GV214*1000)</f>
        <v>14403.135767822123</v>
      </c>
      <c r="GY214" s="57">
        <v>0</v>
      </c>
      <c r="GZ214" s="5">
        <v>0</v>
      </c>
      <c r="HA214" s="58">
        <f t="shared" ref="HA214:HA225" si="1650">IF(GY214=0,0,GZ214/GY214*1000)</f>
        <v>0</v>
      </c>
      <c r="HB214" s="57">
        <v>0</v>
      </c>
      <c r="HC214" s="5">
        <v>0</v>
      </c>
      <c r="HD214" s="58">
        <f t="shared" ref="HD214:HD225" si="1651">IF(HB214=0,0,HC214/HB214*1000)</f>
        <v>0</v>
      </c>
      <c r="HE214" s="97">
        <v>0.16391</v>
      </c>
      <c r="HF214" s="98">
        <v>9.31</v>
      </c>
      <c r="HG214" s="58">
        <f t="shared" ref="HG214:HG225" si="1652">IF(HE214=0,0,HF214/HE214*1000)</f>
        <v>56799.46312000489</v>
      </c>
      <c r="HH214" s="57">
        <v>0</v>
      </c>
      <c r="HI214" s="5">
        <v>0</v>
      </c>
      <c r="HJ214" s="58">
        <f t="shared" ref="HJ214:HJ225" si="1653">IF(HH214=0,0,HI214/HH214*1000)</f>
        <v>0</v>
      </c>
      <c r="HK214" s="57">
        <v>0</v>
      </c>
      <c r="HL214" s="5">
        <v>0</v>
      </c>
      <c r="HM214" s="58">
        <f t="shared" ref="HM214:HM225" si="1654">IF(HK214=0,0,HL214/HK214*1000)</f>
        <v>0</v>
      </c>
      <c r="HN214" s="57">
        <v>0</v>
      </c>
      <c r="HO214" s="5">
        <v>0</v>
      </c>
      <c r="HP214" s="58">
        <f t="shared" ref="HP214:HP225" si="1655">IF(HN214=0,0,HO214/HN214*1000)</f>
        <v>0</v>
      </c>
      <c r="HQ214" s="57">
        <v>0</v>
      </c>
      <c r="HR214" s="5">
        <v>0</v>
      </c>
      <c r="HS214" s="58">
        <f t="shared" ref="HS214:HS225" si="1656">IF(HQ214=0,0,HR214/HQ214*1000)</f>
        <v>0</v>
      </c>
      <c r="HT214" s="57">
        <v>0</v>
      </c>
      <c r="HU214" s="5">
        <v>0</v>
      </c>
      <c r="HV214" s="58">
        <f t="shared" ref="HV214:HV225" si="1657">IF(HT214=0,0,HU214/HT214*1000)</f>
        <v>0</v>
      </c>
      <c r="HW214" s="57">
        <v>0</v>
      </c>
      <c r="HX214" s="5">
        <v>0</v>
      </c>
      <c r="HY214" s="58">
        <f t="shared" ref="HY214:HY225" si="1658">IF(HW214=0,0,HX214/HW214*1000)</f>
        <v>0</v>
      </c>
      <c r="HZ214" s="57">
        <v>0</v>
      </c>
      <c r="IA214" s="5">
        <v>0</v>
      </c>
      <c r="IB214" s="58">
        <f t="shared" ref="IB214:IB225" si="1659">IF(HZ214=0,0,IA214/HZ214*1000)</f>
        <v>0</v>
      </c>
      <c r="IC214" s="57">
        <v>0</v>
      </c>
      <c r="ID214" s="5">
        <v>0</v>
      </c>
      <c r="IE214" s="58">
        <f t="shared" ref="IE214:IE225" si="1660">IF(IC214=0,0,ID214/IC214*1000)</f>
        <v>0</v>
      </c>
      <c r="IF214" s="57">
        <v>0</v>
      </c>
      <c r="IG214" s="5">
        <v>0</v>
      </c>
      <c r="IH214" s="58">
        <f t="shared" ref="IH214:IH225" si="1661">IF(IF214=0,0,IG214/IF214*1000)</f>
        <v>0</v>
      </c>
      <c r="II214" s="57">
        <v>0</v>
      </c>
      <c r="IJ214" s="5">
        <v>0</v>
      </c>
      <c r="IK214" s="58">
        <f t="shared" ref="IK214:IK225" si="1662">IF(II214=0,0,IJ214/II214*1000)</f>
        <v>0</v>
      </c>
      <c r="IL214" s="57">
        <v>0</v>
      </c>
      <c r="IM214" s="5">
        <v>0</v>
      </c>
      <c r="IN214" s="58">
        <f t="shared" ref="IN214:IN225" si="1663">IF(IL214=0,0,IM214/IL214*1000)</f>
        <v>0</v>
      </c>
      <c r="IO214" s="57">
        <v>0</v>
      </c>
      <c r="IP214" s="5">
        <v>0</v>
      </c>
      <c r="IQ214" s="58">
        <f t="shared" ref="IQ214:IQ225" si="1664">IF(IO214=0,0,IP214/IO214*1000)</f>
        <v>0</v>
      </c>
      <c r="IR214" s="57">
        <v>0</v>
      </c>
      <c r="IS214" s="5">
        <v>0</v>
      </c>
      <c r="IT214" s="58">
        <f t="shared" ref="IT214:IT225" si="1665">IF(IR214=0,0,IS214/IR214*1000)</f>
        <v>0</v>
      </c>
      <c r="IU214" s="57">
        <v>0</v>
      </c>
      <c r="IV214" s="5">
        <v>0</v>
      </c>
      <c r="IW214" s="58">
        <f t="shared" ref="IW214:IW225" si="1666">IF(IU214=0,0,IV214/IU214*1000)</f>
        <v>0</v>
      </c>
      <c r="IX214" s="57">
        <v>0</v>
      </c>
      <c r="IY214" s="5">
        <v>0</v>
      </c>
      <c r="IZ214" s="58">
        <f t="shared" ref="IZ214:IZ225" si="1667">IF(IX214=0,0,IY214/IX214*1000)</f>
        <v>0</v>
      </c>
      <c r="JA214" s="57">
        <v>0</v>
      </c>
      <c r="JB214" s="5">
        <v>0</v>
      </c>
      <c r="JC214" s="58">
        <f t="shared" ref="JC214:JC225" si="1668">IF(JA214=0,0,JB214/JA214*1000)</f>
        <v>0</v>
      </c>
      <c r="JD214" s="57">
        <v>0</v>
      </c>
      <c r="JE214" s="5">
        <v>0</v>
      </c>
      <c r="JF214" s="58">
        <f t="shared" ref="JF214:JF225" si="1669">IF(JD214=0,0,JE214/JD214*1000)</f>
        <v>0</v>
      </c>
      <c r="JG214" s="57">
        <v>0</v>
      </c>
      <c r="JH214" s="5">
        <v>0</v>
      </c>
      <c r="JI214" s="58">
        <f t="shared" ref="JI214:JI225" si="1670">IF(JG214=0,0,JH214/JG214*1000)</f>
        <v>0</v>
      </c>
      <c r="JJ214" s="57">
        <v>0</v>
      </c>
      <c r="JK214" s="5">
        <v>0</v>
      </c>
      <c r="JL214" s="58">
        <f t="shared" ref="JL214:JL225" si="1671">IF(JJ214=0,0,JK214/JJ214*1000)</f>
        <v>0</v>
      </c>
      <c r="JM214" s="57">
        <v>0</v>
      </c>
      <c r="JN214" s="5">
        <v>0</v>
      </c>
      <c r="JO214" s="58">
        <f t="shared" ref="JO214:JO225" si="1672">IF(JM214=0,0,JN214/JM214*1000)</f>
        <v>0</v>
      </c>
      <c r="JP214" s="57">
        <v>0</v>
      </c>
      <c r="JQ214" s="5">
        <v>0</v>
      </c>
      <c r="JR214" s="58">
        <f t="shared" ref="JR214:JR225" si="1673">IF(JP214=0,0,JQ214/JP214*1000)</f>
        <v>0</v>
      </c>
      <c r="JS214" s="57">
        <v>0</v>
      </c>
      <c r="JT214" s="5">
        <v>0</v>
      </c>
      <c r="JU214" s="58">
        <f t="shared" ref="JU214:JU225" si="1674">IF(JS214=0,0,JT214/JS214*1000)</f>
        <v>0</v>
      </c>
      <c r="JV214" s="57">
        <v>0</v>
      </c>
      <c r="JW214" s="5">
        <v>0</v>
      </c>
      <c r="JX214" s="58">
        <f t="shared" ref="JX214:JX225" si="1675">IF(JV214=0,0,JW214/JV214*1000)</f>
        <v>0</v>
      </c>
      <c r="JY214" s="57">
        <v>0</v>
      </c>
      <c r="JZ214" s="5">
        <v>0</v>
      </c>
      <c r="KA214" s="58">
        <f t="shared" ref="KA214:KA225" si="1676">IF(JY214=0,0,JZ214/JY214*1000)</f>
        <v>0</v>
      </c>
      <c r="KB214" s="97">
        <v>2.6920000000000003E-2</v>
      </c>
      <c r="KC214" s="98">
        <v>7.9379999999999997</v>
      </c>
      <c r="KD214" s="58">
        <f t="shared" ref="KD214:KD225" si="1677">IF(KB214=0,0,KC214/KB214*1000)</f>
        <v>294873.69985141157</v>
      </c>
      <c r="KE214" s="57">
        <v>0</v>
      </c>
      <c r="KF214" s="5">
        <v>0</v>
      </c>
      <c r="KG214" s="58">
        <f t="shared" ref="KG214:KG225" si="1678">IF(KE214=0,0,KF214/KE214*1000)</f>
        <v>0</v>
      </c>
      <c r="KH214" s="57">
        <v>0</v>
      </c>
      <c r="KI214" s="5">
        <v>0</v>
      </c>
      <c r="KJ214" s="58">
        <f t="shared" ref="KJ214:KJ225" si="1679">IF(KH214=0,0,KI214/KH214*1000)</f>
        <v>0</v>
      </c>
      <c r="KK214" s="57">
        <v>0</v>
      </c>
      <c r="KL214" s="5">
        <v>0</v>
      </c>
      <c r="KM214" s="58">
        <f t="shared" ref="KM214:KM225" si="1680">IF(KK214=0,0,KL214/KK214*1000)</f>
        <v>0</v>
      </c>
      <c r="KN214" s="57">
        <v>0</v>
      </c>
      <c r="KO214" s="5">
        <v>0</v>
      </c>
      <c r="KP214" s="58">
        <f t="shared" ref="KP214:KP225" si="1681">IF(KN214=0,0,KO214/KN214*1000)</f>
        <v>0</v>
      </c>
      <c r="KQ214" s="57">
        <v>0</v>
      </c>
      <c r="KR214" s="5">
        <v>0</v>
      </c>
      <c r="KS214" s="58">
        <f t="shared" ref="KS214:KS225" si="1682">IF(KQ214=0,0,KR214/KQ214*1000)</f>
        <v>0</v>
      </c>
      <c r="KT214" s="57">
        <v>0</v>
      </c>
      <c r="KU214" s="5">
        <v>0</v>
      </c>
      <c r="KV214" s="58">
        <f t="shared" ref="KV214:KV225" si="1683">IF(KT214=0,0,KU214/KT214*1000)</f>
        <v>0</v>
      </c>
      <c r="KW214" s="57">
        <v>0</v>
      </c>
      <c r="KX214" s="5">
        <v>0</v>
      </c>
      <c r="KY214" s="58">
        <f t="shared" ref="KY214:KY225" si="1684">IF(KW214=0,0,KX214/KW214*1000)</f>
        <v>0</v>
      </c>
      <c r="KZ214" s="57">
        <v>0</v>
      </c>
      <c r="LA214" s="5">
        <v>0</v>
      </c>
      <c r="LB214" s="58">
        <f t="shared" ref="LB214:LB225" si="1685">IF(KZ214=0,0,LA214/KZ214*1000)</f>
        <v>0</v>
      </c>
      <c r="LC214" s="57">
        <v>0</v>
      </c>
      <c r="LD214" s="5">
        <v>0</v>
      </c>
      <c r="LE214" s="58">
        <f t="shared" ref="LE214:LE225" si="1686">IF(LC214=0,0,LD214/LC214*1000)</f>
        <v>0</v>
      </c>
      <c r="LF214" s="97">
        <v>0.17599999999999999</v>
      </c>
      <c r="LG214" s="98">
        <v>3.5070000000000001</v>
      </c>
      <c r="LH214" s="58">
        <f t="shared" ref="LH214:LH225" si="1687">IF(LF214=0,0,LG214/LF214*1000)</f>
        <v>19926.136363636368</v>
      </c>
      <c r="LI214" s="97">
        <v>2.945E-2</v>
      </c>
      <c r="LJ214" s="98">
        <v>2.331</v>
      </c>
      <c r="LK214" s="58">
        <f t="shared" ref="LK214:LK225" si="1688">IF(LI214=0,0,LJ214/LI214*1000)</f>
        <v>79151.103565365018</v>
      </c>
      <c r="LL214" s="97">
        <v>0.11931</v>
      </c>
      <c r="LM214" s="98">
        <v>2.847</v>
      </c>
      <c r="LN214" s="58">
        <f t="shared" ref="LN214:LN225" si="1689">IF(LL214=0,0,LM214/LL214*1000)</f>
        <v>23862.207694241893</v>
      </c>
      <c r="LO214" s="57">
        <v>0</v>
      </c>
      <c r="LP214" s="5">
        <v>0</v>
      </c>
      <c r="LQ214" s="58">
        <f t="shared" ref="LQ214:LQ225" si="1690">IF(LO214=0,0,LP214/LO214*1000)</f>
        <v>0</v>
      </c>
      <c r="LR214" s="57">
        <v>0</v>
      </c>
      <c r="LS214" s="5">
        <v>0</v>
      </c>
      <c r="LT214" s="58">
        <f t="shared" ref="LT214:LT225" si="1691">IF(LR214=0,0,LS214/LR214*1000)</f>
        <v>0</v>
      </c>
      <c r="LU214" s="97">
        <v>280.61608000000001</v>
      </c>
      <c r="LV214" s="98">
        <v>1924.73</v>
      </c>
      <c r="LW214" s="58">
        <f t="shared" ref="LW214:LW225" si="1692">IF(LU214=0,0,LV214/LU214*1000)</f>
        <v>6858.9440776166493</v>
      </c>
      <c r="LX214" s="97">
        <v>306.95999999999998</v>
      </c>
      <c r="LY214" s="98">
        <v>3697.3249999999998</v>
      </c>
      <c r="LZ214" s="58">
        <f t="shared" ref="LZ214:LZ225" si="1693">IF(LX214=0,0,LY214/LX214*1000)</f>
        <v>12044.973286421684</v>
      </c>
      <c r="MA214" s="15">
        <f t="shared" ref="MA214:MA226" si="1694">SUMIF($F$5:$LZ$5,"Ton",F214:LZ214)</f>
        <v>7236.4086300000008</v>
      </c>
      <c r="MB214" s="13">
        <f t="shared" ref="MB214:MB226" si="1695">SUMIF($F$5:$LZ$5,"F*",F214:LZ214)</f>
        <v>95475.453999999969</v>
      </c>
    </row>
    <row r="215" spans="1:340" x14ac:dyDescent="0.3">
      <c r="A215" s="54">
        <v>2024</v>
      </c>
      <c r="B215" s="50" t="s">
        <v>6</v>
      </c>
      <c r="C215" s="57">
        <v>0</v>
      </c>
      <c r="D215" s="5">
        <v>0</v>
      </c>
      <c r="E215" s="58">
        <f t="shared" ref="E215:E216" si="1696">IF(C215=0,0,D215/C215*1000)</f>
        <v>0</v>
      </c>
      <c r="F215" s="57">
        <v>0</v>
      </c>
      <c r="G215" s="5">
        <v>0</v>
      </c>
      <c r="H215" s="58">
        <f t="shared" si="1585"/>
        <v>0</v>
      </c>
      <c r="I215" s="57">
        <v>0</v>
      </c>
      <c r="J215" s="5">
        <v>0</v>
      </c>
      <c r="K215" s="58">
        <f t="shared" si="1586"/>
        <v>0</v>
      </c>
      <c r="L215" s="57">
        <v>0</v>
      </c>
      <c r="M215" s="5">
        <v>0</v>
      </c>
      <c r="N215" s="58">
        <f t="shared" si="1587"/>
        <v>0</v>
      </c>
      <c r="O215" s="57">
        <v>0</v>
      </c>
      <c r="P215" s="5">
        <v>0</v>
      </c>
      <c r="Q215" s="58">
        <f t="shared" si="1588"/>
        <v>0</v>
      </c>
      <c r="R215" s="57">
        <v>0</v>
      </c>
      <c r="S215" s="5">
        <v>0</v>
      </c>
      <c r="T215" s="58">
        <f t="shared" si="1589"/>
        <v>0</v>
      </c>
      <c r="U215" s="57">
        <v>0</v>
      </c>
      <c r="V215" s="5">
        <v>0</v>
      </c>
      <c r="W215" s="58">
        <f t="shared" si="1590"/>
        <v>0</v>
      </c>
      <c r="X215" s="57">
        <v>0</v>
      </c>
      <c r="Y215" s="5">
        <v>0</v>
      </c>
      <c r="Z215" s="58">
        <f t="shared" si="1591"/>
        <v>0</v>
      </c>
      <c r="AA215" s="57">
        <v>0</v>
      </c>
      <c r="AB215" s="5">
        <v>0</v>
      </c>
      <c r="AC215" s="58">
        <f t="shared" si="1592"/>
        <v>0</v>
      </c>
      <c r="AD215" s="57">
        <v>0</v>
      </c>
      <c r="AE215" s="5">
        <v>0</v>
      </c>
      <c r="AF215" s="58">
        <f t="shared" si="1593"/>
        <v>0</v>
      </c>
      <c r="AG215" s="57">
        <v>0</v>
      </c>
      <c r="AH215" s="5">
        <v>0</v>
      </c>
      <c r="AI215" s="58">
        <f t="shared" si="1594"/>
        <v>0</v>
      </c>
      <c r="AJ215" s="57">
        <v>0</v>
      </c>
      <c r="AK215" s="5">
        <v>0</v>
      </c>
      <c r="AL215" s="58">
        <f t="shared" si="1595"/>
        <v>0</v>
      </c>
      <c r="AM215" s="57">
        <v>0</v>
      </c>
      <c r="AN215" s="5">
        <v>0</v>
      </c>
      <c r="AO215" s="58">
        <f t="shared" si="1596"/>
        <v>0</v>
      </c>
      <c r="AP215" s="90">
        <v>4149.6280999999999</v>
      </c>
      <c r="AQ215" s="5">
        <v>69608.794999999998</v>
      </c>
      <c r="AR215" s="58">
        <f t="shared" si="1597"/>
        <v>16774.706870719332</v>
      </c>
      <c r="AS215" s="57">
        <v>0</v>
      </c>
      <c r="AT215" s="5">
        <v>0</v>
      </c>
      <c r="AU215" s="58">
        <f t="shared" si="1598"/>
        <v>0</v>
      </c>
      <c r="AV215" s="57">
        <v>0</v>
      </c>
      <c r="AW215" s="5">
        <v>0</v>
      </c>
      <c r="AX215" s="58">
        <f t="shared" si="1599"/>
        <v>0</v>
      </c>
      <c r="AY215" s="57">
        <v>0</v>
      </c>
      <c r="AZ215" s="5">
        <v>0</v>
      </c>
      <c r="BA215" s="58">
        <f t="shared" si="1600"/>
        <v>0</v>
      </c>
      <c r="BB215" s="57">
        <v>0</v>
      </c>
      <c r="BC215" s="5">
        <v>0</v>
      </c>
      <c r="BD215" s="58">
        <f t="shared" si="1601"/>
        <v>0</v>
      </c>
      <c r="BE215" s="57">
        <v>0</v>
      </c>
      <c r="BF215" s="5">
        <v>0</v>
      </c>
      <c r="BG215" s="58">
        <f t="shared" si="1602"/>
        <v>0</v>
      </c>
      <c r="BH215" s="57">
        <v>0</v>
      </c>
      <c r="BI215" s="5">
        <v>0</v>
      </c>
      <c r="BJ215" s="58">
        <f t="shared" si="1603"/>
        <v>0</v>
      </c>
      <c r="BK215" s="90">
        <v>0.12440000000000001</v>
      </c>
      <c r="BL215" s="5">
        <v>1.9419999999999999</v>
      </c>
      <c r="BM215" s="58">
        <f t="shared" si="1604"/>
        <v>15610.932475884243</v>
      </c>
      <c r="BN215" s="57">
        <v>0</v>
      </c>
      <c r="BO215" s="5">
        <v>0</v>
      </c>
      <c r="BP215" s="58">
        <f t="shared" si="1605"/>
        <v>0</v>
      </c>
      <c r="BQ215" s="57">
        <v>0</v>
      </c>
      <c r="BR215" s="5">
        <v>0</v>
      </c>
      <c r="BS215" s="58">
        <f t="shared" si="1606"/>
        <v>0</v>
      </c>
      <c r="BT215" s="57">
        <v>0</v>
      </c>
      <c r="BU215" s="5">
        <v>0</v>
      </c>
      <c r="BV215" s="58">
        <f t="shared" si="1607"/>
        <v>0</v>
      </c>
      <c r="BW215" s="57">
        <v>0</v>
      </c>
      <c r="BX215" s="5">
        <v>0</v>
      </c>
      <c r="BY215" s="58">
        <f t="shared" si="1608"/>
        <v>0</v>
      </c>
      <c r="BZ215" s="57">
        <v>0</v>
      </c>
      <c r="CA215" s="5">
        <v>0</v>
      </c>
      <c r="CB215" s="58">
        <f t="shared" si="1609"/>
        <v>0</v>
      </c>
      <c r="CC215" s="57">
        <v>0</v>
      </c>
      <c r="CD215" s="5">
        <v>0</v>
      </c>
      <c r="CE215" s="58">
        <f t="shared" si="1610"/>
        <v>0</v>
      </c>
      <c r="CF215" s="57">
        <v>0</v>
      </c>
      <c r="CG215" s="5">
        <v>0</v>
      </c>
      <c r="CH215" s="58">
        <f t="shared" si="1611"/>
        <v>0</v>
      </c>
      <c r="CI215" s="57">
        <v>0</v>
      </c>
      <c r="CJ215" s="5">
        <v>0</v>
      </c>
      <c r="CK215" s="58">
        <f t="shared" si="1612"/>
        <v>0</v>
      </c>
      <c r="CL215" s="57">
        <v>0</v>
      </c>
      <c r="CM215" s="5">
        <v>0</v>
      </c>
      <c r="CN215" s="58">
        <f t="shared" si="1613"/>
        <v>0</v>
      </c>
      <c r="CO215" s="57">
        <v>0</v>
      </c>
      <c r="CP215" s="5">
        <v>0</v>
      </c>
      <c r="CQ215" s="58">
        <f t="shared" si="1614"/>
        <v>0</v>
      </c>
      <c r="CR215" s="57"/>
      <c r="CS215" s="5"/>
      <c r="CT215" s="58"/>
      <c r="CU215" s="90">
        <v>2706.4767299999999</v>
      </c>
      <c r="CV215" s="5">
        <v>31818.149000000001</v>
      </c>
      <c r="CW215" s="58">
        <f t="shared" si="1615"/>
        <v>11756.298750811726</v>
      </c>
      <c r="CX215" s="57">
        <v>0</v>
      </c>
      <c r="CY215" s="5">
        <v>0</v>
      </c>
      <c r="CZ215" s="58">
        <f t="shared" si="1616"/>
        <v>0</v>
      </c>
      <c r="DA215" s="57">
        <v>0</v>
      </c>
      <c r="DB215" s="5">
        <v>0</v>
      </c>
      <c r="DC215" s="58">
        <f t="shared" si="1617"/>
        <v>0</v>
      </c>
      <c r="DD215" s="57">
        <v>0</v>
      </c>
      <c r="DE215" s="5">
        <v>0</v>
      </c>
      <c r="DF215" s="58">
        <f t="shared" si="1618"/>
        <v>0</v>
      </c>
      <c r="DG215" s="57">
        <v>0</v>
      </c>
      <c r="DH215" s="5">
        <v>0</v>
      </c>
      <c r="DI215" s="58">
        <f t="shared" si="1619"/>
        <v>0</v>
      </c>
      <c r="DJ215" s="57">
        <v>0</v>
      </c>
      <c r="DK215" s="5">
        <v>0</v>
      </c>
      <c r="DL215" s="58">
        <f t="shared" si="1620"/>
        <v>0</v>
      </c>
      <c r="DM215" s="90">
        <v>9.9900000000000003E-2</v>
      </c>
      <c r="DN215" s="5">
        <v>1.4490000000000001</v>
      </c>
      <c r="DO215" s="58">
        <f t="shared" si="1621"/>
        <v>14504.504504504504</v>
      </c>
      <c r="DP215" s="57">
        <v>0</v>
      </c>
      <c r="DQ215" s="5">
        <v>0</v>
      </c>
      <c r="DR215" s="58">
        <f t="shared" si="1622"/>
        <v>0</v>
      </c>
      <c r="DS215" s="57">
        <v>0</v>
      </c>
      <c r="DT215" s="5">
        <v>0</v>
      </c>
      <c r="DU215" s="58">
        <f t="shared" si="1623"/>
        <v>0</v>
      </c>
      <c r="DV215" s="57">
        <v>0</v>
      </c>
      <c r="DW215" s="5">
        <v>0</v>
      </c>
      <c r="DX215" s="58">
        <f t="shared" si="1624"/>
        <v>0</v>
      </c>
      <c r="DY215" s="57">
        <v>0</v>
      </c>
      <c r="DZ215" s="5">
        <v>0</v>
      </c>
      <c r="EA215" s="58">
        <f t="shared" si="1625"/>
        <v>0</v>
      </c>
      <c r="EB215" s="57">
        <v>0</v>
      </c>
      <c r="EC215" s="5">
        <v>0</v>
      </c>
      <c r="ED215" s="58">
        <f t="shared" si="1626"/>
        <v>0</v>
      </c>
      <c r="EE215" s="57">
        <v>0</v>
      </c>
      <c r="EF215" s="5">
        <v>0</v>
      </c>
      <c r="EG215" s="58">
        <f t="shared" si="1627"/>
        <v>0</v>
      </c>
      <c r="EH215" s="57">
        <v>0</v>
      </c>
      <c r="EI215" s="5">
        <v>0</v>
      </c>
      <c r="EJ215" s="58">
        <f t="shared" si="1628"/>
        <v>0</v>
      </c>
      <c r="EK215" s="57">
        <v>0</v>
      </c>
      <c r="EL215" s="5">
        <v>0</v>
      </c>
      <c r="EM215" s="58">
        <f t="shared" si="1629"/>
        <v>0</v>
      </c>
      <c r="EN215" s="57"/>
      <c r="EO215" s="5"/>
      <c r="EP215" s="58"/>
      <c r="EQ215" s="57">
        <v>0</v>
      </c>
      <c r="ER215" s="5">
        <v>0</v>
      </c>
      <c r="ES215" s="58">
        <f t="shared" si="1630"/>
        <v>0</v>
      </c>
      <c r="ET215" s="57">
        <v>0</v>
      </c>
      <c r="EU215" s="5">
        <v>0</v>
      </c>
      <c r="EV215" s="58">
        <f t="shared" si="1631"/>
        <v>0</v>
      </c>
      <c r="EW215" s="57">
        <v>0</v>
      </c>
      <c r="EX215" s="5">
        <v>0</v>
      </c>
      <c r="EY215" s="58">
        <f t="shared" si="1632"/>
        <v>0</v>
      </c>
      <c r="EZ215" s="57">
        <v>0</v>
      </c>
      <c r="FA215" s="5">
        <v>0</v>
      </c>
      <c r="FB215" s="58">
        <f t="shared" si="1633"/>
        <v>0</v>
      </c>
      <c r="FC215" s="57">
        <v>0</v>
      </c>
      <c r="FD215" s="5">
        <v>0</v>
      </c>
      <c r="FE215" s="58">
        <f t="shared" si="1634"/>
        <v>0</v>
      </c>
      <c r="FF215" s="57">
        <v>0</v>
      </c>
      <c r="FG215" s="5">
        <v>0</v>
      </c>
      <c r="FH215" s="58">
        <f t="shared" si="1635"/>
        <v>0</v>
      </c>
      <c r="FI215" s="57">
        <v>0</v>
      </c>
      <c r="FJ215" s="5">
        <v>0</v>
      </c>
      <c r="FK215" s="58">
        <f t="shared" si="1636"/>
        <v>0</v>
      </c>
      <c r="FL215" s="90">
        <v>229.7183</v>
      </c>
      <c r="FM215" s="5">
        <v>3570.7080000000001</v>
      </c>
      <c r="FN215" s="58">
        <f t="shared" si="1637"/>
        <v>15543.855234868097</v>
      </c>
      <c r="FO215" s="57">
        <v>0</v>
      </c>
      <c r="FP215" s="5">
        <v>0</v>
      </c>
      <c r="FQ215" s="58">
        <f t="shared" si="1638"/>
        <v>0</v>
      </c>
      <c r="FR215" s="57">
        <v>0</v>
      </c>
      <c r="FS215" s="5">
        <v>0</v>
      </c>
      <c r="FT215" s="58">
        <f t="shared" si="1639"/>
        <v>0</v>
      </c>
      <c r="FU215" s="90">
        <v>1.825</v>
      </c>
      <c r="FV215" s="5">
        <v>50.115000000000002</v>
      </c>
      <c r="FW215" s="58">
        <f t="shared" si="1640"/>
        <v>27460.273972602743</v>
      </c>
      <c r="FX215" s="57">
        <v>0</v>
      </c>
      <c r="FY215" s="5">
        <v>0</v>
      </c>
      <c r="FZ215" s="58">
        <f t="shared" si="1641"/>
        <v>0</v>
      </c>
      <c r="GA215" s="57">
        <v>0</v>
      </c>
      <c r="GB215" s="5">
        <v>0</v>
      </c>
      <c r="GC215" s="58">
        <f t="shared" si="1642"/>
        <v>0</v>
      </c>
      <c r="GD215" s="57">
        <v>0</v>
      </c>
      <c r="GE215" s="5">
        <v>0</v>
      </c>
      <c r="GF215" s="58">
        <f t="shared" si="1643"/>
        <v>0</v>
      </c>
      <c r="GG215" s="57">
        <v>0</v>
      </c>
      <c r="GH215" s="5">
        <v>0</v>
      </c>
      <c r="GI215" s="58">
        <f t="shared" si="1644"/>
        <v>0</v>
      </c>
      <c r="GJ215" s="57">
        <v>0</v>
      </c>
      <c r="GK215" s="5">
        <v>0</v>
      </c>
      <c r="GL215" s="58">
        <f t="shared" si="1645"/>
        <v>0</v>
      </c>
      <c r="GM215" s="57">
        <v>0</v>
      </c>
      <c r="GN215" s="5">
        <v>0</v>
      </c>
      <c r="GO215" s="58">
        <f t="shared" si="1646"/>
        <v>0</v>
      </c>
      <c r="GP215" s="90">
        <v>0.56901999999999997</v>
      </c>
      <c r="GQ215" s="5">
        <v>37.174999999999997</v>
      </c>
      <c r="GR215" s="58">
        <f t="shared" si="1647"/>
        <v>65331.622790060093</v>
      </c>
      <c r="GS215" s="90">
        <v>2.2226500000000002</v>
      </c>
      <c r="GT215" s="5">
        <v>77.400000000000006</v>
      </c>
      <c r="GU215" s="58">
        <f t="shared" si="1648"/>
        <v>34823.296515420778</v>
      </c>
      <c r="GV215" s="90">
        <v>477.44324</v>
      </c>
      <c r="GW215" s="5">
        <v>7429.8770000000004</v>
      </c>
      <c r="GX215" s="58">
        <f t="shared" si="1649"/>
        <v>15561.801649972047</v>
      </c>
      <c r="GY215" s="57">
        <v>0</v>
      </c>
      <c r="GZ215" s="5">
        <v>0</v>
      </c>
      <c r="HA215" s="58">
        <f t="shared" si="1650"/>
        <v>0</v>
      </c>
      <c r="HB215" s="90">
        <v>5.2929999999999998E-2</v>
      </c>
      <c r="HC215" s="5">
        <v>8.1359999999999992</v>
      </c>
      <c r="HD215" s="58">
        <f t="shared" si="1651"/>
        <v>153712.45040619688</v>
      </c>
      <c r="HE215" s="57">
        <v>0</v>
      </c>
      <c r="HF215" s="5">
        <v>0</v>
      </c>
      <c r="HG215" s="58">
        <f t="shared" si="1652"/>
        <v>0</v>
      </c>
      <c r="HH215" s="57">
        <v>0</v>
      </c>
      <c r="HI215" s="5">
        <v>0</v>
      </c>
      <c r="HJ215" s="58">
        <f t="shared" si="1653"/>
        <v>0</v>
      </c>
      <c r="HK215" s="57">
        <v>0</v>
      </c>
      <c r="HL215" s="5">
        <v>0</v>
      </c>
      <c r="HM215" s="58">
        <f t="shared" si="1654"/>
        <v>0</v>
      </c>
      <c r="HN215" s="57">
        <v>0</v>
      </c>
      <c r="HO215" s="5">
        <v>0</v>
      </c>
      <c r="HP215" s="58">
        <f t="shared" si="1655"/>
        <v>0</v>
      </c>
      <c r="HQ215" s="57">
        <v>0</v>
      </c>
      <c r="HR215" s="5">
        <v>0</v>
      </c>
      <c r="HS215" s="58">
        <f t="shared" si="1656"/>
        <v>0</v>
      </c>
      <c r="HT215" s="57">
        <v>0</v>
      </c>
      <c r="HU215" s="5">
        <v>0</v>
      </c>
      <c r="HV215" s="58">
        <f t="shared" si="1657"/>
        <v>0</v>
      </c>
      <c r="HW215" s="57">
        <v>0</v>
      </c>
      <c r="HX215" s="5">
        <v>0</v>
      </c>
      <c r="HY215" s="58">
        <f t="shared" si="1658"/>
        <v>0</v>
      </c>
      <c r="HZ215" s="57">
        <v>0</v>
      </c>
      <c r="IA215" s="5">
        <v>0</v>
      </c>
      <c r="IB215" s="58">
        <f t="shared" si="1659"/>
        <v>0</v>
      </c>
      <c r="IC215" s="57">
        <v>0</v>
      </c>
      <c r="ID215" s="5">
        <v>0</v>
      </c>
      <c r="IE215" s="58">
        <f t="shared" si="1660"/>
        <v>0</v>
      </c>
      <c r="IF215" s="57">
        <v>0</v>
      </c>
      <c r="IG215" s="5">
        <v>0</v>
      </c>
      <c r="IH215" s="58">
        <f t="shared" si="1661"/>
        <v>0</v>
      </c>
      <c r="II215" s="57">
        <v>0</v>
      </c>
      <c r="IJ215" s="5">
        <v>0</v>
      </c>
      <c r="IK215" s="58">
        <f t="shared" si="1662"/>
        <v>0</v>
      </c>
      <c r="IL215" s="57">
        <v>0</v>
      </c>
      <c r="IM215" s="5">
        <v>0</v>
      </c>
      <c r="IN215" s="58">
        <f t="shared" si="1663"/>
        <v>0</v>
      </c>
      <c r="IO215" s="57">
        <v>0</v>
      </c>
      <c r="IP215" s="5">
        <v>0</v>
      </c>
      <c r="IQ215" s="58">
        <f t="shared" si="1664"/>
        <v>0</v>
      </c>
      <c r="IR215" s="57">
        <v>0</v>
      </c>
      <c r="IS215" s="5">
        <v>0</v>
      </c>
      <c r="IT215" s="58">
        <f t="shared" si="1665"/>
        <v>0</v>
      </c>
      <c r="IU215" s="57">
        <v>0</v>
      </c>
      <c r="IV215" s="5">
        <v>0</v>
      </c>
      <c r="IW215" s="58">
        <f t="shared" si="1666"/>
        <v>0</v>
      </c>
      <c r="IX215" s="57">
        <v>0</v>
      </c>
      <c r="IY215" s="5">
        <v>0</v>
      </c>
      <c r="IZ215" s="58">
        <f t="shared" si="1667"/>
        <v>0</v>
      </c>
      <c r="JA215" s="57">
        <v>0</v>
      </c>
      <c r="JB215" s="5">
        <v>0</v>
      </c>
      <c r="JC215" s="58">
        <f t="shared" si="1668"/>
        <v>0</v>
      </c>
      <c r="JD215" s="57">
        <v>0</v>
      </c>
      <c r="JE215" s="5">
        <v>0</v>
      </c>
      <c r="JF215" s="58">
        <f t="shared" si="1669"/>
        <v>0</v>
      </c>
      <c r="JG215" s="57">
        <v>0</v>
      </c>
      <c r="JH215" s="5">
        <v>0</v>
      </c>
      <c r="JI215" s="58">
        <f t="shared" si="1670"/>
        <v>0</v>
      </c>
      <c r="JJ215" s="57">
        <v>0</v>
      </c>
      <c r="JK215" s="5">
        <v>0</v>
      </c>
      <c r="JL215" s="58">
        <f t="shared" si="1671"/>
        <v>0</v>
      </c>
      <c r="JM215" s="57">
        <v>0</v>
      </c>
      <c r="JN215" s="5">
        <v>0</v>
      </c>
      <c r="JO215" s="58">
        <f t="shared" si="1672"/>
        <v>0</v>
      </c>
      <c r="JP215" s="57">
        <v>0</v>
      </c>
      <c r="JQ215" s="5">
        <v>0</v>
      </c>
      <c r="JR215" s="58">
        <f t="shared" si="1673"/>
        <v>0</v>
      </c>
      <c r="JS215" s="57">
        <v>0</v>
      </c>
      <c r="JT215" s="5">
        <v>0</v>
      </c>
      <c r="JU215" s="58">
        <f t="shared" si="1674"/>
        <v>0</v>
      </c>
      <c r="JV215" s="57">
        <v>0</v>
      </c>
      <c r="JW215" s="5">
        <v>0</v>
      </c>
      <c r="JX215" s="58">
        <f t="shared" si="1675"/>
        <v>0</v>
      </c>
      <c r="JY215" s="57">
        <v>0</v>
      </c>
      <c r="JZ215" s="5">
        <v>0</v>
      </c>
      <c r="KA215" s="58">
        <f t="shared" si="1676"/>
        <v>0</v>
      </c>
      <c r="KB215" s="57">
        <v>0</v>
      </c>
      <c r="KC215" s="5">
        <v>0</v>
      </c>
      <c r="KD215" s="58">
        <f t="shared" si="1677"/>
        <v>0</v>
      </c>
      <c r="KE215" s="57">
        <v>0</v>
      </c>
      <c r="KF215" s="5">
        <v>0</v>
      </c>
      <c r="KG215" s="58">
        <f t="shared" si="1678"/>
        <v>0</v>
      </c>
      <c r="KH215" s="57">
        <v>0</v>
      </c>
      <c r="KI215" s="5">
        <v>0</v>
      </c>
      <c r="KJ215" s="58">
        <f t="shared" si="1679"/>
        <v>0</v>
      </c>
      <c r="KK215" s="57">
        <v>0</v>
      </c>
      <c r="KL215" s="5">
        <v>0</v>
      </c>
      <c r="KM215" s="58">
        <f t="shared" si="1680"/>
        <v>0</v>
      </c>
      <c r="KN215" s="57">
        <v>0</v>
      </c>
      <c r="KO215" s="5">
        <v>0</v>
      </c>
      <c r="KP215" s="58">
        <f t="shared" si="1681"/>
        <v>0</v>
      </c>
      <c r="KQ215" s="57">
        <v>0</v>
      </c>
      <c r="KR215" s="5">
        <v>0</v>
      </c>
      <c r="KS215" s="58">
        <f t="shared" si="1682"/>
        <v>0</v>
      </c>
      <c r="KT215" s="57">
        <v>0</v>
      </c>
      <c r="KU215" s="5">
        <v>0</v>
      </c>
      <c r="KV215" s="58">
        <f t="shared" si="1683"/>
        <v>0</v>
      </c>
      <c r="KW215" s="57">
        <v>0</v>
      </c>
      <c r="KX215" s="5">
        <v>0</v>
      </c>
      <c r="KY215" s="58">
        <f t="shared" si="1684"/>
        <v>0</v>
      </c>
      <c r="KZ215" s="57">
        <v>0</v>
      </c>
      <c r="LA215" s="5">
        <v>0</v>
      </c>
      <c r="LB215" s="58">
        <f t="shared" si="1685"/>
        <v>0</v>
      </c>
      <c r="LC215" s="57">
        <v>0</v>
      </c>
      <c r="LD215" s="5">
        <v>0</v>
      </c>
      <c r="LE215" s="58">
        <f t="shared" si="1686"/>
        <v>0</v>
      </c>
      <c r="LF215" s="90">
        <v>0.46179999999999999</v>
      </c>
      <c r="LG215" s="5">
        <v>7.8440000000000003</v>
      </c>
      <c r="LH215" s="58">
        <f t="shared" si="1687"/>
        <v>16985.708098744046</v>
      </c>
      <c r="LI215" s="57">
        <v>0</v>
      </c>
      <c r="LJ215" s="5">
        <v>0</v>
      </c>
      <c r="LK215" s="58">
        <f t="shared" si="1688"/>
        <v>0</v>
      </c>
      <c r="LL215" s="57">
        <v>0</v>
      </c>
      <c r="LM215" s="5">
        <v>0</v>
      </c>
      <c r="LN215" s="58">
        <f t="shared" si="1689"/>
        <v>0</v>
      </c>
      <c r="LO215" s="57">
        <v>0</v>
      </c>
      <c r="LP215" s="5">
        <v>0</v>
      </c>
      <c r="LQ215" s="58">
        <f t="shared" si="1690"/>
        <v>0</v>
      </c>
      <c r="LR215" s="57">
        <v>0</v>
      </c>
      <c r="LS215" s="5">
        <v>0</v>
      </c>
      <c r="LT215" s="58">
        <f t="shared" si="1691"/>
        <v>0</v>
      </c>
      <c r="LU215" s="90">
        <v>658.78442000000007</v>
      </c>
      <c r="LV215" s="5">
        <v>1950.2329999999999</v>
      </c>
      <c r="LW215" s="58">
        <f t="shared" si="1692"/>
        <v>2960.3508231114511</v>
      </c>
      <c r="LX215" s="90">
        <v>34.58</v>
      </c>
      <c r="LY215" s="5">
        <v>695.33299999999997</v>
      </c>
      <c r="LZ215" s="58">
        <f t="shared" si="1693"/>
        <v>20107.952573742048</v>
      </c>
      <c r="MA215" s="15">
        <f t="shared" si="1694"/>
        <v>8261.9864899999975</v>
      </c>
      <c r="MB215" s="13">
        <f t="shared" si="1695"/>
        <v>115257.15599999997</v>
      </c>
    </row>
    <row r="216" spans="1:340" x14ac:dyDescent="0.3">
      <c r="A216" s="54">
        <v>2024</v>
      </c>
      <c r="B216" s="50" t="s">
        <v>7</v>
      </c>
      <c r="C216" s="57">
        <v>0</v>
      </c>
      <c r="D216" s="5">
        <v>0</v>
      </c>
      <c r="E216" s="58">
        <f t="shared" si="1696"/>
        <v>0</v>
      </c>
      <c r="F216" s="57">
        <v>0</v>
      </c>
      <c r="G216" s="5">
        <v>0</v>
      </c>
      <c r="H216" s="58">
        <f t="shared" si="1585"/>
        <v>0</v>
      </c>
      <c r="I216" s="57">
        <v>0</v>
      </c>
      <c r="J216" s="5">
        <v>0</v>
      </c>
      <c r="K216" s="58">
        <f t="shared" si="1586"/>
        <v>0</v>
      </c>
      <c r="L216" s="57">
        <v>0</v>
      </c>
      <c r="M216" s="5">
        <v>0</v>
      </c>
      <c r="N216" s="58">
        <f t="shared" si="1587"/>
        <v>0</v>
      </c>
      <c r="O216" s="57">
        <v>0</v>
      </c>
      <c r="P216" s="5">
        <v>0</v>
      </c>
      <c r="Q216" s="58">
        <f t="shared" si="1588"/>
        <v>0</v>
      </c>
      <c r="R216" s="57">
        <v>0</v>
      </c>
      <c r="S216" s="5">
        <v>0</v>
      </c>
      <c r="T216" s="58">
        <f t="shared" si="1589"/>
        <v>0</v>
      </c>
      <c r="U216" s="57">
        <v>0</v>
      </c>
      <c r="V216" s="5">
        <v>0</v>
      </c>
      <c r="W216" s="58">
        <f t="shared" si="1590"/>
        <v>0</v>
      </c>
      <c r="X216" s="57">
        <v>0</v>
      </c>
      <c r="Y216" s="5">
        <v>0</v>
      </c>
      <c r="Z216" s="58">
        <f t="shared" si="1591"/>
        <v>0</v>
      </c>
      <c r="AA216" s="57">
        <v>0</v>
      </c>
      <c r="AB216" s="5">
        <v>0</v>
      </c>
      <c r="AC216" s="58">
        <f t="shared" si="1592"/>
        <v>0</v>
      </c>
      <c r="AD216" s="57">
        <v>0</v>
      </c>
      <c r="AE216" s="5">
        <v>0</v>
      </c>
      <c r="AF216" s="58">
        <f t="shared" si="1593"/>
        <v>0</v>
      </c>
      <c r="AG216" s="57">
        <v>0</v>
      </c>
      <c r="AH216" s="5">
        <v>0</v>
      </c>
      <c r="AI216" s="58">
        <f t="shared" si="1594"/>
        <v>0</v>
      </c>
      <c r="AJ216" s="57">
        <v>0</v>
      </c>
      <c r="AK216" s="5">
        <v>0</v>
      </c>
      <c r="AL216" s="58">
        <f t="shared" si="1595"/>
        <v>0</v>
      </c>
      <c r="AM216" s="57">
        <v>0</v>
      </c>
      <c r="AN216" s="5">
        <v>0</v>
      </c>
      <c r="AO216" s="58">
        <f t="shared" si="1596"/>
        <v>0</v>
      </c>
      <c r="AP216" s="90">
        <v>5177.4060599999993</v>
      </c>
      <c r="AQ216" s="5">
        <v>91341.228000000003</v>
      </c>
      <c r="AR216" s="58">
        <f t="shared" si="1597"/>
        <v>17642.276255998357</v>
      </c>
      <c r="AS216" s="57">
        <v>0</v>
      </c>
      <c r="AT216" s="5">
        <v>0</v>
      </c>
      <c r="AU216" s="58">
        <f t="shared" si="1598"/>
        <v>0</v>
      </c>
      <c r="AV216" s="57">
        <v>0</v>
      </c>
      <c r="AW216" s="5">
        <v>0</v>
      </c>
      <c r="AX216" s="58">
        <f t="shared" si="1599"/>
        <v>0</v>
      </c>
      <c r="AY216" s="57">
        <v>0</v>
      </c>
      <c r="AZ216" s="5">
        <v>0</v>
      </c>
      <c r="BA216" s="58">
        <f t="shared" si="1600"/>
        <v>0</v>
      </c>
      <c r="BB216" s="57">
        <v>0</v>
      </c>
      <c r="BC216" s="5">
        <v>0</v>
      </c>
      <c r="BD216" s="58">
        <f t="shared" si="1601"/>
        <v>0</v>
      </c>
      <c r="BE216" s="57">
        <v>0</v>
      </c>
      <c r="BF216" s="5">
        <v>0</v>
      </c>
      <c r="BG216" s="58">
        <f t="shared" si="1602"/>
        <v>0</v>
      </c>
      <c r="BH216" s="57">
        <v>0</v>
      </c>
      <c r="BI216" s="5">
        <v>0</v>
      </c>
      <c r="BJ216" s="58">
        <f t="shared" si="1603"/>
        <v>0</v>
      </c>
      <c r="BK216" s="90">
        <v>7.2859999999999994E-2</v>
      </c>
      <c r="BL216" s="5">
        <v>1.7689999999999999</v>
      </c>
      <c r="BM216" s="58">
        <f t="shared" si="1604"/>
        <v>24279.440021959923</v>
      </c>
      <c r="BN216" s="57">
        <v>0</v>
      </c>
      <c r="BO216" s="5">
        <v>0</v>
      </c>
      <c r="BP216" s="58">
        <f t="shared" si="1605"/>
        <v>0</v>
      </c>
      <c r="BQ216" s="57">
        <v>0</v>
      </c>
      <c r="BR216" s="5">
        <v>0</v>
      </c>
      <c r="BS216" s="58">
        <f t="shared" si="1606"/>
        <v>0</v>
      </c>
      <c r="BT216" s="57">
        <v>0</v>
      </c>
      <c r="BU216" s="5">
        <v>0</v>
      </c>
      <c r="BV216" s="58">
        <f t="shared" si="1607"/>
        <v>0</v>
      </c>
      <c r="BW216" s="57">
        <v>0</v>
      </c>
      <c r="BX216" s="5">
        <v>0</v>
      </c>
      <c r="BY216" s="58">
        <f t="shared" si="1608"/>
        <v>0</v>
      </c>
      <c r="BZ216" s="90">
        <v>1.306</v>
      </c>
      <c r="CA216" s="5">
        <v>68.024000000000001</v>
      </c>
      <c r="CB216" s="58">
        <f t="shared" si="1609"/>
        <v>52085.758039816232</v>
      </c>
      <c r="CC216" s="57">
        <v>0</v>
      </c>
      <c r="CD216" s="5">
        <v>0</v>
      </c>
      <c r="CE216" s="58">
        <f t="shared" si="1610"/>
        <v>0</v>
      </c>
      <c r="CF216" s="57">
        <v>0</v>
      </c>
      <c r="CG216" s="5">
        <v>0</v>
      </c>
      <c r="CH216" s="58">
        <f t="shared" si="1611"/>
        <v>0</v>
      </c>
      <c r="CI216" s="57">
        <v>0</v>
      </c>
      <c r="CJ216" s="5">
        <v>0</v>
      </c>
      <c r="CK216" s="58">
        <f t="shared" si="1612"/>
        <v>0</v>
      </c>
      <c r="CL216" s="57">
        <v>0</v>
      </c>
      <c r="CM216" s="5">
        <v>0</v>
      </c>
      <c r="CN216" s="58">
        <f t="shared" si="1613"/>
        <v>0</v>
      </c>
      <c r="CO216" s="57">
        <v>0</v>
      </c>
      <c r="CP216" s="5">
        <v>0</v>
      </c>
      <c r="CQ216" s="58">
        <f t="shared" si="1614"/>
        <v>0</v>
      </c>
      <c r="CR216" s="57"/>
      <c r="CS216" s="5"/>
      <c r="CT216" s="58"/>
      <c r="CU216" s="90">
        <v>1568.4415200000001</v>
      </c>
      <c r="CV216" s="5">
        <v>19182.054</v>
      </c>
      <c r="CW216" s="58">
        <f t="shared" si="1615"/>
        <v>12230.009060203914</v>
      </c>
      <c r="CX216" s="57">
        <v>0</v>
      </c>
      <c r="CY216" s="5">
        <v>0</v>
      </c>
      <c r="CZ216" s="58">
        <f t="shared" si="1616"/>
        <v>0</v>
      </c>
      <c r="DA216" s="57">
        <v>0</v>
      </c>
      <c r="DB216" s="5">
        <v>0</v>
      </c>
      <c r="DC216" s="58">
        <f t="shared" si="1617"/>
        <v>0</v>
      </c>
      <c r="DD216" s="57">
        <v>0</v>
      </c>
      <c r="DE216" s="5">
        <v>0</v>
      </c>
      <c r="DF216" s="58">
        <f t="shared" si="1618"/>
        <v>0</v>
      </c>
      <c r="DG216" s="57">
        <v>0</v>
      </c>
      <c r="DH216" s="5">
        <v>0</v>
      </c>
      <c r="DI216" s="58">
        <f t="shared" si="1619"/>
        <v>0</v>
      </c>
      <c r="DJ216" s="57">
        <v>0</v>
      </c>
      <c r="DK216" s="5">
        <v>0</v>
      </c>
      <c r="DL216" s="58">
        <f t="shared" si="1620"/>
        <v>0</v>
      </c>
      <c r="DM216" s="90">
        <v>1.9980000000000001E-2</v>
      </c>
      <c r="DN216" s="5">
        <v>0.28299999999999997</v>
      </c>
      <c r="DO216" s="58">
        <f t="shared" si="1621"/>
        <v>14164.164164164162</v>
      </c>
      <c r="DP216" s="57">
        <v>0</v>
      </c>
      <c r="DQ216" s="5">
        <v>0</v>
      </c>
      <c r="DR216" s="58">
        <f t="shared" si="1622"/>
        <v>0</v>
      </c>
      <c r="DS216" s="57">
        <v>0</v>
      </c>
      <c r="DT216" s="5">
        <v>0</v>
      </c>
      <c r="DU216" s="58">
        <f t="shared" si="1623"/>
        <v>0</v>
      </c>
      <c r="DV216" s="57">
        <v>0</v>
      </c>
      <c r="DW216" s="5">
        <v>0</v>
      </c>
      <c r="DX216" s="58">
        <f t="shared" si="1624"/>
        <v>0</v>
      </c>
      <c r="DY216" s="57">
        <v>0</v>
      </c>
      <c r="DZ216" s="5">
        <v>0</v>
      </c>
      <c r="EA216" s="58">
        <f t="shared" si="1625"/>
        <v>0</v>
      </c>
      <c r="EB216" s="57">
        <v>0</v>
      </c>
      <c r="EC216" s="5">
        <v>0</v>
      </c>
      <c r="ED216" s="58">
        <f t="shared" si="1626"/>
        <v>0</v>
      </c>
      <c r="EE216" s="57">
        <v>0</v>
      </c>
      <c r="EF216" s="5">
        <v>0</v>
      </c>
      <c r="EG216" s="58">
        <f t="shared" si="1627"/>
        <v>0</v>
      </c>
      <c r="EH216" s="57">
        <v>0</v>
      </c>
      <c r="EI216" s="5">
        <v>0</v>
      </c>
      <c r="EJ216" s="58">
        <f t="shared" si="1628"/>
        <v>0</v>
      </c>
      <c r="EK216" s="57">
        <v>0</v>
      </c>
      <c r="EL216" s="5">
        <v>0</v>
      </c>
      <c r="EM216" s="58">
        <f t="shared" si="1629"/>
        <v>0</v>
      </c>
      <c r="EN216" s="57"/>
      <c r="EO216" s="5"/>
      <c r="EP216" s="58"/>
      <c r="EQ216" s="57">
        <v>0</v>
      </c>
      <c r="ER216" s="5">
        <v>0</v>
      </c>
      <c r="ES216" s="58">
        <f t="shared" si="1630"/>
        <v>0</v>
      </c>
      <c r="ET216" s="57">
        <v>0</v>
      </c>
      <c r="EU216" s="5">
        <v>0</v>
      </c>
      <c r="EV216" s="58">
        <f t="shared" si="1631"/>
        <v>0</v>
      </c>
      <c r="EW216" s="57">
        <v>0</v>
      </c>
      <c r="EX216" s="5">
        <v>0</v>
      </c>
      <c r="EY216" s="58">
        <f t="shared" si="1632"/>
        <v>0</v>
      </c>
      <c r="EZ216" s="57">
        <v>0</v>
      </c>
      <c r="FA216" s="5">
        <v>0</v>
      </c>
      <c r="FB216" s="58">
        <f t="shared" si="1633"/>
        <v>0</v>
      </c>
      <c r="FC216" s="57">
        <v>0</v>
      </c>
      <c r="FD216" s="5">
        <v>0</v>
      </c>
      <c r="FE216" s="58">
        <f t="shared" si="1634"/>
        <v>0</v>
      </c>
      <c r="FF216" s="57">
        <v>0</v>
      </c>
      <c r="FG216" s="5">
        <v>0</v>
      </c>
      <c r="FH216" s="58">
        <f t="shared" si="1635"/>
        <v>0</v>
      </c>
      <c r="FI216" s="57">
        <v>0</v>
      </c>
      <c r="FJ216" s="5">
        <v>0</v>
      </c>
      <c r="FK216" s="58">
        <f t="shared" si="1636"/>
        <v>0</v>
      </c>
      <c r="FL216" s="90">
        <v>297.18306000000001</v>
      </c>
      <c r="FM216" s="5">
        <v>5891.7809999999999</v>
      </c>
      <c r="FN216" s="58">
        <f t="shared" si="1637"/>
        <v>19825.426792496182</v>
      </c>
      <c r="FO216" s="57">
        <v>0</v>
      </c>
      <c r="FP216" s="5">
        <v>0</v>
      </c>
      <c r="FQ216" s="58">
        <f t="shared" si="1638"/>
        <v>0</v>
      </c>
      <c r="FR216" s="57">
        <v>0</v>
      </c>
      <c r="FS216" s="5">
        <v>0</v>
      </c>
      <c r="FT216" s="58">
        <f t="shared" si="1639"/>
        <v>0</v>
      </c>
      <c r="FU216" s="90">
        <v>1.2350000000000001</v>
      </c>
      <c r="FV216" s="5">
        <v>64.242999999999995</v>
      </c>
      <c r="FW216" s="58">
        <f t="shared" si="1640"/>
        <v>52018.623481781367</v>
      </c>
      <c r="FX216" s="57">
        <v>0</v>
      </c>
      <c r="FY216" s="5">
        <v>0</v>
      </c>
      <c r="FZ216" s="58">
        <f t="shared" si="1641"/>
        <v>0</v>
      </c>
      <c r="GA216" s="57">
        <v>0</v>
      </c>
      <c r="GB216" s="5">
        <v>0</v>
      </c>
      <c r="GC216" s="58">
        <f t="shared" si="1642"/>
        <v>0</v>
      </c>
      <c r="GD216" s="57">
        <v>0</v>
      </c>
      <c r="GE216" s="5">
        <v>0</v>
      </c>
      <c r="GF216" s="58">
        <f t="shared" si="1643"/>
        <v>0</v>
      </c>
      <c r="GG216" s="57">
        <v>0</v>
      </c>
      <c r="GH216" s="5">
        <v>0</v>
      </c>
      <c r="GI216" s="58">
        <f t="shared" si="1644"/>
        <v>0</v>
      </c>
      <c r="GJ216" s="57">
        <v>0</v>
      </c>
      <c r="GK216" s="5">
        <v>0</v>
      </c>
      <c r="GL216" s="58">
        <f t="shared" si="1645"/>
        <v>0</v>
      </c>
      <c r="GM216" s="57">
        <v>0</v>
      </c>
      <c r="GN216" s="5">
        <v>0</v>
      </c>
      <c r="GO216" s="58">
        <f t="shared" si="1646"/>
        <v>0</v>
      </c>
      <c r="GP216" s="57">
        <v>0</v>
      </c>
      <c r="GQ216" s="5">
        <v>0</v>
      </c>
      <c r="GR216" s="58">
        <f t="shared" si="1647"/>
        <v>0</v>
      </c>
      <c r="GS216" s="90">
        <v>33.11674</v>
      </c>
      <c r="GT216" s="5">
        <v>488.79599999999999</v>
      </c>
      <c r="GU216" s="58">
        <f t="shared" si="1648"/>
        <v>14759.7861383699</v>
      </c>
      <c r="GV216" s="90">
        <v>577.63301999999999</v>
      </c>
      <c r="GW216" s="5">
        <v>8646.0720000000001</v>
      </c>
      <c r="GX216" s="58">
        <f t="shared" si="1649"/>
        <v>14968.105528316231</v>
      </c>
      <c r="GY216" s="57">
        <v>0</v>
      </c>
      <c r="GZ216" s="5">
        <v>0</v>
      </c>
      <c r="HA216" s="58">
        <f t="shared" si="1650"/>
        <v>0</v>
      </c>
      <c r="HB216" s="90">
        <v>0.20250000000000001</v>
      </c>
      <c r="HC216" s="5">
        <v>3.11</v>
      </c>
      <c r="HD216" s="58">
        <f t="shared" si="1651"/>
        <v>15358.024691358023</v>
      </c>
      <c r="HE216" s="90">
        <v>2.3091599999999999</v>
      </c>
      <c r="HF216" s="5">
        <v>76.706000000000003</v>
      </c>
      <c r="HG216" s="58">
        <f t="shared" si="1652"/>
        <v>33218.139929671401</v>
      </c>
      <c r="HH216" s="57">
        <v>0</v>
      </c>
      <c r="HI216" s="5">
        <v>0</v>
      </c>
      <c r="HJ216" s="58">
        <f t="shared" si="1653"/>
        <v>0</v>
      </c>
      <c r="HK216" s="57">
        <v>0</v>
      </c>
      <c r="HL216" s="5">
        <v>0</v>
      </c>
      <c r="HM216" s="58">
        <f t="shared" si="1654"/>
        <v>0</v>
      </c>
      <c r="HN216" s="57">
        <v>0</v>
      </c>
      <c r="HO216" s="5">
        <v>0</v>
      </c>
      <c r="HP216" s="58">
        <f t="shared" si="1655"/>
        <v>0</v>
      </c>
      <c r="HQ216" s="57">
        <v>0</v>
      </c>
      <c r="HR216" s="5">
        <v>0</v>
      </c>
      <c r="HS216" s="58">
        <f t="shared" si="1656"/>
        <v>0</v>
      </c>
      <c r="HT216" s="57">
        <v>0</v>
      </c>
      <c r="HU216" s="5">
        <v>0</v>
      </c>
      <c r="HV216" s="58">
        <f t="shared" si="1657"/>
        <v>0</v>
      </c>
      <c r="HW216" s="57">
        <v>0</v>
      </c>
      <c r="HX216" s="5">
        <v>0</v>
      </c>
      <c r="HY216" s="58">
        <f t="shared" si="1658"/>
        <v>0</v>
      </c>
      <c r="HZ216" s="57">
        <v>0</v>
      </c>
      <c r="IA216" s="5">
        <v>0</v>
      </c>
      <c r="IB216" s="58">
        <f t="shared" si="1659"/>
        <v>0</v>
      </c>
      <c r="IC216" s="57">
        <v>0</v>
      </c>
      <c r="ID216" s="5">
        <v>0</v>
      </c>
      <c r="IE216" s="58">
        <f t="shared" si="1660"/>
        <v>0</v>
      </c>
      <c r="IF216" s="57">
        <v>0</v>
      </c>
      <c r="IG216" s="5">
        <v>0</v>
      </c>
      <c r="IH216" s="58">
        <f t="shared" si="1661"/>
        <v>0</v>
      </c>
      <c r="II216" s="57">
        <v>0</v>
      </c>
      <c r="IJ216" s="5">
        <v>0</v>
      </c>
      <c r="IK216" s="58">
        <f t="shared" si="1662"/>
        <v>0</v>
      </c>
      <c r="IL216" s="57">
        <v>0</v>
      </c>
      <c r="IM216" s="5">
        <v>0</v>
      </c>
      <c r="IN216" s="58">
        <f t="shared" si="1663"/>
        <v>0</v>
      </c>
      <c r="IO216" s="57">
        <v>0</v>
      </c>
      <c r="IP216" s="5">
        <v>0</v>
      </c>
      <c r="IQ216" s="58">
        <f t="shared" si="1664"/>
        <v>0</v>
      </c>
      <c r="IR216" s="57">
        <v>0</v>
      </c>
      <c r="IS216" s="5">
        <v>0</v>
      </c>
      <c r="IT216" s="58">
        <f t="shared" si="1665"/>
        <v>0</v>
      </c>
      <c r="IU216" s="57">
        <v>0</v>
      </c>
      <c r="IV216" s="5">
        <v>0</v>
      </c>
      <c r="IW216" s="58">
        <f t="shared" si="1666"/>
        <v>0</v>
      </c>
      <c r="IX216" s="57">
        <v>0</v>
      </c>
      <c r="IY216" s="5">
        <v>0</v>
      </c>
      <c r="IZ216" s="58">
        <f t="shared" si="1667"/>
        <v>0</v>
      </c>
      <c r="JA216" s="57">
        <v>0</v>
      </c>
      <c r="JB216" s="5">
        <v>0</v>
      </c>
      <c r="JC216" s="58">
        <f t="shared" si="1668"/>
        <v>0</v>
      </c>
      <c r="JD216" s="57">
        <v>0</v>
      </c>
      <c r="JE216" s="5">
        <v>0</v>
      </c>
      <c r="JF216" s="58">
        <f t="shared" si="1669"/>
        <v>0</v>
      </c>
      <c r="JG216" s="57">
        <v>0</v>
      </c>
      <c r="JH216" s="5">
        <v>0</v>
      </c>
      <c r="JI216" s="58">
        <f t="shared" si="1670"/>
        <v>0</v>
      </c>
      <c r="JJ216" s="90">
        <v>25.515000000000001</v>
      </c>
      <c r="JK216" s="5">
        <v>414</v>
      </c>
      <c r="JL216" s="58">
        <f t="shared" si="1671"/>
        <v>16225.749559082893</v>
      </c>
      <c r="JM216" s="57">
        <v>0</v>
      </c>
      <c r="JN216" s="5">
        <v>0</v>
      </c>
      <c r="JO216" s="58">
        <f t="shared" si="1672"/>
        <v>0</v>
      </c>
      <c r="JP216" s="57">
        <v>0</v>
      </c>
      <c r="JQ216" s="5">
        <v>0</v>
      </c>
      <c r="JR216" s="58">
        <f t="shared" si="1673"/>
        <v>0</v>
      </c>
      <c r="JS216" s="57">
        <v>0</v>
      </c>
      <c r="JT216" s="5">
        <v>0</v>
      </c>
      <c r="JU216" s="58">
        <f t="shared" si="1674"/>
        <v>0</v>
      </c>
      <c r="JV216" s="57">
        <v>0</v>
      </c>
      <c r="JW216" s="5">
        <v>0</v>
      </c>
      <c r="JX216" s="58">
        <f t="shared" si="1675"/>
        <v>0</v>
      </c>
      <c r="JY216" s="57">
        <v>0</v>
      </c>
      <c r="JZ216" s="5">
        <v>0</v>
      </c>
      <c r="KA216" s="58">
        <f t="shared" si="1676"/>
        <v>0</v>
      </c>
      <c r="KB216" s="90">
        <v>0.5</v>
      </c>
      <c r="KC216" s="5">
        <v>18.591000000000001</v>
      </c>
      <c r="KD216" s="58">
        <f t="shared" si="1677"/>
        <v>37182</v>
      </c>
      <c r="KE216" s="57">
        <v>0</v>
      </c>
      <c r="KF216" s="5">
        <v>0</v>
      </c>
      <c r="KG216" s="58">
        <f t="shared" si="1678"/>
        <v>0</v>
      </c>
      <c r="KH216" s="57">
        <v>0</v>
      </c>
      <c r="KI216" s="5">
        <v>0</v>
      </c>
      <c r="KJ216" s="58">
        <f t="shared" si="1679"/>
        <v>0</v>
      </c>
      <c r="KK216" s="57">
        <v>0</v>
      </c>
      <c r="KL216" s="5">
        <v>0</v>
      </c>
      <c r="KM216" s="58">
        <f t="shared" si="1680"/>
        <v>0</v>
      </c>
      <c r="KN216" s="57">
        <v>0</v>
      </c>
      <c r="KO216" s="5">
        <v>0</v>
      </c>
      <c r="KP216" s="58">
        <f t="shared" si="1681"/>
        <v>0</v>
      </c>
      <c r="KQ216" s="57">
        <v>0</v>
      </c>
      <c r="KR216" s="5">
        <v>0</v>
      </c>
      <c r="KS216" s="58">
        <f t="shared" si="1682"/>
        <v>0</v>
      </c>
      <c r="KT216" s="57">
        <v>0</v>
      </c>
      <c r="KU216" s="5">
        <v>0</v>
      </c>
      <c r="KV216" s="58">
        <f t="shared" si="1683"/>
        <v>0</v>
      </c>
      <c r="KW216" s="57">
        <v>0</v>
      </c>
      <c r="KX216" s="5">
        <v>0</v>
      </c>
      <c r="KY216" s="58">
        <f t="shared" si="1684"/>
        <v>0</v>
      </c>
      <c r="KZ216" s="57">
        <v>0</v>
      </c>
      <c r="LA216" s="5">
        <v>0</v>
      </c>
      <c r="LB216" s="58">
        <f t="shared" si="1685"/>
        <v>0</v>
      </c>
      <c r="LC216" s="90">
        <v>0.27762999999999999</v>
      </c>
      <c r="LD216" s="5">
        <v>22.311</v>
      </c>
      <c r="LE216" s="58">
        <f t="shared" si="1686"/>
        <v>80362.35277167453</v>
      </c>
      <c r="LF216" s="90">
        <v>0.65110000000000001</v>
      </c>
      <c r="LG216" s="5">
        <v>14.172000000000001</v>
      </c>
      <c r="LH216" s="58">
        <f t="shared" si="1687"/>
        <v>21766.241744739673</v>
      </c>
      <c r="LI216" s="57">
        <v>0</v>
      </c>
      <c r="LJ216" s="5">
        <v>0</v>
      </c>
      <c r="LK216" s="58">
        <f t="shared" si="1688"/>
        <v>0</v>
      </c>
      <c r="LL216" s="57">
        <v>0</v>
      </c>
      <c r="LM216" s="5">
        <v>0</v>
      </c>
      <c r="LN216" s="58">
        <f t="shared" si="1689"/>
        <v>0</v>
      </c>
      <c r="LO216" s="57">
        <v>0</v>
      </c>
      <c r="LP216" s="5">
        <v>0</v>
      </c>
      <c r="LQ216" s="58">
        <f t="shared" si="1690"/>
        <v>0</v>
      </c>
      <c r="LR216" s="90">
        <v>24.361000000000001</v>
      </c>
      <c r="LS216" s="5">
        <v>368</v>
      </c>
      <c r="LT216" s="58">
        <f t="shared" si="1691"/>
        <v>15106.112228562046</v>
      </c>
      <c r="LU216" s="90">
        <v>1331.7396999999999</v>
      </c>
      <c r="LV216" s="5">
        <v>2633.0320000000002</v>
      </c>
      <c r="LW216" s="58">
        <f t="shared" si="1692"/>
        <v>1977.137123718697</v>
      </c>
      <c r="LX216" s="90">
        <v>72.680000000000007</v>
      </c>
      <c r="LY216" s="5">
        <v>449.43</v>
      </c>
      <c r="LZ216" s="58">
        <f t="shared" si="1693"/>
        <v>6183.6818932305996</v>
      </c>
      <c r="MA216" s="15">
        <f t="shared" si="1694"/>
        <v>9114.6503300000004</v>
      </c>
      <c r="MB216" s="13">
        <f t="shared" si="1695"/>
        <v>129683.60200000003</v>
      </c>
    </row>
    <row r="217" spans="1:340" x14ac:dyDescent="0.3">
      <c r="A217" s="54">
        <v>2024</v>
      </c>
      <c r="B217" s="50" t="s">
        <v>8</v>
      </c>
      <c r="C217" s="57">
        <v>0</v>
      </c>
      <c r="D217" s="5">
        <v>0</v>
      </c>
      <c r="E217" s="58">
        <f>IF(C217=0,0,D217/C217*1000)</f>
        <v>0</v>
      </c>
      <c r="F217" s="57">
        <v>0</v>
      </c>
      <c r="G217" s="5">
        <v>0</v>
      </c>
      <c r="H217" s="58">
        <f t="shared" si="1585"/>
        <v>0</v>
      </c>
      <c r="I217" s="57">
        <v>0</v>
      </c>
      <c r="J217" s="5">
        <v>0</v>
      </c>
      <c r="K217" s="58">
        <f t="shared" si="1586"/>
        <v>0</v>
      </c>
      <c r="L217" s="57">
        <v>0</v>
      </c>
      <c r="M217" s="5">
        <v>0</v>
      </c>
      <c r="N217" s="58">
        <f t="shared" si="1587"/>
        <v>0</v>
      </c>
      <c r="O217" s="57">
        <v>0</v>
      </c>
      <c r="P217" s="5">
        <v>0</v>
      </c>
      <c r="Q217" s="58">
        <f t="shared" si="1588"/>
        <v>0</v>
      </c>
      <c r="R217" s="57">
        <v>0</v>
      </c>
      <c r="S217" s="5">
        <v>0</v>
      </c>
      <c r="T217" s="58">
        <f t="shared" si="1589"/>
        <v>0</v>
      </c>
      <c r="U217" s="57">
        <v>0</v>
      </c>
      <c r="V217" s="5">
        <v>0</v>
      </c>
      <c r="W217" s="58">
        <f t="shared" si="1590"/>
        <v>0</v>
      </c>
      <c r="X217" s="57">
        <v>0</v>
      </c>
      <c r="Y217" s="5">
        <v>0</v>
      </c>
      <c r="Z217" s="58">
        <f t="shared" si="1591"/>
        <v>0</v>
      </c>
      <c r="AA217" s="57">
        <v>0</v>
      </c>
      <c r="AB217" s="5">
        <v>0</v>
      </c>
      <c r="AC217" s="58">
        <f t="shared" si="1592"/>
        <v>0</v>
      </c>
      <c r="AD217" s="57">
        <v>0</v>
      </c>
      <c r="AE217" s="5">
        <v>0</v>
      </c>
      <c r="AF217" s="58">
        <f t="shared" si="1593"/>
        <v>0</v>
      </c>
      <c r="AG217" s="57">
        <v>0</v>
      </c>
      <c r="AH217" s="5">
        <v>0</v>
      </c>
      <c r="AI217" s="58">
        <f t="shared" si="1594"/>
        <v>0</v>
      </c>
      <c r="AJ217" s="57">
        <v>0</v>
      </c>
      <c r="AK217" s="5">
        <v>0</v>
      </c>
      <c r="AL217" s="58">
        <f t="shared" si="1595"/>
        <v>0</v>
      </c>
      <c r="AM217" s="57">
        <v>0</v>
      </c>
      <c r="AN217" s="5">
        <v>0</v>
      </c>
      <c r="AO217" s="58">
        <f t="shared" si="1596"/>
        <v>0</v>
      </c>
      <c r="AP217" s="90">
        <v>2023.71253</v>
      </c>
      <c r="AQ217" s="5">
        <v>33309.353999999999</v>
      </c>
      <c r="AR217" s="58">
        <f t="shared" si="1597"/>
        <v>16459.528468700046</v>
      </c>
      <c r="AS217" s="57">
        <v>0</v>
      </c>
      <c r="AT217" s="5">
        <v>0</v>
      </c>
      <c r="AU217" s="58">
        <f t="shared" si="1598"/>
        <v>0</v>
      </c>
      <c r="AV217" s="57">
        <v>0</v>
      </c>
      <c r="AW217" s="5">
        <v>0</v>
      </c>
      <c r="AX217" s="58">
        <f t="shared" si="1599"/>
        <v>0</v>
      </c>
      <c r="AY217" s="57">
        <v>0</v>
      </c>
      <c r="AZ217" s="5">
        <v>0</v>
      </c>
      <c r="BA217" s="58">
        <f t="shared" si="1600"/>
        <v>0</v>
      </c>
      <c r="BB217" s="57">
        <v>0</v>
      </c>
      <c r="BC217" s="5">
        <v>0</v>
      </c>
      <c r="BD217" s="58">
        <f t="shared" si="1601"/>
        <v>0</v>
      </c>
      <c r="BE217" s="57">
        <v>0</v>
      </c>
      <c r="BF217" s="5">
        <v>0</v>
      </c>
      <c r="BG217" s="58">
        <f t="shared" si="1602"/>
        <v>0</v>
      </c>
      <c r="BH217" s="57">
        <v>0</v>
      </c>
      <c r="BI217" s="5">
        <v>0</v>
      </c>
      <c r="BJ217" s="58">
        <f t="shared" si="1603"/>
        <v>0</v>
      </c>
      <c r="BK217" s="57">
        <v>0</v>
      </c>
      <c r="BL217" s="5">
        <v>0</v>
      </c>
      <c r="BM217" s="58">
        <f t="shared" si="1604"/>
        <v>0</v>
      </c>
      <c r="BN217" s="57">
        <v>0</v>
      </c>
      <c r="BO217" s="5">
        <v>0</v>
      </c>
      <c r="BP217" s="58">
        <f t="shared" si="1605"/>
        <v>0</v>
      </c>
      <c r="BQ217" s="57">
        <v>0</v>
      </c>
      <c r="BR217" s="5">
        <v>0</v>
      </c>
      <c r="BS217" s="58">
        <f t="shared" si="1606"/>
        <v>0</v>
      </c>
      <c r="BT217" s="57">
        <v>0</v>
      </c>
      <c r="BU217" s="5">
        <v>0</v>
      </c>
      <c r="BV217" s="58">
        <f t="shared" si="1607"/>
        <v>0</v>
      </c>
      <c r="BW217" s="57">
        <v>0</v>
      </c>
      <c r="BX217" s="5">
        <v>0</v>
      </c>
      <c r="BY217" s="58">
        <f t="shared" si="1608"/>
        <v>0</v>
      </c>
      <c r="BZ217" s="57">
        <v>0</v>
      </c>
      <c r="CA217" s="5">
        <v>0</v>
      </c>
      <c r="CB217" s="58">
        <f t="shared" si="1609"/>
        <v>0</v>
      </c>
      <c r="CC217" s="57">
        <v>0</v>
      </c>
      <c r="CD217" s="5">
        <v>0</v>
      </c>
      <c r="CE217" s="58">
        <f t="shared" si="1610"/>
        <v>0</v>
      </c>
      <c r="CF217" s="57">
        <v>0</v>
      </c>
      <c r="CG217" s="5">
        <v>0</v>
      </c>
      <c r="CH217" s="58">
        <f t="shared" si="1611"/>
        <v>0</v>
      </c>
      <c r="CI217" s="57">
        <v>0</v>
      </c>
      <c r="CJ217" s="5">
        <v>0</v>
      </c>
      <c r="CK217" s="58">
        <f t="shared" si="1612"/>
        <v>0</v>
      </c>
      <c r="CL217" s="57">
        <v>0</v>
      </c>
      <c r="CM217" s="5">
        <v>0</v>
      </c>
      <c r="CN217" s="58">
        <f t="shared" si="1613"/>
        <v>0</v>
      </c>
      <c r="CO217" s="57">
        <v>0</v>
      </c>
      <c r="CP217" s="5">
        <v>0</v>
      </c>
      <c r="CQ217" s="58">
        <f t="shared" si="1614"/>
        <v>0</v>
      </c>
      <c r="CR217" s="57"/>
      <c r="CS217" s="5"/>
      <c r="CT217" s="58"/>
      <c r="CU217" s="90">
        <v>2668.3805499999999</v>
      </c>
      <c r="CV217" s="5">
        <v>31758.934000000001</v>
      </c>
      <c r="CW217" s="58">
        <f t="shared" si="1615"/>
        <v>11901.950791838894</v>
      </c>
      <c r="CX217" s="57">
        <v>0</v>
      </c>
      <c r="CY217" s="5">
        <v>0</v>
      </c>
      <c r="CZ217" s="58">
        <f t="shared" si="1616"/>
        <v>0</v>
      </c>
      <c r="DA217" s="57">
        <v>0</v>
      </c>
      <c r="DB217" s="5">
        <v>0</v>
      </c>
      <c r="DC217" s="58">
        <f t="shared" si="1617"/>
        <v>0</v>
      </c>
      <c r="DD217" s="57">
        <v>0</v>
      </c>
      <c r="DE217" s="5">
        <v>0</v>
      </c>
      <c r="DF217" s="58">
        <f t="shared" si="1618"/>
        <v>0</v>
      </c>
      <c r="DG217" s="57">
        <v>0</v>
      </c>
      <c r="DH217" s="5">
        <v>0</v>
      </c>
      <c r="DI217" s="58">
        <f t="shared" si="1619"/>
        <v>0</v>
      </c>
      <c r="DJ217" s="90">
        <v>0.16462000000000002</v>
      </c>
      <c r="DK217" s="5">
        <v>4.1950000000000003</v>
      </c>
      <c r="DL217" s="58">
        <f t="shared" si="1620"/>
        <v>25482.930385129388</v>
      </c>
      <c r="DM217" s="90">
        <v>1.9980000000000001E-2</v>
      </c>
      <c r="DN217" s="5">
        <v>0.28899999999999998</v>
      </c>
      <c r="DO217" s="58">
        <f t="shared" si="1621"/>
        <v>14464.464464464463</v>
      </c>
      <c r="DP217" s="57">
        <v>0</v>
      </c>
      <c r="DQ217" s="5">
        <v>0</v>
      </c>
      <c r="DR217" s="58">
        <f t="shared" si="1622"/>
        <v>0</v>
      </c>
      <c r="DS217" s="57">
        <v>0</v>
      </c>
      <c r="DT217" s="5">
        <v>0</v>
      </c>
      <c r="DU217" s="58">
        <f t="shared" si="1623"/>
        <v>0</v>
      </c>
      <c r="DV217" s="57">
        <v>0</v>
      </c>
      <c r="DW217" s="5">
        <v>0</v>
      </c>
      <c r="DX217" s="58">
        <f t="shared" si="1624"/>
        <v>0</v>
      </c>
      <c r="DY217" s="57">
        <v>0</v>
      </c>
      <c r="DZ217" s="5">
        <v>0</v>
      </c>
      <c r="EA217" s="58">
        <f t="shared" si="1625"/>
        <v>0</v>
      </c>
      <c r="EB217" s="57">
        <v>0</v>
      </c>
      <c r="EC217" s="5">
        <v>0</v>
      </c>
      <c r="ED217" s="58">
        <f t="shared" si="1626"/>
        <v>0</v>
      </c>
      <c r="EE217" s="57">
        <v>0</v>
      </c>
      <c r="EF217" s="5">
        <v>0</v>
      </c>
      <c r="EG217" s="58">
        <f t="shared" si="1627"/>
        <v>0</v>
      </c>
      <c r="EH217" s="57">
        <v>0</v>
      </c>
      <c r="EI217" s="5">
        <v>0</v>
      </c>
      <c r="EJ217" s="58">
        <f t="shared" si="1628"/>
        <v>0</v>
      </c>
      <c r="EK217" s="57">
        <v>0</v>
      </c>
      <c r="EL217" s="5">
        <v>0</v>
      </c>
      <c r="EM217" s="58">
        <f t="shared" si="1629"/>
        <v>0</v>
      </c>
      <c r="EN217" s="57"/>
      <c r="EO217" s="5"/>
      <c r="EP217" s="58"/>
      <c r="EQ217" s="57">
        <v>0</v>
      </c>
      <c r="ER217" s="5">
        <v>0</v>
      </c>
      <c r="ES217" s="58">
        <f t="shared" si="1630"/>
        <v>0</v>
      </c>
      <c r="ET217" s="57">
        <v>0</v>
      </c>
      <c r="EU217" s="5">
        <v>0</v>
      </c>
      <c r="EV217" s="58">
        <f t="shared" si="1631"/>
        <v>0</v>
      </c>
      <c r="EW217" s="57">
        <v>0</v>
      </c>
      <c r="EX217" s="5">
        <v>0</v>
      </c>
      <c r="EY217" s="58">
        <f t="shared" si="1632"/>
        <v>0</v>
      </c>
      <c r="EZ217" s="57">
        <v>0</v>
      </c>
      <c r="FA217" s="5">
        <v>0</v>
      </c>
      <c r="FB217" s="58">
        <f t="shared" si="1633"/>
        <v>0</v>
      </c>
      <c r="FC217" s="57">
        <v>0</v>
      </c>
      <c r="FD217" s="5">
        <v>0</v>
      </c>
      <c r="FE217" s="58">
        <f t="shared" si="1634"/>
        <v>0</v>
      </c>
      <c r="FF217" s="57">
        <v>0</v>
      </c>
      <c r="FG217" s="5">
        <v>0</v>
      </c>
      <c r="FH217" s="58">
        <f t="shared" si="1635"/>
        <v>0</v>
      </c>
      <c r="FI217" s="57">
        <v>0</v>
      </c>
      <c r="FJ217" s="5">
        <v>0</v>
      </c>
      <c r="FK217" s="58">
        <f t="shared" si="1636"/>
        <v>0</v>
      </c>
      <c r="FL217" s="90">
        <v>214.34517000000002</v>
      </c>
      <c r="FM217" s="5">
        <v>4017.7089999999998</v>
      </c>
      <c r="FN217" s="58">
        <f t="shared" si="1637"/>
        <v>18744.107926481385</v>
      </c>
      <c r="FO217" s="57">
        <v>0</v>
      </c>
      <c r="FP217" s="5">
        <v>0</v>
      </c>
      <c r="FQ217" s="58">
        <f t="shared" si="1638"/>
        <v>0</v>
      </c>
      <c r="FR217" s="57">
        <v>0</v>
      </c>
      <c r="FS217" s="5">
        <v>0</v>
      </c>
      <c r="FT217" s="58">
        <f t="shared" si="1639"/>
        <v>0</v>
      </c>
      <c r="FU217" s="90">
        <v>0.62496000000000007</v>
      </c>
      <c r="FV217" s="5">
        <v>21.786000000000001</v>
      </c>
      <c r="FW217" s="58">
        <f t="shared" si="1640"/>
        <v>34859.831029185872</v>
      </c>
      <c r="FX217" s="57">
        <v>0</v>
      </c>
      <c r="FY217" s="5">
        <v>0</v>
      </c>
      <c r="FZ217" s="58">
        <f t="shared" si="1641"/>
        <v>0</v>
      </c>
      <c r="GA217" s="57">
        <v>0</v>
      </c>
      <c r="GB217" s="5">
        <v>0</v>
      </c>
      <c r="GC217" s="58">
        <f t="shared" si="1642"/>
        <v>0</v>
      </c>
      <c r="GD217" s="57">
        <v>0</v>
      </c>
      <c r="GE217" s="5">
        <v>0</v>
      </c>
      <c r="GF217" s="58">
        <f t="shared" si="1643"/>
        <v>0</v>
      </c>
      <c r="GG217" s="57">
        <v>0</v>
      </c>
      <c r="GH217" s="5">
        <v>0</v>
      </c>
      <c r="GI217" s="58">
        <f t="shared" si="1644"/>
        <v>0</v>
      </c>
      <c r="GJ217" s="57">
        <v>0</v>
      </c>
      <c r="GK217" s="5">
        <v>0</v>
      </c>
      <c r="GL217" s="58">
        <f t="shared" si="1645"/>
        <v>0</v>
      </c>
      <c r="GM217" s="57">
        <v>0</v>
      </c>
      <c r="GN217" s="5">
        <v>0</v>
      </c>
      <c r="GO217" s="58">
        <f t="shared" si="1646"/>
        <v>0</v>
      </c>
      <c r="GP217" s="57">
        <v>0</v>
      </c>
      <c r="GQ217" s="5">
        <v>0</v>
      </c>
      <c r="GR217" s="58">
        <f t="shared" si="1647"/>
        <v>0</v>
      </c>
      <c r="GS217" s="90">
        <v>37.63597</v>
      </c>
      <c r="GT217" s="5">
        <v>548.55700000000002</v>
      </c>
      <c r="GU217" s="58">
        <f t="shared" si="1648"/>
        <v>14575.338432887476</v>
      </c>
      <c r="GV217" s="90">
        <v>756.50063999999998</v>
      </c>
      <c r="GW217" s="5">
        <v>12864.082</v>
      </c>
      <c r="GX217" s="58">
        <f t="shared" si="1649"/>
        <v>17004.720577632295</v>
      </c>
      <c r="GY217" s="57">
        <v>0</v>
      </c>
      <c r="GZ217" s="5">
        <v>0</v>
      </c>
      <c r="HA217" s="58">
        <f t="shared" si="1650"/>
        <v>0</v>
      </c>
      <c r="HB217" s="57">
        <v>0</v>
      </c>
      <c r="HC217" s="5">
        <v>0</v>
      </c>
      <c r="HD217" s="58">
        <f t="shared" si="1651"/>
        <v>0</v>
      </c>
      <c r="HE217" s="90">
        <v>1.2167399999999999</v>
      </c>
      <c r="HF217" s="5">
        <v>61.45</v>
      </c>
      <c r="HG217" s="58">
        <f t="shared" si="1652"/>
        <v>50503.80525009452</v>
      </c>
      <c r="HH217" s="57">
        <v>0</v>
      </c>
      <c r="HI217" s="5">
        <v>0</v>
      </c>
      <c r="HJ217" s="58">
        <f t="shared" si="1653"/>
        <v>0</v>
      </c>
      <c r="HK217" s="57">
        <v>0</v>
      </c>
      <c r="HL217" s="5">
        <v>0</v>
      </c>
      <c r="HM217" s="58">
        <f t="shared" si="1654"/>
        <v>0</v>
      </c>
      <c r="HN217" s="57">
        <v>0</v>
      </c>
      <c r="HO217" s="5">
        <v>0</v>
      </c>
      <c r="HP217" s="58">
        <f t="shared" si="1655"/>
        <v>0</v>
      </c>
      <c r="HQ217" s="57">
        <v>0</v>
      </c>
      <c r="HR217" s="5">
        <v>0</v>
      </c>
      <c r="HS217" s="58">
        <f t="shared" si="1656"/>
        <v>0</v>
      </c>
      <c r="HT217" s="57">
        <v>0</v>
      </c>
      <c r="HU217" s="5">
        <v>0</v>
      </c>
      <c r="HV217" s="58">
        <f t="shared" si="1657"/>
        <v>0</v>
      </c>
      <c r="HW217" s="57">
        <v>0</v>
      </c>
      <c r="HX217" s="5">
        <v>0</v>
      </c>
      <c r="HY217" s="58">
        <f t="shared" si="1658"/>
        <v>0</v>
      </c>
      <c r="HZ217" s="57">
        <v>0</v>
      </c>
      <c r="IA217" s="5">
        <v>0</v>
      </c>
      <c r="IB217" s="58">
        <f t="shared" si="1659"/>
        <v>0</v>
      </c>
      <c r="IC217" s="57">
        <v>0</v>
      </c>
      <c r="ID217" s="5">
        <v>0</v>
      </c>
      <c r="IE217" s="58">
        <f t="shared" si="1660"/>
        <v>0</v>
      </c>
      <c r="IF217" s="57">
        <v>0</v>
      </c>
      <c r="IG217" s="5">
        <v>0</v>
      </c>
      <c r="IH217" s="58">
        <f t="shared" si="1661"/>
        <v>0</v>
      </c>
      <c r="II217" s="57">
        <v>0</v>
      </c>
      <c r="IJ217" s="5">
        <v>0</v>
      </c>
      <c r="IK217" s="58">
        <f t="shared" si="1662"/>
        <v>0</v>
      </c>
      <c r="IL217" s="57">
        <v>0</v>
      </c>
      <c r="IM217" s="5">
        <v>0</v>
      </c>
      <c r="IN217" s="58">
        <f t="shared" si="1663"/>
        <v>0</v>
      </c>
      <c r="IO217" s="90">
        <v>1.0111000000000001</v>
      </c>
      <c r="IP217" s="5">
        <v>23.135000000000002</v>
      </c>
      <c r="IQ217" s="58">
        <f t="shared" si="1664"/>
        <v>22881.02067055682</v>
      </c>
      <c r="IR217" s="57">
        <v>0</v>
      </c>
      <c r="IS217" s="5">
        <v>0</v>
      </c>
      <c r="IT217" s="58">
        <f t="shared" si="1665"/>
        <v>0</v>
      </c>
      <c r="IU217" s="57">
        <v>0</v>
      </c>
      <c r="IV217" s="5">
        <v>0</v>
      </c>
      <c r="IW217" s="58">
        <f t="shared" si="1666"/>
        <v>0</v>
      </c>
      <c r="IX217" s="57">
        <v>0</v>
      </c>
      <c r="IY217" s="5">
        <v>0</v>
      </c>
      <c r="IZ217" s="58">
        <f t="shared" si="1667"/>
        <v>0</v>
      </c>
      <c r="JA217" s="57">
        <v>0</v>
      </c>
      <c r="JB217" s="5">
        <v>0</v>
      </c>
      <c r="JC217" s="58">
        <f t="shared" si="1668"/>
        <v>0</v>
      </c>
      <c r="JD217" s="57">
        <v>0</v>
      </c>
      <c r="JE217" s="5">
        <v>0</v>
      </c>
      <c r="JF217" s="58">
        <f t="shared" si="1669"/>
        <v>0</v>
      </c>
      <c r="JG217" s="57">
        <v>0</v>
      </c>
      <c r="JH217" s="5">
        <v>0</v>
      </c>
      <c r="JI217" s="58">
        <f t="shared" si="1670"/>
        <v>0</v>
      </c>
      <c r="JJ217" s="57">
        <v>0</v>
      </c>
      <c r="JK217" s="5">
        <v>0</v>
      </c>
      <c r="JL217" s="58">
        <f t="shared" si="1671"/>
        <v>0</v>
      </c>
      <c r="JM217" s="57">
        <v>0</v>
      </c>
      <c r="JN217" s="5">
        <v>0</v>
      </c>
      <c r="JO217" s="58">
        <f t="shared" si="1672"/>
        <v>0</v>
      </c>
      <c r="JP217" s="57">
        <v>0</v>
      </c>
      <c r="JQ217" s="5">
        <v>0</v>
      </c>
      <c r="JR217" s="58">
        <f t="shared" si="1673"/>
        <v>0</v>
      </c>
      <c r="JS217" s="57">
        <v>0</v>
      </c>
      <c r="JT217" s="5">
        <v>0</v>
      </c>
      <c r="JU217" s="58">
        <f t="shared" si="1674"/>
        <v>0</v>
      </c>
      <c r="JV217" s="57">
        <v>0</v>
      </c>
      <c r="JW217" s="5">
        <v>0</v>
      </c>
      <c r="JX217" s="58">
        <f t="shared" si="1675"/>
        <v>0</v>
      </c>
      <c r="JY217" s="57">
        <v>0</v>
      </c>
      <c r="JZ217" s="5">
        <v>0</v>
      </c>
      <c r="KA217" s="58">
        <f t="shared" si="1676"/>
        <v>0</v>
      </c>
      <c r="KB217" s="57">
        <v>0</v>
      </c>
      <c r="KC217" s="5">
        <v>0</v>
      </c>
      <c r="KD217" s="58">
        <f t="shared" si="1677"/>
        <v>0</v>
      </c>
      <c r="KE217" s="57">
        <v>0</v>
      </c>
      <c r="KF217" s="5">
        <v>0</v>
      </c>
      <c r="KG217" s="58">
        <f t="shared" si="1678"/>
        <v>0</v>
      </c>
      <c r="KH217" s="57">
        <v>0</v>
      </c>
      <c r="KI217" s="5">
        <v>0</v>
      </c>
      <c r="KJ217" s="58">
        <f t="shared" si="1679"/>
        <v>0</v>
      </c>
      <c r="KK217" s="57">
        <v>0</v>
      </c>
      <c r="KL217" s="5">
        <v>0</v>
      </c>
      <c r="KM217" s="58">
        <f t="shared" si="1680"/>
        <v>0</v>
      </c>
      <c r="KN217" s="57">
        <v>0</v>
      </c>
      <c r="KO217" s="5">
        <v>0</v>
      </c>
      <c r="KP217" s="58">
        <f t="shared" si="1681"/>
        <v>0</v>
      </c>
      <c r="KQ217" s="57">
        <v>0</v>
      </c>
      <c r="KR217" s="5">
        <v>0</v>
      </c>
      <c r="KS217" s="58">
        <f t="shared" si="1682"/>
        <v>0</v>
      </c>
      <c r="KT217" s="57">
        <v>0</v>
      </c>
      <c r="KU217" s="5">
        <v>0</v>
      </c>
      <c r="KV217" s="58">
        <f t="shared" si="1683"/>
        <v>0</v>
      </c>
      <c r="KW217" s="57">
        <v>0</v>
      </c>
      <c r="KX217" s="5">
        <v>0</v>
      </c>
      <c r="KY217" s="58">
        <f t="shared" si="1684"/>
        <v>0</v>
      </c>
      <c r="KZ217" s="57">
        <v>0</v>
      </c>
      <c r="LA217" s="5">
        <v>0</v>
      </c>
      <c r="LB217" s="58">
        <f t="shared" si="1685"/>
        <v>0</v>
      </c>
      <c r="LC217" s="57">
        <v>0</v>
      </c>
      <c r="LD217" s="5">
        <v>0</v>
      </c>
      <c r="LE217" s="58">
        <f t="shared" si="1686"/>
        <v>0</v>
      </c>
      <c r="LF217" s="90">
        <v>0.76400000000000001</v>
      </c>
      <c r="LG217" s="5">
        <v>10.417999999999999</v>
      </c>
      <c r="LH217" s="58">
        <f t="shared" si="1687"/>
        <v>13636.125654450261</v>
      </c>
      <c r="LI217" s="57">
        <v>0</v>
      </c>
      <c r="LJ217" s="5">
        <v>0</v>
      </c>
      <c r="LK217" s="58">
        <f t="shared" si="1688"/>
        <v>0</v>
      </c>
      <c r="LL217" s="57">
        <v>0</v>
      </c>
      <c r="LM217" s="5">
        <v>0</v>
      </c>
      <c r="LN217" s="58">
        <f t="shared" si="1689"/>
        <v>0</v>
      </c>
      <c r="LO217" s="57">
        <v>0</v>
      </c>
      <c r="LP217" s="5">
        <v>0</v>
      </c>
      <c r="LQ217" s="58">
        <f t="shared" si="1690"/>
        <v>0</v>
      </c>
      <c r="LR217" s="57">
        <v>0</v>
      </c>
      <c r="LS217" s="5">
        <v>0</v>
      </c>
      <c r="LT217" s="58">
        <f t="shared" si="1691"/>
        <v>0</v>
      </c>
      <c r="LU217" s="90">
        <v>1334.5480400000001</v>
      </c>
      <c r="LV217" s="5">
        <v>4111.0550000000003</v>
      </c>
      <c r="LW217" s="58">
        <f t="shared" si="1692"/>
        <v>3080.4848358999498</v>
      </c>
      <c r="LX217" s="90">
        <v>46.96</v>
      </c>
      <c r="LY217" s="5">
        <v>831.245</v>
      </c>
      <c r="LZ217" s="58">
        <f t="shared" si="1693"/>
        <v>17701.128620102212</v>
      </c>
      <c r="MA217" s="15">
        <f t="shared" si="1694"/>
        <v>7085.8842999999988</v>
      </c>
      <c r="MB217" s="13">
        <f t="shared" si="1695"/>
        <v>87562.208999999973</v>
      </c>
    </row>
    <row r="218" spans="1:340" x14ac:dyDescent="0.3">
      <c r="A218" s="54">
        <v>2024</v>
      </c>
      <c r="B218" s="58" t="s">
        <v>9</v>
      </c>
      <c r="C218" s="57">
        <v>0</v>
      </c>
      <c r="D218" s="5">
        <v>0</v>
      </c>
      <c r="E218" s="58">
        <f t="shared" ref="E218:E225" si="1697">IF(C218=0,0,D218/C218*1000)</f>
        <v>0</v>
      </c>
      <c r="F218" s="57">
        <v>0</v>
      </c>
      <c r="G218" s="5">
        <v>0</v>
      </c>
      <c r="H218" s="58">
        <f t="shared" si="1585"/>
        <v>0</v>
      </c>
      <c r="I218" s="57">
        <v>0</v>
      </c>
      <c r="J218" s="5">
        <v>0</v>
      </c>
      <c r="K218" s="58">
        <f t="shared" si="1586"/>
        <v>0</v>
      </c>
      <c r="L218" s="57">
        <v>0</v>
      </c>
      <c r="M218" s="5">
        <v>0</v>
      </c>
      <c r="N218" s="58">
        <f t="shared" si="1587"/>
        <v>0</v>
      </c>
      <c r="O218" s="57">
        <v>0</v>
      </c>
      <c r="P218" s="5">
        <v>0</v>
      </c>
      <c r="Q218" s="58">
        <f t="shared" si="1588"/>
        <v>0</v>
      </c>
      <c r="R218" s="57">
        <v>0</v>
      </c>
      <c r="S218" s="5">
        <v>0</v>
      </c>
      <c r="T218" s="58">
        <f t="shared" si="1589"/>
        <v>0</v>
      </c>
      <c r="U218" s="90">
        <v>0.72471000000000008</v>
      </c>
      <c r="V218" s="5">
        <v>14.16</v>
      </c>
      <c r="W218" s="58">
        <f t="shared" si="1590"/>
        <v>19538.850022767725</v>
      </c>
      <c r="X218" s="57">
        <v>0</v>
      </c>
      <c r="Y218" s="5">
        <v>0</v>
      </c>
      <c r="Z218" s="58">
        <f t="shared" si="1591"/>
        <v>0</v>
      </c>
      <c r="AA218" s="57">
        <v>0</v>
      </c>
      <c r="AB218" s="5">
        <v>0</v>
      </c>
      <c r="AC218" s="58">
        <f t="shared" si="1592"/>
        <v>0</v>
      </c>
      <c r="AD218" s="57">
        <v>0</v>
      </c>
      <c r="AE218" s="5">
        <v>0</v>
      </c>
      <c r="AF218" s="58">
        <f t="shared" si="1593"/>
        <v>0</v>
      </c>
      <c r="AG218" s="57">
        <v>0</v>
      </c>
      <c r="AH218" s="5">
        <v>0</v>
      </c>
      <c r="AI218" s="58">
        <f t="shared" si="1594"/>
        <v>0</v>
      </c>
      <c r="AJ218" s="57">
        <v>0</v>
      </c>
      <c r="AK218" s="5">
        <v>0</v>
      </c>
      <c r="AL218" s="58">
        <f t="shared" si="1595"/>
        <v>0</v>
      </c>
      <c r="AM218" s="57">
        <v>0</v>
      </c>
      <c r="AN218" s="5">
        <v>0</v>
      </c>
      <c r="AO218" s="58">
        <f t="shared" si="1596"/>
        <v>0</v>
      </c>
      <c r="AP218" s="90">
        <v>2857.69058</v>
      </c>
      <c r="AQ218" s="5">
        <v>53825.048000000003</v>
      </c>
      <c r="AR218" s="58">
        <f t="shared" si="1597"/>
        <v>18835.156044080883</v>
      </c>
      <c r="AS218" s="57">
        <v>0</v>
      </c>
      <c r="AT218" s="5">
        <v>0</v>
      </c>
      <c r="AU218" s="58">
        <f t="shared" si="1598"/>
        <v>0</v>
      </c>
      <c r="AV218" s="57">
        <v>0</v>
      </c>
      <c r="AW218" s="5">
        <v>0</v>
      </c>
      <c r="AX218" s="58">
        <f t="shared" si="1599"/>
        <v>0</v>
      </c>
      <c r="AY218" s="57">
        <v>0</v>
      </c>
      <c r="AZ218" s="5">
        <v>0</v>
      </c>
      <c r="BA218" s="58">
        <f t="shared" si="1600"/>
        <v>0</v>
      </c>
      <c r="BB218" s="57">
        <v>0</v>
      </c>
      <c r="BC218" s="5">
        <v>0</v>
      </c>
      <c r="BD218" s="58">
        <f t="shared" si="1601"/>
        <v>0</v>
      </c>
      <c r="BE218" s="57">
        <v>0</v>
      </c>
      <c r="BF218" s="5">
        <v>0</v>
      </c>
      <c r="BG218" s="58">
        <f t="shared" si="1602"/>
        <v>0</v>
      </c>
      <c r="BH218" s="57">
        <v>0</v>
      </c>
      <c r="BI218" s="5">
        <v>0</v>
      </c>
      <c r="BJ218" s="58">
        <f t="shared" si="1603"/>
        <v>0</v>
      </c>
      <c r="BK218" s="90">
        <v>0.35199000000000003</v>
      </c>
      <c r="BL218" s="5">
        <v>9.9009999999999998</v>
      </c>
      <c r="BM218" s="58">
        <f t="shared" si="1604"/>
        <v>28128.64001818233</v>
      </c>
      <c r="BN218" s="57">
        <v>0</v>
      </c>
      <c r="BO218" s="5">
        <v>0</v>
      </c>
      <c r="BP218" s="58">
        <f t="shared" si="1605"/>
        <v>0</v>
      </c>
      <c r="BQ218" s="57">
        <v>0</v>
      </c>
      <c r="BR218" s="5">
        <v>0</v>
      </c>
      <c r="BS218" s="58">
        <f t="shared" si="1606"/>
        <v>0</v>
      </c>
      <c r="BT218" s="57">
        <v>0</v>
      </c>
      <c r="BU218" s="5">
        <v>0</v>
      </c>
      <c r="BV218" s="58">
        <f t="shared" si="1607"/>
        <v>0</v>
      </c>
      <c r="BW218" s="57">
        <v>0</v>
      </c>
      <c r="BX218" s="5">
        <v>0</v>
      </c>
      <c r="BY218" s="58">
        <f t="shared" si="1608"/>
        <v>0</v>
      </c>
      <c r="BZ218" s="90">
        <v>0.4017</v>
      </c>
      <c r="CA218" s="5">
        <v>19.305</v>
      </c>
      <c r="CB218" s="58">
        <f t="shared" si="1609"/>
        <v>48058.252427184467</v>
      </c>
      <c r="CC218" s="57">
        <v>0</v>
      </c>
      <c r="CD218" s="5">
        <v>0</v>
      </c>
      <c r="CE218" s="58">
        <f t="shared" si="1610"/>
        <v>0</v>
      </c>
      <c r="CF218" s="57">
        <v>0</v>
      </c>
      <c r="CG218" s="5">
        <v>0</v>
      </c>
      <c r="CH218" s="58">
        <f t="shared" si="1611"/>
        <v>0</v>
      </c>
      <c r="CI218" s="57">
        <v>0</v>
      </c>
      <c r="CJ218" s="5">
        <v>0</v>
      </c>
      <c r="CK218" s="58">
        <f t="shared" si="1612"/>
        <v>0</v>
      </c>
      <c r="CL218" s="57">
        <v>0</v>
      </c>
      <c r="CM218" s="5">
        <v>0</v>
      </c>
      <c r="CN218" s="58">
        <f t="shared" si="1613"/>
        <v>0</v>
      </c>
      <c r="CO218" s="57">
        <v>0</v>
      </c>
      <c r="CP218" s="5">
        <v>0</v>
      </c>
      <c r="CQ218" s="58">
        <f t="shared" si="1614"/>
        <v>0</v>
      </c>
      <c r="CR218" s="57"/>
      <c r="CS218" s="5"/>
      <c r="CT218" s="58"/>
      <c r="CU218" s="90">
        <v>3118.7148500000003</v>
      </c>
      <c r="CV218" s="5">
        <v>37551.271000000001</v>
      </c>
      <c r="CW218" s="58">
        <f t="shared" si="1615"/>
        <v>12040.623399731463</v>
      </c>
      <c r="CX218" s="57">
        <v>0</v>
      </c>
      <c r="CY218" s="5">
        <v>0</v>
      </c>
      <c r="CZ218" s="58">
        <f t="shared" si="1616"/>
        <v>0</v>
      </c>
      <c r="DA218" s="57">
        <v>0</v>
      </c>
      <c r="DB218" s="5">
        <v>0</v>
      </c>
      <c r="DC218" s="58">
        <f t="shared" si="1617"/>
        <v>0</v>
      </c>
      <c r="DD218" s="57">
        <v>0</v>
      </c>
      <c r="DE218" s="5">
        <v>0</v>
      </c>
      <c r="DF218" s="58">
        <f t="shared" si="1618"/>
        <v>0</v>
      </c>
      <c r="DG218" s="57">
        <v>0</v>
      </c>
      <c r="DH218" s="5">
        <v>0</v>
      </c>
      <c r="DI218" s="58">
        <f t="shared" si="1619"/>
        <v>0</v>
      </c>
      <c r="DJ218" s="57">
        <v>0</v>
      </c>
      <c r="DK218" s="5">
        <v>0</v>
      </c>
      <c r="DL218" s="58">
        <f t="shared" si="1620"/>
        <v>0</v>
      </c>
      <c r="DM218" s="57">
        <v>0</v>
      </c>
      <c r="DN218" s="5">
        <v>0</v>
      </c>
      <c r="DO218" s="58">
        <f t="shared" si="1621"/>
        <v>0</v>
      </c>
      <c r="DP218" s="57">
        <v>0</v>
      </c>
      <c r="DQ218" s="5">
        <v>0</v>
      </c>
      <c r="DR218" s="58">
        <f t="shared" si="1622"/>
        <v>0</v>
      </c>
      <c r="DS218" s="57">
        <v>0</v>
      </c>
      <c r="DT218" s="5">
        <v>0</v>
      </c>
      <c r="DU218" s="58">
        <f t="shared" si="1623"/>
        <v>0</v>
      </c>
      <c r="DV218" s="57">
        <v>0</v>
      </c>
      <c r="DW218" s="5">
        <v>0</v>
      </c>
      <c r="DX218" s="58">
        <f t="shared" si="1624"/>
        <v>0</v>
      </c>
      <c r="DY218" s="57">
        <v>0</v>
      </c>
      <c r="DZ218" s="5">
        <v>0</v>
      </c>
      <c r="EA218" s="58">
        <f t="shared" si="1625"/>
        <v>0</v>
      </c>
      <c r="EB218" s="57">
        <v>0</v>
      </c>
      <c r="EC218" s="5">
        <v>0</v>
      </c>
      <c r="ED218" s="58">
        <f t="shared" si="1626"/>
        <v>0</v>
      </c>
      <c r="EE218" s="57">
        <v>0</v>
      </c>
      <c r="EF218" s="5">
        <v>0</v>
      </c>
      <c r="EG218" s="58">
        <f t="shared" si="1627"/>
        <v>0</v>
      </c>
      <c r="EH218" s="57">
        <v>0</v>
      </c>
      <c r="EI218" s="5">
        <v>0</v>
      </c>
      <c r="EJ218" s="58">
        <f t="shared" si="1628"/>
        <v>0</v>
      </c>
      <c r="EK218" s="90">
        <v>0.13550999999999999</v>
      </c>
      <c r="EL218" s="5">
        <v>3.28</v>
      </c>
      <c r="EM218" s="58">
        <f t="shared" si="1629"/>
        <v>24204.855730204414</v>
      </c>
      <c r="EN218" s="57"/>
      <c r="EO218" s="5"/>
      <c r="EP218" s="58"/>
      <c r="EQ218" s="57">
        <v>0</v>
      </c>
      <c r="ER218" s="5">
        <v>0</v>
      </c>
      <c r="ES218" s="58">
        <f t="shared" si="1630"/>
        <v>0</v>
      </c>
      <c r="ET218" s="57">
        <v>0</v>
      </c>
      <c r="EU218" s="5">
        <v>0</v>
      </c>
      <c r="EV218" s="58">
        <f t="shared" si="1631"/>
        <v>0</v>
      </c>
      <c r="EW218" s="57">
        <v>0</v>
      </c>
      <c r="EX218" s="5">
        <v>0</v>
      </c>
      <c r="EY218" s="58">
        <f t="shared" si="1632"/>
        <v>0</v>
      </c>
      <c r="EZ218" s="57">
        <v>0</v>
      </c>
      <c r="FA218" s="5">
        <v>0</v>
      </c>
      <c r="FB218" s="58">
        <f t="shared" si="1633"/>
        <v>0</v>
      </c>
      <c r="FC218" s="57">
        <v>0</v>
      </c>
      <c r="FD218" s="5">
        <v>0</v>
      </c>
      <c r="FE218" s="58">
        <f t="shared" si="1634"/>
        <v>0</v>
      </c>
      <c r="FF218" s="57">
        <v>0</v>
      </c>
      <c r="FG218" s="5">
        <v>0</v>
      </c>
      <c r="FH218" s="58">
        <f t="shared" si="1635"/>
        <v>0</v>
      </c>
      <c r="FI218" s="57">
        <v>0</v>
      </c>
      <c r="FJ218" s="5">
        <v>0</v>
      </c>
      <c r="FK218" s="58">
        <f t="shared" si="1636"/>
        <v>0</v>
      </c>
      <c r="FL218" s="90">
        <v>288.13333</v>
      </c>
      <c r="FM218" s="5">
        <v>5388.4089999999997</v>
      </c>
      <c r="FN218" s="58">
        <f t="shared" si="1637"/>
        <v>18701.095773959922</v>
      </c>
      <c r="FO218" s="57">
        <v>0</v>
      </c>
      <c r="FP218" s="5">
        <v>0</v>
      </c>
      <c r="FQ218" s="58">
        <f t="shared" si="1638"/>
        <v>0</v>
      </c>
      <c r="FR218" s="57">
        <v>0</v>
      </c>
      <c r="FS218" s="5">
        <v>0</v>
      </c>
      <c r="FT218" s="58">
        <f t="shared" si="1639"/>
        <v>0</v>
      </c>
      <c r="FU218" s="90">
        <v>21.641839999999998</v>
      </c>
      <c r="FV218" s="5">
        <v>313.63299999999998</v>
      </c>
      <c r="FW218" s="58">
        <f t="shared" si="1640"/>
        <v>14491.974804360441</v>
      </c>
      <c r="FX218" s="57">
        <v>0</v>
      </c>
      <c r="FY218" s="5">
        <v>0</v>
      </c>
      <c r="FZ218" s="58">
        <f t="shared" si="1641"/>
        <v>0</v>
      </c>
      <c r="GA218" s="57">
        <v>0</v>
      </c>
      <c r="GB218" s="5">
        <v>0</v>
      </c>
      <c r="GC218" s="58">
        <f t="shared" si="1642"/>
        <v>0</v>
      </c>
      <c r="GD218" s="57">
        <v>0</v>
      </c>
      <c r="GE218" s="5">
        <v>0</v>
      </c>
      <c r="GF218" s="58">
        <f t="shared" si="1643"/>
        <v>0</v>
      </c>
      <c r="GG218" s="57">
        <v>0</v>
      </c>
      <c r="GH218" s="5">
        <v>0</v>
      </c>
      <c r="GI218" s="58">
        <f t="shared" si="1644"/>
        <v>0</v>
      </c>
      <c r="GJ218" s="57">
        <v>0</v>
      </c>
      <c r="GK218" s="5">
        <v>0</v>
      </c>
      <c r="GL218" s="58">
        <f t="shared" si="1645"/>
        <v>0</v>
      </c>
      <c r="GM218" s="57">
        <v>0</v>
      </c>
      <c r="GN218" s="5">
        <v>0</v>
      </c>
      <c r="GO218" s="58">
        <f t="shared" si="1646"/>
        <v>0</v>
      </c>
      <c r="GP218" s="57">
        <v>0</v>
      </c>
      <c r="GQ218" s="5">
        <v>0</v>
      </c>
      <c r="GR218" s="58">
        <f t="shared" si="1647"/>
        <v>0</v>
      </c>
      <c r="GS218" s="90">
        <v>8.8976699999999997</v>
      </c>
      <c r="GT218" s="5">
        <v>187.01499999999999</v>
      </c>
      <c r="GU218" s="58">
        <f t="shared" si="1648"/>
        <v>21018.42392446562</v>
      </c>
      <c r="GV218" s="90">
        <v>483.81569999999999</v>
      </c>
      <c r="GW218" s="5">
        <v>7230.5469999999996</v>
      </c>
      <c r="GX218" s="58">
        <f t="shared" si="1649"/>
        <v>14944.837466002033</v>
      </c>
      <c r="GY218" s="57">
        <v>0</v>
      </c>
      <c r="GZ218" s="5">
        <v>0</v>
      </c>
      <c r="HA218" s="58">
        <f t="shared" si="1650"/>
        <v>0</v>
      </c>
      <c r="HB218" s="90">
        <v>8.1000000000000003E-2</v>
      </c>
      <c r="HC218" s="5">
        <v>1.244</v>
      </c>
      <c r="HD218" s="58">
        <f t="shared" si="1651"/>
        <v>15358.024691358023</v>
      </c>
      <c r="HE218" s="90">
        <v>1.8149999999999999</v>
      </c>
      <c r="HF218" s="5">
        <v>67.679000000000002</v>
      </c>
      <c r="HG218" s="58">
        <f t="shared" si="1652"/>
        <v>37288.705234159788</v>
      </c>
      <c r="HH218" s="90">
        <v>1.4E-2</v>
      </c>
      <c r="HI218" s="5">
        <v>0.52</v>
      </c>
      <c r="HJ218" s="58">
        <f t="shared" si="1653"/>
        <v>37142.857142857145</v>
      </c>
      <c r="HK218" s="57">
        <v>0</v>
      </c>
      <c r="HL218" s="5">
        <v>0</v>
      </c>
      <c r="HM218" s="58">
        <f t="shared" si="1654"/>
        <v>0</v>
      </c>
      <c r="HN218" s="57">
        <v>0</v>
      </c>
      <c r="HO218" s="5">
        <v>0</v>
      </c>
      <c r="HP218" s="58">
        <f t="shared" si="1655"/>
        <v>0</v>
      </c>
      <c r="HQ218" s="57">
        <v>0</v>
      </c>
      <c r="HR218" s="5">
        <v>0</v>
      </c>
      <c r="HS218" s="58">
        <f t="shared" si="1656"/>
        <v>0</v>
      </c>
      <c r="HT218" s="57">
        <v>0</v>
      </c>
      <c r="HU218" s="5">
        <v>0</v>
      </c>
      <c r="HV218" s="58">
        <f t="shared" si="1657"/>
        <v>0</v>
      </c>
      <c r="HW218" s="57">
        <v>0</v>
      </c>
      <c r="HX218" s="5">
        <v>0</v>
      </c>
      <c r="HY218" s="58">
        <f t="shared" si="1658"/>
        <v>0</v>
      </c>
      <c r="HZ218" s="57">
        <v>0</v>
      </c>
      <c r="IA218" s="5">
        <v>0</v>
      </c>
      <c r="IB218" s="58">
        <f t="shared" si="1659"/>
        <v>0</v>
      </c>
      <c r="IC218" s="57">
        <v>0</v>
      </c>
      <c r="ID218" s="5">
        <v>0</v>
      </c>
      <c r="IE218" s="58">
        <f t="shared" si="1660"/>
        <v>0</v>
      </c>
      <c r="IF218" s="57">
        <v>0</v>
      </c>
      <c r="IG218" s="5">
        <v>0</v>
      </c>
      <c r="IH218" s="58">
        <f t="shared" si="1661"/>
        <v>0</v>
      </c>
      <c r="II218" s="57">
        <v>0</v>
      </c>
      <c r="IJ218" s="5">
        <v>0</v>
      </c>
      <c r="IK218" s="58">
        <f t="shared" si="1662"/>
        <v>0</v>
      </c>
      <c r="IL218" s="57">
        <v>0</v>
      </c>
      <c r="IM218" s="5">
        <v>0</v>
      </c>
      <c r="IN218" s="58">
        <f t="shared" si="1663"/>
        <v>0</v>
      </c>
      <c r="IO218" s="57">
        <v>0</v>
      </c>
      <c r="IP218" s="5">
        <v>0</v>
      </c>
      <c r="IQ218" s="58">
        <f t="shared" si="1664"/>
        <v>0</v>
      </c>
      <c r="IR218" s="57">
        <v>0</v>
      </c>
      <c r="IS218" s="5">
        <v>0</v>
      </c>
      <c r="IT218" s="58">
        <f t="shared" si="1665"/>
        <v>0</v>
      </c>
      <c r="IU218" s="57">
        <v>0</v>
      </c>
      <c r="IV218" s="5">
        <v>0</v>
      </c>
      <c r="IW218" s="58">
        <f t="shared" si="1666"/>
        <v>0</v>
      </c>
      <c r="IX218" s="57">
        <v>0</v>
      </c>
      <c r="IY218" s="5">
        <v>0</v>
      </c>
      <c r="IZ218" s="58">
        <f t="shared" si="1667"/>
        <v>0</v>
      </c>
      <c r="JA218" s="57">
        <v>0</v>
      </c>
      <c r="JB218" s="5">
        <v>0</v>
      </c>
      <c r="JC218" s="58">
        <f t="shared" si="1668"/>
        <v>0</v>
      </c>
      <c r="JD218" s="57">
        <v>0</v>
      </c>
      <c r="JE218" s="5">
        <v>0</v>
      </c>
      <c r="JF218" s="58">
        <f t="shared" si="1669"/>
        <v>0</v>
      </c>
      <c r="JG218" s="57">
        <v>0</v>
      </c>
      <c r="JH218" s="5">
        <v>0</v>
      </c>
      <c r="JI218" s="58">
        <f t="shared" si="1670"/>
        <v>0</v>
      </c>
      <c r="JJ218" s="57">
        <v>0</v>
      </c>
      <c r="JK218" s="5">
        <v>0</v>
      </c>
      <c r="JL218" s="58">
        <f t="shared" si="1671"/>
        <v>0</v>
      </c>
      <c r="JM218" s="57">
        <v>0</v>
      </c>
      <c r="JN218" s="5">
        <v>0</v>
      </c>
      <c r="JO218" s="58">
        <f t="shared" si="1672"/>
        <v>0</v>
      </c>
      <c r="JP218" s="57">
        <v>0</v>
      </c>
      <c r="JQ218" s="5">
        <v>0</v>
      </c>
      <c r="JR218" s="58">
        <f t="shared" si="1673"/>
        <v>0</v>
      </c>
      <c r="JS218" s="57">
        <v>0</v>
      </c>
      <c r="JT218" s="5">
        <v>0</v>
      </c>
      <c r="JU218" s="58">
        <f t="shared" si="1674"/>
        <v>0</v>
      </c>
      <c r="JV218" s="57">
        <v>0</v>
      </c>
      <c r="JW218" s="5">
        <v>0</v>
      </c>
      <c r="JX218" s="58">
        <f t="shared" si="1675"/>
        <v>0</v>
      </c>
      <c r="JY218" s="57">
        <v>0</v>
      </c>
      <c r="JZ218" s="5">
        <v>0</v>
      </c>
      <c r="KA218" s="58">
        <f t="shared" si="1676"/>
        <v>0</v>
      </c>
      <c r="KB218" s="57">
        <v>0</v>
      </c>
      <c r="KC218" s="5">
        <v>0</v>
      </c>
      <c r="KD218" s="58">
        <f t="shared" si="1677"/>
        <v>0</v>
      </c>
      <c r="KE218" s="57">
        <v>0</v>
      </c>
      <c r="KF218" s="5">
        <v>0</v>
      </c>
      <c r="KG218" s="58">
        <f t="shared" si="1678"/>
        <v>0</v>
      </c>
      <c r="KH218" s="57">
        <v>0</v>
      </c>
      <c r="KI218" s="5">
        <v>0</v>
      </c>
      <c r="KJ218" s="58">
        <f t="shared" si="1679"/>
        <v>0</v>
      </c>
      <c r="KK218" s="57">
        <v>0</v>
      </c>
      <c r="KL218" s="5">
        <v>0</v>
      </c>
      <c r="KM218" s="58">
        <f t="shared" si="1680"/>
        <v>0</v>
      </c>
      <c r="KN218" s="57">
        <v>0</v>
      </c>
      <c r="KO218" s="5">
        <v>0</v>
      </c>
      <c r="KP218" s="58">
        <f t="shared" si="1681"/>
        <v>0</v>
      </c>
      <c r="KQ218" s="57">
        <v>0</v>
      </c>
      <c r="KR218" s="5">
        <v>0</v>
      </c>
      <c r="KS218" s="58">
        <f t="shared" si="1682"/>
        <v>0</v>
      </c>
      <c r="KT218" s="57">
        <v>0</v>
      </c>
      <c r="KU218" s="5">
        <v>0</v>
      </c>
      <c r="KV218" s="58">
        <f t="shared" si="1683"/>
        <v>0</v>
      </c>
      <c r="KW218" s="57">
        <v>0</v>
      </c>
      <c r="KX218" s="5">
        <v>0</v>
      </c>
      <c r="KY218" s="58">
        <f t="shared" si="1684"/>
        <v>0</v>
      </c>
      <c r="KZ218" s="90">
        <v>2.479E-2</v>
      </c>
      <c r="LA218" s="5">
        <v>0.6</v>
      </c>
      <c r="LB218" s="58">
        <f t="shared" si="1685"/>
        <v>24203.307785397337</v>
      </c>
      <c r="LC218" s="57">
        <v>0</v>
      </c>
      <c r="LD218" s="5">
        <v>0</v>
      </c>
      <c r="LE218" s="58">
        <f t="shared" si="1686"/>
        <v>0</v>
      </c>
      <c r="LF218" s="90">
        <v>8.0799999999999997E-2</v>
      </c>
      <c r="LG218" s="5">
        <v>1.58</v>
      </c>
      <c r="LH218" s="58">
        <f t="shared" si="1687"/>
        <v>19554.455445544554</v>
      </c>
      <c r="LI218" s="57">
        <v>0</v>
      </c>
      <c r="LJ218" s="5">
        <v>0</v>
      </c>
      <c r="LK218" s="58">
        <f t="shared" si="1688"/>
        <v>0</v>
      </c>
      <c r="LL218" s="90">
        <v>0.23207</v>
      </c>
      <c r="LM218" s="5">
        <v>11.538</v>
      </c>
      <c r="LN218" s="58">
        <f t="shared" si="1689"/>
        <v>49717.757573146038</v>
      </c>
      <c r="LO218" s="57">
        <v>0</v>
      </c>
      <c r="LP218" s="5">
        <v>0</v>
      </c>
      <c r="LQ218" s="58">
        <f t="shared" si="1690"/>
        <v>0</v>
      </c>
      <c r="LR218" s="57">
        <v>0</v>
      </c>
      <c r="LS218" s="5">
        <v>0</v>
      </c>
      <c r="LT218" s="58">
        <f t="shared" si="1691"/>
        <v>0</v>
      </c>
      <c r="LU218" s="90">
        <v>633.56511999999998</v>
      </c>
      <c r="LV218" s="5">
        <v>1304.7619999999999</v>
      </c>
      <c r="LW218" s="58">
        <f t="shared" si="1692"/>
        <v>2059.396830431574</v>
      </c>
      <c r="LX218" s="90">
        <v>83.38</v>
      </c>
      <c r="LY218" s="5">
        <v>983.78599999999994</v>
      </c>
      <c r="LZ218" s="58">
        <f t="shared" si="1693"/>
        <v>11798.824658191412</v>
      </c>
      <c r="MA218" s="15">
        <f t="shared" si="1694"/>
        <v>7499.7006600000013</v>
      </c>
      <c r="MB218" s="13">
        <f t="shared" si="1695"/>
        <v>106914.27800000002</v>
      </c>
    </row>
    <row r="219" spans="1:340" x14ac:dyDescent="0.3">
      <c r="A219" s="54">
        <v>2024</v>
      </c>
      <c r="B219" s="50" t="s">
        <v>10</v>
      </c>
      <c r="C219" s="57">
        <v>0</v>
      </c>
      <c r="D219" s="5">
        <v>0</v>
      </c>
      <c r="E219" s="58">
        <f t="shared" si="1697"/>
        <v>0</v>
      </c>
      <c r="F219" s="57">
        <v>0</v>
      </c>
      <c r="G219" s="5">
        <v>0</v>
      </c>
      <c r="H219" s="58">
        <f t="shared" si="1585"/>
        <v>0</v>
      </c>
      <c r="I219" s="57">
        <v>0</v>
      </c>
      <c r="J219" s="5">
        <v>0</v>
      </c>
      <c r="K219" s="58">
        <f t="shared" si="1586"/>
        <v>0</v>
      </c>
      <c r="L219" s="57">
        <v>0</v>
      </c>
      <c r="M219" s="5">
        <v>0</v>
      </c>
      <c r="N219" s="58">
        <f t="shared" si="1587"/>
        <v>0</v>
      </c>
      <c r="O219" s="57">
        <v>0</v>
      </c>
      <c r="P219" s="5">
        <v>0</v>
      </c>
      <c r="Q219" s="58">
        <f t="shared" si="1588"/>
        <v>0</v>
      </c>
      <c r="R219" s="57">
        <v>0</v>
      </c>
      <c r="S219" s="5">
        <v>0</v>
      </c>
      <c r="T219" s="58">
        <f t="shared" si="1589"/>
        <v>0</v>
      </c>
      <c r="U219" s="57">
        <v>0</v>
      </c>
      <c r="V219" s="5">
        <v>0</v>
      </c>
      <c r="W219" s="58">
        <f t="shared" si="1590"/>
        <v>0</v>
      </c>
      <c r="X219" s="57">
        <v>0</v>
      </c>
      <c r="Y219" s="5">
        <v>0</v>
      </c>
      <c r="Z219" s="58">
        <f t="shared" si="1591"/>
        <v>0</v>
      </c>
      <c r="AA219" s="57">
        <v>0</v>
      </c>
      <c r="AB219" s="5">
        <v>0</v>
      </c>
      <c r="AC219" s="58">
        <f t="shared" si="1592"/>
        <v>0</v>
      </c>
      <c r="AD219" s="57">
        <v>0</v>
      </c>
      <c r="AE219" s="5">
        <v>0</v>
      </c>
      <c r="AF219" s="58">
        <f t="shared" si="1593"/>
        <v>0</v>
      </c>
      <c r="AG219" s="57">
        <v>0</v>
      </c>
      <c r="AH219" s="5">
        <v>0</v>
      </c>
      <c r="AI219" s="58">
        <f t="shared" si="1594"/>
        <v>0</v>
      </c>
      <c r="AJ219" s="57">
        <v>0</v>
      </c>
      <c r="AK219" s="5">
        <v>0</v>
      </c>
      <c r="AL219" s="58">
        <f t="shared" si="1595"/>
        <v>0</v>
      </c>
      <c r="AM219" s="57">
        <v>0</v>
      </c>
      <c r="AN219" s="5">
        <v>0</v>
      </c>
      <c r="AO219" s="58">
        <f t="shared" si="1596"/>
        <v>0</v>
      </c>
      <c r="AP219" s="90">
        <v>2931.7991400000001</v>
      </c>
      <c r="AQ219" s="5">
        <v>55820.743000000002</v>
      </c>
      <c r="AR219" s="58">
        <f t="shared" si="1597"/>
        <v>19039.756932325181</v>
      </c>
      <c r="AS219" s="57">
        <v>0</v>
      </c>
      <c r="AT219" s="5">
        <v>0</v>
      </c>
      <c r="AU219" s="58">
        <f t="shared" si="1598"/>
        <v>0</v>
      </c>
      <c r="AV219" s="57">
        <v>0</v>
      </c>
      <c r="AW219" s="5">
        <v>0</v>
      </c>
      <c r="AX219" s="58">
        <f t="shared" si="1599"/>
        <v>0</v>
      </c>
      <c r="AY219" s="57">
        <v>0</v>
      </c>
      <c r="AZ219" s="5">
        <v>0</v>
      </c>
      <c r="BA219" s="58">
        <f t="shared" si="1600"/>
        <v>0</v>
      </c>
      <c r="BB219" s="57">
        <v>0</v>
      </c>
      <c r="BC219" s="5">
        <v>0</v>
      </c>
      <c r="BD219" s="58">
        <f t="shared" si="1601"/>
        <v>0</v>
      </c>
      <c r="BE219" s="57">
        <v>0</v>
      </c>
      <c r="BF219" s="5">
        <v>0</v>
      </c>
      <c r="BG219" s="58">
        <f t="shared" si="1602"/>
        <v>0</v>
      </c>
      <c r="BH219" s="57">
        <v>0</v>
      </c>
      <c r="BI219" s="5">
        <v>0</v>
      </c>
      <c r="BJ219" s="58">
        <f t="shared" si="1603"/>
        <v>0</v>
      </c>
      <c r="BK219" s="57">
        <v>0</v>
      </c>
      <c r="BL219" s="5">
        <v>0</v>
      </c>
      <c r="BM219" s="58">
        <f t="shared" si="1604"/>
        <v>0</v>
      </c>
      <c r="BN219" s="57">
        <v>0</v>
      </c>
      <c r="BO219" s="5">
        <v>0</v>
      </c>
      <c r="BP219" s="58">
        <f t="shared" si="1605"/>
        <v>0</v>
      </c>
      <c r="BQ219" s="57">
        <v>0</v>
      </c>
      <c r="BR219" s="5">
        <v>0</v>
      </c>
      <c r="BS219" s="58">
        <f t="shared" si="1606"/>
        <v>0</v>
      </c>
      <c r="BT219" s="57">
        <v>0</v>
      </c>
      <c r="BU219" s="5">
        <v>0</v>
      </c>
      <c r="BV219" s="58">
        <f t="shared" si="1607"/>
        <v>0</v>
      </c>
      <c r="BW219" s="57">
        <v>0</v>
      </c>
      <c r="BX219" s="5">
        <v>0</v>
      </c>
      <c r="BY219" s="58">
        <f t="shared" si="1608"/>
        <v>0</v>
      </c>
      <c r="BZ219" s="90">
        <v>1.4</v>
      </c>
      <c r="CA219" s="5">
        <v>65.024000000000001</v>
      </c>
      <c r="CB219" s="58">
        <f t="shared" si="1609"/>
        <v>46445.71428571429</v>
      </c>
      <c r="CC219" s="57">
        <v>0</v>
      </c>
      <c r="CD219" s="5">
        <v>0</v>
      </c>
      <c r="CE219" s="58">
        <f t="shared" si="1610"/>
        <v>0</v>
      </c>
      <c r="CF219" s="57">
        <v>0</v>
      </c>
      <c r="CG219" s="5">
        <v>0</v>
      </c>
      <c r="CH219" s="58">
        <f t="shared" si="1611"/>
        <v>0</v>
      </c>
      <c r="CI219" s="57">
        <v>0</v>
      </c>
      <c r="CJ219" s="5">
        <v>0</v>
      </c>
      <c r="CK219" s="58">
        <f t="shared" si="1612"/>
        <v>0</v>
      </c>
      <c r="CL219" s="57">
        <v>0</v>
      </c>
      <c r="CM219" s="5">
        <v>0</v>
      </c>
      <c r="CN219" s="58">
        <f t="shared" si="1613"/>
        <v>0</v>
      </c>
      <c r="CO219" s="57">
        <v>0</v>
      </c>
      <c r="CP219" s="5">
        <v>0</v>
      </c>
      <c r="CQ219" s="58">
        <f t="shared" si="1614"/>
        <v>0</v>
      </c>
      <c r="CR219" s="57"/>
      <c r="CS219" s="5"/>
      <c r="CT219" s="58"/>
      <c r="CU219" s="90">
        <v>2535.3646699999999</v>
      </c>
      <c r="CV219" s="5">
        <v>25911.518</v>
      </c>
      <c r="CW219" s="58">
        <f t="shared" si="1615"/>
        <v>10220.035920907583</v>
      </c>
      <c r="CX219" s="57">
        <v>0</v>
      </c>
      <c r="CY219" s="5">
        <v>0</v>
      </c>
      <c r="CZ219" s="58">
        <f t="shared" si="1616"/>
        <v>0</v>
      </c>
      <c r="DA219" s="57">
        <v>0</v>
      </c>
      <c r="DB219" s="5">
        <v>0</v>
      </c>
      <c r="DC219" s="58">
        <f t="shared" si="1617"/>
        <v>0</v>
      </c>
      <c r="DD219" s="57">
        <v>0</v>
      </c>
      <c r="DE219" s="5">
        <v>0</v>
      </c>
      <c r="DF219" s="58">
        <f t="shared" si="1618"/>
        <v>0</v>
      </c>
      <c r="DG219" s="57">
        <v>0</v>
      </c>
      <c r="DH219" s="5">
        <v>0</v>
      </c>
      <c r="DI219" s="58">
        <f t="shared" si="1619"/>
        <v>0</v>
      </c>
      <c r="DJ219" s="90">
        <v>0.37260000000000004</v>
      </c>
      <c r="DK219" s="5">
        <v>7.9749999999999996</v>
      </c>
      <c r="DL219" s="58">
        <f t="shared" si="1620"/>
        <v>21403.65002683843</v>
      </c>
      <c r="DM219" s="57">
        <v>0</v>
      </c>
      <c r="DN219" s="5">
        <v>0</v>
      </c>
      <c r="DO219" s="58">
        <f t="shared" si="1621"/>
        <v>0</v>
      </c>
      <c r="DP219" s="57">
        <v>0</v>
      </c>
      <c r="DQ219" s="5">
        <v>0</v>
      </c>
      <c r="DR219" s="58">
        <f t="shared" si="1622"/>
        <v>0</v>
      </c>
      <c r="DS219" s="57">
        <v>0</v>
      </c>
      <c r="DT219" s="5">
        <v>0</v>
      </c>
      <c r="DU219" s="58">
        <f t="shared" si="1623"/>
        <v>0</v>
      </c>
      <c r="DV219" s="57">
        <v>0</v>
      </c>
      <c r="DW219" s="5">
        <v>0</v>
      </c>
      <c r="DX219" s="58">
        <f t="shared" si="1624"/>
        <v>0</v>
      </c>
      <c r="DY219" s="57">
        <v>0</v>
      </c>
      <c r="DZ219" s="5">
        <v>0</v>
      </c>
      <c r="EA219" s="58">
        <f t="shared" si="1625"/>
        <v>0</v>
      </c>
      <c r="EB219" s="57">
        <v>0</v>
      </c>
      <c r="EC219" s="5">
        <v>0</v>
      </c>
      <c r="ED219" s="58">
        <f t="shared" si="1626"/>
        <v>0</v>
      </c>
      <c r="EE219" s="57">
        <v>0</v>
      </c>
      <c r="EF219" s="5">
        <v>0</v>
      </c>
      <c r="EG219" s="58">
        <f t="shared" si="1627"/>
        <v>0</v>
      </c>
      <c r="EH219" s="57">
        <v>0</v>
      </c>
      <c r="EI219" s="5">
        <v>0</v>
      </c>
      <c r="EJ219" s="58">
        <f t="shared" si="1628"/>
        <v>0</v>
      </c>
      <c r="EK219" s="57">
        <v>0</v>
      </c>
      <c r="EL219" s="5">
        <v>0</v>
      </c>
      <c r="EM219" s="58">
        <f t="shared" si="1629"/>
        <v>0</v>
      </c>
      <c r="EN219" s="57"/>
      <c r="EO219" s="5"/>
      <c r="EP219" s="58"/>
      <c r="EQ219" s="57">
        <v>0</v>
      </c>
      <c r="ER219" s="5">
        <v>0</v>
      </c>
      <c r="ES219" s="58">
        <f t="shared" si="1630"/>
        <v>0</v>
      </c>
      <c r="ET219" s="57">
        <v>0</v>
      </c>
      <c r="EU219" s="5">
        <v>0</v>
      </c>
      <c r="EV219" s="58">
        <f t="shared" si="1631"/>
        <v>0</v>
      </c>
      <c r="EW219" s="57">
        <v>0</v>
      </c>
      <c r="EX219" s="5">
        <v>0</v>
      </c>
      <c r="EY219" s="58">
        <f t="shared" si="1632"/>
        <v>0</v>
      </c>
      <c r="EZ219" s="57">
        <v>0</v>
      </c>
      <c r="FA219" s="5">
        <v>0</v>
      </c>
      <c r="FB219" s="58">
        <f t="shared" si="1633"/>
        <v>0</v>
      </c>
      <c r="FC219" s="57">
        <v>0</v>
      </c>
      <c r="FD219" s="5">
        <v>0</v>
      </c>
      <c r="FE219" s="58">
        <f t="shared" si="1634"/>
        <v>0</v>
      </c>
      <c r="FF219" s="57">
        <v>0</v>
      </c>
      <c r="FG219" s="5">
        <v>0</v>
      </c>
      <c r="FH219" s="58">
        <f t="shared" si="1635"/>
        <v>0</v>
      </c>
      <c r="FI219" s="57">
        <v>0</v>
      </c>
      <c r="FJ219" s="5">
        <v>0</v>
      </c>
      <c r="FK219" s="58">
        <f t="shared" si="1636"/>
        <v>0</v>
      </c>
      <c r="FL219" s="90">
        <v>270.30432000000002</v>
      </c>
      <c r="FM219" s="5">
        <v>5104.6840000000002</v>
      </c>
      <c r="FN219" s="58">
        <f t="shared" si="1637"/>
        <v>18884.951598257845</v>
      </c>
      <c r="FO219" s="57">
        <v>0</v>
      </c>
      <c r="FP219" s="5">
        <v>0</v>
      </c>
      <c r="FQ219" s="58">
        <f t="shared" si="1638"/>
        <v>0</v>
      </c>
      <c r="FR219" s="57">
        <v>0</v>
      </c>
      <c r="FS219" s="5">
        <v>0</v>
      </c>
      <c r="FT219" s="58">
        <f t="shared" si="1639"/>
        <v>0</v>
      </c>
      <c r="FU219" s="90">
        <v>0.77489999999999992</v>
      </c>
      <c r="FV219" s="5">
        <v>34.326999999999998</v>
      </c>
      <c r="FW219" s="58">
        <f t="shared" si="1640"/>
        <v>44298.619176667962</v>
      </c>
      <c r="FX219" s="57">
        <v>0</v>
      </c>
      <c r="FY219" s="5">
        <v>0</v>
      </c>
      <c r="FZ219" s="58">
        <f t="shared" si="1641"/>
        <v>0</v>
      </c>
      <c r="GA219" s="57">
        <v>0</v>
      </c>
      <c r="GB219" s="5">
        <v>0</v>
      </c>
      <c r="GC219" s="58">
        <f t="shared" si="1642"/>
        <v>0</v>
      </c>
      <c r="GD219" s="57">
        <v>0</v>
      </c>
      <c r="GE219" s="5">
        <v>0</v>
      </c>
      <c r="GF219" s="58">
        <f t="shared" si="1643"/>
        <v>0</v>
      </c>
      <c r="GG219" s="57">
        <v>0</v>
      </c>
      <c r="GH219" s="5">
        <v>0</v>
      </c>
      <c r="GI219" s="58">
        <f t="shared" si="1644"/>
        <v>0</v>
      </c>
      <c r="GJ219" s="57">
        <v>0</v>
      </c>
      <c r="GK219" s="5">
        <v>0</v>
      </c>
      <c r="GL219" s="58">
        <f t="shared" si="1645"/>
        <v>0</v>
      </c>
      <c r="GM219" s="57">
        <v>0</v>
      </c>
      <c r="GN219" s="5">
        <v>0</v>
      </c>
      <c r="GO219" s="58">
        <f t="shared" si="1646"/>
        <v>0</v>
      </c>
      <c r="GP219" s="57">
        <v>0</v>
      </c>
      <c r="GQ219" s="5">
        <v>0</v>
      </c>
      <c r="GR219" s="58">
        <f t="shared" si="1647"/>
        <v>0</v>
      </c>
      <c r="GS219" s="90">
        <v>38.71125</v>
      </c>
      <c r="GT219" s="5">
        <v>526.88499999999999</v>
      </c>
      <c r="GU219" s="58">
        <f t="shared" si="1648"/>
        <v>13610.642900965482</v>
      </c>
      <c r="GV219" s="90">
        <v>276.26353</v>
      </c>
      <c r="GW219" s="5">
        <v>4435.4639999999999</v>
      </c>
      <c r="GX219" s="58">
        <f t="shared" si="1649"/>
        <v>16055.191939377593</v>
      </c>
      <c r="GY219" s="57">
        <v>0</v>
      </c>
      <c r="GZ219" s="5">
        <v>0</v>
      </c>
      <c r="HA219" s="58">
        <f t="shared" si="1650"/>
        <v>0</v>
      </c>
      <c r="HB219" s="57">
        <v>0</v>
      </c>
      <c r="HC219" s="5">
        <v>0</v>
      </c>
      <c r="HD219" s="58">
        <f t="shared" si="1651"/>
        <v>0</v>
      </c>
      <c r="HE219" s="90">
        <v>1.5198499999999999</v>
      </c>
      <c r="HF219" s="5">
        <v>31.454999999999998</v>
      </c>
      <c r="HG219" s="58">
        <f t="shared" si="1652"/>
        <v>20696.121327762608</v>
      </c>
      <c r="HH219" s="57">
        <v>0</v>
      </c>
      <c r="HI219" s="5">
        <v>0</v>
      </c>
      <c r="HJ219" s="58">
        <f t="shared" si="1653"/>
        <v>0</v>
      </c>
      <c r="HK219" s="57">
        <v>0</v>
      </c>
      <c r="HL219" s="5">
        <v>0</v>
      </c>
      <c r="HM219" s="58">
        <f t="shared" si="1654"/>
        <v>0</v>
      </c>
      <c r="HN219" s="57">
        <v>0</v>
      </c>
      <c r="HO219" s="5">
        <v>0</v>
      </c>
      <c r="HP219" s="58">
        <f t="shared" si="1655"/>
        <v>0</v>
      </c>
      <c r="HQ219" s="57">
        <v>0</v>
      </c>
      <c r="HR219" s="5">
        <v>0</v>
      </c>
      <c r="HS219" s="58">
        <f t="shared" si="1656"/>
        <v>0</v>
      </c>
      <c r="HT219" s="57">
        <v>0</v>
      </c>
      <c r="HU219" s="5">
        <v>0</v>
      </c>
      <c r="HV219" s="58">
        <f t="shared" si="1657"/>
        <v>0</v>
      </c>
      <c r="HW219" s="57">
        <v>0</v>
      </c>
      <c r="HX219" s="5">
        <v>0</v>
      </c>
      <c r="HY219" s="58">
        <f t="shared" si="1658"/>
        <v>0</v>
      </c>
      <c r="HZ219" s="57">
        <v>0</v>
      </c>
      <c r="IA219" s="5">
        <v>0</v>
      </c>
      <c r="IB219" s="58">
        <f t="shared" si="1659"/>
        <v>0</v>
      </c>
      <c r="IC219" s="57">
        <v>0</v>
      </c>
      <c r="ID219" s="5">
        <v>0</v>
      </c>
      <c r="IE219" s="58">
        <f t="shared" si="1660"/>
        <v>0</v>
      </c>
      <c r="IF219" s="57">
        <v>0</v>
      </c>
      <c r="IG219" s="5">
        <v>0</v>
      </c>
      <c r="IH219" s="58">
        <f t="shared" si="1661"/>
        <v>0</v>
      </c>
      <c r="II219" s="57">
        <v>0</v>
      </c>
      <c r="IJ219" s="5">
        <v>0</v>
      </c>
      <c r="IK219" s="58">
        <f t="shared" si="1662"/>
        <v>0</v>
      </c>
      <c r="IL219" s="57">
        <v>0</v>
      </c>
      <c r="IM219" s="5">
        <v>0</v>
      </c>
      <c r="IN219" s="58">
        <f t="shared" si="1663"/>
        <v>0</v>
      </c>
      <c r="IO219" s="57">
        <v>0</v>
      </c>
      <c r="IP219" s="5">
        <v>0</v>
      </c>
      <c r="IQ219" s="58">
        <f t="shared" si="1664"/>
        <v>0</v>
      </c>
      <c r="IR219" s="57">
        <v>0</v>
      </c>
      <c r="IS219" s="5">
        <v>0</v>
      </c>
      <c r="IT219" s="58">
        <f t="shared" si="1665"/>
        <v>0</v>
      </c>
      <c r="IU219" s="57">
        <v>0</v>
      </c>
      <c r="IV219" s="5">
        <v>0</v>
      </c>
      <c r="IW219" s="58">
        <f t="shared" si="1666"/>
        <v>0</v>
      </c>
      <c r="IX219" s="57">
        <v>0</v>
      </c>
      <c r="IY219" s="5">
        <v>0</v>
      </c>
      <c r="IZ219" s="58">
        <f t="shared" si="1667"/>
        <v>0</v>
      </c>
      <c r="JA219" s="90">
        <v>0.38</v>
      </c>
      <c r="JB219" s="5">
        <v>28.581</v>
      </c>
      <c r="JC219" s="58">
        <f t="shared" si="1668"/>
        <v>75213.15789473684</v>
      </c>
      <c r="JD219" s="57">
        <v>0</v>
      </c>
      <c r="JE219" s="5">
        <v>0</v>
      </c>
      <c r="JF219" s="58">
        <f t="shared" si="1669"/>
        <v>0</v>
      </c>
      <c r="JG219" s="57">
        <v>0</v>
      </c>
      <c r="JH219" s="5">
        <v>0</v>
      </c>
      <c r="JI219" s="58">
        <f t="shared" si="1670"/>
        <v>0</v>
      </c>
      <c r="JJ219" s="90">
        <v>23.536000000000001</v>
      </c>
      <c r="JK219" s="5">
        <v>230</v>
      </c>
      <c r="JL219" s="58">
        <f t="shared" si="1671"/>
        <v>9772.2637661454792</v>
      </c>
      <c r="JM219" s="57">
        <v>0</v>
      </c>
      <c r="JN219" s="5">
        <v>0</v>
      </c>
      <c r="JO219" s="58">
        <f t="shared" si="1672"/>
        <v>0</v>
      </c>
      <c r="JP219" s="57">
        <v>0</v>
      </c>
      <c r="JQ219" s="5">
        <v>0</v>
      </c>
      <c r="JR219" s="58">
        <f t="shared" si="1673"/>
        <v>0</v>
      </c>
      <c r="JS219" s="57">
        <v>0</v>
      </c>
      <c r="JT219" s="5">
        <v>0</v>
      </c>
      <c r="JU219" s="58">
        <f t="shared" si="1674"/>
        <v>0</v>
      </c>
      <c r="JV219" s="57">
        <v>0</v>
      </c>
      <c r="JW219" s="5">
        <v>0</v>
      </c>
      <c r="JX219" s="58">
        <f t="shared" si="1675"/>
        <v>0</v>
      </c>
      <c r="JY219" s="57">
        <v>0</v>
      </c>
      <c r="JZ219" s="5">
        <v>0</v>
      </c>
      <c r="KA219" s="58">
        <f t="shared" si="1676"/>
        <v>0</v>
      </c>
      <c r="KB219" s="57">
        <v>0</v>
      </c>
      <c r="KC219" s="5">
        <v>0</v>
      </c>
      <c r="KD219" s="58">
        <f t="shared" si="1677"/>
        <v>0</v>
      </c>
      <c r="KE219" s="57">
        <v>0</v>
      </c>
      <c r="KF219" s="5">
        <v>0</v>
      </c>
      <c r="KG219" s="58">
        <f t="shared" si="1678"/>
        <v>0</v>
      </c>
      <c r="KH219" s="57">
        <v>0</v>
      </c>
      <c r="KI219" s="5">
        <v>0</v>
      </c>
      <c r="KJ219" s="58">
        <f t="shared" si="1679"/>
        <v>0</v>
      </c>
      <c r="KK219" s="57">
        <v>0</v>
      </c>
      <c r="KL219" s="5">
        <v>0</v>
      </c>
      <c r="KM219" s="58">
        <f t="shared" si="1680"/>
        <v>0</v>
      </c>
      <c r="KN219" s="57">
        <v>0</v>
      </c>
      <c r="KO219" s="5">
        <v>0</v>
      </c>
      <c r="KP219" s="58">
        <f t="shared" si="1681"/>
        <v>0</v>
      </c>
      <c r="KQ219" s="57">
        <v>0</v>
      </c>
      <c r="KR219" s="5">
        <v>0</v>
      </c>
      <c r="KS219" s="58">
        <f t="shared" si="1682"/>
        <v>0</v>
      </c>
      <c r="KT219" s="57">
        <v>0</v>
      </c>
      <c r="KU219" s="5">
        <v>0</v>
      </c>
      <c r="KV219" s="58">
        <f t="shared" si="1683"/>
        <v>0</v>
      </c>
      <c r="KW219" s="57">
        <v>0</v>
      </c>
      <c r="KX219" s="5">
        <v>0</v>
      </c>
      <c r="KY219" s="58">
        <f t="shared" si="1684"/>
        <v>0</v>
      </c>
      <c r="KZ219" s="57">
        <v>0</v>
      </c>
      <c r="LA219" s="5">
        <v>0</v>
      </c>
      <c r="LB219" s="58">
        <f t="shared" si="1685"/>
        <v>0</v>
      </c>
      <c r="LC219" s="57">
        <v>0</v>
      </c>
      <c r="LD219" s="5">
        <v>0</v>
      </c>
      <c r="LE219" s="58">
        <f t="shared" si="1686"/>
        <v>0</v>
      </c>
      <c r="LF219" s="57">
        <v>0</v>
      </c>
      <c r="LG219" s="5">
        <v>0</v>
      </c>
      <c r="LH219" s="58">
        <f t="shared" si="1687"/>
        <v>0</v>
      </c>
      <c r="LI219" s="90">
        <v>6.0539999999999997E-2</v>
      </c>
      <c r="LJ219" s="5">
        <v>2.762</v>
      </c>
      <c r="LK219" s="58">
        <f t="shared" si="1688"/>
        <v>45622.728774364063</v>
      </c>
      <c r="LL219" s="57">
        <v>0</v>
      </c>
      <c r="LM219" s="5">
        <v>0</v>
      </c>
      <c r="LN219" s="58">
        <f t="shared" si="1689"/>
        <v>0</v>
      </c>
      <c r="LO219" s="57">
        <v>0</v>
      </c>
      <c r="LP219" s="5">
        <v>0</v>
      </c>
      <c r="LQ219" s="58">
        <f t="shared" si="1690"/>
        <v>0</v>
      </c>
      <c r="LR219" s="57">
        <v>0</v>
      </c>
      <c r="LS219" s="5">
        <v>0</v>
      </c>
      <c r="LT219" s="58">
        <f t="shared" si="1691"/>
        <v>0</v>
      </c>
      <c r="LU219" s="90">
        <v>0.55534000000000006</v>
      </c>
      <c r="LV219" s="5">
        <v>50.551000000000002</v>
      </c>
      <c r="LW219" s="58">
        <f t="shared" si="1692"/>
        <v>91027.118521986529</v>
      </c>
      <c r="LX219" s="90">
        <v>87.88</v>
      </c>
      <c r="LY219" s="5">
        <v>1608.9739999999999</v>
      </c>
      <c r="LZ219" s="58">
        <f t="shared" si="1693"/>
        <v>18308.761948111063</v>
      </c>
      <c r="MA219" s="15">
        <f t="shared" si="1694"/>
        <v>6168.9221400000006</v>
      </c>
      <c r="MB219" s="13">
        <f t="shared" si="1695"/>
        <v>93858.943000000014</v>
      </c>
    </row>
    <row r="220" spans="1:340" x14ac:dyDescent="0.3">
      <c r="A220" s="54">
        <v>2024</v>
      </c>
      <c r="B220" s="50" t="s">
        <v>11</v>
      </c>
      <c r="C220" s="57">
        <v>0</v>
      </c>
      <c r="D220" s="5">
        <v>0</v>
      </c>
      <c r="E220" s="58">
        <f t="shared" si="1697"/>
        <v>0</v>
      </c>
      <c r="F220" s="57">
        <v>0</v>
      </c>
      <c r="G220" s="5">
        <v>0</v>
      </c>
      <c r="H220" s="58">
        <f t="shared" si="1585"/>
        <v>0</v>
      </c>
      <c r="I220" s="57">
        <v>0</v>
      </c>
      <c r="J220" s="5">
        <v>0</v>
      </c>
      <c r="K220" s="58">
        <f t="shared" si="1586"/>
        <v>0</v>
      </c>
      <c r="L220" s="57">
        <v>0</v>
      </c>
      <c r="M220" s="5">
        <v>0</v>
      </c>
      <c r="N220" s="58">
        <f t="shared" si="1587"/>
        <v>0</v>
      </c>
      <c r="O220" s="57">
        <v>0</v>
      </c>
      <c r="P220" s="5">
        <v>0</v>
      </c>
      <c r="Q220" s="58">
        <f t="shared" si="1588"/>
        <v>0</v>
      </c>
      <c r="R220" s="57">
        <v>0</v>
      </c>
      <c r="S220" s="5">
        <v>0</v>
      </c>
      <c r="T220" s="58">
        <f t="shared" si="1589"/>
        <v>0</v>
      </c>
      <c r="U220" s="57">
        <v>0</v>
      </c>
      <c r="V220" s="5">
        <v>0</v>
      </c>
      <c r="W220" s="58">
        <f t="shared" si="1590"/>
        <v>0</v>
      </c>
      <c r="X220" s="57">
        <v>0</v>
      </c>
      <c r="Y220" s="5">
        <v>0</v>
      </c>
      <c r="Z220" s="58">
        <f t="shared" si="1591"/>
        <v>0</v>
      </c>
      <c r="AA220" s="57">
        <v>0</v>
      </c>
      <c r="AB220" s="5">
        <v>0</v>
      </c>
      <c r="AC220" s="58">
        <f t="shared" si="1592"/>
        <v>0</v>
      </c>
      <c r="AD220" s="57">
        <v>0</v>
      </c>
      <c r="AE220" s="5">
        <v>0</v>
      </c>
      <c r="AF220" s="58">
        <f t="shared" si="1593"/>
        <v>0</v>
      </c>
      <c r="AG220" s="57">
        <v>0</v>
      </c>
      <c r="AH220" s="5">
        <v>0</v>
      </c>
      <c r="AI220" s="58">
        <f t="shared" si="1594"/>
        <v>0</v>
      </c>
      <c r="AJ220" s="57">
        <v>0</v>
      </c>
      <c r="AK220" s="5">
        <v>0</v>
      </c>
      <c r="AL220" s="58">
        <f t="shared" si="1595"/>
        <v>0</v>
      </c>
      <c r="AM220" s="57">
        <v>0</v>
      </c>
      <c r="AN220" s="5">
        <v>0</v>
      </c>
      <c r="AO220" s="58">
        <f t="shared" si="1596"/>
        <v>0</v>
      </c>
      <c r="AP220" s="90">
        <v>4355.5314800000006</v>
      </c>
      <c r="AQ220" s="5">
        <v>77379.307000000001</v>
      </c>
      <c r="AR220" s="58">
        <f t="shared" si="1597"/>
        <v>17765.755420507256</v>
      </c>
      <c r="AS220" s="57">
        <v>0</v>
      </c>
      <c r="AT220" s="5">
        <v>0</v>
      </c>
      <c r="AU220" s="58">
        <f t="shared" si="1598"/>
        <v>0</v>
      </c>
      <c r="AV220" s="57">
        <v>0</v>
      </c>
      <c r="AW220" s="5">
        <v>0</v>
      </c>
      <c r="AX220" s="58">
        <f t="shared" si="1599"/>
        <v>0</v>
      </c>
      <c r="AY220" s="57">
        <v>0</v>
      </c>
      <c r="AZ220" s="5">
        <v>0</v>
      </c>
      <c r="BA220" s="58">
        <f t="shared" si="1600"/>
        <v>0</v>
      </c>
      <c r="BB220" s="57">
        <v>0</v>
      </c>
      <c r="BC220" s="5">
        <v>0</v>
      </c>
      <c r="BD220" s="58">
        <f t="shared" si="1601"/>
        <v>0</v>
      </c>
      <c r="BE220" s="57">
        <v>0</v>
      </c>
      <c r="BF220" s="5">
        <v>0</v>
      </c>
      <c r="BG220" s="58">
        <f t="shared" si="1602"/>
        <v>0</v>
      </c>
      <c r="BH220" s="57">
        <v>0</v>
      </c>
      <c r="BI220" s="5">
        <v>0</v>
      </c>
      <c r="BJ220" s="58">
        <f t="shared" si="1603"/>
        <v>0</v>
      </c>
      <c r="BK220" s="90">
        <v>0.11992</v>
      </c>
      <c r="BL220" s="5">
        <v>8.9649999999999999</v>
      </c>
      <c r="BM220" s="58">
        <f t="shared" si="1604"/>
        <v>74758.172114743167</v>
      </c>
      <c r="BN220" s="57">
        <v>0</v>
      </c>
      <c r="BO220" s="5">
        <v>0</v>
      </c>
      <c r="BP220" s="58">
        <f t="shared" si="1605"/>
        <v>0</v>
      </c>
      <c r="BQ220" s="57">
        <v>0</v>
      </c>
      <c r="BR220" s="5">
        <v>0</v>
      </c>
      <c r="BS220" s="58">
        <f t="shared" si="1606"/>
        <v>0</v>
      </c>
      <c r="BT220" s="57">
        <v>0</v>
      </c>
      <c r="BU220" s="5">
        <v>0</v>
      </c>
      <c r="BV220" s="58">
        <f t="shared" si="1607"/>
        <v>0</v>
      </c>
      <c r="BW220" s="90">
        <v>0.15049999999999999</v>
      </c>
      <c r="BX220" s="5">
        <v>4.3620000000000001</v>
      </c>
      <c r="BY220" s="58">
        <f t="shared" si="1608"/>
        <v>28983.388704318939</v>
      </c>
      <c r="BZ220" s="90">
        <v>1.1399999999999999</v>
      </c>
      <c r="CA220" s="5">
        <v>28.498999999999999</v>
      </c>
      <c r="CB220" s="58">
        <f t="shared" si="1609"/>
        <v>24999.122807017546</v>
      </c>
      <c r="CC220" s="57">
        <v>0</v>
      </c>
      <c r="CD220" s="5">
        <v>0</v>
      </c>
      <c r="CE220" s="58">
        <f t="shared" si="1610"/>
        <v>0</v>
      </c>
      <c r="CF220" s="57">
        <v>0</v>
      </c>
      <c r="CG220" s="5">
        <v>0</v>
      </c>
      <c r="CH220" s="58">
        <f t="shared" si="1611"/>
        <v>0</v>
      </c>
      <c r="CI220" s="57">
        <v>0</v>
      </c>
      <c r="CJ220" s="5">
        <v>0</v>
      </c>
      <c r="CK220" s="58">
        <f t="shared" si="1612"/>
        <v>0</v>
      </c>
      <c r="CL220" s="57">
        <v>0</v>
      </c>
      <c r="CM220" s="5">
        <v>0</v>
      </c>
      <c r="CN220" s="58">
        <f t="shared" si="1613"/>
        <v>0</v>
      </c>
      <c r="CO220" s="57">
        <v>0</v>
      </c>
      <c r="CP220" s="5">
        <v>0</v>
      </c>
      <c r="CQ220" s="58">
        <f t="shared" si="1614"/>
        <v>0</v>
      </c>
      <c r="CR220" s="57"/>
      <c r="CS220" s="5"/>
      <c r="CT220" s="58"/>
      <c r="CU220" s="90">
        <v>2375.8791699999997</v>
      </c>
      <c r="CV220" s="5">
        <v>27915.026999999998</v>
      </c>
      <c r="CW220" s="58">
        <f t="shared" si="1615"/>
        <v>11749.346243058313</v>
      </c>
      <c r="CX220" s="57">
        <v>0</v>
      </c>
      <c r="CY220" s="5">
        <v>0</v>
      </c>
      <c r="CZ220" s="58">
        <f t="shared" si="1616"/>
        <v>0</v>
      </c>
      <c r="DA220" s="57">
        <v>0</v>
      </c>
      <c r="DB220" s="5">
        <v>0</v>
      </c>
      <c r="DC220" s="58">
        <f t="shared" si="1617"/>
        <v>0</v>
      </c>
      <c r="DD220" s="57">
        <v>0</v>
      </c>
      <c r="DE220" s="5">
        <v>0</v>
      </c>
      <c r="DF220" s="58">
        <f t="shared" si="1618"/>
        <v>0</v>
      </c>
      <c r="DG220" s="57">
        <v>0</v>
      </c>
      <c r="DH220" s="5">
        <v>0</v>
      </c>
      <c r="DI220" s="58">
        <f t="shared" si="1619"/>
        <v>0</v>
      </c>
      <c r="DJ220" s="90">
        <v>0.35408000000000001</v>
      </c>
      <c r="DK220" s="5">
        <v>10.36</v>
      </c>
      <c r="DL220" s="58">
        <f t="shared" si="1620"/>
        <v>29258.924536827835</v>
      </c>
      <c r="DM220" s="57">
        <v>0</v>
      </c>
      <c r="DN220" s="5">
        <v>0</v>
      </c>
      <c r="DO220" s="58">
        <f t="shared" si="1621"/>
        <v>0</v>
      </c>
      <c r="DP220" s="57">
        <v>0</v>
      </c>
      <c r="DQ220" s="5">
        <v>0</v>
      </c>
      <c r="DR220" s="58">
        <f t="shared" si="1622"/>
        <v>0</v>
      </c>
      <c r="DS220" s="57">
        <v>0</v>
      </c>
      <c r="DT220" s="5">
        <v>0</v>
      </c>
      <c r="DU220" s="58">
        <f t="shared" si="1623"/>
        <v>0</v>
      </c>
      <c r="DV220" s="57">
        <v>0</v>
      </c>
      <c r="DW220" s="5">
        <v>0</v>
      </c>
      <c r="DX220" s="58">
        <f t="shared" si="1624"/>
        <v>0</v>
      </c>
      <c r="DY220" s="57">
        <v>0</v>
      </c>
      <c r="DZ220" s="5">
        <v>0</v>
      </c>
      <c r="EA220" s="58">
        <f t="shared" si="1625"/>
        <v>0</v>
      </c>
      <c r="EB220" s="57">
        <v>0</v>
      </c>
      <c r="EC220" s="5">
        <v>0</v>
      </c>
      <c r="ED220" s="58">
        <f t="shared" si="1626"/>
        <v>0</v>
      </c>
      <c r="EE220" s="57">
        <v>0</v>
      </c>
      <c r="EF220" s="5">
        <v>0</v>
      </c>
      <c r="EG220" s="58">
        <f t="shared" si="1627"/>
        <v>0</v>
      </c>
      <c r="EH220" s="57">
        <v>0</v>
      </c>
      <c r="EI220" s="5">
        <v>0</v>
      </c>
      <c r="EJ220" s="58">
        <f t="shared" si="1628"/>
        <v>0</v>
      </c>
      <c r="EK220" s="57">
        <v>0</v>
      </c>
      <c r="EL220" s="5">
        <v>0</v>
      </c>
      <c r="EM220" s="58">
        <f t="shared" si="1629"/>
        <v>0</v>
      </c>
      <c r="EN220" s="57"/>
      <c r="EO220" s="5"/>
      <c r="EP220" s="58"/>
      <c r="EQ220" s="57">
        <v>0</v>
      </c>
      <c r="ER220" s="5">
        <v>0</v>
      </c>
      <c r="ES220" s="58">
        <f t="shared" si="1630"/>
        <v>0</v>
      </c>
      <c r="ET220" s="57">
        <v>0</v>
      </c>
      <c r="EU220" s="5">
        <v>0</v>
      </c>
      <c r="EV220" s="58">
        <f t="shared" si="1631"/>
        <v>0</v>
      </c>
      <c r="EW220" s="57">
        <v>0</v>
      </c>
      <c r="EX220" s="5">
        <v>0</v>
      </c>
      <c r="EY220" s="58">
        <f t="shared" si="1632"/>
        <v>0</v>
      </c>
      <c r="EZ220" s="57">
        <v>0</v>
      </c>
      <c r="FA220" s="5">
        <v>0</v>
      </c>
      <c r="FB220" s="58">
        <f t="shared" si="1633"/>
        <v>0</v>
      </c>
      <c r="FC220" s="57">
        <v>0</v>
      </c>
      <c r="FD220" s="5">
        <v>0</v>
      </c>
      <c r="FE220" s="58">
        <f t="shared" si="1634"/>
        <v>0</v>
      </c>
      <c r="FF220" s="57">
        <v>0</v>
      </c>
      <c r="FG220" s="5">
        <v>0</v>
      </c>
      <c r="FH220" s="58">
        <f t="shared" si="1635"/>
        <v>0</v>
      </c>
      <c r="FI220" s="57">
        <v>0</v>
      </c>
      <c r="FJ220" s="5">
        <v>0</v>
      </c>
      <c r="FK220" s="58">
        <f t="shared" si="1636"/>
        <v>0</v>
      </c>
      <c r="FL220" s="90">
        <v>225.68088</v>
      </c>
      <c r="FM220" s="5">
        <v>4360.5429999999997</v>
      </c>
      <c r="FN220" s="58">
        <f t="shared" si="1637"/>
        <v>19321.721007114113</v>
      </c>
      <c r="FO220" s="57">
        <v>0</v>
      </c>
      <c r="FP220" s="5">
        <v>0</v>
      </c>
      <c r="FQ220" s="58">
        <f t="shared" si="1638"/>
        <v>0</v>
      </c>
      <c r="FR220" s="57">
        <v>0</v>
      </c>
      <c r="FS220" s="5">
        <v>0</v>
      </c>
      <c r="FT220" s="58">
        <f t="shared" si="1639"/>
        <v>0</v>
      </c>
      <c r="FU220" s="90">
        <v>21.12452</v>
      </c>
      <c r="FV220" s="5">
        <v>205.71799999999999</v>
      </c>
      <c r="FW220" s="58">
        <f t="shared" si="1640"/>
        <v>9738.3514512992479</v>
      </c>
      <c r="FX220" s="57">
        <v>0</v>
      </c>
      <c r="FY220" s="5">
        <v>0</v>
      </c>
      <c r="FZ220" s="58">
        <f t="shared" si="1641"/>
        <v>0</v>
      </c>
      <c r="GA220" s="57">
        <v>0</v>
      </c>
      <c r="GB220" s="5">
        <v>0</v>
      </c>
      <c r="GC220" s="58">
        <f t="shared" si="1642"/>
        <v>0</v>
      </c>
      <c r="GD220" s="57">
        <v>0</v>
      </c>
      <c r="GE220" s="5">
        <v>0</v>
      </c>
      <c r="GF220" s="58">
        <f t="shared" si="1643"/>
        <v>0</v>
      </c>
      <c r="GG220" s="57">
        <v>0</v>
      </c>
      <c r="GH220" s="5">
        <v>0</v>
      </c>
      <c r="GI220" s="58">
        <f t="shared" si="1644"/>
        <v>0</v>
      </c>
      <c r="GJ220" s="57">
        <v>0</v>
      </c>
      <c r="GK220" s="5">
        <v>0</v>
      </c>
      <c r="GL220" s="58">
        <f t="shared" si="1645"/>
        <v>0</v>
      </c>
      <c r="GM220" s="57">
        <v>0</v>
      </c>
      <c r="GN220" s="5">
        <v>0</v>
      </c>
      <c r="GO220" s="58">
        <f t="shared" si="1646"/>
        <v>0</v>
      </c>
      <c r="GP220" s="90">
        <v>6.3499999999999997E-3</v>
      </c>
      <c r="GQ220" s="5">
        <v>0.29199999999999998</v>
      </c>
      <c r="GR220" s="58">
        <f t="shared" si="1647"/>
        <v>45984.251968503937</v>
      </c>
      <c r="GS220" s="90">
        <v>5.7062900000000001</v>
      </c>
      <c r="GT220" s="5">
        <v>159.12200000000001</v>
      </c>
      <c r="GU220" s="58">
        <f t="shared" si="1648"/>
        <v>27885.368602016373</v>
      </c>
      <c r="GV220" s="90">
        <v>830.30903000000001</v>
      </c>
      <c r="GW220" s="5">
        <v>11917.663</v>
      </c>
      <c r="GX220" s="58">
        <f t="shared" si="1649"/>
        <v>14353.286028937924</v>
      </c>
      <c r="GY220" s="57">
        <v>0</v>
      </c>
      <c r="GZ220" s="5">
        <v>0</v>
      </c>
      <c r="HA220" s="58">
        <f t="shared" si="1650"/>
        <v>0</v>
      </c>
      <c r="HB220" s="90">
        <v>8.5699999999999995E-3</v>
      </c>
      <c r="HC220" s="5">
        <v>0.47</v>
      </c>
      <c r="HD220" s="58">
        <f t="shared" si="1651"/>
        <v>54842.473745624266</v>
      </c>
      <c r="HE220" s="90">
        <v>0.28187000000000001</v>
      </c>
      <c r="HF220" s="5">
        <v>16.873000000000001</v>
      </c>
      <c r="HG220" s="58">
        <f t="shared" si="1652"/>
        <v>59860.92879696314</v>
      </c>
      <c r="HH220" s="57">
        <v>0</v>
      </c>
      <c r="HI220" s="5">
        <v>0</v>
      </c>
      <c r="HJ220" s="58">
        <f t="shared" si="1653"/>
        <v>0</v>
      </c>
      <c r="HK220" s="57">
        <v>0</v>
      </c>
      <c r="HL220" s="5">
        <v>0</v>
      </c>
      <c r="HM220" s="58">
        <f t="shared" si="1654"/>
        <v>0</v>
      </c>
      <c r="HN220" s="57">
        <v>0</v>
      </c>
      <c r="HO220" s="5">
        <v>0</v>
      </c>
      <c r="HP220" s="58">
        <f t="shared" si="1655"/>
        <v>0</v>
      </c>
      <c r="HQ220" s="57">
        <v>0</v>
      </c>
      <c r="HR220" s="5">
        <v>0</v>
      </c>
      <c r="HS220" s="58">
        <f t="shared" si="1656"/>
        <v>0</v>
      </c>
      <c r="HT220" s="57">
        <v>0</v>
      </c>
      <c r="HU220" s="5">
        <v>0</v>
      </c>
      <c r="HV220" s="58">
        <f t="shared" si="1657"/>
        <v>0</v>
      </c>
      <c r="HW220" s="57">
        <v>0</v>
      </c>
      <c r="HX220" s="5">
        <v>0</v>
      </c>
      <c r="HY220" s="58">
        <f t="shared" si="1658"/>
        <v>0</v>
      </c>
      <c r="HZ220" s="57">
        <v>0</v>
      </c>
      <c r="IA220" s="5">
        <v>0</v>
      </c>
      <c r="IB220" s="58">
        <f t="shared" si="1659"/>
        <v>0</v>
      </c>
      <c r="IC220" s="57">
        <v>0</v>
      </c>
      <c r="ID220" s="5">
        <v>0</v>
      </c>
      <c r="IE220" s="58">
        <f t="shared" si="1660"/>
        <v>0</v>
      </c>
      <c r="IF220" s="57">
        <v>0</v>
      </c>
      <c r="IG220" s="5">
        <v>0</v>
      </c>
      <c r="IH220" s="58">
        <f t="shared" si="1661"/>
        <v>0</v>
      </c>
      <c r="II220" s="57">
        <v>0</v>
      </c>
      <c r="IJ220" s="5">
        <v>0</v>
      </c>
      <c r="IK220" s="58">
        <f t="shared" si="1662"/>
        <v>0</v>
      </c>
      <c r="IL220" s="57">
        <v>0</v>
      </c>
      <c r="IM220" s="5">
        <v>0</v>
      </c>
      <c r="IN220" s="58">
        <f t="shared" si="1663"/>
        <v>0</v>
      </c>
      <c r="IO220" s="90">
        <v>1.66</v>
      </c>
      <c r="IP220" s="5">
        <v>23.73</v>
      </c>
      <c r="IQ220" s="58">
        <f t="shared" si="1664"/>
        <v>14295.180722891568</v>
      </c>
      <c r="IR220" s="57">
        <v>0</v>
      </c>
      <c r="IS220" s="5">
        <v>0</v>
      </c>
      <c r="IT220" s="58">
        <f t="shared" si="1665"/>
        <v>0</v>
      </c>
      <c r="IU220" s="57">
        <v>0</v>
      </c>
      <c r="IV220" s="5">
        <v>0</v>
      </c>
      <c r="IW220" s="58">
        <f t="shared" si="1666"/>
        <v>0</v>
      </c>
      <c r="IX220" s="57">
        <v>0</v>
      </c>
      <c r="IY220" s="5">
        <v>0</v>
      </c>
      <c r="IZ220" s="58">
        <f t="shared" si="1667"/>
        <v>0</v>
      </c>
      <c r="JA220" s="57">
        <v>0</v>
      </c>
      <c r="JB220" s="5">
        <v>0</v>
      </c>
      <c r="JC220" s="58">
        <f t="shared" si="1668"/>
        <v>0</v>
      </c>
      <c r="JD220" s="57">
        <v>0</v>
      </c>
      <c r="JE220" s="5">
        <v>0</v>
      </c>
      <c r="JF220" s="58">
        <f t="shared" si="1669"/>
        <v>0</v>
      </c>
      <c r="JG220" s="57">
        <v>0</v>
      </c>
      <c r="JH220" s="5">
        <v>0</v>
      </c>
      <c r="JI220" s="58">
        <f t="shared" si="1670"/>
        <v>0</v>
      </c>
      <c r="JJ220" s="57">
        <v>0</v>
      </c>
      <c r="JK220" s="5">
        <v>0</v>
      </c>
      <c r="JL220" s="58">
        <f t="shared" si="1671"/>
        <v>0</v>
      </c>
      <c r="JM220" s="57">
        <v>0</v>
      </c>
      <c r="JN220" s="5">
        <v>0</v>
      </c>
      <c r="JO220" s="58">
        <f t="shared" si="1672"/>
        <v>0</v>
      </c>
      <c r="JP220" s="57">
        <v>0</v>
      </c>
      <c r="JQ220" s="5">
        <v>0</v>
      </c>
      <c r="JR220" s="58">
        <f t="shared" si="1673"/>
        <v>0</v>
      </c>
      <c r="JS220" s="57">
        <v>0</v>
      </c>
      <c r="JT220" s="5">
        <v>0</v>
      </c>
      <c r="JU220" s="58">
        <f t="shared" si="1674"/>
        <v>0</v>
      </c>
      <c r="JV220" s="57">
        <v>0</v>
      </c>
      <c r="JW220" s="5">
        <v>0</v>
      </c>
      <c r="JX220" s="58">
        <f t="shared" si="1675"/>
        <v>0</v>
      </c>
      <c r="JY220" s="57">
        <v>0</v>
      </c>
      <c r="JZ220" s="5">
        <v>0</v>
      </c>
      <c r="KA220" s="58">
        <f t="shared" si="1676"/>
        <v>0</v>
      </c>
      <c r="KB220" s="57">
        <v>0</v>
      </c>
      <c r="KC220" s="5">
        <v>0</v>
      </c>
      <c r="KD220" s="58">
        <f t="shared" si="1677"/>
        <v>0</v>
      </c>
      <c r="KE220" s="57">
        <v>0</v>
      </c>
      <c r="KF220" s="5">
        <v>0</v>
      </c>
      <c r="KG220" s="58">
        <f t="shared" si="1678"/>
        <v>0</v>
      </c>
      <c r="KH220" s="57">
        <v>0</v>
      </c>
      <c r="KI220" s="5">
        <v>0</v>
      </c>
      <c r="KJ220" s="58">
        <f t="shared" si="1679"/>
        <v>0</v>
      </c>
      <c r="KK220" s="57">
        <v>0</v>
      </c>
      <c r="KL220" s="5">
        <v>0</v>
      </c>
      <c r="KM220" s="58">
        <f t="shared" si="1680"/>
        <v>0</v>
      </c>
      <c r="KN220" s="57">
        <v>0</v>
      </c>
      <c r="KO220" s="5">
        <v>0</v>
      </c>
      <c r="KP220" s="58">
        <f t="shared" si="1681"/>
        <v>0</v>
      </c>
      <c r="KQ220" s="57">
        <v>0</v>
      </c>
      <c r="KR220" s="5">
        <v>0</v>
      </c>
      <c r="KS220" s="58">
        <f t="shared" si="1682"/>
        <v>0</v>
      </c>
      <c r="KT220" s="57">
        <v>0</v>
      </c>
      <c r="KU220" s="5">
        <v>0</v>
      </c>
      <c r="KV220" s="58">
        <f t="shared" si="1683"/>
        <v>0</v>
      </c>
      <c r="KW220" s="57">
        <v>0</v>
      </c>
      <c r="KX220" s="5">
        <v>0</v>
      </c>
      <c r="KY220" s="58">
        <f t="shared" si="1684"/>
        <v>0</v>
      </c>
      <c r="KZ220" s="57">
        <v>0</v>
      </c>
      <c r="LA220" s="5">
        <v>0</v>
      </c>
      <c r="LB220" s="58">
        <f t="shared" si="1685"/>
        <v>0</v>
      </c>
      <c r="LC220" s="57">
        <v>0</v>
      </c>
      <c r="LD220" s="5">
        <v>0</v>
      </c>
      <c r="LE220" s="58">
        <f t="shared" si="1686"/>
        <v>0</v>
      </c>
      <c r="LF220" s="90">
        <v>1.1519000000000001</v>
      </c>
      <c r="LG220" s="5">
        <v>18.844000000000001</v>
      </c>
      <c r="LH220" s="58">
        <f t="shared" si="1687"/>
        <v>16359.058946089068</v>
      </c>
      <c r="LI220" s="57">
        <v>0</v>
      </c>
      <c r="LJ220" s="5">
        <v>0</v>
      </c>
      <c r="LK220" s="58">
        <f t="shared" si="1688"/>
        <v>0</v>
      </c>
      <c r="LL220" s="90">
        <v>1.1100000000000001</v>
      </c>
      <c r="LM220" s="5">
        <v>13.394</v>
      </c>
      <c r="LN220" s="58">
        <f t="shared" si="1689"/>
        <v>12066.666666666666</v>
      </c>
      <c r="LO220" s="57">
        <v>0</v>
      </c>
      <c r="LP220" s="5">
        <v>0</v>
      </c>
      <c r="LQ220" s="58">
        <f t="shared" si="1690"/>
        <v>0</v>
      </c>
      <c r="LR220" s="57">
        <v>0</v>
      </c>
      <c r="LS220" s="5">
        <v>0</v>
      </c>
      <c r="LT220" s="58">
        <f t="shared" si="1691"/>
        <v>0</v>
      </c>
      <c r="LU220" s="90">
        <v>1326.15804</v>
      </c>
      <c r="LV220" s="5">
        <v>3314.83</v>
      </c>
      <c r="LW220" s="58">
        <f t="shared" si="1692"/>
        <v>2499.5738818580026</v>
      </c>
      <c r="LX220" s="90">
        <v>99.581999999999994</v>
      </c>
      <c r="LY220" s="5">
        <v>1136.577</v>
      </c>
      <c r="LZ220" s="58">
        <f t="shared" si="1693"/>
        <v>11413.478339458939</v>
      </c>
      <c r="MA220" s="15">
        <f t="shared" si="1694"/>
        <v>9245.9545999999991</v>
      </c>
      <c r="MB220" s="13">
        <f t="shared" si="1695"/>
        <v>126514.576</v>
      </c>
    </row>
    <row r="221" spans="1:340" x14ac:dyDescent="0.3">
      <c r="A221" s="54">
        <v>2024</v>
      </c>
      <c r="B221" s="50" t="s">
        <v>12</v>
      </c>
      <c r="C221" s="57">
        <v>0</v>
      </c>
      <c r="D221" s="5">
        <v>0</v>
      </c>
      <c r="E221" s="58">
        <f t="shared" si="1697"/>
        <v>0</v>
      </c>
      <c r="F221" s="57">
        <v>0</v>
      </c>
      <c r="G221" s="5">
        <v>0</v>
      </c>
      <c r="H221" s="58">
        <f t="shared" si="1585"/>
        <v>0</v>
      </c>
      <c r="I221" s="57">
        <v>0</v>
      </c>
      <c r="J221" s="5">
        <v>0</v>
      </c>
      <c r="K221" s="58">
        <f t="shared" si="1586"/>
        <v>0</v>
      </c>
      <c r="L221" s="57">
        <v>0</v>
      </c>
      <c r="M221" s="5">
        <v>0</v>
      </c>
      <c r="N221" s="58">
        <f t="shared" si="1587"/>
        <v>0</v>
      </c>
      <c r="O221" s="57">
        <v>0</v>
      </c>
      <c r="P221" s="5">
        <v>0</v>
      </c>
      <c r="Q221" s="58">
        <f t="shared" si="1588"/>
        <v>0</v>
      </c>
      <c r="R221" s="57">
        <v>0</v>
      </c>
      <c r="S221" s="5">
        <v>0</v>
      </c>
      <c r="T221" s="58">
        <f t="shared" si="1589"/>
        <v>0</v>
      </c>
      <c r="U221" s="90">
        <v>2.8E-3</v>
      </c>
      <c r="V221" s="5">
        <v>9.8000000000000004E-2</v>
      </c>
      <c r="W221" s="58">
        <f t="shared" si="1590"/>
        <v>35000</v>
      </c>
      <c r="X221" s="57">
        <v>0</v>
      </c>
      <c r="Y221" s="5">
        <v>0</v>
      </c>
      <c r="Z221" s="58">
        <f t="shared" si="1591"/>
        <v>0</v>
      </c>
      <c r="AA221" s="57">
        <v>0</v>
      </c>
      <c r="AB221" s="5">
        <v>0</v>
      </c>
      <c r="AC221" s="58">
        <f t="shared" si="1592"/>
        <v>0</v>
      </c>
      <c r="AD221" s="57">
        <v>0</v>
      </c>
      <c r="AE221" s="5">
        <v>0</v>
      </c>
      <c r="AF221" s="58">
        <f t="shared" si="1593"/>
        <v>0</v>
      </c>
      <c r="AG221" s="57">
        <v>0</v>
      </c>
      <c r="AH221" s="5">
        <v>0</v>
      </c>
      <c r="AI221" s="58">
        <f t="shared" si="1594"/>
        <v>0</v>
      </c>
      <c r="AJ221" s="57">
        <v>0</v>
      </c>
      <c r="AK221" s="5">
        <v>0</v>
      </c>
      <c r="AL221" s="58">
        <f t="shared" si="1595"/>
        <v>0</v>
      </c>
      <c r="AM221" s="57">
        <v>0</v>
      </c>
      <c r="AN221" s="5">
        <v>0</v>
      </c>
      <c r="AO221" s="58">
        <f t="shared" si="1596"/>
        <v>0</v>
      </c>
      <c r="AP221" s="90">
        <v>4442.1423099999993</v>
      </c>
      <c r="AQ221" s="5">
        <v>77080.523000000001</v>
      </c>
      <c r="AR221" s="58">
        <f t="shared" si="1597"/>
        <v>17352.10572306046</v>
      </c>
      <c r="AS221" s="57">
        <v>0</v>
      </c>
      <c r="AT221" s="5">
        <v>0</v>
      </c>
      <c r="AU221" s="58">
        <f t="shared" si="1598"/>
        <v>0</v>
      </c>
      <c r="AV221" s="57">
        <v>0</v>
      </c>
      <c r="AW221" s="5">
        <v>0</v>
      </c>
      <c r="AX221" s="58">
        <f t="shared" si="1599"/>
        <v>0</v>
      </c>
      <c r="AY221" s="57">
        <v>0</v>
      </c>
      <c r="AZ221" s="5">
        <v>0</v>
      </c>
      <c r="BA221" s="58">
        <f t="shared" si="1600"/>
        <v>0</v>
      </c>
      <c r="BB221" s="57">
        <v>0</v>
      </c>
      <c r="BC221" s="5">
        <v>0</v>
      </c>
      <c r="BD221" s="58">
        <f t="shared" si="1601"/>
        <v>0</v>
      </c>
      <c r="BE221" s="57">
        <v>0</v>
      </c>
      <c r="BF221" s="5">
        <v>0</v>
      </c>
      <c r="BG221" s="58">
        <f t="shared" si="1602"/>
        <v>0</v>
      </c>
      <c r="BH221" s="57">
        <v>0</v>
      </c>
      <c r="BI221" s="5">
        <v>0</v>
      </c>
      <c r="BJ221" s="58">
        <f t="shared" si="1603"/>
        <v>0</v>
      </c>
      <c r="BK221" s="90">
        <v>0.18565999999999999</v>
      </c>
      <c r="BL221" s="5">
        <v>6.7830000000000004</v>
      </c>
      <c r="BM221" s="58">
        <f t="shared" si="1604"/>
        <v>36534.525476677802</v>
      </c>
      <c r="BN221" s="57">
        <v>0</v>
      </c>
      <c r="BO221" s="5">
        <v>0</v>
      </c>
      <c r="BP221" s="58">
        <f t="shared" si="1605"/>
        <v>0</v>
      </c>
      <c r="BQ221" s="57">
        <v>0</v>
      </c>
      <c r="BR221" s="5">
        <v>0</v>
      </c>
      <c r="BS221" s="58">
        <f t="shared" si="1606"/>
        <v>0</v>
      </c>
      <c r="BT221" s="57">
        <v>0</v>
      </c>
      <c r="BU221" s="5">
        <v>0</v>
      </c>
      <c r="BV221" s="58">
        <f t="shared" si="1607"/>
        <v>0</v>
      </c>
      <c r="BW221" s="57">
        <v>0</v>
      </c>
      <c r="BX221" s="5">
        <v>0</v>
      </c>
      <c r="BY221" s="58">
        <f t="shared" si="1608"/>
        <v>0</v>
      </c>
      <c r="BZ221" s="90">
        <v>0.32282</v>
      </c>
      <c r="CA221" s="5">
        <v>16</v>
      </c>
      <c r="CB221" s="58">
        <f t="shared" si="1609"/>
        <v>49563.224087726907</v>
      </c>
      <c r="CC221" s="57">
        <v>0</v>
      </c>
      <c r="CD221" s="5">
        <v>0</v>
      </c>
      <c r="CE221" s="58">
        <f t="shared" si="1610"/>
        <v>0</v>
      </c>
      <c r="CF221" s="57">
        <v>0</v>
      </c>
      <c r="CG221" s="5">
        <v>0</v>
      </c>
      <c r="CH221" s="58">
        <f t="shared" si="1611"/>
        <v>0</v>
      </c>
      <c r="CI221" s="57">
        <v>0</v>
      </c>
      <c r="CJ221" s="5">
        <v>0</v>
      </c>
      <c r="CK221" s="58">
        <f t="shared" si="1612"/>
        <v>0</v>
      </c>
      <c r="CL221" s="57">
        <v>0</v>
      </c>
      <c r="CM221" s="5">
        <v>0</v>
      </c>
      <c r="CN221" s="58">
        <f t="shared" si="1613"/>
        <v>0</v>
      </c>
      <c r="CO221" s="57">
        <v>0</v>
      </c>
      <c r="CP221" s="5">
        <v>0</v>
      </c>
      <c r="CQ221" s="58">
        <f t="shared" si="1614"/>
        <v>0</v>
      </c>
      <c r="CR221" s="57"/>
      <c r="CS221" s="5"/>
      <c r="CT221" s="58"/>
      <c r="CU221" s="90">
        <v>2160.1443799999997</v>
      </c>
      <c r="CV221" s="5">
        <v>25394.084999999999</v>
      </c>
      <c r="CW221" s="58">
        <f t="shared" si="1615"/>
        <v>11755.735049524792</v>
      </c>
      <c r="CX221" s="57">
        <v>0</v>
      </c>
      <c r="CY221" s="5">
        <v>0</v>
      </c>
      <c r="CZ221" s="58">
        <f t="shared" si="1616"/>
        <v>0</v>
      </c>
      <c r="DA221" s="57">
        <v>0</v>
      </c>
      <c r="DB221" s="5">
        <v>0</v>
      </c>
      <c r="DC221" s="58">
        <f t="shared" si="1617"/>
        <v>0</v>
      </c>
      <c r="DD221" s="57">
        <v>0</v>
      </c>
      <c r="DE221" s="5">
        <v>0</v>
      </c>
      <c r="DF221" s="58">
        <f t="shared" si="1618"/>
        <v>0</v>
      </c>
      <c r="DG221" s="57">
        <v>0</v>
      </c>
      <c r="DH221" s="5">
        <v>0</v>
      </c>
      <c r="DI221" s="58">
        <f t="shared" si="1619"/>
        <v>0</v>
      </c>
      <c r="DJ221" s="57">
        <v>0</v>
      </c>
      <c r="DK221" s="5">
        <v>0</v>
      </c>
      <c r="DL221" s="58">
        <f t="shared" si="1620"/>
        <v>0</v>
      </c>
      <c r="DM221" s="90">
        <v>0.27476</v>
      </c>
      <c r="DN221" s="5">
        <v>5.86</v>
      </c>
      <c r="DO221" s="58">
        <f t="shared" si="1621"/>
        <v>21327.704178191878</v>
      </c>
      <c r="DP221" s="57">
        <v>0</v>
      </c>
      <c r="DQ221" s="5">
        <v>0</v>
      </c>
      <c r="DR221" s="58">
        <f t="shared" si="1622"/>
        <v>0</v>
      </c>
      <c r="DS221" s="57">
        <v>0</v>
      </c>
      <c r="DT221" s="5">
        <v>0</v>
      </c>
      <c r="DU221" s="58">
        <f t="shared" si="1623"/>
        <v>0</v>
      </c>
      <c r="DV221" s="57">
        <v>0</v>
      </c>
      <c r="DW221" s="5">
        <v>0</v>
      </c>
      <c r="DX221" s="58">
        <f t="shared" si="1624"/>
        <v>0</v>
      </c>
      <c r="DY221" s="57">
        <v>0</v>
      </c>
      <c r="DZ221" s="5">
        <v>0</v>
      </c>
      <c r="EA221" s="58">
        <f t="shared" si="1625"/>
        <v>0</v>
      </c>
      <c r="EB221" s="57">
        <v>0</v>
      </c>
      <c r="EC221" s="5">
        <v>0</v>
      </c>
      <c r="ED221" s="58">
        <f t="shared" si="1626"/>
        <v>0</v>
      </c>
      <c r="EE221" s="90">
        <v>1.15E-2</v>
      </c>
      <c r="EF221" s="5">
        <v>4.5999999999999999E-2</v>
      </c>
      <c r="EG221" s="58">
        <f t="shared" si="1627"/>
        <v>4000</v>
      </c>
      <c r="EH221" s="57">
        <v>0</v>
      </c>
      <c r="EI221" s="5">
        <v>0</v>
      </c>
      <c r="EJ221" s="58">
        <f t="shared" si="1628"/>
        <v>0</v>
      </c>
      <c r="EK221" s="57">
        <v>0</v>
      </c>
      <c r="EL221" s="5">
        <v>0</v>
      </c>
      <c r="EM221" s="58">
        <f t="shared" si="1629"/>
        <v>0</v>
      </c>
      <c r="EN221" s="57"/>
      <c r="EO221" s="5"/>
      <c r="EP221" s="58"/>
      <c r="EQ221" s="57">
        <v>0</v>
      </c>
      <c r="ER221" s="5">
        <v>0</v>
      </c>
      <c r="ES221" s="58">
        <f t="shared" si="1630"/>
        <v>0</v>
      </c>
      <c r="ET221" s="57">
        <v>0</v>
      </c>
      <c r="EU221" s="5">
        <v>0</v>
      </c>
      <c r="EV221" s="58">
        <f t="shared" si="1631"/>
        <v>0</v>
      </c>
      <c r="EW221" s="57">
        <v>0</v>
      </c>
      <c r="EX221" s="5">
        <v>0</v>
      </c>
      <c r="EY221" s="58">
        <f t="shared" si="1632"/>
        <v>0</v>
      </c>
      <c r="EZ221" s="57">
        <v>0</v>
      </c>
      <c r="FA221" s="5">
        <v>0</v>
      </c>
      <c r="FB221" s="58">
        <f t="shared" si="1633"/>
        <v>0</v>
      </c>
      <c r="FC221" s="57">
        <v>0</v>
      </c>
      <c r="FD221" s="5">
        <v>0</v>
      </c>
      <c r="FE221" s="58">
        <f t="shared" si="1634"/>
        <v>0</v>
      </c>
      <c r="FF221" s="57">
        <v>0</v>
      </c>
      <c r="FG221" s="5">
        <v>0</v>
      </c>
      <c r="FH221" s="58">
        <f t="shared" si="1635"/>
        <v>0</v>
      </c>
      <c r="FI221" s="57">
        <v>0</v>
      </c>
      <c r="FJ221" s="5">
        <v>0</v>
      </c>
      <c r="FK221" s="58">
        <f t="shared" si="1636"/>
        <v>0</v>
      </c>
      <c r="FL221" s="90">
        <v>376.18321000000003</v>
      </c>
      <c r="FM221" s="5">
        <v>6705.5069999999996</v>
      </c>
      <c r="FN221" s="58">
        <f t="shared" si="1637"/>
        <v>17825.109738417083</v>
      </c>
      <c r="FO221" s="57">
        <v>0</v>
      </c>
      <c r="FP221" s="5">
        <v>0</v>
      </c>
      <c r="FQ221" s="58">
        <f t="shared" si="1638"/>
        <v>0</v>
      </c>
      <c r="FR221" s="57">
        <v>0</v>
      </c>
      <c r="FS221" s="5">
        <v>0</v>
      </c>
      <c r="FT221" s="58">
        <f t="shared" si="1639"/>
        <v>0</v>
      </c>
      <c r="FU221" s="90">
        <v>1.0856400000000002</v>
      </c>
      <c r="FV221" s="5">
        <v>39.762999999999998</v>
      </c>
      <c r="FW221" s="58">
        <f t="shared" si="1640"/>
        <v>36626.321800965321</v>
      </c>
      <c r="FX221" s="57">
        <v>0</v>
      </c>
      <c r="FY221" s="5">
        <v>0</v>
      </c>
      <c r="FZ221" s="58">
        <f t="shared" si="1641"/>
        <v>0</v>
      </c>
      <c r="GA221" s="57">
        <v>0</v>
      </c>
      <c r="GB221" s="5">
        <v>0</v>
      </c>
      <c r="GC221" s="58">
        <f t="shared" si="1642"/>
        <v>0</v>
      </c>
      <c r="GD221" s="57">
        <v>0</v>
      </c>
      <c r="GE221" s="5">
        <v>0</v>
      </c>
      <c r="GF221" s="58">
        <f t="shared" si="1643"/>
        <v>0</v>
      </c>
      <c r="GG221" s="57">
        <v>0</v>
      </c>
      <c r="GH221" s="5">
        <v>0</v>
      </c>
      <c r="GI221" s="58">
        <f t="shared" si="1644"/>
        <v>0</v>
      </c>
      <c r="GJ221" s="57">
        <v>0</v>
      </c>
      <c r="GK221" s="5">
        <v>0</v>
      </c>
      <c r="GL221" s="58">
        <f t="shared" si="1645"/>
        <v>0</v>
      </c>
      <c r="GM221" s="57">
        <v>0</v>
      </c>
      <c r="GN221" s="5">
        <v>0</v>
      </c>
      <c r="GO221" s="58">
        <f t="shared" si="1646"/>
        <v>0</v>
      </c>
      <c r="GP221" s="57">
        <v>0</v>
      </c>
      <c r="GQ221" s="5">
        <v>0</v>
      </c>
      <c r="GR221" s="58">
        <f t="shared" si="1647"/>
        <v>0</v>
      </c>
      <c r="GS221" s="90">
        <v>4.2427200000000003</v>
      </c>
      <c r="GT221" s="5">
        <v>84.028999999999996</v>
      </c>
      <c r="GU221" s="58">
        <f t="shared" si="1648"/>
        <v>19805.454991137758</v>
      </c>
      <c r="GV221" s="90">
        <v>1008.07453</v>
      </c>
      <c r="GW221" s="5">
        <v>14765.33</v>
      </c>
      <c r="GX221" s="58">
        <f t="shared" si="1649"/>
        <v>14647.061859602783</v>
      </c>
      <c r="GY221" s="57">
        <v>0</v>
      </c>
      <c r="GZ221" s="5">
        <v>0</v>
      </c>
      <c r="HA221" s="58">
        <f t="shared" si="1650"/>
        <v>0</v>
      </c>
      <c r="HB221" s="57">
        <v>0</v>
      </c>
      <c r="HC221" s="5">
        <v>0</v>
      </c>
      <c r="HD221" s="58">
        <f t="shared" si="1651"/>
        <v>0</v>
      </c>
      <c r="HE221" s="90">
        <v>1.11459</v>
      </c>
      <c r="HF221" s="5">
        <v>48.576999999999998</v>
      </c>
      <c r="HG221" s="58">
        <f t="shared" si="1652"/>
        <v>43582.84212131815</v>
      </c>
      <c r="HH221" s="57">
        <v>0</v>
      </c>
      <c r="HI221" s="5">
        <v>0</v>
      </c>
      <c r="HJ221" s="58">
        <f t="shared" si="1653"/>
        <v>0</v>
      </c>
      <c r="HK221" s="57">
        <v>0</v>
      </c>
      <c r="HL221" s="5">
        <v>0</v>
      </c>
      <c r="HM221" s="58">
        <f t="shared" si="1654"/>
        <v>0</v>
      </c>
      <c r="HN221" s="57">
        <v>0</v>
      </c>
      <c r="HO221" s="5">
        <v>0</v>
      </c>
      <c r="HP221" s="58">
        <f t="shared" si="1655"/>
        <v>0</v>
      </c>
      <c r="HQ221" s="57">
        <v>0</v>
      </c>
      <c r="HR221" s="5">
        <v>0</v>
      </c>
      <c r="HS221" s="58">
        <f t="shared" si="1656"/>
        <v>0</v>
      </c>
      <c r="HT221" s="57">
        <v>0</v>
      </c>
      <c r="HU221" s="5">
        <v>0</v>
      </c>
      <c r="HV221" s="58">
        <f t="shared" si="1657"/>
        <v>0</v>
      </c>
      <c r="HW221" s="57">
        <v>0</v>
      </c>
      <c r="HX221" s="5">
        <v>0</v>
      </c>
      <c r="HY221" s="58">
        <f t="shared" si="1658"/>
        <v>0</v>
      </c>
      <c r="HZ221" s="57">
        <v>0</v>
      </c>
      <c r="IA221" s="5">
        <v>0</v>
      </c>
      <c r="IB221" s="58">
        <f t="shared" si="1659"/>
        <v>0</v>
      </c>
      <c r="IC221" s="57">
        <v>0</v>
      </c>
      <c r="ID221" s="5">
        <v>0</v>
      </c>
      <c r="IE221" s="58">
        <f t="shared" si="1660"/>
        <v>0</v>
      </c>
      <c r="IF221" s="57">
        <v>0</v>
      </c>
      <c r="IG221" s="5">
        <v>0</v>
      </c>
      <c r="IH221" s="58">
        <f t="shared" si="1661"/>
        <v>0</v>
      </c>
      <c r="II221" s="57">
        <v>0</v>
      </c>
      <c r="IJ221" s="5">
        <v>0</v>
      </c>
      <c r="IK221" s="58">
        <f t="shared" si="1662"/>
        <v>0</v>
      </c>
      <c r="IL221" s="57">
        <v>0</v>
      </c>
      <c r="IM221" s="5">
        <v>0</v>
      </c>
      <c r="IN221" s="58">
        <f t="shared" si="1663"/>
        <v>0</v>
      </c>
      <c r="IO221" s="90">
        <v>0.90225999999999995</v>
      </c>
      <c r="IP221" s="5">
        <v>21.617999999999999</v>
      </c>
      <c r="IQ221" s="58">
        <f t="shared" si="1664"/>
        <v>23959.834194134728</v>
      </c>
      <c r="IR221" s="57">
        <v>0</v>
      </c>
      <c r="IS221" s="5">
        <v>0</v>
      </c>
      <c r="IT221" s="58">
        <f t="shared" si="1665"/>
        <v>0</v>
      </c>
      <c r="IU221" s="57">
        <v>0</v>
      </c>
      <c r="IV221" s="5">
        <v>0</v>
      </c>
      <c r="IW221" s="58">
        <f t="shared" si="1666"/>
        <v>0</v>
      </c>
      <c r="IX221" s="57">
        <v>0</v>
      </c>
      <c r="IY221" s="5">
        <v>0</v>
      </c>
      <c r="IZ221" s="58">
        <f t="shared" si="1667"/>
        <v>0</v>
      </c>
      <c r="JA221" s="57">
        <v>0</v>
      </c>
      <c r="JB221" s="5">
        <v>0</v>
      </c>
      <c r="JC221" s="58">
        <f t="shared" si="1668"/>
        <v>0</v>
      </c>
      <c r="JD221" s="57">
        <v>0</v>
      </c>
      <c r="JE221" s="5">
        <v>0</v>
      </c>
      <c r="JF221" s="58">
        <f t="shared" si="1669"/>
        <v>0</v>
      </c>
      <c r="JG221" s="57">
        <v>0</v>
      </c>
      <c r="JH221" s="5">
        <v>0</v>
      </c>
      <c r="JI221" s="58">
        <f t="shared" si="1670"/>
        <v>0</v>
      </c>
      <c r="JJ221" s="57">
        <v>0</v>
      </c>
      <c r="JK221" s="5">
        <v>0</v>
      </c>
      <c r="JL221" s="58">
        <f t="shared" si="1671"/>
        <v>0</v>
      </c>
      <c r="JM221" s="57">
        <v>0</v>
      </c>
      <c r="JN221" s="5">
        <v>0</v>
      </c>
      <c r="JO221" s="58">
        <f t="shared" si="1672"/>
        <v>0</v>
      </c>
      <c r="JP221" s="57">
        <v>0</v>
      </c>
      <c r="JQ221" s="5">
        <v>0</v>
      </c>
      <c r="JR221" s="58">
        <f t="shared" si="1673"/>
        <v>0</v>
      </c>
      <c r="JS221" s="57">
        <v>0</v>
      </c>
      <c r="JT221" s="5">
        <v>0</v>
      </c>
      <c r="JU221" s="58">
        <f t="shared" si="1674"/>
        <v>0</v>
      </c>
      <c r="JV221" s="57">
        <v>0</v>
      </c>
      <c r="JW221" s="5">
        <v>0</v>
      </c>
      <c r="JX221" s="58">
        <f t="shared" si="1675"/>
        <v>0</v>
      </c>
      <c r="JY221" s="57">
        <v>0</v>
      </c>
      <c r="JZ221" s="5">
        <v>0</v>
      </c>
      <c r="KA221" s="58">
        <f t="shared" si="1676"/>
        <v>0</v>
      </c>
      <c r="KB221" s="57">
        <v>0</v>
      </c>
      <c r="KC221" s="5">
        <v>0</v>
      </c>
      <c r="KD221" s="58">
        <f t="shared" si="1677"/>
        <v>0</v>
      </c>
      <c r="KE221" s="57">
        <v>0</v>
      </c>
      <c r="KF221" s="5">
        <v>0</v>
      </c>
      <c r="KG221" s="58">
        <f t="shared" si="1678"/>
        <v>0</v>
      </c>
      <c r="KH221" s="57">
        <v>0</v>
      </c>
      <c r="KI221" s="5">
        <v>0</v>
      </c>
      <c r="KJ221" s="58">
        <f t="shared" si="1679"/>
        <v>0</v>
      </c>
      <c r="KK221" s="57">
        <v>0</v>
      </c>
      <c r="KL221" s="5">
        <v>0</v>
      </c>
      <c r="KM221" s="58">
        <f t="shared" si="1680"/>
        <v>0</v>
      </c>
      <c r="KN221" s="57">
        <v>0</v>
      </c>
      <c r="KO221" s="5">
        <v>0</v>
      </c>
      <c r="KP221" s="58">
        <f t="shared" si="1681"/>
        <v>0</v>
      </c>
      <c r="KQ221" s="57">
        <v>0</v>
      </c>
      <c r="KR221" s="5">
        <v>0</v>
      </c>
      <c r="KS221" s="58">
        <f t="shared" si="1682"/>
        <v>0</v>
      </c>
      <c r="KT221" s="57">
        <v>0</v>
      </c>
      <c r="KU221" s="5">
        <v>0</v>
      </c>
      <c r="KV221" s="58">
        <f t="shared" si="1683"/>
        <v>0</v>
      </c>
      <c r="KW221" s="57">
        <v>0</v>
      </c>
      <c r="KX221" s="5">
        <v>0</v>
      </c>
      <c r="KY221" s="58">
        <f t="shared" si="1684"/>
        <v>0</v>
      </c>
      <c r="KZ221" s="57">
        <v>0</v>
      </c>
      <c r="LA221" s="5">
        <v>0</v>
      </c>
      <c r="LB221" s="58">
        <f t="shared" si="1685"/>
        <v>0</v>
      </c>
      <c r="LC221" s="57">
        <v>0</v>
      </c>
      <c r="LD221" s="5">
        <v>0</v>
      </c>
      <c r="LE221" s="58">
        <f t="shared" si="1686"/>
        <v>0</v>
      </c>
      <c r="LF221" s="90">
        <v>1.1274000000000002</v>
      </c>
      <c r="LG221" s="5">
        <v>22.782</v>
      </c>
      <c r="LH221" s="58">
        <f t="shared" si="1687"/>
        <v>20207.557211282594</v>
      </c>
      <c r="LI221" s="57">
        <v>0</v>
      </c>
      <c r="LJ221" s="5">
        <v>0</v>
      </c>
      <c r="LK221" s="58">
        <f t="shared" si="1688"/>
        <v>0</v>
      </c>
      <c r="LL221" s="90">
        <v>0.08</v>
      </c>
      <c r="LM221" s="5">
        <v>1.34</v>
      </c>
      <c r="LN221" s="58">
        <f t="shared" si="1689"/>
        <v>16750</v>
      </c>
      <c r="LO221" s="57">
        <v>0</v>
      </c>
      <c r="LP221" s="5">
        <v>0</v>
      </c>
      <c r="LQ221" s="58">
        <f t="shared" si="1690"/>
        <v>0</v>
      </c>
      <c r="LR221" s="57">
        <v>0</v>
      </c>
      <c r="LS221" s="5">
        <v>0</v>
      </c>
      <c r="LT221" s="58">
        <f t="shared" si="1691"/>
        <v>0</v>
      </c>
      <c r="LU221" s="90">
        <v>1123.8261599999998</v>
      </c>
      <c r="LV221" s="5">
        <v>2294.857</v>
      </c>
      <c r="LW221" s="58">
        <f t="shared" si="1692"/>
        <v>2042.0035426119646</v>
      </c>
      <c r="LX221" s="90">
        <v>61.762</v>
      </c>
      <c r="LY221" s="5">
        <v>884.69</v>
      </c>
      <c r="LZ221" s="58">
        <f t="shared" si="1693"/>
        <v>14324.179916453482</v>
      </c>
      <c r="MA221" s="15">
        <f t="shared" si="1694"/>
        <v>9181.4827400000013</v>
      </c>
      <c r="MB221" s="13">
        <f t="shared" si="1695"/>
        <v>127371.88800000002</v>
      </c>
    </row>
    <row r="222" spans="1:340" x14ac:dyDescent="0.3">
      <c r="A222" s="54">
        <v>2024</v>
      </c>
      <c r="B222" s="50" t="s">
        <v>13</v>
      </c>
      <c r="C222" s="57">
        <v>0</v>
      </c>
      <c r="D222" s="5">
        <v>0</v>
      </c>
      <c r="E222" s="58">
        <f t="shared" si="1697"/>
        <v>0</v>
      </c>
      <c r="F222" s="57">
        <v>0</v>
      </c>
      <c r="G222" s="5">
        <v>0</v>
      </c>
      <c r="H222" s="58">
        <f t="shared" si="1585"/>
        <v>0</v>
      </c>
      <c r="I222" s="57">
        <v>0</v>
      </c>
      <c r="J222" s="5">
        <v>0</v>
      </c>
      <c r="K222" s="58">
        <f t="shared" si="1586"/>
        <v>0</v>
      </c>
      <c r="L222" s="57">
        <v>0</v>
      </c>
      <c r="M222" s="5">
        <v>0</v>
      </c>
      <c r="N222" s="58">
        <f t="shared" si="1587"/>
        <v>0</v>
      </c>
      <c r="O222" s="57">
        <v>0</v>
      </c>
      <c r="P222" s="5">
        <v>0</v>
      </c>
      <c r="Q222" s="58">
        <f t="shared" si="1588"/>
        <v>0</v>
      </c>
      <c r="R222" s="57">
        <v>0</v>
      </c>
      <c r="S222" s="5">
        <v>0</v>
      </c>
      <c r="T222" s="58">
        <f t="shared" si="1589"/>
        <v>0</v>
      </c>
      <c r="U222" s="57">
        <v>0</v>
      </c>
      <c r="V222" s="5">
        <v>0</v>
      </c>
      <c r="W222" s="58">
        <f t="shared" si="1590"/>
        <v>0</v>
      </c>
      <c r="X222" s="57">
        <v>0</v>
      </c>
      <c r="Y222" s="5">
        <v>0</v>
      </c>
      <c r="Z222" s="58">
        <f t="shared" si="1591"/>
        <v>0</v>
      </c>
      <c r="AA222" s="57">
        <v>0</v>
      </c>
      <c r="AB222" s="5">
        <v>0</v>
      </c>
      <c r="AC222" s="58">
        <f t="shared" si="1592"/>
        <v>0</v>
      </c>
      <c r="AD222" s="57">
        <v>0</v>
      </c>
      <c r="AE222" s="5">
        <v>0</v>
      </c>
      <c r="AF222" s="58">
        <f t="shared" si="1593"/>
        <v>0</v>
      </c>
      <c r="AG222" s="57">
        <v>0</v>
      </c>
      <c r="AH222" s="5">
        <v>0</v>
      </c>
      <c r="AI222" s="58">
        <f t="shared" si="1594"/>
        <v>0</v>
      </c>
      <c r="AJ222" s="57">
        <v>0</v>
      </c>
      <c r="AK222" s="5">
        <v>0</v>
      </c>
      <c r="AL222" s="58">
        <f t="shared" si="1595"/>
        <v>0</v>
      </c>
      <c r="AM222" s="57">
        <v>0</v>
      </c>
      <c r="AN222" s="5">
        <v>0</v>
      </c>
      <c r="AO222" s="58">
        <f t="shared" si="1596"/>
        <v>0</v>
      </c>
      <c r="AP222" s="90">
        <v>3837.2465000000002</v>
      </c>
      <c r="AQ222" s="5">
        <v>64925.364999999998</v>
      </c>
      <c r="AR222" s="58">
        <f t="shared" si="1597"/>
        <v>16919.77958674273</v>
      </c>
      <c r="AS222" s="57">
        <v>0</v>
      </c>
      <c r="AT222" s="5">
        <v>0</v>
      </c>
      <c r="AU222" s="58">
        <f t="shared" si="1598"/>
        <v>0</v>
      </c>
      <c r="AV222" s="90">
        <v>9.3699999999999999E-3</v>
      </c>
      <c r="AW222" s="5">
        <v>0.76500000000000001</v>
      </c>
      <c r="AX222" s="58">
        <f t="shared" si="1599"/>
        <v>81643.543223052286</v>
      </c>
      <c r="AY222" s="57">
        <v>0</v>
      </c>
      <c r="AZ222" s="5">
        <v>0</v>
      </c>
      <c r="BA222" s="58">
        <f t="shared" si="1600"/>
        <v>0</v>
      </c>
      <c r="BB222" s="57">
        <v>0</v>
      </c>
      <c r="BC222" s="5">
        <v>0</v>
      </c>
      <c r="BD222" s="58">
        <f t="shared" si="1601"/>
        <v>0</v>
      </c>
      <c r="BE222" s="57">
        <v>0</v>
      </c>
      <c r="BF222" s="5">
        <v>0</v>
      </c>
      <c r="BG222" s="58">
        <f t="shared" si="1602"/>
        <v>0</v>
      </c>
      <c r="BH222" s="57">
        <v>0</v>
      </c>
      <c r="BI222" s="5">
        <v>0</v>
      </c>
      <c r="BJ222" s="58">
        <f t="shared" si="1603"/>
        <v>0</v>
      </c>
      <c r="BK222" s="90">
        <v>0.11014</v>
      </c>
      <c r="BL222" s="5">
        <v>5.0339999999999998</v>
      </c>
      <c r="BM222" s="58">
        <f t="shared" si="1604"/>
        <v>45705.465770837116</v>
      </c>
      <c r="BN222" s="57">
        <v>0</v>
      </c>
      <c r="BO222" s="5">
        <v>0</v>
      </c>
      <c r="BP222" s="58">
        <f t="shared" si="1605"/>
        <v>0</v>
      </c>
      <c r="BQ222" s="57">
        <v>0</v>
      </c>
      <c r="BR222" s="5">
        <v>0</v>
      </c>
      <c r="BS222" s="58">
        <f t="shared" si="1606"/>
        <v>0</v>
      </c>
      <c r="BT222" s="57">
        <v>0</v>
      </c>
      <c r="BU222" s="5">
        <v>0</v>
      </c>
      <c r="BV222" s="58">
        <f t="shared" si="1607"/>
        <v>0</v>
      </c>
      <c r="BW222" s="57">
        <v>0</v>
      </c>
      <c r="BX222" s="5">
        <v>0</v>
      </c>
      <c r="BY222" s="58">
        <f t="shared" si="1608"/>
        <v>0</v>
      </c>
      <c r="BZ222" s="57">
        <v>0</v>
      </c>
      <c r="CA222" s="5">
        <v>0</v>
      </c>
      <c r="CB222" s="58">
        <f t="shared" si="1609"/>
        <v>0</v>
      </c>
      <c r="CC222" s="57">
        <v>0</v>
      </c>
      <c r="CD222" s="5">
        <v>0</v>
      </c>
      <c r="CE222" s="58">
        <f t="shared" si="1610"/>
        <v>0</v>
      </c>
      <c r="CF222" s="57">
        <v>0</v>
      </c>
      <c r="CG222" s="5">
        <v>0</v>
      </c>
      <c r="CH222" s="58">
        <f t="shared" si="1611"/>
        <v>0</v>
      </c>
      <c r="CI222" s="57">
        <v>0</v>
      </c>
      <c r="CJ222" s="5">
        <v>0</v>
      </c>
      <c r="CK222" s="58">
        <f t="shared" si="1612"/>
        <v>0</v>
      </c>
      <c r="CL222" s="57">
        <v>0</v>
      </c>
      <c r="CM222" s="5">
        <v>0</v>
      </c>
      <c r="CN222" s="58">
        <f t="shared" si="1613"/>
        <v>0</v>
      </c>
      <c r="CO222" s="57">
        <v>0</v>
      </c>
      <c r="CP222" s="5">
        <v>0</v>
      </c>
      <c r="CQ222" s="58">
        <f t="shared" si="1614"/>
        <v>0</v>
      </c>
      <c r="CR222" s="57"/>
      <c r="CS222" s="5"/>
      <c r="CT222" s="58"/>
      <c r="CU222" s="90">
        <v>1485.92074</v>
      </c>
      <c r="CV222" s="5">
        <v>17381.198</v>
      </c>
      <c r="CW222" s="58">
        <f t="shared" si="1615"/>
        <v>11697.25782278266</v>
      </c>
      <c r="CX222" s="57">
        <v>0</v>
      </c>
      <c r="CY222" s="5">
        <v>0</v>
      </c>
      <c r="CZ222" s="58">
        <f t="shared" si="1616"/>
        <v>0</v>
      </c>
      <c r="DA222" s="57">
        <v>0</v>
      </c>
      <c r="DB222" s="5">
        <v>0</v>
      </c>
      <c r="DC222" s="58">
        <f t="shared" si="1617"/>
        <v>0</v>
      </c>
      <c r="DD222" s="57">
        <v>0</v>
      </c>
      <c r="DE222" s="5">
        <v>0</v>
      </c>
      <c r="DF222" s="58">
        <f t="shared" si="1618"/>
        <v>0</v>
      </c>
      <c r="DG222" s="57">
        <v>0</v>
      </c>
      <c r="DH222" s="5">
        <v>0</v>
      </c>
      <c r="DI222" s="58">
        <f t="shared" si="1619"/>
        <v>0</v>
      </c>
      <c r="DJ222" s="57">
        <v>0</v>
      </c>
      <c r="DK222" s="5">
        <v>0</v>
      </c>
      <c r="DL222" s="58">
        <f t="shared" si="1620"/>
        <v>0</v>
      </c>
      <c r="DM222" s="57">
        <v>0</v>
      </c>
      <c r="DN222" s="5">
        <v>0</v>
      </c>
      <c r="DO222" s="58">
        <f t="shared" si="1621"/>
        <v>0</v>
      </c>
      <c r="DP222" s="57">
        <v>0</v>
      </c>
      <c r="DQ222" s="5">
        <v>0</v>
      </c>
      <c r="DR222" s="58">
        <f t="shared" si="1622"/>
        <v>0</v>
      </c>
      <c r="DS222" s="57">
        <v>0</v>
      </c>
      <c r="DT222" s="5">
        <v>0</v>
      </c>
      <c r="DU222" s="58">
        <f t="shared" si="1623"/>
        <v>0</v>
      </c>
      <c r="DV222" s="57">
        <v>0</v>
      </c>
      <c r="DW222" s="5">
        <v>0</v>
      </c>
      <c r="DX222" s="58">
        <f t="shared" si="1624"/>
        <v>0</v>
      </c>
      <c r="DY222" s="57">
        <v>0</v>
      </c>
      <c r="DZ222" s="5">
        <v>0</v>
      </c>
      <c r="EA222" s="58">
        <f t="shared" si="1625"/>
        <v>0</v>
      </c>
      <c r="EB222" s="57">
        <v>0</v>
      </c>
      <c r="EC222" s="5">
        <v>0</v>
      </c>
      <c r="ED222" s="58">
        <f t="shared" si="1626"/>
        <v>0</v>
      </c>
      <c r="EE222" s="57">
        <v>0</v>
      </c>
      <c r="EF222" s="5">
        <v>0</v>
      </c>
      <c r="EG222" s="58">
        <f t="shared" si="1627"/>
        <v>0</v>
      </c>
      <c r="EH222" s="57">
        <v>0</v>
      </c>
      <c r="EI222" s="5">
        <v>0</v>
      </c>
      <c r="EJ222" s="58">
        <f t="shared" si="1628"/>
        <v>0</v>
      </c>
      <c r="EK222" s="57">
        <v>0</v>
      </c>
      <c r="EL222" s="5">
        <v>0</v>
      </c>
      <c r="EM222" s="58">
        <f t="shared" si="1629"/>
        <v>0</v>
      </c>
      <c r="EN222" s="57"/>
      <c r="EO222" s="5"/>
      <c r="EP222" s="58"/>
      <c r="EQ222" s="57">
        <v>0</v>
      </c>
      <c r="ER222" s="5">
        <v>0</v>
      </c>
      <c r="ES222" s="58">
        <f t="shared" si="1630"/>
        <v>0</v>
      </c>
      <c r="ET222" s="57">
        <v>0</v>
      </c>
      <c r="EU222" s="5">
        <v>0</v>
      </c>
      <c r="EV222" s="58">
        <f t="shared" si="1631"/>
        <v>0</v>
      </c>
      <c r="EW222" s="57">
        <v>0</v>
      </c>
      <c r="EX222" s="5">
        <v>0</v>
      </c>
      <c r="EY222" s="58">
        <f t="shared" si="1632"/>
        <v>0</v>
      </c>
      <c r="EZ222" s="57">
        <v>0</v>
      </c>
      <c r="FA222" s="5">
        <v>0</v>
      </c>
      <c r="FB222" s="58">
        <f t="shared" si="1633"/>
        <v>0</v>
      </c>
      <c r="FC222" s="57">
        <v>0</v>
      </c>
      <c r="FD222" s="5">
        <v>0</v>
      </c>
      <c r="FE222" s="58">
        <f t="shared" si="1634"/>
        <v>0</v>
      </c>
      <c r="FF222" s="57">
        <v>0</v>
      </c>
      <c r="FG222" s="5">
        <v>0</v>
      </c>
      <c r="FH222" s="58">
        <f t="shared" si="1635"/>
        <v>0</v>
      </c>
      <c r="FI222" s="57">
        <v>0</v>
      </c>
      <c r="FJ222" s="5">
        <v>0</v>
      </c>
      <c r="FK222" s="58">
        <f t="shared" si="1636"/>
        <v>0</v>
      </c>
      <c r="FL222" s="90">
        <v>306.45821000000001</v>
      </c>
      <c r="FM222" s="5">
        <v>5275.8819999999996</v>
      </c>
      <c r="FN222" s="58">
        <f t="shared" si="1637"/>
        <v>17215.665392028492</v>
      </c>
      <c r="FO222" s="57">
        <v>0</v>
      </c>
      <c r="FP222" s="5">
        <v>0</v>
      </c>
      <c r="FQ222" s="58">
        <f t="shared" si="1638"/>
        <v>0</v>
      </c>
      <c r="FR222" s="57">
        <v>0</v>
      </c>
      <c r="FS222" s="5">
        <v>0</v>
      </c>
      <c r="FT222" s="58">
        <f t="shared" si="1639"/>
        <v>0</v>
      </c>
      <c r="FU222" s="90">
        <v>0.33994000000000002</v>
      </c>
      <c r="FV222" s="5">
        <v>21.620999999999999</v>
      </c>
      <c r="FW222" s="58">
        <f t="shared" si="1640"/>
        <v>63602.400423604158</v>
      </c>
      <c r="FX222" s="57">
        <v>0</v>
      </c>
      <c r="FY222" s="5">
        <v>0</v>
      </c>
      <c r="FZ222" s="58">
        <f t="shared" si="1641"/>
        <v>0</v>
      </c>
      <c r="GA222" s="57">
        <v>0</v>
      </c>
      <c r="GB222" s="5">
        <v>0</v>
      </c>
      <c r="GC222" s="58">
        <f t="shared" si="1642"/>
        <v>0</v>
      </c>
      <c r="GD222" s="57">
        <v>0</v>
      </c>
      <c r="GE222" s="5">
        <v>0</v>
      </c>
      <c r="GF222" s="58">
        <f t="shared" si="1643"/>
        <v>0</v>
      </c>
      <c r="GG222" s="57">
        <v>0</v>
      </c>
      <c r="GH222" s="5">
        <v>0</v>
      </c>
      <c r="GI222" s="58">
        <f t="shared" si="1644"/>
        <v>0</v>
      </c>
      <c r="GJ222" s="57">
        <v>0</v>
      </c>
      <c r="GK222" s="5">
        <v>0</v>
      </c>
      <c r="GL222" s="58">
        <f t="shared" si="1645"/>
        <v>0</v>
      </c>
      <c r="GM222" s="57">
        <v>0</v>
      </c>
      <c r="GN222" s="5">
        <v>0</v>
      </c>
      <c r="GO222" s="58">
        <f t="shared" si="1646"/>
        <v>0</v>
      </c>
      <c r="GP222" s="57">
        <v>0</v>
      </c>
      <c r="GQ222" s="5">
        <v>0</v>
      </c>
      <c r="GR222" s="58">
        <f t="shared" si="1647"/>
        <v>0</v>
      </c>
      <c r="GS222" s="90">
        <v>33.065930000000002</v>
      </c>
      <c r="GT222" s="5">
        <v>463.94</v>
      </c>
      <c r="GU222" s="58">
        <f t="shared" si="1648"/>
        <v>14030.756128740368</v>
      </c>
      <c r="GV222" s="90">
        <v>630.24828000000002</v>
      </c>
      <c r="GW222" s="5">
        <v>8609.107</v>
      </c>
      <c r="GX222" s="58">
        <f t="shared" si="1649"/>
        <v>13659.865918237809</v>
      </c>
      <c r="GY222" s="57">
        <v>0</v>
      </c>
      <c r="GZ222" s="5">
        <v>0</v>
      </c>
      <c r="HA222" s="58">
        <f t="shared" si="1650"/>
        <v>0</v>
      </c>
      <c r="HB222" s="57">
        <v>0</v>
      </c>
      <c r="HC222" s="5">
        <v>0</v>
      </c>
      <c r="HD222" s="58">
        <f t="shared" si="1651"/>
        <v>0</v>
      </c>
      <c r="HE222" s="90">
        <v>2.8714499999999998</v>
      </c>
      <c r="HF222" s="5">
        <v>116.524</v>
      </c>
      <c r="HG222" s="58">
        <f t="shared" si="1652"/>
        <v>40580.194675164115</v>
      </c>
      <c r="HH222" s="57">
        <v>0</v>
      </c>
      <c r="HI222" s="5">
        <v>0</v>
      </c>
      <c r="HJ222" s="58">
        <f t="shared" si="1653"/>
        <v>0</v>
      </c>
      <c r="HK222" s="57">
        <v>0</v>
      </c>
      <c r="HL222" s="5">
        <v>0</v>
      </c>
      <c r="HM222" s="58">
        <f t="shared" si="1654"/>
        <v>0</v>
      </c>
      <c r="HN222" s="57">
        <v>0</v>
      </c>
      <c r="HO222" s="5">
        <v>0</v>
      </c>
      <c r="HP222" s="58">
        <f t="shared" si="1655"/>
        <v>0</v>
      </c>
      <c r="HQ222" s="57">
        <v>0</v>
      </c>
      <c r="HR222" s="5">
        <v>0</v>
      </c>
      <c r="HS222" s="58">
        <f t="shared" si="1656"/>
        <v>0</v>
      </c>
      <c r="HT222" s="57">
        <v>0</v>
      </c>
      <c r="HU222" s="5">
        <v>0</v>
      </c>
      <c r="HV222" s="58">
        <f t="shared" si="1657"/>
        <v>0</v>
      </c>
      <c r="HW222" s="57">
        <v>0</v>
      </c>
      <c r="HX222" s="5">
        <v>0</v>
      </c>
      <c r="HY222" s="58">
        <f t="shared" si="1658"/>
        <v>0</v>
      </c>
      <c r="HZ222" s="57">
        <v>0</v>
      </c>
      <c r="IA222" s="5">
        <v>0</v>
      </c>
      <c r="IB222" s="58">
        <f t="shared" si="1659"/>
        <v>0</v>
      </c>
      <c r="IC222" s="57">
        <v>0</v>
      </c>
      <c r="ID222" s="5">
        <v>0</v>
      </c>
      <c r="IE222" s="58">
        <f t="shared" si="1660"/>
        <v>0</v>
      </c>
      <c r="IF222" s="57">
        <v>0</v>
      </c>
      <c r="IG222" s="5">
        <v>0</v>
      </c>
      <c r="IH222" s="58">
        <f t="shared" si="1661"/>
        <v>0</v>
      </c>
      <c r="II222" s="57">
        <v>0</v>
      </c>
      <c r="IJ222" s="5">
        <v>0</v>
      </c>
      <c r="IK222" s="58">
        <f t="shared" si="1662"/>
        <v>0</v>
      </c>
      <c r="IL222" s="57">
        <v>0</v>
      </c>
      <c r="IM222" s="5">
        <v>0</v>
      </c>
      <c r="IN222" s="58">
        <f t="shared" si="1663"/>
        <v>0</v>
      </c>
      <c r="IO222" s="90">
        <v>2.445E-2</v>
      </c>
      <c r="IP222" s="5">
        <v>7.21</v>
      </c>
      <c r="IQ222" s="58">
        <f t="shared" si="1664"/>
        <v>294887.52556237223</v>
      </c>
      <c r="IR222" s="57">
        <v>0</v>
      </c>
      <c r="IS222" s="5">
        <v>0</v>
      </c>
      <c r="IT222" s="58">
        <f t="shared" si="1665"/>
        <v>0</v>
      </c>
      <c r="IU222" s="57">
        <v>0</v>
      </c>
      <c r="IV222" s="5">
        <v>0</v>
      </c>
      <c r="IW222" s="58">
        <f t="shared" si="1666"/>
        <v>0</v>
      </c>
      <c r="IX222" s="57">
        <v>0</v>
      </c>
      <c r="IY222" s="5">
        <v>0</v>
      </c>
      <c r="IZ222" s="58">
        <f t="shared" si="1667"/>
        <v>0</v>
      </c>
      <c r="JA222" s="57">
        <v>0</v>
      </c>
      <c r="JB222" s="5">
        <v>0</v>
      </c>
      <c r="JC222" s="58">
        <f t="shared" si="1668"/>
        <v>0</v>
      </c>
      <c r="JD222" s="57">
        <v>0</v>
      </c>
      <c r="JE222" s="5">
        <v>0</v>
      </c>
      <c r="JF222" s="58">
        <f t="shared" si="1669"/>
        <v>0</v>
      </c>
      <c r="JG222" s="57">
        <v>0</v>
      </c>
      <c r="JH222" s="5">
        <v>0</v>
      </c>
      <c r="JI222" s="58">
        <f t="shared" si="1670"/>
        <v>0</v>
      </c>
      <c r="JJ222" s="57">
        <v>0</v>
      </c>
      <c r="JK222" s="5">
        <v>0</v>
      </c>
      <c r="JL222" s="58">
        <f t="shared" si="1671"/>
        <v>0</v>
      </c>
      <c r="JM222" s="57">
        <v>0</v>
      </c>
      <c r="JN222" s="5">
        <v>0</v>
      </c>
      <c r="JO222" s="58">
        <f t="shared" si="1672"/>
        <v>0</v>
      </c>
      <c r="JP222" s="57">
        <v>0</v>
      </c>
      <c r="JQ222" s="5">
        <v>0</v>
      </c>
      <c r="JR222" s="58">
        <f t="shared" si="1673"/>
        <v>0</v>
      </c>
      <c r="JS222" s="57">
        <v>0</v>
      </c>
      <c r="JT222" s="5">
        <v>0</v>
      </c>
      <c r="JU222" s="58">
        <f t="shared" si="1674"/>
        <v>0</v>
      </c>
      <c r="JV222" s="57">
        <v>0</v>
      </c>
      <c r="JW222" s="5">
        <v>0</v>
      </c>
      <c r="JX222" s="58">
        <f t="shared" si="1675"/>
        <v>0</v>
      </c>
      <c r="JY222" s="57">
        <v>0</v>
      </c>
      <c r="JZ222" s="5">
        <v>0</v>
      </c>
      <c r="KA222" s="58">
        <f t="shared" si="1676"/>
        <v>0</v>
      </c>
      <c r="KB222" s="57">
        <v>0</v>
      </c>
      <c r="KC222" s="5">
        <v>0</v>
      </c>
      <c r="KD222" s="58">
        <f t="shared" si="1677"/>
        <v>0</v>
      </c>
      <c r="KE222" s="57">
        <v>0</v>
      </c>
      <c r="KF222" s="5">
        <v>0</v>
      </c>
      <c r="KG222" s="58">
        <f t="shared" si="1678"/>
        <v>0</v>
      </c>
      <c r="KH222" s="57">
        <v>0</v>
      </c>
      <c r="KI222" s="5">
        <v>0</v>
      </c>
      <c r="KJ222" s="58">
        <f t="shared" si="1679"/>
        <v>0</v>
      </c>
      <c r="KK222" s="57">
        <v>0</v>
      </c>
      <c r="KL222" s="5">
        <v>0</v>
      </c>
      <c r="KM222" s="58">
        <f t="shared" si="1680"/>
        <v>0</v>
      </c>
      <c r="KN222" s="57">
        <v>0</v>
      </c>
      <c r="KO222" s="5">
        <v>0</v>
      </c>
      <c r="KP222" s="58">
        <f t="shared" si="1681"/>
        <v>0</v>
      </c>
      <c r="KQ222" s="57">
        <v>0</v>
      </c>
      <c r="KR222" s="5">
        <v>0</v>
      </c>
      <c r="KS222" s="58">
        <f t="shared" si="1682"/>
        <v>0</v>
      </c>
      <c r="KT222" s="57">
        <v>0</v>
      </c>
      <c r="KU222" s="5">
        <v>0</v>
      </c>
      <c r="KV222" s="58">
        <f t="shared" si="1683"/>
        <v>0</v>
      </c>
      <c r="KW222" s="57">
        <v>0</v>
      </c>
      <c r="KX222" s="5">
        <v>0</v>
      </c>
      <c r="KY222" s="58">
        <f t="shared" si="1684"/>
        <v>0</v>
      </c>
      <c r="KZ222" s="57">
        <v>0</v>
      </c>
      <c r="LA222" s="5">
        <v>0</v>
      </c>
      <c r="LB222" s="58">
        <f t="shared" si="1685"/>
        <v>0</v>
      </c>
      <c r="LC222" s="57">
        <v>0</v>
      </c>
      <c r="LD222" s="5">
        <v>0</v>
      </c>
      <c r="LE222" s="58">
        <f t="shared" si="1686"/>
        <v>0</v>
      </c>
      <c r="LF222" s="90">
        <v>8.2000000000000003E-2</v>
      </c>
      <c r="LG222" s="5">
        <v>1.768</v>
      </c>
      <c r="LH222" s="58">
        <f t="shared" si="1687"/>
        <v>21560.975609756097</v>
      </c>
      <c r="LI222" s="90">
        <v>0.11965000000000001</v>
      </c>
      <c r="LJ222" s="5">
        <v>4.1950000000000003</v>
      </c>
      <c r="LK222" s="58">
        <f t="shared" si="1688"/>
        <v>35060.593397409109</v>
      </c>
      <c r="LL222" s="57">
        <v>0</v>
      </c>
      <c r="LM222" s="5">
        <v>0</v>
      </c>
      <c r="LN222" s="58">
        <f t="shared" si="1689"/>
        <v>0</v>
      </c>
      <c r="LO222" s="57">
        <v>0</v>
      </c>
      <c r="LP222" s="5">
        <v>0</v>
      </c>
      <c r="LQ222" s="58">
        <f t="shared" si="1690"/>
        <v>0</v>
      </c>
      <c r="LR222" s="57">
        <v>0</v>
      </c>
      <c r="LS222" s="5">
        <v>0</v>
      </c>
      <c r="LT222" s="58">
        <f t="shared" si="1691"/>
        <v>0</v>
      </c>
      <c r="LU222" s="90">
        <v>812.24042000000009</v>
      </c>
      <c r="LV222" s="5">
        <v>2087.33</v>
      </c>
      <c r="LW222" s="58">
        <f t="shared" si="1692"/>
        <v>2569.8425596697093</v>
      </c>
      <c r="LX222" s="90">
        <v>31.39</v>
      </c>
      <c r="LY222" s="5">
        <v>430.16</v>
      </c>
      <c r="LZ222" s="58">
        <f t="shared" si="1693"/>
        <v>13703.727301688437</v>
      </c>
      <c r="MA222" s="15">
        <f t="shared" si="1694"/>
        <v>7140.1270799999993</v>
      </c>
      <c r="MB222" s="13">
        <f t="shared" si="1695"/>
        <v>99330.099000000017</v>
      </c>
    </row>
    <row r="223" spans="1:340" x14ac:dyDescent="0.3">
      <c r="A223" s="54">
        <v>2024</v>
      </c>
      <c r="B223" s="50" t="s">
        <v>14</v>
      </c>
      <c r="C223" s="57">
        <v>0</v>
      </c>
      <c r="D223" s="5">
        <v>0</v>
      </c>
      <c r="E223" s="58">
        <f t="shared" si="1697"/>
        <v>0</v>
      </c>
      <c r="F223" s="57">
        <v>0</v>
      </c>
      <c r="G223" s="5">
        <v>0</v>
      </c>
      <c r="H223" s="58">
        <f t="shared" si="1585"/>
        <v>0</v>
      </c>
      <c r="I223" s="57">
        <v>0</v>
      </c>
      <c r="J223" s="5">
        <v>0</v>
      </c>
      <c r="K223" s="58">
        <f t="shared" si="1586"/>
        <v>0</v>
      </c>
      <c r="L223" s="57">
        <v>0</v>
      </c>
      <c r="M223" s="5">
        <v>0</v>
      </c>
      <c r="N223" s="58">
        <f t="shared" si="1587"/>
        <v>0</v>
      </c>
      <c r="O223" s="57">
        <v>0</v>
      </c>
      <c r="P223" s="5">
        <v>0</v>
      </c>
      <c r="Q223" s="58">
        <f t="shared" si="1588"/>
        <v>0</v>
      </c>
      <c r="R223" s="57">
        <v>0</v>
      </c>
      <c r="S223" s="5">
        <v>0</v>
      </c>
      <c r="T223" s="58">
        <f t="shared" si="1589"/>
        <v>0</v>
      </c>
      <c r="U223" s="57">
        <v>0</v>
      </c>
      <c r="V223" s="5">
        <v>0</v>
      </c>
      <c r="W223" s="58">
        <f t="shared" si="1590"/>
        <v>0</v>
      </c>
      <c r="X223" s="57">
        <v>0</v>
      </c>
      <c r="Y223" s="5">
        <v>0</v>
      </c>
      <c r="Z223" s="58">
        <f t="shared" si="1591"/>
        <v>0</v>
      </c>
      <c r="AA223" s="57">
        <v>0</v>
      </c>
      <c r="AB223" s="5">
        <v>0</v>
      </c>
      <c r="AC223" s="58">
        <f t="shared" si="1592"/>
        <v>0</v>
      </c>
      <c r="AD223" s="57">
        <v>0</v>
      </c>
      <c r="AE223" s="5">
        <v>0</v>
      </c>
      <c r="AF223" s="58">
        <f t="shared" si="1593"/>
        <v>0</v>
      </c>
      <c r="AG223" s="57">
        <v>0</v>
      </c>
      <c r="AH223" s="5">
        <v>0</v>
      </c>
      <c r="AI223" s="58">
        <f t="shared" si="1594"/>
        <v>0</v>
      </c>
      <c r="AJ223" s="57">
        <v>0</v>
      </c>
      <c r="AK223" s="5">
        <v>0</v>
      </c>
      <c r="AL223" s="58">
        <f t="shared" si="1595"/>
        <v>0</v>
      </c>
      <c r="AM223" s="57">
        <v>0</v>
      </c>
      <c r="AN223" s="5">
        <v>0</v>
      </c>
      <c r="AO223" s="58">
        <f t="shared" si="1596"/>
        <v>0</v>
      </c>
      <c r="AP223" s="90">
        <v>3762.1821</v>
      </c>
      <c r="AQ223" s="5">
        <v>71752.358999999997</v>
      </c>
      <c r="AR223" s="58">
        <f t="shared" si="1597"/>
        <v>19072.005844693162</v>
      </c>
      <c r="AS223" s="57">
        <v>0</v>
      </c>
      <c r="AT223" s="5">
        <v>0</v>
      </c>
      <c r="AU223" s="58">
        <f t="shared" si="1598"/>
        <v>0</v>
      </c>
      <c r="AV223" s="57">
        <v>0</v>
      </c>
      <c r="AW223" s="5">
        <v>0</v>
      </c>
      <c r="AX223" s="58">
        <f t="shared" si="1599"/>
        <v>0</v>
      </c>
      <c r="AY223" s="57">
        <v>0</v>
      </c>
      <c r="AZ223" s="5">
        <v>0</v>
      </c>
      <c r="BA223" s="58">
        <f t="shared" si="1600"/>
        <v>0</v>
      </c>
      <c r="BB223" s="57">
        <v>0</v>
      </c>
      <c r="BC223" s="5">
        <v>0</v>
      </c>
      <c r="BD223" s="58">
        <f t="shared" si="1601"/>
        <v>0</v>
      </c>
      <c r="BE223" s="57">
        <v>0</v>
      </c>
      <c r="BF223" s="5">
        <v>0</v>
      </c>
      <c r="BG223" s="58">
        <f t="shared" si="1602"/>
        <v>0</v>
      </c>
      <c r="BH223" s="57">
        <v>0</v>
      </c>
      <c r="BI223" s="5">
        <v>0</v>
      </c>
      <c r="BJ223" s="58">
        <f t="shared" si="1603"/>
        <v>0</v>
      </c>
      <c r="BK223" s="90">
        <v>0.35072000000000003</v>
      </c>
      <c r="BL223" s="5">
        <v>19.033000000000001</v>
      </c>
      <c r="BM223" s="58">
        <f t="shared" si="1604"/>
        <v>54268.362226277372</v>
      </c>
      <c r="BN223" s="57">
        <v>0</v>
      </c>
      <c r="BO223" s="5">
        <v>0</v>
      </c>
      <c r="BP223" s="58">
        <f t="shared" si="1605"/>
        <v>0</v>
      </c>
      <c r="BQ223" s="57">
        <v>0</v>
      </c>
      <c r="BR223" s="5">
        <v>0</v>
      </c>
      <c r="BS223" s="58">
        <f t="shared" si="1606"/>
        <v>0</v>
      </c>
      <c r="BT223" s="57">
        <v>0</v>
      </c>
      <c r="BU223" s="5">
        <v>0</v>
      </c>
      <c r="BV223" s="58">
        <f t="shared" si="1607"/>
        <v>0</v>
      </c>
      <c r="BW223" s="57">
        <v>0</v>
      </c>
      <c r="BX223" s="5">
        <v>0</v>
      </c>
      <c r="BY223" s="58">
        <f t="shared" si="1608"/>
        <v>0</v>
      </c>
      <c r="BZ223" s="57">
        <v>0</v>
      </c>
      <c r="CA223" s="5">
        <v>0</v>
      </c>
      <c r="CB223" s="58">
        <f t="shared" si="1609"/>
        <v>0</v>
      </c>
      <c r="CC223" s="57">
        <v>0</v>
      </c>
      <c r="CD223" s="5">
        <v>0</v>
      </c>
      <c r="CE223" s="58">
        <f t="shared" si="1610"/>
        <v>0</v>
      </c>
      <c r="CF223" s="57">
        <v>0</v>
      </c>
      <c r="CG223" s="5">
        <v>0</v>
      </c>
      <c r="CH223" s="58">
        <f t="shared" si="1611"/>
        <v>0</v>
      </c>
      <c r="CI223" s="57">
        <v>0</v>
      </c>
      <c r="CJ223" s="5">
        <v>0</v>
      </c>
      <c r="CK223" s="58">
        <f t="shared" si="1612"/>
        <v>0</v>
      </c>
      <c r="CL223" s="57">
        <v>0</v>
      </c>
      <c r="CM223" s="5">
        <v>0</v>
      </c>
      <c r="CN223" s="58">
        <f t="shared" si="1613"/>
        <v>0</v>
      </c>
      <c r="CO223" s="57">
        <v>0</v>
      </c>
      <c r="CP223" s="5">
        <v>0</v>
      </c>
      <c r="CQ223" s="58">
        <f t="shared" si="1614"/>
        <v>0</v>
      </c>
      <c r="CR223" s="57"/>
      <c r="CS223" s="5"/>
      <c r="CT223" s="58"/>
      <c r="CU223" s="90">
        <v>2287.2504399999998</v>
      </c>
      <c r="CV223" s="5">
        <v>26555.159</v>
      </c>
      <c r="CW223" s="58">
        <f t="shared" si="1615"/>
        <v>11610.079305526333</v>
      </c>
      <c r="CX223" s="57">
        <v>0</v>
      </c>
      <c r="CY223" s="5">
        <v>0</v>
      </c>
      <c r="CZ223" s="58">
        <f t="shared" si="1616"/>
        <v>0</v>
      </c>
      <c r="DA223" s="57">
        <v>0</v>
      </c>
      <c r="DB223" s="5">
        <v>0</v>
      </c>
      <c r="DC223" s="58">
        <f t="shared" si="1617"/>
        <v>0</v>
      </c>
      <c r="DD223" s="57">
        <v>0</v>
      </c>
      <c r="DE223" s="5">
        <v>0</v>
      </c>
      <c r="DF223" s="58">
        <f t="shared" si="1618"/>
        <v>0</v>
      </c>
      <c r="DG223" s="57">
        <v>0</v>
      </c>
      <c r="DH223" s="5">
        <v>0</v>
      </c>
      <c r="DI223" s="58">
        <f t="shared" si="1619"/>
        <v>0</v>
      </c>
      <c r="DJ223" s="90">
        <v>0.46600000000000003</v>
      </c>
      <c r="DK223" s="5">
        <v>9.5869999999999997</v>
      </c>
      <c r="DL223" s="58">
        <f t="shared" si="1620"/>
        <v>20572.961373390553</v>
      </c>
      <c r="DM223" s="90">
        <v>7.9920000000000005E-2</v>
      </c>
      <c r="DN223" s="5">
        <v>1.32</v>
      </c>
      <c r="DO223" s="58">
        <f t="shared" si="1621"/>
        <v>16516.516516516516</v>
      </c>
      <c r="DP223" s="57">
        <v>0</v>
      </c>
      <c r="DQ223" s="5">
        <v>0</v>
      </c>
      <c r="DR223" s="58">
        <f t="shared" si="1622"/>
        <v>0</v>
      </c>
      <c r="DS223" s="57">
        <v>0</v>
      </c>
      <c r="DT223" s="5">
        <v>0</v>
      </c>
      <c r="DU223" s="58">
        <f t="shared" si="1623"/>
        <v>0</v>
      </c>
      <c r="DV223" s="57">
        <v>0</v>
      </c>
      <c r="DW223" s="5">
        <v>0</v>
      </c>
      <c r="DX223" s="58">
        <f t="shared" si="1624"/>
        <v>0</v>
      </c>
      <c r="DY223" s="57">
        <v>0</v>
      </c>
      <c r="DZ223" s="5">
        <v>0</v>
      </c>
      <c r="EA223" s="58">
        <f t="shared" si="1625"/>
        <v>0</v>
      </c>
      <c r="EB223" s="57">
        <v>0</v>
      </c>
      <c r="EC223" s="5">
        <v>0</v>
      </c>
      <c r="ED223" s="58">
        <f t="shared" si="1626"/>
        <v>0</v>
      </c>
      <c r="EE223" s="57">
        <v>0</v>
      </c>
      <c r="EF223" s="5">
        <v>0</v>
      </c>
      <c r="EG223" s="58">
        <f t="shared" si="1627"/>
        <v>0</v>
      </c>
      <c r="EH223" s="57">
        <v>0</v>
      </c>
      <c r="EI223" s="5">
        <v>0</v>
      </c>
      <c r="EJ223" s="58">
        <f t="shared" si="1628"/>
        <v>0</v>
      </c>
      <c r="EK223" s="57">
        <v>0</v>
      </c>
      <c r="EL223" s="5">
        <v>0</v>
      </c>
      <c r="EM223" s="58">
        <f t="shared" si="1629"/>
        <v>0</v>
      </c>
      <c r="EN223" s="57"/>
      <c r="EO223" s="5"/>
      <c r="EP223" s="58"/>
      <c r="EQ223" s="57">
        <v>0</v>
      </c>
      <c r="ER223" s="5">
        <v>0</v>
      </c>
      <c r="ES223" s="58">
        <f t="shared" si="1630"/>
        <v>0</v>
      </c>
      <c r="ET223" s="57">
        <v>0</v>
      </c>
      <c r="EU223" s="5">
        <v>0</v>
      </c>
      <c r="EV223" s="58">
        <f t="shared" si="1631"/>
        <v>0</v>
      </c>
      <c r="EW223" s="57">
        <v>0</v>
      </c>
      <c r="EX223" s="5">
        <v>0</v>
      </c>
      <c r="EY223" s="58">
        <f t="shared" si="1632"/>
        <v>0</v>
      </c>
      <c r="EZ223" s="57">
        <v>0</v>
      </c>
      <c r="FA223" s="5">
        <v>0</v>
      </c>
      <c r="FB223" s="58">
        <f t="shared" si="1633"/>
        <v>0</v>
      </c>
      <c r="FC223" s="57">
        <v>0</v>
      </c>
      <c r="FD223" s="5">
        <v>0</v>
      </c>
      <c r="FE223" s="58">
        <f t="shared" si="1634"/>
        <v>0</v>
      </c>
      <c r="FF223" s="57">
        <v>0</v>
      </c>
      <c r="FG223" s="5">
        <v>0</v>
      </c>
      <c r="FH223" s="58">
        <f t="shared" si="1635"/>
        <v>0</v>
      </c>
      <c r="FI223" s="57">
        <v>0</v>
      </c>
      <c r="FJ223" s="5">
        <v>0</v>
      </c>
      <c r="FK223" s="58">
        <f t="shared" si="1636"/>
        <v>0</v>
      </c>
      <c r="FL223" s="90">
        <v>591.80898999999999</v>
      </c>
      <c r="FM223" s="5">
        <v>9133.5740000000005</v>
      </c>
      <c r="FN223" s="58">
        <f t="shared" si="1637"/>
        <v>15433.314049521283</v>
      </c>
      <c r="FO223" s="57">
        <v>0</v>
      </c>
      <c r="FP223" s="5">
        <v>0</v>
      </c>
      <c r="FQ223" s="58">
        <f t="shared" si="1638"/>
        <v>0</v>
      </c>
      <c r="FR223" s="57">
        <v>0</v>
      </c>
      <c r="FS223" s="5">
        <v>0</v>
      </c>
      <c r="FT223" s="58">
        <f t="shared" si="1639"/>
        <v>0</v>
      </c>
      <c r="FU223" s="90">
        <v>0.18002000000000001</v>
      </c>
      <c r="FV223" s="5">
        <v>14.6</v>
      </c>
      <c r="FW223" s="58">
        <f t="shared" si="1640"/>
        <v>81102.099766692569</v>
      </c>
      <c r="FX223" s="57">
        <v>0</v>
      </c>
      <c r="FY223" s="5">
        <v>0</v>
      </c>
      <c r="FZ223" s="58">
        <f t="shared" si="1641"/>
        <v>0</v>
      </c>
      <c r="GA223" s="57">
        <v>0</v>
      </c>
      <c r="GB223" s="5">
        <v>0</v>
      </c>
      <c r="GC223" s="58">
        <f t="shared" si="1642"/>
        <v>0</v>
      </c>
      <c r="GD223" s="57">
        <v>0</v>
      </c>
      <c r="GE223" s="5">
        <v>0</v>
      </c>
      <c r="GF223" s="58">
        <f t="shared" si="1643"/>
        <v>0</v>
      </c>
      <c r="GG223" s="57">
        <v>0</v>
      </c>
      <c r="GH223" s="5">
        <v>0</v>
      </c>
      <c r="GI223" s="58">
        <f t="shared" si="1644"/>
        <v>0</v>
      </c>
      <c r="GJ223" s="57">
        <v>0</v>
      </c>
      <c r="GK223" s="5">
        <v>0</v>
      </c>
      <c r="GL223" s="58">
        <f t="shared" si="1645"/>
        <v>0</v>
      </c>
      <c r="GM223" s="57">
        <v>0</v>
      </c>
      <c r="GN223" s="5">
        <v>0</v>
      </c>
      <c r="GO223" s="58">
        <f t="shared" si="1646"/>
        <v>0</v>
      </c>
      <c r="GP223" s="90">
        <v>0.11377</v>
      </c>
      <c r="GQ223" s="5">
        <v>2.9769999999999999</v>
      </c>
      <c r="GR223" s="58">
        <f t="shared" si="1647"/>
        <v>26166.827810494859</v>
      </c>
      <c r="GS223" s="90">
        <v>5.87338</v>
      </c>
      <c r="GT223" s="5">
        <v>135.721</v>
      </c>
      <c r="GU223" s="58">
        <f t="shared" si="1648"/>
        <v>23107.818666594023</v>
      </c>
      <c r="GV223" s="90">
        <v>1992.1514299999999</v>
      </c>
      <c r="GW223" s="5">
        <v>27723.698</v>
      </c>
      <c r="GX223" s="58">
        <f t="shared" si="1649"/>
        <v>13916.461159782419</v>
      </c>
      <c r="GY223" s="57">
        <v>0</v>
      </c>
      <c r="GZ223" s="5">
        <v>0</v>
      </c>
      <c r="HA223" s="58">
        <f t="shared" si="1650"/>
        <v>0</v>
      </c>
      <c r="HB223" s="57">
        <v>0</v>
      </c>
      <c r="HC223" s="5">
        <v>0</v>
      </c>
      <c r="HD223" s="58">
        <f t="shared" si="1651"/>
        <v>0</v>
      </c>
      <c r="HE223" s="90">
        <v>0.99769000000000008</v>
      </c>
      <c r="HF223" s="5">
        <v>39.149000000000001</v>
      </c>
      <c r="HG223" s="58">
        <f t="shared" si="1652"/>
        <v>39239.643576662093</v>
      </c>
      <c r="HH223" s="57">
        <v>0</v>
      </c>
      <c r="HI223" s="5">
        <v>0</v>
      </c>
      <c r="HJ223" s="58">
        <f t="shared" si="1653"/>
        <v>0</v>
      </c>
      <c r="HK223" s="57">
        <v>0</v>
      </c>
      <c r="HL223" s="5">
        <v>0</v>
      </c>
      <c r="HM223" s="58">
        <f t="shared" si="1654"/>
        <v>0</v>
      </c>
      <c r="HN223" s="57">
        <v>0</v>
      </c>
      <c r="HO223" s="5">
        <v>0</v>
      </c>
      <c r="HP223" s="58">
        <f t="shared" si="1655"/>
        <v>0</v>
      </c>
      <c r="HQ223" s="57">
        <v>0</v>
      </c>
      <c r="HR223" s="5">
        <v>0</v>
      </c>
      <c r="HS223" s="58">
        <f t="shared" si="1656"/>
        <v>0</v>
      </c>
      <c r="HT223" s="57">
        <v>0</v>
      </c>
      <c r="HU223" s="5">
        <v>0</v>
      </c>
      <c r="HV223" s="58">
        <f t="shared" si="1657"/>
        <v>0</v>
      </c>
      <c r="HW223" s="57">
        <v>0</v>
      </c>
      <c r="HX223" s="5">
        <v>0</v>
      </c>
      <c r="HY223" s="58">
        <f t="shared" si="1658"/>
        <v>0</v>
      </c>
      <c r="HZ223" s="57">
        <v>0</v>
      </c>
      <c r="IA223" s="5">
        <v>0</v>
      </c>
      <c r="IB223" s="58">
        <f t="shared" si="1659"/>
        <v>0</v>
      </c>
      <c r="IC223" s="57">
        <v>0</v>
      </c>
      <c r="ID223" s="5">
        <v>0</v>
      </c>
      <c r="IE223" s="58">
        <f t="shared" si="1660"/>
        <v>0</v>
      </c>
      <c r="IF223" s="57">
        <v>0</v>
      </c>
      <c r="IG223" s="5">
        <v>0</v>
      </c>
      <c r="IH223" s="58">
        <f t="shared" si="1661"/>
        <v>0</v>
      </c>
      <c r="II223" s="57">
        <v>0</v>
      </c>
      <c r="IJ223" s="5">
        <v>0</v>
      </c>
      <c r="IK223" s="58">
        <f t="shared" si="1662"/>
        <v>0</v>
      </c>
      <c r="IL223" s="57">
        <v>0</v>
      </c>
      <c r="IM223" s="5">
        <v>0</v>
      </c>
      <c r="IN223" s="58">
        <f t="shared" si="1663"/>
        <v>0</v>
      </c>
      <c r="IO223" s="90">
        <v>3.8934000000000002</v>
      </c>
      <c r="IP223" s="5">
        <v>117.262</v>
      </c>
      <c r="IQ223" s="58">
        <f t="shared" si="1664"/>
        <v>30118.148661837982</v>
      </c>
      <c r="IR223" s="57">
        <v>0</v>
      </c>
      <c r="IS223" s="5">
        <v>0</v>
      </c>
      <c r="IT223" s="58">
        <f t="shared" si="1665"/>
        <v>0</v>
      </c>
      <c r="IU223" s="57">
        <v>0</v>
      </c>
      <c r="IV223" s="5">
        <v>0</v>
      </c>
      <c r="IW223" s="58">
        <f t="shared" si="1666"/>
        <v>0</v>
      </c>
      <c r="IX223" s="57">
        <v>0</v>
      </c>
      <c r="IY223" s="5">
        <v>0</v>
      </c>
      <c r="IZ223" s="58">
        <f t="shared" si="1667"/>
        <v>0</v>
      </c>
      <c r="JA223" s="57">
        <v>0</v>
      </c>
      <c r="JB223" s="5">
        <v>0</v>
      </c>
      <c r="JC223" s="58">
        <f t="shared" si="1668"/>
        <v>0</v>
      </c>
      <c r="JD223" s="57">
        <v>0</v>
      </c>
      <c r="JE223" s="5">
        <v>0</v>
      </c>
      <c r="JF223" s="58">
        <f t="shared" si="1669"/>
        <v>0</v>
      </c>
      <c r="JG223" s="57">
        <v>0</v>
      </c>
      <c r="JH223" s="5">
        <v>0</v>
      </c>
      <c r="JI223" s="58">
        <f t="shared" si="1670"/>
        <v>0</v>
      </c>
      <c r="JJ223" s="57">
        <v>0</v>
      </c>
      <c r="JK223" s="5">
        <v>0</v>
      </c>
      <c r="JL223" s="58">
        <f t="shared" si="1671"/>
        <v>0</v>
      </c>
      <c r="JM223" s="57">
        <v>0</v>
      </c>
      <c r="JN223" s="5">
        <v>0</v>
      </c>
      <c r="JO223" s="58">
        <f t="shared" si="1672"/>
        <v>0</v>
      </c>
      <c r="JP223" s="57">
        <v>0</v>
      </c>
      <c r="JQ223" s="5">
        <v>0</v>
      </c>
      <c r="JR223" s="58">
        <f t="shared" si="1673"/>
        <v>0</v>
      </c>
      <c r="JS223" s="57">
        <v>0</v>
      </c>
      <c r="JT223" s="5">
        <v>0</v>
      </c>
      <c r="JU223" s="58">
        <f t="shared" si="1674"/>
        <v>0</v>
      </c>
      <c r="JV223" s="57">
        <v>0</v>
      </c>
      <c r="JW223" s="5">
        <v>0</v>
      </c>
      <c r="JX223" s="58">
        <f t="shared" si="1675"/>
        <v>0</v>
      </c>
      <c r="JY223" s="57">
        <v>0</v>
      </c>
      <c r="JZ223" s="5">
        <v>0</v>
      </c>
      <c r="KA223" s="58">
        <f t="shared" si="1676"/>
        <v>0</v>
      </c>
      <c r="KB223" s="57">
        <v>0</v>
      </c>
      <c r="KC223" s="5">
        <v>0</v>
      </c>
      <c r="KD223" s="58">
        <f t="shared" si="1677"/>
        <v>0</v>
      </c>
      <c r="KE223" s="57">
        <v>0</v>
      </c>
      <c r="KF223" s="5">
        <v>0</v>
      </c>
      <c r="KG223" s="58">
        <f t="shared" si="1678"/>
        <v>0</v>
      </c>
      <c r="KH223" s="57">
        <v>0</v>
      </c>
      <c r="KI223" s="5">
        <v>0</v>
      </c>
      <c r="KJ223" s="58">
        <f t="shared" si="1679"/>
        <v>0</v>
      </c>
      <c r="KK223" s="57">
        <v>0</v>
      </c>
      <c r="KL223" s="5">
        <v>0</v>
      </c>
      <c r="KM223" s="58">
        <f t="shared" si="1680"/>
        <v>0</v>
      </c>
      <c r="KN223" s="57">
        <v>0</v>
      </c>
      <c r="KO223" s="5">
        <v>0</v>
      </c>
      <c r="KP223" s="58">
        <f t="shared" si="1681"/>
        <v>0</v>
      </c>
      <c r="KQ223" s="57">
        <v>0</v>
      </c>
      <c r="KR223" s="5">
        <v>0</v>
      </c>
      <c r="KS223" s="58">
        <f t="shared" si="1682"/>
        <v>0</v>
      </c>
      <c r="KT223" s="57">
        <v>0</v>
      </c>
      <c r="KU223" s="5">
        <v>0</v>
      </c>
      <c r="KV223" s="58">
        <f t="shared" si="1683"/>
        <v>0</v>
      </c>
      <c r="KW223" s="57">
        <v>0</v>
      </c>
      <c r="KX223" s="5">
        <v>0</v>
      </c>
      <c r="KY223" s="58">
        <f t="shared" si="1684"/>
        <v>0</v>
      </c>
      <c r="KZ223" s="57">
        <v>0</v>
      </c>
      <c r="LA223" s="5">
        <v>0</v>
      </c>
      <c r="LB223" s="58">
        <f t="shared" si="1685"/>
        <v>0</v>
      </c>
      <c r="LC223" s="57">
        <v>0</v>
      </c>
      <c r="LD223" s="5">
        <v>0</v>
      </c>
      <c r="LE223" s="58">
        <f t="shared" si="1686"/>
        <v>0</v>
      </c>
      <c r="LF223" s="90">
        <v>1.2137</v>
      </c>
      <c r="LG223" s="5">
        <v>21.565999999999999</v>
      </c>
      <c r="LH223" s="58">
        <f t="shared" si="1687"/>
        <v>17768.806130015655</v>
      </c>
      <c r="LI223" s="57">
        <v>0</v>
      </c>
      <c r="LJ223" s="5">
        <v>0</v>
      </c>
      <c r="LK223" s="58">
        <f t="shared" si="1688"/>
        <v>0</v>
      </c>
      <c r="LL223" s="90">
        <v>0.10070999999999999</v>
      </c>
      <c r="LM223" s="5">
        <v>5.694</v>
      </c>
      <c r="LN223" s="58">
        <f t="shared" si="1689"/>
        <v>56538.576109621688</v>
      </c>
      <c r="LO223" s="57">
        <v>0</v>
      </c>
      <c r="LP223" s="5">
        <v>0</v>
      </c>
      <c r="LQ223" s="58">
        <f t="shared" si="1690"/>
        <v>0</v>
      </c>
      <c r="LR223" s="57">
        <v>0</v>
      </c>
      <c r="LS223" s="5">
        <v>0</v>
      </c>
      <c r="LT223" s="58">
        <f t="shared" si="1691"/>
        <v>0</v>
      </c>
      <c r="LU223" s="90">
        <v>1053.8727799999999</v>
      </c>
      <c r="LV223" s="5">
        <v>2127.3969999999999</v>
      </c>
      <c r="LW223" s="58">
        <f t="shared" si="1692"/>
        <v>2018.6468806984465</v>
      </c>
      <c r="LX223" s="90">
        <v>155.44</v>
      </c>
      <c r="LY223" s="5">
        <v>2102.3969999999999</v>
      </c>
      <c r="LZ223" s="58">
        <f t="shared" si="1693"/>
        <v>13525.456767884714</v>
      </c>
      <c r="MA223" s="15">
        <f t="shared" si="1694"/>
        <v>9855.9750500000027</v>
      </c>
      <c r="MB223" s="13">
        <f t="shared" si="1695"/>
        <v>139761.49299999999</v>
      </c>
    </row>
    <row r="224" spans="1:340" x14ac:dyDescent="0.3">
      <c r="A224" s="54">
        <v>2024</v>
      </c>
      <c r="B224" s="58" t="s">
        <v>15</v>
      </c>
      <c r="C224" s="57">
        <v>0</v>
      </c>
      <c r="D224" s="5">
        <v>0</v>
      </c>
      <c r="E224" s="58">
        <f t="shared" si="1697"/>
        <v>0</v>
      </c>
      <c r="F224" s="57">
        <v>0</v>
      </c>
      <c r="G224" s="5">
        <v>0</v>
      </c>
      <c r="H224" s="58">
        <f t="shared" si="1585"/>
        <v>0</v>
      </c>
      <c r="I224" s="57">
        <v>0</v>
      </c>
      <c r="J224" s="5">
        <v>0</v>
      </c>
      <c r="K224" s="58">
        <f t="shared" si="1586"/>
        <v>0</v>
      </c>
      <c r="L224" s="90">
        <v>0.68655999999999995</v>
      </c>
      <c r="M224" s="5">
        <v>25.649000000000001</v>
      </c>
      <c r="N224" s="58">
        <f t="shared" si="1587"/>
        <v>37358.715917035661</v>
      </c>
      <c r="O224" s="57">
        <v>0</v>
      </c>
      <c r="P224" s="5">
        <v>0</v>
      </c>
      <c r="Q224" s="58">
        <f t="shared" si="1588"/>
        <v>0</v>
      </c>
      <c r="R224" s="57">
        <v>0</v>
      </c>
      <c r="S224" s="5">
        <v>0</v>
      </c>
      <c r="T224" s="58">
        <f t="shared" si="1589"/>
        <v>0</v>
      </c>
      <c r="U224" s="90">
        <v>0.72601000000000004</v>
      </c>
      <c r="V224" s="5">
        <v>30.882000000000001</v>
      </c>
      <c r="W224" s="58">
        <f t="shared" si="1590"/>
        <v>42536.604179005801</v>
      </c>
      <c r="X224" s="57">
        <v>0</v>
      </c>
      <c r="Y224" s="5">
        <v>0</v>
      </c>
      <c r="Z224" s="58">
        <f t="shared" si="1591"/>
        <v>0</v>
      </c>
      <c r="AA224" s="57">
        <v>0</v>
      </c>
      <c r="AB224" s="5">
        <v>0</v>
      </c>
      <c r="AC224" s="58">
        <f t="shared" si="1592"/>
        <v>0</v>
      </c>
      <c r="AD224" s="57">
        <v>0</v>
      </c>
      <c r="AE224" s="5">
        <v>0</v>
      </c>
      <c r="AF224" s="58">
        <f t="shared" si="1593"/>
        <v>0</v>
      </c>
      <c r="AG224" s="57">
        <v>0</v>
      </c>
      <c r="AH224" s="5">
        <v>0</v>
      </c>
      <c r="AI224" s="58">
        <f t="shared" si="1594"/>
        <v>0</v>
      </c>
      <c r="AJ224" s="57">
        <v>0</v>
      </c>
      <c r="AK224" s="5">
        <v>0</v>
      </c>
      <c r="AL224" s="58">
        <f t="shared" si="1595"/>
        <v>0</v>
      </c>
      <c r="AM224" s="57">
        <v>0</v>
      </c>
      <c r="AN224" s="5">
        <v>0</v>
      </c>
      <c r="AO224" s="58">
        <f t="shared" si="1596"/>
        <v>0</v>
      </c>
      <c r="AP224" s="90">
        <v>4898.5401400000001</v>
      </c>
      <c r="AQ224" s="5">
        <v>81951.418000000005</v>
      </c>
      <c r="AR224" s="58">
        <f t="shared" si="1597"/>
        <v>16729.763492353461</v>
      </c>
      <c r="AS224" s="57">
        <v>0</v>
      </c>
      <c r="AT224" s="5">
        <v>0</v>
      </c>
      <c r="AU224" s="58">
        <f t="shared" si="1598"/>
        <v>0</v>
      </c>
      <c r="AV224" s="57">
        <v>0</v>
      </c>
      <c r="AW224" s="5">
        <v>0</v>
      </c>
      <c r="AX224" s="58">
        <f t="shared" si="1599"/>
        <v>0</v>
      </c>
      <c r="AY224" s="57">
        <v>0</v>
      </c>
      <c r="AZ224" s="5">
        <v>0</v>
      </c>
      <c r="BA224" s="58">
        <f t="shared" si="1600"/>
        <v>0</v>
      </c>
      <c r="BB224" s="57">
        <v>0</v>
      </c>
      <c r="BC224" s="5">
        <v>0</v>
      </c>
      <c r="BD224" s="58">
        <f t="shared" si="1601"/>
        <v>0</v>
      </c>
      <c r="BE224" s="57">
        <v>0</v>
      </c>
      <c r="BF224" s="5">
        <v>0</v>
      </c>
      <c r="BG224" s="58">
        <f t="shared" si="1602"/>
        <v>0</v>
      </c>
      <c r="BH224" s="57">
        <v>0</v>
      </c>
      <c r="BI224" s="5">
        <v>0</v>
      </c>
      <c r="BJ224" s="58">
        <f t="shared" si="1603"/>
        <v>0</v>
      </c>
      <c r="BK224" s="90">
        <v>0.04</v>
      </c>
      <c r="BL224" s="5">
        <v>0.93200000000000005</v>
      </c>
      <c r="BM224" s="58">
        <f t="shared" si="1604"/>
        <v>23300</v>
      </c>
      <c r="BN224" s="57">
        <v>0</v>
      </c>
      <c r="BO224" s="5">
        <v>0</v>
      </c>
      <c r="BP224" s="58">
        <f t="shared" si="1605"/>
        <v>0</v>
      </c>
      <c r="BQ224" s="57">
        <v>0</v>
      </c>
      <c r="BR224" s="5">
        <v>0</v>
      </c>
      <c r="BS224" s="58">
        <f t="shared" si="1606"/>
        <v>0</v>
      </c>
      <c r="BT224" s="57">
        <v>0</v>
      </c>
      <c r="BU224" s="5">
        <v>0</v>
      </c>
      <c r="BV224" s="58">
        <f t="shared" si="1607"/>
        <v>0</v>
      </c>
      <c r="BW224" s="57">
        <v>0</v>
      </c>
      <c r="BX224" s="5">
        <v>0</v>
      </c>
      <c r="BY224" s="58">
        <f t="shared" si="1608"/>
        <v>0</v>
      </c>
      <c r="BZ224" s="90">
        <v>10</v>
      </c>
      <c r="CA224" s="5">
        <v>240</v>
      </c>
      <c r="CB224" s="58">
        <f t="shared" si="1609"/>
        <v>24000</v>
      </c>
      <c r="CC224" s="57">
        <v>0</v>
      </c>
      <c r="CD224" s="5">
        <v>0</v>
      </c>
      <c r="CE224" s="58">
        <f t="shared" si="1610"/>
        <v>0</v>
      </c>
      <c r="CF224" s="57">
        <v>0</v>
      </c>
      <c r="CG224" s="5">
        <v>0</v>
      </c>
      <c r="CH224" s="58">
        <f t="shared" si="1611"/>
        <v>0</v>
      </c>
      <c r="CI224" s="57">
        <v>0</v>
      </c>
      <c r="CJ224" s="5">
        <v>0</v>
      </c>
      <c r="CK224" s="58">
        <f t="shared" si="1612"/>
        <v>0</v>
      </c>
      <c r="CL224" s="57">
        <v>0</v>
      </c>
      <c r="CM224" s="5">
        <v>0</v>
      </c>
      <c r="CN224" s="58">
        <f t="shared" si="1613"/>
        <v>0</v>
      </c>
      <c r="CO224" s="57">
        <v>0</v>
      </c>
      <c r="CP224" s="5">
        <v>0</v>
      </c>
      <c r="CQ224" s="58">
        <f t="shared" si="1614"/>
        <v>0</v>
      </c>
      <c r="CR224" s="57"/>
      <c r="CS224" s="5"/>
      <c r="CT224" s="58"/>
      <c r="CU224" s="90">
        <v>1952.25848</v>
      </c>
      <c r="CV224" s="5">
        <v>19677.212</v>
      </c>
      <c r="CW224" s="58">
        <f t="shared" si="1615"/>
        <v>10079.204266025265</v>
      </c>
      <c r="CX224" s="57">
        <v>0</v>
      </c>
      <c r="CY224" s="5">
        <v>0</v>
      </c>
      <c r="CZ224" s="58">
        <f t="shared" si="1616"/>
        <v>0</v>
      </c>
      <c r="DA224" s="57">
        <v>0</v>
      </c>
      <c r="DB224" s="5">
        <v>0</v>
      </c>
      <c r="DC224" s="58">
        <f t="shared" si="1617"/>
        <v>0</v>
      </c>
      <c r="DD224" s="57">
        <v>0</v>
      </c>
      <c r="DE224" s="5">
        <v>0</v>
      </c>
      <c r="DF224" s="58">
        <f t="shared" si="1618"/>
        <v>0</v>
      </c>
      <c r="DG224" s="57">
        <v>0</v>
      </c>
      <c r="DH224" s="5">
        <v>0</v>
      </c>
      <c r="DI224" s="58">
        <f t="shared" si="1619"/>
        <v>0</v>
      </c>
      <c r="DJ224" s="57">
        <v>0</v>
      </c>
      <c r="DK224" s="5">
        <v>0</v>
      </c>
      <c r="DL224" s="58">
        <f t="shared" si="1620"/>
        <v>0</v>
      </c>
      <c r="DM224" s="90">
        <v>1.9980000000000001E-2</v>
      </c>
      <c r="DN224" s="5">
        <v>0.32100000000000001</v>
      </c>
      <c r="DO224" s="58">
        <f t="shared" si="1621"/>
        <v>16066.066066066063</v>
      </c>
      <c r="DP224" s="57">
        <v>0</v>
      </c>
      <c r="DQ224" s="5">
        <v>0</v>
      </c>
      <c r="DR224" s="58">
        <f t="shared" si="1622"/>
        <v>0</v>
      </c>
      <c r="DS224" s="90">
        <v>0.41647000000000001</v>
      </c>
      <c r="DT224" s="5">
        <v>18.478000000000002</v>
      </c>
      <c r="DU224" s="58">
        <f t="shared" si="1623"/>
        <v>44368.141762912099</v>
      </c>
      <c r="DV224" s="57">
        <v>0</v>
      </c>
      <c r="DW224" s="5">
        <v>0</v>
      </c>
      <c r="DX224" s="58">
        <f t="shared" si="1624"/>
        <v>0</v>
      </c>
      <c r="DY224" s="57">
        <v>0</v>
      </c>
      <c r="DZ224" s="5">
        <v>0</v>
      </c>
      <c r="EA224" s="58">
        <f t="shared" si="1625"/>
        <v>0</v>
      </c>
      <c r="EB224" s="57">
        <v>0</v>
      </c>
      <c r="EC224" s="5">
        <v>0</v>
      </c>
      <c r="ED224" s="58">
        <f t="shared" si="1626"/>
        <v>0</v>
      </c>
      <c r="EE224" s="57">
        <v>0</v>
      </c>
      <c r="EF224" s="5">
        <v>0</v>
      </c>
      <c r="EG224" s="58">
        <f t="shared" si="1627"/>
        <v>0</v>
      </c>
      <c r="EH224" s="57">
        <v>0</v>
      </c>
      <c r="EI224" s="5">
        <v>0</v>
      </c>
      <c r="EJ224" s="58">
        <f t="shared" si="1628"/>
        <v>0</v>
      </c>
      <c r="EK224" s="57">
        <v>0</v>
      </c>
      <c r="EL224" s="5">
        <v>0</v>
      </c>
      <c r="EM224" s="58">
        <f t="shared" si="1629"/>
        <v>0</v>
      </c>
      <c r="EN224" s="57"/>
      <c r="EO224" s="5"/>
      <c r="EP224" s="58"/>
      <c r="EQ224" s="57">
        <v>0</v>
      </c>
      <c r="ER224" s="5">
        <v>0</v>
      </c>
      <c r="ES224" s="58">
        <f t="shared" si="1630"/>
        <v>0</v>
      </c>
      <c r="ET224" s="57">
        <v>0</v>
      </c>
      <c r="EU224" s="5">
        <v>0</v>
      </c>
      <c r="EV224" s="58">
        <f t="shared" si="1631"/>
        <v>0</v>
      </c>
      <c r="EW224" s="57">
        <v>0</v>
      </c>
      <c r="EX224" s="5">
        <v>0</v>
      </c>
      <c r="EY224" s="58">
        <f t="shared" si="1632"/>
        <v>0</v>
      </c>
      <c r="EZ224" s="57">
        <v>0</v>
      </c>
      <c r="FA224" s="5">
        <v>0</v>
      </c>
      <c r="FB224" s="58">
        <f t="shared" si="1633"/>
        <v>0</v>
      </c>
      <c r="FC224" s="57">
        <v>0</v>
      </c>
      <c r="FD224" s="5">
        <v>0</v>
      </c>
      <c r="FE224" s="58">
        <f t="shared" si="1634"/>
        <v>0</v>
      </c>
      <c r="FF224" s="57">
        <v>0</v>
      </c>
      <c r="FG224" s="5">
        <v>0</v>
      </c>
      <c r="FH224" s="58">
        <f t="shared" si="1635"/>
        <v>0</v>
      </c>
      <c r="FI224" s="57">
        <v>0</v>
      </c>
      <c r="FJ224" s="5">
        <v>0</v>
      </c>
      <c r="FK224" s="58">
        <f t="shared" si="1636"/>
        <v>0</v>
      </c>
      <c r="FL224" s="90">
        <v>655.36936000000003</v>
      </c>
      <c r="FM224" s="5">
        <v>10594.9</v>
      </c>
      <c r="FN224" s="58">
        <f t="shared" si="1637"/>
        <v>16166.303533018387</v>
      </c>
      <c r="FO224" s="57">
        <v>0</v>
      </c>
      <c r="FP224" s="5">
        <v>0</v>
      </c>
      <c r="FQ224" s="58">
        <f t="shared" si="1638"/>
        <v>0</v>
      </c>
      <c r="FR224" s="57">
        <v>0</v>
      </c>
      <c r="FS224" s="5">
        <v>0</v>
      </c>
      <c r="FT224" s="58">
        <f t="shared" si="1639"/>
        <v>0</v>
      </c>
      <c r="FU224" s="90">
        <v>0.69599999999999995</v>
      </c>
      <c r="FV224" s="5">
        <v>21.963000000000001</v>
      </c>
      <c r="FW224" s="58">
        <f t="shared" si="1640"/>
        <v>31556.034482758623</v>
      </c>
      <c r="FX224" s="57">
        <v>0</v>
      </c>
      <c r="FY224" s="5">
        <v>0</v>
      </c>
      <c r="FZ224" s="58">
        <f t="shared" si="1641"/>
        <v>0</v>
      </c>
      <c r="GA224" s="57">
        <v>0</v>
      </c>
      <c r="GB224" s="5">
        <v>0</v>
      </c>
      <c r="GC224" s="58">
        <f t="shared" si="1642"/>
        <v>0</v>
      </c>
      <c r="GD224" s="57">
        <v>0</v>
      </c>
      <c r="GE224" s="5">
        <v>0</v>
      </c>
      <c r="GF224" s="58">
        <f t="shared" si="1643"/>
        <v>0</v>
      </c>
      <c r="GG224" s="57">
        <v>0</v>
      </c>
      <c r="GH224" s="5">
        <v>0</v>
      </c>
      <c r="GI224" s="58">
        <f t="shared" si="1644"/>
        <v>0</v>
      </c>
      <c r="GJ224" s="57">
        <v>0</v>
      </c>
      <c r="GK224" s="5">
        <v>0</v>
      </c>
      <c r="GL224" s="58">
        <f t="shared" si="1645"/>
        <v>0</v>
      </c>
      <c r="GM224" s="57">
        <v>0</v>
      </c>
      <c r="GN224" s="5">
        <v>0</v>
      </c>
      <c r="GO224" s="58">
        <f t="shared" si="1646"/>
        <v>0</v>
      </c>
      <c r="GP224" s="57">
        <v>0</v>
      </c>
      <c r="GQ224" s="5">
        <v>0</v>
      </c>
      <c r="GR224" s="58">
        <f t="shared" si="1647"/>
        <v>0</v>
      </c>
      <c r="GS224" s="90">
        <v>68.836020000000005</v>
      </c>
      <c r="GT224" s="5">
        <v>944.60400000000004</v>
      </c>
      <c r="GU224" s="58">
        <f t="shared" si="1648"/>
        <v>13722.524922271798</v>
      </c>
      <c r="GV224" s="90">
        <v>743.97655000000009</v>
      </c>
      <c r="GW224" s="5">
        <v>10072.468000000001</v>
      </c>
      <c r="GX224" s="58">
        <f t="shared" si="1649"/>
        <v>13538.690164360691</v>
      </c>
      <c r="GY224" s="57">
        <v>0</v>
      </c>
      <c r="GZ224" s="5">
        <v>0</v>
      </c>
      <c r="HA224" s="58">
        <f t="shared" si="1650"/>
        <v>0</v>
      </c>
      <c r="HB224" s="90">
        <v>0.38535000000000003</v>
      </c>
      <c r="HC224" s="5">
        <v>7.923</v>
      </c>
      <c r="HD224" s="58">
        <f t="shared" si="1651"/>
        <v>20560.529388867264</v>
      </c>
      <c r="HE224" s="90">
        <v>1.6385399999999999</v>
      </c>
      <c r="HF224" s="5">
        <v>48.61</v>
      </c>
      <c r="HG224" s="58">
        <f t="shared" si="1652"/>
        <v>29666.654460678412</v>
      </c>
      <c r="HH224" s="57">
        <v>0</v>
      </c>
      <c r="HI224" s="5">
        <v>0</v>
      </c>
      <c r="HJ224" s="58">
        <f t="shared" si="1653"/>
        <v>0</v>
      </c>
      <c r="HK224" s="57">
        <v>0</v>
      </c>
      <c r="HL224" s="5">
        <v>0</v>
      </c>
      <c r="HM224" s="58">
        <f t="shared" si="1654"/>
        <v>0</v>
      </c>
      <c r="HN224" s="57">
        <v>0</v>
      </c>
      <c r="HO224" s="5">
        <v>0</v>
      </c>
      <c r="HP224" s="58">
        <f t="shared" si="1655"/>
        <v>0</v>
      </c>
      <c r="HQ224" s="57">
        <v>0</v>
      </c>
      <c r="HR224" s="5">
        <v>0</v>
      </c>
      <c r="HS224" s="58">
        <f t="shared" si="1656"/>
        <v>0</v>
      </c>
      <c r="HT224" s="57">
        <v>0</v>
      </c>
      <c r="HU224" s="5">
        <v>0</v>
      </c>
      <c r="HV224" s="58">
        <f t="shared" si="1657"/>
        <v>0</v>
      </c>
      <c r="HW224" s="57">
        <v>0</v>
      </c>
      <c r="HX224" s="5">
        <v>0</v>
      </c>
      <c r="HY224" s="58">
        <f t="shared" si="1658"/>
        <v>0</v>
      </c>
      <c r="HZ224" s="57">
        <v>0</v>
      </c>
      <c r="IA224" s="5">
        <v>0</v>
      </c>
      <c r="IB224" s="58">
        <f t="shared" si="1659"/>
        <v>0</v>
      </c>
      <c r="IC224" s="57">
        <v>0</v>
      </c>
      <c r="ID224" s="5">
        <v>0</v>
      </c>
      <c r="IE224" s="58">
        <f t="shared" si="1660"/>
        <v>0</v>
      </c>
      <c r="IF224" s="57">
        <v>0</v>
      </c>
      <c r="IG224" s="5">
        <v>0</v>
      </c>
      <c r="IH224" s="58">
        <f t="shared" si="1661"/>
        <v>0</v>
      </c>
      <c r="II224" s="57">
        <v>0</v>
      </c>
      <c r="IJ224" s="5">
        <v>0</v>
      </c>
      <c r="IK224" s="58">
        <f t="shared" si="1662"/>
        <v>0</v>
      </c>
      <c r="IL224" s="57">
        <v>0</v>
      </c>
      <c r="IM224" s="5">
        <v>0</v>
      </c>
      <c r="IN224" s="58">
        <f t="shared" si="1663"/>
        <v>0</v>
      </c>
      <c r="IO224" s="90">
        <v>4.9722600000000003</v>
      </c>
      <c r="IP224" s="5">
        <v>196.08799999999999</v>
      </c>
      <c r="IQ224" s="58">
        <f t="shared" si="1664"/>
        <v>39436.39310896855</v>
      </c>
      <c r="IR224" s="57">
        <v>0</v>
      </c>
      <c r="IS224" s="5">
        <v>0</v>
      </c>
      <c r="IT224" s="58">
        <f t="shared" si="1665"/>
        <v>0</v>
      </c>
      <c r="IU224" s="57">
        <v>0</v>
      </c>
      <c r="IV224" s="5">
        <v>0</v>
      </c>
      <c r="IW224" s="58">
        <f t="shared" si="1666"/>
        <v>0</v>
      </c>
      <c r="IX224" s="57">
        <v>0</v>
      </c>
      <c r="IY224" s="5">
        <v>0</v>
      </c>
      <c r="IZ224" s="58">
        <f t="shared" si="1667"/>
        <v>0</v>
      </c>
      <c r="JA224" s="57">
        <v>0</v>
      </c>
      <c r="JB224" s="5">
        <v>0</v>
      </c>
      <c r="JC224" s="58">
        <f t="shared" si="1668"/>
        <v>0</v>
      </c>
      <c r="JD224" s="57">
        <v>0</v>
      </c>
      <c r="JE224" s="5">
        <v>0</v>
      </c>
      <c r="JF224" s="58">
        <f t="shared" si="1669"/>
        <v>0</v>
      </c>
      <c r="JG224" s="57">
        <v>0</v>
      </c>
      <c r="JH224" s="5">
        <v>0</v>
      </c>
      <c r="JI224" s="58">
        <f t="shared" si="1670"/>
        <v>0</v>
      </c>
      <c r="JJ224" s="57">
        <v>0</v>
      </c>
      <c r="JK224" s="5">
        <v>0</v>
      </c>
      <c r="JL224" s="58">
        <f t="shared" si="1671"/>
        <v>0</v>
      </c>
      <c r="JM224" s="57">
        <v>0</v>
      </c>
      <c r="JN224" s="5">
        <v>0</v>
      </c>
      <c r="JO224" s="58">
        <f t="shared" si="1672"/>
        <v>0</v>
      </c>
      <c r="JP224" s="57">
        <v>0</v>
      </c>
      <c r="JQ224" s="5">
        <v>0</v>
      </c>
      <c r="JR224" s="58">
        <f t="shared" si="1673"/>
        <v>0</v>
      </c>
      <c r="JS224" s="57">
        <v>0</v>
      </c>
      <c r="JT224" s="5">
        <v>0</v>
      </c>
      <c r="JU224" s="58">
        <f t="shared" si="1674"/>
        <v>0</v>
      </c>
      <c r="JV224" s="57">
        <v>0</v>
      </c>
      <c r="JW224" s="5">
        <v>0</v>
      </c>
      <c r="JX224" s="58">
        <f t="shared" si="1675"/>
        <v>0</v>
      </c>
      <c r="JY224" s="57">
        <v>0</v>
      </c>
      <c r="JZ224" s="5">
        <v>0</v>
      </c>
      <c r="KA224" s="58">
        <f t="shared" si="1676"/>
        <v>0</v>
      </c>
      <c r="KB224" s="57">
        <v>0</v>
      </c>
      <c r="KC224" s="5">
        <v>0</v>
      </c>
      <c r="KD224" s="58">
        <f t="shared" si="1677"/>
        <v>0</v>
      </c>
      <c r="KE224" s="57">
        <v>0</v>
      </c>
      <c r="KF224" s="5">
        <v>0</v>
      </c>
      <c r="KG224" s="58">
        <f t="shared" si="1678"/>
        <v>0</v>
      </c>
      <c r="KH224" s="57">
        <v>0</v>
      </c>
      <c r="KI224" s="5">
        <v>0</v>
      </c>
      <c r="KJ224" s="58">
        <f t="shared" si="1679"/>
        <v>0</v>
      </c>
      <c r="KK224" s="57">
        <v>0</v>
      </c>
      <c r="KL224" s="5">
        <v>0</v>
      </c>
      <c r="KM224" s="58">
        <f t="shared" si="1680"/>
        <v>0</v>
      </c>
      <c r="KN224" s="57">
        <v>0</v>
      </c>
      <c r="KO224" s="5">
        <v>0</v>
      </c>
      <c r="KP224" s="58">
        <f t="shared" si="1681"/>
        <v>0</v>
      </c>
      <c r="KQ224" s="57">
        <v>0</v>
      </c>
      <c r="KR224" s="5">
        <v>0</v>
      </c>
      <c r="KS224" s="58">
        <f t="shared" si="1682"/>
        <v>0</v>
      </c>
      <c r="KT224" s="57">
        <v>0</v>
      </c>
      <c r="KU224" s="5">
        <v>0</v>
      </c>
      <c r="KV224" s="58">
        <f t="shared" si="1683"/>
        <v>0</v>
      </c>
      <c r="KW224" s="57">
        <v>0</v>
      </c>
      <c r="KX224" s="5">
        <v>0</v>
      </c>
      <c r="KY224" s="58">
        <f t="shared" si="1684"/>
        <v>0</v>
      </c>
      <c r="KZ224" s="57">
        <v>0</v>
      </c>
      <c r="LA224" s="5">
        <v>0</v>
      </c>
      <c r="LB224" s="58">
        <f t="shared" si="1685"/>
        <v>0</v>
      </c>
      <c r="LC224" s="57">
        <v>0</v>
      </c>
      <c r="LD224" s="5">
        <v>0</v>
      </c>
      <c r="LE224" s="58">
        <f t="shared" si="1686"/>
        <v>0</v>
      </c>
      <c r="LF224" s="90">
        <v>0.58829999999999993</v>
      </c>
      <c r="LG224" s="5">
        <v>11.423</v>
      </c>
      <c r="LH224" s="58">
        <f t="shared" si="1687"/>
        <v>19416.964133945268</v>
      </c>
      <c r="LI224" s="57">
        <v>0</v>
      </c>
      <c r="LJ224" s="5">
        <v>0</v>
      </c>
      <c r="LK224" s="58">
        <f t="shared" si="1688"/>
        <v>0</v>
      </c>
      <c r="LL224" s="90">
        <v>3.82E-3</v>
      </c>
      <c r="LM224" s="5">
        <v>0.114</v>
      </c>
      <c r="LN224" s="58">
        <f t="shared" si="1689"/>
        <v>29842.931937172776</v>
      </c>
      <c r="LO224" s="57">
        <v>0</v>
      </c>
      <c r="LP224" s="5">
        <v>0</v>
      </c>
      <c r="LQ224" s="58">
        <f t="shared" si="1690"/>
        <v>0</v>
      </c>
      <c r="LR224" s="57">
        <v>0</v>
      </c>
      <c r="LS224" s="5">
        <v>0</v>
      </c>
      <c r="LT224" s="58">
        <f t="shared" si="1691"/>
        <v>0</v>
      </c>
      <c r="LU224" s="90">
        <v>34.861290000000004</v>
      </c>
      <c r="LV224" s="5">
        <v>461.19499999999999</v>
      </c>
      <c r="LW224" s="58">
        <f t="shared" si="1692"/>
        <v>13229.430121490053</v>
      </c>
      <c r="LX224" s="90">
        <v>204.77</v>
      </c>
      <c r="LY224" s="5">
        <v>2682.4839999999999</v>
      </c>
      <c r="LZ224" s="58">
        <f t="shared" si="1693"/>
        <v>13099.985349416418</v>
      </c>
      <c r="MA224" s="15">
        <f t="shared" si="1694"/>
        <v>8578.785130000002</v>
      </c>
      <c r="MB224" s="13">
        <f t="shared" si="1695"/>
        <v>126986.66400000002</v>
      </c>
    </row>
    <row r="225" spans="1:340" x14ac:dyDescent="0.3">
      <c r="A225" s="54">
        <v>2024</v>
      </c>
      <c r="B225" s="50" t="s">
        <v>16</v>
      </c>
      <c r="C225" s="57">
        <v>0</v>
      </c>
      <c r="D225" s="5">
        <v>0</v>
      </c>
      <c r="E225" s="58">
        <f t="shared" si="1697"/>
        <v>0</v>
      </c>
      <c r="F225" s="57">
        <v>0</v>
      </c>
      <c r="G225" s="5">
        <v>0</v>
      </c>
      <c r="H225" s="58">
        <f t="shared" si="1585"/>
        <v>0</v>
      </c>
      <c r="I225" s="57">
        <v>0</v>
      </c>
      <c r="J225" s="5">
        <v>0</v>
      </c>
      <c r="K225" s="58">
        <f t="shared" si="1586"/>
        <v>0</v>
      </c>
      <c r="L225" s="90">
        <v>7.4800000000000005E-3</v>
      </c>
      <c r="M225" s="5">
        <v>0.90700000000000003</v>
      </c>
      <c r="N225" s="58">
        <f t="shared" si="1587"/>
        <v>121256.68449197861</v>
      </c>
      <c r="O225" s="57">
        <v>0</v>
      </c>
      <c r="P225" s="5">
        <v>0</v>
      </c>
      <c r="Q225" s="58">
        <f t="shared" si="1588"/>
        <v>0</v>
      </c>
      <c r="R225" s="57">
        <v>0</v>
      </c>
      <c r="S225" s="5">
        <v>0</v>
      </c>
      <c r="T225" s="58">
        <f t="shared" si="1589"/>
        <v>0</v>
      </c>
      <c r="U225" s="90">
        <v>0.67030000000000001</v>
      </c>
      <c r="V225" s="5">
        <v>28.14</v>
      </c>
      <c r="W225" s="58">
        <f t="shared" si="1590"/>
        <v>41981.202446665673</v>
      </c>
      <c r="X225" s="57">
        <v>0</v>
      </c>
      <c r="Y225" s="5">
        <v>0</v>
      </c>
      <c r="Z225" s="58">
        <f t="shared" si="1591"/>
        <v>0</v>
      </c>
      <c r="AA225" s="57">
        <v>0</v>
      </c>
      <c r="AB225" s="5">
        <v>0</v>
      </c>
      <c r="AC225" s="58">
        <f t="shared" si="1592"/>
        <v>0</v>
      </c>
      <c r="AD225" s="57">
        <v>0</v>
      </c>
      <c r="AE225" s="5">
        <v>0</v>
      </c>
      <c r="AF225" s="58">
        <f t="shared" si="1593"/>
        <v>0</v>
      </c>
      <c r="AG225" s="57">
        <v>0</v>
      </c>
      <c r="AH225" s="5">
        <v>0</v>
      </c>
      <c r="AI225" s="58">
        <f t="shared" si="1594"/>
        <v>0</v>
      </c>
      <c r="AJ225" s="57">
        <v>0</v>
      </c>
      <c r="AK225" s="5">
        <v>0</v>
      </c>
      <c r="AL225" s="58">
        <f t="shared" si="1595"/>
        <v>0</v>
      </c>
      <c r="AM225" s="57">
        <v>0</v>
      </c>
      <c r="AN225" s="5">
        <v>0</v>
      </c>
      <c r="AO225" s="58">
        <f t="shared" si="1596"/>
        <v>0</v>
      </c>
      <c r="AP225" s="90">
        <v>4298.97714</v>
      </c>
      <c r="AQ225" s="5">
        <v>68681.099000000002</v>
      </c>
      <c r="AR225" s="58">
        <f t="shared" si="1597"/>
        <v>15976.148921787475</v>
      </c>
      <c r="AS225" s="57">
        <v>0</v>
      </c>
      <c r="AT225" s="5">
        <v>0</v>
      </c>
      <c r="AU225" s="58">
        <f t="shared" si="1598"/>
        <v>0</v>
      </c>
      <c r="AV225" s="57">
        <v>0</v>
      </c>
      <c r="AW225" s="5">
        <v>0</v>
      </c>
      <c r="AX225" s="58">
        <f t="shared" si="1599"/>
        <v>0</v>
      </c>
      <c r="AY225" s="57">
        <v>0</v>
      </c>
      <c r="AZ225" s="5">
        <v>0</v>
      </c>
      <c r="BA225" s="58">
        <f t="shared" si="1600"/>
        <v>0</v>
      </c>
      <c r="BB225" s="57">
        <v>0</v>
      </c>
      <c r="BC225" s="5">
        <v>0</v>
      </c>
      <c r="BD225" s="58">
        <f t="shared" si="1601"/>
        <v>0</v>
      </c>
      <c r="BE225" s="57">
        <v>0</v>
      </c>
      <c r="BF225" s="5">
        <v>0</v>
      </c>
      <c r="BG225" s="58">
        <f t="shared" si="1602"/>
        <v>0</v>
      </c>
      <c r="BH225" s="57">
        <v>0</v>
      </c>
      <c r="BI225" s="5">
        <v>0</v>
      </c>
      <c r="BJ225" s="58">
        <f t="shared" si="1603"/>
        <v>0</v>
      </c>
      <c r="BK225" s="90">
        <v>3.4659999999999996E-2</v>
      </c>
      <c r="BL225" s="5">
        <v>2.1339999999999999</v>
      </c>
      <c r="BM225" s="58">
        <f t="shared" si="1604"/>
        <v>61569.532602423547</v>
      </c>
      <c r="BN225" s="57">
        <v>0</v>
      </c>
      <c r="BO225" s="5">
        <v>0</v>
      </c>
      <c r="BP225" s="58">
        <f t="shared" si="1605"/>
        <v>0</v>
      </c>
      <c r="BQ225" s="57">
        <v>0</v>
      </c>
      <c r="BR225" s="5">
        <v>0</v>
      </c>
      <c r="BS225" s="58">
        <f t="shared" si="1606"/>
        <v>0</v>
      </c>
      <c r="BT225" s="57">
        <v>0</v>
      </c>
      <c r="BU225" s="5">
        <v>0</v>
      </c>
      <c r="BV225" s="58">
        <f t="shared" si="1607"/>
        <v>0</v>
      </c>
      <c r="BW225" s="57">
        <v>0</v>
      </c>
      <c r="BX225" s="5">
        <v>0</v>
      </c>
      <c r="BY225" s="58">
        <f t="shared" si="1608"/>
        <v>0</v>
      </c>
      <c r="BZ225" s="90">
        <v>216.12341000000001</v>
      </c>
      <c r="CA225" s="5">
        <v>3135.8090000000002</v>
      </c>
      <c r="CB225" s="58">
        <f t="shared" si="1609"/>
        <v>14509.344452782787</v>
      </c>
      <c r="CC225" s="57">
        <v>0</v>
      </c>
      <c r="CD225" s="5">
        <v>0</v>
      </c>
      <c r="CE225" s="58">
        <f t="shared" si="1610"/>
        <v>0</v>
      </c>
      <c r="CF225" s="57">
        <v>0</v>
      </c>
      <c r="CG225" s="5">
        <v>0</v>
      </c>
      <c r="CH225" s="58">
        <f t="shared" si="1611"/>
        <v>0</v>
      </c>
      <c r="CI225" s="57">
        <v>0</v>
      </c>
      <c r="CJ225" s="5">
        <v>0</v>
      </c>
      <c r="CK225" s="58">
        <f t="shared" si="1612"/>
        <v>0</v>
      </c>
      <c r="CL225" s="57">
        <v>0</v>
      </c>
      <c r="CM225" s="5">
        <v>0</v>
      </c>
      <c r="CN225" s="58">
        <f t="shared" si="1613"/>
        <v>0</v>
      </c>
      <c r="CO225" s="57">
        <v>0</v>
      </c>
      <c r="CP225" s="5">
        <v>0</v>
      </c>
      <c r="CQ225" s="58">
        <f t="shared" si="1614"/>
        <v>0</v>
      </c>
      <c r="CR225" s="57"/>
      <c r="CS225" s="5"/>
      <c r="CT225" s="58"/>
      <c r="CU225" s="90">
        <v>1672.9251000000002</v>
      </c>
      <c r="CV225" s="5">
        <v>19014.007000000001</v>
      </c>
      <c r="CW225" s="58">
        <f t="shared" si="1615"/>
        <v>11365.725219855929</v>
      </c>
      <c r="CX225" s="57">
        <v>0</v>
      </c>
      <c r="CY225" s="5">
        <v>0</v>
      </c>
      <c r="CZ225" s="58">
        <f t="shared" si="1616"/>
        <v>0</v>
      </c>
      <c r="DA225" s="57">
        <v>0</v>
      </c>
      <c r="DB225" s="5">
        <v>0</v>
      </c>
      <c r="DC225" s="58">
        <f t="shared" si="1617"/>
        <v>0</v>
      </c>
      <c r="DD225" s="57">
        <v>0</v>
      </c>
      <c r="DE225" s="5">
        <v>0</v>
      </c>
      <c r="DF225" s="58">
        <f t="shared" si="1618"/>
        <v>0</v>
      </c>
      <c r="DG225" s="57">
        <v>0</v>
      </c>
      <c r="DH225" s="5">
        <v>0</v>
      </c>
      <c r="DI225" s="58">
        <f t="shared" si="1619"/>
        <v>0</v>
      </c>
      <c r="DJ225" s="57">
        <v>0</v>
      </c>
      <c r="DK225" s="5">
        <v>0</v>
      </c>
      <c r="DL225" s="58">
        <f t="shared" si="1620"/>
        <v>0</v>
      </c>
      <c r="DM225" s="90">
        <v>1.9980000000000001E-2</v>
      </c>
      <c r="DN225" s="5">
        <v>0.35499999999999998</v>
      </c>
      <c r="DO225" s="58">
        <f t="shared" si="1621"/>
        <v>17767.767767767764</v>
      </c>
      <c r="DP225" s="57">
        <v>0</v>
      </c>
      <c r="DQ225" s="5">
        <v>0</v>
      </c>
      <c r="DR225" s="58">
        <f t="shared" si="1622"/>
        <v>0</v>
      </c>
      <c r="DS225" s="57">
        <v>0</v>
      </c>
      <c r="DT225" s="5">
        <v>0</v>
      </c>
      <c r="DU225" s="58">
        <f t="shared" si="1623"/>
        <v>0</v>
      </c>
      <c r="DV225" s="57">
        <v>0</v>
      </c>
      <c r="DW225" s="5">
        <v>0</v>
      </c>
      <c r="DX225" s="58">
        <f t="shared" si="1624"/>
        <v>0</v>
      </c>
      <c r="DY225" s="57">
        <v>0</v>
      </c>
      <c r="DZ225" s="5">
        <v>0</v>
      </c>
      <c r="EA225" s="58">
        <f t="shared" si="1625"/>
        <v>0</v>
      </c>
      <c r="EB225" s="57">
        <v>0</v>
      </c>
      <c r="EC225" s="5">
        <v>0</v>
      </c>
      <c r="ED225" s="58">
        <f t="shared" si="1626"/>
        <v>0</v>
      </c>
      <c r="EE225" s="57">
        <v>0</v>
      </c>
      <c r="EF225" s="5">
        <v>0</v>
      </c>
      <c r="EG225" s="58">
        <f t="shared" si="1627"/>
        <v>0</v>
      </c>
      <c r="EH225" s="57">
        <v>0</v>
      </c>
      <c r="EI225" s="5">
        <v>0</v>
      </c>
      <c r="EJ225" s="58">
        <f t="shared" si="1628"/>
        <v>0</v>
      </c>
      <c r="EK225" s="57">
        <v>0</v>
      </c>
      <c r="EL225" s="5">
        <v>0</v>
      </c>
      <c r="EM225" s="58">
        <f t="shared" si="1629"/>
        <v>0</v>
      </c>
      <c r="EN225" s="57"/>
      <c r="EO225" s="5"/>
      <c r="EP225" s="58"/>
      <c r="EQ225" s="57">
        <v>0</v>
      </c>
      <c r="ER225" s="5">
        <v>0</v>
      </c>
      <c r="ES225" s="58">
        <f t="shared" si="1630"/>
        <v>0</v>
      </c>
      <c r="ET225" s="57">
        <v>0</v>
      </c>
      <c r="EU225" s="5">
        <v>0</v>
      </c>
      <c r="EV225" s="58">
        <f t="shared" si="1631"/>
        <v>0</v>
      </c>
      <c r="EW225" s="57">
        <v>0</v>
      </c>
      <c r="EX225" s="5">
        <v>0</v>
      </c>
      <c r="EY225" s="58">
        <f t="shared" si="1632"/>
        <v>0</v>
      </c>
      <c r="EZ225" s="57">
        <v>0</v>
      </c>
      <c r="FA225" s="5">
        <v>0</v>
      </c>
      <c r="FB225" s="58">
        <f t="shared" si="1633"/>
        <v>0</v>
      </c>
      <c r="FC225" s="57">
        <v>0</v>
      </c>
      <c r="FD225" s="5">
        <v>0</v>
      </c>
      <c r="FE225" s="58">
        <f t="shared" si="1634"/>
        <v>0</v>
      </c>
      <c r="FF225" s="57">
        <v>0</v>
      </c>
      <c r="FG225" s="5">
        <v>0</v>
      </c>
      <c r="FH225" s="58">
        <f t="shared" si="1635"/>
        <v>0</v>
      </c>
      <c r="FI225" s="57">
        <v>0</v>
      </c>
      <c r="FJ225" s="5">
        <v>0</v>
      </c>
      <c r="FK225" s="58">
        <f t="shared" si="1636"/>
        <v>0</v>
      </c>
      <c r="FL225" s="90">
        <v>580.09470999999996</v>
      </c>
      <c r="FM225" s="5">
        <v>9390.7530000000006</v>
      </c>
      <c r="FN225" s="58">
        <f t="shared" si="1637"/>
        <v>16188.31000889493</v>
      </c>
      <c r="FO225" s="57">
        <v>0</v>
      </c>
      <c r="FP225" s="5">
        <v>0</v>
      </c>
      <c r="FQ225" s="58">
        <f t="shared" si="1638"/>
        <v>0</v>
      </c>
      <c r="FR225" s="57">
        <v>0</v>
      </c>
      <c r="FS225" s="5">
        <v>0</v>
      </c>
      <c r="FT225" s="58">
        <f t="shared" si="1639"/>
        <v>0</v>
      </c>
      <c r="FU225" s="90">
        <v>0.2717</v>
      </c>
      <c r="FV225" s="5">
        <v>12.756</v>
      </c>
      <c r="FW225" s="58">
        <f t="shared" si="1640"/>
        <v>46948.840633051164</v>
      </c>
      <c r="FX225" s="57">
        <v>0</v>
      </c>
      <c r="FY225" s="5">
        <v>0</v>
      </c>
      <c r="FZ225" s="58">
        <f t="shared" si="1641"/>
        <v>0</v>
      </c>
      <c r="GA225" s="57">
        <v>0</v>
      </c>
      <c r="GB225" s="5">
        <v>0</v>
      </c>
      <c r="GC225" s="58">
        <f t="shared" si="1642"/>
        <v>0</v>
      </c>
      <c r="GD225" s="57">
        <v>0</v>
      </c>
      <c r="GE225" s="5">
        <v>0</v>
      </c>
      <c r="GF225" s="58">
        <f t="shared" si="1643"/>
        <v>0</v>
      </c>
      <c r="GG225" s="57">
        <v>0</v>
      </c>
      <c r="GH225" s="5">
        <v>0</v>
      </c>
      <c r="GI225" s="58">
        <f t="shared" si="1644"/>
        <v>0</v>
      </c>
      <c r="GJ225" s="57">
        <v>0</v>
      </c>
      <c r="GK225" s="5">
        <v>0</v>
      </c>
      <c r="GL225" s="58">
        <f t="shared" si="1645"/>
        <v>0</v>
      </c>
      <c r="GM225" s="57">
        <v>0</v>
      </c>
      <c r="GN225" s="5">
        <v>0</v>
      </c>
      <c r="GO225" s="58">
        <f t="shared" si="1646"/>
        <v>0</v>
      </c>
      <c r="GP225" s="57">
        <v>0</v>
      </c>
      <c r="GQ225" s="5">
        <v>0</v>
      </c>
      <c r="GR225" s="58">
        <f t="shared" si="1647"/>
        <v>0</v>
      </c>
      <c r="GS225" s="90">
        <v>40.980269999999997</v>
      </c>
      <c r="GT225" s="5">
        <v>583.09</v>
      </c>
      <c r="GU225" s="58">
        <f t="shared" si="1648"/>
        <v>14228.554375068785</v>
      </c>
      <c r="GV225" s="90">
        <v>1301.3405700000001</v>
      </c>
      <c r="GW225" s="5">
        <v>17279.04</v>
      </c>
      <c r="GX225" s="58">
        <f t="shared" si="1649"/>
        <v>13277.876981887992</v>
      </c>
      <c r="GY225" s="57">
        <v>0</v>
      </c>
      <c r="GZ225" s="5">
        <v>0</v>
      </c>
      <c r="HA225" s="58">
        <f t="shared" si="1650"/>
        <v>0</v>
      </c>
      <c r="HB225" s="90">
        <v>0.16549</v>
      </c>
      <c r="HC225" s="5">
        <v>3.4910000000000001</v>
      </c>
      <c r="HD225" s="58">
        <f t="shared" si="1651"/>
        <v>21094.930207263278</v>
      </c>
      <c r="HE225" s="90">
        <v>0.99805999999999995</v>
      </c>
      <c r="HF225" s="5">
        <v>62.420999999999999</v>
      </c>
      <c r="HG225" s="58">
        <f t="shared" si="1652"/>
        <v>62542.332124321183</v>
      </c>
      <c r="HH225" s="90">
        <v>6.6000000000000003E-2</v>
      </c>
      <c r="HI225" s="5">
        <v>0.84599999999999997</v>
      </c>
      <c r="HJ225" s="58">
        <f t="shared" si="1653"/>
        <v>12818.181818181816</v>
      </c>
      <c r="HK225" s="57">
        <v>0</v>
      </c>
      <c r="HL225" s="5">
        <v>0</v>
      </c>
      <c r="HM225" s="58">
        <f t="shared" si="1654"/>
        <v>0</v>
      </c>
      <c r="HN225" s="57">
        <v>0</v>
      </c>
      <c r="HO225" s="5">
        <v>0</v>
      </c>
      <c r="HP225" s="58">
        <f t="shared" si="1655"/>
        <v>0</v>
      </c>
      <c r="HQ225" s="57">
        <v>0</v>
      </c>
      <c r="HR225" s="5">
        <v>0</v>
      </c>
      <c r="HS225" s="58">
        <f t="shared" si="1656"/>
        <v>0</v>
      </c>
      <c r="HT225" s="57">
        <v>0</v>
      </c>
      <c r="HU225" s="5">
        <v>0</v>
      </c>
      <c r="HV225" s="58">
        <f t="shared" si="1657"/>
        <v>0</v>
      </c>
      <c r="HW225" s="57">
        <v>0</v>
      </c>
      <c r="HX225" s="5">
        <v>0</v>
      </c>
      <c r="HY225" s="58">
        <f t="shared" si="1658"/>
        <v>0</v>
      </c>
      <c r="HZ225" s="57">
        <v>0</v>
      </c>
      <c r="IA225" s="5">
        <v>0</v>
      </c>
      <c r="IB225" s="58">
        <f t="shared" si="1659"/>
        <v>0</v>
      </c>
      <c r="IC225" s="57">
        <v>0</v>
      </c>
      <c r="ID225" s="5">
        <v>0</v>
      </c>
      <c r="IE225" s="58">
        <f t="shared" si="1660"/>
        <v>0</v>
      </c>
      <c r="IF225" s="57">
        <v>0</v>
      </c>
      <c r="IG225" s="5">
        <v>0</v>
      </c>
      <c r="IH225" s="58">
        <f t="shared" si="1661"/>
        <v>0</v>
      </c>
      <c r="II225" s="57">
        <v>0</v>
      </c>
      <c r="IJ225" s="5">
        <v>0</v>
      </c>
      <c r="IK225" s="58">
        <f t="shared" si="1662"/>
        <v>0</v>
      </c>
      <c r="IL225" s="57">
        <v>0</v>
      </c>
      <c r="IM225" s="5">
        <v>0</v>
      </c>
      <c r="IN225" s="58">
        <f t="shared" si="1663"/>
        <v>0</v>
      </c>
      <c r="IO225" s="90">
        <v>8.1999999999999998E-4</v>
      </c>
      <c r="IP225" s="5">
        <v>0.19400000000000001</v>
      </c>
      <c r="IQ225" s="58">
        <f t="shared" si="1664"/>
        <v>236585.36585365856</v>
      </c>
      <c r="IR225" s="57">
        <v>0</v>
      </c>
      <c r="IS225" s="5">
        <v>0</v>
      </c>
      <c r="IT225" s="58">
        <f t="shared" si="1665"/>
        <v>0</v>
      </c>
      <c r="IU225" s="57">
        <v>0</v>
      </c>
      <c r="IV225" s="5">
        <v>0</v>
      </c>
      <c r="IW225" s="58">
        <f t="shared" si="1666"/>
        <v>0</v>
      </c>
      <c r="IX225" s="57">
        <v>0</v>
      </c>
      <c r="IY225" s="5">
        <v>0</v>
      </c>
      <c r="IZ225" s="58">
        <f t="shared" si="1667"/>
        <v>0</v>
      </c>
      <c r="JA225" s="57">
        <v>0</v>
      </c>
      <c r="JB225" s="5">
        <v>0</v>
      </c>
      <c r="JC225" s="58">
        <f t="shared" si="1668"/>
        <v>0</v>
      </c>
      <c r="JD225" s="57">
        <v>0</v>
      </c>
      <c r="JE225" s="5">
        <v>0</v>
      </c>
      <c r="JF225" s="58">
        <f t="shared" si="1669"/>
        <v>0</v>
      </c>
      <c r="JG225" s="57">
        <v>0</v>
      </c>
      <c r="JH225" s="5">
        <v>0</v>
      </c>
      <c r="JI225" s="58">
        <f t="shared" si="1670"/>
        <v>0</v>
      </c>
      <c r="JJ225" s="57">
        <v>0</v>
      </c>
      <c r="JK225" s="5">
        <v>0</v>
      </c>
      <c r="JL225" s="58">
        <f t="shared" si="1671"/>
        <v>0</v>
      </c>
      <c r="JM225" s="57">
        <v>0</v>
      </c>
      <c r="JN225" s="5">
        <v>0</v>
      </c>
      <c r="JO225" s="58">
        <f t="shared" si="1672"/>
        <v>0</v>
      </c>
      <c r="JP225" s="57">
        <v>0</v>
      </c>
      <c r="JQ225" s="5">
        <v>0</v>
      </c>
      <c r="JR225" s="58">
        <f t="shared" si="1673"/>
        <v>0</v>
      </c>
      <c r="JS225" s="57">
        <v>0</v>
      </c>
      <c r="JT225" s="5">
        <v>0</v>
      </c>
      <c r="JU225" s="58">
        <f t="shared" si="1674"/>
        <v>0</v>
      </c>
      <c r="JV225" s="57">
        <v>0</v>
      </c>
      <c r="JW225" s="5">
        <v>0</v>
      </c>
      <c r="JX225" s="58">
        <f t="shared" si="1675"/>
        <v>0</v>
      </c>
      <c r="JY225" s="57">
        <v>0</v>
      </c>
      <c r="JZ225" s="5">
        <v>0</v>
      </c>
      <c r="KA225" s="58">
        <f t="shared" si="1676"/>
        <v>0</v>
      </c>
      <c r="KB225" s="57">
        <v>0</v>
      </c>
      <c r="KC225" s="5">
        <v>0</v>
      </c>
      <c r="KD225" s="58">
        <f t="shared" si="1677"/>
        <v>0</v>
      </c>
      <c r="KE225" s="57">
        <v>0</v>
      </c>
      <c r="KF225" s="5">
        <v>0</v>
      </c>
      <c r="KG225" s="58">
        <f t="shared" si="1678"/>
        <v>0</v>
      </c>
      <c r="KH225" s="90">
        <v>0.50943000000000005</v>
      </c>
      <c r="KI225" s="5">
        <v>11.007999999999999</v>
      </c>
      <c r="KJ225" s="58">
        <f t="shared" si="1679"/>
        <v>21608.46436213022</v>
      </c>
      <c r="KK225" s="57">
        <v>0</v>
      </c>
      <c r="KL225" s="5">
        <v>0</v>
      </c>
      <c r="KM225" s="58">
        <f t="shared" si="1680"/>
        <v>0</v>
      </c>
      <c r="KN225" s="57">
        <v>0</v>
      </c>
      <c r="KO225" s="5">
        <v>0</v>
      </c>
      <c r="KP225" s="58">
        <f t="shared" si="1681"/>
        <v>0</v>
      </c>
      <c r="KQ225" s="57">
        <v>0</v>
      </c>
      <c r="KR225" s="5">
        <v>0</v>
      </c>
      <c r="KS225" s="58">
        <f t="shared" si="1682"/>
        <v>0</v>
      </c>
      <c r="KT225" s="57">
        <v>0</v>
      </c>
      <c r="KU225" s="5">
        <v>0</v>
      </c>
      <c r="KV225" s="58">
        <f t="shared" si="1683"/>
        <v>0</v>
      </c>
      <c r="KW225" s="57">
        <v>0</v>
      </c>
      <c r="KX225" s="5">
        <v>0</v>
      </c>
      <c r="KY225" s="58">
        <f t="shared" si="1684"/>
        <v>0</v>
      </c>
      <c r="KZ225" s="57">
        <v>0</v>
      </c>
      <c r="LA225" s="5">
        <v>0</v>
      </c>
      <c r="LB225" s="58">
        <f t="shared" si="1685"/>
        <v>0</v>
      </c>
      <c r="LC225" s="57">
        <v>0</v>
      </c>
      <c r="LD225" s="5">
        <v>0</v>
      </c>
      <c r="LE225" s="58">
        <f t="shared" si="1686"/>
        <v>0</v>
      </c>
      <c r="LF225" s="57">
        <v>0</v>
      </c>
      <c r="LG225" s="5">
        <v>0</v>
      </c>
      <c r="LH225" s="58">
        <f t="shared" si="1687"/>
        <v>0</v>
      </c>
      <c r="LI225" s="90">
        <v>341.9</v>
      </c>
      <c r="LJ225" s="5">
        <v>1656.3240000000001</v>
      </c>
      <c r="LK225" s="58">
        <f t="shared" si="1688"/>
        <v>4844.4691430242774</v>
      </c>
      <c r="LL225" s="57">
        <v>0</v>
      </c>
      <c r="LM225" s="5">
        <v>0</v>
      </c>
      <c r="LN225" s="58">
        <f t="shared" si="1689"/>
        <v>0</v>
      </c>
      <c r="LO225" s="57">
        <v>0</v>
      </c>
      <c r="LP225" s="5">
        <v>0</v>
      </c>
      <c r="LQ225" s="58">
        <f t="shared" si="1690"/>
        <v>0</v>
      </c>
      <c r="LR225" s="57">
        <v>0</v>
      </c>
      <c r="LS225" s="5">
        <v>0</v>
      </c>
      <c r="LT225" s="58">
        <f t="shared" si="1691"/>
        <v>0</v>
      </c>
      <c r="LU225" s="90">
        <v>736.22296999999992</v>
      </c>
      <c r="LV225" s="5">
        <v>1852.4159999999999</v>
      </c>
      <c r="LW225" s="58">
        <f t="shared" si="1692"/>
        <v>2516.1073146087797</v>
      </c>
      <c r="LX225" s="90">
        <v>140.33768000000001</v>
      </c>
      <c r="LY225" s="5">
        <v>1079.617</v>
      </c>
      <c r="LZ225" s="58">
        <f t="shared" si="1693"/>
        <v>7692.994497272578</v>
      </c>
      <c r="MA225" s="15">
        <f t="shared" si="1694"/>
        <v>9331.6457700000028</v>
      </c>
      <c r="MB225" s="13">
        <f t="shared" si="1695"/>
        <v>122794.40699999999</v>
      </c>
    </row>
    <row r="226" spans="1:340" s="105" customFormat="1" ht="15" thickBot="1" x14ac:dyDescent="0.35">
      <c r="A226" s="81"/>
      <c r="B226" s="82" t="s">
        <v>17</v>
      </c>
      <c r="C226" s="83">
        <f t="shared" ref="C226:D226" si="1698">SUM(C214:C225)</f>
        <v>0</v>
      </c>
      <c r="D226" s="84">
        <f t="shared" si="1698"/>
        <v>0</v>
      </c>
      <c r="E226" s="85"/>
      <c r="F226" s="83">
        <f t="shared" ref="F226:G226" si="1699">SUM(F214:F225)</f>
        <v>0</v>
      </c>
      <c r="G226" s="84">
        <f t="shared" si="1699"/>
        <v>0</v>
      </c>
      <c r="H226" s="85"/>
      <c r="I226" s="83">
        <f t="shared" ref="I226:J226" si="1700">SUM(I214:I225)</f>
        <v>0</v>
      </c>
      <c r="J226" s="84">
        <f t="shared" si="1700"/>
        <v>0</v>
      </c>
      <c r="K226" s="85"/>
      <c r="L226" s="83">
        <f t="shared" ref="L226:M226" si="1701">SUM(L214:L225)</f>
        <v>0.69403999999999999</v>
      </c>
      <c r="M226" s="84">
        <f t="shared" si="1701"/>
        <v>26.556000000000001</v>
      </c>
      <c r="N226" s="85"/>
      <c r="O226" s="83">
        <f t="shared" ref="O226:P226" si="1702">SUM(O214:O225)</f>
        <v>0</v>
      </c>
      <c r="P226" s="84">
        <f t="shared" si="1702"/>
        <v>0</v>
      </c>
      <c r="Q226" s="85"/>
      <c r="R226" s="83">
        <f t="shared" ref="R226:S226" si="1703">SUM(R214:R225)</f>
        <v>0</v>
      </c>
      <c r="S226" s="84">
        <f t="shared" si="1703"/>
        <v>0</v>
      </c>
      <c r="T226" s="85"/>
      <c r="U226" s="83">
        <f t="shared" ref="U226:V226" si="1704">SUM(U214:U225)</f>
        <v>2.1238200000000003</v>
      </c>
      <c r="V226" s="84">
        <f t="shared" si="1704"/>
        <v>73.28</v>
      </c>
      <c r="W226" s="85"/>
      <c r="X226" s="83">
        <f t="shared" ref="X226:Y226" si="1705">SUM(X214:X225)</f>
        <v>0</v>
      </c>
      <c r="Y226" s="84">
        <f t="shared" si="1705"/>
        <v>0</v>
      </c>
      <c r="Z226" s="85"/>
      <c r="AA226" s="83">
        <f t="shared" ref="AA226:AB226" si="1706">SUM(AA214:AA225)</f>
        <v>0</v>
      </c>
      <c r="AB226" s="84">
        <f t="shared" si="1706"/>
        <v>0</v>
      </c>
      <c r="AC226" s="85"/>
      <c r="AD226" s="83">
        <f t="shared" ref="AD226:AE226" si="1707">SUM(AD214:AD225)</f>
        <v>0</v>
      </c>
      <c r="AE226" s="84">
        <f t="shared" si="1707"/>
        <v>0</v>
      </c>
      <c r="AF226" s="85"/>
      <c r="AG226" s="83">
        <f t="shared" ref="AG226:AH226" si="1708">SUM(AG214:AG225)</f>
        <v>0</v>
      </c>
      <c r="AH226" s="84">
        <f t="shared" si="1708"/>
        <v>0</v>
      </c>
      <c r="AI226" s="85"/>
      <c r="AJ226" s="83">
        <f t="shared" ref="AJ226:AK226" si="1709">SUM(AJ214:AJ225)</f>
        <v>0</v>
      </c>
      <c r="AK226" s="84">
        <f t="shared" si="1709"/>
        <v>0</v>
      </c>
      <c r="AL226" s="85"/>
      <c r="AM226" s="83">
        <f t="shared" ref="AM226:AN226" si="1710">SUM(AM214:AM225)</f>
        <v>0</v>
      </c>
      <c r="AN226" s="84">
        <f t="shared" si="1710"/>
        <v>0</v>
      </c>
      <c r="AO226" s="85"/>
      <c r="AP226" s="83">
        <f t="shared" ref="AP226:AQ226" si="1711">SUM(AP214:AP225)</f>
        <v>45875.030979999996</v>
      </c>
      <c r="AQ226" s="84">
        <f t="shared" si="1711"/>
        <v>793168.84500000009</v>
      </c>
      <c r="AR226" s="85"/>
      <c r="AS226" s="83">
        <f t="shared" ref="AS226:AT226" si="1712">SUM(AS214:AS225)</f>
        <v>0</v>
      </c>
      <c r="AT226" s="84">
        <f t="shared" si="1712"/>
        <v>0</v>
      </c>
      <c r="AU226" s="85"/>
      <c r="AV226" s="83">
        <f t="shared" ref="AV226:AW226" si="1713">SUM(AV214:AV225)</f>
        <v>9.3699999999999999E-3</v>
      </c>
      <c r="AW226" s="84">
        <f t="shared" si="1713"/>
        <v>0.76500000000000001</v>
      </c>
      <c r="AX226" s="85"/>
      <c r="AY226" s="83">
        <f t="shared" ref="AY226:AZ226" si="1714">SUM(AY214:AY225)</f>
        <v>0</v>
      </c>
      <c r="AZ226" s="84">
        <f t="shared" si="1714"/>
        <v>0</v>
      </c>
      <c r="BA226" s="85"/>
      <c r="BB226" s="83">
        <f t="shared" ref="BB226:BC226" si="1715">SUM(BB214:BB225)</f>
        <v>0</v>
      </c>
      <c r="BC226" s="84">
        <f t="shared" si="1715"/>
        <v>0</v>
      </c>
      <c r="BD226" s="85"/>
      <c r="BE226" s="83">
        <f t="shared" ref="BE226:BF226" si="1716">SUM(BE214:BE225)</f>
        <v>0</v>
      </c>
      <c r="BF226" s="84">
        <f t="shared" si="1716"/>
        <v>0</v>
      </c>
      <c r="BG226" s="85"/>
      <c r="BH226" s="83">
        <f t="shared" ref="BH226:BI226" si="1717">SUM(BH214:BH225)</f>
        <v>0</v>
      </c>
      <c r="BI226" s="84">
        <f t="shared" si="1717"/>
        <v>0</v>
      </c>
      <c r="BJ226" s="85"/>
      <c r="BK226" s="83">
        <f t="shared" ref="BK226:BL226" si="1718">SUM(BK214:BK225)</f>
        <v>1.39035</v>
      </c>
      <c r="BL226" s="84">
        <f t="shared" si="1718"/>
        <v>56.493000000000002</v>
      </c>
      <c r="BM226" s="85"/>
      <c r="BN226" s="83">
        <f t="shared" ref="BN226:BO226" si="1719">SUM(BN214:BN225)</f>
        <v>0</v>
      </c>
      <c r="BO226" s="84">
        <f t="shared" si="1719"/>
        <v>0</v>
      </c>
      <c r="BP226" s="85"/>
      <c r="BQ226" s="83">
        <f t="shared" ref="BQ226:BR226" si="1720">SUM(BQ214:BQ225)</f>
        <v>0</v>
      </c>
      <c r="BR226" s="84">
        <f t="shared" si="1720"/>
        <v>0</v>
      </c>
      <c r="BS226" s="85"/>
      <c r="BT226" s="83">
        <f t="shared" ref="BT226:BU226" si="1721">SUM(BT214:BT225)</f>
        <v>0</v>
      </c>
      <c r="BU226" s="84">
        <f t="shared" si="1721"/>
        <v>0</v>
      </c>
      <c r="BV226" s="85"/>
      <c r="BW226" s="83">
        <f t="shared" ref="BW226:BX226" si="1722">SUM(BW214:BW225)</f>
        <v>0.15049999999999999</v>
      </c>
      <c r="BX226" s="84">
        <f t="shared" si="1722"/>
        <v>4.3620000000000001</v>
      </c>
      <c r="BY226" s="85"/>
      <c r="BZ226" s="83">
        <f t="shared" ref="BZ226:CA226" si="1723">SUM(BZ214:BZ225)</f>
        <v>230.91392999999999</v>
      </c>
      <c r="CA226" s="84">
        <f t="shared" si="1723"/>
        <v>3580.42</v>
      </c>
      <c r="CB226" s="85"/>
      <c r="CC226" s="83">
        <f t="shared" ref="CC226:CD226" si="1724">SUM(CC214:CC225)</f>
        <v>0</v>
      </c>
      <c r="CD226" s="84">
        <f t="shared" si="1724"/>
        <v>0</v>
      </c>
      <c r="CE226" s="85"/>
      <c r="CF226" s="83">
        <f t="shared" ref="CF226:CG226" si="1725">SUM(CF214:CF225)</f>
        <v>0</v>
      </c>
      <c r="CG226" s="84">
        <f t="shared" si="1725"/>
        <v>0</v>
      </c>
      <c r="CH226" s="85"/>
      <c r="CI226" s="83">
        <f t="shared" ref="CI226:CJ226" si="1726">SUM(CI214:CI225)</f>
        <v>0</v>
      </c>
      <c r="CJ226" s="84">
        <f t="shared" si="1726"/>
        <v>0</v>
      </c>
      <c r="CK226" s="85"/>
      <c r="CL226" s="83">
        <f t="shared" ref="CL226:CM226" si="1727">SUM(CL214:CL225)</f>
        <v>0</v>
      </c>
      <c r="CM226" s="84">
        <f t="shared" si="1727"/>
        <v>0</v>
      </c>
      <c r="CN226" s="85"/>
      <c r="CO226" s="83">
        <f t="shared" ref="CO226:CP226" si="1728">SUM(CO214:CO225)</f>
        <v>0</v>
      </c>
      <c r="CP226" s="84">
        <f t="shared" si="1728"/>
        <v>0</v>
      </c>
      <c r="CQ226" s="85"/>
      <c r="CR226" s="83"/>
      <c r="CS226" s="84"/>
      <c r="CT226" s="85"/>
      <c r="CU226" s="83">
        <f t="shared" ref="CU226:CV226" si="1729">SUM(CU214:CU225)</f>
        <v>27340.585230000004</v>
      </c>
      <c r="CV226" s="84">
        <f t="shared" si="1729"/>
        <v>313900.34600000002</v>
      </c>
      <c r="CW226" s="85"/>
      <c r="CX226" s="83">
        <f t="shared" ref="CX226:CY226" si="1730">SUM(CX214:CX225)</f>
        <v>1E-3</v>
      </c>
      <c r="CY226" s="84">
        <f t="shared" si="1730"/>
        <v>7.3999999999999996E-2</v>
      </c>
      <c r="CZ226" s="85"/>
      <c r="DA226" s="83">
        <f t="shared" ref="DA226:DB226" si="1731">SUM(DA214:DA225)</f>
        <v>0</v>
      </c>
      <c r="DB226" s="84">
        <f t="shared" si="1731"/>
        <v>0</v>
      </c>
      <c r="DC226" s="85"/>
      <c r="DD226" s="83">
        <f t="shared" ref="DD226:DE226" si="1732">SUM(DD214:DD225)</f>
        <v>0</v>
      </c>
      <c r="DE226" s="84">
        <f t="shared" si="1732"/>
        <v>0</v>
      </c>
      <c r="DF226" s="85"/>
      <c r="DG226" s="83">
        <f t="shared" ref="DG226:DH226" si="1733">SUM(DG214:DG225)</f>
        <v>0</v>
      </c>
      <c r="DH226" s="84">
        <f t="shared" si="1733"/>
        <v>0</v>
      </c>
      <c r="DI226" s="85"/>
      <c r="DJ226" s="83">
        <f t="shared" ref="DJ226:DK226" si="1734">SUM(DJ214:DJ225)</f>
        <v>1.3573</v>
      </c>
      <c r="DK226" s="84">
        <f t="shared" si="1734"/>
        <v>32.117000000000004</v>
      </c>
      <c r="DL226" s="85"/>
      <c r="DM226" s="83">
        <f t="shared" ref="DM226:DN226" si="1735">SUM(DM214:DM225)</f>
        <v>0.73429999999999995</v>
      </c>
      <c r="DN226" s="84">
        <f t="shared" si="1735"/>
        <v>12.665000000000001</v>
      </c>
      <c r="DO226" s="85"/>
      <c r="DP226" s="83">
        <f t="shared" ref="DP226:DQ226" si="1736">SUM(DP214:DP225)</f>
        <v>0</v>
      </c>
      <c r="DQ226" s="84">
        <f t="shared" si="1736"/>
        <v>0</v>
      </c>
      <c r="DR226" s="85"/>
      <c r="DS226" s="83">
        <f t="shared" ref="DS226:DT226" si="1737">SUM(DS214:DS225)</f>
        <v>0.41647000000000001</v>
      </c>
      <c r="DT226" s="84">
        <f t="shared" si="1737"/>
        <v>18.478000000000002</v>
      </c>
      <c r="DU226" s="85"/>
      <c r="DV226" s="83">
        <f t="shared" ref="DV226:DW226" si="1738">SUM(DV214:DV225)</f>
        <v>0</v>
      </c>
      <c r="DW226" s="84">
        <f t="shared" si="1738"/>
        <v>0</v>
      </c>
      <c r="DX226" s="85"/>
      <c r="DY226" s="83">
        <f t="shared" ref="DY226:DZ226" si="1739">SUM(DY214:DY225)</f>
        <v>0</v>
      </c>
      <c r="DZ226" s="84">
        <f t="shared" si="1739"/>
        <v>0</v>
      </c>
      <c r="EA226" s="85"/>
      <c r="EB226" s="83">
        <f t="shared" ref="EB226:EC226" si="1740">SUM(EB214:EB225)</f>
        <v>0</v>
      </c>
      <c r="EC226" s="84">
        <f t="shared" si="1740"/>
        <v>0</v>
      </c>
      <c r="ED226" s="85"/>
      <c r="EE226" s="83">
        <f t="shared" ref="EE226:EF226" si="1741">SUM(EE214:EE225)</f>
        <v>1.15E-2</v>
      </c>
      <c r="EF226" s="84">
        <f t="shared" si="1741"/>
        <v>4.5999999999999999E-2</v>
      </c>
      <c r="EG226" s="85"/>
      <c r="EH226" s="83">
        <f t="shared" ref="EH226:EI226" si="1742">SUM(EH214:EH225)</f>
        <v>0</v>
      </c>
      <c r="EI226" s="84">
        <f t="shared" si="1742"/>
        <v>0</v>
      </c>
      <c r="EJ226" s="85"/>
      <c r="EK226" s="83">
        <f t="shared" ref="EK226:EL226" si="1743">SUM(EK214:EK225)</f>
        <v>0.13550999999999999</v>
      </c>
      <c r="EL226" s="84">
        <f t="shared" si="1743"/>
        <v>3.28</v>
      </c>
      <c r="EM226" s="85"/>
      <c r="EN226" s="83"/>
      <c r="EO226" s="84"/>
      <c r="EP226" s="85"/>
      <c r="EQ226" s="83">
        <f t="shared" ref="EQ226:ER226" si="1744">SUM(EQ214:EQ225)</f>
        <v>0</v>
      </c>
      <c r="ER226" s="84">
        <f t="shared" si="1744"/>
        <v>0</v>
      </c>
      <c r="ES226" s="85"/>
      <c r="ET226" s="83">
        <f t="shared" ref="ET226:EU226" si="1745">SUM(ET214:ET225)</f>
        <v>0</v>
      </c>
      <c r="EU226" s="84">
        <f t="shared" si="1745"/>
        <v>0</v>
      </c>
      <c r="EV226" s="85"/>
      <c r="EW226" s="83">
        <f t="shared" ref="EW226:EX226" si="1746">SUM(EW214:EW225)</f>
        <v>0</v>
      </c>
      <c r="EX226" s="84">
        <f t="shared" si="1746"/>
        <v>0</v>
      </c>
      <c r="EY226" s="85"/>
      <c r="EZ226" s="83">
        <f t="shared" ref="EZ226:FA226" si="1747">SUM(EZ214:EZ225)</f>
        <v>0</v>
      </c>
      <c r="FA226" s="84">
        <f t="shared" si="1747"/>
        <v>0</v>
      </c>
      <c r="FB226" s="85"/>
      <c r="FC226" s="83">
        <f t="shared" ref="FC226:FD226" si="1748">SUM(FC214:FC225)</f>
        <v>0</v>
      </c>
      <c r="FD226" s="84">
        <f t="shared" si="1748"/>
        <v>0</v>
      </c>
      <c r="FE226" s="85"/>
      <c r="FF226" s="83">
        <f t="shared" ref="FF226:FG226" si="1749">SUM(FF214:FF225)</f>
        <v>0</v>
      </c>
      <c r="FG226" s="84">
        <f t="shared" si="1749"/>
        <v>0</v>
      </c>
      <c r="FH226" s="85"/>
      <c r="FI226" s="83">
        <f t="shared" ref="FI226:FJ226" si="1750">SUM(FI214:FI225)</f>
        <v>0</v>
      </c>
      <c r="FJ226" s="84">
        <f t="shared" si="1750"/>
        <v>0</v>
      </c>
      <c r="FK226" s="85"/>
      <c r="FL226" s="83">
        <f t="shared" ref="FL226:FM226" si="1751">SUM(FL214:FL225)</f>
        <v>4229.8446600000007</v>
      </c>
      <c r="FM226" s="84">
        <f t="shared" si="1751"/>
        <v>72724.667000000001</v>
      </c>
      <c r="FN226" s="85"/>
      <c r="FO226" s="83">
        <f t="shared" ref="FO226:FP226" si="1752">SUM(FO214:FO225)</f>
        <v>0</v>
      </c>
      <c r="FP226" s="84">
        <f t="shared" si="1752"/>
        <v>0</v>
      </c>
      <c r="FQ226" s="85"/>
      <c r="FR226" s="83">
        <f t="shared" ref="FR226:FS226" si="1753">SUM(FR214:FR225)</f>
        <v>0</v>
      </c>
      <c r="FS226" s="84">
        <f t="shared" si="1753"/>
        <v>0</v>
      </c>
      <c r="FT226" s="85"/>
      <c r="FU226" s="83">
        <f t="shared" ref="FU226:FV226" si="1754">SUM(FU214:FU225)</f>
        <v>67.053919999999991</v>
      </c>
      <c r="FV226" s="84">
        <f t="shared" si="1754"/>
        <v>1067.07</v>
      </c>
      <c r="FW226" s="85"/>
      <c r="FX226" s="83">
        <f t="shared" ref="FX226:FY226" si="1755">SUM(FX214:FX225)</f>
        <v>0</v>
      </c>
      <c r="FY226" s="84">
        <f t="shared" si="1755"/>
        <v>0</v>
      </c>
      <c r="FZ226" s="85"/>
      <c r="GA226" s="83">
        <f t="shared" ref="GA226:GB226" si="1756">SUM(GA214:GA225)</f>
        <v>0</v>
      </c>
      <c r="GB226" s="84">
        <f t="shared" si="1756"/>
        <v>0</v>
      </c>
      <c r="GC226" s="85"/>
      <c r="GD226" s="83">
        <f t="shared" ref="GD226:GE226" si="1757">SUM(GD214:GD225)</f>
        <v>0</v>
      </c>
      <c r="GE226" s="84">
        <f t="shared" si="1757"/>
        <v>0</v>
      </c>
      <c r="GF226" s="85"/>
      <c r="GG226" s="83">
        <f t="shared" ref="GG226:GH226" si="1758">SUM(GG214:GG225)</f>
        <v>0</v>
      </c>
      <c r="GH226" s="84">
        <f t="shared" si="1758"/>
        <v>0</v>
      </c>
      <c r="GI226" s="85"/>
      <c r="GJ226" s="83">
        <f t="shared" ref="GJ226:GK226" si="1759">SUM(GJ214:GJ225)</f>
        <v>0</v>
      </c>
      <c r="GK226" s="84">
        <f t="shared" si="1759"/>
        <v>0</v>
      </c>
      <c r="GL226" s="85"/>
      <c r="GM226" s="83">
        <f t="shared" ref="GM226:GN226" si="1760">SUM(GM214:GM225)</f>
        <v>0</v>
      </c>
      <c r="GN226" s="84">
        <f t="shared" si="1760"/>
        <v>0</v>
      </c>
      <c r="GO226" s="85"/>
      <c r="GP226" s="83">
        <f t="shared" ref="GP226:GQ226" si="1761">SUM(GP214:GP225)</f>
        <v>2.61978</v>
      </c>
      <c r="GQ226" s="84">
        <f t="shared" si="1761"/>
        <v>134.905</v>
      </c>
      <c r="GR226" s="85"/>
      <c r="GS226" s="83">
        <f t="shared" ref="GS226:GT226" si="1762">SUM(GS214:GS225)</f>
        <v>320.66129000000001</v>
      </c>
      <c r="GT226" s="84">
        <f t="shared" si="1762"/>
        <v>4737.7620000000006</v>
      </c>
      <c r="GU226" s="85"/>
      <c r="GV226" s="83">
        <f t="shared" ref="GV226:GW226" si="1763">SUM(GV214:GV225)</f>
        <v>9521.5266200000005</v>
      </c>
      <c r="GW226" s="84">
        <f t="shared" si="1763"/>
        <v>137365.02900000001</v>
      </c>
      <c r="GX226" s="85"/>
      <c r="GY226" s="83">
        <f t="shared" ref="GY226:GZ226" si="1764">SUM(GY214:GY225)</f>
        <v>0</v>
      </c>
      <c r="GZ226" s="84">
        <f t="shared" si="1764"/>
        <v>0</v>
      </c>
      <c r="HA226" s="85"/>
      <c r="HB226" s="83">
        <f t="shared" ref="HB226:HC226" si="1765">SUM(HB214:HB225)</f>
        <v>0.89584000000000008</v>
      </c>
      <c r="HC226" s="84">
        <f t="shared" si="1765"/>
        <v>24.373999999999999</v>
      </c>
      <c r="HD226" s="85"/>
      <c r="HE226" s="83">
        <f t="shared" ref="HE226:HF226" si="1766">SUM(HE214:HE225)</f>
        <v>14.92686</v>
      </c>
      <c r="HF226" s="84">
        <f t="shared" si="1766"/>
        <v>578.75400000000002</v>
      </c>
      <c r="HG226" s="85"/>
      <c r="HH226" s="83">
        <f t="shared" ref="HH226:HI226" si="1767">SUM(HH214:HH225)</f>
        <v>0.08</v>
      </c>
      <c r="HI226" s="84">
        <f t="shared" si="1767"/>
        <v>1.3660000000000001</v>
      </c>
      <c r="HJ226" s="85"/>
      <c r="HK226" s="83">
        <f t="shared" ref="HK226:HL226" si="1768">SUM(HK214:HK225)</f>
        <v>0</v>
      </c>
      <c r="HL226" s="84">
        <f t="shared" si="1768"/>
        <v>0</v>
      </c>
      <c r="HM226" s="85"/>
      <c r="HN226" s="83">
        <f t="shared" ref="HN226:HO226" si="1769">SUM(HN214:HN225)</f>
        <v>0</v>
      </c>
      <c r="HO226" s="84">
        <f t="shared" si="1769"/>
        <v>0</v>
      </c>
      <c r="HP226" s="85"/>
      <c r="HQ226" s="83">
        <f t="shared" ref="HQ226:HR226" si="1770">SUM(HQ214:HQ225)</f>
        <v>0</v>
      </c>
      <c r="HR226" s="84">
        <f t="shared" si="1770"/>
        <v>0</v>
      </c>
      <c r="HS226" s="85"/>
      <c r="HT226" s="83">
        <f t="shared" ref="HT226:HU226" si="1771">SUM(HT214:HT225)</f>
        <v>0</v>
      </c>
      <c r="HU226" s="84">
        <f t="shared" si="1771"/>
        <v>0</v>
      </c>
      <c r="HV226" s="85"/>
      <c r="HW226" s="83">
        <f t="shared" ref="HW226:HX226" si="1772">SUM(HW214:HW225)</f>
        <v>0</v>
      </c>
      <c r="HX226" s="84">
        <f t="shared" si="1772"/>
        <v>0</v>
      </c>
      <c r="HY226" s="85"/>
      <c r="HZ226" s="83">
        <f t="shared" ref="HZ226:IA226" si="1773">SUM(HZ214:HZ225)</f>
        <v>0</v>
      </c>
      <c r="IA226" s="84">
        <f t="shared" si="1773"/>
        <v>0</v>
      </c>
      <c r="IB226" s="85"/>
      <c r="IC226" s="83">
        <f t="shared" ref="IC226:ID226" si="1774">SUM(IC214:IC225)</f>
        <v>0</v>
      </c>
      <c r="ID226" s="84">
        <f t="shared" si="1774"/>
        <v>0</v>
      </c>
      <c r="IE226" s="85"/>
      <c r="IF226" s="83">
        <f t="shared" ref="IF226:IG226" si="1775">SUM(IF214:IF225)</f>
        <v>0</v>
      </c>
      <c r="IG226" s="84">
        <f t="shared" si="1775"/>
        <v>0</v>
      </c>
      <c r="IH226" s="85"/>
      <c r="II226" s="83">
        <f t="shared" ref="II226:IJ226" si="1776">SUM(II214:II225)</f>
        <v>0</v>
      </c>
      <c r="IJ226" s="84">
        <f t="shared" si="1776"/>
        <v>0</v>
      </c>
      <c r="IK226" s="85"/>
      <c r="IL226" s="83">
        <f t="shared" ref="IL226:IM226" si="1777">SUM(IL214:IL225)</f>
        <v>0</v>
      </c>
      <c r="IM226" s="84">
        <f t="shared" si="1777"/>
        <v>0</v>
      </c>
      <c r="IN226" s="85"/>
      <c r="IO226" s="83">
        <f t="shared" ref="IO226:IP226" si="1778">SUM(IO214:IO225)</f>
        <v>12.46429</v>
      </c>
      <c r="IP226" s="84">
        <f t="shared" si="1778"/>
        <v>389.23700000000002</v>
      </c>
      <c r="IQ226" s="85"/>
      <c r="IR226" s="83">
        <f t="shared" ref="IR226:IS226" si="1779">SUM(IR214:IR225)</f>
        <v>0</v>
      </c>
      <c r="IS226" s="84">
        <f t="shared" si="1779"/>
        <v>0</v>
      </c>
      <c r="IT226" s="85"/>
      <c r="IU226" s="83">
        <f t="shared" ref="IU226:IV226" si="1780">SUM(IU214:IU225)</f>
        <v>0</v>
      </c>
      <c r="IV226" s="84">
        <f t="shared" si="1780"/>
        <v>0</v>
      </c>
      <c r="IW226" s="85"/>
      <c r="IX226" s="83">
        <f t="shared" ref="IX226:IY226" si="1781">SUM(IX214:IX225)</f>
        <v>0</v>
      </c>
      <c r="IY226" s="84">
        <f t="shared" si="1781"/>
        <v>0</v>
      </c>
      <c r="IZ226" s="85"/>
      <c r="JA226" s="83">
        <f t="shared" ref="JA226:JB226" si="1782">SUM(JA214:JA225)</f>
        <v>0.38</v>
      </c>
      <c r="JB226" s="84">
        <f t="shared" si="1782"/>
        <v>28.581</v>
      </c>
      <c r="JC226" s="85"/>
      <c r="JD226" s="83">
        <f t="shared" ref="JD226:JE226" si="1783">SUM(JD214:JD225)</f>
        <v>0</v>
      </c>
      <c r="JE226" s="84">
        <f t="shared" si="1783"/>
        <v>0</v>
      </c>
      <c r="JF226" s="85"/>
      <c r="JG226" s="83">
        <f t="shared" ref="JG226:JH226" si="1784">SUM(JG214:JG225)</f>
        <v>0</v>
      </c>
      <c r="JH226" s="84">
        <f t="shared" si="1784"/>
        <v>0</v>
      </c>
      <c r="JI226" s="85"/>
      <c r="JJ226" s="83">
        <f t="shared" ref="JJ226:JK226" si="1785">SUM(JJ214:JJ225)</f>
        <v>49.051000000000002</v>
      </c>
      <c r="JK226" s="84">
        <f t="shared" si="1785"/>
        <v>644</v>
      </c>
      <c r="JL226" s="85"/>
      <c r="JM226" s="83">
        <f t="shared" ref="JM226:JN226" si="1786">SUM(JM214:JM225)</f>
        <v>0</v>
      </c>
      <c r="JN226" s="84">
        <f t="shared" si="1786"/>
        <v>0</v>
      </c>
      <c r="JO226" s="85"/>
      <c r="JP226" s="83">
        <f t="shared" ref="JP226:JQ226" si="1787">SUM(JP214:JP225)</f>
        <v>0</v>
      </c>
      <c r="JQ226" s="84">
        <f t="shared" si="1787"/>
        <v>0</v>
      </c>
      <c r="JR226" s="85"/>
      <c r="JS226" s="83">
        <f t="shared" ref="JS226:JT226" si="1788">SUM(JS214:JS225)</f>
        <v>0</v>
      </c>
      <c r="JT226" s="84">
        <f t="shared" si="1788"/>
        <v>0</v>
      </c>
      <c r="JU226" s="85"/>
      <c r="JV226" s="83">
        <f t="shared" ref="JV226:JW226" si="1789">SUM(JV214:JV225)</f>
        <v>0</v>
      </c>
      <c r="JW226" s="84">
        <f t="shared" si="1789"/>
        <v>0</v>
      </c>
      <c r="JX226" s="85"/>
      <c r="JY226" s="83">
        <f t="shared" ref="JY226:JZ226" si="1790">SUM(JY214:JY225)</f>
        <v>0</v>
      </c>
      <c r="JZ226" s="84">
        <f t="shared" si="1790"/>
        <v>0</v>
      </c>
      <c r="KA226" s="85"/>
      <c r="KB226" s="83">
        <f t="shared" ref="KB226:KC226" si="1791">SUM(KB214:KB225)</f>
        <v>0.52692000000000005</v>
      </c>
      <c r="KC226" s="84">
        <f t="shared" si="1791"/>
        <v>26.529</v>
      </c>
      <c r="KD226" s="85"/>
      <c r="KE226" s="83">
        <f t="shared" ref="KE226:KF226" si="1792">SUM(KE214:KE225)</f>
        <v>0</v>
      </c>
      <c r="KF226" s="84">
        <f t="shared" si="1792"/>
        <v>0</v>
      </c>
      <c r="KG226" s="85"/>
      <c r="KH226" s="83">
        <f t="shared" ref="KH226:KI226" si="1793">SUM(KH214:KH225)</f>
        <v>0.50943000000000005</v>
      </c>
      <c r="KI226" s="84">
        <f t="shared" si="1793"/>
        <v>11.007999999999999</v>
      </c>
      <c r="KJ226" s="85"/>
      <c r="KK226" s="83">
        <f t="shared" ref="KK226:KL226" si="1794">SUM(KK214:KK225)</f>
        <v>0</v>
      </c>
      <c r="KL226" s="84">
        <f t="shared" si="1794"/>
        <v>0</v>
      </c>
      <c r="KM226" s="85"/>
      <c r="KN226" s="83">
        <f t="shared" ref="KN226:KO226" si="1795">SUM(KN214:KN225)</f>
        <v>0</v>
      </c>
      <c r="KO226" s="84">
        <f t="shared" si="1795"/>
        <v>0</v>
      </c>
      <c r="KP226" s="85"/>
      <c r="KQ226" s="83">
        <f t="shared" ref="KQ226:KR226" si="1796">SUM(KQ214:KQ225)</f>
        <v>0</v>
      </c>
      <c r="KR226" s="84">
        <f t="shared" si="1796"/>
        <v>0</v>
      </c>
      <c r="KS226" s="85"/>
      <c r="KT226" s="83">
        <f t="shared" ref="KT226:KU226" si="1797">SUM(KT214:KT225)</f>
        <v>0</v>
      </c>
      <c r="KU226" s="84">
        <f t="shared" si="1797"/>
        <v>0</v>
      </c>
      <c r="KV226" s="85"/>
      <c r="KW226" s="83">
        <f t="shared" ref="KW226:KX226" si="1798">SUM(KW214:KW225)</f>
        <v>0</v>
      </c>
      <c r="KX226" s="84">
        <f t="shared" si="1798"/>
        <v>0</v>
      </c>
      <c r="KY226" s="85"/>
      <c r="KZ226" s="83">
        <f t="shared" ref="KZ226:LA226" si="1799">SUM(KZ214:KZ225)</f>
        <v>2.479E-2</v>
      </c>
      <c r="LA226" s="84">
        <f t="shared" si="1799"/>
        <v>0.6</v>
      </c>
      <c r="LB226" s="85"/>
      <c r="LC226" s="83">
        <f t="shared" ref="LC226:LD226" si="1800">SUM(LC214:LC225)</f>
        <v>0.27762999999999999</v>
      </c>
      <c r="LD226" s="84">
        <f t="shared" si="1800"/>
        <v>22.311</v>
      </c>
      <c r="LE226" s="85"/>
      <c r="LF226" s="83">
        <f t="shared" ref="LF226:LG226" si="1801">SUM(LF214:LF225)</f>
        <v>6.2970000000000006</v>
      </c>
      <c r="LG226" s="84">
        <f t="shared" si="1801"/>
        <v>113.90400000000001</v>
      </c>
      <c r="LH226" s="85"/>
      <c r="LI226" s="83">
        <f t="shared" ref="LI226:LJ226" si="1802">SUM(LI214:LI225)</f>
        <v>342.10963999999996</v>
      </c>
      <c r="LJ226" s="84">
        <f t="shared" si="1802"/>
        <v>1665.6120000000001</v>
      </c>
      <c r="LK226" s="85"/>
      <c r="LL226" s="83">
        <f t="shared" ref="LL226:LM226" si="1803">SUM(LL214:LL225)</f>
        <v>1.6459100000000002</v>
      </c>
      <c r="LM226" s="84">
        <f t="shared" si="1803"/>
        <v>34.927</v>
      </c>
      <c r="LN226" s="85"/>
      <c r="LO226" s="83">
        <f t="shared" ref="LO226:LP226" si="1804">SUM(LO214:LO225)</f>
        <v>0</v>
      </c>
      <c r="LP226" s="84">
        <f t="shared" si="1804"/>
        <v>0</v>
      </c>
      <c r="LQ226" s="85"/>
      <c r="LR226" s="83">
        <f t="shared" ref="LR226:LS226" si="1805">SUM(LR214:LR225)</f>
        <v>24.361000000000001</v>
      </c>
      <c r="LS226" s="84">
        <f t="shared" si="1805"/>
        <v>368</v>
      </c>
      <c r="LT226" s="85"/>
      <c r="LU226" s="83">
        <f t="shared" ref="LU226:LV226" si="1806">SUM(LU214:LU225)</f>
        <v>9326.9903600000016</v>
      </c>
      <c r="LV226" s="84">
        <f t="shared" si="1806"/>
        <v>24112.387999999999</v>
      </c>
      <c r="LW226" s="85"/>
      <c r="LX226" s="83">
        <f t="shared" ref="LX226:LY226" si="1807">SUM(LX214:LX225)</f>
        <v>1325.7216799999999</v>
      </c>
      <c r="LY226" s="84">
        <f t="shared" si="1807"/>
        <v>16582.017999999996</v>
      </c>
      <c r="LZ226" s="85"/>
      <c r="MA226" s="103">
        <f t="shared" si="1694"/>
        <v>98701.522920000032</v>
      </c>
      <c r="MB226" s="104">
        <f t="shared" si="1695"/>
        <v>1371510.7690000006</v>
      </c>
    </row>
    <row r="227" spans="1:340" x14ac:dyDescent="0.3">
      <c r="A227" s="54">
        <v>2025</v>
      </c>
      <c r="B227" s="50" t="s">
        <v>5</v>
      </c>
      <c r="C227" s="57">
        <v>0</v>
      </c>
      <c r="D227" s="5">
        <v>0</v>
      </c>
      <c r="E227" s="58">
        <f>IF(C227=0,0,D227/C227*1000)</f>
        <v>0</v>
      </c>
      <c r="F227" s="57">
        <v>0</v>
      </c>
      <c r="G227" s="5">
        <v>0</v>
      </c>
      <c r="H227" s="58">
        <f t="shared" ref="H227:H238" si="1808">IF(F227=0,0,G227/F227*1000)</f>
        <v>0</v>
      </c>
      <c r="I227" s="57">
        <v>0</v>
      </c>
      <c r="J227" s="5">
        <v>0</v>
      </c>
      <c r="K227" s="58">
        <f t="shared" ref="K227:K238" si="1809">IF(I227=0,0,J227/I227*1000)</f>
        <v>0</v>
      </c>
      <c r="L227" s="57">
        <v>0</v>
      </c>
      <c r="M227" s="5">
        <v>0</v>
      </c>
      <c r="N227" s="58">
        <f t="shared" ref="N227:N238" si="1810">IF(L227=0,0,M227/L227*1000)</f>
        <v>0</v>
      </c>
      <c r="O227" s="57">
        <v>0</v>
      </c>
      <c r="P227" s="5">
        <v>0</v>
      </c>
      <c r="Q227" s="58">
        <f t="shared" ref="Q227:Q238" si="1811">IF(O227=0,0,P227/O227*1000)</f>
        <v>0</v>
      </c>
      <c r="R227" s="57">
        <v>0</v>
      </c>
      <c r="S227" s="5">
        <v>0</v>
      </c>
      <c r="T227" s="58">
        <f t="shared" ref="T227:T238" si="1812">IF(R227=0,0,S227/R227*1000)</f>
        <v>0</v>
      </c>
      <c r="U227" s="57">
        <v>0</v>
      </c>
      <c r="V227" s="5">
        <v>0</v>
      </c>
      <c r="W227" s="58">
        <f t="shared" ref="W227:W238" si="1813">IF(U227=0,0,V227/U227*1000)</f>
        <v>0</v>
      </c>
      <c r="X227" s="57">
        <v>0</v>
      </c>
      <c r="Y227" s="5">
        <v>0</v>
      </c>
      <c r="Z227" s="58">
        <f t="shared" ref="Z227:Z238" si="1814">IF(X227=0,0,Y227/X227*1000)</f>
        <v>0</v>
      </c>
      <c r="AA227" s="57">
        <v>0</v>
      </c>
      <c r="AB227" s="5">
        <v>0</v>
      </c>
      <c r="AC227" s="58">
        <f t="shared" ref="AC227:AC238" si="1815">IF(AA227=0,0,AB227/AA227*1000)</f>
        <v>0</v>
      </c>
      <c r="AD227" s="57">
        <v>0</v>
      </c>
      <c r="AE227" s="5">
        <v>0</v>
      </c>
      <c r="AF227" s="58">
        <f t="shared" ref="AF227:AF238" si="1816">IF(AD227=0,0,AE227/AD227*1000)</f>
        <v>0</v>
      </c>
      <c r="AG227" s="57">
        <v>0</v>
      </c>
      <c r="AH227" s="5">
        <v>0</v>
      </c>
      <c r="AI227" s="58">
        <f t="shared" ref="AI227:AI238" si="1817">IF(AG227=0,0,AH227/AG227*1000)</f>
        <v>0</v>
      </c>
      <c r="AJ227" s="57">
        <v>0</v>
      </c>
      <c r="AK227" s="5">
        <v>0</v>
      </c>
      <c r="AL227" s="58">
        <f t="shared" ref="AL227:AL238" si="1818">IF(AJ227=0,0,AK227/AJ227*1000)</f>
        <v>0</v>
      </c>
      <c r="AM227" s="57">
        <v>0</v>
      </c>
      <c r="AN227" s="5">
        <v>0</v>
      </c>
      <c r="AO227" s="58">
        <f t="shared" ref="AO227:AO238" si="1819">IF(AM227=0,0,AN227/AM227*1000)</f>
        <v>0</v>
      </c>
      <c r="AP227" s="90">
        <v>2980.1433199999997</v>
      </c>
      <c r="AQ227" s="5">
        <v>48115.6</v>
      </c>
      <c r="AR227" s="58">
        <f t="shared" ref="AR227:AR238" si="1820">IF(AP227=0,0,AQ227/AP227*1000)</f>
        <v>16145.39800052301</v>
      </c>
      <c r="AS227" s="57">
        <v>0</v>
      </c>
      <c r="AT227" s="5">
        <v>0</v>
      </c>
      <c r="AU227" s="58">
        <f t="shared" ref="AU227:AU238" si="1821">IF(AS227=0,0,AT227/AS227*1000)</f>
        <v>0</v>
      </c>
      <c r="AV227" s="90">
        <v>2.597E-2</v>
      </c>
      <c r="AW227" s="5">
        <v>0.23499999999999999</v>
      </c>
      <c r="AX227" s="58">
        <f t="shared" ref="AX227:AX238" si="1822">IF(AV227=0,0,AW227/AV227*1000)</f>
        <v>9048.9025798998846</v>
      </c>
      <c r="AY227" s="57">
        <v>0</v>
      </c>
      <c r="AZ227" s="5">
        <v>0</v>
      </c>
      <c r="BA227" s="58">
        <f t="shared" ref="BA227:BA238" si="1823">IF(AY227=0,0,AZ227/AY227*1000)</f>
        <v>0</v>
      </c>
      <c r="BB227" s="57">
        <v>0</v>
      </c>
      <c r="BC227" s="5">
        <v>0</v>
      </c>
      <c r="BD227" s="58">
        <f t="shared" ref="BD227:BD238" si="1824">IF(BB227=0,0,BC227/BB227*1000)</f>
        <v>0</v>
      </c>
      <c r="BE227" s="57">
        <v>0</v>
      </c>
      <c r="BF227" s="5">
        <v>0</v>
      </c>
      <c r="BG227" s="58">
        <f t="shared" ref="BG227:BG238" si="1825">IF(BE227=0,0,BF227/BE227*1000)</f>
        <v>0</v>
      </c>
      <c r="BH227" s="57">
        <v>0</v>
      </c>
      <c r="BI227" s="5">
        <v>0</v>
      </c>
      <c r="BJ227" s="58">
        <f t="shared" ref="BJ227:BJ238" si="1826">IF(BH227=0,0,BI227/BH227*1000)</f>
        <v>0</v>
      </c>
      <c r="BK227" s="57">
        <v>0</v>
      </c>
      <c r="BL227" s="5">
        <v>0</v>
      </c>
      <c r="BM227" s="58">
        <f t="shared" ref="BM227:BM238" si="1827">IF(BK227=0,0,BL227/BK227*1000)</f>
        <v>0</v>
      </c>
      <c r="BN227" s="57">
        <v>0</v>
      </c>
      <c r="BO227" s="5">
        <v>0</v>
      </c>
      <c r="BP227" s="58">
        <f t="shared" ref="BP227:BP238" si="1828">IF(BN227=0,0,BO227/BN227*1000)</f>
        <v>0</v>
      </c>
      <c r="BQ227" s="57">
        <v>0</v>
      </c>
      <c r="BR227" s="5">
        <v>0</v>
      </c>
      <c r="BS227" s="58">
        <f t="shared" ref="BS227:BS238" si="1829">IF(BQ227=0,0,BR227/BQ227*1000)</f>
        <v>0</v>
      </c>
      <c r="BT227" s="57">
        <v>0</v>
      </c>
      <c r="BU227" s="5">
        <v>0</v>
      </c>
      <c r="BV227" s="58">
        <f t="shared" ref="BV227:BV238" si="1830">IF(BT227=0,0,BU227/BT227*1000)</f>
        <v>0</v>
      </c>
      <c r="BW227" s="57">
        <v>0</v>
      </c>
      <c r="BX227" s="5">
        <v>0</v>
      </c>
      <c r="BY227" s="58">
        <f t="shared" ref="BY227:BY238" si="1831">IF(BW227=0,0,BX227/BW227*1000)</f>
        <v>0</v>
      </c>
      <c r="BZ227" s="90">
        <v>3.38</v>
      </c>
      <c r="CA227" s="5">
        <v>58.984999999999999</v>
      </c>
      <c r="CB227" s="58">
        <f t="shared" ref="CB227:CB238" si="1832">IF(BZ227=0,0,CA227/BZ227*1000)</f>
        <v>17451.183431952664</v>
      </c>
      <c r="CC227" s="57">
        <v>0</v>
      </c>
      <c r="CD227" s="5">
        <v>0</v>
      </c>
      <c r="CE227" s="58">
        <f t="shared" ref="CE227:CE238" si="1833">IF(CC227=0,0,CD227/CC227*1000)</f>
        <v>0</v>
      </c>
      <c r="CF227" s="57">
        <v>0</v>
      </c>
      <c r="CG227" s="5">
        <v>0</v>
      </c>
      <c r="CH227" s="58">
        <f t="shared" ref="CH227:CH238" si="1834">IF(CF227=0,0,CG227/CF227*1000)</f>
        <v>0</v>
      </c>
      <c r="CI227" s="57">
        <v>0</v>
      </c>
      <c r="CJ227" s="5">
        <v>0</v>
      </c>
      <c r="CK227" s="58">
        <f t="shared" ref="CK227:CK238" si="1835">IF(CI227=0,0,CJ227/CI227*1000)</f>
        <v>0</v>
      </c>
      <c r="CL227" s="57">
        <v>0</v>
      </c>
      <c r="CM227" s="5">
        <v>0</v>
      </c>
      <c r="CN227" s="58">
        <f t="shared" ref="CN227:CN238" si="1836">IF(CL227=0,0,CM227/CL227*1000)</f>
        <v>0</v>
      </c>
      <c r="CO227" s="57">
        <v>0</v>
      </c>
      <c r="CP227" s="5">
        <v>0</v>
      </c>
      <c r="CQ227" s="58">
        <f t="shared" ref="CQ227:CQ238" si="1837">IF(CO227=0,0,CP227/CO227*1000)</f>
        <v>0</v>
      </c>
      <c r="CR227" s="57"/>
      <c r="CS227" s="5"/>
      <c r="CT227" s="58"/>
      <c r="CU227" s="90">
        <v>1833.7323899999999</v>
      </c>
      <c r="CV227" s="5">
        <v>19905.471000000001</v>
      </c>
      <c r="CW227" s="58">
        <f t="shared" ref="CW227:CW238" si="1838">IF(CU227=0,0,CV227/CU227*1000)</f>
        <v>10855.166821806537</v>
      </c>
      <c r="CX227" s="57">
        <v>0</v>
      </c>
      <c r="CY227" s="5">
        <v>0</v>
      </c>
      <c r="CZ227" s="58">
        <f t="shared" ref="CZ227:CZ238" si="1839">IF(CX227=0,0,CY227/CX227*1000)</f>
        <v>0</v>
      </c>
      <c r="DA227" s="57">
        <v>0</v>
      </c>
      <c r="DB227" s="5">
        <v>0</v>
      </c>
      <c r="DC227" s="58">
        <f t="shared" ref="DC227:DC238" si="1840">IF(DA227=0,0,DB227/DA227*1000)</f>
        <v>0</v>
      </c>
      <c r="DD227" s="57">
        <v>0</v>
      </c>
      <c r="DE227" s="5">
        <v>0</v>
      </c>
      <c r="DF227" s="58">
        <f t="shared" ref="DF227:DF238" si="1841">IF(DD227=0,0,DE227/DD227*1000)</f>
        <v>0</v>
      </c>
      <c r="DG227" s="57">
        <v>0</v>
      </c>
      <c r="DH227" s="5">
        <v>0</v>
      </c>
      <c r="DI227" s="58">
        <f t="shared" ref="DI227:DI238" si="1842">IF(DG227=0,0,DH227/DG227*1000)</f>
        <v>0</v>
      </c>
      <c r="DJ227" s="57">
        <v>0</v>
      </c>
      <c r="DK227" s="5">
        <v>0</v>
      </c>
      <c r="DL227" s="58">
        <f t="shared" ref="DL227:DL238" si="1843">IF(DJ227=0,0,DK227/DJ227*1000)</f>
        <v>0</v>
      </c>
      <c r="DM227" s="90">
        <v>0.17981999999999998</v>
      </c>
      <c r="DN227" s="5">
        <v>3.206</v>
      </c>
      <c r="DO227" s="58">
        <f t="shared" ref="DO227:DO238" si="1844">IF(DM227=0,0,DN227/DM227*1000)</f>
        <v>17828.940051162273</v>
      </c>
      <c r="DP227" s="57">
        <v>0</v>
      </c>
      <c r="DQ227" s="5">
        <v>0</v>
      </c>
      <c r="DR227" s="58">
        <f t="shared" ref="DR227:DR238" si="1845">IF(DP227=0,0,DQ227/DP227*1000)</f>
        <v>0</v>
      </c>
      <c r="DS227" s="57">
        <v>0</v>
      </c>
      <c r="DT227" s="5">
        <v>0</v>
      </c>
      <c r="DU227" s="58">
        <f t="shared" ref="DU227:DU238" si="1846">IF(DS227=0,0,DT227/DS227*1000)</f>
        <v>0</v>
      </c>
      <c r="DV227" s="57">
        <v>0</v>
      </c>
      <c r="DW227" s="5">
        <v>0</v>
      </c>
      <c r="DX227" s="58">
        <f t="shared" ref="DX227:DX238" si="1847">IF(DV227=0,0,DW227/DV227*1000)</f>
        <v>0</v>
      </c>
      <c r="DY227" s="57">
        <v>0</v>
      </c>
      <c r="DZ227" s="5">
        <v>0</v>
      </c>
      <c r="EA227" s="58">
        <f t="shared" ref="EA227:EA238" si="1848">IF(DY227=0,0,DZ227/DY227*1000)</f>
        <v>0</v>
      </c>
      <c r="EB227" s="57">
        <v>0</v>
      </c>
      <c r="EC227" s="5">
        <v>0</v>
      </c>
      <c r="ED227" s="58">
        <f t="shared" ref="ED227:ED238" si="1849">IF(EB227=0,0,EC227/EB227*1000)</f>
        <v>0</v>
      </c>
      <c r="EE227" s="57">
        <v>0</v>
      </c>
      <c r="EF227" s="5">
        <v>0</v>
      </c>
      <c r="EG227" s="58">
        <f t="shared" ref="EG227:EG238" si="1850">IF(EE227=0,0,EF227/EE227*1000)</f>
        <v>0</v>
      </c>
      <c r="EH227" s="57">
        <v>0</v>
      </c>
      <c r="EI227" s="5">
        <v>0</v>
      </c>
      <c r="EJ227" s="58">
        <f t="shared" ref="EJ227:EJ238" si="1851">IF(EH227=0,0,EI227/EH227*1000)</f>
        <v>0</v>
      </c>
      <c r="EK227" s="57">
        <v>0</v>
      </c>
      <c r="EL227" s="5">
        <v>0</v>
      </c>
      <c r="EM227" s="58">
        <f t="shared" ref="EM227:EM238" si="1852">IF(EK227=0,0,EL227/EK227*1000)</f>
        <v>0</v>
      </c>
      <c r="EN227" s="57"/>
      <c r="EO227" s="5"/>
      <c r="EP227" s="58"/>
      <c r="EQ227" s="57">
        <v>0</v>
      </c>
      <c r="ER227" s="5">
        <v>0</v>
      </c>
      <c r="ES227" s="58">
        <f t="shared" ref="ES227:ES238" si="1853">IF(EQ227=0,0,ER227/EQ227*1000)</f>
        <v>0</v>
      </c>
      <c r="ET227" s="57">
        <v>0</v>
      </c>
      <c r="EU227" s="5">
        <v>0</v>
      </c>
      <c r="EV227" s="58">
        <f t="shared" ref="EV227:EV238" si="1854">IF(ET227=0,0,EU227/ET227*1000)</f>
        <v>0</v>
      </c>
      <c r="EW227" s="57">
        <v>0</v>
      </c>
      <c r="EX227" s="5">
        <v>0</v>
      </c>
      <c r="EY227" s="58">
        <f t="shared" ref="EY227:EY238" si="1855">IF(EW227=0,0,EX227/EW227*1000)</f>
        <v>0</v>
      </c>
      <c r="EZ227" s="57">
        <v>0</v>
      </c>
      <c r="FA227" s="5">
        <v>0</v>
      </c>
      <c r="FB227" s="58">
        <f t="shared" ref="FB227:FB238" si="1856">IF(EZ227=0,0,FA227/EZ227*1000)</f>
        <v>0</v>
      </c>
      <c r="FC227" s="90">
        <v>0.40614</v>
      </c>
      <c r="FD227" s="5">
        <v>25.452999999999999</v>
      </c>
      <c r="FE227" s="58">
        <f t="shared" ref="FE227:FE238" si="1857">IF(FC227=0,0,FD227/FC227*1000)</f>
        <v>62670.507706702119</v>
      </c>
      <c r="FF227" s="57">
        <v>0</v>
      </c>
      <c r="FG227" s="5">
        <v>0</v>
      </c>
      <c r="FH227" s="58">
        <f t="shared" ref="FH227:FH238" si="1858">IF(FF227=0,0,FG227/FF227*1000)</f>
        <v>0</v>
      </c>
      <c r="FI227" s="57">
        <v>0</v>
      </c>
      <c r="FJ227" s="5">
        <v>0</v>
      </c>
      <c r="FK227" s="58">
        <f t="shared" ref="FK227:FK238" si="1859">IF(FI227=0,0,FJ227/FI227*1000)</f>
        <v>0</v>
      </c>
      <c r="FL227" s="90">
        <v>322.06885</v>
      </c>
      <c r="FM227" s="5">
        <v>4747.9530000000004</v>
      </c>
      <c r="FN227" s="58">
        <f t="shared" ref="FN227:FN238" si="1860">IF(FL227=0,0,FM227/FL227*1000)</f>
        <v>14742.043510261859</v>
      </c>
      <c r="FO227" s="57">
        <v>0</v>
      </c>
      <c r="FP227" s="5">
        <v>0</v>
      </c>
      <c r="FQ227" s="58">
        <f t="shared" ref="FQ227:FQ238" si="1861">IF(FO227=0,0,FP227/FO227*1000)</f>
        <v>0</v>
      </c>
      <c r="FR227" s="57">
        <v>0</v>
      </c>
      <c r="FS227" s="5">
        <v>0</v>
      </c>
      <c r="FT227" s="58">
        <f t="shared" ref="FT227:FT238" si="1862">IF(FR227=0,0,FS227/FR227*1000)</f>
        <v>0</v>
      </c>
      <c r="FU227" s="57">
        <v>0</v>
      </c>
      <c r="FV227" s="5">
        <v>0</v>
      </c>
      <c r="FW227" s="58">
        <f t="shared" ref="FW227:FW238" si="1863">IF(FU227=0,0,FV227/FU227*1000)</f>
        <v>0</v>
      </c>
      <c r="FX227" s="57">
        <v>0</v>
      </c>
      <c r="FY227" s="5">
        <v>0</v>
      </c>
      <c r="FZ227" s="58">
        <f t="shared" ref="FZ227:FZ238" si="1864">IF(FX227=0,0,FY227/FX227*1000)</f>
        <v>0</v>
      </c>
      <c r="GA227" s="57">
        <v>0</v>
      </c>
      <c r="GB227" s="5">
        <v>0</v>
      </c>
      <c r="GC227" s="58">
        <f t="shared" ref="GC227:GC238" si="1865">IF(GA227=0,0,GB227/GA227*1000)</f>
        <v>0</v>
      </c>
      <c r="GD227" s="57">
        <v>0</v>
      </c>
      <c r="GE227" s="5">
        <v>0</v>
      </c>
      <c r="GF227" s="58">
        <f t="shared" ref="GF227:GF238" si="1866">IF(GD227=0,0,GE227/GD227*1000)</f>
        <v>0</v>
      </c>
      <c r="GG227" s="57">
        <v>0</v>
      </c>
      <c r="GH227" s="5">
        <v>0</v>
      </c>
      <c r="GI227" s="58">
        <f t="shared" ref="GI227:GI238" si="1867">IF(GG227=0,0,GH227/GG227*1000)</f>
        <v>0</v>
      </c>
      <c r="GJ227" s="57">
        <v>0</v>
      </c>
      <c r="GK227" s="5">
        <v>0</v>
      </c>
      <c r="GL227" s="58">
        <f t="shared" ref="GL227:GL238" si="1868">IF(GJ227=0,0,GK227/GJ227*1000)</f>
        <v>0</v>
      </c>
      <c r="GM227" s="57">
        <v>0</v>
      </c>
      <c r="GN227" s="5">
        <v>0</v>
      </c>
      <c r="GO227" s="58">
        <f t="shared" ref="GO227:GO238" si="1869">IF(GM227=0,0,GN227/GM227*1000)</f>
        <v>0</v>
      </c>
      <c r="GP227" s="57">
        <v>0</v>
      </c>
      <c r="GQ227" s="5">
        <v>0</v>
      </c>
      <c r="GR227" s="58">
        <f t="shared" ref="GR227:GR238" si="1870">IF(GP227=0,0,GQ227/GP227*1000)</f>
        <v>0</v>
      </c>
      <c r="GS227" s="90">
        <v>46.607150000000004</v>
      </c>
      <c r="GT227" s="5">
        <v>661.55600000000004</v>
      </c>
      <c r="GU227" s="58">
        <f t="shared" ref="GU227:GU238" si="1871">IF(GS227=0,0,GT227/GS227*1000)</f>
        <v>14194.302805470834</v>
      </c>
      <c r="GV227" s="90">
        <v>1237.9779199999998</v>
      </c>
      <c r="GW227" s="5">
        <v>15203.585999999999</v>
      </c>
      <c r="GX227" s="58">
        <f t="shared" ref="GX227:GX238" si="1872">IF(GV227=0,0,GW227/GV227*1000)</f>
        <v>12280.983169715984</v>
      </c>
      <c r="GY227" s="57">
        <v>0</v>
      </c>
      <c r="GZ227" s="5">
        <v>0</v>
      </c>
      <c r="HA227" s="58">
        <f t="shared" ref="HA227:HA238" si="1873">IF(GY227=0,0,GZ227/GY227*1000)</f>
        <v>0</v>
      </c>
      <c r="HB227" s="57">
        <v>0</v>
      </c>
      <c r="HC227" s="5">
        <v>0</v>
      </c>
      <c r="HD227" s="58">
        <f t="shared" ref="HD227:HD238" si="1874">IF(HB227=0,0,HC227/HB227*1000)</f>
        <v>0</v>
      </c>
      <c r="HE227" s="90">
        <v>0.3</v>
      </c>
      <c r="HF227" s="5">
        <v>6.2549999999999999</v>
      </c>
      <c r="HG227" s="58">
        <f t="shared" ref="HG227:HG238" si="1875">IF(HE227=0,0,HF227/HE227*1000)</f>
        <v>20850</v>
      </c>
      <c r="HH227" s="90">
        <v>1.0999999999999999E-2</v>
      </c>
      <c r="HI227" s="5">
        <v>0.308</v>
      </c>
      <c r="HJ227" s="58">
        <f t="shared" ref="HJ227:HJ238" si="1876">IF(HH227=0,0,HI227/HH227*1000)</f>
        <v>28000</v>
      </c>
      <c r="HK227" s="57">
        <v>0</v>
      </c>
      <c r="HL227" s="5">
        <v>0</v>
      </c>
      <c r="HM227" s="58">
        <f t="shared" ref="HM227:HM238" si="1877">IF(HK227=0,0,HL227/HK227*1000)</f>
        <v>0</v>
      </c>
      <c r="HN227" s="57">
        <v>0</v>
      </c>
      <c r="HO227" s="5">
        <v>0</v>
      </c>
      <c r="HP227" s="58">
        <f t="shared" ref="HP227:HP238" si="1878">IF(HN227=0,0,HO227/HN227*1000)</f>
        <v>0</v>
      </c>
      <c r="HQ227" s="57">
        <v>0</v>
      </c>
      <c r="HR227" s="5">
        <v>0</v>
      </c>
      <c r="HS227" s="58">
        <f t="shared" ref="HS227:HS238" si="1879">IF(HQ227=0,0,HR227/HQ227*1000)</f>
        <v>0</v>
      </c>
      <c r="HT227" s="57">
        <v>0</v>
      </c>
      <c r="HU227" s="5">
        <v>0</v>
      </c>
      <c r="HV227" s="58">
        <f t="shared" ref="HV227:HV238" si="1880">IF(HT227=0,0,HU227/HT227*1000)</f>
        <v>0</v>
      </c>
      <c r="HW227" s="57">
        <v>0</v>
      </c>
      <c r="HX227" s="5">
        <v>0</v>
      </c>
      <c r="HY227" s="58">
        <f t="shared" ref="HY227:HY238" si="1881">IF(HW227=0,0,HX227/HW227*1000)</f>
        <v>0</v>
      </c>
      <c r="HZ227" s="57">
        <v>0</v>
      </c>
      <c r="IA227" s="5">
        <v>0</v>
      </c>
      <c r="IB227" s="58">
        <f t="shared" ref="IB227:IB238" si="1882">IF(HZ227=0,0,IA227/HZ227*1000)</f>
        <v>0</v>
      </c>
      <c r="IC227" s="57">
        <v>0</v>
      </c>
      <c r="ID227" s="5">
        <v>0</v>
      </c>
      <c r="IE227" s="58">
        <f t="shared" ref="IE227:IE238" si="1883">IF(IC227=0,0,ID227/IC227*1000)</f>
        <v>0</v>
      </c>
      <c r="IF227" s="57">
        <v>0</v>
      </c>
      <c r="IG227" s="5">
        <v>0</v>
      </c>
      <c r="IH227" s="58">
        <f t="shared" ref="IH227:IH238" si="1884">IF(IF227=0,0,IG227/IF227*1000)</f>
        <v>0</v>
      </c>
      <c r="II227" s="57">
        <v>0</v>
      </c>
      <c r="IJ227" s="5">
        <v>0</v>
      </c>
      <c r="IK227" s="58">
        <f t="shared" ref="IK227:IK238" si="1885">IF(II227=0,0,IJ227/II227*1000)</f>
        <v>0</v>
      </c>
      <c r="IL227" s="57">
        <v>0</v>
      </c>
      <c r="IM227" s="5">
        <v>0</v>
      </c>
      <c r="IN227" s="58">
        <f t="shared" ref="IN227:IN238" si="1886">IF(IL227=0,0,IM227/IL227*1000)</f>
        <v>0</v>
      </c>
      <c r="IO227" s="90">
        <v>0.60612999999999995</v>
      </c>
      <c r="IP227" s="5">
        <v>27.222000000000001</v>
      </c>
      <c r="IQ227" s="58">
        <f t="shared" ref="IQ227:IQ238" si="1887">IF(IO227=0,0,IP227/IO227*1000)</f>
        <v>44911.157672446512</v>
      </c>
      <c r="IR227" s="57">
        <v>0</v>
      </c>
      <c r="IS227" s="5">
        <v>0</v>
      </c>
      <c r="IT227" s="58">
        <f t="shared" ref="IT227:IT238" si="1888">IF(IR227=0,0,IS227/IR227*1000)</f>
        <v>0</v>
      </c>
      <c r="IU227" s="57">
        <v>0</v>
      </c>
      <c r="IV227" s="5">
        <v>0</v>
      </c>
      <c r="IW227" s="58">
        <f t="shared" ref="IW227:IW238" si="1889">IF(IU227=0,0,IV227/IU227*1000)</f>
        <v>0</v>
      </c>
      <c r="IX227" s="57">
        <v>0</v>
      </c>
      <c r="IY227" s="5">
        <v>0</v>
      </c>
      <c r="IZ227" s="58">
        <f t="shared" ref="IZ227:IZ238" si="1890">IF(IX227=0,0,IY227/IX227*1000)</f>
        <v>0</v>
      </c>
      <c r="JA227" s="57">
        <v>0</v>
      </c>
      <c r="JB227" s="5">
        <v>0</v>
      </c>
      <c r="JC227" s="58">
        <f t="shared" ref="JC227:JC238" si="1891">IF(JA227=0,0,JB227/JA227*1000)</f>
        <v>0</v>
      </c>
      <c r="JD227" s="57">
        <v>0</v>
      </c>
      <c r="JE227" s="5">
        <v>0</v>
      </c>
      <c r="JF227" s="58">
        <f t="shared" ref="JF227:JF238" si="1892">IF(JD227=0,0,JE227/JD227*1000)</f>
        <v>0</v>
      </c>
      <c r="JG227" s="57">
        <v>0</v>
      </c>
      <c r="JH227" s="5">
        <v>0</v>
      </c>
      <c r="JI227" s="58">
        <f t="shared" ref="JI227:JI238" si="1893">IF(JG227=0,0,JH227/JG227*1000)</f>
        <v>0</v>
      </c>
      <c r="JJ227" s="57">
        <v>0</v>
      </c>
      <c r="JK227" s="5">
        <v>0</v>
      </c>
      <c r="JL227" s="58">
        <f t="shared" ref="JL227:JL238" si="1894">IF(JJ227=0,0,JK227/JJ227*1000)</f>
        <v>0</v>
      </c>
      <c r="JM227" s="57">
        <v>0</v>
      </c>
      <c r="JN227" s="5">
        <v>0</v>
      </c>
      <c r="JO227" s="58">
        <f t="shared" ref="JO227:JO238" si="1895">IF(JM227=0,0,JN227/JM227*1000)</f>
        <v>0</v>
      </c>
      <c r="JP227" s="57">
        <v>0</v>
      </c>
      <c r="JQ227" s="5">
        <v>0</v>
      </c>
      <c r="JR227" s="58">
        <f t="shared" ref="JR227:JR238" si="1896">IF(JP227=0,0,JQ227/JP227*1000)</f>
        <v>0</v>
      </c>
      <c r="JS227" s="57">
        <v>0</v>
      </c>
      <c r="JT227" s="5">
        <v>0</v>
      </c>
      <c r="JU227" s="58">
        <f t="shared" ref="JU227:JU238" si="1897">IF(JS227=0,0,JT227/JS227*1000)</f>
        <v>0</v>
      </c>
      <c r="JV227" s="57">
        <v>0</v>
      </c>
      <c r="JW227" s="5">
        <v>0</v>
      </c>
      <c r="JX227" s="58">
        <f t="shared" ref="JX227:JX238" si="1898">IF(JV227=0,0,JW227/JV227*1000)</f>
        <v>0</v>
      </c>
      <c r="JY227" s="57">
        <v>0</v>
      </c>
      <c r="JZ227" s="5">
        <v>0</v>
      </c>
      <c r="KA227" s="58">
        <f t="shared" ref="KA227:KA238" si="1899">IF(JY227=0,0,JZ227/JY227*1000)</f>
        <v>0</v>
      </c>
      <c r="KB227" s="57">
        <v>0</v>
      </c>
      <c r="KC227" s="5">
        <v>0</v>
      </c>
      <c r="KD227" s="58">
        <f t="shared" ref="KD227:KD238" si="1900">IF(KB227=0,0,KC227/KB227*1000)</f>
        <v>0</v>
      </c>
      <c r="KE227" s="57">
        <v>0</v>
      </c>
      <c r="KF227" s="5">
        <v>0</v>
      </c>
      <c r="KG227" s="58">
        <f t="shared" ref="KG227:KG238" si="1901">IF(KE227=0,0,KF227/KE227*1000)</f>
        <v>0</v>
      </c>
      <c r="KH227" s="57">
        <v>0</v>
      </c>
      <c r="KI227" s="5">
        <v>0</v>
      </c>
      <c r="KJ227" s="58">
        <f t="shared" ref="KJ227:KJ238" si="1902">IF(KH227=0,0,KI227/KH227*1000)</f>
        <v>0</v>
      </c>
      <c r="KK227" s="57">
        <v>0</v>
      </c>
      <c r="KL227" s="5">
        <v>0</v>
      </c>
      <c r="KM227" s="58">
        <f t="shared" ref="KM227:KM238" si="1903">IF(KK227=0,0,KL227/KK227*1000)</f>
        <v>0</v>
      </c>
      <c r="KN227" s="57">
        <v>0</v>
      </c>
      <c r="KO227" s="5">
        <v>0</v>
      </c>
      <c r="KP227" s="58">
        <f t="shared" ref="KP227:KP238" si="1904">IF(KN227=0,0,KO227/KN227*1000)</f>
        <v>0</v>
      </c>
      <c r="KQ227" s="57">
        <v>0</v>
      </c>
      <c r="KR227" s="5">
        <v>0</v>
      </c>
      <c r="KS227" s="58">
        <f t="shared" ref="KS227:KS238" si="1905">IF(KQ227=0,0,KR227/KQ227*1000)</f>
        <v>0</v>
      </c>
      <c r="KT227" s="57">
        <v>0</v>
      </c>
      <c r="KU227" s="5">
        <v>0</v>
      </c>
      <c r="KV227" s="58">
        <f t="shared" ref="KV227:KV238" si="1906">IF(KT227=0,0,KU227/KT227*1000)</f>
        <v>0</v>
      </c>
      <c r="KW227" s="57">
        <v>0</v>
      </c>
      <c r="KX227" s="5">
        <v>0</v>
      </c>
      <c r="KY227" s="58">
        <f t="shared" ref="KY227:KY238" si="1907">IF(KW227=0,0,KX227/KW227*1000)</f>
        <v>0</v>
      </c>
      <c r="KZ227" s="57">
        <v>0</v>
      </c>
      <c r="LA227" s="5">
        <v>0</v>
      </c>
      <c r="LB227" s="58">
        <f t="shared" ref="LB227:LB238" si="1908">IF(KZ227=0,0,LA227/KZ227*1000)</f>
        <v>0</v>
      </c>
      <c r="LC227" s="57">
        <v>0</v>
      </c>
      <c r="LD227" s="5">
        <v>0</v>
      </c>
      <c r="LE227" s="58">
        <f t="shared" ref="LE227:LE238" si="1909">IF(LC227=0,0,LD227/LC227*1000)</f>
        <v>0</v>
      </c>
      <c r="LF227" s="90">
        <v>1.2250000000000001</v>
      </c>
      <c r="LG227" s="5">
        <v>13.747999999999999</v>
      </c>
      <c r="LH227" s="58">
        <f t="shared" ref="LH227:LH238" si="1910">IF(LF227=0,0,LG227/LF227*1000)</f>
        <v>11222.857142857141</v>
      </c>
      <c r="LI227" s="57">
        <v>0</v>
      </c>
      <c r="LJ227" s="5">
        <v>0</v>
      </c>
      <c r="LK227" s="58">
        <f t="shared" ref="LK227:LK238" si="1911">IF(LI227=0,0,LJ227/LI227*1000)</f>
        <v>0</v>
      </c>
      <c r="LL227" s="57">
        <v>0</v>
      </c>
      <c r="LM227" s="5">
        <v>0</v>
      </c>
      <c r="LN227" s="58">
        <f t="shared" ref="LN227:LN238" si="1912">IF(LL227=0,0,LM227/LL227*1000)</f>
        <v>0</v>
      </c>
      <c r="LO227" s="57">
        <v>0</v>
      </c>
      <c r="LP227" s="5">
        <v>0</v>
      </c>
      <c r="LQ227" s="58">
        <f t="shared" ref="LQ227:LQ238" si="1913">IF(LO227=0,0,LP227/LO227*1000)</f>
        <v>0</v>
      </c>
      <c r="LR227" s="57">
        <v>0</v>
      </c>
      <c r="LS227" s="5">
        <v>0</v>
      </c>
      <c r="LT227" s="58">
        <f t="shared" ref="LT227:LT238" si="1914">IF(LR227=0,0,LS227/LR227*1000)</f>
        <v>0</v>
      </c>
      <c r="LU227" s="90">
        <v>1347.8227099999999</v>
      </c>
      <c r="LV227" s="5">
        <v>2822.576</v>
      </c>
      <c r="LW227" s="58">
        <f t="shared" ref="LW227:LW238" si="1915">IF(LU227=0,0,LV227/LU227*1000)</f>
        <v>2094.1745372431064</v>
      </c>
      <c r="LX227" s="90">
        <v>347.01</v>
      </c>
      <c r="LY227" s="5">
        <v>4495.6450000000004</v>
      </c>
      <c r="LZ227" s="58">
        <f t="shared" ref="LZ227:LZ238" si="1916">IF(LX227=0,0,LY227/LX227*1000)</f>
        <v>12955.375925765831</v>
      </c>
      <c r="MA227" s="15">
        <f t="shared" ref="MA227:MA239" si="1917">SUMIF($F$5:$LZ$5,"Ton",F227:LZ227)</f>
        <v>8121.4964</v>
      </c>
      <c r="MB227" s="13">
        <f t="shared" ref="MB227:MB239" si="1918">SUMIF($F$5:$LZ$5,"F*",F227:LZ227)</f>
        <v>96087.798999999999</v>
      </c>
    </row>
    <row r="228" spans="1:340" x14ac:dyDescent="0.3">
      <c r="A228" s="54">
        <v>2025</v>
      </c>
      <c r="B228" s="50" t="s">
        <v>6</v>
      </c>
      <c r="C228" s="57">
        <v>0</v>
      </c>
      <c r="D228" s="5">
        <v>0</v>
      </c>
      <c r="E228" s="58">
        <f t="shared" ref="E228:E229" si="1919">IF(C228=0,0,D228/C228*1000)</f>
        <v>0</v>
      </c>
      <c r="F228" s="57">
        <v>0</v>
      </c>
      <c r="G228" s="5">
        <v>0</v>
      </c>
      <c r="H228" s="58">
        <f t="shared" si="1808"/>
        <v>0</v>
      </c>
      <c r="I228" s="57">
        <v>0</v>
      </c>
      <c r="J228" s="5">
        <v>0</v>
      </c>
      <c r="K228" s="58">
        <f t="shared" si="1809"/>
        <v>0</v>
      </c>
      <c r="L228" s="57">
        <v>0</v>
      </c>
      <c r="M228" s="5">
        <v>0</v>
      </c>
      <c r="N228" s="58">
        <f t="shared" si="1810"/>
        <v>0</v>
      </c>
      <c r="O228" s="57">
        <v>0</v>
      </c>
      <c r="P228" s="5">
        <v>0</v>
      </c>
      <c r="Q228" s="58">
        <f t="shared" si="1811"/>
        <v>0</v>
      </c>
      <c r="R228" s="57">
        <v>0</v>
      </c>
      <c r="S228" s="5">
        <v>0</v>
      </c>
      <c r="T228" s="58">
        <f t="shared" si="1812"/>
        <v>0</v>
      </c>
      <c r="U228" s="90">
        <v>0.8</v>
      </c>
      <c r="V228" s="5">
        <v>14.16</v>
      </c>
      <c r="W228" s="58">
        <f t="shared" si="1813"/>
        <v>17700</v>
      </c>
      <c r="X228" s="57">
        <v>0</v>
      </c>
      <c r="Y228" s="5">
        <v>0</v>
      </c>
      <c r="Z228" s="58">
        <f t="shared" si="1814"/>
        <v>0</v>
      </c>
      <c r="AA228" s="57">
        <v>0</v>
      </c>
      <c r="AB228" s="5">
        <v>0</v>
      </c>
      <c r="AC228" s="58">
        <f t="shared" si="1815"/>
        <v>0</v>
      </c>
      <c r="AD228" s="57">
        <v>0</v>
      </c>
      <c r="AE228" s="5">
        <v>0</v>
      </c>
      <c r="AF228" s="58">
        <f t="shared" si="1816"/>
        <v>0</v>
      </c>
      <c r="AG228" s="57">
        <v>0</v>
      </c>
      <c r="AH228" s="5">
        <v>0</v>
      </c>
      <c r="AI228" s="58">
        <f t="shared" si="1817"/>
        <v>0</v>
      </c>
      <c r="AJ228" s="57">
        <v>0</v>
      </c>
      <c r="AK228" s="5">
        <v>0</v>
      </c>
      <c r="AL228" s="58">
        <f t="shared" si="1818"/>
        <v>0</v>
      </c>
      <c r="AM228" s="57">
        <v>0</v>
      </c>
      <c r="AN228" s="5">
        <v>0</v>
      </c>
      <c r="AO228" s="58">
        <f t="shared" si="1819"/>
        <v>0</v>
      </c>
      <c r="AP228" s="90">
        <v>2901.7116700000001</v>
      </c>
      <c r="AQ228" s="5">
        <v>44936.055</v>
      </c>
      <c r="AR228" s="58">
        <f t="shared" si="1820"/>
        <v>15486.051031390034</v>
      </c>
      <c r="AS228" s="57">
        <v>0</v>
      </c>
      <c r="AT228" s="5">
        <v>0</v>
      </c>
      <c r="AU228" s="58">
        <f t="shared" si="1821"/>
        <v>0</v>
      </c>
      <c r="AV228" s="57">
        <v>0</v>
      </c>
      <c r="AW228" s="5">
        <v>0</v>
      </c>
      <c r="AX228" s="58">
        <f t="shared" si="1822"/>
        <v>0</v>
      </c>
      <c r="AY228" s="57">
        <v>0</v>
      </c>
      <c r="AZ228" s="5">
        <v>0</v>
      </c>
      <c r="BA228" s="58">
        <f t="shared" si="1823"/>
        <v>0</v>
      </c>
      <c r="BB228" s="57">
        <v>0</v>
      </c>
      <c r="BC228" s="5">
        <v>0</v>
      </c>
      <c r="BD228" s="58">
        <f t="shared" si="1824"/>
        <v>0</v>
      </c>
      <c r="BE228" s="57">
        <v>0</v>
      </c>
      <c r="BF228" s="5">
        <v>0</v>
      </c>
      <c r="BG228" s="58">
        <f t="shared" si="1825"/>
        <v>0</v>
      </c>
      <c r="BH228" s="57">
        <v>0</v>
      </c>
      <c r="BI228" s="5">
        <v>0</v>
      </c>
      <c r="BJ228" s="58">
        <f t="shared" si="1826"/>
        <v>0</v>
      </c>
      <c r="BK228" s="90">
        <v>0.17222999999999999</v>
      </c>
      <c r="BL228" s="5">
        <v>9.6869999999999994</v>
      </c>
      <c r="BM228" s="58">
        <f t="shared" si="1827"/>
        <v>56244.556697439468</v>
      </c>
      <c r="BN228" s="57">
        <v>0</v>
      </c>
      <c r="BO228" s="5">
        <v>0</v>
      </c>
      <c r="BP228" s="58">
        <f t="shared" si="1828"/>
        <v>0</v>
      </c>
      <c r="BQ228" s="57">
        <v>0</v>
      </c>
      <c r="BR228" s="5">
        <v>0</v>
      </c>
      <c r="BS228" s="58">
        <f t="shared" si="1829"/>
        <v>0</v>
      </c>
      <c r="BT228" s="57">
        <v>0</v>
      </c>
      <c r="BU228" s="5">
        <v>0</v>
      </c>
      <c r="BV228" s="58">
        <f t="shared" si="1830"/>
        <v>0</v>
      </c>
      <c r="BW228" s="57">
        <v>0</v>
      </c>
      <c r="BX228" s="5">
        <v>0</v>
      </c>
      <c r="BY228" s="58">
        <f t="shared" si="1831"/>
        <v>0</v>
      </c>
      <c r="BZ228" s="90">
        <v>0.57316999999999996</v>
      </c>
      <c r="CA228" s="5">
        <v>32.174999999999997</v>
      </c>
      <c r="CB228" s="58">
        <f t="shared" si="1832"/>
        <v>56135.178044908142</v>
      </c>
      <c r="CC228" s="57">
        <v>0</v>
      </c>
      <c r="CD228" s="5">
        <v>0</v>
      </c>
      <c r="CE228" s="58">
        <f t="shared" si="1833"/>
        <v>0</v>
      </c>
      <c r="CF228" s="57">
        <v>0</v>
      </c>
      <c r="CG228" s="5">
        <v>0</v>
      </c>
      <c r="CH228" s="58">
        <f t="shared" si="1834"/>
        <v>0</v>
      </c>
      <c r="CI228" s="57">
        <v>0</v>
      </c>
      <c r="CJ228" s="5">
        <v>0</v>
      </c>
      <c r="CK228" s="58">
        <f t="shared" si="1835"/>
        <v>0</v>
      </c>
      <c r="CL228" s="57">
        <v>0</v>
      </c>
      <c r="CM228" s="5">
        <v>0</v>
      </c>
      <c r="CN228" s="58">
        <f t="shared" si="1836"/>
        <v>0</v>
      </c>
      <c r="CO228" s="57">
        <v>0</v>
      </c>
      <c r="CP228" s="5">
        <v>0</v>
      </c>
      <c r="CQ228" s="58">
        <f t="shared" si="1837"/>
        <v>0</v>
      </c>
      <c r="CR228" s="57"/>
      <c r="CS228" s="5"/>
      <c r="CT228" s="58"/>
      <c r="CU228" s="90">
        <v>1796.67191</v>
      </c>
      <c r="CV228" s="5">
        <v>18723.259999999998</v>
      </c>
      <c r="CW228" s="58">
        <f t="shared" si="1838"/>
        <v>10421.079049429785</v>
      </c>
      <c r="CX228" s="57">
        <v>0</v>
      </c>
      <c r="CY228" s="5">
        <v>0</v>
      </c>
      <c r="CZ228" s="58">
        <f t="shared" si="1839"/>
        <v>0</v>
      </c>
      <c r="DA228" s="57">
        <v>0</v>
      </c>
      <c r="DB228" s="5">
        <v>0</v>
      </c>
      <c r="DC228" s="58">
        <f t="shared" si="1840"/>
        <v>0</v>
      </c>
      <c r="DD228" s="57">
        <v>0</v>
      </c>
      <c r="DE228" s="5">
        <v>0</v>
      </c>
      <c r="DF228" s="58">
        <f t="shared" si="1841"/>
        <v>0</v>
      </c>
      <c r="DG228" s="57">
        <v>0</v>
      </c>
      <c r="DH228" s="5">
        <v>0</v>
      </c>
      <c r="DI228" s="58">
        <f t="shared" si="1842"/>
        <v>0</v>
      </c>
      <c r="DJ228" s="57">
        <v>0</v>
      </c>
      <c r="DK228" s="5">
        <v>0</v>
      </c>
      <c r="DL228" s="58">
        <f t="shared" si="1843"/>
        <v>0</v>
      </c>
      <c r="DM228" s="90">
        <v>0.15984000000000001</v>
      </c>
      <c r="DN228" s="5">
        <v>2.8420000000000001</v>
      </c>
      <c r="DO228" s="58">
        <f t="shared" si="1844"/>
        <v>17780.28028028028</v>
      </c>
      <c r="DP228" s="57">
        <v>0</v>
      </c>
      <c r="DQ228" s="5">
        <v>0</v>
      </c>
      <c r="DR228" s="58">
        <f t="shared" si="1845"/>
        <v>0</v>
      </c>
      <c r="DS228" s="57">
        <v>0</v>
      </c>
      <c r="DT228" s="5">
        <v>0</v>
      </c>
      <c r="DU228" s="58">
        <f t="shared" si="1846"/>
        <v>0</v>
      </c>
      <c r="DV228" s="57">
        <v>0</v>
      </c>
      <c r="DW228" s="5">
        <v>0</v>
      </c>
      <c r="DX228" s="58">
        <f t="shared" si="1847"/>
        <v>0</v>
      </c>
      <c r="DY228" s="57">
        <v>0</v>
      </c>
      <c r="DZ228" s="5">
        <v>0</v>
      </c>
      <c r="EA228" s="58">
        <f t="shared" si="1848"/>
        <v>0</v>
      </c>
      <c r="EB228" s="57">
        <v>0</v>
      </c>
      <c r="EC228" s="5">
        <v>0</v>
      </c>
      <c r="ED228" s="58">
        <f t="shared" si="1849"/>
        <v>0</v>
      </c>
      <c r="EE228" s="57">
        <v>0</v>
      </c>
      <c r="EF228" s="5">
        <v>0</v>
      </c>
      <c r="EG228" s="58">
        <f t="shared" si="1850"/>
        <v>0</v>
      </c>
      <c r="EH228" s="57">
        <v>0</v>
      </c>
      <c r="EI228" s="5">
        <v>0</v>
      </c>
      <c r="EJ228" s="58">
        <f t="shared" si="1851"/>
        <v>0</v>
      </c>
      <c r="EK228" s="57">
        <v>0</v>
      </c>
      <c r="EL228" s="5">
        <v>0</v>
      </c>
      <c r="EM228" s="58">
        <f t="shared" si="1852"/>
        <v>0</v>
      </c>
      <c r="EN228" s="57"/>
      <c r="EO228" s="5"/>
      <c r="EP228" s="58"/>
      <c r="EQ228" s="57">
        <v>0</v>
      </c>
      <c r="ER228" s="5">
        <v>0</v>
      </c>
      <c r="ES228" s="58">
        <f t="shared" si="1853"/>
        <v>0</v>
      </c>
      <c r="ET228" s="57">
        <v>0</v>
      </c>
      <c r="EU228" s="5">
        <v>0</v>
      </c>
      <c r="EV228" s="58">
        <f t="shared" si="1854"/>
        <v>0</v>
      </c>
      <c r="EW228" s="57">
        <v>0</v>
      </c>
      <c r="EX228" s="5">
        <v>0</v>
      </c>
      <c r="EY228" s="58">
        <f t="shared" si="1855"/>
        <v>0</v>
      </c>
      <c r="EZ228" s="57">
        <v>0</v>
      </c>
      <c r="FA228" s="5">
        <v>0</v>
      </c>
      <c r="FB228" s="58">
        <f t="shared" si="1856"/>
        <v>0</v>
      </c>
      <c r="FC228" s="57">
        <v>0</v>
      </c>
      <c r="FD228" s="5">
        <v>0</v>
      </c>
      <c r="FE228" s="58">
        <f t="shared" si="1857"/>
        <v>0</v>
      </c>
      <c r="FF228" s="57">
        <v>0</v>
      </c>
      <c r="FG228" s="5">
        <v>0</v>
      </c>
      <c r="FH228" s="58">
        <f t="shared" si="1858"/>
        <v>0</v>
      </c>
      <c r="FI228" s="57">
        <v>0</v>
      </c>
      <c r="FJ228" s="5">
        <v>0</v>
      </c>
      <c r="FK228" s="58">
        <f t="shared" si="1859"/>
        <v>0</v>
      </c>
      <c r="FL228" s="90">
        <v>242.95257000000001</v>
      </c>
      <c r="FM228" s="5">
        <v>3325.1019999999999</v>
      </c>
      <c r="FN228" s="58">
        <f t="shared" si="1860"/>
        <v>13686.218672228904</v>
      </c>
      <c r="FO228" s="57">
        <v>0</v>
      </c>
      <c r="FP228" s="5">
        <v>0</v>
      </c>
      <c r="FQ228" s="58">
        <f t="shared" si="1861"/>
        <v>0</v>
      </c>
      <c r="FR228" s="57">
        <v>0</v>
      </c>
      <c r="FS228" s="5">
        <v>0</v>
      </c>
      <c r="FT228" s="58">
        <f t="shared" si="1862"/>
        <v>0</v>
      </c>
      <c r="FU228" s="90">
        <v>0.38503999999999999</v>
      </c>
      <c r="FV228" s="5">
        <v>13.505000000000001</v>
      </c>
      <c r="FW228" s="58">
        <f t="shared" si="1863"/>
        <v>35074.277997091216</v>
      </c>
      <c r="FX228" s="57">
        <v>0</v>
      </c>
      <c r="FY228" s="5">
        <v>0</v>
      </c>
      <c r="FZ228" s="58">
        <f t="shared" si="1864"/>
        <v>0</v>
      </c>
      <c r="GA228" s="57">
        <v>0</v>
      </c>
      <c r="GB228" s="5">
        <v>0</v>
      </c>
      <c r="GC228" s="58">
        <f t="shared" si="1865"/>
        <v>0</v>
      </c>
      <c r="GD228" s="57">
        <v>0</v>
      </c>
      <c r="GE228" s="5">
        <v>0</v>
      </c>
      <c r="GF228" s="58">
        <f t="shared" si="1866"/>
        <v>0</v>
      </c>
      <c r="GG228" s="57">
        <v>0</v>
      </c>
      <c r="GH228" s="5">
        <v>0</v>
      </c>
      <c r="GI228" s="58">
        <f t="shared" si="1867"/>
        <v>0</v>
      </c>
      <c r="GJ228" s="57">
        <v>0</v>
      </c>
      <c r="GK228" s="5">
        <v>0</v>
      </c>
      <c r="GL228" s="58">
        <f t="shared" si="1868"/>
        <v>0</v>
      </c>
      <c r="GM228" s="57">
        <v>0</v>
      </c>
      <c r="GN228" s="5">
        <v>0</v>
      </c>
      <c r="GO228" s="58">
        <f t="shared" si="1869"/>
        <v>0</v>
      </c>
      <c r="GP228" s="57">
        <v>0</v>
      </c>
      <c r="GQ228" s="5">
        <v>0</v>
      </c>
      <c r="GR228" s="58">
        <f t="shared" si="1870"/>
        <v>0</v>
      </c>
      <c r="GS228" s="90">
        <v>5.3353799999999998</v>
      </c>
      <c r="GT228" s="5">
        <v>95.567999999999998</v>
      </c>
      <c r="GU228" s="58">
        <f t="shared" si="1871"/>
        <v>17912.126221562477</v>
      </c>
      <c r="GV228" s="90">
        <v>411.55597999999998</v>
      </c>
      <c r="GW228" s="5">
        <v>6763.2209999999995</v>
      </c>
      <c r="GX228" s="58">
        <f t="shared" si="1872"/>
        <v>16433.295417065743</v>
      </c>
      <c r="GY228" s="57">
        <v>0</v>
      </c>
      <c r="GZ228" s="5">
        <v>0</v>
      </c>
      <c r="HA228" s="58">
        <f t="shared" si="1873"/>
        <v>0</v>
      </c>
      <c r="HB228" s="57">
        <v>0</v>
      </c>
      <c r="HC228" s="5">
        <v>0</v>
      </c>
      <c r="HD228" s="58">
        <f t="shared" si="1874"/>
        <v>0</v>
      </c>
      <c r="HE228" s="90">
        <v>1.6660000000000001E-2</v>
      </c>
      <c r="HF228" s="5">
        <v>1.2629999999999999</v>
      </c>
      <c r="HG228" s="58">
        <f t="shared" si="1875"/>
        <v>75810.324129651839</v>
      </c>
      <c r="HH228" s="57">
        <v>0</v>
      </c>
      <c r="HI228" s="5">
        <v>0</v>
      </c>
      <c r="HJ228" s="58">
        <f t="shared" si="1876"/>
        <v>0</v>
      </c>
      <c r="HK228" s="57">
        <v>0</v>
      </c>
      <c r="HL228" s="5">
        <v>0</v>
      </c>
      <c r="HM228" s="58">
        <f t="shared" si="1877"/>
        <v>0</v>
      </c>
      <c r="HN228" s="57">
        <v>0</v>
      </c>
      <c r="HO228" s="5">
        <v>0</v>
      </c>
      <c r="HP228" s="58">
        <f t="shared" si="1878"/>
        <v>0</v>
      </c>
      <c r="HQ228" s="57">
        <v>0</v>
      </c>
      <c r="HR228" s="5">
        <v>0</v>
      </c>
      <c r="HS228" s="58">
        <f t="shared" si="1879"/>
        <v>0</v>
      </c>
      <c r="HT228" s="57">
        <v>0</v>
      </c>
      <c r="HU228" s="5">
        <v>0</v>
      </c>
      <c r="HV228" s="58">
        <f t="shared" si="1880"/>
        <v>0</v>
      </c>
      <c r="HW228" s="57">
        <v>0</v>
      </c>
      <c r="HX228" s="5">
        <v>0</v>
      </c>
      <c r="HY228" s="58">
        <f t="shared" si="1881"/>
        <v>0</v>
      </c>
      <c r="HZ228" s="57">
        <v>0</v>
      </c>
      <c r="IA228" s="5">
        <v>0</v>
      </c>
      <c r="IB228" s="58">
        <f t="shared" si="1882"/>
        <v>0</v>
      </c>
      <c r="IC228" s="57">
        <v>0</v>
      </c>
      <c r="ID228" s="5">
        <v>0</v>
      </c>
      <c r="IE228" s="58">
        <f t="shared" si="1883"/>
        <v>0</v>
      </c>
      <c r="IF228" s="57">
        <v>0</v>
      </c>
      <c r="IG228" s="5">
        <v>0</v>
      </c>
      <c r="IH228" s="58">
        <f t="shared" si="1884"/>
        <v>0</v>
      </c>
      <c r="II228" s="57">
        <v>0</v>
      </c>
      <c r="IJ228" s="5">
        <v>0</v>
      </c>
      <c r="IK228" s="58">
        <f t="shared" si="1885"/>
        <v>0</v>
      </c>
      <c r="IL228" s="57">
        <v>0</v>
      </c>
      <c r="IM228" s="5">
        <v>0</v>
      </c>
      <c r="IN228" s="58">
        <f t="shared" si="1886"/>
        <v>0</v>
      </c>
      <c r="IO228" s="90">
        <v>2.78945</v>
      </c>
      <c r="IP228" s="5">
        <v>59.655999999999999</v>
      </c>
      <c r="IQ228" s="58">
        <f t="shared" si="1887"/>
        <v>21386.294789295382</v>
      </c>
      <c r="IR228" s="57">
        <v>0</v>
      </c>
      <c r="IS228" s="5">
        <v>0</v>
      </c>
      <c r="IT228" s="58">
        <f t="shared" si="1888"/>
        <v>0</v>
      </c>
      <c r="IU228" s="57">
        <v>0</v>
      </c>
      <c r="IV228" s="5">
        <v>0</v>
      </c>
      <c r="IW228" s="58">
        <f t="shared" si="1889"/>
        <v>0</v>
      </c>
      <c r="IX228" s="57">
        <v>0</v>
      </c>
      <c r="IY228" s="5">
        <v>0</v>
      </c>
      <c r="IZ228" s="58">
        <f t="shared" si="1890"/>
        <v>0</v>
      </c>
      <c r="JA228" s="57">
        <v>0</v>
      </c>
      <c r="JB228" s="5">
        <v>0</v>
      </c>
      <c r="JC228" s="58">
        <f t="shared" si="1891"/>
        <v>0</v>
      </c>
      <c r="JD228" s="57">
        <v>0</v>
      </c>
      <c r="JE228" s="5">
        <v>0</v>
      </c>
      <c r="JF228" s="58">
        <f t="shared" si="1892"/>
        <v>0</v>
      </c>
      <c r="JG228" s="57">
        <v>0</v>
      </c>
      <c r="JH228" s="5">
        <v>0</v>
      </c>
      <c r="JI228" s="58">
        <f t="shared" si="1893"/>
        <v>0</v>
      </c>
      <c r="JJ228" s="57">
        <v>0</v>
      </c>
      <c r="JK228" s="5">
        <v>0</v>
      </c>
      <c r="JL228" s="58">
        <f t="shared" si="1894"/>
        <v>0</v>
      </c>
      <c r="JM228" s="57">
        <v>0</v>
      </c>
      <c r="JN228" s="5">
        <v>0</v>
      </c>
      <c r="JO228" s="58">
        <f t="shared" si="1895"/>
        <v>0</v>
      </c>
      <c r="JP228" s="57">
        <v>0</v>
      </c>
      <c r="JQ228" s="5">
        <v>0</v>
      </c>
      <c r="JR228" s="58">
        <f t="shared" si="1896"/>
        <v>0</v>
      </c>
      <c r="JS228" s="57">
        <v>0</v>
      </c>
      <c r="JT228" s="5">
        <v>0</v>
      </c>
      <c r="JU228" s="58">
        <f t="shared" si="1897"/>
        <v>0</v>
      </c>
      <c r="JV228" s="57">
        <v>0</v>
      </c>
      <c r="JW228" s="5">
        <v>0</v>
      </c>
      <c r="JX228" s="58">
        <f t="shared" si="1898"/>
        <v>0</v>
      </c>
      <c r="JY228" s="57">
        <v>0</v>
      </c>
      <c r="JZ228" s="5">
        <v>0</v>
      </c>
      <c r="KA228" s="58">
        <f t="shared" si="1899"/>
        <v>0</v>
      </c>
      <c r="KB228" s="57">
        <v>0</v>
      </c>
      <c r="KC228" s="5">
        <v>0</v>
      </c>
      <c r="KD228" s="58">
        <f t="shared" si="1900"/>
        <v>0</v>
      </c>
      <c r="KE228" s="57">
        <v>0</v>
      </c>
      <c r="KF228" s="5">
        <v>0</v>
      </c>
      <c r="KG228" s="58">
        <f t="shared" si="1901"/>
        <v>0</v>
      </c>
      <c r="KH228" s="57">
        <v>0</v>
      </c>
      <c r="KI228" s="5">
        <v>0</v>
      </c>
      <c r="KJ228" s="58">
        <f t="shared" si="1902"/>
        <v>0</v>
      </c>
      <c r="KK228" s="90">
        <v>0.01</v>
      </c>
      <c r="KL228" s="5">
        <v>0.36799999999999999</v>
      </c>
      <c r="KM228" s="58">
        <f t="shared" si="1903"/>
        <v>36800</v>
      </c>
      <c r="KN228" s="57">
        <v>0</v>
      </c>
      <c r="KO228" s="5">
        <v>0</v>
      </c>
      <c r="KP228" s="58">
        <f t="shared" si="1904"/>
        <v>0</v>
      </c>
      <c r="KQ228" s="57">
        <v>0</v>
      </c>
      <c r="KR228" s="5">
        <v>0</v>
      </c>
      <c r="KS228" s="58">
        <f t="shared" si="1905"/>
        <v>0</v>
      </c>
      <c r="KT228" s="57">
        <v>0</v>
      </c>
      <c r="KU228" s="5">
        <v>0</v>
      </c>
      <c r="KV228" s="58">
        <f t="shared" si="1906"/>
        <v>0</v>
      </c>
      <c r="KW228" s="57">
        <v>0</v>
      </c>
      <c r="KX228" s="5">
        <v>0</v>
      </c>
      <c r="KY228" s="58">
        <f t="shared" si="1907"/>
        <v>0</v>
      </c>
      <c r="KZ228" s="57">
        <v>0</v>
      </c>
      <c r="LA228" s="5">
        <v>0</v>
      </c>
      <c r="LB228" s="58">
        <f t="shared" si="1908"/>
        <v>0</v>
      </c>
      <c r="LC228" s="90">
        <v>0.48</v>
      </c>
      <c r="LD228" s="5">
        <v>21.733000000000001</v>
      </c>
      <c r="LE228" s="58">
        <f t="shared" si="1909"/>
        <v>45277.083333333336</v>
      </c>
      <c r="LF228" s="90">
        <v>1.3183499999999999</v>
      </c>
      <c r="LG228" s="5">
        <v>16.648</v>
      </c>
      <c r="LH228" s="58">
        <f t="shared" si="1910"/>
        <v>12627.906094739637</v>
      </c>
      <c r="LI228" s="57">
        <v>0</v>
      </c>
      <c r="LJ228" s="5">
        <v>0</v>
      </c>
      <c r="LK228" s="58">
        <f t="shared" si="1911"/>
        <v>0</v>
      </c>
      <c r="LL228" s="57">
        <v>0</v>
      </c>
      <c r="LM228" s="5">
        <v>0</v>
      </c>
      <c r="LN228" s="58">
        <f t="shared" si="1912"/>
        <v>0</v>
      </c>
      <c r="LO228" s="57">
        <v>0</v>
      </c>
      <c r="LP228" s="5">
        <v>0</v>
      </c>
      <c r="LQ228" s="58">
        <f t="shared" si="1913"/>
        <v>0</v>
      </c>
      <c r="LR228" s="57">
        <v>0</v>
      </c>
      <c r="LS228" s="5">
        <v>0</v>
      </c>
      <c r="LT228" s="58">
        <f t="shared" si="1914"/>
        <v>0</v>
      </c>
      <c r="LU228" s="90">
        <v>246.05108999999999</v>
      </c>
      <c r="LV228" s="5">
        <v>503.97500000000002</v>
      </c>
      <c r="LW228" s="58">
        <f t="shared" si="1915"/>
        <v>2048.2534745121434</v>
      </c>
      <c r="LX228" s="90">
        <v>324.30500000000001</v>
      </c>
      <c r="LY228" s="5">
        <v>3837.11</v>
      </c>
      <c r="LZ228" s="58">
        <f t="shared" si="1916"/>
        <v>11831.794144401105</v>
      </c>
      <c r="MA228" s="15">
        <f t="shared" si="1917"/>
        <v>5935.2883400000019</v>
      </c>
      <c r="MB228" s="13">
        <f t="shared" si="1918"/>
        <v>78356.328000000023</v>
      </c>
    </row>
    <row r="229" spans="1:340" x14ac:dyDescent="0.3">
      <c r="A229" s="54">
        <v>2025</v>
      </c>
      <c r="B229" s="50" t="s">
        <v>7</v>
      </c>
      <c r="C229" s="90">
        <v>4.2000000000000003E-2</v>
      </c>
      <c r="D229" s="5">
        <v>1.2370000000000001</v>
      </c>
      <c r="E229" s="58">
        <f t="shared" si="1919"/>
        <v>29452.380952380954</v>
      </c>
      <c r="F229" s="57">
        <v>0</v>
      </c>
      <c r="G229" s="5">
        <v>0</v>
      </c>
      <c r="H229" s="58">
        <f t="shared" si="1808"/>
        <v>0</v>
      </c>
      <c r="I229" s="57">
        <v>0</v>
      </c>
      <c r="J229" s="5">
        <v>0</v>
      </c>
      <c r="K229" s="58">
        <f t="shared" si="1809"/>
        <v>0</v>
      </c>
      <c r="L229" s="57">
        <v>0</v>
      </c>
      <c r="M229" s="5">
        <v>0</v>
      </c>
      <c r="N229" s="58">
        <f t="shared" si="1810"/>
        <v>0</v>
      </c>
      <c r="O229" s="57">
        <v>0</v>
      </c>
      <c r="P229" s="5">
        <v>0</v>
      </c>
      <c r="Q229" s="58">
        <f t="shared" si="1811"/>
        <v>0</v>
      </c>
      <c r="R229" s="57">
        <v>0</v>
      </c>
      <c r="S229" s="5">
        <v>0</v>
      </c>
      <c r="T229" s="58">
        <f t="shared" si="1812"/>
        <v>0</v>
      </c>
      <c r="U229" s="90">
        <v>0.31245000000000001</v>
      </c>
      <c r="V229" s="5">
        <v>9.7200000000000006</v>
      </c>
      <c r="W229" s="58">
        <f t="shared" si="1813"/>
        <v>31108.977436389825</v>
      </c>
      <c r="X229" s="57">
        <v>0</v>
      </c>
      <c r="Y229" s="5">
        <v>0</v>
      </c>
      <c r="Z229" s="58">
        <f t="shared" si="1814"/>
        <v>0</v>
      </c>
      <c r="AA229" s="90">
        <v>0.75</v>
      </c>
      <c r="AB229" s="5">
        <v>13.961</v>
      </c>
      <c r="AC229" s="58">
        <f t="shared" si="1815"/>
        <v>18614.666666666668</v>
      </c>
      <c r="AD229" s="57">
        <v>0</v>
      </c>
      <c r="AE229" s="5">
        <v>0</v>
      </c>
      <c r="AF229" s="58">
        <f t="shared" si="1816"/>
        <v>0</v>
      </c>
      <c r="AG229" s="57">
        <v>0</v>
      </c>
      <c r="AH229" s="5">
        <v>0</v>
      </c>
      <c r="AI229" s="58">
        <f t="shared" si="1817"/>
        <v>0</v>
      </c>
      <c r="AJ229" s="57">
        <v>0</v>
      </c>
      <c r="AK229" s="5">
        <v>0</v>
      </c>
      <c r="AL229" s="58">
        <f t="shared" si="1818"/>
        <v>0</v>
      </c>
      <c r="AM229" s="57">
        <v>0</v>
      </c>
      <c r="AN229" s="5">
        <v>0</v>
      </c>
      <c r="AO229" s="58">
        <f t="shared" si="1819"/>
        <v>0</v>
      </c>
      <c r="AP229" s="90">
        <v>4090.3532</v>
      </c>
      <c r="AQ229" s="5">
        <v>62740.923000000003</v>
      </c>
      <c r="AR229" s="58">
        <f t="shared" si="1820"/>
        <v>15338.754364781995</v>
      </c>
      <c r="AS229" s="57">
        <v>0</v>
      </c>
      <c r="AT229" s="5">
        <v>0</v>
      </c>
      <c r="AU229" s="58">
        <f t="shared" si="1821"/>
        <v>0</v>
      </c>
      <c r="AV229" s="57">
        <v>0</v>
      </c>
      <c r="AW229" s="5">
        <v>0</v>
      </c>
      <c r="AX229" s="58">
        <f t="shared" si="1822"/>
        <v>0</v>
      </c>
      <c r="AY229" s="57">
        <v>0</v>
      </c>
      <c r="AZ229" s="5">
        <v>0</v>
      </c>
      <c r="BA229" s="58">
        <f t="shared" si="1823"/>
        <v>0</v>
      </c>
      <c r="BB229" s="57">
        <v>0</v>
      </c>
      <c r="BC229" s="5">
        <v>0</v>
      </c>
      <c r="BD229" s="58">
        <f t="shared" si="1824"/>
        <v>0</v>
      </c>
      <c r="BE229" s="57">
        <v>0</v>
      </c>
      <c r="BF229" s="5">
        <v>0</v>
      </c>
      <c r="BG229" s="58">
        <f t="shared" si="1825"/>
        <v>0</v>
      </c>
      <c r="BH229" s="57">
        <v>0</v>
      </c>
      <c r="BI229" s="5">
        <v>0</v>
      </c>
      <c r="BJ229" s="58">
        <f t="shared" si="1826"/>
        <v>0</v>
      </c>
      <c r="BK229" s="90">
        <v>8.3909999999999998E-2</v>
      </c>
      <c r="BL229" s="5">
        <v>5.2949999999999999</v>
      </c>
      <c r="BM229" s="58">
        <f t="shared" si="1827"/>
        <v>63103.324991061854</v>
      </c>
      <c r="BN229" s="57">
        <v>0</v>
      </c>
      <c r="BO229" s="5">
        <v>0</v>
      </c>
      <c r="BP229" s="58">
        <f t="shared" si="1828"/>
        <v>0</v>
      </c>
      <c r="BQ229" s="57">
        <v>0</v>
      </c>
      <c r="BR229" s="5">
        <v>0</v>
      </c>
      <c r="BS229" s="58">
        <f t="shared" si="1829"/>
        <v>0</v>
      </c>
      <c r="BT229" s="57">
        <v>0</v>
      </c>
      <c r="BU229" s="5">
        <v>0</v>
      </c>
      <c r="BV229" s="58">
        <f t="shared" si="1830"/>
        <v>0</v>
      </c>
      <c r="BW229" s="57">
        <v>0</v>
      </c>
      <c r="BX229" s="5">
        <v>0</v>
      </c>
      <c r="BY229" s="58">
        <f t="shared" si="1831"/>
        <v>0</v>
      </c>
      <c r="BZ229" s="57">
        <v>0</v>
      </c>
      <c r="CA229" s="5">
        <v>0</v>
      </c>
      <c r="CB229" s="58">
        <f t="shared" si="1832"/>
        <v>0</v>
      </c>
      <c r="CC229" s="57">
        <v>0</v>
      </c>
      <c r="CD229" s="5">
        <v>0</v>
      </c>
      <c r="CE229" s="58">
        <f t="shared" si="1833"/>
        <v>0</v>
      </c>
      <c r="CF229" s="57">
        <v>0</v>
      </c>
      <c r="CG229" s="5">
        <v>0</v>
      </c>
      <c r="CH229" s="58">
        <f t="shared" si="1834"/>
        <v>0</v>
      </c>
      <c r="CI229" s="57">
        <v>0</v>
      </c>
      <c r="CJ229" s="5">
        <v>0</v>
      </c>
      <c r="CK229" s="58">
        <f t="shared" si="1835"/>
        <v>0</v>
      </c>
      <c r="CL229" s="57">
        <v>0</v>
      </c>
      <c r="CM229" s="5">
        <v>0</v>
      </c>
      <c r="CN229" s="58">
        <f t="shared" si="1836"/>
        <v>0</v>
      </c>
      <c r="CO229" s="57">
        <v>0</v>
      </c>
      <c r="CP229" s="5">
        <v>0</v>
      </c>
      <c r="CQ229" s="58">
        <f t="shared" si="1837"/>
        <v>0</v>
      </c>
      <c r="CR229" s="57"/>
      <c r="CS229" s="5"/>
      <c r="CT229" s="58"/>
      <c r="CU229" s="90">
        <v>2561.4417599999997</v>
      </c>
      <c r="CV229" s="5">
        <v>26511.919999999998</v>
      </c>
      <c r="CW229" s="58">
        <f t="shared" si="1838"/>
        <v>10350.389539990945</v>
      </c>
      <c r="CX229" s="57">
        <v>0</v>
      </c>
      <c r="CY229" s="5">
        <v>0</v>
      </c>
      <c r="CZ229" s="58">
        <f t="shared" si="1839"/>
        <v>0</v>
      </c>
      <c r="DA229" s="57">
        <v>0</v>
      </c>
      <c r="DB229" s="5">
        <v>0</v>
      </c>
      <c r="DC229" s="58">
        <f t="shared" si="1840"/>
        <v>0</v>
      </c>
      <c r="DD229" s="57">
        <v>0</v>
      </c>
      <c r="DE229" s="5">
        <v>0</v>
      </c>
      <c r="DF229" s="58">
        <f t="shared" si="1841"/>
        <v>0</v>
      </c>
      <c r="DG229" s="57">
        <v>0</v>
      </c>
      <c r="DH229" s="5">
        <v>0</v>
      </c>
      <c r="DI229" s="58">
        <f t="shared" si="1842"/>
        <v>0</v>
      </c>
      <c r="DJ229" s="90">
        <v>0.40639999999999998</v>
      </c>
      <c r="DK229" s="5">
        <v>6.13</v>
      </c>
      <c r="DL229" s="58">
        <f t="shared" si="1843"/>
        <v>15083.661417322835</v>
      </c>
      <c r="DM229" s="90">
        <v>0.56286000000000003</v>
      </c>
      <c r="DN229" s="5">
        <v>10.587999999999999</v>
      </c>
      <c r="DO229" s="58">
        <f t="shared" si="1844"/>
        <v>18811.072025015099</v>
      </c>
      <c r="DP229" s="57">
        <v>0</v>
      </c>
      <c r="DQ229" s="5">
        <v>0</v>
      </c>
      <c r="DR229" s="58">
        <f t="shared" si="1845"/>
        <v>0</v>
      </c>
      <c r="DS229" s="57">
        <v>0</v>
      </c>
      <c r="DT229" s="5">
        <v>0</v>
      </c>
      <c r="DU229" s="58">
        <f t="shared" si="1846"/>
        <v>0</v>
      </c>
      <c r="DV229" s="57">
        <v>0</v>
      </c>
      <c r="DW229" s="5">
        <v>0</v>
      </c>
      <c r="DX229" s="58">
        <f t="shared" si="1847"/>
        <v>0</v>
      </c>
      <c r="DY229" s="57">
        <v>0</v>
      </c>
      <c r="DZ229" s="5">
        <v>0</v>
      </c>
      <c r="EA229" s="58">
        <f t="shared" si="1848"/>
        <v>0</v>
      </c>
      <c r="EB229" s="57">
        <v>0</v>
      </c>
      <c r="EC229" s="5">
        <v>0</v>
      </c>
      <c r="ED229" s="58">
        <f t="shared" si="1849"/>
        <v>0</v>
      </c>
      <c r="EE229" s="57">
        <v>0</v>
      </c>
      <c r="EF229" s="5">
        <v>0</v>
      </c>
      <c r="EG229" s="58">
        <f t="shared" si="1850"/>
        <v>0</v>
      </c>
      <c r="EH229" s="57">
        <v>0</v>
      </c>
      <c r="EI229" s="5">
        <v>0</v>
      </c>
      <c r="EJ229" s="58">
        <f t="shared" si="1851"/>
        <v>0</v>
      </c>
      <c r="EK229" s="57">
        <v>0</v>
      </c>
      <c r="EL229" s="5">
        <v>0</v>
      </c>
      <c r="EM229" s="58">
        <f t="shared" si="1852"/>
        <v>0</v>
      </c>
      <c r="EN229" s="57"/>
      <c r="EO229" s="5"/>
      <c r="EP229" s="58"/>
      <c r="EQ229" s="57">
        <v>0</v>
      </c>
      <c r="ER229" s="5">
        <v>0</v>
      </c>
      <c r="ES229" s="58">
        <f t="shared" si="1853"/>
        <v>0</v>
      </c>
      <c r="ET229" s="57">
        <v>0</v>
      </c>
      <c r="EU229" s="5">
        <v>0</v>
      </c>
      <c r="EV229" s="58">
        <f t="shared" si="1854"/>
        <v>0</v>
      </c>
      <c r="EW229" s="57">
        <v>0</v>
      </c>
      <c r="EX229" s="5">
        <v>0</v>
      </c>
      <c r="EY229" s="58">
        <f t="shared" si="1855"/>
        <v>0</v>
      </c>
      <c r="EZ229" s="57">
        <v>0</v>
      </c>
      <c r="FA229" s="5">
        <v>0</v>
      </c>
      <c r="FB229" s="58">
        <f t="shared" si="1856"/>
        <v>0</v>
      </c>
      <c r="FC229" s="57">
        <v>0</v>
      </c>
      <c r="FD229" s="5">
        <v>0</v>
      </c>
      <c r="FE229" s="58">
        <f t="shared" si="1857"/>
        <v>0</v>
      </c>
      <c r="FF229" s="57">
        <v>0</v>
      </c>
      <c r="FG229" s="5">
        <v>0</v>
      </c>
      <c r="FH229" s="58">
        <f t="shared" si="1858"/>
        <v>0</v>
      </c>
      <c r="FI229" s="57">
        <v>0</v>
      </c>
      <c r="FJ229" s="5">
        <v>0</v>
      </c>
      <c r="FK229" s="58">
        <f t="shared" si="1859"/>
        <v>0</v>
      </c>
      <c r="FL229" s="90">
        <v>478.81059000000005</v>
      </c>
      <c r="FM229" s="5">
        <v>5781.4359999999997</v>
      </c>
      <c r="FN229" s="58">
        <f t="shared" si="1860"/>
        <v>12074.578383907505</v>
      </c>
      <c r="FO229" s="57">
        <v>0</v>
      </c>
      <c r="FP229" s="5">
        <v>0</v>
      </c>
      <c r="FQ229" s="58">
        <f t="shared" si="1861"/>
        <v>0</v>
      </c>
      <c r="FR229" s="57">
        <v>0</v>
      </c>
      <c r="FS229" s="5">
        <v>0</v>
      </c>
      <c r="FT229" s="58">
        <f t="shared" si="1862"/>
        <v>0</v>
      </c>
      <c r="FU229" s="90">
        <v>2.1600000000000001E-2</v>
      </c>
      <c r="FV229" s="5">
        <v>3.6509999999999998</v>
      </c>
      <c r="FW229" s="58">
        <f t="shared" si="1863"/>
        <v>169027.77777777778</v>
      </c>
      <c r="FX229" s="57">
        <v>0</v>
      </c>
      <c r="FY229" s="5">
        <v>0</v>
      </c>
      <c r="FZ229" s="58">
        <f t="shared" si="1864"/>
        <v>0</v>
      </c>
      <c r="GA229" s="57">
        <v>0</v>
      </c>
      <c r="GB229" s="5">
        <v>0</v>
      </c>
      <c r="GC229" s="58">
        <f t="shared" si="1865"/>
        <v>0</v>
      </c>
      <c r="GD229" s="57">
        <v>0</v>
      </c>
      <c r="GE229" s="5">
        <v>0</v>
      </c>
      <c r="GF229" s="58">
        <f t="shared" si="1866"/>
        <v>0</v>
      </c>
      <c r="GG229" s="57">
        <v>0</v>
      </c>
      <c r="GH229" s="5">
        <v>0</v>
      </c>
      <c r="GI229" s="58">
        <f t="shared" si="1867"/>
        <v>0</v>
      </c>
      <c r="GJ229" s="57">
        <v>0</v>
      </c>
      <c r="GK229" s="5">
        <v>0</v>
      </c>
      <c r="GL229" s="58">
        <f t="shared" si="1868"/>
        <v>0</v>
      </c>
      <c r="GM229" s="57">
        <v>0</v>
      </c>
      <c r="GN229" s="5">
        <v>0</v>
      </c>
      <c r="GO229" s="58">
        <f t="shared" si="1869"/>
        <v>0</v>
      </c>
      <c r="GP229" s="90">
        <v>7.2050000000000003E-2</v>
      </c>
      <c r="GQ229" s="5">
        <v>2.379</v>
      </c>
      <c r="GR229" s="58">
        <f t="shared" si="1870"/>
        <v>33018.736988202632</v>
      </c>
      <c r="GS229" s="90">
        <v>34.553400000000003</v>
      </c>
      <c r="GT229" s="5">
        <v>431.20699999999999</v>
      </c>
      <c r="GU229" s="58">
        <f t="shared" si="1871"/>
        <v>12479.437624083301</v>
      </c>
      <c r="GV229" s="90">
        <v>1149.5674299999998</v>
      </c>
      <c r="GW229" s="5">
        <v>15452.445</v>
      </c>
      <c r="GX229" s="58">
        <f t="shared" si="1872"/>
        <v>13441.96486151317</v>
      </c>
      <c r="GY229" s="57">
        <v>0</v>
      </c>
      <c r="GZ229" s="5">
        <v>0</v>
      </c>
      <c r="HA229" s="58">
        <f t="shared" si="1873"/>
        <v>0</v>
      </c>
      <c r="HB229" s="90">
        <v>11915.243</v>
      </c>
      <c r="HC229" s="5">
        <v>27475.125</v>
      </c>
      <c r="HD229" s="58">
        <f t="shared" si="1874"/>
        <v>2305.8803752470676</v>
      </c>
      <c r="HE229" s="90">
        <v>1.5779300000000001</v>
      </c>
      <c r="HF229" s="5">
        <v>70.691000000000003</v>
      </c>
      <c r="HG229" s="58">
        <f t="shared" si="1875"/>
        <v>44799.832692198012</v>
      </c>
      <c r="HH229" s="57">
        <v>0</v>
      </c>
      <c r="HI229" s="5">
        <v>0</v>
      </c>
      <c r="HJ229" s="58">
        <f t="shared" si="1876"/>
        <v>0</v>
      </c>
      <c r="HK229" s="57">
        <v>0</v>
      </c>
      <c r="HL229" s="5">
        <v>0</v>
      </c>
      <c r="HM229" s="58">
        <f t="shared" si="1877"/>
        <v>0</v>
      </c>
      <c r="HN229" s="57">
        <v>0</v>
      </c>
      <c r="HO229" s="5">
        <v>0</v>
      </c>
      <c r="HP229" s="58">
        <f t="shared" si="1878"/>
        <v>0</v>
      </c>
      <c r="HQ229" s="57">
        <v>0</v>
      </c>
      <c r="HR229" s="5">
        <v>0</v>
      </c>
      <c r="HS229" s="58">
        <f t="shared" si="1879"/>
        <v>0</v>
      </c>
      <c r="HT229" s="57">
        <v>0</v>
      </c>
      <c r="HU229" s="5">
        <v>0</v>
      </c>
      <c r="HV229" s="58">
        <f t="shared" si="1880"/>
        <v>0</v>
      </c>
      <c r="HW229" s="57">
        <v>0</v>
      </c>
      <c r="HX229" s="5">
        <v>0</v>
      </c>
      <c r="HY229" s="58">
        <f t="shared" si="1881"/>
        <v>0</v>
      </c>
      <c r="HZ229" s="57">
        <v>0</v>
      </c>
      <c r="IA229" s="5">
        <v>0</v>
      </c>
      <c r="IB229" s="58">
        <f t="shared" si="1882"/>
        <v>0</v>
      </c>
      <c r="IC229" s="57">
        <v>0</v>
      </c>
      <c r="ID229" s="5">
        <v>0</v>
      </c>
      <c r="IE229" s="58">
        <f t="shared" si="1883"/>
        <v>0</v>
      </c>
      <c r="IF229" s="57">
        <v>0</v>
      </c>
      <c r="IG229" s="5">
        <v>0</v>
      </c>
      <c r="IH229" s="58">
        <f t="shared" si="1884"/>
        <v>0</v>
      </c>
      <c r="II229" s="57">
        <v>0</v>
      </c>
      <c r="IJ229" s="5">
        <v>0</v>
      </c>
      <c r="IK229" s="58">
        <f t="shared" si="1885"/>
        <v>0</v>
      </c>
      <c r="IL229" s="57">
        <v>0</v>
      </c>
      <c r="IM229" s="5">
        <v>0</v>
      </c>
      <c r="IN229" s="58">
        <f t="shared" si="1886"/>
        <v>0</v>
      </c>
      <c r="IO229" s="90">
        <v>0.111</v>
      </c>
      <c r="IP229" s="5">
        <v>5.0549999999999997</v>
      </c>
      <c r="IQ229" s="58">
        <f t="shared" si="1887"/>
        <v>45540.54054054054</v>
      </c>
      <c r="IR229" s="57">
        <v>0</v>
      </c>
      <c r="IS229" s="5">
        <v>0</v>
      </c>
      <c r="IT229" s="58">
        <f t="shared" si="1888"/>
        <v>0</v>
      </c>
      <c r="IU229" s="57">
        <v>0</v>
      </c>
      <c r="IV229" s="5">
        <v>0</v>
      </c>
      <c r="IW229" s="58">
        <f t="shared" si="1889"/>
        <v>0</v>
      </c>
      <c r="IX229" s="57">
        <v>0</v>
      </c>
      <c r="IY229" s="5">
        <v>0</v>
      </c>
      <c r="IZ229" s="58">
        <f t="shared" si="1890"/>
        <v>0</v>
      </c>
      <c r="JA229" s="57">
        <v>0</v>
      </c>
      <c r="JB229" s="5">
        <v>0</v>
      </c>
      <c r="JC229" s="58">
        <f t="shared" si="1891"/>
        <v>0</v>
      </c>
      <c r="JD229" s="57">
        <v>0</v>
      </c>
      <c r="JE229" s="5">
        <v>0</v>
      </c>
      <c r="JF229" s="58">
        <f t="shared" si="1892"/>
        <v>0</v>
      </c>
      <c r="JG229" s="57">
        <v>0</v>
      </c>
      <c r="JH229" s="5">
        <v>0</v>
      </c>
      <c r="JI229" s="58">
        <f t="shared" si="1893"/>
        <v>0</v>
      </c>
      <c r="JJ229" s="57">
        <v>0</v>
      </c>
      <c r="JK229" s="5">
        <v>0</v>
      </c>
      <c r="JL229" s="58">
        <f t="shared" si="1894"/>
        <v>0</v>
      </c>
      <c r="JM229" s="57">
        <v>0</v>
      </c>
      <c r="JN229" s="5">
        <v>0</v>
      </c>
      <c r="JO229" s="58">
        <f t="shared" si="1895"/>
        <v>0</v>
      </c>
      <c r="JP229" s="57">
        <v>0</v>
      </c>
      <c r="JQ229" s="5">
        <v>0</v>
      </c>
      <c r="JR229" s="58">
        <f t="shared" si="1896"/>
        <v>0</v>
      </c>
      <c r="JS229" s="57">
        <v>0</v>
      </c>
      <c r="JT229" s="5">
        <v>0</v>
      </c>
      <c r="JU229" s="58">
        <f t="shared" si="1897"/>
        <v>0</v>
      </c>
      <c r="JV229" s="57">
        <v>0</v>
      </c>
      <c r="JW229" s="5">
        <v>0</v>
      </c>
      <c r="JX229" s="58">
        <f t="shared" si="1898"/>
        <v>0</v>
      </c>
      <c r="JY229" s="57">
        <v>0</v>
      </c>
      <c r="JZ229" s="5">
        <v>0</v>
      </c>
      <c r="KA229" s="58">
        <f t="shared" si="1899"/>
        <v>0</v>
      </c>
      <c r="KB229" s="90">
        <v>3.4</v>
      </c>
      <c r="KC229" s="5">
        <v>77.649000000000001</v>
      </c>
      <c r="KD229" s="58">
        <f t="shared" si="1900"/>
        <v>22837.941176470591</v>
      </c>
      <c r="KE229" s="57">
        <v>0</v>
      </c>
      <c r="KF229" s="5">
        <v>0</v>
      </c>
      <c r="KG229" s="58">
        <f t="shared" si="1901"/>
        <v>0</v>
      </c>
      <c r="KH229" s="57">
        <v>0</v>
      </c>
      <c r="KI229" s="5">
        <v>0</v>
      </c>
      <c r="KJ229" s="58">
        <f t="shared" si="1902"/>
        <v>0</v>
      </c>
      <c r="KK229" s="57">
        <v>0</v>
      </c>
      <c r="KL229" s="5">
        <v>0</v>
      </c>
      <c r="KM229" s="58">
        <f t="shared" si="1903"/>
        <v>0</v>
      </c>
      <c r="KN229" s="57">
        <v>0</v>
      </c>
      <c r="KO229" s="5">
        <v>0</v>
      </c>
      <c r="KP229" s="58">
        <f t="shared" si="1904"/>
        <v>0</v>
      </c>
      <c r="KQ229" s="57">
        <v>0</v>
      </c>
      <c r="KR229" s="5">
        <v>0</v>
      </c>
      <c r="KS229" s="58">
        <f t="shared" si="1905"/>
        <v>0</v>
      </c>
      <c r="KT229" s="57">
        <v>0</v>
      </c>
      <c r="KU229" s="5">
        <v>0</v>
      </c>
      <c r="KV229" s="58">
        <f t="shared" si="1906"/>
        <v>0</v>
      </c>
      <c r="KW229" s="57">
        <v>0</v>
      </c>
      <c r="KX229" s="5">
        <v>0</v>
      </c>
      <c r="KY229" s="58">
        <f t="shared" si="1907"/>
        <v>0</v>
      </c>
      <c r="KZ229" s="57">
        <v>0</v>
      </c>
      <c r="LA229" s="5">
        <v>0</v>
      </c>
      <c r="LB229" s="58">
        <f t="shared" si="1908"/>
        <v>0</v>
      </c>
      <c r="LC229" s="57">
        <v>0</v>
      </c>
      <c r="LD229" s="5">
        <v>0</v>
      </c>
      <c r="LE229" s="58">
        <f t="shared" si="1909"/>
        <v>0</v>
      </c>
      <c r="LF229" s="90">
        <v>0.57150000000000001</v>
      </c>
      <c r="LG229" s="5">
        <v>8.1</v>
      </c>
      <c r="LH229" s="58">
        <f t="shared" si="1910"/>
        <v>14173.228346456692</v>
      </c>
      <c r="LI229" s="57">
        <v>0</v>
      </c>
      <c r="LJ229" s="5">
        <v>0</v>
      </c>
      <c r="LK229" s="58">
        <f t="shared" si="1911"/>
        <v>0</v>
      </c>
      <c r="LL229" s="57">
        <v>0.29543000000000003</v>
      </c>
      <c r="LM229" s="5">
        <v>29.515999999999998</v>
      </c>
      <c r="LN229" s="58">
        <f t="shared" si="1912"/>
        <v>99908.607792031951</v>
      </c>
      <c r="LO229" s="57">
        <v>0</v>
      </c>
      <c r="LP229" s="5">
        <v>0</v>
      </c>
      <c r="LQ229" s="58">
        <f t="shared" si="1913"/>
        <v>0</v>
      </c>
      <c r="LR229" s="57">
        <v>0</v>
      </c>
      <c r="LS229" s="5">
        <v>0</v>
      </c>
      <c r="LT229" s="58">
        <f t="shared" si="1914"/>
        <v>0</v>
      </c>
      <c r="LU229" s="90">
        <v>744.09332999999992</v>
      </c>
      <c r="LV229" s="5">
        <v>2005.135</v>
      </c>
      <c r="LW229" s="58">
        <f t="shared" si="1915"/>
        <v>2694.7358874994893</v>
      </c>
      <c r="LX229" s="90">
        <v>320.00200000000001</v>
      </c>
      <c r="LY229" s="5">
        <v>3618.674</v>
      </c>
      <c r="LZ229" s="58">
        <f t="shared" si="1916"/>
        <v>11308.285573215167</v>
      </c>
      <c r="MA229" s="15">
        <f t="shared" si="1917"/>
        <v>21302.22984</v>
      </c>
      <c r="MB229" s="13">
        <f t="shared" si="1918"/>
        <v>144259.6</v>
      </c>
    </row>
    <row r="230" spans="1:340" x14ac:dyDescent="0.3">
      <c r="A230" s="54">
        <v>2025</v>
      </c>
      <c r="B230" s="50" t="s">
        <v>8</v>
      </c>
      <c r="C230" s="57">
        <v>0</v>
      </c>
      <c r="D230" s="5">
        <v>0</v>
      </c>
      <c r="E230" s="58">
        <f>IF(C230=0,0,D230/C230*1000)</f>
        <v>0</v>
      </c>
      <c r="F230" s="57">
        <v>0</v>
      </c>
      <c r="G230" s="5">
        <v>0</v>
      </c>
      <c r="H230" s="58">
        <f t="shared" si="1808"/>
        <v>0</v>
      </c>
      <c r="I230" s="57">
        <v>0</v>
      </c>
      <c r="J230" s="5">
        <v>0</v>
      </c>
      <c r="K230" s="58">
        <f t="shared" si="1809"/>
        <v>0</v>
      </c>
      <c r="L230" s="57">
        <v>0</v>
      </c>
      <c r="M230" s="5">
        <v>0</v>
      </c>
      <c r="N230" s="58">
        <f t="shared" si="1810"/>
        <v>0</v>
      </c>
      <c r="O230" s="57">
        <v>0</v>
      </c>
      <c r="P230" s="5">
        <v>0</v>
      </c>
      <c r="Q230" s="58">
        <f t="shared" si="1811"/>
        <v>0</v>
      </c>
      <c r="R230" s="57">
        <v>0</v>
      </c>
      <c r="S230" s="5">
        <v>0</v>
      </c>
      <c r="T230" s="58">
        <f t="shared" si="1812"/>
        <v>0</v>
      </c>
      <c r="U230" s="90">
        <v>0.8</v>
      </c>
      <c r="V230" s="5">
        <v>13.12</v>
      </c>
      <c r="W230" s="58">
        <f t="shared" si="1813"/>
        <v>16400</v>
      </c>
      <c r="X230" s="57">
        <v>0</v>
      </c>
      <c r="Y230" s="5">
        <v>0</v>
      </c>
      <c r="Z230" s="58">
        <f t="shared" si="1814"/>
        <v>0</v>
      </c>
      <c r="AA230" s="57">
        <v>0</v>
      </c>
      <c r="AB230" s="5">
        <v>0</v>
      </c>
      <c r="AC230" s="58">
        <f t="shared" si="1815"/>
        <v>0</v>
      </c>
      <c r="AD230" s="57">
        <v>0</v>
      </c>
      <c r="AE230" s="5">
        <v>0</v>
      </c>
      <c r="AF230" s="58">
        <f t="shared" si="1816"/>
        <v>0</v>
      </c>
      <c r="AG230" s="57">
        <v>0</v>
      </c>
      <c r="AH230" s="5">
        <v>0</v>
      </c>
      <c r="AI230" s="58">
        <f t="shared" si="1817"/>
        <v>0</v>
      </c>
      <c r="AJ230" s="57">
        <v>0</v>
      </c>
      <c r="AK230" s="5">
        <v>0</v>
      </c>
      <c r="AL230" s="58">
        <f t="shared" si="1818"/>
        <v>0</v>
      </c>
      <c r="AM230" s="57">
        <v>0</v>
      </c>
      <c r="AN230" s="5">
        <v>0</v>
      </c>
      <c r="AO230" s="58">
        <f t="shared" si="1819"/>
        <v>0</v>
      </c>
      <c r="AP230" s="90">
        <v>3001.1062900000002</v>
      </c>
      <c r="AQ230" s="5">
        <v>42707.983</v>
      </c>
      <c r="AR230" s="58">
        <f t="shared" si="1820"/>
        <v>14230.746555797594</v>
      </c>
      <c r="AS230" s="57">
        <v>0</v>
      </c>
      <c r="AT230" s="5">
        <v>0</v>
      </c>
      <c r="AU230" s="58">
        <f t="shared" si="1821"/>
        <v>0</v>
      </c>
      <c r="AV230" s="57">
        <v>0</v>
      </c>
      <c r="AW230" s="5">
        <v>0</v>
      </c>
      <c r="AX230" s="58">
        <f t="shared" si="1822"/>
        <v>0</v>
      </c>
      <c r="AY230" s="57">
        <v>0</v>
      </c>
      <c r="AZ230" s="5">
        <v>0</v>
      </c>
      <c r="BA230" s="58">
        <f t="shared" si="1823"/>
        <v>0</v>
      </c>
      <c r="BB230" s="57">
        <v>0</v>
      </c>
      <c r="BC230" s="5">
        <v>0</v>
      </c>
      <c r="BD230" s="58">
        <f t="shared" si="1824"/>
        <v>0</v>
      </c>
      <c r="BE230" s="57">
        <v>0</v>
      </c>
      <c r="BF230" s="5">
        <v>0</v>
      </c>
      <c r="BG230" s="58">
        <f t="shared" si="1825"/>
        <v>0</v>
      </c>
      <c r="BH230" s="57">
        <v>0</v>
      </c>
      <c r="BI230" s="5">
        <v>0</v>
      </c>
      <c r="BJ230" s="58">
        <f t="shared" si="1826"/>
        <v>0</v>
      </c>
      <c r="BK230" s="90">
        <v>0.6782999999999999</v>
      </c>
      <c r="BL230" s="5">
        <v>38.079000000000001</v>
      </c>
      <c r="BM230" s="58">
        <f t="shared" si="1827"/>
        <v>56138.876603272896</v>
      </c>
      <c r="BN230" s="57">
        <v>0</v>
      </c>
      <c r="BO230" s="5">
        <v>0</v>
      </c>
      <c r="BP230" s="58">
        <f t="shared" si="1828"/>
        <v>0</v>
      </c>
      <c r="BQ230" s="57">
        <v>0</v>
      </c>
      <c r="BR230" s="5">
        <v>0</v>
      </c>
      <c r="BS230" s="58">
        <f t="shared" si="1829"/>
        <v>0</v>
      </c>
      <c r="BT230" s="57">
        <v>0</v>
      </c>
      <c r="BU230" s="5">
        <v>0</v>
      </c>
      <c r="BV230" s="58">
        <f t="shared" si="1830"/>
        <v>0</v>
      </c>
      <c r="BW230" s="57">
        <v>0</v>
      </c>
      <c r="BX230" s="5">
        <v>0</v>
      </c>
      <c r="BY230" s="58">
        <f t="shared" si="1831"/>
        <v>0</v>
      </c>
      <c r="BZ230" s="90">
        <v>1.3599999999999999E-2</v>
      </c>
      <c r="CA230" s="5">
        <v>1.0289999999999999</v>
      </c>
      <c r="CB230" s="58">
        <f t="shared" si="1832"/>
        <v>75661.76470588235</v>
      </c>
      <c r="CC230" s="57">
        <v>0</v>
      </c>
      <c r="CD230" s="5">
        <v>0</v>
      </c>
      <c r="CE230" s="58">
        <f t="shared" si="1833"/>
        <v>0</v>
      </c>
      <c r="CF230" s="57">
        <v>0</v>
      </c>
      <c r="CG230" s="5">
        <v>0</v>
      </c>
      <c r="CH230" s="58">
        <f t="shared" si="1834"/>
        <v>0</v>
      </c>
      <c r="CI230" s="57">
        <v>0</v>
      </c>
      <c r="CJ230" s="5">
        <v>0</v>
      </c>
      <c r="CK230" s="58">
        <f t="shared" si="1835"/>
        <v>0</v>
      </c>
      <c r="CL230" s="57">
        <v>0</v>
      </c>
      <c r="CM230" s="5">
        <v>0</v>
      </c>
      <c r="CN230" s="58">
        <f t="shared" si="1836"/>
        <v>0</v>
      </c>
      <c r="CO230" s="57">
        <v>0</v>
      </c>
      <c r="CP230" s="5">
        <v>0</v>
      </c>
      <c r="CQ230" s="58">
        <f t="shared" si="1837"/>
        <v>0</v>
      </c>
      <c r="CR230" s="57"/>
      <c r="CS230" s="5"/>
      <c r="CT230" s="58"/>
      <c r="CU230" s="90">
        <v>1528.93102</v>
      </c>
      <c r="CV230" s="5">
        <v>15906.35</v>
      </c>
      <c r="CW230" s="58">
        <f t="shared" si="1838"/>
        <v>10403.575957272422</v>
      </c>
      <c r="CX230" s="57">
        <v>0</v>
      </c>
      <c r="CY230" s="5">
        <v>0</v>
      </c>
      <c r="CZ230" s="58">
        <f t="shared" si="1839"/>
        <v>0</v>
      </c>
      <c r="DA230" s="57">
        <v>0</v>
      </c>
      <c r="DB230" s="5">
        <v>0</v>
      </c>
      <c r="DC230" s="58">
        <f t="shared" si="1840"/>
        <v>0</v>
      </c>
      <c r="DD230" s="57">
        <v>0</v>
      </c>
      <c r="DE230" s="5">
        <v>0</v>
      </c>
      <c r="DF230" s="58">
        <f t="shared" si="1841"/>
        <v>0</v>
      </c>
      <c r="DG230" s="57">
        <v>0</v>
      </c>
      <c r="DH230" s="5">
        <v>0</v>
      </c>
      <c r="DI230" s="58">
        <f t="shared" si="1842"/>
        <v>0</v>
      </c>
      <c r="DJ230" s="57">
        <v>0</v>
      </c>
      <c r="DK230" s="5">
        <v>0</v>
      </c>
      <c r="DL230" s="58">
        <f t="shared" si="1843"/>
        <v>0</v>
      </c>
      <c r="DM230" s="90">
        <v>1.0418800000000001</v>
      </c>
      <c r="DN230" s="5">
        <v>20.847000000000001</v>
      </c>
      <c r="DO230" s="58">
        <f t="shared" si="1844"/>
        <v>20009.022152263213</v>
      </c>
      <c r="DP230" s="57">
        <v>0</v>
      </c>
      <c r="DQ230" s="5">
        <v>0</v>
      </c>
      <c r="DR230" s="58">
        <f t="shared" si="1845"/>
        <v>0</v>
      </c>
      <c r="DS230" s="57">
        <v>0</v>
      </c>
      <c r="DT230" s="5">
        <v>0</v>
      </c>
      <c r="DU230" s="58">
        <f t="shared" si="1846"/>
        <v>0</v>
      </c>
      <c r="DV230" s="57">
        <v>0</v>
      </c>
      <c r="DW230" s="5">
        <v>0</v>
      </c>
      <c r="DX230" s="58">
        <f t="shared" si="1847"/>
        <v>0</v>
      </c>
      <c r="DY230" s="57">
        <v>0</v>
      </c>
      <c r="DZ230" s="5">
        <v>0</v>
      </c>
      <c r="EA230" s="58">
        <f t="shared" si="1848"/>
        <v>0</v>
      </c>
      <c r="EB230" s="57">
        <v>0</v>
      </c>
      <c r="EC230" s="5">
        <v>0</v>
      </c>
      <c r="ED230" s="58">
        <f t="shared" si="1849"/>
        <v>0</v>
      </c>
      <c r="EE230" s="57">
        <v>0</v>
      </c>
      <c r="EF230" s="5">
        <v>0</v>
      </c>
      <c r="EG230" s="58">
        <f t="shared" si="1850"/>
        <v>0</v>
      </c>
      <c r="EH230" s="57">
        <v>0</v>
      </c>
      <c r="EI230" s="5">
        <v>0</v>
      </c>
      <c r="EJ230" s="58">
        <f t="shared" si="1851"/>
        <v>0</v>
      </c>
      <c r="EK230" s="90">
        <v>7.0040000000000005E-2</v>
      </c>
      <c r="EL230" s="5">
        <v>1.65</v>
      </c>
      <c r="EM230" s="58">
        <f t="shared" si="1852"/>
        <v>23557.966876070815</v>
      </c>
      <c r="EN230" s="57"/>
      <c r="EO230" s="5"/>
      <c r="EP230" s="58"/>
      <c r="EQ230" s="57">
        <v>0</v>
      </c>
      <c r="ER230" s="5">
        <v>0</v>
      </c>
      <c r="ES230" s="58">
        <f t="shared" si="1853"/>
        <v>0</v>
      </c>
      <c r="ET230" s="57">
        <v>0</v>
      </c>
      <c r="EU230" s="5">
        <v>0</v>
      </c>
      <c r="EV230" s="58">
        <f t="shared" si="1854"/>
        <v>0</v>
      </c>
      <c r="EW230" s="57">
        <v>0</v>
      </c>
      <c r="EX230" s="5">
        <v>0</v>
      </c>
      <c r="EY230" s="58">
        <f t="shared" si="1855"/>
        <v>0</v>
      </c>
      <c r="EZ230" s="57">
        <v>0</v>
      </c>
      <c r="FA230" s="5">
        <v>0</v>
      </c>
      <c r="FB230" s="58">
        <f t="shared" si="1856"/>
        <v>0</v>
      </c>
      <c r="FC230" s="57">
        <v>0</v>
      </c>
      <c r="FD230" s="5">
        <v>0</v>
      </c>
      <c r="FE230" s="58">
        <f t="shared" si="1857"/>
        <v>0</v>
      </c>
      <c r="FF230" s="57">
        <v>0</v>
      </c>
      <c r="FG230" s="5">
        <v>0</v>
      </c>
      <c r="FH230" s="58">
        <f t="shared" si="1858"/>
        <v>0</v>
      </c>
      <c r="FI230" s="57">
        <v>0</v>
      </c>
      <c r="FJ230" s="5">
        <v>0</v>
      </c>
      <c r="FK230" s="58">
        <f t="shared" si="1859"/>
        <v>0</v>
      </c>
      <c r="FL230" s="90">
        <v>548.79734999999994</v>
      </c>
      <c r="FM230" s="5">
        <v>7299.1189999999997</v>
      </c>
      <c r="FN230" s="58">
        <f t="shared" si="1860"/>
        <v>13300.208173381305</v>
      </c>
      <c r="FO230" s="57">
        <v>0</v>
      </c>
      <c r="FP230" s="5">
        <v>0</v>
      </c>
      <c r="FQ230" s="58">
        <f t="shared" si="1861"/>
        <v>0</v>
      </c>
      <c r="FR230" s="57">
        <v>0</v>
      </c>
      <c r="FS230" s="5">
        <v>0</v>
      </c>
      <c r="FT230" s="58">
        <f t="shared" si="1862"/>
        <v>0</v>
      </c>
      <c r="FU230" s="90">
        <v>0.16</v>
      </c>
      <c r="FV230" s="5">
        <v>5.4790000000000001</v>
      </c>
      <c r="FW230" s="58">
        <f t="shared" si="1863"/>
        <v>34243.75</v>
      </c>
      <c r="FX230" s="57">
        <v>0</v>
      </c>
      <c r="FY230" s="5">
        <v>0</v>
      </c>
      <c r="FZ230" s="58">
        <f t="shared" si="1864"/>
        <v>0</v>
      </c>
      <c r="GA230" s="57">
        <v>0</v>
      </c>
      <c r="GB230" s="5">
        <v>0</v>
      </c>
      <c r="GC230" s="58">
        <f t="shared" si="1865"/>
        <v>0</v>
      </c>
      <c r="GD230" s="57">
        <v>0</v>
      </c>
      <c r="GE230" s="5">
        <v>0</v>
      </c>
      <c r="GF230" s="58">
        <f t="shared" si="1866"/>
        <v>0</v>
      </c>
      <c r="GG230" s="57">
        <v>0</v>
      </c>
      <c r="GH230" s="5">
        <v>0</v>
      </c>
      <c r="GI230" s="58">
        <f t="shared" si="1867"/>
        <v>0</v>
      </c>
      <c r="GJ230" s="57">
        <v>0</v>
      </c>
      <c r="GK230" s="5">
        <v>0</v>
      </c>
      <c r="GL230" s="58">
        <f t="shared" si="1868"/>
        <v>0</v>
      </c>
      <c r="GM230" s="57">
        <v>0</v>
      </c>
      <c r="GN230" s="5">
        <v>0</v>
      </c>
      <c r="GO230" s="58">
        <f t="shared" si="1869"/>
        <v>0</v>
      </c>
      <c r="GP230" s="57">
        <v>0</v>
      </c>
      <c r="GQ230" s="5">
        <v>0</v>
      </c>
      <c r="GR230" s="58">
        <f t="shared" si="1870"/>
        <v>0</v>
      </c>
      <c r="GS230" s="90">
        <v>44.151009999999999</v>
      </c>
      <c r="GT230" s="5">
        <v>685.64300000000003</v>
      </c>
      <c r="GU230" s="58">
        <f t="shared" si="1871"/>
        <v>15529.497513193925</v>
      </c>
      <c r="GV230" s="90">
        <v>1528.3376699999999</v>
      </c>
      <c r="GW230" s="5">
        <v>19706.328000000001</v>
      </c>
      <c r="GX230" s="58">
        <f t="shared" si="1872"/>
        <v>12893.962104591719</v>
      </c>
      <c r="GY230" s="57">
        <v>0</v>
      </c>
      <c r="GZ230" s="5">
        <v>0</v>
      </c>
      <c r="HA230" s="58">
        <f t="shared" si="1873"/>
        <v>0</v>
      </c>
      <c r="HB230" s="57">
        <v>0</v>
      </c>
      <c r="HC230" s="5">
        <v>0</v>
      </c>
      <c r="HD230" s="58">
        <f t="shared" si="1874"/>
        <v>0</v>
      </c>
      <c r="HE230" s="90">
        <v>0.10654000000000001</v>
      </c>
      <c r="HF230" s="5">
        <v>4.5149999999999997</v>
      </c>
      <c r="HG230" s="58">
        <f t="shared" si="1875"/>
        <v>42378.449408672794</v>
      </c>
      <c r="HH230" s="57">
        <v>0</v>
      </c>
      <c r="HI230" s="5">
        <v>0</v>
      </c>
      <c r="HJ230" s="58">
        <f t="shared" si="1876"/>
        <v>0</v>
      </c>
      <c r="HK230" s="57">
        <v>0</v>
      </c>
      <c r="HL230" s="5">
        <v>0</v>
      </c>
      <c r="HM230" s="58">
        <f t="shared" si="1877"/>
        <v>0</v>
      </c>
      <c r="HN230" s="57">
        <v>0</v>
      </c>
      <c r="HO230" s="5">
        <v>0</v>
      </c>
      <c r="HP230" s="58">
        <f t="shared" si="1878"/>
        <v>0</v>
      </c>
      <c r="HQ230" s="57">
        <v>0</v>
      </c>
      <c r="HR230" s="5">
        <v>0</v>
      </c>
      <c r="HS230" s="58">
        <f t="shared" si="1879"/>
        <v>0</v>
      </c>
      <c r="HT230" s="57">
        <v>0</v>
      </c>
      <c r="HU230" s="5">
        <v>0</v>
      </c>
      <c r="HV230" s="58">
        <f t="shared" si="1880"/>
        <v>0</v>
      </c>
      <c r="HW230" s="57">
        <v>0</v>
      </c>
      <c r="HX230" s="5">
        <v>0</v>
      </c>
      <c r="HY230" s="58">
        <f t="shared" si="1881"/>
        <v>0</v>
      </c>
      <c r="HZ230" s="57">
        <v>0</v>
      </c>
      <c r="IA230" s="5">
        <v>0</v>
      </c>
      <c r="IB230" s="58">
        <f t="shared" si="1882"/>
        <v>0</v>
      </c>
      <c r="IC230" s="57">
        <v>0</v>
      </c>
      <c r="ID230" s="5">
        <v>0</v>
      </c>
      <c r="IE230" s="58">
        <f t="shared" si="1883"/>
        <v>0</v>
      </c>
      <c r="IF230" s="57">
        <v>0</v>
      </c>
      <c r="IG230" s="5">
        <v>0</v>
      </c>
      <c r="IH230" s="58">
        <f t="shared" si="1884"/>
        <v>0</v>
      </c>
      <c r="II230" s="57">
        <v>0</v>
      </c>
      <c r="IJ230" s="5">
        <v>0</v>
      </c>
      <c r="IK230" s="58">
        <f t="shared" si="1885"/>
        <v>0</v>
      </c>
      <c r="IL230" s="57">
        <v>0</v>
      </c>
      <c r="IM230" s="5">
        <v>0</v>
      </c>
      <c r="IN230" s="58">
        <f t="shared" si="1886"/>
        <v>0</v>
      </c>
      <c r="IO230" s="90">
        <v>0.14899999999999999</v>
      </c>
      <c r="IP230" s="5">
        <v>4.3220000000000001</v>
      </c>
      <c r="IQ230" s="58">
        <f t="shared" si="1887"/>
        <v>29006.711409395975</v>
      </c>
      <c r="IR230" s="57">
        <v>0</v>
      </c>
      <c r="IS230" s="5">
        <v>0</v>
      </c>
      <c r="IT230" s="58">
        <f t="shared" si="1888"/>
        <v>0</v>
      </c>
      <c r="IU230" s="57">
        <v>0</v>
      </c>
      <c r="IV230" s="5">
        <v>0</v>
      </c>
      <c r="IW230" s="58">
        <f t="shared" si="1889"/>
        <v>0</v>
      </c>
      <c r="IX230" s="57">
        <v>0</v>
      </c>
      <c r="IY230" s="5">
        <v>0</v>
      </c>
      <c r="IZ230" s="58">
        <f t="shared" si="1890"/>
        <v>0</v>
      </c>
      <c r="JA230" s="57">
        <v>0</v>
      </c>
      <c r="JB230" s="5">
        <v>0</v>
      </c>
      <c r="JC230" s="58">
        <f t="shared" si="1891"/>
        <v>0</v>
      </c>
      <c r="JD230" s="57">
        <v>0</v>
      </c>
      <c r="JE230" s="5">
        <v>0</v>
      </c>
      <c r="JF230" s="58">
        <f t="shared" si="1892"/>
        <v>0</v>
      </c>
      <c r="JG230" s="57">
        <v>0</v>
      </c>
      <c r="JH230" s="5">
        <v>0</v>
      </c>
      <c r="JI230" s="58">
        <f t="shared" si="1893"/>
        <v>0</v>
      </c>
      <c r="JJ230" s="57">
        <v>0</v>
      </c>
      <c r="JK230" s="5">
        <v>0</v>
      </c>
      <c r="JL230" s="58">
        <f t="shared" si="1894"/>
        <v>0</v>
      </c>
      <c r="JM230" s="57">
        <v>0</v>
      </c>
      <c r="JN230" s="5">
        <v>0</v>
      </c>
      <c r="JO230" s="58">
        <f t="shared" si="1895"/>
        <v>0</v>
      </c>
      <c r="JP230" s="57">
        <v>0</v>
      </c>
      <c r="JQ230" s="5">
        <v>0</v>
      </c>
      <c r="JR230" s="58">
        <f t="shared" si="1896"/>
        <v>0</v>
      </c>
      <c r="JS230" s="57">
        <v>0</v>
      </c>
      <c r="JT230" s="5">
        <v>0</v>
      </c>
      <c r="JU230" s="58">
        <f t="shared" si="1897"/>
        <v>0</v>
      </c>
      <c r="JV230" s="57">
        <v>0</v>
      </c>
      <c r="JW230" s="5">
        <v>0</v>
      </c>
      <c r="JX230" s="58">
        <f t="shared" si="1898"/>
        <v>0</v>
      </c>
      <c r="JY230" s="57">
        <v>0</v>
      </c>
      <c r="JZ230" s="5">
        <v>0</v>
      </c>
      <c r="KA230" s="58">
        <f t="shared" si="1899"/>
        <v>0</v>
      </c>
      <c r="KB230" s="90">
        <v>2.7</v>
      </c>
      <c r="KC230" s="5">
        <v>48.86</v>
      </c>
      <c r="KD230" s="58">
        <f t="shared" si="1900"/>
        <v>18096.296296296296</v>
      </c>
      <c r="KE230" s="57">
        <v>0</v>
      </c>
      <c r="KF230" s="5">
        <v>0</v>
      </c>
      <c r="KG230" s="58">
        <f t="shared" si="1901"/>
        <v>0</v>
      </c>
      <c r="KH230" s="57">
        <v>0</v>
      </c>
      <c r="KI230" s="5">
        <v>0</v>
      </c>
      <c r="KJ230" s="58">
        <f t="shared" si="1902"/>
        <v>0</v>
      </c>
      <c r="KK230" s="57">
        <v>0</v>
      </c>
      <c r="KL230" s="5">
        <v>0</v>
      </c>
      <c r="KM230" s="58">
        <f t="shared" si="1903"/>
        <v>0</v>
      </c>
      <c r="KN230" s="57">
        <v>0</v>
      </c>
      <c r="KO230" s="5">
        <v>0</v>
      </c>
      <c r="KP230" s="58">
        <f t="shared" si="1904"/>
        <v>0</v>
      </c>
      <c r="KQ230" s="57">
        <v>0</v>
      </c>
      <c r="KR230" s="5">
        <v>0</v>
      </c>
      <c r="KS230" s="58">
        <f t="shared" si="1905"/>
        <v>0</v>
      </c>
      <c r="KT230" s="57">
        <v>0</v>
      </c>
      <c r="KU230" s="5">
        <v>0</v>
      </c>
      <c r="KV230" s="58">
        <f t="shared" si="1906"/>
        <v>0</v>
      </c>
      <c r="KW230" s="57">
        <v>0</v>
      </c>
      <c r="KX230" s="5">
        <v>0</v>
      </c>
      <c r="KY230" s="58">
        <f t="shared" si="1907"/>
        <v>0</v>
      </c>
      <c r="KZ230" s="57">
        <v>0</v>
      </c>
      <c r="LA230" s="5">
        <v>0</v>
      </c>
      <c r="LB230" s="58">
        <f t="shared" si="1908"/>
        <v>0</v>
      </c>
      <c r="LC230" s="90">
        <v>1.0295999999999998</v>
      </c>
      <c r="LD230" s="5">
        <v>43.591000000000001</v>
      </c>
      <c r="LE230" s="58">
        <f t="shared" si="1909"/>
        <v>42337.801087801097</v>
      </c>
      <c r="LF230" s="90">
        <v>1.5151199999999998</v>
      </c>
      <c r="LG230" s="5">
        <v>21.419</v>
      </c>
      <c r="LH230" s="58">
        <f t="shared" si="1910"/>
        <v>14136.834046148162</v>
      </c>
      <c r="LI230" s="57">
        <v>0</v>
      </c>
      <c r="LJ230" s="5">
        <v>0</v>
      </c>
      <c r="LK230" s="58">
        <f t="shared" si="1911"/>
        <v>0</v>
      </c>
      <c r="LL230" s="90">
        <v>0.25080999999999998</v>
      </c>
      <c r="LM230" s="5">
        <v>11.125</v>
      </c>
      <c r="LN230" s="58">
        <f t="shared" si="1912"/>
        <v>44356.285634544081</v>
      </c>
      <c r="LO230" s="57">
        <v>0</v>
      </c>
      <c r="LP230" s="5">
        <v>0</v>
      </c>
      <c r="LQ230" s="58">
        <f t="shared" si="1913"/>
        <v>0</v>
      </c>
      <c r="LR230" s="57">
        <v>0</v>
      </c>
      <c r="LS230" s="5">
        <v>0</v>
      </c>
      <c r="LT230" s="58">
        <f t="shared" si="1914"/>
        <v>0</v>
      </c>
      <c r="LU230" s="90">
        <v>1412.3109600000003</v>
      </c>
      <c r="LV230" s="5">
        <v>2968.6329999999998</v>
      </c>
      <c r="LW230" s="58">
        <f t="shared" si="1915"/>
        <v>2101.9683937027576</v>
      </c>
      <c r="LX230" s="90">
        <v>855.84</v>
      </c>
      <c r="LY230" s="5">
        <v>6839.9369999999999</v>
      </c>
      <c r="LZ230" s="58">
        <f t="shared" si="1916"/>
        <v>7992.074453168816</v>
      </c>
      <c r="MA230" s="15">
        <f t="shared" si="1917"/>
        <v>8927.9891899999984</v>
      </c>
      <c r="MB230" s="13">
        <f t="shared" si="1918"/>
        <v>96328.02900000001</v>
      </c>
    </row>
    <row r="231" spans="1:340" x14ac:dyDescent="0.3">
      <c r="A231" s="54">
        <v>2025</v>
      </c>
      <c r="B231" s="58" t="s">
        <v>9</v>
      </c>
      <c r="C231" s="57">
        <v>0</v>
      </c>
      <c r="D231" s="5">
        <v>0</v>
      </c>
      <c r="E231" s="58">
        <f t="shared" ref="E231:E238" si="1920">IF(C231=0,0,D231/C231*1000)</f>
        <v>0</v>
      </c>
      <c r="F231" s="57">
        <v>0</v>
      </c>
      <c r="G231" s="5">
        <v>0</v>
      </c>
      <c r="H231" s="58">
        <f t="shared" si="1808"/>
        <v>0</v>
      </c>
      <c r="I231" s="57">
        <v>0</v>
      </c>
      <c r="J231" s="5">
        <v>0</v>
      </c>
      <c r="K231" s="58">
        <f t="shared" si="1809"/>
        <v>0</v>
      </c>
      <c r="L231" s="57">
        <v>0</v>
      </c>
      <c r="M231" s="5">
        <v>0</v>
      </c>
      <c r="N231" s="58">
        <f t="shared" si="1810"/>
        <v>0</v>
      </c>
      <c r="O231" s="57">
        <v>0</v>
      </c>
      <c r="P231" s="5">
        <v>0</v>
      </c>
      <c r="Q231" s="58">
        <f t="shared" si="1811"/>
        <v>0</v>
      </c>
      <c r="R231" s="57">
        <v>0</v>
      </c>
      <c r="S231" s="5">
        <v>0</v>
      </c>
      <c r="T231" s="58">
        <f t="shared" si="1812"/>
        <v>0</v>
      </c>
      <c r="U231" s="57">
        <v>0</v>
      </c>
      <c r="V231" s="5">
        <v>0</v>
      </c>
      <c r="W231" s="58">
        <f t="shared" si="1813"/>
        <v>0</v>
      </c>
      <c r="X231" s="57">
        <v>0</v>
      </c>
      <c r="Y231" s="5">
        <v>0</v>
      </c>
      <c r="Z231" s="58">
        <f t="shared" si="1814"/>
        <v>0</v>
      </c>
      <c r="AA231" s="57">
        <v>0</v>
      </c>
      <c r="AB231" s="5">
        <v>0</v>
      </c>
      <c r="AC231" s="58">
        <f t="shared" si="1815"/>
        <v>0</v>
      </c>
      <c r="AD231" s="57">
        <v>0</v>
      </c>
      <c r="AE231" s="5">
        <v>0</v>
      </c>
      <c r="AF231" s="58">
        <f t="shared" si="1816"/>
        <v>0</v>
      </c>
      <c r="AG231" s="57">
        <v>0</v>
      </c>
      <c r="AH231" s="5">
        <v>0</v>
      </c>
      <c r="AI231" s="58">
        <f t="shared" si="1817"/>
        <v>0</v>
      </c>
      <c r="AJ231" s="57">
        <v>0</v>
      </c>
      <c r="AK231" s="5">
        <v>0</v>
      </c>
      <c r="AL231" s="58">
        <f t="shared" si="1818"/>
        <v>0</v>
      </c>
      <c r="AM231" s="57">
        <v>0</v>
      </c>
      <c r="AN231" s="5">
        <v>0</v>
      </c>
      <c r="AO231" s="58">
        <f t="shared" si="1819"/>
        <v>0</v>
      </c>
      <c r="AP231" s="90">
        <v>3375.7517799999996</v>
      </c>
      <c r="AQ231" s="5">
        <v>52672.277999999998</v>
      </c>
      <c r="AR231" s="58">
        <f t="shared" si="1820"/>
        <v>15603.125298507583</v>
      </c>
      <c r="AS231" s="57">
        <v>0</v>
      </c>
      <c r="AT231" s="5">
        <v>0</v>
      </c>
      <c r="AU231" s="58">
        <f t="shared" si="1821"/>
        <v>0</v>
      </c>
      <c r="AV231" s="57">
        <v>0</v>
      </c>
      <c r="AW231" s="5">
        <v>0</v>
      </c>
      <c r="AX231" s="58">
        <f t="shared" si="1822"/>
        <v>0</v>
      </c>
      <c r="AY231" s="57">
        <v>0</v>
      </c>
      <c r="AZ231" s="5">
        <v>0</v>
      </c>
      <c r="BA231" s="58">
        <f t="shared" si="1823"/>
        <v>0</v>
      </c>
      <c r="BB231" s="57">
        <v>0</v>
      </c>
      <c r="BC231" s="5">
        <v>0</v>
      </c>
      <c r="BD231" s="58">
        <f t="shared" si="1824"/>
        <v>0</v>
      </c>
      <c r="BE231" s="57">
        <v>0</v>
      </c>
      <c r="BF231" s="5">
        <v>0</v>
      </c>
      <c r="BG231" s="58">
        <f t="shared" si="1825"/>
        <v>0</v>
      </c>
      <c r="BH231" s="57">
        <v>0</v>
      </c>
      <c r="BI231" s="5">
        <v>0</v>
      </c>
      <c r="BJ231" s="58">
        <f t="shared" si="1826"/>
        <v>0</v>
      </c>
      <c r="BK231" s="57">
        <v>0</v>
      </c>
      <c r="BL231" s="5">
        <v>0</v>
      </c>
      <c r="BM231" s="58">
        <f t="shared" si="1827"/>
        <v>0</v>
      </c>
      <c r="BN231" s="57">
        <v>0</v>
      </c>
      <c r="BO231" s="5">
        <v>0</v>
      </c>
      <c r="BP231" s="58">
        <f t="shared" si="1828"/>
        <v>0</v>
      </c>
      <c r="BQ231" s="57">
        <v>0</v>
      </c>
      <c r="BR231" s="5">
        <v>0</v>
      </c>
      <c r="BS231" s="58">
        <f t="shared" si="1829"/>
        <v>0</v>
      </c>
      <c r="BT231" s="57">
        <v>0</v>
      </c>
      <c r="BU231" s="5">
        <v>0</v>
      </c>
      <c r="BV231" s="58">
        <f t="shared" si="1830"/>
        <v>0</v>
      </c>
      <c r="BW231" s="57">
        <v>0</v>
      </c>
      <c r="BX231" s="5">
        <v>0</v>
      </c>
      <c r="BY231" s="58">
        <f t="shared" si="1831"/>
        <v>0</v>
      </c>
      <c r="BZ231" s="90">
        <v>0.29268</v>
      </c>
      <c r="CA231" s="5">
        <v>7.7240000000000002</v>
      </c>
      <c r="CB231" s="58">
        <f t="shared" si="1832"/>
        <v>26390.597239305727</v>
      </c>
      <c r="CC231" s="57">
        <v>0</v>
      </c>
      <c r="CD231" s="5">
        <v>0</v>
      </c>
      <c r="CE231" s="58">
        <f t="shared" si="1833"/>
        <v>0</v>
      </c>
      <c r="CF231" s="57">
        <v>0</v>
      </c>
      <c r="CG231" s="5">
        <v>0</v>
      </c>
      <c r="CH231" s="58">
        <f t="shared" si="1834"/>
        <v>0</v>
      </c>
      <c r="CI231" s="57">
        <v>0</v>
      </c>
      <c r="CJ231" s="5">
        <v>0</v>
      </c>
      <c r="CK231" s="58">
        <f t="shared" si="1835"/>
        <v>0</v>
      </c>
      <c r="CL231" s="57">
        <v>0</v>
      </c>
      <c r="CM231" s="5">
        <v>0</v>
      </c>
      <c r="CN231" s="58">
        <f t="shared" si="1836"/>
        <v>0</v>
      </c>
      <c r="CO231" s="57">
        <v>0</v>
      </c>
      <c r="CP231" s="5">
        <v>0</v>
      </c>
      <c r="CQ231" s="58">
        <f t="shared" si="1837"/>
        <v>0</v>
      </c>
      <c r="CR231" s="57"/>
      <c r="CS231" s="5"/>
      <c r="CT231" s="58"/>
      <c r="CU231" s="90">
        <v>1688.0245400000001</v>
      </c>
      <c r="CV231" s="5">
        <v>16537.539000000001</v>
      </c>
      <c r="CW231" s="58">
        <f t="shared" si="1838"/>
        <v>9796.977833035533</v>
      </c>
      <c r="CX231" s="57">
        <v>0</v>
      </c>
      <c r="CY231" s="5">
        <v>0</v>
      </c>
      <c r="CZ231" s="58">
        <f t="shared" si="1839"/>
        <v>0</v>
      </c>
      <c r="DA231" s="57">
        <v>0</v>
      </c>
      <c r="DB231" s="5">
        <v>0</v>
      </c>
      <c r="DC231" s="58">
        <f t="shared" si="1840"/>
        <v>0</v>
      </c>
      <c r="DD231" s="57">
        <v>0</v>
      </c>
      <c r="DE231" s="5">
        <v>0</v>
      </c>
      <c r="DF231" s="58">
        <f t="shared" si="1841"/>
        <v>0</v>
      </c>
      <c r="DG231" s="57">
        <v>0</v>
      </c>
      <c r="DH231" s="5">
        <v>0</v>
      </c>
      <c r="DI231" s="58">
        <f t="shared" si="1842"/>
        <v>0</v>
      </c>
      <c r="DJ231" s="90">
        <v>0.11484999999999999</v>
      </c>
      <c r="DK231" s="5">
        <v>1.7689999999999999</v>
      </c>
      <c r="DL231" s="58">
        <f t="shared" si="1843"/>
        <v>15402.699172834131</v>
      </c>
      <c r="DM231" s="90">
        <v>1.2570399999999999</v>
      </c>
      <c r="DN231" s="5">
        <v>21.667999999999999</v>
      </c>
      <c r="DO231" s="58">
        <f t="shared" si="1844"/>
        <v>17237.319417043214</v>
      </c>
      <c r="DP231" s="57">
        <v>0</v>
      </c>
      <c r="DQ231" s="5">
        <v>0</v>
      </c>
      <c r="DR231" s="58">
        <f t="shared" si="1845"/>
        <v>0</v>
      </c>
      <c r="DS231" s="57">
        <v>0</v>
      </c>
      <c r="DT231" s="5">
        <v>0</v>
      </c>
      <c r="DU231" s="58">
        <f t="shared" si="1846"/>
        <v>0</v>
      </c>
      <c r="DV231" s="57">
        <v>0</v>
      </c>
      <c r="DW231" s="5">
        <v>0</v>
      </c>
      <c r="DX231" s="58">
        <f t="shared" si="1847"/>
        <v>0</v>
      </c>
      <c r="DY231" s="57">
        <v>0</v>
      </c>
      <c r="DZ231" s="5">
        <v>0</v>
      </c>
      <c r="EA231" s="58">
        <f t="shared" si="1848"/>
        <v>0</v>
      </c>
      <c r="EB231" s="57">
        <v>0</v>
      </c>
      <c r="EC231" s="5">
        <v>0</v>
      </c>
      <c r="ED231" s="58">
        <f t="shared" si="1849"/>
        <v>0</v>
      </c>
      <c r="EE231" s="57">
        <v>0</v>
      </c>
      <c r="EF231" s="5">
        <v>0</v>
      </c>
      <c r="EG231" s="58">
        <f t="shared" si="1850"/>
        <v>0</v>
      </c>
      <c r="EH231" s="57">
        <v>0</v>
      </c>
      <c r="EI231" s="5">
        <v>0</v>
      </c>
      <c r="EJ231" s="58">
        <f t="shared" si="1851"/>
        <v>0</v>
      </c>
      <c r="EK231" s="57">
        <v>0</v>
      </c>
      <c r="EL231" s="5">
        <v>0</v>
      </c>
      <c r="EM231" s="58">
        <f t="shared" si="1852"/>
        <v>0</v>
      </c>
      <c r="EN231" s="57"/>
      <c r="EO231" s="5"/>
      <c r="EP231" s="58"/>
      <c r="EQ231" s="57">
        <v>0</v>
      </c>
      <c r="ER231" s="5">
        <v>0</v>
      </c>
      <c r="ES231" s="58">
        <f t="shared" si="1853"/>
        <v>0</v>
      </c>
      <c r="ET231" s="57">
        <v>0</v>
      </c>
      <c r="EU231" s="5">
        <v>0</v>
      </c>
      <c r="EV231" s="58">
        <f t="shared" si="1854"/>
        <v>0</v>
      </c>
      <c r="EW231" s="57">
        <v>0</v>
      </c>
      <c r="EX231" s="5">
        <v>0</v>
      </c>
      <c r="EY231" s="58">
        <f t="shared" si="1855"/>
        <v>0</v>
      </c>
      <c r="EZ231" s="57">
        <v>0</v>
      </c>
      <c r="FA231" s="5">
        <v>0</v>
      </c>
      <c r="FB231" s="58">
        <f t="shared" si="1856"/>
        <v>0</v>
      </c>
      <c r="FC231" s="57">
        <v>0</v>
      </c>
      <c r="FD231" s="5">
        <v>0</v>
      </c>
      <c r="FE231" s="58">
        <f t="shared" si="1857"/>
        <v>0</v>
      </c>
      <c r="FF231" s="57">
        <v>0</v>
      </c>
      <c r="FG231" s="5">
        <v>0</v>
      </c>
      <c r="FH231" s="58">
        <f t="shared" si="1858"/>
        <v>0</v>
      </c>
      <c r="FI231" s="57">
        <v>0</v>
      </c>
      <c r="FJ231" s="5">
        <v>0</v>
      </c>
      <c r="FK231" s="58">
        <f t="shared" si="1859"/>
        <v>0</v>
      </c>
      <c r="FL231" s="90">
        <v>370.66978999999998</v>
      </c>
      <c r="FM231" s="5">
        <v>4452.5039999999999</v>
      </c>
      <c r="FN231" s="58">
        <f t="shared" si="1860"/>
        <v>12012.049862493515</v>
      </c>
      <c r="FO231" s="57">
        <v>0</v>
      </c>
      <c r="FP231" s="5">
        <v>0</v>
      </c>
      <c r="FQ231" s="58">
        <f t="shared" si="1861"/>
        <v>0</v>
      </c>
      <c r="FR231" s="57">
        <v>0</v>
      </c>
      <c r="FS231" s="5">
        <v>0</v>
      </c>
      <c r="FT231" s="58">
        <f t="shared" si="1862"/>
        <v>0</v>
      </c>
      <c r="FU231" s="90">
        <v>0.15647999999999998</v>
      </c>
      <c r="FV231" s="5">
        <v>9.6690000000000005</v>
      </c>
      <c r="FW231" s="58">
        <f t="shared" si="1863"/>
        <v>61790.644171779146</v>
      </c>
      <c r="FX231" s="57">
        <v>0</v>
      </c>
      <c r="FY231" s="5">
        <v>0</v>
      </c>
      <c r="FZ231" s="58">
        <f t="shared" si="1864"/>
        <v>0</v>
      </c>
      <c r="GA231" s="57">
        <v>0</v>
      </c>
      <c r="GB231" s="5">
        <v>0</v>
      </c>
      <c r="GC231" s="58">
        <f t="shared" si="1865"/>
        <v>0</v>
      </c>
      <c r="GD231" s="57">
        <v>0</v>
      </c>
      <c r="GE231" s="5">
        <v>0</v>
      </c>
      <c r="GF231" s="58">
        <f t="shared" si="1866"/>
        <v>0</v>
      </c>
      <c r="GG231" s="57">
        <v>0</v>
      </c>
      <c r="GH231" s="5">
        <v>0</v>
      </c>
      <c r="GI231" s="58">
        <f t="shared" si="1867"/>
        <v>0</v>
      </c>
      <c r="GJ231" s="57">
        <v>0</v>
      </c>
      <c r="GK231" s="5">
        <v>0</v>
      </c>
      <c r="GL231" s="58">
        <f t="shared" si="1868"/>
        <v>0</v>
      </c>
      <c r="GM231" s="57">
        <v>0</v>
      </c>
      <c r="GN231" s="5">
        <v>0</v>
      </c>
      <c r="GO231" s="58">
        <f t="shared" si="1869"/>
        <v>0</v>
      </c>
      <c r="GP231" s="57">
        <v>0</v>
      </c>
      <c r="GQ231" s="5">
        <v>0</v>
      </c>
      <c r="GR231" s="58">
        <f t="shared" si="1870"/>
        <v>0</v>
      </c>
      <c r="GS231" s="90">
        <v>13.586779999999999</v>
      </c>
      <c r="GT231" s="5">
        <v>254.75399999999999</v>
      </c>
      <c r="GU231" s="58">
        <f t="shared" si="1871"/>
        <v>18750.138001792919</v>
      </c>
      <c r="GV231" s="90">
        <v>418.70844</v>
      </c>
      <c r="GW231" s="5">
        <v>5620</v>
      </c>
      <c r="GX231" s="58">
        <f t="shared" si="1872"/>
        <v>13422.227648432405</v>
      </c>
      <c r="GY231" s="57">
        <v>0</v>
      </c>
      <c r="GZ231" s="5">
        <v>0</v>
      </c>
      <c r="HA231" s="58">
        <f t="shared" si="1873"/>
        <v>0</v>
      </c>
      <c r="HB231" s="90">
        <v>0.10125000000000001</v>
      </c>
      <c r="HC231" s="5">
        <v>2.085</v>
      </c>
      <c r="HD231" s="58">
        <f t="shared" si="1874"/>
        <v>20592.592592592591</v>
      </c>
      <c r="HE231" s="90">
        <v>1.81115</v>
      </c>
      <c r="HF231" s="5">
        <v>77.009</v>
      </c>
      <c r="HG231" s="58">
        <f t="shared" si="1875"/>
        <v>42519.393755348807</v>
      </c>
      <c r="HH231" s="57">
        <v>0</v>
      </c>
      <c r="HI231" s="5">
        <v>0</v>
      </c>
      <c r="HJ231" s="58">
        <f t="shared" si="1876"/>
        <v>0</v>
      </c>
      <c r="HK231" s="57">
        <v>0</v>
      </c>
      <c r="HL231" s="5">
        <v>0</v>
      </c>
      <c r="HM231" s="58">
        <f t="shared" si="1877"/>
        <v>0</v>
      </c>
      <c r="HN231" s="57">
        <v>0</v>
      </c>
      <c r="HO231" s="5">
        <v>0</v>
      </c>
      <c r="HP231" s="58">
        <f t="shared" si="1878"/>
        <v>0</v>
      </c>
      <c r="HQ231" s="57">
        <v>0</v>
      </c>
      <c r="HR231" s="5">
        <v>0</v>
      </c>
      <c r="HS231" s="58">
        <f t="shared" si="1879"/>
        <v>0</v>
      </c>
      <c r="HT231" s="57">
        <v>0</v>
      </c>
      <c r="HU231" s="5">
        <v>0</v>
      </c>
      <c r="HV231" s="58">
        <f t="shared" si="1880"/>
        <v>0</v>
      </c>
      <c r="HW231" s="57">
        <v>0</v>
      </c>
      <c r="HX231" s="5">
        <v>0</v>
      </c>
      <c r="HY231" s="58">
        <f t="shared" si="1881"/>
        <v>0</v>
      </c>
      <c r="HZ231" s="57">
        <v>0</v>
      </c>
      <c r="IA231" s="5">
        <v>0</v>
      </c>
      <c r="IB231" s="58">
        <f t="shared" si="1882"/>
        <v>0</v>
      </c>
      <c r="IC231" s="57">
        <v>0</v>
      </c>
      <c r="ID231" s="5">
        <v>0</v>
      </c>
      <c r="IE231" s="58">
        <f t="shared" si="1883"/>
        <v>0</v>
      </c>
      <c r="IF231" s="57">
        <v>0</v>
      </c>
      <c r="IG231" s="5">
        <v>0</v>
      </c>
      <c r="IH231" s="58">
        <f t="shared" si="1884"/>
        <v>0</v>
      </c>
      <c r="II231" s="57">
        <v>0</v>
      </c>
      <c r="IJ231" s="5">
        <v>0</v>
      </c>
      <c r="IK231" s="58">
        <f t="shared" si="1885"/>
        <v>0</v>
      </c>
      <c r="IL231" s="57">
        <v>0</v>
      </c>
      <c r="IM231" s="5">
        <v>0</v>
      </c>
      <c r="IN231" s="58">
        <f t="shared" si="1886"/>
        <v>0</v>
      </c>
      <c r="IO231" s="90">
        <v>3.6697299999999999</v>
      </c>
      <c r="IP231" s="5">
        <v>42.536000000000001</v>
      </c>
      <c r="IQ231" s="58">
        <f t="shared" si="1887"/>
        <v>11591.043482763038</v>
      </c>
      <c r="IR231" s="57">
        <v>0</v>
      </c>
      <c r="IS231" s="5">
        <v>0</v>
      </c>
      <c r="IT231" s="58">
        <f t="shared" si="1888"/>
        <v>0</v>
      </c>
      <c r="IU231" s="57">
        <v>0</v>
      </c>
      <c r="IV231" s="5">
        <v>0</v>
      </c>
      <c r="IW231" s="58">
        <f t="shared" si="1889"/>
        <v>0</v>
      </c>
      <c r="IX231" s="57">
        <v>0</v>
      </c>
      <c r="IY231" s="5">
        <v>0</v>
      </c>
      <c r="IZ231" s="58">
        <f t="shared" si="1890"/>
        <v>0</v>
      </c>
      <c r="JA231" s="57">
        <v>0</v>
      </c>
      <c r="JB231" s="5">
        <v>0</v>
      </c>
      <c r="JC231" s="58">
        <f t="shared" si="1891"/>
        <v>0</v>
      </c>
      <c r="JD231" s="57">
        <v>0</v>
      </c>
      <c r="JE231" s="5">
        <v>0</v>
      </c>
      <c r="JF231" s="58">
        <f t="shared" si="1892"/>
        <v>0</v>
      </c>
      <c r="JG231" s="57">
        <v>0</v>
      </c>
      <c r="JH231" s="5">
        <v>0</v>
      </c>
      <c r="JI231" s="58">
        <f t="shared" si="1893"/>
        <v>0</v>
      </c>
      <c r="JJ231" s="57">
        <v>0</v>
      </c>
      <c r="JK231" s="5">
        <v>0</v>
      </c>
      <c r="JL231" s="58">
        <f t="shared" si="1894"/>
        <v>0</v>
      </c>
      <c r="JM231" s="57">
        <v>0</v>
      </c>
      <c r="JN231" s="5">
        <v>0</v>
      </c>
      <c r="JO231" s="58">
        <f t="shared" si="1895"/>
        <v>0</v>
      </c>
      <c r="JP231" s="57">
        <v>0</v>
      </c>
      <c r="JQ231" s="5">
        <v>0</v>
      </c>
      <c r="JR231" s="58">
        <f t="shared" si="1896"/>
        <v>0</v>
      </c>
      <c r="JS231" s="57">
        <v>0</v>
      </c>
      <c r="JT231" s="5">
        <v>0</v>
      </c>
      <c r="JU231" s="58">
        <f t="shared" si="1897"/>
        <v>0</v>
      </c>
      <c r="JV231" s="57">
        <v>0</v>
      </c>
      <c r="JW231" s="5">
        <v>0</v>
      </c>
      <c r="JX231" s="58">
        <f t="shared" si="1898"/>
        <v>0</v>
      </c>
      <c r="JY231" s="57">
        <v>0</v>
      </c>
      <c r="JZ231" s="5">
        <v>0</v>
      </c>
      <c r="KA231" s="58">
        <f t="shared" si="1899"/>
        <v>0</v>
      </c>
      <c r="KB231" s="57">
        <v>0</v>
      </c>
      <c r="KC231" s="5">
        <v>0</v>
      </c>
      <c r="KD231" s="58">
        <f t="shared" si="1900"/>
        <v>0</v>
      </c>
      <c r="KE231" s="57">
        <v>0</v>
      </c>
      <c r="KF231" s="5">
        <v>0</v>
      </c>
      <c r="KG231" s="58">
        <f t="shared" si="1901"/>
        <v>0</v>
      </c>
      <c r="KH231" s="57">
        <v>0</v>
      </c>
      <c r="KI231" s="5">
        <v>0</v>
      </c>
      <c r="KJ231" s="58">
        <f t="shared" si="1902"/>
        <v>0</v>
      </c>
      <c r="KK231" s="57">
        <v>0</v>
      </c>
      <c r="KL231" s="5">
        <v>0</v>
      </c>
      <c r="KM231" s="58">
        <f t="shared" si="1903"/>
        <v>0</v>
      </c>
      <c r="KN231" s="57">
        <v>0</v>
      </c>
      <c r="KO231" s="5">
        <v>0</v>
      </c>
      <c r="KP231" s="58">
        <f t="shared" si="1904"/>
        <v>0</v>
      </c>
      <c r="KQ231" s="57">
        <v>0</v>
      </c>
      <c r="KR231" s="5">
        <v>0</v>
      </c>
      <c r="KS231" s="58">
        <f t="shared" si="1905"/>
        <v>0</v>
      </c>
      <c r="KT231" s="57">
        <v>0</v>
      </c>
      <c r="KU231" s="5">
        <v>0</v>
      </c>
      <c r="KV231" s="58">
        <f t="shared" si="1906"/>
        <v>0</v>
      </c>
      <c r="KW231" s="57">
        <v>0</v>
      </c>
      <c r="KX231" s="5">
        <v>0</v>
      </c>
      <c r="KY231" s="58">
        <f t="shared" si="1907"/>
        <v>0</v>
      </c>
      <c r="KZ231" s="57">
        <v>0</v>
      </c>
      <c r="LA231" s="5">
        <v>0</v>
      </c>
      <c r="LB231" s="58">
        <f t="shared" si="1908"/>
        <v>0</v>
      </c>
      <c r="LC231" s="57">
        <v>0</v>
      </c>
      <c r="LD231" s="5">
        <v>0</v>
      </c>
      <c r="LE231" s="58">
        <f t="shared" si="1909"/>
        <v>0</v>
      </c>
      <c r="LF231" s="90">
        <v>0.20250000000000001</v>
      </c>
      <c r="LG231" s="5">
        <v>4.17</v>
      </c>
      <c r="LH231" s="58">
        <f t="shared" si="1910"/>
        <v>20592.592592592591</v>
      </c>
      <c r="LI231" s="90">
        <v>4.5700000000000005E-2</v>
      </c>
      <c r="LJ231" s="5">
        <v>2.355</v>
      </c>
      <c r="LK231" s="58">
        <f t="shared" si="1911"/>
        <v>51531.728665207869</v>
      </c>
      <c r="LL231" s="57">
        <v>0</v>
      </c>
      <c r="LM231" s="5">
        <v>0</v>
      </c>
      <c r="LN231" s="58">
        <f t="shared" si="1912"/>
        <v>0</v>
      </c>
      <c r="LO231" s="57">
        <v>0</v>
      </c>
      <c r="LP231" s="5">
        <v>0</v>
      </c>
      <c r="LQ231" s="58">
        <f t="shared" si="1913"/>
        <v>0</v>
      </c>
      <c r="LR231" s="57">
        <v>0</v>
      </c>
      <c r="LS231" s="5">
        <v>0</v>
      </c>
      <c r="LT231" s="58">
        <f t="shared" si="1914"/>
        <v>0</v>
      </c>
      <c r="LU231" s="90">
        <v>1268.32825</v>
      </c>
      <c r="LV231" s="5">
        <v>2652.3719999999998</v>
      </c>
      <c r="LW231" s="58">
        <f t="shared" si="1915"/>
        <v>2091.2346626356384</v>
      </c>
      <c r="LX231" s="90">
        <v>2167.65</v>
      </c>
      <c r="LY231" s="5">
        <v>11447.01</v>
      </c>
      <c r="LZ231" s="58">
        <f t="shared" si="1916"/>
        <v>5280.8386962839941</v>
      </c>
      <c r="MA231" s="15">
        <f t="shared" si="1917"/>
        <v>9310.3709599999984</v>
      </c>
      <c r="MB231" s="13">
        <f t="shared" si="1918"/>
        <v>93805.441999999995</v>
      </c>
    </row>
    <row r="232" spans="1:340" x14ac:dyDescent="0.3">
      <c r="A232" s="54">
        <v>2025</v>
      </c>
      <c r="B232" s="50" t="s">
        <v>10</v>
      </c>
      <c r="C232" s="57">
        <v>0</v>
      </c>
      <c r="D232" s="5">
        <v>0</v>
      </c>
      <c r="E232" s="58">
        <f t="shared" si="1920"/>
        <v>0</v>
      </c>
      <c r="F232" s="57">
        <v>0</v>
      </c>
      <c r="G232" s="5">
        <v>0</v>
      </c>
      <c r="H232" s="58">
        <f t="shared" si="1808"/>
        <v>0</v>
      </c>
      <c r="I232" s="57">
        <v>0</v>
      </c>
      <c r="J232" s="5">
        <v>0</v>
      </c>
      <c r="K232" s="58">
        <f t="shared" si="1809"/>
        <v>0</v>
      </c>
      <c r="L232" s="57">
        <v>0</v>
      </c>
      <c r="M232" s="5">
        <v>0</v>
      </c>
      <c r="N232" s="58">
        <f t="shared" si="1810"/>
        <v>0</v>
      </c>
      <c r="O232" s="57">
        <v>0</v>
      </c>
      <c r="P232" s="5">
        <v>0</v>
      </c>
      <c r="Q232" s="58">
        <f t="shared" si="1811"/>
        <v>0</v>
      </c>
      <c r="R232" s="57">
        <v>0</v>
      </c>
      <c r="S232" s="5">
        <v>0</v>
      </c>
      <c r="T232" s="58">
        <f t="shared" si="1812"/>
        <v>0</v>
      </c>
      <c r="U232" s="90">
        <v>0.34088000000000002</v>
      </c>
      <c r="V232" s="5">
        <v>16.28</v>
      </c>
      <c r="W232" s="58">
        <f t="shared" si="1813"/>
        <v>47758.742079324104</v>
      </c>
      <c r="X232" s="57">
        <v>0</v>
      </c>
      <c r="Y232" s="5">
        <v>0</v>
      </c>
      <c r="Z232" s="58">
        <f t="shared" si="1814"/>
        <v>0</v>
      </c>
      <c r="AA232" s="57">
        <v>0</v>
      </c>
      <c r="AB232" s="5">
        <v>0</v>
      </c>
      <c r="AC232" s="58">
        <f t="shared" si="1815"/>
        <v>0</v>
      </c>
      <c r="AD232" s="57">
        <v>0</v>
      </c>
      <c r="AE232" s="5">
        <v>0</v>
      </c>
      <c r="AF232" s="58">
        <f t="shared" si="1816"/>
        <v>0</v>
      </c>
      <c r="AG232" s="57">
        <v>0</v>
      </c>
      <c r="AH232" s="5">
        <v>0</v>
      </c>
      <c r="AI232" s="58">
        <f t="shared" si="1817"/>
        <v>0</v>
      </c>
      <c r="AJ232" s="57">
        <v>0</v>
      </c>
      <c r="AK232" s="5">
        <v>0</v>
      </c>
      <c r="AL232" s="58">
        <f t="shared" si="1818"/>
        <v>0</v>
      </c>
      <c r="AM232" s="57">
        <v>0</v>
      </c>
      <c r="AN232" s="5">
        <v>0</v>
      </c>
      <c r="AO232" s="58">
        <f t="shared" si="1819"/>
        <v>0</v>
      </c>
      <c r="AP232" s="90">
        <v>3016.0192900000002</v>
      </c>
      <c r="AQ232" s="5">
        <v>44303.656000000003</v>
      </c>
      <c r="AR232" s="58">
        <f t="shared" si="1820"/>
        <v>14689.447161990796</v>
      </c>
      <c r="AS232" s="57">
        <v>0</v>
      </c>
      <c r="AT232" s="5">
        <v>0</v>
      </c>
      <c r="AU232" s="58">
        <f t="shared" si="1821"/>
        <v>0</v>
      </c>
      <c r="AV232" s="57">
        <v>0</v>
      </c>
      <c r="AW232" s="5">
        <v>0</v>
      </c>
      <c r="AX232" s="58">
        <f t="shared" si="1822"/>
        <v>0</v>
      </c>
      <c r="AY232" s="57">
        <v>0</v>
      </c>
      <c r="AZ232" s="5">
        <v>0</v>
      </c>
      <c r="BA232" s="58">
        <f t="shared" si="1823"/>
        <v>0</v>
      </c>
      <c r="BB232" s="57">
        <v>0</v>
      </c>
      <c r="BC232" s="5">
        <v>0</v>
      </c>
      <c r="BD232" s="58">
        <f t="shared" si="1824"/>
        <v>0</v>
      </c>
      <c r="BE232" s="57">
        <v>0</v>
      </c>
      <c r="BF232" s="5">
        <v>0</v>
      </c>
      <c r="BG232" s="58">
        <f t="shared" si="1825"/>
        <v>0</v>
      </c>
      <c r="BH232" s="57">
        <v>0</v>
      </c>
      <c r="BI232" s="5">
        <v>0</v>
      </c>
      <c r="BJ232" s="58">
        <f t="shared" si="1826"/>
        <v>0</v>
      </c>
      <c r="BK232" s="57">
        <v>0</v>
      </c>
      <c r="BL232" s="5">
        <v>0</v>
      </c>
      <c r="BM232" s="58">
        <f t="shared" si="1827"/>
        <v>0</v>
      </c>
      <c r="BN232" s="57">
        <v>0</v>
      </c>
      <c r="BO232" s="5">
        <v>0</v>
      </c>
      <c r="BP232" s="58">
        <f t="shared" si="1828"/>
        <v>0</v>
      </c>
      <c r="BQ232" s="57">
        <v>0</v>
      </c>
      <c r="BR232" s="5">
        <v>0</v>
      </c>
      <c r="BS232" s="58">
        <f t="shared" si="1829"/>
        <v>0</v>
      </c>
      <c r="BT232" s="57">
        <v>0</v>
      </c>
      <c r="BU232" s="5">
        <v>0</v>
      </c>
      <c r="BV232" s="58">
        <f t="shared" si="1830"/>
        <v>0</v>
      </c>
      <c r="BW232" s="57">
        <v>0</v>
      </c>
      <c r="BX232" s="5">
        <v>0</v>
      </c>
      <c r="BY232" s="58">
        <f t="shared" si="1831"/>
        <v>0</v>
      </c>
      <c r="BZ232" s="90">
        <v>1.0038899999999999</v>
      </c>
      <c r="CA232" s="5">
        <v>20.686</v>
      </c>
      <c r="CB232" s="58">
        <f t="shared" si="1832"/>
        <v>20605.843269680943</v>
      </c>
      <c r="CC232" s="57">
        <v>0</v>
      </c>
      <c r="CD232" s="5">
        <v>0</v>
      </c>
      <c r="CE232" s="58">
        <f t="shared" si="1833"/>
        <v>0</v>
      </c>
      <c r="CF232" s="57">
        <v>0</v>
      </c>
      <c r="CG232" s="5">
        <v>0</v>
      </c>
      <c r="CH232" s="58">
        <f t="shared" si="1834"/>
        <v>0</v>
      </c>
      <c r="CI232" s="57">
        <v>0</v>
      </c>
      <c r="CJ232" s="5">
        <v>0</v>
      </c>
      <c r="CK232" s="58">
        <f t="shared" si="1835"/>
        <v>0</v>
      </c>
      <c r="CL232" s="57">
        <v>0</v>
      </c>
      <c r="CM232" s="5">
        <v>0</v>
      </c>
      <c r="CN232" s="58">
        <f t="shared" si="1836"/>
        <v>0</v>
      </c>
      <c r="CO232" s="57">
        <v>0</v>
      </c>
      <c r="CP232" s="5">
        <v>0</v>
      </c>
      <c r="CQ232" s="58">
        <f t="shared" si="1837"/>
        <v>0</v>
      </c>
      <c r="CR232" s="57"/>
      <c r="CS232" s="5"/>
      <c r="CT232" s="58"/>
      <c r="CU232" s="90">
        <v>2506.6131</v>
      </c>
      <c r="CV232" s="5">
        <v>22682.65</v>
      </c>
      <c r="CW232" s="58">
        <f t="shared" si="1838"/>
        <v>9049.1228981449112</v>
      </c>
      <c r="CX232" s="90">
        <v>1E-3</v>
      </c>
      <c r="CY232" s="5">
        <v>0.04</v>
      </c>
      <c r="CZ232" s="58">
        <f t="shared" si="1839"/>
        <v>40000</v>
      </c>
      <c r="DA232" s="57">
        <v>0</v>
      </c>
      <c r="DB232" s="5">
        <v>0</v>
      </c>
      <c r="DC232" s="58">
        <f t="shared" si="1840"/>
        <v>0</v>
      </c>
      <c r="DD232" s="57">
        <v>0</v>
      </c>
      <c r="DE232" s="5">
        <v>0</v>
      </c>
      <c r="DF232" s="58">
        <f t="shared" si="1841"/>
        <v>0</v>
      </c>
      <c r="DG232" s="57">
        <v>0</v>
      </c>
      <c r="DH232" s="5">
        <v>0</v>
      </c>
      <c r="DI232" s="58">
        <f t="shared" si="1842"/>
        <v>0</v>
      </c>
      <c r="DJ232" s="57">
        <v>0</v>
      </c>
      <c r="DK232" s="5">
        <v>0</v>
      </c>
      <c r="DL232" s="58">
        <f t="shared" si="1843"/>
        <v>0</v>
      </c>
      <c r="DM232" s="90">
        <v>0.28405999999999998</v>
      </c>
      <c r="DN232" s="5">
        <v>5.3109999999999999</v>
      </c>
      <c r="DO232" s="58">
        <f t="shared" si="1844"/>
        <v>18696.75420685771</v>
      </c>
      <c r="DP232" s="57">
        <v>0</v>
      </c>
      <c r="DQ232" s="5">
        <v>0</v>
      </c>
      <c r="DR232" s="58">
        <f t="shared" si="1845"/>
        <v>0</v>
      </c>
      <c r="DS232" s="57">
        <v>0</v>
      </c>
      <c r="DT232" s="5">
        <v>0</v>
      </c>
      <c r="DU232" s="58">
        <f t="shared" si="1846"/>
        <v>0</v>
      </c>
      <c r="DV232" s="57">
        <v>0</v>
      </c>
      <c r="DW232" s="5">
        <v>0</v>
      </c>
      <c r="DX232" s="58">
        <f t="shared" si="1847"/>
        <v>0</v>
      </c>
      <c r="DY232" s="57">
        <v>0</v>
      </c>
      <c r="DZ232" s="5">
        <v>0</v>
      </c>
      <c r="EA232" s="58">
        <f t="shared" si="1848"/>
        <v>0</v>
      </c>
      <c r="EB232" s="57">
        <v>0</v>
      </c>
      <c r="EC232" s="5">
        <v>0</v>
      </c>
      <c r="ED232" s="58">
        <f t="shared" si="1849"/>
        <v>0</v>
      </c>
      <c r="EE232" s="57">
        <v>0</v>
      </c>
      <c r="EF232" s="5">
        <v>0</v>
      </c>
      <c r="EG232" s="58">
        <f t="shared" si="1850"/>
        <v>0</v>
      </c>
      <c r="EH232" s="57">
        <v>0</v>
      </c>
      <c r="EI232" s="5">
        <v>0</v>
      </c>
      <c r="EJ232" s="58">
        <f t="shared" si="1851"/>
        <v>0</v>
      </c>
      <c r="EK232" s="57">
        <v>0</v>
      </c>
      <c r="EL232" s="5">
        <v>0</v>
      </c>
      <c r="EM232" s="58">
        <f t="shared" si="1852"/>
        <v>0</v>
      </c>
      <c r="EN232" s="57"/>
      <c r="EO232" s="5"/>
      <c r="EP232" s="58"/>
      <c r="EQ232" s="57">
        <v>0</v>
      </c>
      <c r="ER232" s="5">
        <v>0</v>
      </c>
      <c r="ES232" s="58">
        <f t="shared" si="1853"/>
        <v>0</v>
      </c>
      <c r="ET232" s="57">
        <v>0</v>
      </c>
      <c r="EU232" s="5">
        <v>0</v>
      </c>
      <c r="EV232" s="58">
        <f t="shared" si="1854"/>
        <v>0</v>
      </c>
      <c r="EW232" s="57">
        <v>0</v>
      </c>
      <c r="EX232" s="5">
        <v>0</v>
      </c>
      <c r="EY232" s="58">
        <f t="shared" si="1855"/>
        <v>0</v>
      </c>
      <c r="EZ232" s="57">
        <v>0</v>
      </c>
      <c r="FA232" s="5">
        <v>0</v>
      </c>
      <c r="FB232" s="58">
        <f t="shared" si="1856"/>
        <v>0</v>
      </c>
      <c r="FC232" s="57">
        <v>0</v>
      </c>
      <c r="FD232" s="5">
        <v>0</v>
      </c>
      <c r="FE232" s="58">
        <f t="shared" si="1857"/>
        <v>0</v>
      </c>
      <c r="FF232" s="57">
        <v>0</v>
      </c>
      <c r="FG232" s="5">
        <v>0</v>
      </c>
      <c r="FH232" s="58">
        <f t="shared" si="1858"/>
        <v>0</v>
      </c>
      <c r="FI232" s="57">
        <v>0</v>
      </c>
      <c r="FJ232" s="5">
        <v>0</v>
      </c>
      <c r="FK232" s="58">
        <f t="shared" si="1859"/>
        <v>0</v>
      </c>
      <c r="FL232" s="90">
        <v>360.86349000000001</v>
      </c>
      <c r="FM232" s="5">
        <v>3608.7939999999999</v>
      </c>
      <c r="FN232" s="58">
        <f t="shared" si="1860"/>
        <v>10000.440886940376</v>
      </c>
      <c r="FO232" s="57">
        <v>0</v>
      </c>
      <c r="FP232" s="5">
        <v>0</v>
      </c>
      <c r="FQ232" s="58">
        <f t="shared" si="1861"/>
        <v>0</v>
      </c>
      <c r="FR232" s="57">
        <v>0</v>
      </c>
      <c r="FS232" s="5">
        <v>0</v>
      </c>
      <c r="FT232" s="58">
        <f t="shared" si="1862"/>
        <v>0</v>
      </c>
      <c r="FU232" s="90">
        <v>0.30599999999999999</v>
      </c>
      <c r="FV232" s="5">
        <v>11.805</v>
      </c>
      <c r="FW232" s="58">
        <f t="shared" si="1863"/>
        <v>38578.431372549021</v>
      </c>
      <c r="FX232" s="57">
        <v>0</v>
      </c>
      <c r="FY232" s="5">
        <v>0</v>
      </c>
      <c r="FZ232" s="58">
        <f t="shared" si="1864"/>
        <v>0</v>
      </c>
      <c r="GA232" s="57">
        <v>0</v>
      </c>
      <c r="GB232" s="5">
        <v>0</v>
      </c>
      <c r="GC232" s="58">
        <f t="shared" si="1865"/>
        <v>0</v>
      </c>
      <c r="GD232" s="57">
        <v>0</v>
      </c>
      <c r="GE232" s="5">
        <v>0</v>
      </c>
      <c r="GF232" s="58">
        <f t="shared" si="1866"/>
        <v>0</v>
      </c>
      <c r="GG232" s="57">
        <v>0</v>
      </c>
      <c r="GH232" s="5">
        <v>0</v>
      </c>
      <c r="GI232" s="58">
        <f t="shared" si="1867"/>
        <v>0</v>
      </c>
      <c r="GJ232" s="57">
        <v>0</v>
      </c>
      <c r="GK232" s="5">
        <v>0</v>
      </c>
      <c r="GL232" s="58">
        <f t="shared" si="1868"/>
        <v>0</v>
      </c>
      <c r="GM232" s="57">
        <v>0</v>
      </c>
      <c r="GN232" s="5">
        <v>0</v>
      </c>
      <c r="GO232" s="58">
        <f t="shared" si="1869"/>
        <v>0</v>
      </c>
      <c r="GP232" s="90">
        <v>5.398E-2</v>
      </c>
      <c r="GQ232" s="5">
        <v>1.3759999999999999</v>
      </c>
      <c r="GR232" s="58">
        <f t="shared" si="1870"/>
        <v>25490.922563912558</v>
      </c>
      <c r="GS232" s="90">
        <v>13.444570000000001</v>
      </c>
      <c r="GT232" s="5">
        <v>257.60500000000002</v>
      </c>
      <c r="GU232" s="58">
        <f t="shared" si="1871"/>
        <v>19160.523542218161</v>
      </c>
      <c r="GV232" s="90">
        <v>965.84854000000007</v>
      </c>
      <c r="GW232" s="5">
        <v>12151.178</v>
      </c>
      <c r="GX232" s="58">
        <f t="shared" si="1872"/>
        <v>12580.831773064541</v>
      </c>
      <c r="GY232" s="57">
        <v>0</v>
      </c>
      <c r="GZ232" s="5">
        <v>0</v>
      </c>
      <c r="HA232" s="58">
        <f t="shared" si="1873"/>
        <v>0</v>
      </c>
      <c r="HB232" s="57">
        <v>0</v>
      </c>
      <c r="HC232" s="5">
        <v>0</v>
      </c>
      <c r="HD232" s="58">
        <f t="shared" si="1874"/>
        <v>0</v>
      </c>
      <c r="HE232" s="90">
        <v>2.8436699999999999</v>
      </c>
      <c r="HF232" s="5">
        <v>50.94</v>
      </c>
      <c r="HG232" s="58">
        <f t="shared" si="1875"/>
        <v>17913.470972370214</v>
      </c>
      <c r="HH232" s="57">
        <v>0</v>
      </c>
      <c r="HI232" s="5">
        <v>0</v>
      </c>
      <c r="HJ232" s="58">
        <f t="shared" si="1876"/>
        <v>0</v>
      </c>
      <c r="HK232" s="57">
        <v>0</v>
      </c>
      <c r="HL232" s="5">
        <v>0</v>
      </c>
      <c r="HM232" s="58">
        <f t="shared" si="1877"/>
        <v>0</v>
      </c>
      <c r="HN232" s="57">
        <v>0</v>
      </c>
      <c r="HO232" s="5">
        <v>0</v>
      </c>
      <c r="HP232" s="58">
        <f t="shared" si="1878"/>
        <v>0</v>
      </c>
      <c r="HQ232" s="57">
        <v>0</v>
      </c>
      <c r="HR232" s="5">
        <v>0</v>
      </c>
      <c r="HS232" s="58">
        <f t="shared" si="1879"/>
        <v>0</v>
      </c>
      <c r="HT232" s="57">
        <v>0</v>
      </c>
      <c r="HU232" s="5">
        <v>0</v>
      </c>
      <c r="HV232" s="58">
        <f t="shared" si="1880"/>
        <v>0</v>
      </c>
      <c r="HW232" s="57">
        <v>0</v>
      </c>
      <c r="HX232" s="5">
        <v>0</v>
      </c>
      <c r="HY232" s="58">
        <f t="shared" si="1881"/>
        <v>0</v>
      </c>
      <c r="HZ232" s="57">
        <v>0</v>
      </c>
      <c r="IA232" s="5">
        <v>0</v>
      </c>
      <c r="IB232" s="58">
        <f t="shared" si="1882"/>
        <v>0</v>
      </c>
      <c r="IC232" s="57">
        <v>0</v>
      </c>
      <c r="ID232" s="5">
        <v>0</v>
      </c>
      <c r="IE232" s="58">
        <f t="shared" si="1883"/>
        <v>0</v>
      </c>
      <c r="IF232" s="57">
        <v>0</v>
      </c>
      <c r="IG232" s="5">
        <v>0</v>
      </c>
      <c r="IH232" s="58">
        <f t="shared" si="1884"/>
        <v>0</v>
      </c>
      <c r="II232" s="57">
        <v>0</v>
      </c>
      <c r="IJ232" s="5">
        <v>0</v>
      </c>
      <c r="IK232" s="58">
        <f t="shared" si="1885"/>
        <v>0</v>
      </c>
      <c r="IL232" s="57">
        <v>0</v>
      </c>
      <c r="IM232" s="5">
        <v>0</v>
      </c>
      <c r="IN232" s="58">
        <f t="shared" si="1886"/>
        <v>0</v>
      </c>
      <c r="IO232" s="90">
        <v>2.2619499999999997</v>
      </c>
      <c r="IP232" s="5">
        <v>54.503</v>
      </c>
      <c r="IQ232" s="58">
        <f t="shared" si="1887"/>
        <v>24095.581246269816</v>
      </c>
      <c r="IR232" s="57">
        <v>0</v>
      </c>
      <c r="IS232" s="5">
        <v>0</v>
      </c>
      <c r="IT232" s="58">
        <f t="shared" si="1888"/>
        <v>0</v>
      </c>
      <c r="IU232" s="57">
        <v>0</v>
      </c>
      <c r="IV232" s="5">
        <v>0</v>
      </c>
      <c r="IW232" s="58">
        <f t="shared" si="1889"/>
        <v>0</v>
      </c>
      <c r="IX232" s="57">
        <v>0</v>
      </c>
      <c r="IY232" s="5">
        <v>0</v>
      </c>
      <c r="IZ232" s="58">
        <f t="shared" si="1890"/>
        <v>0</v>
      </c>
      <c r="JA232" s="57">
        <v>0</v>
      </c>
      <c r="JB232" s="5">
        <v>0</v>
      </c>
      <c r="JC232" s="58">
        <f t="shared" si="1891"/>
        <v>0</v>
      </c>
      <c r="JD232" s="57">
        <v>0</v>
      </c>
      <c r="JE232" s="5">
        <v>0</v>
      </c>
      <c r="JF232" s="58">
        <f t="shared" si="1892"/>
        <v>0</v>
      </c>
      <c r="JG232" s="57">
        <v>0</v>
      </c>
      <c r="JH232" s="5">
        <v>0</v>
      </c>
      <c r="JI232" s="58">
        <f t="shared" si="1893"/>
        <v>0</v>
      </c>
      <c r="JJ232" s="57">
        <v>0</v>
      </c>
      <c r="JK232" s="5">
        <v>0</v>
      </c>
      <c r="JL232" s="58">
        <f t="shared" si="1894"/>
        <v>0</v>
      </c>
      <c r="JM232" s="57">
        <v>0</v>
      </c>
      <c r="JN232" s="5">
        <v>0</v>
      </c>
      <c r="JO232" s="58">
        <f t="shared" si="1895"/>
        <v>0</v>
      </c>
      <c r="JP232" s="57">
        <v>0</v>
      </c>
      <c r="JQ232" s="5">
        <v>0</v>
      </c>
      <c r="JR232" s="58">
        <f t="shared" si="1896"/>
        <v>0</v>
      </c>
      <c r="JS232" s="57">
        <v>0</v>
      </c>
      <c r="JT232" s="5">
        <v>0</v>
      </c>
      <c r="JU232" s="58">
        <f t="shared" si="1897"/>
        <v>0</v>
      </c>
      <c r="JV232" s="57">
        <v>0</v>
      </c>
      <c r="JW232" s="5">
        <v>0</v>
      </c>
      <c r="JX232" s="58">
        <f t="shared" si="1898"/>
        <v>0</v>
      </c>
      <c r="JY232" s="57">
        <v>0</v>
      </c>
      <c r="JZ232" s="5">
        <v>0</v>
      </c>
      <c r="KA232" s="58">
        <f t="shared" si="1899"/>
        <v>0</v>
      </c>
      <c r="KB232" s="57">
        <v>0</v>
      </c>
      <c r="KC232" s="5">
        <v>0</v>
      </c>
      <c r="KD232" s="58">
        <f t="shared" si="1900"/>
        <v>0</v>
      </c>
      <c r="KE232" s="57">
        <v>0</v>
      </c>
      <c r="KF232" s="5">
        <v>0</v>
      </c>
      <c r="KG232" s="58">
        <f t="shared" si="1901"/>
        <v>0</v>
      </c>
      <c r="KH232" s="57">
        <v>0</v>
      </c>
      <c r="KI232" s="5">
        <v>0</v>
      </c>
      <c r="KJ232" s="58">
        <f t="shared" si="1902"/>
        <v>0</v>
      </c>
      <c r="KK232" s="57">
        <v>0</v>
      </c>
      <c r="KL232" s="5">
        <v>0</v>
      </c>
      <c r="KM232" s="58">
        <f t="shared" si="1903"/>
        <v>0</v>
      </c>
      <c r="KN232" s="57">
        <v>0</v>
      </c>
      <c r="KO232" s="5">
        <v>0</v>
      </c>
      <c r="KP232" s="58">
        <f t="shared" si="1904"/>
        <v>0</v>
      </c>
      <c r="KQ232" s="57">
        <v>0</v>
      </c>
      <c r="KR232" s="5">
        <v>0</v>
      </c>
      <c r="KS232" s="58">
        <f t="shared" si="1905"/>
        <v>0</v>
      </c>
      <c r="KT232" s="57">
        <v>0</v>
      </c>
      <c r="KU232" s="5">
        <v>0</v>
      </c>
      <c r="KV232" s="58">
        <f t="shared" si="1906"/>
        <v>0</v>
      </c>
      <c r="KW232" s="57">
        <v>0</v>
      </c>
      <c r="KX232" s="5">
        <v>0</v>
      </c>
      <c r="KY232" s="58">
        <f t="shared" si="1907"/>
        <v>0</v>
      </c>
      <c r="KZ232" s="57">
        <v>0</v>
      </c>
      <c r="LA232" s="5">
        <v>0</v>
      </c>
      <c r="LB232" s="58">
        <f t="shared" si="1908"/>
        <v>0</v>
      </c>
      <c r="LC232" s="57">
        <v>0</v>
      </c>
      <c r="LD232" s="5">
        <v>0</v>
      </c>
      <c r="LE232" s="58">
        <f t="shared" si="1909"/>
        <v>0</v>
      </c>
      <c r="LF232" s="90">
        <v>0.40514</v>
      </c>
      <c r="LG232" s="5">
        <v>7.1630000000000003</v>
      </c>
      <c r="LH232" s="58">
        <f t="shared" si="1910"/>
        <v>17680.308041664608</v>
      </c>
      <c r="LI232" s="90">
        <v>0.19861000000000001</v>
      </c>
      <c r="LJ232" s="5">
        <v>8.9510000000000005</v>
      </c>
      <c r="LK232" s="58">
        <f t="shared" si="1911"/>
        <v>45068.224157897392</v>
      </c>
      <c r="LL232" s="57">
        <v>0</v>
      </c>
      <c r="LM232" s="5">
        <v>0</v>
      </c>
      <c r="LN232" s="58">
        <f t="shared" si="1912"/>
        <v>0</v>
      </c>
      <c r="LO232" s="57">
        <v>0</v>
      </c>
      <c r="LP232" s="5">
        <v>0</v>
      </c>
      <c r="LQ232" s="58">
        <f t="shared" si="1913"/>
        <v>0</v>
      </c>
      <c r="LR232" s="57">
        <v>0</v>
      </c>
      <c r="LS232" s="5">
        <v>0</v>
      </c>
      <c r="LT232" s="58">
        <f t="shared" si="1914"/>
        <v>0</v>
      </c>
      <c r="LU232" s="90">
        <v>355.93859999999995</v>
      </c>
      <c r="LV232" s="5">
        <v>798.31100000000004</v>
      </c>
      <c r="LW232" s="58">
        <f t="shared" si="1915"/>
        <v>2242.8334549835281</v>
      </c>
      <c r="LX232" s="90">
        <v>485.58300000000003</v>
      </c>
      <c r="LY232" s="5">
        <v>3770.52</v>
      </c>
      <c r="LZ232" s="58">
        <f t="shared" si="1916"/>
        <v>7764.9341101315322</v>
      </c>
      <c r="MA232" s="15">
        <f t="shared" si="1917"/>
        <v>7712.0097699999997</v>
      </c>
      <c r="MB232" s="13">
        <f t="shared" si="1918"/>
        <v>87749.768999999986</v>
      </c>
    </row>
    <row r="233" spans="1:340" x14ac:dyDescent="0.3">
      <c r="A233" s="54">
        <v>2025</v>
      </c>
      <c r="B233" s="50" t="s">
        <v>11</v>
      </c>
      <c r="C233" s="57">
        <v>0</v>
      </c>
      <c r="D233" s="5">
        <v>0</v>
      </c>
      <c r="E233" s="58">
        <f t="shared" si="1920"/>
        <v>0</v>
      </c>
      <c r="F233" s="57">
        <v>0</v>
      </c>
      <c r="G233" s="5">
        <v>0</v>
      </c>
      <c r="H233" s="58">
        <f t="shared" si="1808"/>
        <v>0</v>
      </c>
      <c r="I233" s="57">
        <v>0</v>
      </c>
      <c r="J233" s="5">
        <v>0</v>
      </c>
      <c r="K233" s="58">
        <f t="shared" si="1809"/>
        <v>0</v>
      </c>
      <c r="L233" s="57">
        <v>0</v>
      </c>
      <c r="M233" s="5">
        <v>0</v>
      </c>
      <c r="N233" s="58">
        <f t="shared" si="1810"/>
        <v>0</v>
      </c>
      <c r="O233" s="57">
        <v>0</v>
      </c>
      <c r="P233" s="5">
        <v>0</v>
      </c>
      <c r="Q233" s="58">
        <f t="shared" si="1811"/>
        <v>0</v>
      </c>
      <c r="R233" s="57">
        <v>0</v>
      </c>
      <c r="S233" s="5">
        <v>0</v>
      </c>
      <c r="T233" s="58">
        <f t="shared" si="1812"/>
        <v>0</v>
      </c>
      <c r="U233" s="57">
        <v>0</v>
      </c>
      <c r="V233" s="5">
        <v>0</v>
      </c>
      <c r="W233" s="58">
        <f t="shared" si="1813"/>
        <v>0</v>
      </c>
      <c r="X233" s="57">
        <v>0</v>
      </c>
      <c r="Y233" s="5">
        <v>0</v>
      </c>
      <c r="Z233" s="58">
        <f t="shared" si="1814"/>
        <v>0</v>
      </c>
      <c r="AA233" s="57">
        <v>0</v>
      </c>
      <c r="AB233" s="5">
        <v>0</v>
      </c>
      <c r="AC233" s="58">
        <f t="shared" si="1815"/>
        <v>0</v>
      </c>
      <c r="AD233" s="57">
        <v>0</v>
      </c>
      <c r="AE233" s="5">
        <v>0</v>
      </c>
      <c r="AF233" s="58">
        <f t="shared" si="1816"/>
        <v>0</v>
      </c>
      <c r="AG233" s="57">
        <v>0</v>
      </c>
      <c r="AH233" s="5">
        <v>0</v>
      </c>
      <c r="AI233" s="58">
        <f t="shared" si="1817"/>
        <v>0</v>
      </c>
      <c r="AJ233" s="57">
        <v>0</v>
      </c>
      <c r="AK233" s="5">
        <v>0</v>
      </c>
      <c r="AL233" s="58">
        <f t="shared" si="1818"/>
        <v>0</v>
      </c>
      <c r="AM233" s="57">
        <v>0</v>
      </c>
      <c r="AN233" s="5">
        <v>0</v>
      </c>
      <c r="AO233" s="58">
        <f t="shared" si="1819"/>
        <v>0</v>
      </c>
      <c r="AP233" s="90">
        <v>3725.76289</v>
      </c>
      <c r="AQ233" s="5">
        <v>54707.76</v>
      </c>
      <c r="AR233" s="58">
        <f t="shared" si="1820"/>
        <v>14683.639731029691</v>
      </c>
      <c r="AS233" s="57">
        <v>0</v>
      </c>
      <c r="AT233" s="5">
        <v>0</v>
      </c>
      <c r="AU233" s="58">
        <f t="shared" si="1821"/>
        <v>0</v>
      </c>
      <c r="AV233" s="57">
        <v>0</v>
      </c>
      <c r="AW233" s="5">
        <v>0</v>
      </c>
      <c r="AX233" s="58">
        <f t="shared" si="1822"/>
        <v>0</v>
      </c>
      <c r="AY233" s="57">
        <v>0</v>
      </c>
      <c r="AZ233" s="5">
        <v>0</v>
      </c>
      <c r="BA233" s="58">
        <f t="shared" si="1823"/>
        <v>0</v>
      </c>
      <c r="BB233" s="57">
        <v>0</v>
      </c>
      <c r="BC233" s="5">
        <v>0</v>
      </c>
      <c r="BD233" s="58">
        <f t="shared" si="1824"/>
        <v>0</v>
      </c>
      <c r="BE233" s="57">
        <v>0</v>
      </c>
      <c r="BF233" s="5">
        <v>0</v>
      </c>
      <c r="BG233" s="58">
        <f t="shared" si="1825"/>
        <v>0</v>
      </c>
      <c r="BH233" s="57">
        <v>0</v>
      </c>
      <c r="BI233" s="5">
        <v>0</v>
      </c>
      <c r="BJ233" s="58">
        <f t="shared" si="1826"/>
        <v>0</v>
      </c>
      <c r="BK233" s="57">
        <v>0</v>
      </c>
      <c r="BL233" s="5">
        <v>0</v>
      </c>
      <c r="BM233" s="58">
        <f t="shared" si="1827"/>
        <v>0</v>
      </c>
      <c r="BN233" s="57">
        <v>0</v>
      </c>
      <c r="BO233" s="5">
        <v>0</v>
      </c>
      <c r="BP233" s="58">
        <f t="shared" si="1828"/>
        <v>0</v>
      </c>
      <c r="BQ233" s="57">
        <v>0</v>
      </c>
      <c r="BR233" s="5">
        <v>0</v>
      </c>
      <c r="BS233" s="58">
        <f t="shared" si="1829"/>
        <v>0</v>
      </c>
      <c r="BT233" s="57">
        <v>0</v>
      </c>
      <c r="BU233" s="5">
        <v>0</v>
      </c>
      <c r="BV233" s="58">
        <f t="shared" si="1830"/>
        <v>0</v>
      </c>
      <c r="BW233" s="57">
        <v>0</v>
      </c>
      <c r="BX233" s="5">
        <v>0</v>
      </c>
      <c r="BY233" s="58">
        <f t="shared" si="1831"/>
        <v>0</v>
      </c>
      <c r="BZ233" s="90">
        <v>5.0310000000000001E-2</v>
      </c>
      <c r="CA233" s="5">
        <v>8.18</v>
      </c>
      <c r="CB233" s="58">
        <f t="shared" si="1832"/>
        <v>162591.9300337905</v>
      </c>
      <c r="CC233" s="57">
        <v>0</v>
      </c>
      <c r="CD233" s="5">
        <v>0</v>
      </c>
      <c r="CE233" s="58">
        <f t="shared" si="1833"/>
        <v>0</v>
      </c>
      <c r="CF233" s="57">
        <v>0</v>
      </c>
      <c r="CG233" s="5">
        <v>0</v>
      </c>
      <c r="CH233" s="58">
        <f t="shared" si="1834"/>
        <v>0</v>
      </c>
      <c r="CI233" s="57">
        <v>0</v>
      </c>
      <c r="CJ233" s="5">
        <v>0</v>
      </c>
      <c r="CK233" s="58">
        <f t="shared" si="1835"/>
        <v>0</v>
      </c>
      <c r="CL233" s="57">
        <v>0</v>
      </c>
      <c r="CM233" s="5">
        <v>0</v>
      </c>
      <c r="CN233" s="58">
        <f t="shared" si="1836"/>
        <v>0</v>
      </c>
      <c r="CO233" s="57">
        <v>0</v>
      </c>
      <c r="CP233" s="5">
        <v>0</v>
      </c>
      <c r="CQ233" s="58">
        <f t="shared" si="1837"/>
        <v>0</v>
      </c>
      <c r="CR233" s="57"/>
      <c r="CS233" s="5"/>
      <c r="CT233" s="58"/>
      <c r="CU233" s="90">
        <v>3467.2553399999997</v>
      </c>
      <c r="CV233" s="5">
        <v>27401.9</v>
      </c>
      <c r="CW233" s="58">
        <f t="shared" si="1838"/>
        <v>7903.052216511981</v>
      </c>
      <c r="CX233" s="57">
        <v>0</v>
      </c>
      <c r="CY233" s="5">
        <v>0</v>
      </c>
      <c r="CZ233" s="58">
        <f t="shared" si="1839"/>
        <v>0</v>
      </c>
      <c r="DA233" s="57">
        <v>0</v>
      </c>
      <c r="DB233" s="5">
        <v>0</v>
      </c>
      <c r="DC233" s="58">
        <f t="shared" si="1840"/>
        <v>0</v>
      </c>
      <c r="DD233" s="57">
        <v>0</v>
      </c>
      <c r="DE233" s="5">
        <v>0</v>
      </c>
      <c r="DF233" s="58">
        <f t="shared" si="1841"/>
        <v>0</v>
      </c>
      <c r="DG233" s="57">
        <v>0</v>
      </c>
      <c r="DH233" s="5">
        <v>0</v>
      </c>
      <c r="DI233" s="58">
        <f t="shared" si="1842"/>
        <v>0</v>
      </c>
      <c r="DJ233" s="57">
        <v>0</v>
      </c>
      <c r="DK233" s="5">
        <v>0</v>
      </c>
      <c r="DL233" s="58">
        <f t="shared" si="1843"/>
        <v>0</v>
      </c>
      <c r="DM233" s="90">
        <v>0.56435999999999997</v>
      </c>
      <c r="DN233" s="5">
        <v>11.500999999999999</v>
      </c>
      <c r="DO233" s="58">
        <f t="shared" si="1844"/>
        <v>20378.836203841518</v>
      </c>
      <c r="DP233" s="57">
        <v>0</v>
      </c>
      <c r="DQ233" s="5">
        <v>0</v>
      </c>
      <c r="DR233" s="58">
        <f t="shared" si="1845"/>
        <v>0</v>
      </c>
      <c r="DS233" s="57">
        <v>0</v>
      </c>
      <c r="DT233" s="5">
        <v>0</v>
      </c>
      <c r="DU233" s="58">
        <f t="shared" si="1846"/>
        <v>0</v>
      </c>
      <c r="DV233" s="57">
        <v>0</v>
      </c>
      <c r="DW233" s="5">
        <v>0</v>
      </c>
      <c r="DX233" s="58">
        <f t="shared" si="1847"/>
        <v>0</v>
      </c>
      <c r="DY233" s="57">
        <v>0</v>
      </c>
      <c r="DZ233" s="5">
        <v>0</v>
      </c>
      <c r="EA233" s="58">
        <f t="shared" si="1848"/>
        <v>0</v>
      </c>
      <c r="EB233" s="57">
        <v>0</v>
      </c>
      <c r="EC233" s="5">
        <v>0</v>
      </c>
      <c r="ED233" s="58">
        <f t="shared" si="1849"/>
        <v>0</v>
      </c>
      <c r="EE233" s="57">
        <v>0</v>
      </c>
      <c r="EF233" s="5">
        <v>0</v>
      </c>
      <c r="EG233" s="58">
        <f t="shared" si="1850"/>
        <v>0</v>
      </c>
      <c r="EH233" s="57">
        <v>0</v>
      </c>
      <c r="EI233" s="5">
        <v>0</v>
      </c>
      <c r="EJ233" s="58">
        <f t="shared" si="1851"/>
        <v>0</v>
      </c>
      <c r="EK233" s="57">
        <v>0</v>
      </c>
      <c r="EL233" s="5">
        <v>0</v>
      </c>
      <c r="EM233" s="58">
        <f t="shared" si="1852"/>
        <v>0</v>
      </c>
      <c r="EN233" s="57"/>
      <c r="EO233" s="5"/>
      <c r="EP233" s="58"/>
      <c r="EQ233" s="57">
        <v>0</v>
      </c>
      <c r="ER233" s="5">
        <v>0</v>
      </c>
      <c r="ES233" s="58">
        <f t="shared" si="1853"/>
        <v>0</v>
      </c>
      <c r="ET233" s="57">
        <v>0</v>
      </c>
      <c r="EU233" s="5">
        <v>0</v>
      </c>
      <c r="EV233" s="58">
        <f t="shared" si="1854"/>
        <v>0</v>
      </c>
      <c r="EW233" s="57">
        <v>0</v>
      </c>
      <c r="EX233" s="5">
        <v>0</v>
      </c>
      <c r="EY233" s="58">
        <f t="shared" si="1855"/>
        <v>0</v>
      </c>
      <c r="EZ233" s="57">
        <v>0</v>
      </c>
      <c r="FA233" s="5">
        <v>0</v>
      </c>
      <c r="FB233" s="58">
        <f t="shared" si="1856"/>
        <v>0</v>
      </c>
      <c r="FC233" s="57">
        <v>0</v>
      </c>
      <c r="FD233" s="5">
        <v>0</v>
      </c>
      <c r="FE233" s="58">
        <f t="shared" si="1857"/>
        <v>0</v>
      </c>
      <c r="FF233" s="57">
        <v>0</v>
      </c>
      <c r="FG233" s="5">
        <v>0</v>
      </c>
      <c r="FH233" s="58">
        <f t="shared" si="1858"/>
        <v>0</v>
      </c>
      <c r="FI233" s="57">
        <v>0</v>
      </c>
      <c r="FJ233" s="5">
        <v>0</v>
      </c>
      <c r="FK233" s="58">
        <f t="shared" si="1859"/>
        <v>0</v>
      </c>
      <c r="FL233" s="90">
        <v>423.48866999999996</v>
      </c>
      <c r="FM233" s="5">
        <v>5645.3760000000002</v>
      </c>
      <c r="FN233" s="58">
        <f t="shared" si="1860"/>
        <v>13330.642352249946</v>
      </c>
      <c r="FO233" s="57">
        <v>0</v>
      </c>
      <c r="FP233" s="5">
        <v>0</v>
      </c>
      <c r="FQ233" s="58">
        <f t="shared" si="1861"/>
        <v>0</v>
      </c>
      <c r="FR233" s="57">
        <v>0</v>
      </c>
      <c r="FS233" s="5">
        <v>0</v>
      </c>
      <c r="FT233" s="58">
        <f t="shared" si="1862"/>
        <v>0</v>
      </c>
      <c r="FU233" s="90">
        <v>1.3456400000000002</v>
      </c>
      <c r="FV233" s="5">
        <v>37.445</v>
      </c>
      <c r="FW233" s="58">
        <f t="shared" si="1863"/>
        <v>27826.90764246009</v>
      </c>
      <c r="FX233" s="57">
        <v>0</v>
      </c>
      <c r="FY233" s="5">
        <v>0</v>
      </c>
      <c r="FZ233" s="58">
        <f t="shared" si="1864"/>
        <v>0</v>
      </c>
      <c r="GA233" s="57">
        <v>0</v>
      </c>
      <c r="GB233" s="5">
        <v>0</v>
      </c>
      <c r="GC233" s="58">
        <f t="shared" si="1865"/>
        <v>0</v>
      </c>
      <c r="GD233" s="57">
        <v>0</v>
      </c>
      <c r="GE233" s="5">
        <v>0</v>
      </c>
      <c r="GF233" s="58">
        <f t="shared" si="1866"/>
        <v>0</v>
      </c>
      <c r="GG233" s="57">
        <v>0</v>
      </c>
      <c r="GH233" s="5">
        <v>0</v>
      </c>
      <c r="GI233" s="58">
        <f t="shared" si="1867"/>
        <v>0</v>
      </c>
      <c r="GJ233" s="57">
        <v>0</v>
      </c>
      <c r="GK233" s="5">
        <v>0</v>
      </c>
      <c r="GL233" s="58">
        <f t="shared" si="1868"/>
        <v>0</v>
      </c>
      <c r="GM233" s="57">
        <v>0</v>
      </c>
      <c r="GN233" s="5">
        <v>0</v>
      </c>
      <c r="GO233" s="58">
        <f t="shared" si="1869"/>
        <v>0</v>
      </c>
      <c r="GP233" s="57">
        <v>0</v>
      </c>
      <c r="GQ233" s="5">
        <v>0</v>
      </c>
      <c r="GR233" s="58">
        <f t="shared" si="1870"/>
        <v>0</v>
      </c>
      <c r="GS233" s="90">
        <v>26.487080000000002</v>
      </c>
      <c r="GT233" s="5">
        <v>494.33300000000003</v>
      </c>
      <c r="GU233" s="58">
        <f t="shared" si="1871"/>
        <v>18663.174649678258</v>
      </c>
      <c r="GV233" s="90">
        <v>813.41597000000002</v>
      </c>
      <c r="GW233" s="5">
        <v>11852.771000000001</v>
      </c>
      <c r="GX233" s="58">
        <f t="shared" si="1872"/>
        <v>14571.598588112303</v>
      </c>
      <c r="GY233" s="57">
        <v>0</v>
      </c>
      <c r="GZ233" s="5">
        <v>0</v>
      </c>
      <c r="HA233" s="58">
        <f t="shared" si="1873"/>
        <v>0</v>
      </c>
      <c r="HB233" s="57">
        <v>0</v>
      </c>
      <c r="HC233" s="5">
        <v>0</v>
      </c>
      <c r="HD233" s="58">
        <f t="shared" si="1874"/>
        <v>0</v>
      </c>
      <c r="HE233" s="90">
        <v>3.7499999999999999E-2</v>
      </c>
      <c r="HF233" s="5">
        <v>39.42</v>
      </c>
      <c r="HG233" s="58">
        <f t="shared" si="1875"/>
        <v>1051200</v>
      </c>
      <c r="HH233" s="57">
        <v>0</v>
      </c>
      <c r="HI233" s="5">
        <v>0</v>
      </c>
      <c r="HJ233" s="58">
        <f t="shared" si="1876"/>
        <v>0</v>
      </c>
      <c r="HK233" s="57">
        <v>0</v>
      </c>
      <c r="HL233" s="5">
        <v>0</v>
      </c>
      <c r="HM233" s="58">
        <f t="shared" si="1877"/>
        <v>0</v>
      </c>
      <c r="HN233" s="57">
        <v>0</v>
      </c>
      <c r="HO233" s="5">
        <v>0</v>
      </c>
      <c r="HP233" s="58">
        <f t="shared" si="1878"/>
        <v>0</v>
      </c>
      <c r="HQ233" s="57">
        <v>0</v>
      </c>
      <c r="HR233" s="5">
        <v>0</v>
      </c>
      <c r="HS233" s="58">
        <f t="shared" si="1879"/>
        <v>0</v>
      </c>
      <c r="HT233" s="57">
        <v>0</v>
      </c>
      <c r="HU233" s="5">
        <v>0</v>
      </c>
      <c r="HV233" s="58">
        <f t="shared" si="1880"/>
        <v>0</v>
      </c>
      <c r="HW233" s="57">
        <v>0</v>
      </c>
      <c r="HX233" s="5">
        <v>0</v>
      </c>
      <c r="HY233" s="58">
        <f t="shared" si="1881"/>
        <v>0</v>
      </c>
      <c r="HZ233" s="57">
        <v>0</v>
      </c>
      <c r="IA233" s="5">
        <v>0</v>
      </c>
      <c r="IB233" s="58">
        <f t="shared" si="1882"/>
        <v>0</v>
      </c>
      <c r="IC233" s="57">
        <v>0</v>
      </c>
      <c r="ID233" s="5">
        <v>0</v>
      </c>
      <c r="IE233" s="58">
        <f t="shared" si="1883"/>
        <v>0</v>
      </c>
      <c r="IF233" s="57">
        <v>0</v>
      </c>
      <c r="IG233" s="5">
        <v>0</v>
      </c>
      <c r="IH233" s="58">
        <f t="shared" si="1884"/>
        <v>0</v>
      </c>
      <c r="II233" s="57">
        <v>0</v>
      </c>
      <c r="IJ233" s="5">
        <v>0</v>
      </c>
      <c r="IK233" s="58">
        <f t="shared" si="1885"/>
        <v>0</v>
      </c>
      <c r="IL233" s="57">
        <v>0</v>
      </c>
      <c r="IM233" s="5">
        <v>0</v>
      </c>
      <c r="IN233" s="58">
        <f t="shared" si="1886"/>
        <v>0</v>
      </c>
      <c r="IO233" s="90">
        <v>5.9208800000000004</v>
      </c>
      <c r="IP233" s="5">
        <v>96.07</v>
      </c>
      <c r="IQ233" s="58">
        <f t="shared" si="1887"/>
        <v>16225.628622772287</v>
      </c>
      <c r="IR233" s="57">
        <v>0</v>
      </c>
      <c r="IS233" s="5">
        <v>0</v>
      </c>
      <c r="IT233" s="58">
        <f t="shared" si="1888"/>
        <v>0</v>
      </c>
      <c r="IU233" s="57">
        <v>0</v>
      </c>
      <c r="IV233" s="5">
        <v>0</v>
      </c>
      <c r="IW233" s="58">
        <f t="shared" si="1889"/>
        <v>0</v>
      </c>
      <c r="IX233" s="57">
        <v>0</v>
      </c>
      <c r="IY233" s="5">
        <v>0</v>
      </c>
      <c r="IZ233" s="58">
        <f t="shared" si="1890"/>
        <v>0</v>
      </c>
      <c r="JA233" s="57">
        <v>0</v>
      </c>
      <c r="JB233" s="5">
        <v>0</v>
      </c>
      <c r="JC233" s="58">
        <f t="shared" si="1891"/>
        <v>0</v>
      </c>
      <c r="JD233" s="57">
        <v>0</v>
      </c>
      <c r="JE233" s="5">
        <v>0</v>
      </c>
      <c r="JF233" s="58">
        <f t="shared" si="1892"/>
        <v>0</v>
      </c>
      <c r="JG233" s="57">
        <v>0</v>
      </c>
      <c r="JH233" s="5">
        <v>0</v>
      </c>
      <c r="JI233" s="58">
        <f t="shared" si="1893"/>
        <v>0</v>
      </c>
      <c r="JJ233" s="57">
        <v>0</v>
      </c>
      <c r="JK233" s="5">
        <v>0</v>
      </c>
      <c r="JL233" s="58">
        <f t="shared" si="1894"/>
        <v>0</v>
      </c>
      <c r="JM233" s="57">
        <v>0</v>
      </c>
      <c r="JN233" s="5">
        <v>0</v>
      </c>
      <c r="JO233" s="58">
        <f t="shared" si="1895"/>
        <v>0</v>
      </c>
      <c r="JP233" s="57">
        <v>0</v>
      </c>
      <c r="JQ233" s="5">
        <v>0</v>
      </c>
      <c r="JR233" s="58">
        <f t="shared" si="1896"/>
        <v>0</v>
      </c>
      <c r="JS233" s="57">
        <v>0</v>
      </c>
      <c r="JT233" s="5">
        <v>0</v>
      </c>
      <c r="JU233" s="58">
        <f t="shared" si="1897"/>
        <v>0</v>
      </c>
      <c r="JV233" s="57">
        <v>0</v>
      </c>
      <c r="JW233" s="5">
        <v>0</v>
      </c>
      <c r="JX233" s="58">
        <f t="shared" si="1898"/>
        <v>0</v>
      </c>
      <c r="JY233" s="57">
        <v>0</v>
      </c>
      <c r="JZ233" s="5">
        <v>0</v>
      </c>
      <c r="KA233" s="58">
        <f t="shared" si="1899"/>
        <v>0</v>
      </c>
      <c r="KB233" s="57">
        <v>0</v>
      </c>
      <c r="KC233" s="5">
        <v>0</v>
      </c>
      <c r="KD233" s="58">
        <f t="shared" si="1900"/>
        <v>0</v>
      </c>
      <c r="KE233" s="57">
        <v>0</v>
      </c>
      <c r="KF233" s="5">
        <v>0</v>
      </c>
      <c r="KG233" s="58">
        <f t="shared" si="1901"/>
        <v>0</v>
      </c>
      <c r="KH233" s="57">
        <v>0</v>
      </c>
      <c r="KI233" s="5">
        <v>0</v>
      </c>
      <c r="KJ233" s="58">
        <f t="shared" si="1902"/>
        <v>0</v>
      </c>
      <c r="KK233" s="57">
        <v>0</v>
      </c>
      <c r="KL233" s="5">
        <v>0</v>
      </c>
      <c r="KM233" s="58">
        <f t="shared" si="1903"/>
        <v>0</v>
      </c>
      <c r="KN233" s="57">
        <v>0</v>
      </c>
      <c r="KO233" s="5">
        <v>0</v>
      </c>
      <c r="KP233" s="58">
        <f t="shared" si="1904"/>
        <v>0</v>
      </c>
      <c r="KQ233" s="57">
        <v>0</v>
      </c>
      <c r="KR233" s="5">
        <v>0</v>
      </c>
      <c r="KS233" s="58">
        <f t="shared" si="1905"/>
        <v>0</v>
      </c>
      <c r="KT233" s="57">
        <v>0</v>
      </c>
      <c r="KU233" s="5">
        <v>0</v>
      </c>
      <c r="KV233" s="58">
        <f t="shared" si="1906"/>
        <v>0</v>
      </c>
      <c r="KW233" s="57">
        <v>0</v>
      </c>
      <c r="KX233" s="5">
        <v>0</v>
      </c>
      <c r="KY233" s="58">
        <f t="shared" si="1907"/>
        <v>0</v>
      </c>
      <c r="KZ233" s="57">
        <v>0</v>
      </c>
      <c r="LA233" s="5">
        <v>0</v>
      </c>
      <c r="LB233" s="58">
        <f t="shared" si="1908"/>
        <v>0</v>
      </c>
      <c r="LC233" s="57">
        <v>0</v>
      </c>
      <c r="LD233" s="5">
        <v>0</v>
      </c>
      <c r="LE233" s="58">
        <f t="shared" si="1909"/>
        <v>0</v>
      </c>
      <c r="LF233" s="90">
        <v>0.20610000000000001</v>
      </c>
      <c r="LG233" s="5">
        <v>2.948</v>
      </c>
      <c r="LH233" s="58">
        <f t="shared" si="1910"/>
        <v>14303.736050460941</v>
      </c>
      <c r="LI233" s="57">
        <v>0</v>
      </c>
      <c r="LJ233" s="5">
        <v>0</v>
      </c>
      <c r="LK233" s="58">
        <f t="shared" si="1911"/>
        <v>0</v>
      </c>
      <c r="LL233" s="57">
        <v>0</v>
      </c>
      <c r="LM233" s="5">
        <v>0</v>
      </c>
      <c r="LN233" s="58">
        <f t="shared" si="1912"/>
        <v>0</v>
      </c>
      <c r="LO233" s="57">
        <v>0</v>
      </c>
      <c r="LP233" s="5">
        <v>0</v>
      </c>
      <c r="LQ233" s="58">
        <f t="shared" si="1913"/>
        <v>0</v>
      </c>
      <c r="LR233" s="57">
        <v>0</v>
      </c>
      <c r="LS233" s="5">
        <v>0</v>
      </c>
      <c r="LT233" s="58">
        <f t="shared" si="1914"/>
        <v>0</v>
      </c>
      <c r="LU233" s="90">
        <v>566.15918999999997</v>
      </c>
      <c r="LV233" s="5">
        <v>1519.1179999999999</v>
      </c>
      <c r="LW233" s="58">
        <f t="shared" si="1915"/>
        <v>2683.1994019208623</v>
      </c>
      <c r="LX233" s="90">
        <v>982.24800000000005</v>
      </c>
      <c r="LY233" s="5">
        <v>8695.7710000000006</v>
      </c>
      <c r="LZ233" s="58">
        <f t="shared" si="1916"/>
        <v>8852.9281810703615</v>
      </c>
      <c r="MA233" s="15">
        <f t="shared" si="1917"/>
        <v>10012.941929999999</v>
      </c>
      <c r="MB233" s="13">
        <f t="shared" si="1918"/>
        <v>110512.59300000002</v>
      </c>
    </row>
    <row r="234" spans="1:340" x14ac:dyDescent="0.3">
      <c r="A234" s="54">
        <v>2025</v>
      </c>
      <c r="B234" s="50" t="s">
        <v>12</v>
      </c>
      <c r="C234" s="57">
        <v>0</v>
      </c>
      <c r="D234" s="5">
        <v>0</v>
      </c>
      <c r="E234" s="58">
        <f t="shared" si="1920"/>
        <v>0</v>
      </c>
      <c r="F234" s="57">
        <v>0</v>
      </c>
      <c r="G234" s="5">
        <v>0</v>
      </c>
      <c r="H234" s="58">
        <f t="shared" si="1808"/>
        <v>0</v>
      </c>
      <c r="I234" s="57">
        <v>0</v>
      </c>
      <c r="J234" s="5">
        <v>0</v>
      </c>
      <c r="K234" s="58">
        <f t="shared" si="1809"/>
        <v>0</v>
      </c>
      <c r="L234" s="57">
        <v>0</v>
      </c>
      <c r="M234" s="5">
        <v>0</v>
      </c>
      <c r="N234" s="58">
        <f t="shared" si="1810"/>
        <v>0</v>
      </c>
      <c r="O234" s="57">
        <v>0</v>
      </c>
      <c r="P234" s="5">
        <v>0</v>
      </c>
      <c r="Q234" s="58">
        <f t="shared" si="1811"/>
        <v>0</v>
      </c>
      <c r="R234" s="57">
        <v>0</v>
      </c>
      <c r="S234" s="5">
        <v>0</v>
      </c>
      <c r="T234" s="58">
        <f t="shared" si="1812"/>
        <v>0</v>
      </c>
      <c r="U234" s="90">
        <v>0.36285000000000001</v>
      </c>
      <c r="V234" s="5">
        <v>13.94</v>
      </c>
      <c r="W234" s="58">
        <f t="shared" si="1813"/>
        <v>38418.0790960452</v>
      </c>
      <c r="X234" s="57">
        <v>0</v>
      </c>
      <c r="Y234" s="5">
        <v>0</v>
      </c>
      <c r="Z234" s="58">
        <f t="shared" si="1814"/>
        <v>0</v>
      </c>
      <c r="AA234" s="57">
        <v>0</v>
      </c>
      <c r="AB234" s="5">
        <v>0</v>
      </c>
      <c r="AC234" s="58">
        <f t="shared" si="1815"/>
        <v>0</v>
      </c>
      <c r="AD234" s="90">
        <v>0.17321</v>
      </c>
      <c r="AE234" s="5">
        <v>5.8310000000000004</v>
      </c>
      <c r="AF234" s="58">
        <f t="shared" si="1816"/>
        <v>33664.33808671555</v>
      </c>
      <c r="AG234" s="57">
        <v>0</v>
      </c>
      <c r="AH234" s="5">
        <v>0</v>
      </c>
      <c r="AI234" s="58">
        <f t="shared" si="1817"/>
        <v>0</v>
      </c>
      <c r="AJ234" s="57">
        <v>0</v>
      </c>
      <c r="AK234" s="5">
        <v>0</v>
      </c>
      <c r="AL234" s="58">
        <f t="shared" si="1818"/>
        <v>0</v>
      </c>
      <c r="AM234" s="57">
        <v>0</v>
      </c>
      <c r="AN234" s="5">
        <v>0</v>
      </c>
      <c r="AO234" s="58">
        <f t="shared" si="1819"/>
        <v>0</v>
      </c>
      <c r="AP234" s="90">
        <v>5244.8010400000003</v>
      </c>
      <c r="AQ234" s="5">
        <v>74839.137000000002</v>
      </c>
      <c r="AR234" s="58">
        <f t="shared" si="1820"/>
        <v>14269.204194636142</v>
      </c>
      <c r="AS234" s="57">
        <v>0</v>
      </c>
      <c r="AT234" s="5">
        <v>0</v>
      </c>
      <c r="AU234" s="58">
        <f t="shared" si="1821"/>
        <v>0</v>
      </c>
      <c r="AV234" s="57">
        <v>0</v>
      </c>
      <c r="AW234" s="5">
        <v>0</v>
      </c>
      <c r="AX234" s="58">
        <f t="shared" si="1822"/>
        <v>0</v>
      </c>
      <c r="AY234" s="57">
        <v>0</v>
      </c>
      <c r="AZ234" s="5">
        <v>0</v>
      </c>
      <c r="BA234" s="58">
        <f t="shared" si="1823"/>
        <v>0</v>
      </c>
      <c r="BB234" s="57">
        <v>0</v>
      </c>
      <c r="BC234" s="5">
        <v>0</v>
      </c>
      <c r="BD234" s="58">
        <f t="shared" si="1824"/>
        <v>0</v>
      </c>
      <c r="BE234" s="57">
        <v>0</v>
      </c>
      <c r="BF234" s="5">
        <v>0</v>
      </c>
      <c r="BG234" s="58">
        <f t="shared" si="1825"/>
        <v>0</v>
      </c>
      <c r="BH234" s="57">
        <v>0</v>
      </c>
      <c r="BI234" s="5">
        <v>0</v>
      </c>
      <c r="BJ234" s="58">
        <f t="shared" si="1826"/>
        <v>0</v>
      </c>
      <c r="BK234" s="57">
        <v>0</v>
      </c>
      <c r="BL234" s="5">
        <v>0</v>
      </c>
      <c r="BM234" s="58">
        <f t="shared" si="1827"/>
        <v>0</v>
      </c>
      <c r="BN234" s="57">
        <v>0</v>
      </c>
      <c r="BO234" s="5">
        <v>0</v>
      </c>
      <c r="BP234" s="58">
        <f t="shared" si="1828"/>
        <v>0</v>
      </c>
      <c r="BQ234" s="57">
        <v>0</v>
      </c>
      <c r="BR234" s="5">
        <v>0</v>
      </c>
      <c r="BS234" s="58">
        <f t="shared" si="1829"/>
        <v>0</v>
      </c>
      <c r="BT234" s="57">
        <v>0</v>
      </c>
      <c r="BU234" s="5">
        <v>0</v>
      </c>
      <c r="BV234" s="58">
        <f t="shared" si="1830"/>
        <v>0</v>
      </c>
      <c r="BW234" s="57">
        <v>0</v>
      </c>
      <c r="BX234" s="5">
        <v>0</v>
      </c>
      <c r="BY234" s="58">
        <f t="shared" si="1831"/>
        <v>0</v>
      </c>
      <c r="BZ234" s="90">
        <v>1.0680499999999999</v>
      </c>
      <c r="CA234" s="5">
        <v>40.054000000000002</v>
      </c>
      <c r="CB234" s="58">
        <f t="shared" si="1832"/>
        <v>37501.989607228134</v>
      </c>
      <c r="CC234" s="57">
        <v>0</v>
      </c>
      <c r="CD234" s="5">
        <v>0</v>
      </c>
      <c r="CE234" s="58">
        <f t="shared" si="1833"/>
        <v>0</v>
      </c>
      <c r="CF234" s="57">
        <v>0</v>
      </c>
      <c r="CG234" s="5">
        <v>0</v>
      </c>
      <c r="CH234" s="58">
        <f t="shared" si="1834"/>
        <v>0</v>
      </c>
      <c r="CI234" s="57">
        <v>0</v>
      </c>
      <c r="CJ234" s="5">
        <v>0</v>
      </c>
      <c r="CK234" s="58">
        <f t="shared" si="1835"/>
        <v>0</v>
      </c>
      <c r="CL234" s="57">
        <v>0</v>
      </c>
      <c r="CM234" s="5">
        <v>0</v>
      </c>
      <c r="CN234" s="58">
        <f t="shared" si="1836"/>
        <v>0</v>
      </c>
      <c r="CO234" s="57">
        <v>0</v>
      </c>
      <c r="CP234" s="5">
        <v>0</v>
      </c>
      <c r="CQ234" s="58">
        <f t="shared" si="1837"/>
        <v>0</v>
      </c>
      <c r="CR234" s="57"/>
      <c r="CS234" s="5"/>
      <c r="CT234" s="58"/>
      <c r="CU234" s="90">
        <v>2688.69283</v>
      </c>
      <c r="CV234" s="5">
        <v>23168.582999999999</v>
      </c>
      <c r="CW234" s="58">
        <f t="shared" si="1838"/>
        <v>8617.043472385054</v>
      </c>
      <c r="CX234" s="57">
        <v>0</v>
      </c>
      <c r="CY234" s="5">
        <v>0</v>
      </c>
      <c r="CZ234" s="58">
        <f t="shared" si="1839"/>
        <v>0</v>
      </c>
      <c r="DA234" s="57">
        <v>0</v>
      </c>
      <c r="DB234" s="5">
        <v>0</v>
      </c>
      <c r="DC234" s="58">
        <f t="shared" si="1840"/>
        <v>0</v>
      </c>
      <c r="DD234" s="57">
        <v>0</v>
      </c>
      <c r="DE234" s="5">
        <v>0</v>
      </c>
      <c r="DF234" s="58">
        <f t="shared" si="1841"/>
        <v>0</v>
      </c>
      <c r="DG234" s="57">
        <v>0</v>
      </c>
      <c r="DH234" s="5">
        <v>0</v>
      </c>
      <c r="DI234" s="58">
        <f t="shared" si="1842"/>
        <v>0</v>
      </c>
      <c r="DJ234" s="57">
        <v>0</v>
      </c>
      <c r="DK234" s="5">
        <v>0</v>
      </c>
      <c r="DL234" s="58">
        <f t="shared" si="1843"/>
        <v>0</v>
      </c>
      <c r="DM234" s="90">
        <v>0.89185999999999999</v>
      </c>
      <c r="DN234" s="5">
        <v>15.6</v>
      </c>
      <c r="DO234" s="58">
        <f t="shared" si="1844"/>
        <v>17491.534545780727</v>
      </c>
      <c r="DP234" s="57">
        <v>0</v>
      </c>
      <c r="DQ234" s="5">
        <v>0</v>
      </c>
      <c r="DR234" s="58">
        <f t="shared" si="1845"/>
        <v>0</v>
      </c>
      <c r="DS234" s="57">
        <v>0</v>
      </c>
      <c r="DT234" s="5">
        <v>0</v>
      </c>
      <c r="DU234" s="58">
        <f t="shared" si="1846"/>
        <v>0</v>
      </c>
      <c r="DV234" s="57">
        <v>0</v>
      </c>
      <c r="DW234" s="5">
        <v>0</v>
      </c>
      <c r="DX234" s="58">
        <f t="shared" si="1847"/>
        <v>0</v>
      </c>
      <c r="DY234" s="57">
        <v>0</v>
      </c>
      <c r="DZ234" s="5">
        <v>0</v>
      </c>
      <c r="EA234" s="58">
        <f t="shared" si="1848"/>
        <v>0</v>
      </c>
      <c r="EB234" s="57">
        <v>0</v>
      </c>
      <c r="EC234" s="5">
        <v>0</v>
      </c>
      <c r="ED234" s="58">
        <f t="shared" si="1849"/>
        <v>0</v>
      </c>
      <c r="EE234" s="57">
        <v>0</v>
      </c>
      <c r="EF234" s="5">
        <v>0</v>
      </c>
      <c r="EG234" s="58">
        <f t="shared" si="1850"/>
        <v>0</v>
      </c>
      <c r="EH234" s="57">
        <v>0</v>
      </c>
      <c r="EI234" s="5">
        <v>0</v>
      </c>
      <c r="EJ234" s="58">
        <f t="shared" si="1851"/>
        <v>0</v>
      </c>
      <c r="EK234" s="57">
        <v>0</v>
      </c>
      <c r="EL234" s="5">
        <v>0</v>
      </c>
      <c r="EM234" s="58">
        <f t="shared" si="1852"/>
        <v>0</v>
      </c>
      <c r="EN234" s="57"/>
      <c r="EO234" s="5"/>
      <c r="EP234" s="58"/>
      <c r="EQ234" s="57">
        <v>0</v>
      </c>
      <c r="ER234" s="5">
        <v>0</v>
      </c>
      <c r="ES234" s="58">
        <f t="shared" si="1853"/>
        <v>0</v>
      </c>
      <c r="ET234" s="57">
        <v>0</v>
      </c>
      <c r="EU234" s="5">
        <v>0</v>
      </c>
      <c r="EV234" s="58">
        <f t="shared" si="1854"/>
        <v>0</v>
      </c>
      <c r="EW234" s="57">
        <v>0</v>
      </c>
      <c r="EX234" s="5">
        <v>0</v>
      </c>
      <c r="EY234" s="58">
        <f t="shared" si="1855"/>
        <v>0</v>
      </c>
      <c r="EZ234" s="57">
        <v>0</v>
      </c>
      <c r="FA234" s="5">
        <v>0</v>
      </c>
      <c r="FB234" s="58">
        <f t="shared" si="1856"/>
        <v>0</v>
      </c>
      <c r="FC234" s="57">
        <v>0</v>
      </c>
      <c r="FD234" s="5">
        <v>0</v>
      </c>
      <c r="FE234" s="58">
        <f t="shared" si="1857"/>
        <v>0</v>
      </c>
      <c r="FF234" s="57">
        <v>0</v>
      </c>
      <c r="FG234" s="5">
        <v>0</v>
      </c>
      <c r="FH234" s="58">
        <f t="shared" si="1858"/>
        <v>0</v>
      </c>
      <c r="FI234" s="57">
        <v>0</v>
      </c>
      <c r="FJ234" s="5">
        <v>0</v>
      </c>
      <c r="FK234" s="58">
        <f t="shared" si="1859"/>
        <v>0</v>
      </c>
      <c r="FL234" s="90">
        <v>634.13927999999999</v>
      </c>
      <c r="FM234" s="5">
        <v>5783.8130000000001</v>
      </c>
      <c r="FN234" s="58">
        <f t="shared" si="1860"/>
        <v>9120.7297551414904</v>
      </c>
      <c r="FO234" s="57">
        <v>0</v>
      </c>
      <c r="FP234" s="5">
        <v>0</v>
      </c>
      <c r="FQ234" s="58">
        <f t="shared" si="1861"/>
        <v>0</v>
      </c>
      <c r="FR234" s="57">
        <v>0</v>
      </c>
      <c r="FS234" s="5">
        <v>0</v>
      </c>
      <c r="FT234" s="58">
        <f t="shared" si="1862"/>
        <v>0</v>
      </c>
      <c r="FU234" s="90">
        <v>9.6000000000000002E-2</v>
      </c>
      <c r="FV234" s="5">
        <v>3.395</v>
      </c>
      <c r="FW234" s="58">
        <f t="shared" si="1863"/>
        <v>35364.583333333336</v>
      </c>
      <c r="FX234" s="57">
        <v>0</v>
      </c>
      <c r="FY234" s="5">
        <v>0</v>
      </c>
      <c r="FZ234" s="58">
        <f t="shared" si="1864"/>
        <v>0</v>
      </c>
      <c r="GA234" s="57">
        <v>0</v>
      </c>
      <c r="GB234" s="5">
        <v>0</v>
      </c>
      <c r="GC234" s="58">
        <f t="shared" si="1865"/>
        <v>0</v>
      </c>
      <c r="GD234" s="57">
        <v>0</v>
      </c>
      <c r="GE234" s="5">
        <v>0</v>
      </c>
      <c r="GF234" s="58">
        <f t="shared" si="1866"/>
        <v>0</v>
      </c>
      <c r="GG234" s="57">
        <v>0</v>
      </c>
      <c r="GH234" s="5">
        <v>0</v>
      </c>
      <c r="GI234" s="58">
        <f t="shared" si="1867"/>
        <v>0</v>
      </c>
      <c r="GJ234" s="57">
        <v>0</v>
      </c>
      <c r="GK234" s="5">
        <v>0</v>
      </c>
      <c r="GL234" s="58">
        <f t="shared" si="1868"/>
        <v>0</v>
      </c>
      <c r="GM234" s="57">
        <v>0</v>
      </c>
      <c r="GN234" s="5">
        <v>0</v>
      </c>
      <c r="GO234" s="58">
        <f t="shared" si="1869"/>
        <v>0</v>
      </c>
      <c r="GP234" s="57">
        <v>0</v>
      </c>
      <c r="GQ234" s="5">
        <v>0</v>
      </c>
      <c r="GR234" s="58">
        <f t="shared" si="1870"/>
        <v>0</v>
      </c>
      <c r="GS234" s="90">
        <v>5.6126700000000005</v>
      </c>
      <c r="GT234" s="5">
        <v>116.66800000000001</v>
      </c>
      <c r="GU234" s="58">
        <f t="shared" si="1871"/>
        <v>20786.541877573418</v>
      </c>
      <c r="GV234" s="90">
        <v>1343.5228100000002</v>
      </c>
      <c r="GW234" s="5">
        <v>14212.142</v>
      </c>
      <c r="GX234" s="58">
        <f t="shared" si="1872"/>
        <v>10578.266252137542</v>
      </c>
      <c r="GY234" s="57">
        <v>0</v>
      </c>
      <c r="GZ234" s="5">
        <v>0</v>
      </c>
      <c r="HA234" s="58">
        <f t="shared" si="1873"/>
        <v>0</v>
      </c>
      <c r="HB234" s="57">
        <v>0</v>
      </c>
      <c r="HC234" s="5">
        <v>0</v>
      </c>
      <c r="HD234" s="58">
        <f t="shared" si="1874"/>
        <v>0</v>
      </c>
      <c r="HE234" s="90">
        <v>0.60594000000000003</v>
      </c>
      <c r="HF234" s="5">
        <v>48.271000000000001</v>
      </c>
      <c r="HG234" s="58">
        <f t="shared" si="1875"/>
        <v>79663.002937584577</v>
      </c>
      <c r="HH234" s="90">
        <v>1.2880000000000001E-2</v>
      </c>
      <c r="HI234" s="5">
        <v>0.92</v>
      </c>
      <c r="HJ234" s="58">
        <f t="shared" si="1876"/>
        <v>71428.571428571435</v>
      </c>
      <c r="HK234" s="57">
        <v>0</v>
      </c>
      <c r="HL234" s="5">
        <v>0</v>
      </c>
      <c r="HM234" s="58">
        <f t="shared" si="1877"/>
        <v>0</v>
      </c>
      <c r="HN234" s="57">
        <v>0</v>
      </c>
      <c r="HO234" s="5">
        <v>0</v>
      </c>
      <c r="HP234" s="58">
        <f t="shared" si="1878"/>
        <v>0</v>
      </c>
      <c r="HQ234" s="57">
        <v>0</v>
      </c>
      <c r="HR234" s="5">
        <v>0</v>
      </c>
      <c r="HS234" s="58">
        <f t="shared" si="1879"/>
        <v>0</v>
      </c>
      <c r="HT234" s="57">
        <v>0</v>
      </c>
      <c r="HU234" s="5">
        <v>0</v>
      </c>
      <c r="HV234" s="58">
        <f t="shared" si="1880"/>
        <v>0</v>
      </c>
      <c r="HW234" s="57">
        <v>0</v>
      </c>
      <c r="HX234" s="5">
        <v>0</v>
      </c>
      <c r="HY234" s="58">
        <f t="shared" si="1881"/>
        <v>0</v>
      </c>
      <c r="HZ234" s="57">
        <v>0</v>
      </c>
      <c r="IA234" s="5">
        <v>0</v>
      </c>
      <c r="IB234" s="58">
        <f t="shared" si="1882"/>
        <v>0</v>
      </c>
      <c r="IC234" s="57">
        <v>0</v>
      </c>
      <c r="ID234" s="5">
        <v>0</v>
      </c>
      <c r="IE234" s="58">
        <f t="shared" si="1883"/>
        <v>0</v>
      </c>
      <c r="IF234" s="57">
        <v>0</v>
      </c>
      <c r="IG234" s="5">
        <v>0</v>
      </c>
      <c r="IH234" s="58">
        <f t="shared" si="1884"/>
        <v>0</v>
      </c>
      <c r="II234" s="57">
        <v>0</v>
      </c>
      <c r="IJ234" s="5">
        <v>0</v>
      </c>
      <c r="IK234" s="58">
        <f t="shared" si="1885"/>
        <v>0</v>
      </c>
      <c r="IL234" s="57">
        <v>0</v>
      </c>
      <c r="IM234" s="5">
        <v>0</v>
      </c>
      <c r="IN234" s="58">
        <f t="shared" si="1886"/>
        <v>0</v>
      </c>
      <c r="IO234" s="90">
        <v>0.80028999999999995</v>
      </c>
      <c r="IP234" s="5">
        <v>12.679</v>
      </c>
      <c r="IQ234" s="58">
        <f t="shared" si="1887"/>
        <v>15843.006909995129</v>
      </c>
      <c r="IR234" s="57">
        <v>0</v>
      </c>
      <c r="IS234" s="5">
        <v>0</v>
      </c>
      <c r="IT234" s="58">
        <f t="shared" si="1888"/>
        <v>0</v>
      </c>
      <c r="IU234" s="57">
        <v>0</v>
      </c>
      <c r="IV234" s="5">
        <v>0</v>
      </c>
      <c r="IW234" s="58">
        <f t="shared" si="1889"/>
        <v>0</v>
      </c>
      <c r="IX234" s="57">
        <v>0</v>
      </c>
      <c r="IY234" s="5">
        <v>0</v>
      </c>
      <c r="IZ234" s="58">
        <f t="shared" si="1890"/>
        <v>0</v>
      </c>
      <c r="JA234" s="57">
        <v>0</v>
      </c>
      <c r="JB234" s="5">
        <v>0</v>
      </c>
      <c r="JC234" s="58">
        <f t="shared" si="1891"/>
        <v>0</v>
      </c>
      <c r="JD234" s="57">
        <v>0</v>
      </c>
      <c r="JE234" s="5">
        <v>0</v>
      </c>
      <c r="JF234" s="58">
        <f t="shared" si="1892"/>
        <v>0</v>
      </c>
      <c r="JG234" s="57">
        <v>0</v>
      </c>
      <c r="JH234" s="5">
        <v>0</v>
      </c>
      <c r="JI234" s="58">
        <f t="shared" si="1893"/>
        <v>0</v>
      </c>
      <c r="JJ234" s="57">
        <v>0</v>
      </c>
      <c r="JK234" s="5">
        <v>0</v>
      </c>
      <c r="JL234" s="58">
        <f t="shared" si="1894"/>
        <v>0</v>
      </c>
      <c r="JM234" s="57">
        <v>0</v>
      </c>
      <c r="JN234" s="5">
        <v>0</v>
      </c>
      <c r="JO234" s="58">
        <f t="shared" si="1895"/>
        <v>0</v>
      </c>
      <c r="JP234" s="57">
        <v>0</v>
      </c>
      <c r="JQ234" s="5">
        <v>0</v>
      </c>
      <c r="JR234" s="58">
        <f t="shared" si="1896"/>
        <v>0</v>
      </c>
      <c r="JS234" s="57">
        <v>0</v>
      </c>
      <c r="JT234" s="5">
        <v>0</v>
      </c>
      <c r="JU234" s="58">
        <f t="shared" si="1897"/>
        <v>0</v>
      </c>
      <c r="JV234" s="57">
        <v>0</v>
      </c>
      <c r="JW234" s="5">
        <v>0</v>
      </c>
      <c r="JX234" s="58">
        <f t="shared" si="1898"/>
        <v>0</v>
      </c>
      <c r="JY234" s="57">
        <v>0</v>
      </c>
      <c r="JZ234" s="5">
        <v>0</v>
      </c>
      <c r="KA234" s="58">
        <f t="shared" si="1899"/>
        <v>0</v>
      </c>
      <c r="KB234" s="57">
        <v>0</v>
      </c>
      <c r="KC234" s="5">
        <v>0</v>
      </c>
      <c r="KD234" s="58">
        <f t="shared" si="1900"/>
        <v>0</v>
      </c>
      <c r="KE234" s="57">
        <v>0</v>
      </c>
      <c r="KF234" s="5">
        <v>0</v>
      </c>
      <c r="KG234" s="58">
        <f t="shared" si="1901"/>
        <v>0</v>
      </c>
      <c r="KH234" s="57">
        <v>0</v>
      </c>
      <c r="KI234" s="5">
        <v>0</v>
      </c>
      <c r="KJ234" s="58">
        <f t="shared" si="1902"/>
        <v>0</v>
      </c>
      <c r="KK234" s="57">
        <v>0</v>
      </c>
      <c r="KL234" s="5">
        <v>0</v>
      </c>
      <c r="KM234" s="58">
        <f t="shared" si="1903"/>
        <v>0</v>
      </c>
      <c r="KN234" s="57">
        <v>0</v>
      </c>
      <c r="KO234" s="5">
        <v>0</v>
      </c>
      <c r="KP234" s="58">
        <f t="shared" si="1904"/>
        <v>0</v>
      </c>
      <c r="KQ234" s="57">
        <v>0</v>
      </c>
      <c r="KR234" s="5">
        <v>0</v>
      </c>
      <c r="KS234" s="58">
        <f t="shared" si="1905"/>
        <v>0</v>
      </c>
      <c r="KT234" s="57">
        <v>0</v>
      </c>
      <c r="KU234" s="5">
        <v>0</v>
      </c>
      <c r="KV234" s="58">
        <f t="shared" si="1906"/>
        <v>0</v>
      </c>
      <c r="KW234" s="57">
        <v>0</v>
      </c>
      <c r="KX234" s="5">
        <v>0</v>
      </c>
      <c r="KY234" s="58">
        <f t="shared" si="1907"/>
        <v>0</v>
      </c>
      <c r="KZ234" s="57">
        <v>0</v>
      </c>
      <c r="LA234" s="5">
        <v>0</v>
      </c>
      <c r="LB234" s="58">
        <f t="shared" si="1908"/>
        <v>0</v>
      </c>
      <c r="LC234" s="90">
        <v>1.24238</v>
      </c>
      <c r="LD234" s="5">
        <v>13.188000000000001</v>
      </c>
      <c r="LE234" s="58">
        <f t="shared" si="1909"/>
        <v>10615.109708784752</v>
      </c>
      <c r="LF234" s="90">
        <v>0.54432000000000003</v>
      </c>
      <c r="LG234" s="5">
        <v>11.164999999999999</v>
      </c>
      <c r="LH234" s="58">
        <f t="shared" si="1910"/>
        <v>20511.831275720164</v>
      </c>
      <c r="LI234" s="90">
        <v>8.4169999999999995E-2</v>
      </c>
      <c r="LJ234" s="5">
        <v>4.2750000000000004</v>
      </c>
      <c r="LK234" s="58">
        <f t="shared" si="1911"/>
        <v>50790.067720090301</v>
      </c>
      <c r="LL234" s="57">
        <v>0</v>
      </c>
      <c r="LM234" s="5">
        <v>0</v>
      </c>
      <c r="LN234" s="58">
        <f t="shared" si="1912"/>
        <v>0</v>
      </c>
      <c r="LO234" s="57">
        <v>0</v>
      </c>
      <c r="LP234" s="5">
        <v>0</v>
      </c>
      <c r="LQ234" s="58">
        <f t="shared" si="1913"/>
        <v>0</v>
      </c>
      <c r="LR234" s="57">
        <v>0</v>
      </c>
      <c r="LS234" s="5">
        <v>0</v>
      </c>
      <c r="LT234" s="58">
        <f t="shared" si="1914"/>
        <v>0</v>
      </c>
      <c r="LU234" s="90">
        <v>1378.6169000000002</v>
      </c>
      <c r="LV234" s="5">
        <v>3216.0439999999999</v>
      </c>
      <c r="LW234" s="58">
        <f t="shared" si="1915"/>
        <v>2332.8047117368133</v>
      </c>
      <c r="LX234" s="90">
        <v>545.15</v>
      </c>
      <c r="LY234" s="5">
        <v>5379.7449999999999</v>
      </c>
      <c r="LZ234" s="58">
        <f t="shared" si="1916"/>
        <v>9868.3756764193349</v>
      </c>
      <c r="MA234" s="15">
        <f t="shared" si="1917"/>
        <v>11846.41748</v>
      </c>
      <c r="MB234" s="13">
        <f t="shared" si="1918"/>
        <v>126885.44999999997</v>
      </c>
    </row>
    <row r="235" spans="1:340" x14ac:dyDescent="0.3">
      <c r="A235" s="54">
        <v>2025</v>
      </c>
      <c r="B235" s="50" t="s">
        <v>13</v>
      </c>
      <c r="C235" s="57">
        <v>0</v>
      </c>
      <c r="D235" s="5">
        <v>0</v>
      </c>
      <c r="E235" s="58">
        <f t="shared" si="1920"/>
        <v>0</v>
      </c>
      <c r="F235" s="57">
        <v>0</v>
      </c>
      <c r="G235" s="5">
        <v>0</v>
      </c>
      <c r="H235" s="58">
        <f t="shared" si="1808"/>
        <v>0</v>
      </c>
      <c r="I235" s="57">
        <v>0</v>
      </c>
      <c r="J235" s="5">
        <v>0</v>
      </c>
      <c r="K235" s="58">
        <f t="shared" si="1809"/>
        <v>0</v>
      </c>
      <c r="L235" s="57">
        <v>0</v>
      </c>
      <c r="M235" s="5">
        <v>0</v>
      </c>
      <c r="N235" s="58">
        <f t="shared" si="1810"/>
        <v>0</v>
      </c>
      <c r="O235" s="57">
        <v>0</v>
      </c>
      <c r="P235" s="5">
        <v>0</v>
      </c>
      <c r="Q235" s="58">
        <f t="shared" si="1811"/>
        <v>0</v>
      </c>
      <c r="R235" s="57">
        <v>0</v>
      </c>
      <c r="S235" s="5">
        <v>0</v>
      </c>
      <c r="T235" s="58">
        <f t="shared" si="1812"/>
        <v>0</v>
      </c>
      <c r="U235" s="90">
        <v>0.6</v>
      </c>
      <c r="V235" s="5">
        <v>9.84</v>
      </c>
      <c r="W235" s="58">
        <f t="shared" si="1813"/>
        <v>16400.000000000004</v>
      </c>
      <c r="X235" s="57">
        <v>0</v>
      </c>
      <c r="Y235" s="5">
        <v>0</v>
      </c>
      <c r="Z235" s="58">
        <f t="shared" si="1814"/>
        <v>0</v>
      </c>
      <c r="AA235" s="57">
        <v>0</v>
      </c>
      <c r="AB235" s="5">
        <v>0</v>
      </c>
      <c r="AC235" s="58">
        <f t="shared" si="1815"/>
        <v>0</v>
      </c>
      <c r="AD235" s="57">
        <v>0</v>
      </c>
      <c r="AE235" s="5">
        <v>0</v>
      </c>
      <c r="AF235" s="58">
        <f t="shared" si="1816"/>
        <v>0</v>
      </c>
      <c r="AG235" s="57">
        <v>0</v>
      </c>
      <c r="AH235" s="5">
        <v>0</v>
      </c>
      <c r="AI235" s="58">
        <f t="shared" si="1817"/>
        <v>0</v>
      </c>
      <c r="AJ235" s="57">
        <v>0</v>
      </c>
      <c r="AK235" s="5">
        <v>0</v>
      </c>
      <c r="AL235" s="58">
        <f t="shared" si="1818"/>
        <v>0</v>
      </c>
      <c r="AM235" s="57">
        <v>0</v>
      </c>
      <c r="AN235" s="5">
        <v>0</v>
      </c>
      <c r="AO235" s="58">
        <f t="shared" si="1819"/>
        <v>0</v>
      </c>
      <c r="AP235" s="90">
        <v>3757.2767100000001</v>
      </c>
      <c r="AQ235" s="5">
        <v>48560.675000000003</v>
      </c>
      <c r="AR235" s="58">
        <f t="shared" si="1820"/>
        <v>12924.434037758163</v>
      </c>
      <c r="AS235" s="57">
        <v>0</v>
      </c>
      <c r="AT235" s="5">
        <v>0</v>
      </c>
      <c r="AU235" s="58">
        <f t="shared" si="1821"/>
        <v>0</v>
      </c>
      <c r="AV235" s="57">
        <v>0</v>
      </c>
      <c r="AW235" s="5">
        <v>0</v>
      </c>
      <c r="AX235" s="58">
        <f t="shared" si="1822"/>
        <v>0</v>
      </c>
      <c r="AY235" s="57">
        <v>0</v>
      </c>
      <c r="AZ235" s="5">
        <v>0</v>
      </c>
      <c r="BA235" s="58">
        <f t="shared" si="1823"/>
        <v>0</v>
      </c>
      <c r="BB235" s="57">
        <v>0</v>
      </c>
      <c r="BC235" s="5">
        <v>0</v>
      </c>
      <c r="BD235" s="58">
        <f t="shared" si="1824"/>
        <v>0</v>
      </c>
      <c r="BE235" s="57">
        <v>0</v>
      </c>
      <c r="BF235" s="5">
        <v>0</v>
      </c>
      <c r="BG235" s="58">
        <f t="shared" si="1825"/>
        <v>0</v>
      </c>
      <c r="BH235" s="57">
        <v>0</v>
      </c>
      <c r="BI235" s="5">
        <v>0</v>
      </c>
      <c r="BJ235" s="58">
        <f t="shared" si="1826"/>
        <v>0</v>
      </c>
      <c r="BK235" s="57">
        <v>0</v>
      </c>
      <c r="BL235" s="5">
        <v>0</v>
      </c>
      <c r="BM235" s="58">
        <f t="shared" si="1827"/>
        <v>0</v>
      </c>
      <c r="BN235" s="57">
        <v>0</v>
      </c>
      <c r="BO235" s="5">
        <v>0</v>
      </c>
      <c r="BP235" s="58">
        <f t="shared" si="1828"/>
        <v>0</v>
      </c>
      <c r="BQ235" s="57">
        <v>0</v>
      </c>
      <c r="BR235" s="5">
        <v>0</v>
      </c>
      <c r="BS235" s="58">
        <f t="shared" si="1829"/>
        <v>0</v>
      </c>
      <c r="BT235" s="57">
        <v>0</v>
      </c>
      <c r="BU235" s="5">
        <v>0</v>
      </c>
      <c r="BV235" s="58">
        <f t="shared" si="1830"/>
        <v>0</v>
      </c>
      <c r="BW235" s="57">
        <v>0</v>
      </c>
      <c r="BX235" s="5">
        <v>0</v>
      </c>
      <c r="BY235" s="58">
        <f t="shared" si="1831"/>
        <v>0</v>
      </c>
      <c r="BZ235" s="90">
        <v>2.8719999999999999</v>
      </c>
      <c r="CA235" s="5">
        <v>46.033999999999999</v>
      </c>
      <c r="CB235" s="58">
        <f t="shared" si="1832"/>
        <v>16028.551532033425</v>
      </c>
      <c r="CC235" s="57">
        <v>0</v>
      </c>
      <c r="CD235" s="5">
        <v>0</v>
      </c>
      <c r="CE235" s="58">
        <f t="shared" si="1833"/>
        <v>0</v>
      </c>
      <c r="CF235" s="57">
        <v>0</v>
      </c>
      <c r="CG235" s="5">
        <v>0</v>
      </c>
      <c r="CH235" s="58">
        <f t="shared" si="1834"/>
        <v>0</v>
      </c>
      <c r="CI235" s="57">
        <v>0</v>
      </c>
      <c r="CJ235" s="5">
        <v>0</v>
      </c>
      <c r="CK235" s="58">
        <f t="shared" si="1835"/>
        <v>0</v>
      </c>
      <c r="CL235" s="57">
        <v>0</v>
      </c>
      <c r="CM235" s="5">
        <v>0</v>
      </c>
      <c r="CN235" s="58">
        <f t="shared" si="1836"/>
        <v>0</v>
      </c>
      <c r="CO235" s="57">
        <v>0</v>
      </c>
      <c r="CP235" s="5">
        <v>0</v>
      </c>
      <c r="CQ235" s="58">
        <f t="shared" si="1837"/>
        <v>0</v>
      </c>
      <c r="CR235" s="57"/>
      <c r="CS235" s="5"/>
      <c r="CT235" s="58"/>
      <c r="CU235" s="90">
        <v>3716.7010499999997</v>
      </c>
      <c r="CV235" s="5">
        <v>31240.714</v>
      </c>
      <c r="CW235" s="58">
        <f t="shared" si="1838"/>
        <v>8405.4955132859031</v>
      </c>
      <c r="CX235" s="57">
        <v>0</v>
      </c>
      <c r="CY235" s="5">
        <v>0</v>
      </c>
      <c r="CZ235" s="58">
        <f t="shared" si="1839"/>
        <v>0</v>
      </c>
      <c r="DA235" s="57">
        <v>0</v>
      </c>
      <c r="DB235" s="5">
        <v>0</v>
      </c>
      <c r="DC235" s="58">
        <f t="shared" si="1840"/>
        <v>0</v>
      </c>
      <c r="DD235" s="57">
        <v>0</v>
      </c>
      <c r="DE235" s="5">
        <v>0</v>
      </c>
      <c r="DF235" s="58">
        <f t="shared" si="1841"/>
        <v>0</v>
      </c>
      <c r="DG235" s="57">
        <v>0</v>
      </c>
      <c r="DH235" s="5">
        <v>0</v>
      </c>
      <c r="DI235" s="58">
        <f t="shared" si="1842"/>
        <v>0</v>
      </c>
      <c r="DJ235" s="90">
        <v>0.69494</v>
      </c>
      <c r="DK235" s="5">
        <v>9.6639999999999997</v>
      </c>
      <c r="DL235" s="58">
        <f t="shared" si="1843"/>
        <v>13906.236509626729</v>
      </c>
      <c r="DM235" s="90">
        <v>0.70253999999999994</v>
      </c>
      <c r="DN235" s="5">
        <v>13.177</v>
      </c>
      <c r="DO235" s="58">
        <f t="shared" si="1844"/>
        <v>18756.227403421872</v>
      </c>
      <c r="DP235" s="57">
        <v>0</v>
      </c>
      <c r="DQ235" s="5">
        <v>0</v>
      </c>
      <c r="DR235" s="58">
        <f t="shared" si="1845"/>
        <v>0</v>
      </c>
      <c r="DS235" s="57">
        <v>0</v>
      </c>
      <c r="DT235" s="5">
        <v>0</v>
      </c>
      <c r="DU235" s="58">
        <f t="shared" si="1846"/>
        <v>0</v>
      </c>
      <c r="DV235" s="57">
        <v>0</v>
      </c>
      <c r="DW235" s="5">
        <v>0</v>
      </c>
      <c r="DX235" s="58">
        <f t="shared" si="1847"/>
        <v>0</v>
      </c>
      <c r="DY235" s="57">
        <v>0</v>
      </c>
      <c r="DZ235" s="5">
        <v>0</v>
      </c>
      <c r="EA235" s="58">
        <f t="shared" si="1848"/>
        <v>0</v>
      </c>
      <c r="EB235" s="57">
        <v>0</v>
      </c>
      <c r="EC235" s="5">
        <v>0</v>
      </c>
      <c r="ED235" s="58">
        <f t="shared" si="1849"/>
        <v>0</v>
      </c>
      <c r="EE235" s="57">
        <v>0</v>
      </c>
      <c r="EF235" s="5">
        <v>0</v>
      </c>
      <c r="EG235" s="58">
        <f t="shared" si="1850"/>
        <v>0</v>
      </c>
      <c r="EH235" s="57">
        <v>0</v>
      </c>
      <c r="EI235" s="5">
        <v>0</v>
      </c>
      <c r="EJ235" s="58">
        <f t="shared" si="1851"/>
        <v>0</v>
      </c>
      <c r="EK235" s="57">
        <v>0</v>
      </c>
      <c r="EL235" s="5">
        <v>0</v>
      </c>
      <c r="EM235" s="58">
        <f t="shared" si="1852"/>
        <v>0</v>
      </c>
      <c r="EN235" s="57"/>
      <c r="EO235" s="5"/>
      <c r="EP235" s="58"/>
      <c r="EQ235" s="57">
        <v>0</v>
      </c>
      <c r="ER235" s="5">
        <v>0</v>
      </c>
      <c r="ES235" s="58">
        <f t="shared" si="1853"/>
        <v>0</v>
      </c>
      <c r="ET235" s="57">
        <v>0</v>
      </c>
      <c r="EU235" s="5">
        <v>0</v>
      </c>
      <c r="EV235" s="58">
        <f t="shared" si="1854"/>
        <v>0</v>
      </c>
      <c r="EW235" s="57">
        <v>0</v>
      </c>
      <c r="EX235" s="5">
        <v>0</v>
      </c>
      <c r="EY235" s="58">
        <f t="shared" si="1855"/>
        <v>0</v>
      </c>
      <c r="EZ235" s="57">
        <v>0</v>
      </c>
      <c r="FA235" s="5">
        <v>0</v>
      </c>
      <c r="FB235" s="58">
        <f t="shared" si="1856"/>
        <v>0</v>
      </c>
      <c r="FC235" s="90">
        <v>1.0230000000000001E-2</v>
      </c>
      <c r="FD235" s="5">
        <v>0.96</v>
      </c>
      <c r="FE235" s="58">
        <f t="shared" si="1857"/>
        <v>93841.642228738987</v>
      </c>
      <c r="FF235" s="57">
        <v>0</v>
      </c>
      <c r="FG235" s="5">
        <v>0</v>
      </c>
      <c r="FH235" s="58">
        <f t="shared" si="1858"/>
        <v>0</v>
      </c>
      <c r="FI235" s="57">
        <v>0</v>
      </c>
      <c r="FJ235" s="5">
        <v>0</v>
      </c>
      <c r="FK235" s="58">
        <f t="shared" si="1859"/>
        <v>0</v>
      </c>
      <c r="FL235" s="90">
        <v>339.61840999999998</v>
      </c>
      <c r="FM235" s="5">
        <v>4107.2569999999996</v>
      </c>
      <c r="FN235" s="58">
        <f t="shared" si="1860"/>
        <v>12093.74073684639</v>
      </c>
      <c r="FO235" s="57">
        <v>0</v>
      </c>
      <c r="FP235" s="5">
        <v>0</v>
      </c>
      <c r="FQ235" s="58">
        <f t="shared" si="1861"/>
        <v>0</v>
      </c>
      <c r="FR235" s="57">
        <v>0</v>
      </c>
      <c r="FS235" s="5">
        <v>0</v>
      </c>
      <c r="FT235" s="58">
        <f t="shared" si="1862"/>
        <v>0</v>
      </c>
      <c r="FU235" s="90">
        <v>0.1067</v>
      </c>
      <c r="FV235" s="5">
        <v>8.077</v>
      </c>
      <c r="FW235" s="58">
        <f t="shared" si="1863"/>
        <v>75698.219306466723</v>
      </c>
      <c r="FX235" s="57">
        <v>0</v>
      </c>
      <c r="FY235" s="5">
        <v>0</v>
      </c>
      <c r="FZ235" s="58">
        <f t="shared" si="1864"/>
        <v>0</v>
      </c>
      <c r="GA235" s="57">
        <v>0</v>
      </c>
      <c r="GB235" s="5">
        <v>0</v>
      </c>
      <c r="GC235" s="58">
        <f t="shared" si="1865"/>
        <v>0</v>
      </c>
      <c r="GD235" s="57">
        <v>0</v>
      </c>
      <c r="GE235" s="5">
        <v>0</v>
      </c>
      <c r="GF235" s="58">
        <f t="shared" si="1866"/>
        <v>0</v>
      </c>
      <c r="GG235" s="57">
        <v>0</v>
      </c>
      <c r="GH235" s="5">
        <v>0</v>
      </c>
      <c r="GI235" s="58">
        <f t="shared" si="1867"/>
        <v>0</v>
      </c>
      <c r="GJ235" s="57">
        <v>0</v>
      </c>
      <c r="GK235" s="5">
        <v>0</v>
      </c>
      <c r="GL235" s="58">
        <f t="shared" si="1868"/>
        <v>0</v>
      </c>
      <c r="GM235" s="57">
        <v>0</v>
      </c>
      <c r="GN235" s="5">
        <v>0</v>
      </c>
      <c r="GO235" s="58">
        <f t="shared" si="1869"/>
        <v>0</v>
      </c>
      <c r="GP235" s="57">
        <v>0</v>
      </c>
      <c r="GQ235" s="5">
        <v>0</v>
      </c>
      <c r="GR235" s="58">
        <f t="shared" si="1870"/>
        <v>0</v>
      </c>
      <c r="GS235" s="90">
        <v>17.239000000000001</v>
      </c>
      <c r="GT235" s="5">
        <v>339.78300000000002</v>
      </c>
      <c r="GU235" s="58">
        <f t="shared" si="1871"/>
        <v>19710.13399849179</v>
      </c>
      <c r="GV235" s="90">
        <v>1165.2547099999999</v>
      </c>
      <c r="GW235" s="5">
        <v>13494.824000000001</v>
      </c>
      <c r="GX235" s="58">
        <f t="shared" si="1872"/>
        <v>11581.007898264579</v>
      </c>
      <c r="GY235" s="57">
        <v>0</v>
      </c>
      <c r="GZ235" s="5">
        <v>0</v>
      </c>
      <c r="HA235" s="58">
        <f t="shared" si="1873"/>
        <v>0</v>
      </c>
      <c r="HB235" s="57">
        <v>0</v>
      </c>
      <c r="HC235" s="5">
        <v>0</v>
      </c>
      <c r="HD235" s="58">
        <f t="shared" si="1874"/>
        <v>0</v>
      </c>
      <c r="HE235" s="90">
        <v>4.1821200000000003</v>
      </c>
      <c r="HF235" s="5">
        <v>42.61</v>
      </c>
      <c r="HG235" s="58">
        <f t="shared" si="1875"/>
        <v>10188.612474056219</v>
      </c>
      <c r="HH235" s="57">
        <v>0</v>
      </c>
      <c r="HI235" s="5">
        <v>0</v>
      </c>
      <c r="HJ235" s="58">
        <f t="shared" si="1876"/>
        <v>0</v>
      </c>
      <c r="HK235" s="57">
        <v>0</v>
      </c>
      <c r="HL235" s="5">
        <v>0</v>
      </c>
      <c r="HM235" s="58">
        <f t="shared" si="1877"/>
        <v>0</v>
      </c>
      <c r="HN235" s="57">
        <v>0</v>
      </c>
      <c r="HO235" s="5">
        <v>0</v>
      </c>
      <c r="HP235" s="58">
        <f t="shared" si="1878"/>
        <v>0</v>
      </c>
      <c r="HQ235" s="57">
        <v>0</v>
      </c>
      <c r="HR235" s="5">
        <v>0</v>
      </c>
      <c r="HS235" s="58">
        <f t="shared" si="1879"/>
        <v>0</v>
      </c>
      <c r="HT235" s="57">
        <v>0</v>
      </c>
      <c r="HU235" s="5">
        <v>0</v>
      </c>
      <c r="HV235" s="58">
        <f t="shared" si="1880"/>
        <v>0</v>
      </c>
      <c r="HW235" s="57">
        <v>0</v>
      </c>
      <c r="HX235" s="5">
        <v>0</v>
      </c>
      <c r="HY235" s="58">
        <f t="shared" si="1881"/>
        <v>0</v>
      </c>
      <c r="HZ235" s="57">
        <v>0</v>
      </c>
      <c r="IA235" s="5">
        <v>0</v>
      </c>
      <c r="IB235" s="58">
        <f t="shared" si="1882"/>
        <v>0</v>
      </c>
      <c r="IC235" s="57">
        <v>0</v>
      </c>
      <c r="ID235" s="5">
        <v>0</v>
      </c>
      <c r="IE235" s="58">
        <f t="shared" si="1883"/>
        <v>0</v>
      </c>
      <c r="IF235" s="57">
        <v>0</v>
      </c>
      <c r="IG235" s="5">
        <v>0</v>
      </c>
      <c r="IH235" s="58">
        <f t="shared" si="1884"/>
        <v>0</v>
      </c>
      <c r="II235" s="57">
        <v>0</v>
      </c>
      <c r="IJ235" s="5">
        <v>0</v>
      </c>
      <c r="IK235" s="58">
        <f t="shared" si="1885"/>
        <v>0</v>
      </c>
      <c r="IL235" s="57">
        <v>0</v>
      </c>
      <c r="IM235" s="5">
        <v>0</v>
      </c>
      <c r="IN235" s="58">
        <f t="shared" si="1886"/>
        <v>0</v>
      </c>
      <c r="IO235" s="90">
        <v>0.75758999999999999</v>
      </c>
      <c r="IP235" s="5">
        <v>12.215999999999999</v>
      </c>
      <c r="IQ235" s="58">
        <f t="shared" si="1887"/>
        <v>16124.816853443153</v>
      </c>
      <c r="IR235" s="57">
        <v>0</v>
      </c>
      <c r="IS235" s="5">
        <v>0</v>
      </c>
      <c r="IT235" s="58">
        <f t="shared" si="1888"/>
        <v>0</v>
      </c>
      <c r="IU235" s="57">
        <v>0</v>
      </c>
      <c r="IV235" s="5">
        <v>0</v>
      </c>
      <c r="IW235" s="58">
        <f t="shared" si="1889"/>
        <v>0</v>
      </c>
      <c r="IX235" s="57">
        <v>0</v>
      </c>
      <c r="IY235" s="5">
        <v>0</v>
      </c>
      <c r="IZ235" s="58">
        <f t="shared" si="1890"/>
        <v>0</v>
      </c>
      <c r="JA235" s="57">
        <v>0</v>
      </c>
      <c r="JB235" s="5">
        <v>0</v>
      </c>
      <c r="JC235" s="58">
        <f t="shared" si="1891"/>
        <v>0</v>
      </c>
      <c r="JD235" s="57">
        <v>0</v>
      </c>
      <c r="JE235" s="5">
        <v>0</v>
      </c>
      <c r="JF235" s="58">
        <f t="shared" si="1892"/>
        <v>0</v>
      </c>
      <c r="JG235" s="57">
        <v>0</v>
      </c>
      <c r="JH235" s="5">
        <v>0</v>
      </c>
      <c r="JI235" s="58">
        <f t="shared" si="1893"/>
        <v>0</v>
      </c>
      <c r="JJ235" s="57">
        <v>0</v>
      </c>
      <c r="JK235" s="5">
        <v>0</v>
      </c>
      <c r="JL235" s="58">
        <f t="shared" si="1894"/>
        <v>0</v>
      </c>
      <c r="JM235" s="57">
        <v>0</v>
      </c>
      <c r="JN235" s="5">
        <v>0</v>
      </c>
      <c r="JO235" s="58">
        <f t="shared" si="1895"/>
        <v>0</v>
      </c>
      <c r="JP235" s="57">
        <v>0</v>
      </c>
      <c r="JQ235" s="5">
        <v>0</v>
      </c>
      <c r="JR235" s="58">
        <f t="shared" si="1896"/>
        <v>0</v>
      </c>
      <c r="JS235" s="57">
        <v>0</v>
      </c>
      <c r="JT235" s="5">
        <v>0</v>
      </c>
      <c r="JU235" s="58">
        <f t="shared" si="1897"/>
        <v>0</v>
      </c>
      <c r="JV235" s="57">
        <v>0</v>
      </c>
      <c r="JW235" s="5">
        <v>0</v>
      </c>
      <c r="JX235" s="58">
        <f t="shared" si="1898"/>
        <v>0</v>
      </c>
      <c r="JY235" s="57">
        <v>0</v>
      </c>
      <c r="JZ235" s="5">
        <v>0</v>
      </c>
      <c r="KA235" s="58">
        <f t="shared" si="1899"/>
        <v>0</v>
      </c>
      <c r="KB235" s="57">
        <v>0</v>
      </c>
      <c r="KC235" s="5">
        <v>0</v>
      </c>
      <c r="KD235" s="58">
        <f t="shared" si="1900"/>
        <v>0</v>
      </c>
      <c r="KE235" s="57">
        <v>0</v>
      </c>
      <c r="KF235" s="5">
        <v>0</v>
      </c>
      <c r="KG235" s="58">
        <f t="shared" si="1901"/>
        <v>0</v>
      </c>
      <c r="KH235" s="57">
        <v>0</v>
      </c>
      <c r="KI235" s="5">
        <v>0</v>
      </c>
      <c r="KJ235" s="58">
        <f t="shared" si="1902"/>
        <v>0</v>
      </c>
      <c r="KK235" s="90">
        <v>2.1999999999999999E-2</v>
      </c>
      <c r="KL235" s="5">
        <v>0.33</v>
      </c>
      <c r="KM235" s="58">
        <f t="shared" si="1903"/>
        <v>15000.000000000002</v>
      </c>
      <c r="KN235" s="57">
        <v>0</v>
      </c>
      <c r="KO235" s="5">
        <v>0</v>
      </c>
      <c r="KP235" s="58">
        <f t="shared" si="1904"/>
        <v>0</v>
      </c>
      <c r="KQ235" s="57">
        <v>0</v>
      </c>
      <c r="KR235" s="5">
        <v>0</v>
      </c>
      <c r="KS235" s="58">
        <f t="shared" si="1905"/>
        <v>0</v>
      </c>
      <c r="KT235" s="57">
        <v>0</v>
      </c>
      <c r="KU235" s="5">
        <v>0</v>
      </c>
      <c r="KV235" s="58">
        <f t="shared" si="1906"/>
        <v>0</v>
      </c>
      <c r="KW235" s="57">
        <v>0</v>
      </c>
      <c r="KX235" s="5">
        <v>0</v>
      </c>
      <c r="KY235" s="58">
        <f t="shared" si="1907"/>
        <v>0</v>
      </c>
      <c r="KZ235" s="57">
        <v>0</v>
      </c>
      <c r="LA235" s="5">
        <v>0</v>
      </c>
      <c r="LB235" s="58">
        <f t="shared" si="1908"/>
        <v>0</v>
      </c>
      <c r="LC235" s="57">
        <v>0</v>
      </c>
      <c r="LD235" s="5">
        <v>0</v>
      </c>
      <c r="LE235" s="58">
        <f t="shared" si="1909"/>
        <v>0</v>
      </c>
      <c r="LF235" s="90">
        <v>1.69102</v>
      </c>
      <c r="LG235" s="5">
        <v>24.523</v>
      </c>
      <c r="LH235" s="58">
        <f t="shared" si="1910"/>
        <v>14501.898262587078</v>
      </c>
      <c r="LI235" s="57">
        <v>0</v>
      </c>
      <c r="LJ235" s="5">
        <v>0</v>
      </c>
      <c r="LK235" s="58">
        <f t="shared" si="1911"/>
        <v>0</v>
      </c>
      <c r="LL235" s="57">
        <v>0</v>
      </c>
      <c r="LM235" s="5">
        <v>0</v>
      </c>
      <c r="LN235" s="58">
        <f t="shared" si="1912"/>
        <v>0</v>
      </c>
      <c r="LO235" s="57">
        <v>0</v>
      </c>
      <c r="LP235" s="5">
        <v>0</v>
      </c>
      <c r="LQ235" s="58">
        <f t="shared" si="1913"/>
        <v>0</v>
      </c>
      <c r="LR235" s="57">
        <v>0</v>
      </c>
      <c r="LS235" s="5">
        <v>0</v>
      </c>
      <c r="LT235" s="58">
        <f t="shared" si="1914"/>
        <v>0</v>
      </c>
      <c r="LU235" s="90">
        <v>1267.2879499999999</v>
      </c>
      <c r="LV235" s="5">
        <v>2625.3380000000002</v>
      </c>
      <c r="LW235" s="58">
        <f t="shared" si="1915"/>
        <v>2071.6191612174648</v>
      </c>
      <c r="LX235" s="90">
        <v>612.92999999999995</v>
      </c>
      <c r="LY235" s="5">
        <v>5160.2039999999997</v>
      </c>
      <c r="LZ235" s="58">
        <f t="shared" si="1916"/>
        <v>8418.9124369830151</v>
      </c>
      <c r="MA235" s="15">
        <f t="shared" si="1917"/>
        <v>10887.946969999999</v>
      </c>
      <c r="MB235" s="13">
        <f t="shared" si="1918"/>
        <v>105696.22600000001</v>
      </c>
    </row>
    <row r="236" spans="1:340" x14ac:dyDescent="0.3">
      <c r="A236" s="54">
        <v>2025</v>
      </c>
      <c r="B236" s="50" t="s">
        <v>14</v>
      </c>
      <c r="C236" s="57">
        <v>0</v>
      </c>
      <c r="D236" s="5">
        <v>0</v>
      </c>
      <c r="E236" s="58">
        <f t="shared" si="1920"/>
        <v>0</v>
      </c>
      <c r="F236" s="57">
        <v>0</v>
      </c>
      <c r="G236" s="5">
        <v>0</v>
      </c>
      <c r="H236" s="58">
        <f t="shared" si="1808"/>
        <v>0</v>
      </c>
      <c r="I236" s="57">
        <v>0</v>
      </c>
      <c r="J236" s="5">
        <v>0</v>
      </c>
      <c r="K236" s="58">
        <f t="shared" si="1809"/>
        <v>0</v>
      </c>
      <c r="L236" s="57">
        <v>0</v>
      </c>
      <c r="M236" s="5">
        <v>0</v>
      </c>
      <c r="N236" s="58">
        <f t="shared" si="1810"/>
        <v>0</v>
      </c>
      <c r="O236" s="57">
        <v>0</v>
      </c>
      <c r="P236" s="5">
        <v>0</v>
      </c>
      <c r="Q236" s="58">
        <f t="shared" si="1811"/>
        <v>0</v>
      </c>
      <c r="R236" s="57">
        <v>0</v>
      </c>
      <c r="S236" s="5">
        <v>0</v>
      </c>
      <c r="T236" s="58">
        <f t="shared" si="1812"/>
        <v>0</v>
      </c>
      <c r="U236" s="106">
        <v>0.375</v>
      </c>
      <c r="V236" s="107">
        <v>16.920000000000002</v>
      </c>
      <c r="W236" s="58">
        <f t="shared" si="1813"/>
        <v>45120.000000000007</v>
      </c>
      <c r="X236" s="57">
        <v>0</v>
      </c>
      <c r="Y236" s="5">
        <v>0</v>
      </c>
      <c r="Z236" s="58">
        <f t="shared" si="1814"/>
        <v>0</v>
      </c>
      <c r="AA236" s="57">
        <v>0</v>
      </c>
      <c r="AB236" s="5">
        <v>0</v>
      </c>
      <c r="AC236" s="58">
        <f t="shared" si="1815"/>
        <v>0</v>
      </c>
      <c r="AD236" s="57">
        <v>0</v>
      </c>
      <c r="AE236" s="5">
        <v>0</v>
      </c>
      <c r="AF236" s="58">
        <f t="shared" si="1816"/>
        <v>0</v>
      </c>
      <c r="AG236" s="57">
        <v>0</v>
      </c>
      <c r="AH236" s="5">
        <v>0</v>
      </c>
      <c r="AI236" s="58">
        <f t="shared" si="1817"/>
        <v>0</v>
      </c>
      <c r="AJ236" s="57">
        <v>0</v>
      </c>
      <c r="AK236" s="5">
        <v>0</v>
      </c>
      <c r="AL236" s="58">
        <f t="shared" si="1818"/>
        <v>0</v>
      </c>
      <c r="AM236" s="57">
        <v>0</v>
      </c>
      <c r="AN236" s="5">
        <v>0</v>
      </c>
      <c r="AO236" s="58">
        <f t="shared" si="1819"/>
        <v>0</v>
      </c>
      <c r="AP236" s="106">
        <v>4725.6579299999994</v>
      </c>
      <c r="AQ236" s="107">
        <v>62004.368999999999</v>
      </c>
      <c r="AR236" s="58">
        <f t="shared" si="1820"/>
        <v>13120.790780554868</v>
      </c>
      <c r="AS236" s="57">
        <v>0</v>
      </c>
      <c r="AT236" s="5">
        <v>0</v>
      </c>
      <c r="AU236" s="58">
        <f t="shared" si="1821"/>
        <v>0</v>
      </c>
      <c r="AV236" s="57">
        <v>0</v>
      </c>
      <c r="AW236" s="5">
        <v>0</v>
      </c>
      <c r="AX236" s="58">
        <f t="shared" si="1822"/>
        <v>0</v>
      </c>
      <c r="AY236" s="57">
        <v>0</v>
      </c>
      <c r="AZ236" s="5">
        <v>0</v>
      </c>
      <c r="BA236" s="58">
        <f t="shared" si="1823"/>
        <v>0</v>
      </c>
      <c r="BB236" s="57">
        <v>0</v>
      </c>
      <c r="BC236" s="5">
        <v>0</v>
      </c>
      <c r="BD236" s="58">
        <f t="shared" si="1824"/>
        <v>0</v>
      </c>
      <c r="BE236" s="57">
        <v>0</v>
      </c>
      <c r="BF236" s="5">
        <v>0</v>
      </c>
      <c r="BG236" s="58">
        <f t="shared" si="1825"/>
        <v>0</v>
      </c>
      <c r="BH236" s="57">
        <v>0</v>
      </c>
      <c r="BI236" s="5">
        <v>0</v>
      </c>
      <c r="BJ236" s="58">
        <f t="shared" si="1826"/>
        <v>0</v>
      </c>
      <c r="BK236" s="57">
        <v>0</v>
      </c>
      <c r="BL236" s="5">
        <v>0</v>
      </c>
      <c r="BM236" s="58">
        <f t="shared" si="1827"/>
        <v>0</v>
      </c>
      <c r="BN236" s="57">
        <v>0</v>
      </c>
      <c r="BO236" s="5">
        <v>0</v>
      </c>
      <c r="BP236" s="58">
        <f t="shared" si="1828"/>
        <v>0</v>
      </c>
      <c r="BQ236" s="57">
        <v>0</v>
      </c>
      <c r="BR236" s="5">
        <v>0</v>
      </c>
      <c r="BS236" s="58">
        <f t="shared" si="1829"/>
        <v>0</v>
      </c>
      <c r="BT236" s="57">
        <v>0</v>
      </c>
      <c r="BU236" s="5">
        <v>0</v>
      </c>
      <c r="BV236" s="58">
        <f t="shared" si="1830"/>
        <v>0</v>
      </c>
      <c r="BW236" s="57">
        <v>0</v>
      </c>
      <c r="BX236" s="5">
        <v>0</v>
      </c>
      <c r="BY236" s="58">
        <f t="shared" si="1831"/>
        <v>0</v>
      </c>
      <c r="BZ236" s="106">
        <v>0.31</v>
      </c>
      <c r="CA236" s="107">
        <v>12.87</v>
      </c>
      <c r="CB236" s="58">
        <f t="shared" si="1832"/>
        <v>41516.129032258061</v>
      </c>
      <c r="CC236" s="57">
        <v>0</v>
      </c>
      <c r="CD236" s="5">
        <v>0</v>
      </c>
      <c r="CE236" s="58">
        <f t="shared" si="1833"/>
        <v>0</v>
      </c>
      <c r="CF236" s="57">
        <v>0</v>
      </c>
      <c r="CG236" s="5">
        <v>0</v>
      </c>
      <c r="CH236" s="58">
        <f t="shared" si="1834"/>
        <v>0</v>
      </c>
      <c r="CI236" s="57">
        <v>0</v>
      </c>
      <c r="CJ236" s="5">
        <v>0</v>
      </c>
      <c r="CK236" s="58">
        <f t="shared" si="1835"/>
        <v>0</v>
      </c>
      <c r="CL236" s="57">
        <v>0</v>
      </c>
      <c r="CM236" s="5">
        <v>0</v>
      </c>
      <c r="CN236" s="58">
        <f t="shared" si="1836"/>
        <v>0</v>
      </c>
      <c r="CO236" s="57">
        <v>0</v>
      </c>
      <c r="CP236" s="5">
        <v>0</v>
      </c>
      <c r="CQ236" s="58">
        <f t="shared" si="1837"/>
        <v>0</v>
      </c>
      <c r="CR236" s="57"/>
      <c r="CS236" s="5"/>
      <c r="CT236" s="58"/>
      <c r="CU236" s="106">
        <v>3411.1947400000004</v>
      </c>
      <c r="CV236" s="107">
        <v>27840.955000000002</v>
      </c>
      <c r="CW236" s="58">
        <f t="shared" si="1838"/>
        <v>8161.6433894946731</v>
      </c>
      <c r="CX236" s="57">
        <v>0</v>
      </c>
      <c r="CY236" s="5">
        <v>0</v>
      </c>
      <c r="CZ236" s="58">
        <f t="shared" si="1839"/>
        <v>0</v>
      </c>
      <c r="DA236" s="57">
        <v>0</v>
      </c>
      <c r="DB236" s="5">
        <v>0</v>
      </c>
      <c r="DC236" s="58">
        <f t="shared" si="1840"/>
        <v>0</v>
      </c>
      <c r="DD236" s="57">
        <v>0</v>
      </c>
      <c r="DE236" s="5">
        <v>0</v>
      </c>
      <c r="DF236" s="58">
        <f t="shared" si="1841"/>
        <v>0</v>
      </c>
      <c r="DG236" s="57">
        <v>0</v>
      </c>
      <c r="DH236" s="5">
        <v>0</v>
      </c>
      <c r="DI236" s="58">
        <f t="shared" si="1842"/>
        <v>0</v>
      </c>
      <c r="DJ236" s="57">
        <v>0</v>
      </c>
      <c r="DK236" s="5">
        <v>0</v>
      </c>
      <c r="DL236" s="58">
        <f t="shared" si="1843"/>
        <v>0</v>
      </c>
      <c r="DM236" s="106">
        <v>0.1033</v>
      </c>
      <c r="DN236" s="107">
        <v>1.694</v>
      </c>
      <c r="DO236" s="58">
        <f t="shared" si="1844"/>
        <v>16398.838334946755</v>
      </c>
      <c r="DP236" s="57">
        <v>0</v>
      </c>
      <c r="DQ236" s="5">
        <v>0</v>
      </c>
      <c r="DR236" s="58">
        <f t="shared" si="1845"/>
        <v>0</v>
      </c>
      <c r="DS236" s="57">
        <v>0</v>
      </c>
      <c r="DT236" s="5">
        <v>0</v>
      </c>
      <c r="DU236" s="58">
        <f t="shared" si="1846"/>
        <v>0</v>
      </c>
      <c r="DV236" s="57">
        <v>0</v>
      </c>
      <c r="DW236" s="5">
        <v>0</v>
      </c>
      <c r="DX236" s="58">
        <f t="shared" si="1847"/>
        <v>0</v>
      </c>
      <c r="DY236" s="57">
        <v>0</v>
      </c>
      <c r="DZ236" s="5">
        <v>0</v>
      </c>
      <c r="EA236" s="58">
        <f t="shared" si="1848"/>
        <v>0</v>
      </c>
      <c r="EB236" s="57">
        <v>0</v>
      </c>
      <c r="EC236" s="5">
        <v>0</v>
      </c>
      <c r="ED236" s="58">
        <f t="shared" si="1849"/>
        <v>0</v>
      </c>
      <c r="EE236" s="57">
        <v>0</v>
      </c>
      <c r="EF236" s="5">
        <v>0</v>
      </c>
      <c r="EG236" s="58">
        <f t="shared" si="1850"/>
        <v>0</v>
      </c>
      <c r="EH236" s="57">
        <v>0</v>
      </c>
      <c r="EI236" s="5">
        <v>0</v>
      </c>
      <c r="EJ236" s="58">
        <f t="shared" si="1851"/>
        <v>0</v>
      </c>
      <c r="EK236" s="106">
        <v>6.1469999999999997E-2</v>
      </c>
      <c r="EL236" s="107">
        <v>1.8859999999999999</v>
      </c>
      <c r="EM236" s="58">
        <f t="shared" si="1852"/>
        <v>30681.633317065236</v>
      </c>
      <c r="EN236" s="57"/>
      <c r="EO236" s="5"/>
      <c r="EP236" s="58"/>
      <c r="EQ236" s="57">
        <v>0</v>
      </c>
      <c r="ER236" s="5">
        <v>0</v>
      </c>
      <c r="ES236" s="58">
        <f t="shared" si="1853"/>
        <v>0</v>
      </c>
      <c r="ET236" s="57">
        <v>0</v>
      </c>
      <c r="EU236" s="5">
        <v>0</v>
      </c>
      <c r="EV236" s="58">
        <f t="shared" si="1854"/>
        <v>0</v>
      </c>
      <c r="EW236" s="57">
        <v>0</v>
      </c>
      <c r="EX236" s="5">
        <v>0</v>
      </c>
      <c r="EY236" s="58">
        <f t="shared" si="1855"/>
        <v>0</v>
      </c>
      <c r="EZ236" s="57">
        <v>0</v>
      </c>
      <c r="FA236" s="5">
        <v>0</v>
      </c>
      <c r="FB236" s="58">
        <f t="shared" si="1856"/>
        <v>0</v>
      </c>
      <c r="FC236" s="57">
        <v>0</v>
      </c>
      <c r="FD236" s="5">
        <v>0</v>
      </c>
      <c r="FE236" s="58">
        <f t="shared" si="1857"/>
        <v>0</v>
      </c>
      <c r="FF236" s="57">
        <v>0</v>
      </c>
      <c r="FG236" s="5">
        <v>0</v>
      </c>
      <c r="FH236" s="58">
        <f t="shared" si="1858"/>
        <v>0</v>
      </c>
      <c r="FI236" s="57">
        <v>0</v>
      </c>
      <c r="FJ236" s="5">
        <v>0</v>
      </c>
      <c r="FK236" s="58">
        <f t="shared" si="1859"/>
        <v>0</v>
      </c>
      <c r="FL236" s="106">
        <v>801.33375999999998</v>
      </c>
      <c r="FM236" s="107">
        <v>9195.1129999999994</v>
      </c>
      <c r="FN236" s="58">
        <f t="shared" si="1860"/>
        <v>11474.760529245641</v>
      </c>
      <c r="FO236" s="57">
        <v>0</v>
      </c>
      <c r="FP236" s="5">
        <v>0</v>
      </c>
      <c r="FQ236" s="58">
        <f t="shared" si="1861"/>
        <v>0</v>
      </c>
      <c r="FR236" s="57">
        <v>0</v>
      </c>
      <c r="FS236" s="5">
        <v>0</v>
      </c>
      <c r="FT236" s="58">
        <f t="shared" si="1862"/>
        <v>0</v>
      </c>
      <c r="FU236" s="106">
        <v>24.479800000000001</v>
      </c>
      <c r="FV236" s="107">
        <v>350.81200000000001</v>
      </c>
      <c r="FW236" s="58">
        <f t="shared" si="1863"/>
        <v>14330.672636214349</v>
      </c>
      <c r="FX236" s="57">
        <v>0</v>
      </c>
      <c r="FY236" s="5">
        <v>0</v>
      </c>
      <c r="FZ236" s="58">
        <f t="shared" si="1864"/>
        <v>0</v>
      </c>
      <c r="GA236" s="57">
        <v>0</v>
      </c>
      <c r="GB236" s="5">
        <v>0</v>
      </c>
      <c r="GC236" s="58">
        <f t="shared" si="1865"/>
        <v>0</v>
      </c>
      <c r="GD236" s="57">
        <v>0</v>
      </c>
      <c r="GE236" s="5">
        <v>0</v>
      </c>
      <c r="GF236" s="58">
        <f t="shared" si="1866"/>
        <v>0</v>
      </c>
      <c r="GG236" s="57">
        <v>0</v>
      </c>
      <c r="GH236" s="5">
        <v>0</v>
      </c>
      <c r="GI236" s="58">
        <f t="shared" si="1867"/>
        <v>0</v>
      </c>
      <c r="GJ236" s="57">
        <v>0</v>
      </c>
      <c r="GK236" s="5">
        <v>0</v>
      </c>
      <c r="GL236" s="58">
        <f t="shared" si="1868"/>
        <v>0</v>
      </c>
      <c r="GM236" s="57">
        <v>0</v>
      </c>
      <c r="GN236" s="5">
        <v>0</v>
      </c>
      <c r="GO236" s="58">
        <f t="shared" si="1869"/>
        <v>0</v>
      </c>
      <c r="GP236" s="57">
        <v>0</v>
      </c>
      <c r="GQ236" s="5">
        <v>0</v>
      </c>
      <c r="GR236" s="58">
        <f t="shared" si="1870"/>
        <v>0</v>
      </c>
      <c r="GS236" s="106">
        <v>21.91882</v>
      </c>
      <c r="GT236" s="107">
        <v>386.38299999999998</v>
      </c>
      <c r="GU236" s="58">
        <f t="shared" si="1871"/>
        <v>17627.910626575696</v>
      </c>
      <c r="GV236" s="106">
        <v>1830.07188</v>
      </c>
      <c r="GW236" s="107">
        <v>19183.855</v>
      </c>
      <c r="GX236" s="58">
        <f t="shared" si="1872"/>
        <v>10482.569132749037</v>
      </c>
      <c r="GY236" s="57">
        <v>0</v>
      </c>
      <c r="GZ236" s="5">
        <v>0</v>
      </c>
      <c r="HA236" s="58">
        <f t="shared" si="1873"/>
        <v>0</v>
      </c>
      <c r="HB236" s="57">
        <v>0</v>
      </c>
      <c r="HC236" s="5">
        <v>0</v>
      </c>
      <c r="HD236" s="58">
        <f t="shared" si="1874"/>
        <v>0</v>
      </c>
      <c r="HE236" s="106">
        <v>0.86112999999999995</v>
      </c>
      <c r="HF236" s="107">
        <v>41.795999999999999</v>
      </c>
      <c r="HG236" s="58">
        <f t="shared" si="1875"/>
        <v>48536.225656985596</v>
      </c>
      <c r="HH236" s="57">
        <v>0</v>
      </c>
      <c r="HI236" s="5">
        <v>0</v>
      </c>
      <c r="HJ236" s="58">
        <f t="shared" si="1876"/>
        <v>0</v>
      </c>
      <c r="HK236" s="57">
        <v>0</v>
      </c>
      <c r="HL236" s="5">
        <v>0</v>
      </c>
      <c r="HM236" s="58">
        <f t="shared" si="1877"/>
        <v>0</v>
      </c>
      <c r="HN236" s="57">
        <v>0</v>
      </c>
      <c r="HO236" s="5">
        <v>0</v>
      </c>
      <c r="HP236" s="58">
        <f t="shared" si="1878"/>
        <v>0</v>
      </c>
      <c r="HQ236" s="57">
        <v>0</v>
      </c>
      <c r="HR236" s="5">
        <v>0</v>
      </c>
      <c r="HS236" s="58">
        <f t="shared" si="1879"/>
        <v>0</v>
      </c>
      <c r="HT236" s="57">
        <v>0</v>
      </c>
      <c r="HU236" s="5">
        <v>0</v>
      </c>
      <c r="HV236" s="58">
        <f t="shared" si="1880"/>
        <v>0</v>
      </c>
      <c r="HW236" s="57">
        <v>0</v>
      </c>
      <c r="HX236" s="5">
        <v>0</v>
      </c>
      <c r="HY236" s="58">
        <f t="shared" si="1881"/>
        <v>0</v>
      </c>
      <c r="HZ236" s="57">
        <v>0</v>
      </c>
      <c r="IA236" s="5">
        <v>0</v>
      </c>
      <c r="IB236" s="58">
        <f t="shared" si="1882"/>
        <v>0</v>
      </c>
      <c r="IC236" s="57">
        <v>0</v>
      </c>
      <c r="ID236" s="5">
        <v>0</v>
      </c>
      <c r="IE236" s="58">
        <f t="shared" si="1883"/>
        <v>0</v>
      </c>
      <c r="IF236" s="57">
        <v>0</v>
      </c>
      <c r="IG236" s="5">
        <v>0</v>
      </c>
      <c r="IH236" s="58">
        <f t="shared" si="1884"/>
        <v>0</v>
      </c>
      <c r="II236" s="57">
        <v>0</v>
      </c>
      <c r="IJ236" s="5">
        <v>0</v>
      </c>
      <c r="IK236" s="58">
        <f t="shared" si="1885"/>
        <v>0</v>
      </c>
      <c r="IL236" s="57">
        <v>0</v>
      </c>
      <c r="IM236" s="5">
        <v>0</v>
      </c>
      <c r="IN236" s="58">
        <f t="shared" si="1886"/>
        <v>0</v>
      </c>
      <c r="IO236" s="106">
        <v>2.0077199999999999</v>
      </c>
      <c r="IP236" s="107">
        <v>31.350999999999999</v>
      </c>
      <c r="IQ236" s="58">
        <f t="shared" si="1887"/>
        <v>15615.225230609847</v>
      </c>
      <c r="IR236" s="57">
        <v>0</v>
      </c>
      <c r="IS236" s="5">
        <v>0</v>
      </c>
      <c r="IT236" s="58">
        <f t="shared" si="1888"/>
        <v>0</v>
      </c>
      <c r="IU236" s="57">
        <v>0</v>
      </c>
      <c r="IV236" s="5">
        <v>0</v>
      </c>
      <c r="IW236" s="58">
        <f t="shared" si="1889"/>
        <v>0</v>
      </c>
      <c r="IX236" s="57">
        <v>0</v>
      </c>
      <c r="IY236" s="5">
        <v>0</v>
      </c>
      <c r="IZ236" s="58">
        <f t="shared" si="1890"/>
        <v>0</v>
      </c>
      <c r="JA236" s="57">
        <v>0</v>
      </c>
      <c r="JB236" s="5">
        <v>0</v>
      </c>
      <c r="JC236" s="58">
        <f t="shared" si="1891"/>
        <v>0</v>
      </c>
      <c r="JD236" s="57">
        <v>0</v>
      </c>
      <c r="JE236" s="5">
        <v>0</v>
      </c>
      <c r="JF236" s="58">
        <f t="shared" si="1892"/>
        <v>0</v>
      </c>
      <c r="JG236" s="57">
        <v>0</v>
      </c>
      <c r="JH236" s="5">
        <v>0</v>
      </c>
      <c r="JI236" s="58">
        <f t="shared" si="1893"/>
        <v>0</v>
      </c>
      <c r="JJ236" s="57">
        <v>0</v>
      </c>
      <c r="JK236" s="5">
        <v>0</v>
      </c>
      <c r="JL236" s="58">
        <f t="shared" si="1894"/>
        <v>0</v>
      </c>
      <c r="JM236" s="57">
        <v>0</v>
      </c>
      <c r="JN236" s="5">
        <v>0</v>
      </c>
      <c r="JO236" s="58">
        <f t="shared" si="1895"/>
        <v>0</v>
      </c>
      <c r="JP236" s="57">
        <v>0</v>
      </c>
      <c r="JQ236" s="5">
        <v>0</v>
      </c>
      <c r="JR236" s="58">
        <f t="shared" si="1896"/>
        <v>0</v>
      </c>
      <c r="JS236" s="57">
        <v>0</v>
      </c>
      <c r="JT236" s="5">
        <v>0</v>
      </c>
      <c r="JU236" s="58">
        <f t="shared" si="1897"/>
        <v>0</v>
      </c>
      <c r="JV236" s="57">
        <v>0</v>
      </c>
      <c r="JW236" s="5">
        <v>0</v>
      </c>
      <c r="JX236" s="58">
        <f t="shared" si="1898"/>
        <v>0</v>
      </c>
      <c r="JY236" s="57">
        <v>0</v>
      </c>
      <c r="JZ236" s="5">
        <v>0</v>
      </c>
      <c r="KA236" s="58">
        <f t="shared" si="1899"/>
        <v>0</v>
      </c>
      <c r="KB236" s="57">
        <v>0</v>
      </c>
      <c r="KC236" s="5">
        <v>0</v>
      </c>
      <c r="KD236" s="58">
        <f t="shared" si="1900"/>
        <v>0</v>
      </c>
      <c r="KE236" s="57">
        <v>0</v>
      </c>
      <c r="KF236" s="5">
        <v>0</v>
      </c>
      <c r="KG236" s="58">
        <f t="shared" si="1901"/>
        <v>0</v>
      </c>
      <c r="KH236" s="57">
        <v>0</v>
      </c>
      <c r="KI236" s="5">
        <v>0</v>
      </c>
      <c r="KJ236" s="58">
        <f t="shared" si="1902"/>
        <v>0</v>
      </c>
      <c r="KK236" s="57">
        <v>0</v>
      </c>
      <c r="KL236" s="5">
        <v>0</v>
      </c>
      <c r="KM236" s="58">
        <f t="shared" si="1903"/>
        <v>0</v>
      </c>
      <c r="KN236" s="57">
        <v>0</v>
      </c>
      <c r="KO236" s="5">
        <v>0</v>
      </c>
      <c r="KP236" s="58">
        <f t="shared" si="1904"/>
        <v>0</v>
      </c>
      <c r="KQ236" s="57">
        <v>0</v>
      </c>
      <c r="KR236" s="5">
        <v>0</v>
      </c>
      <c r="KS236" s="58">
        <f t="shared" si="1905"/>
        <v>0</v>
      </c>
      <c r="KT236" s="57">
        <v>0</v>
      </c>
      <c r="KU236" s="5">
        <v>0</v>
      </c>
      <c r="KV236" s="58">
        <f t="shared" si="1906"/>
        <v>0</v>
      </c>
      <c r="KW236" s="57">
        <v>0</v>
      </c>
      <c r="KX236" s="5">
        <v>0</v>
      </c>
      <c r="KY236" s="58">
        <f t="shared" si="1907"/>
        <v>0</v>
      </c>
      <c r="KZ236" s="57">
        <v>0</v>
      </c>
      <c r="LA236" s="5">
        <v>0</v>
      </c>
      <c r="LB236" s="58">
        <f t="shared" si="1908"/>
        <v>0</v>
      </c>
      <c r="LC236" s="57">
        <v>0</v>
      </c>
      <c r="LD236" s="5">
        <v>0</v>
      </c>
      <c r="LE236" s="58">
        <f t="shared" si="1909"/>
        <v>0</v>
      </c>
      <c r="LF236" s="57">
        <v>0</v>
      </c>
      <c r="LG236" s="5">
        <v>0</v>
      </c>
      <c r="LH236" s="58">
        <f t="shared" si="1910"/>
        <v>0</v>
      </c>
      <c r="LI236" s="106">
        <v>9.980000000000001E-3</v>
      </c>
      <c r="LJ236" s="107">
        <v>0.47099999999999997</v>
      </c>
      <c r="LK236" s="58">
        <f t="shared" si="1911"/>
        <v>47194.388777555105</v>
      </c>
      <c r="LL236" s="57">
        <v>0</v>
      </c>
      <c r="LM236" s="5">
        <v>0</v>
      </c>
      <c r="LN236" s="58">
        <f t="shared" si="1912"/>
        <v>0</v>
      </c>
      <c r="LO236" s="57">
        <v>0</v>
      </c>
      <c r="LP236" s="5">
        <v>0</v>
      </c>
      <c r="LQ236" s="58">
        <f t="shared" si="1913"/>
        <v>0</v>
      </c>
      <c r="LR236" s="57">
        <v>0</v>
      </c>
      <c r="LS236" s="5">
        <v>0</v>
      </c>
      <c r="LT236" s="58">
        <f t="shared" si="1914"/>
        <v>0</v>
      </c>
      <c r="LU236" s="106">
        <v>17.828790000000001</v>
      </c>
      <c r="LV236" s="107">
        <v>355.33300000000003</v>
      </c>
      <c r="LW236" s="58">
        <f t="shared" si="1915"/>
        <v>19930.292521253545</v>
      </c>
      <c r="LX236" s="106">
        <v>385.60475000000002</v>
      </c>
      <c r="LY236" s="107">
        <v>3681.8710000000001</v>
      </c>
      <c r="LZ236" s="58">
        <f t="shared" si="1916"/>
        <v>9548.3030227195068</v>
      </c>
      <c r="MA236" s="15">
        <f t="shared" si="1917"/>
        <v>11221.819069999998</v>
      </c>
      <c r="MB236" s="13">
        <f t="shared" si="1918"/>
        <v>123105.679</v>
      </c>
    </row>
    <row r="237" spans="1:340" x14ac:dyDescent="0.3">
      <c r="A237" s="54">
        <v>2025</v>
      </c>
      <c r="B237" s="58" t="s">
        <v>15</v>
      </c>
      <c r="C237" s="57">
        <v>0</v>
      </c>
      <c r="D237" s="5">
        <v>0</v>
      </c>
      <c r="E237" s="58">
        <f t="shared" si="1920"/>
        <v>0</v>
      </c>
      <c r="F237" s="57">
        <v>0</v>
      </c>
      <c r="G237" s="5">
        <v>0</v>
      </c>
      <c r="H237" s="58">
        <f t="shared" si="1808"/>
        <v>0</v>
      </c>
      <c r="I237" s="57">
        <v>0</v>
      </c>
      <c r="J237" s="5">
        <v>0</v>
      </c>
      <c r="K237" s="58">
        <f t="shared" si="1809"/>
        <v>0</v>
      </c>
      <c r="L237" s="57">
        <v>0</v>
      </c>
      <c r="M237" s="5">
        <v>0</v>
      </c>
      <c r="N237" s="58">
        <f t="shared" si="1810"/>
        <v>0</v>
      </c>
      <c r="O237" s="57">
        <v>0</v>
      </c>
      <c r="P237" s="5">
        <v>0</v>
      </c>
      <c r="Q237" s="58">
        <f t="shared" si="1811"/>
        <v>0</v>
      </c>
      <c r="R237" s="57">
        <v>0</v>
      </c>
      <c r="S237" s="5">
        <v>0</v>
      </c>
      <c r="T237" s="58">
        <f t="shared" si="1812"/>
        <v>0</v>
      </c>
      <c r="U237" s="90">
        <v>0.02</v>
      </c>
      <c r="V237" s="5">
        <v>19.998999999999999</v>
      </c>
      <c r="W237" s="58">
        <f t="shared" si="1813"/>
        <v>999949.99999999988</v>
      </c>
      <c r="X237" s="57">
        <v>0</v>
      </c>
      <c r="Y237" s="5">
        <v>0</v>
      </c>
      <c r="Z237" s="58">
        <f t="shared" si="1814"/>
        <v>0</v>
      </c>
      <c r="AA237" s="57">
        <v>0</v>
      </c>
      <c r="AB237" s="5">
        <v>0</v>
      </c>
      <c r="AC237" s="58">
        <f t="shared" si="1815"/>
        <v>0</v>
      </c>
      <c r="AD237" s="57">
        <v>0</v>
      </c>
      <c r="AE237" s="5">
        <v>0</v>
      </c>
      <c r="AF237" s="58">
        <f t="shared" si="1816"/>
        <v>0</v>
      </c>
      <c r="AG237" s="57">
        <v>0</v>
      </c>
      <c r="AH237" s="5">
        <v>0</v>
      </c>
      <c r="AI237" s="58">
        <f t="shared" si="1817"/>
        <v>0</v>
      </c>
      <c r="AJ237" s="57">
        <v>0</v>
      </c>
      <c r="AK237" s="5">
        <v>0</v>
      </c>
      <c r="AL237" s="58">
        <f t="shared" si="1818"/>
        <v>0</v>
      </c>
      <c r="AM237" s="57">
        <v>0</v>
      </c>
      <c r="AN237" s="5">
        <v>0</v>
      </c>
      <c r="AO237" s="58">
        <f t="shared" si="1819"/>
        <v>0</v>
      </c>
      <c r="AP237" s="90">
        <v>5419.1027000000004</v>
      </c>
      <c r="AQ237" s="5">
        <v>69252.239000000001</v>
      </c>
      <c r="AR237" s="58">
        <f t="shared" si="1820"/>
        <v>12779.28152201286</v>
      </c>
      <c r="AS237" s="57">
        <v>0</v>
      </c>
      <c r="AT237" s="5">
        <v>0</v>
      </c>
      <c r="AU237" s="58">
        <f t="shared" si="1821"/>
        <v>0</v>
      </c>
      <c r="AV237" s="57">
        <v>0</v>
      </c>
      <c r="AW237" s="5">
        <v>0</v>
      </c>
      <c r="AX237" s="58">
        <f t="shared" si="1822"/>
        <v>0</v>
      </c>
      <c r="AY237" s="57">
        <v>0</v>
      </c>
      <c r="AZ237" s="5">
        <v>0</v>
      </c>
      <c r="BA237" s="58">
        <f t="shared" si="1823"/>
        <v>0</v>
      </c>
      <c r="BB237" s="57">
        <v>0</v>
      </c>
      <c r="BC237" s="5">
        <v>0</v>
      </c>
      <c r="BD237" s="58">
        <f t="shared" si="1824"/>
        <v>0</v>
      </c>
      <c r="BE237" s="57">
        <v>0</v>
      </c>
      <c r="BF237" s="5">
        <v>0</v>
      </c>
      <c r="BG237" s="58">
        <f t="shared" si="1825"/>
        <v>0</v>
      </c>
      <c r="BH237" s="57">
        <v>0</v>
      </c>
      <c r="BI237" s="5">
        <v>0</v>
      </c>
      <c r="BJ237" s="58">
        <f t="shared" si="1826"/>
        <v>0</v>
      </c>
      <c r="BK237" s="90">
        <v>0.12143999999999999</v>
      </c>
      <c r="BL237" s="5">
        <v>4.1769999999999996</v>
      </c>
      <c r="BM237" s="58">
        <f t="shared" si="1827"/>
        <v>34395.586297760208</v>
      </c>
      <c r="BN237" s="57">
        <v>0</v>
      </c>
      <c r="BO237" s="5">
        <v>0</v>
      </c>
      <c r="BP237" s="58">
        <f t="shared" si="1828"/>
        <v>0</v>
      </c>
      <c r="BQ237" s="57">
        <v>0</v>
      </c>
      <c r="BR237" s="5">
        <v>0</v>
      </c>
      <c r="BS237" s="58">
        <f t="shared" si="1829"/>
        <v>0</v>
      </c>
      <c r="BT237" s="57">
        <v>0</v>
      </c>
      <c r="BU237" s="5">
        <v>0</v>
      </c>
      <c r="BV237" s="58">
        <f t="shared" si="1830"/>
        <v>0</v>
      </c>
      <c r="BW237" s="57">
        <v>0</v>
      </c>
      <c r="BX237" s="5">
        <v>0</v>
      </c>
      <c r="BY237" s="58">
        <f t="shared" si="1831"/>
        <v>0</v>
      </c>
      <c r="BZ237" s="90">
        <v>0.93371999999999999</v>
      </c>
      <c r="CA237" s="5">
        <v>36.860999999999997</v>
      </c>
      <c r="CB237" s="58">
        <f t="shared" si="1832"/>
        <v>39477.573576661096</v>
      </c>
      <c r="CC237" s="57">
        <v>0</v>
      </c>
      <c r="CD237" s="5">
        <v>0</v>
      </c>
      <c r="CE237" s="58">
        <f t="shared" si="1833"/>
        <v>0</v>
      </c>
      <c r="CF237" s="57">
        <v>0</v>
      </c>
      <c r="CG237" s="5">
        <v>0</v>
      </c>
      <c r="CH237" s="58">
        <f t="shared" si="1834"/>
        <v>0</v>
      </c>
      <c r="CI237" s="57">
        <v>0</v>
      </c>
      <c r="CJ237" s="5">
        <v>0</v>
      </c>
      <c r="CK237" s="58">
        <f t="shared" si="1835"/>
        <v>0</v>
      </c>
      <c r="CL237" s="57">
        <v>0</v>
      </c>
      <c r="CM237" s="5">
        <v>0</v>
      </c>
      <c r="CN237" s="58">
        <f t="shared" si="1836"/>
        <v>0</v>
      </c>
      <c r="CO237" s="57">
        <v>0</v>
      </c>
      <c r="CP237" s="5">
        <v>0</v>
      </c>
      <c r="CQ237" s="58">
        <f t="shared" si="1837"/>
        <v>0</v>
      </c>
      <c r="CR237" s="57"/>
      <c r="CS237" s="5"/>
      <c r="CT237" s="58"/>
      <c r="CU237" s="90">
        <v>3482.2702000000004</v>
      </c>
      <c r="CV237" s="5">
        <v>27995.041000000001</v>
      </c>
      <c r="CW237" s="58">
        <f t="shared" si="1838"/>
        <v>8039.3075184114086</v>
      </c>
      <c r="CX237" s="57">
        <v>0</v>
      </c>
      <c r="CY237" s="5">
        <v>0</v>
      </c>
      <c r="CZ237" s="58">
        <f t="shared" si="1839"/>
        <v>0</v>
      </c>
      <c r="DA237" s="57">
        <v>0</v>
      </c>
      <c r="DB237" s="5">
        <v>0</v>
      </c>
      <c r="DC237" s="58">
        <f t="shared" si="1840"/>
        <v>0</v>
      </c>
      <c r="DD237" s="57">
        <v>0</v>
      </c>
      <c r="DE237" s="5">
        <v>0</v>
      </c>
      <c r="DF237" s="58">
        <f t="shared" si="1841"/>
        <v>0</v>
      </c>
      <c r="DG237" s="57">
        <v>0</v>
      </c>
      <c r="DH237" s="5">
        <v>0</v>
      </c>
      <c r="DI237" s="58">
        <f t="shared" si="1842"/>
        <v>0</v>
      </c>
      <c r="DJ237" s="57">
        <v>0</v>
      </c>
      <c r="DK237" s="5">
        <v>0</v>
      </c>
      <c r="DL237" s="58">
        <f t="shared" si="1843"/>
        <v>0</v>
      </c>
      <c r="DM237" s="57">
        <v>0</v>
      </c>
      <c r="DN237" s="5">
        <v>0</v>
      </c>
      <c r="DO237" s="58">
        <f t="shared" si="1844"/>
        <v>0</v>
      </c>
      <c r="DP237" s="57">
        <v>0</v>
      </c>
      <c r="DQ237" s="5">
        <v>0</v>
      </c>
      <c r="DR237" s="58">
        <f t="shared" si="1845"/>
        <v>0</v>
      </c>
      <c r="DS237" s="57">
        <v>0</v>
      </c>
      <c r="DT237" s="5">
        <v>0</v>
      </c>
      <c r="DU237" s="58">
        <f t="shared" si="1846"/>
        <v>0</v>
      </c>
      <c r="DV237" s="57">
        <v>0</v>
      </c>
      <c r="DW237" s="5">
        <v>0</v>
      </c>
      <c r="DX237" s="58">
        <f t="shared" si="1847"/>
        <v>0</v>
      </c>
      <c r="DY237" s="57">
        <v>0</v>
      </c>
      <c r="DZ237" s="5">
        <v>0</v>
      </c>
      <c r="EA237" s="58">
        <f t="shared" si="1848"/>
        <v>0</v>
      </c>
      <c r="EB237" s="57">
        <v>0</v>
      </c>
      <c r="EC237" s="5">
        <v>0</v>
      </c>
      <c r="ED237" s="58">
        <f t="shared" si="1849"/>
        <v>0</v>
      </c>
      <c r="EE237" s="57">
        <v>0</v>
      </c>
      <c r="EF237" s="5">
        <v>0</v>
      </c>
      <c r="EG237" s="58">
        <f t="shared" si="1850"/>
        <v>0</v>
      </c>
      <c r="EH237" s="57">
        <v>0</v>
      </c>
      <c r="EI237" s="5">
        <v>0</v>
      </c>
      <c r="EJ237" s="58">
        <f t="shared" si="1851"/>
        <v>0</v>
      </c>
      <c r="EK237" s="57">
        <v>0</v>
      </c>
      <c r="EL237" s="5">
        <v>0</v>
      </c>
      <c r="EM237" s="58">
        <f t="shared" si="1852"/>
        <v>0</v>
      </c>
      <c r="EN237" s="57"/>
      <c r="EO237" s="5"/>
      <c r="EP237" s="58"/>
      <c r="EQ237" s="57">
        <v>0</v>
      </c>
      <c r="ER237" s="5">
        <v>0</v>
      </c>
      <c r="ES237" s="58">
        <f t="shared" si="1853"/>
        <v>0</v>
      </c>
      <c r="ET237" s="57">
        <v>0</v>
      </c>
      <c r="EU237" s="5">
        <v>0</v>
      </c>
      <c r="EV237" s="58">
        <f t="shared" si="1854"/>
        <v>0</v>
      </c>
      <c r="EW237" s="57">
        <v>0</v>
      </c>
      <c r="EX237" s="5">
        <v>0</v>
      </c>
      <c r="EY237" s="58">
        <f t="shared" si="1855"/>
        <v>0</v>
      </c>
      <c r="EZ237" s="57">
        <v>0</v>
      </c>
      <c r="FA237" s="5">
        <v>0</v>
      </c>
      <c r="FB237" s="58">
        <f t="shared" si="1856"/>
        <v>0</v>
      </c>
      <c r="FC237" s="57">
        <v>0</v>
      </c>
      <c r="FD237" s="5">
        <v>0</v>
      </c>
      <c r="FE237" s="58">
        <f t="shared" si="1857"/>
        <v>0</v>
      </c>
      <c r="FF237" s="57">
        <v>0</v>
      </c>
      <c r="FG237" s="5">
        <v>0</v>
      </c>
      <c r="FH237" s="58">
        <f t="shared" si="1858"/>
        <v>0</v>
      </c>
      <c r="FI237" s="57">
        <v>0</v>
      </c>
      <c r="FJ237" s="5">
        <v>0</v>
      </c>
      <c r="FK237" s="58">
        <f t="shared" si="1859"/>
        <v>0</v>
      </c>
      <c r="FL237" s="90">
        <v>1209.9151899999999</v>
      </c>
      <c r="FM237" s="5">
        <v>12698.4</v>
      </c>
      <c r="FN237" s="58">
        <f t="shared" si="1860"/>
        <v>10495.281078337401</v>
      </c>
      <c r="FO237" s="57">
        <v>0</v>
      </c>
      <c r="FP237" s="5">
        <v>0</v>
      </c>
      <c r="FQ237" s="58">
        <f t="shared" si="1861"/>
        <v>0</v>
      </c>
      <c r="FR237" s="57">
        <v>0</v>
      </c>
      <c r="FS237" s="5">
        <v>0</v>
      </c>
      <c r="FT237" s="58">
        <f t="shared" si="1862"/>
        <v>0</v>
      </c>
      <c r="FU237" s="90">
        <v>0.19900000000000001</v>
      </c>
      <c r="FV237" s="5">
        <v>26.332000000000001</v>
      </c>
      <c r="FW237" s="58">
        <f t="shared" si="1863"/>
        <v>132321.60804020101</v>
      </c>
      <c r="FX237" s="57">
        <v>0</v>
      </c>
      <c r="FY237" s="5">
        <v>0</v>
      </c>
      <c r="FZ237" s="58">
        <f t="shared" si="1864"/>
        <v>0</v>
      </c>
      <c r="GA237" s="57">
        <v>0</v>
      </c>
      <c r="GB237" s="5">
        <v>0</v>
      </c>
      <c r="GC237" s="58">
        <f t="shared" si="1865"/>
        <v>0</v>
      </c>
      <c r="GD237" s="57">
        <v>0</v>
      </c>
      <c r="GE237" s="5">
        <v>0</v>
      </c>
      <c r="GF237" s="58">
        <f t="shared" si="1866"/>
        <v>0</v>
      </c>
      <c r="GG237" s="57">
        <v>0</v>
      </c>
      <c r="GH237" s="5">
        <v>0</v>
      </c>
      <c r="GI237" s="58">
        <f t="shared" si="1867"/>
        <v>0</v>
      </c>
      <c r="GJ237" s="57">
        <v>0</v>
      </c>
      <c r="GK237" s="5">
        <v>0</v>
      </c>
      <c r="GL237" s="58">
        <f t="shared" si="1868"/>
        <v>0</v>
      </c>
      <c r="GM237" s="57">
        <v>0</v>
      </c>
      <c r="GN237" s="5">
        <v>0</v>
      </c>
      <c r="GO237" s="58">
        <f t="shared" si="1869"/>
        <v>0</v>
      </c>
      <c r="GP237" s="57">
        <v>0</v>
      </c>
      <c r="GQ237" s="5">
        <v>0</v>
      </c>
      <c r="GR237" s="58">
        <f t="shared" si="1870"/>
        <v>0</v>
      </c>
      <c r="GS237" s="90">
        <v>14.825610000000001</v>
      </c>
      <c r="GT237" s="5">
        <v>277.03399999999999</v>
      </c>
      <c r="GU237" s="58">
        <f t="shared" si="1871"/>
        <v>18686.178848627475</v>
      </c>
      <c r="GV237" s="90">
        <v>1803.8300800000002</v>
      </c>
      <c r="GW237" s="5">
        <v>22120.949000000001</v>
      </c>
      <c r="GX237" s="58">
        <f t="shared" si="1872"/>
        <v>12263.321942164306</v>
      </c>
      <c r="GY237" s="57">
        <v>0</v>
      </c>
      <c r="GZ237" s="5">
        <v>0</v>
      </c>
      <c r="HA237" s="58">
        <f t="shared" si="1873"/>
        <v>0</v>
      </c>
      <c r="HB237" s="57">
        <v>0</v>
      </c>
      <c r="HC237" s="5">
        <v>0</v>
      </c>
      <c r="HD237" s="58">
        <f t="shared" si="1874"/>
        <v>0</v>
      </c>
      <c r="HE237" s="90">
        <v>1.52878</v>
      </c>
      <c r="HF237" s="5">
        <v>64.353999999999999</v>
      </c>
      <c r="HG237" s="58">
        <f t="shared" si="1875"/>
        <v>42095.003859286488</v>
      </c>
      <c r="HH237" s="57">
        <v>0</v>
      </c>
      <c r="HI237" s="5">
        <v>0</v>
      </c>
      <c r="HJ237" s="58">
        <f t="shared" si="1876"/>
        <v>0</v>
      </c>
      <c r="HK237" s="57">
        <v>0</v>
      </c>
      <c r="HL237" s="5">
        <v>0</v>
      </c>
      <c r="HM237" s="58">
        <f t="shared" si="1877"/>
        <v>0</v>
      </c>
      <c r="HN237" s="57">
        <v>0</v>
      </c>
      <c r="HO237" s="5">
        <v>0</v>
      </c>
      <c r="HP237" s="58">
        <f t="shared" si="1878"/>
        <v>0</v>
      </c>
      <c r="HQ237" s="57">
        <v>0</v>
      </c>
      <c r="HR237" s="5">
        <v>0</v>
      </c>
      <c r="HS237" s="58">
        <f t="shared" si="1879"/>
        <v>0</v>
      </c>
      <c r="HT237" s="57">
        <v>0</v>
      </c>
      <c r="HU237" s="5">
        <v>0</v>
      </c>
      <c r="HV237" s="58">
        <f t="shared" si="1880"/>
        <v>0</v>
      </c>
      <c r="HW237" s="57">
        <v>0</v>
      </c>
      <c r="HX237" s="5">
        <v>0</v>
      </c>
      <c r="HY237" s="58">
        <f t="shared" si="1881"/>
        <v>0</v>
      </c>
      <c r="HZ237" s="57">
        <v>0</v>
      </c>
      <c r="IA237" s="5">
        <v>0</v>
      </c>
      <c r="IB237" s="58">
        <f t="shared" si="1882"/>
        <v>0</v>
      </c>
      <c r="IC237" s="57">
        <v>0</v>
      </c>
      <c r="ID237" s="5">
        <v>0</v>
      </c>
      <c r="IE237" s="58">
        <f t="shared" si="1883"/>
        <v>0</v>
      </c>
      <c r="IF237" s="57">
        <v>0</v>
      </c>
      <c r="IG237" s="5">
        <v>0</v>
      </c>
      <c r="IH237" s="58">
        <f t="shared" si="1884"/>
        <v>0</v>
      </c>
      <c r="II237" s="57">
        <v>0</v>
      </c>
      <c r="IJ237" s="5">
        <v>0</v>
      </c>
      <c r="IK237" s="58">
        <f t="shared" si="1885"/>
        <v>0</v>
      </c>
      <c r="IL237" s="57">
        <v>0</v>
      </c>
      <c r="IM237" s="5">
        <v>0</v>
      </c>
      <c r="IN237" s="58">
        <f t="shared" si="1886"/>
        <v>0</v>
      </c>
      <c r="IO237" s="90">
        <v>0.59815999999999991</v>
      </c>
      <c r="IP237" s="5">
        <v>7.601</v>
      </c>
      <c r="IQ237" s="58">
        <f t="shared" si="1887"/>
        <v>12707.302394008295</v>
      </c>
      <c r="IR237" s="57">
        <v>0</v>
      </c>
      <c r="IS237" s="5">
        <v>0</v>
      </c>
      <c r="IT237" s="58">
        <f t="shared" si="1888"/>
        <v>0</v>
      </c>
      <c r="IU237" s="57">
        <v>0</v>
      </c>
      <c r="IV237" s="5">
        <v>0</v>
      </c>
      <c r="IW237" s="58">
        <f t="shared" si="1889"/>
        <v>0</v>
      </c>
      <c r="IX237" s="57">
        <v>0</v>
      </c>
      <c r="IY237" s="5">
        <v>0</v>
      </c>
      <c r="IZ237" s="58">
        <f t="shared" si="1890"/>
        <v>0</v>
      </c>
      <c r="JA237" s="57">
        <v>0</v>
      </c>
      <c r="JB237" s="5">
        <v>0</v>
      </c>
      <c r="JC237" s="58">
        <f t="shared" si="1891"/>
        <v>0</v>
      </c>
      <c r="JD237" s="57">
        <v>0</v>
      </c>
      <c r="JE237" s="5">
        <v>0</v>
      </c>
      <c r="JF237" s="58">
        <f t="shared" si="1892"/>
        <v>0</v>
      </c>
      <c r="JG237" s="57">
        <v>0</v>
      </c>
      <c r="JH237" s="5">
        <v>0</v>
      </c>
      <c r="JI237" s="58">
        <f t="shared" si="1893"/>
        <v>0</v>
      </c>
      <c r="JJ237" s="57">
        <v>0</v>
      </c>
      <c r="JK237" s="5">
        <v>0</v>
      </c>
      <c r="JL237" s="58">
        <f t="shared" si="1894"/>
        <v>0</v>
      </c>
      <c r="JM237" s="57">
        <v>0</v>
      </c>
      <c r="JN237" s="5">
        <v>0</v>
      </c>
      <c r="JO237" s="58">
        <f t="shared" si="1895"/>
        <v>0</v>
      </c>
      <c r="JP237" s="57">
        <v>0</v>
      </c>
      <c r="JQ237" s="5">
        <v>0</v>
      </c>
      <c r="JR237" s="58">
        <f t="shared" si="1896"/>
        <v>0</v>
      </c>
      <c r="JS237" s="57">
        <v>0</v>
      </c>
      <c r="JT237" s="5">
        <v>0</v>
      </c>
      <c r="JU237" s="58">
        <f t="shared" si="1897"/>
        <v>0</v>
      </c>
      <c r="JV237" s="57">
        <v>0</v>
      </c>
      <c r="JW237" s="5">
        <v>0</v>
      </c>
      <c r="JX237" s="58">
        <f t="shared" si="1898"/>
        <v>0</v>
      </c>
      <c r="JY237" s="57">
        <v>0</v>
      </c>
      <c r="JZ237" s="5">
        <v>0</v>
      </c>
      <c r="KA237" s="58">
        <f t="shared" si="1899"/>
        <v>0</v>
      </c>
      <c r="KB237" s="57">
        <v>0</v>
      </c>
      <c r="KC237" s="5">
        <v>0</v>
      </c>
      <c r="KD237" s="58">
        <f t="shared" si="1900"/>
        <v>0</v>
      </c>
      <c r="KE237" s="57">
        <v>0</v>
      </c>
      <c r="KF237" s="5">
        <v>0</v>
      </c>
      <c r="KG237" s="58">
        <f t="shared" si="1901"/>
        <v>0</v>
      </c>
      <c r="KH237" s="57">
        <v>0</v>
      </c>
      <c r="KI237" s="5">
        <v>0</v>
      </c>
      <c r="KJ237" s="58">
        <f t="shared" si="1902"/>
        <v>0</v>
      </c>
      <c r="KK237" s="57">
        <v>0</v>
      </c>
      <c r="KL237" s="5">
        <v>0</v>
      </c>
      <c r="KM237" s="58">
        <f t="shared" si="1903"/>
        <v>0</v>
      </c>
      <c r="KN237" s="57">
        <v>0</v>
      </c>
      <c r="KO237" s="5">
        <v>0</v>
      </c>
      <c r="KP237" s="58">
        <f t="shared" si="1904"/>
        <v>0</v>
      </c>
      <c r="KQ237" s="57">
        <v>0</v>
      </c>
      <c r="KR237" s="5">
        <v>0</v>
      </c>
      <c r="KS237" s="58">
        <f t="shared" si="1905"/>
        <v>0</v>
      </c>
      <c r="KT237" s="57">
        <v>0</v>
      </c>
      <c r="KU237" s="5">
        <v>0</v>
      </c>
      <c r="KV237" s="58">
        <f t="shared" si="1906"/>
        <v>0</v>
      </c>
      <c r="KW237" s="57">
        <v>0</v>
      </c>
      <c r="KX237" s="5">
        <v>0</v>
      </c>
      <c r="KY237" s="58">
        <f t="shared" si="1907"/>
        <v>0</v>
      </c>
      <c r="KZ237" s="57">
        <v>0</v>
      </c>
      <c r="LA237" s="5">
        <v>0</v>
      </c>
      <c r="LB237" s="58">
        <f t="shared" si="1908"/>
        <v>0</v>
      </c>
      <c r="LC237" s="90">
        <v>1</v>
      </c>
      <c r="LD237" s="5">
        <v>73.927999999999997</v>
      </c>
      <c r="LE237" s="58">
        <f t="shared" si="1909"/>
        <v>73928</v>
      </c>
      <c r="LF237" s="90">
        <v>2.6906399999999997</v>
      </c>
      <c r="LG237" s="5">
        <v>64.364999999999995</v>
      </c>
      <c r="LH237" s="58">
        <f t="shared" si="1910"/>
        <v>23921.817857461425</v>
      </c>
      <c r="LI237" s="90">
        <v>2.5530000000000001E-2</v>
      </c>
      <c r="LJ237" s="5">
        <v>1.8169999999999999</v>
      </c>
      <c r="LK237" s="58">
        <f t="shared" si="1911"/>
        <v>71171.171171171169</v>
      </c>
      <c r="LL237" s="57">
        <v>0</v>
      </c>
      <c r="LM237" s="5">
        <v>0</v>
      </c>
      <c r="LN237" s="58">
        <f t="shared" si="1912"/>
        <v>0</v>
      </c>
      <c r="LO237" s="57">
        <v>0</v>
      </c>
      <c r="LP237" s="5">
        <v>0</v>
      </c>
      <c r="LQ237" s="58">
        <f t="shared" si="1913"/>
        <v>0</v>
      </c>
      <c r="LR237" s="57">
        <v>0</v>
      </c>
      <c r="LS237" s="5">
        <v>0</v>
      </c>
      <c r="LT237" s="58">
        <f t="shared" si="1914"/>
        <v>0</v>
      </c>
      <c r="LU237" s="90">
        <v>175.44026000000002</v>
      </c>
      <c r="LV237" s="5">
        <v>1276.7159999999999</v>
      </c>
      <c r="LW237" s="58">
        <f t="shared" si="1915"/>
        <v>7277.2121974739421</v>
      </c>
      <c r="LX237" s="90">
        <v>125.49985000000001</v>
      </c>
      <c r="LY237" s="5">
        <v>1933.9690000000001</v>
      </c>
      <c r="LZ237" s="58">
        <f t="shared" si="1916"/>
        <v>15410.129972266897</v>
      </c>
      <c r="MA237" s="15">
        <f t="shared" si="1917"/>
        <v>12238.001160000002</v>
      </c>
      <c r="MB237" s="13">
        <f t="shared" si="1918"/>
        <v>135853.78199999998</v>
      </c>
    </row>
    <row r="238" spans="1:340" x14ac:dyDescent="0.3">
      <c r="A238" s="54">
        <v>2025</v>
      </c>
      <c r="B238" s="50" t="s">
        <v>16</v>
      </c>
      <c r="C238" s="57">
        <v>0</v>
      </c>
      <c r="D238" s="5">
        <v>0</v>
      </c>
      <c r="E238" s="58">
        <f t="shared" si="1920"/>
        <v>0</v>
      </c>
      <c r="F238" s="57">
        <v>0</v>
      </c>
      <c r="G238" s="5">
        <v>0</v>
      </c>
      <c r="H238" s="58">
        <f t="shared" si="1808"/>
        <v>0</v>
      </c>
      <c r="I238" s="57">
        <v>0</v>
      </c>
      <c r="J238" s="5">
        <v>0</v>
      </c>
      <c r="K238" s="58">
        <f t="shared" si="1809"/>
        <v>0</v>
      </c>
      <c r="L238" s="57">
        <v>0</v>
      </c>
      <c r="M238" s="5">
        <v>0</v>
      </c>
      <c r="N238" s="58">
        <f t="shared" si="1810"/>
        <v>0</v>
      </c>
      <c r="O238" s="57">
        <v>0</v>
      </c>
      <c r="P238" s="5">
        <v>0</v>
      </c>
      <c r="Q238" s="58">
        <f t="shared" si="1811"/>
        <v>0</v>
      </c>
      <c r="R238" s="57">
        <v>0</v>
      </c>
      <c r="S238" s="5">
        <v>0</v>
      </c>
      <c r="T238" s="58">
        <f t="shared" si="1812"/>
        <v>0</v>
      </c>
      <c r="U238" s="90">
        <v>0.32556999999999997</v>
      </c>
      <c r="V238" s="5">
        <v>4.75</v>
      </c>
      <c r="W238" s="58">
        <f t="shared" si="1813"/>
        <v>14589.796357158215</v>
      </c>
      <c r="X238" s="57">
        <v>0</v>
      </c>
      <c r="Y238" s="5">
        <v>0</v>
      </c>
      <c r="Z238" s="58">
        <f t="shared" si="1814"/>
        <v>0</v>
      </c>
      <c r="AA238" s="57">
        <v>0</v>
      </c>
      <c r="AB238" s="5">
        <v>0</v>
      </c>
      <c r="AC238" s="58">
        <f t="shared" si="1815"/>
        <v>0</v>
      </c>
      <c r="AD238" s="57">
        <v>0</v>
      </c>
      <c r="AE238" s="5">
        <v>0</v>
      </c>
      <c r="AF238" s="58">
        <f t="shared" si="1816"/>
        <v>0</v>
      </c>
      <c r="AG238" s="57">
        <v>0</v>
      </c>
      <c r="AH238" s="5">
        <v>0</v>
      </c>
      <c r="AI238" s="58">
        <f t="shared" si="1817"/>
        <v>0</v>
      </c>
      <c r="AJ238" s="57">
        <v>0</v>
      </c>
      <c r="AK238" s="5">
        <v>0</v>
      </c>
      <c r="AL238" s="58">
        <f t="shared" si="1818"/>
        <v>0</v>
      </c>
      <c r="AM238" s="57">
        <v>0</v>
      </c>
      <c r="AN238" s="5">
        <v>0</v>
      </c>
      <c r="AO238" s="58">
        <f t="shared" si="1819"/>
        <v>0</v>
      </c>
      <c r="AP238" s="90">
        <v>3510.3379500000001</v>
      </c>
      <c r="AQ238" s="5">
        <v>41782.042999999998</v>
      </c>
      <c r="AR238" s="58">
        <f t="shared" si="1820"/>
        <v>11902.569950565585</v>
      </c>
      <c r="AS238" s="57">
        <v>0</v>
      </c>
      <c r="AT238" s="5">
        <v>0</v>
      </c>
      <c r="AU238" s="58">
        <f t="shared" si="1821"/>
        <v>0</v>
      </c>
      <c r="AV238" s="57">
        <v>0</v>
      </c>
      <c r="AW238" s="5">
        <v>0</v>
      </c>
      <c r="AX238" s="58">
        <f t="shared" si="1822"/>
        <v>0</v>
      </c>
      <c r="AY238" s="57">
        <v>0</v>
      </c>
      <c r="AZ238" s="5">
        <v>0</v>
      </c>
      <c r="BA238" s="58">
        <f t="shared" si="1823"/>
        <v>0</v>
      </c>
      <c r="BB238" s="57">
        <v>0</v>
      </c>
      <c r="BC238" s="5">
        <v>0</v>
      </c>
      <c r="BD238" s="58">
        <f t="shared" si="1824"/>
        <v>0</v>
      </c>
      <c r="BE238" s="57">
        <v>0</v>
      </c>
      <c r="BF238" s="5">
        <v>0</v>
      </c>
      <c r="BG238" s="58">
        <f t="shared" si="1825"/>
        <v>0</v>
      </c>
      <c r="BH238" s="57">
        <v>0</v>
      </c>
      <c r="BI238" s="5">
        <v>0</v>
      </c>
      <c r="BJ238" s="58">
        <f t="shared" si="1826"/>
        <v>0</v>
      </c>
      <c r="BK238" s="90">
        <v>0.12304999999999999</v>
      </c>
      <c r="BL238" s="5">
        <v>3.198</v>
      </c>
      <c r="BM238" s="58">
        <f t="shared" si="1827"/>
        <v>25989.435188947584</v>
      </c>
      <c r="BN238" s="57">
        <v>0</v>
      </c>
      <c r="BO238" s="5">
        <v>0</v>
      </c>
      <c r="BP238" s="58">
        <f t="shared" si="1828"/>
        <v>0</v>
      </c>
      <c r="BQ238" s="57">
        <v>0</v>
      </c>
      <c r="BR238" s="5">
        <v>0</v>
      </c>
      <c r="BS238" s="58">
        <f t="shared" si="1829"/>
        <v>0</v>
      </c>
      <c r="BT238" s="57">
        <v>0</v>
      </c>
      <c r="BU238" s="5">
        <v>0</v>
      </c>
      <c r="BV238" s="58">
        <f t="shared" si="1830"/>
        <v>0</v>
      </c>
      <c r="BW238" s="57">
        <v>0</v>
      </c>
      <c r="BX238" s="5">
        <v>0</v>
      </c>
      <c r="BY238" s="58">
        <f t="shared" si="1831"/>
        <v>0</v>
      </c>
      <c r="BZ238" s="90">
        <v>0.57502999999999993</v>
      </c>
      <c r="CA238" s="5">
        <v>14.260999999999999</v>
      </c>
      <c r="CB238" s="58">
        <f t="shared" si="1832"/>
        <v>24800.445194163785</v>
      </c>
      <c r="CC238" s="57">
        <v>0</v>
      </c>
      <c r="CD238" s="5">
        <v>0</v>
      </c>
      <c r="CE238" s="58">
        <f t="shared" si="1833"/>
        <v>0</v>
      </c>
      <c r="CF238" s="57">
        <v>0</v>
      </c>
      <c r="CG238" s="5">
        <v>0</v>
      </c>
      <c r="CH238" s="58">
        <f t="shared" si="1834"/>
        <v>0</v>
      </c>
      <c r="CI238" s="57">
        <v>0</v>
      </c>
      <c r="CJ238" s="5">
        <v>0</v>
      </c>
      <c r="CK238" s="58">
        <f t="shared" si="1835"/>
        <v>0</v>
      </c>
      <c r="CL238" s="57">
        <v>0</v>
      </c>
      <c r="CM238" s="5">
        <v>0</v>
      </c>
      <c r="CN238" s="58">
        <f t="shared" si="1836"/>
        <v>0</v>
      </c>
      <c r="CO238" s="57">
        <v>0</v>
      </c>
      <c r="CP238" s="5">
        <v>0</v>
      </c>
      <c r="CQ238" s="58">
        <f t="shared" si="1837"/>
        <v>0</v>
      </c>
      <c r="CR238" s="57"/>
      <c r="CS238" s="5"/>
      <c r="CT238" s="58"/>
      <c r="CU238" s="90">
        <v>3711.8450499999999</v>
      </c>
      <c r="CV238" s="5">
        <v>29303.056</v>
      </c>
      <c r="CW238" s="58">
        <f t="shared" si="1838"/>
        <v>7894.4717802808073</v>
      </c>
      <c r="CX238" s="57">
        <v>0</v>
      </c>
      <c r="CY238" s="5">
        <v>0</v>
      </c>
      <c r="CZ238" s="58">
        <f t="shared" si="1839"/>
        <v>0</v>
      </c>
      <c r="DA238" s="57">
        <v>0</v>
      </c>
      <c r="DB238" s="5">
        <v>0</v>
      </c>
      <c r="DC238" s="58">
        <f t="shared" si="1840"/>
        <v>0</v>
      </c>
      <c r="DD238" s="57">
        <v>0</v>
      </c>
      <c r="DE238" s="5">
        <v>0</v>
      </c>
      <c r="DF238" s="58">
        <f t="shared" si="1841"/>
        <v>0</v>
      </c>
      <c r="DG238" s="57">
        <v>0</v>
      </c>
      <c r="DH238" s="5">
        <v>0</v>
      </c>
      <c r="DI238" s="58">
        <f t="shared" si="1842"/>
        <v>0</v>
      </c>
      <c r="DJ238" s="57">
        <v>0</v>
      </c>
      <c r="DK238" s="5">
        <v>0</v>
      </c>
      <c r="DL238" s="58">
        <f t="shared" si="1843"/>
        <v>0</v>
      </c>
      <c r="DM238" s="57">
        <v>0</v>
      </c>
      <c r="DN238" s="5">
        <v>0</v>
      </c>
      <c r="DO238" s="58">
        <f t="shared" si="1844"/>
        <v>0</v>
      </c>
      <c r="DP238" s="57">
        <v>0</v>
      </c>
      <c r="DQ238" s="5">
        <v>0</v>
      </c>
      <c r="DR238" s="58">
        <f t="shared" si="1845"/>
        <v>0</v>
      </c>
      <c r="DS238" s="57">
        <v>0</v>
      </c>
      <c r="DT238" s="5">
        <v>0</v>
      </c>
      <c r="DU238" s="58">
        <f t="shared" si="1846"/>
        <v>0</v>
      </c>
      <c r="DV238" s="57">
        <v>0</v>
      </c>
      <c r="DW238" s="5">
        <v>0</v>
      </c>
      <c r="DX238" s="58">
        <f t="shared" si="1847"/>
        <v>0</v>
      </c>
      <c r="DY238" s="57">
        <v>0</v>
      </c>
      <c r="DZ238" s="5">
        <v>0</v>
      </c>
      <c r="EA238" s="58">
        <f t="shared" si="1848"/>
        <v>0</v>
      </c>
      <c r="EB238" s="57">
        <v>0</v>
      </c>
      <c r="EC238" s="5">
        <v>0</v>
      </c>
      <c r="ED238" s="58">
        <f t="shared" si="1849"/>
        <v>0</v>
      </c>
      <c r="EE238" s="57">
        <v>0</v>
      </c>
      <c r="EF238" s="5">
        <v>0</v>
      </c>
      <c r="EG238" s="58">
        <f t="shared" si="1850"/>
        <v>0</v>
      </c>
      <c r="EH238" s="57">
        <v>0</v>
      </c>
      <c r="EI238" s="5">
        <v>0</v>
      </c>
      <c r="EJ238" s="58">
        <f t="shared" si="1851"/>
        <v>0</v>
      </c>
      <c r="EK238" s="57">
        <v>0</v>
      </c>
      <c r="EL238" s="5">
        <v>0</v>
      </c>
      <c r="EM238" s="58">
        <f t="shared" si="1852"/>
        <v>0</v>
      </c>
      <c r="EN238" s="57"/>
      <c r="EO238" s="5"/>
      <c r="EP238" s="58"/>
      <c r="EQ238" s="57">
        <v>0</v>
      </c>
      <c r="ER238" s="5">
        <v>0</v>
      </c>
      <c r="ES238" s="58">
        <f t="shared" si="1853"/>
        <v>0</v>
      </c>
      <c r="ET238" s="57">
        <v>0</v>
      </c>
      <c r="EU238" s="5">
        <v>0</v>
      </c>
      <c r="EV238" s="58">
        <f t="shared" si="1854"/>
        <v>0</v>
      </c>
      <c r="EW238" s="57">
        <v>0</v>
      </c>
      <c r="EX238" s="5">
        <v>0</v>
      </c>
      <c r="EY238" s="58">
        <f t="shared" si="1855"/>
        <v>0</v>
      </c>
      <c r="EZ238" s="57">
        <v>0</v>
      </c>
      <c r="FA238" s="5">
        <v>0</v>
      </c>
      <c r="FB238" s="58">
        <f t="shared" si="1856"/>
        <v>0</v>
      </c>
      <c r="FC238" s="57">
        <v>0</v>
      </c>
      <c r="FD238" s="5">
        <v>0</v>
      </c>
      <c r="FE238" s="58">
        <f t="shared" si="1857"/>
        <v>0</v>
      </c>
      <c r="FF238" s="57">
        <v>0</v>
      </c>
      <c r="FG238" s="5">
        <v>0</v>
      </c>
      <c r="FH238" s="58">
        <f t="shared" si="1858"/>
        <v>0</v>
      </c>
      <c r="FI238" s="57">
        <v>0</v>
      </c>
      <c r="FJ238" s="5">
        <v>0</v>
      </c>
      <c r="FK238" s="58">
        <f t="shared" si="1859"/>
        <v>0</v>
      </c>
      <c r="FL238" s="90">
        <v>1037.60439</v>
      </c>
      <c r="FM238" s="5">
        <v>10137.511</v>
      </c>
      <c r="FN238" s="58">
        <f t="shared" si="1860"/>
        <v>9770.1119017046567</v>
      </c>
      <c r="FO238" s="57">
        <v>0</v>
      </c>
      <c r="FP238" s="5">
        <v>0</v>
      </c>
      <c r="FQ238" s="58">
        <f t="shared" si="1861"/>
        <v>0</v>
      </c>
      <c r="FR238" s="57">
        <v>0</v>
      </c>
      <c r="FS238" s="5">
        <v>0</v>
      </c>
      <c r="FT238" s="58">
        <f t="shared" si="1862"/>
        <v>0</v>
      </c>
      <c r="FU238" s="90">
        <v>0.23719999999999999</v>
      </c>
      <c r="FV238" s="5">
        <v>10.429</v>
      </c>
      <c r="FW238" s="58">
        <f t="shared" si="1863"/>
        <v>43967.116357504216</v>
      </c>
      <c r="FX238" s="57">
        <v>0</v>
      </c>
      <c r="FY238" s="5">
        <v>0</v>
      </c>
      <c r="FZ238" s="58">
        <f t="shared" si="1864"/>
        <v>0</v>
      </c>
      <c r="GA238" s="57">
        <v>0</v>
      </c>
      <c r="GB238" s="5">
        <v>0</v>
      </c>
      <c r="GC238" s="58">
        <f t="shared" si="1865"/>
        <v>0</v>
      </c>
      <c r="GD238" s="57">
        <v>0</v>
      </c>
      <c r="GE238" s="5">
        <v>0</v>
      </c>
      <c r="GF238" s="58">
        <f t="shared" si="1866"/>
        <v>0</v>
      </c>
      <c r="GG238" s="57">
        <v>0</v>
      </c>
      <c r="GH238" s="5">
        <v>0</v>
      </c>
      <c r="GI238" s="58">
        <f t="shared" si="1867"/>
        <v>0</v>
      </c>
      <c r="GJ238" s="57">
        <v>0</v>
      </c>
      <c r="GK238" s="5">
        <v>0</v>
      </c>
      <c r="GL238" s="58">
        <f t="shared" si="1868"/>
        <v>0</v>
      </c>
      <c r="GM238" s="57">
        <v>0</v>
      </c>
      <c r="GN238" s="5">
        <v>0</v>
      </c>
      <c r="GO238" s="58">
        <f t="shared" si="1869"/>
        <v>0</v>
      </c>
      <c r="GP238" s="57">
        <v>0</v>
      </c>
      <c r="GQ238" s="5">
        <v>0</v>
      </c>
      <c r="GR238" s="58">
        <f t="shared" si="1870"/>
        <v>0</v>
      </c>
      <c r="GS238" s="90">
        <v>7.0775500000000005</v>
      </c>
      <c r="GT238" s="5">
        <v>136.971</v>
      </c>
      <c r="GU238" s="58">
        <f t="shared" si="1871"/>
        <v>19352.883413045474</v>
      </c>
      <c r="GV238" s="90">
        <v>991.78665999999998</v>
      </c>
      <c r="GW238" s="5">
        <v>9927.7440000000006</v>
      </c>
      <c r="GX238" s="58">
        <f t="shared" si="1872"/>
        <v>10009.959198281615</v>
      </c>
      <c r="GY238" s="57">
        <v>0</v>
      </c>
      <c r="GZ238" s="5">
        <v>0</v>
      </c>
      <c r="HA238" s="58">
        <f t="shared" si="1873"/>
        <v>0</v>
      </c>
      <c r="HB238" s="90">
        <v>0.81976000000000004</v>
      </c>
      <c r="HC238" s="5">
        <v>12.26</v>
      </c>
      <c r="HD238" s="58">
        <f t="shared" si="1874"/>
        <v>14955.596760027325</v>
      </c>
      <c r="HE238" s="90">
        <v>2.5825399999999998</v>
      </c>
      <c r="HF238" s="5">
        <v>83.123000000000005</v>
      </c>
      <c r="HG238" s="58">
        <f t="shared" si="1875"/>
        <v>32186.529540684758</v>
      </c>
      <c r="HH238" s="57">
        <v>0</v>
      </c>
      <c r="HI238" s="5">
        <v>0</v>
      </c>
      <c r="HJ238" s="58">
        <f t="shared" si="1876"/>
        <v>0</v>
      </c>
      <c r="HK238" s="57">
        <v>0</v>
      </c>
      <c r="HL238" s="5">
        <v>0</v>
      </c>
      <c r="HM238" s="58">
        <f t="shared" si="1877"/>
        <v>0</v>
      </c>
      <c r="HN238" s="57">
        <v>0</v>
      </c>
      <c r="HO238" s="5">
        <v>0</v>
      </c>
      <c r="HP238" s="58">
        <f t="shared" si="1878"/>
        <v>0</v>
      </c>
      <c r="HQ238" s="57">
        <v>0</v>
      </c>
      <c r="HR238" s="5">
        <v>0</v>
      </c>
      <c r="HS238" s="58">
        <f t="shared" si="1879"/>
        <v>0</v>
      </c>
      <c r="HT238" s="57">
        <v>0</v>
      </c>
      <c r="HU238" s="5">
        <v>0</v>
      </c>
      <c r="HV238" s="58">
        <f t="shared" si="1880"/>
        <v>0</v>
      </c>
      <c r="HW238" s="57">
        <v>0</v>
      </c>
      <c r="HX238" s="5">
        <v>0</v>
      </c>
      <c r="HY238" s="58">
        <f t="shared" si="1881"/>
        <v>0</v>
      </c>
      <c r="HZ238" s="57">
        <v>0</v>
      </c>
      <c r="IA238" s="5">
        <v>0</v>
      </c>
      <c r="IB238" s="58">
        <f t="shared" si="1882"/>
        <v>0</v>
      </c>
      <c r="IC238" s="57">
        <v>0</v>
      </c>
      <c r="ID238" s="5">
        <v>0</v>
      </c>
      <c r="IE238" s="58">
        <f t="shared" si="1883"/>
        <v>0</v>
      </c>
      <c r="IF238" s="57">
        <v>0</v>
      </c>
      <c r="IG238" s="5">
        <v>0</v>
      </c>
      <c r="IH238" s="58">
        <f t="shared" si="1884"/>
        <v>0</v>
      </c>
      <c r="II238" s="57">
        <v>0</v>
      </c>
      <c r="IJ238" s="5">
        <v>0</v>
      </c>
      <c r="IK238" s="58">
        <f t="shared" si="1885"/>
        <v>0</v>
      </c>
      <c r="IL238" s="57">
        <v>0</v>
      </c>
      <c r="IM238" s="5">
        <v>0</v>
      </c>
      <c r="IN238" s="58">
        <f t="shared" si="1886"/>
        <v>0</v>
      </c>
      <c r="IO238" s="90">
        <v>6.6E-3</v>
      </c>
      <c r="IP238" s="5">
        <v>0.26</v>
      </c>
      <c r="IQ238" s="58">
        <f t="shared" si="1887"/>
        <v>39393.939393939399</v>
      </c>
      <c r="IR238" s="57">
        <v>0</v>
      </c>
      <c r="IS238" s="5">
        <v>0</v>
      </c>
      <c r="IT238" s="58">
        <f t="shared" si="1888"/>
        <v>0</v>
      </c>
      <c r="IU238" s="57">
        <v>0</v>
      </c>
      <c r="IV238" s="5">
        <v>0</v>
      </c>
      <c r="IW238" s="58">
        <f t="shared" si="1889"/>
        <v>0</v>
      </c>
      <c r="IX238" s="57">
        <v>0</v>
      </c>
      <c r="IY238" s="5">
        <v>0</v>
      </c>
      <c r="IZ238" s="58">
        <f t="shared" si="1890"/>
        <v>0</v>
      </c>
      <c r="JA238" s="57">
        <v>0</v>
      </c>
      <c r="JB238" s="5">
        <v>0</v>
      </c>
      <c r="JC238" s="58">
        <f t="shared" si="1891"/>
        <v>0</v>
      </c>
      <c r="JD238" s="57">
        <v>0</v>
      </c>
      <c r="JE238" s="5">
        <v>0</v>
      </c>
      <c r="JF238" s="58">
        <f t="shared" si="1892"/>
        <v>0</v>
      </c>
      <c r="JG238" s="57">
        <v>0</v>
      </c>
      <c r="JH238" s="5">
        <v>0</v>
      </c>
      <c r="JI238" s="58">
        <f t="shared" si="1893"/>
        <v>0</v>
      </c>
      <c r="JJ238" s="57">
        <v>0</v>
      </c>
      <c r="JK238" s="5">
        <v>0</v>
      </c>
      <c r="JL238" s="58">
        <f t="shared" si="1894"/>
        <v>0</v>
      </c>
      <c r="JM238" s="57">
        <v>0</v>
      </c>
      <c r="JN238" s="5">
        <v>0</v>
      </c>
      <c r="JO238" s="58">
        <f t="shared" si="1895"/>
        <v>0</v>
      </c>
      <c r="JP238" s="57">
        <v>0</v>
      </c>
      <c r="JQ238" s="5">
        <v>0</v>
      </c>
      <c r="JR238" s="58">
        <f t="shared" si="1896"/>
        <v>0</v>
      </c>
      <c r="JS238" s="57">
        <v>0</v>
      </c>
      <c r="JT238" s="5">
        <v>0</v>
      </c>
      <c r="JU238" s="58">
        <f t="shared" si="1897"/>
        <v>0</v>
      </c>
      <c r="JV238" s="57">
        <v>0</v>
      </c>
      <c r="JW238" s="5">
        <v>0</v>
      </c>
      <c r="JX238" s="58">
        <f t="shared" si="1898"/>
        <v>0</v>
      </c>
      <c r="JY238" s="57">
        <v>0</v>
      </c>
      <c r="JZ238" s="5">
        <v>0</v>
      </c>
      <c r="KA238" s="58">
        <f t="shared" si="1899"/>
        <v>0</v>
      </c>
      <c r="KB238" s="57">
        <v>0</v>
      </c>
      <c r="KC238" s="5">
        <v>0</v>
      </c>
      <c r="KD238" s="58">
        <f t="shared" si="1900"/>
        <v>0</v>
      </c>
      <c r="KE238" s="57">
        <v>0</v>
      </c>
      <c r="KF238" s="5">
        <v>0</v>
      </c>
      <c r="KG238" s="58">
        <f t="shared" si="1901"/>
        <v>0</v>
      </c>
      <c r="KH238" s="57">
        <v>0</v>
      </c>
      <c r="KI238" s="5">
        <v>0</v>
      </c>
      <c r="KJ238" s="58">
        <f t="shared" si="1902"/>
        <v>0</v>
      </c>
      <c r="KK238" s="57">
        <v>0</v>
      </c>
      <c r="KL238" s="5">
        <v>0</v>
      </c>
      <c r="KM238" s="58">
        <f t="shared" si="1903"/>
        <v>0</v>
      </c>
      <c r="KN238" s="57">
        <v>0</v>
      </c>
      <c r="KO238" s="5">
        <v>0</v>
      </c>
      <c r="KP238" s="58">
        <f t="shared" si="1904"/>
        <v>0</v>
      </c>
      <c r="KQ238" s="57">
        <v>0</v>
      </c>
      <c r="KR238" s="5">
        <v>0</v>
      </c>
      <c r="KS238" s="58">
        <f t="shared" si="1905"/>
        <v>0</v>
      </c>
      <c r="KT238" s="57">
        <v>0</v>
      </c>
      <c r="KU238" s="5">
        <v>0</v>
      </c>
      <c r="KV238" s="58">
        <f t="shared" si="1906"/>
        <v>0</v>
      </c>
      <c r="KW238" s="57">
        <v>0</v>
      </c>
      <c r="KX238" s="5">
        <v>0</v>
      </c>
      <c r="KY238" s="58">
        <f t="shared" si="1907"/>
        <v>0</v>
      </c>
      <c r="KZ238" s="57">
        <v>0</v>
      </c>
      <c r="LA238" s="5">
        <v>0</v>
      </c>
      <c r="LB238" s="58">
        <f t="shared" si="1908"/>
        <v>0</v>
      </c>
      <c r="LC238" s="57">
        <v>0</v>
      </c>
      <c r="LD238" s="5">
        <v>0</v>
      </c>
      <c r="LE238" s="58">
        <f t="shared" si="1909"/>
        <v>0</v>
      </c>
      <c r="LF238" s="90">
        <v>2.5598000000000001</v>
      </c>
      <c r="LG238" s="5">
        <v>32.012999999999998</v>
      </c>
      <c r="LH238" s="58">
        <f t="shared" si="1910"/>
        <v>12506.055160559417</v>
      </c>
      <c r="LI238" s="90">
        <v>0.25058999999999998</v>
      </c>
      <c r="LJ238" s="5">
        <v>6.5309999999999997</v>
      </c>
      <c r="LK238" s="58">
        <f t="shared" si="1911"/>
        <v>26062.492517658327</v>
      </c>
      <c r="LL238" s="57">
        <v>0</v>
      </c>
      <c r="LM238" s="5">
        <v>0</v>
      </c>
      <c r="LN238" s="58">
        <f t="shared" si="1912"/>
        <v>0</v>
      </c>
      <c r="LO238" s="57">
        <v>0</v>
      </c>
      <c r="LP238" s="5">
        <v>0</v>
      </c>
      <c r="LQ238" s="58">
        <f t="shared" si="1913"/>
        <v>0</v>
      </c>
      <c r="LR238" s="57">
        <v>0</v>
      </c>
      <c r="LS238" s="5">
        <v>0</v>
      </c>
      <c r="LT238" s="58">
        <f t="shared" si="1914"/>
        <v>0</v>
      </c>
      <c r="LU238" s="90">
        <v>428.71884999999997</v>
      </c>
      <c r="LV238" s="5">
        <v>2733.85</v>
      </c>
      <c r="LW238" s="58">
        <f t="shared" si="1915"/>
        <v>6376.7898239137376</v>
      </c>
      <c r="LX238" s="90">
        <v>349.125</v>
      </c>
      <c r="LY238" s="5">
        <v>3510.884</v>
      </c>
      <c r="LZ238" s="58">
        <f t="shared" si="1916"/>
        <v>10056.237737200145</v>
      </c>
      <c r="MA238" s="15">
        <f t="shared" si="1917"/>
        <v>10043.97559</v>
      </c>
      <c r="MB238" s="13">
        <f t="shared" si="1918"/>
        <v>97698.88400000002</v>
      </c>
    </row>
    <row r="239" spans="1:340" s="105" customFormat="1" ht="15" thickBot="1" x14ac:dyDescent="0.35">
      <c r="A239" s="81"/>
      <c r="B239" s="82" t="s">
        <v>17</v>
      </c>
      <c r="C239" s="83">
        <f t="shared" ref="C239:D239" si="1921">SUM(C227:C238)</f>
        <v>4.2000000000000003E-2</v>
      </c>
      <c r="D239" s="84">
        <f t="shared" si="1921"/>
        <v>1.2370000000000001</v>
      </c>
      <c r="E239" s="85"/>
      <c r="F239" s="83">
        <f t="shared" ref="F239:G239" si="1922">SUM(F227:F238)</f>
        <v>0</v>
      </c>
      <c r="G239" s="84">
        <f t="shared" si="1922"/>
        <v>0</v>
      </c>
      <c r="H239" s="85"/>
      <c r="I239" s="83">
        <f t="shared" ref="I239:J239" si="1923">SUM(I227:I238)</f>
        <v>0</v>
      </c>
      <c r="J239" s="84">
        <f t="shared" si="1923"/>
        <v>0</v>
      </c>
      <c r="K239" s="85"/>
      <c r="L239" s="83">
        <f t="shared" ref="L239:M239" si="1924">SUM(L227:L238)</f>
        <v>0</v>
      </c>
      <c r="M239" s="84">
        <f t="shared" si="1924"/>
        <v>0</v>
      </c>
      <c r="N239" s="85"/>
      <c r="O239" s="83">
        <f t="shared" ref="O239:P239" si="1925">SUM(O227:O238)</f>
        <v>0</v>
      </c>
      <c r="P239" s="84">
        <f t="shared" si="1925"/>
        <v>0</v>
      </c>
      <c r="Q239" s="85"/>
      <c r="R239" s="83">
        <f t="shared" ref="R239:S239" si="1926">SUM(R227:R238)</f>
        <v>0</v>
      </c>
      <c r="S239" s="84">
        <f t="shared" si="1926"/>
        <v>0</v>
      </c>
      <c r="T239" s="85"/>
      <c r="U239" s="83">
        <f t="shared" ref="U239:V239" si="1927">SUM(U227:U238)</f>
        <v>3.93675</v>
      </c>
      <c r="V239" s="84">
        <f t="shared" si="1927"/>
        <v>118.729</v>
      </c>
      <c r="W239" s="85"/>
      <c r="X239" s="83">
        <f t="shared" ref="X239:Y239" si="1928">SUM(X227:X238)</f>
        <v>0</v>
      </c>
      <c r="Y239" s="84">
        <f t="shared" si="1928"/>
        <v>0</v>
      </c>
      <c r="Z239" s="85"/>
      <c r="AA239" s="83">
        <f t="shared" ref="AA239:AB239" si="1929">SUM(AA227:AA238)</f>
        <v>0.75</v>
      </c>
      <c r="AB239" s="84">
        <f t="shared" si="1929"/>
        <v>13.961</v>
      </c>
      <c r="AC239" s="85"/>
      <c r="AD239" s="83">
        <f t="shared" ref="AD239:AE239" si="1930">SUM(AD227:AD238)</f>
        <v>0.17321</v>
      </c>
      <c r="AE239" s="84">
        <f t="shared" si="1930"/>
        <v>5.8310000000000004</v>
      </c>
      <c r="AF239" s="85"/>
      <c r="AG239" s="83">
        <f t="shared" ref="AG239:AH239" si="1931">SUM(AG227:AG238)</f>
        <v>0</v>
      </c>
      <c r="AH239" s="84">
        <f t="shared" si="1931"/>
        <v>0</v>
      </c>
      <c r="AI239" s="85"/>
      <c r="AJ239" s="83">
        <f t="shared" ref="AJ239:AK239" si="1932">SUM(AJ227:AJ238)</f>
        <v>0</v>
      </c>
      <c r="AK239" s="84">
        <f t="shared" si="1932"/>
        <v>0</v>
      </c>
      <c r="AL239" s="85"/>
      <c r="AM239" s="83">
        <f t="shared" ref="AM239:AN239" si="1933">SUM(AM227:AM238)</f>
        <v>0</v>
      </c>
      <c r="AN239" s="84">
        <f t="shared" si="1933"/>
        <v>0</v>
      </c>
      <c r="AO239" s="85"/>
      <c r="AP239" s="83">
        <f t="shared" ref="AP239:AQ239" si="1934">SUM(AP227:AP238)</f>
        <v>45748.024770000004</v>
      </c>
      <c r="AQ239" s="84">
        <f t="shared" si="1934"/>
        <v>646622.71799999999</v>
      </c>
      <c r="AR239" s="85"/>
      <c r="AS239" s="83">
        <f t="shared" ref="AS239:AT239" si="1935">SUM(AS227:AS238)</f>
        <v>0</v>
      </c>
      <c r="AT239" s="84">
        <f t="shared" si="1935"/>
        <v>0</v>
      </c>
      <c r="AU239" s="85"/>
      <c r="AV239" s="83">
        <f t="shared" ref="AV239:AW239" si="1936">SUM(AV227:AV238)</f>
        <v>2.597E-2</v>
      </c>
      <c r="AW239" s="84">
        <f t="shared" si="1936"/>
        <v>0.23499999999999999</v>
      </c>
      <c r="AX239" s="85"/>
      <c r="AY239" s="83">
        <f t="shared" ref="AY239:AZ239" si="1937">SUM(AY227:AY238)</f>
        <v>0</v>
      </c>
      <c r="AZ239" s="84">
        <f t="shared" si="1937"/>
        <v>0</v>
      </c>
      <c r="BA239" s="85"/>
      <c r="BB239" s="83">
        <f t="shared" ref="BB239:BC239" si="1938">SUM(BB227:BB238)</f>
        <v>0</v>
      </c>
      <c r="BC239" s="84">
        <f t="shared" si="1938"/>
        <v>0</v>
      </c>
      <c r="BD239" s="85"/>
      <c r="BE239" s="83">
        <f t="shared" ref="BE239:BF239" si="1939">SUM(BE227:BE238)</f>
        <v>0</v>
      </c>
      <c r="BF239" s="84">
        <f t="shared" si="1939"/>
        <v>0</v>
      </c>
      <c r="BG239" s="85"/>
      <c r="BH239" s="83">
        <f t="shared" ref="BH239:BI239" si="1940">SUM(BH227:BH238)</f>
        <v>0</v>
      </c>
      <c r="BI239" s="84">
        <f t="shared" si="1940"/>
        <v>0</v>
      </c>
      <c r="BJ239" s="85"/>
      <c r="BK239" s="83">
        <f t="shared" ref="BK239:BL239" si="1941">SUM(BK227:BK238)</f>
        <v>1.1789299999999998</v>
      </c>
      <c r="BL239" s="84">
        <f t="shared" si="1941"/>
        <v>60.436</v>
      </c>
      <c r="BM239" s="85"/>
      <c r="BN239" s="83">
        <f t="shared" ref="BN239:BO239" si="1942">SUM(BN227:BN238)</f>
        <v>0</v>
      </c>
      <c r="BO239" s="84">
        <f t="shared" si="1942"/>
        <v>0</v>
      </c>
      <c r="BP239" s="85"/>
      <c r="BQ239" s="83">
        <f t="shared" ref="BQ239:BR239" si="1943">SUM(BQ227:BQ238)</f>
        <v>0</v>
      </c>
      <c r="BR239" s="84">
        <f t="shared" si="1943"/>
        <v>0</v>
      </c>
      <c r="BS239" s="85"/>
      <c r="BT239" s="83">
        <f t="shared" ref="BT239:BU239" si="1944">SUM(BT227:BT238)</f>
        <v>0</v>
      </c>
      <c r="BU239" s="84">
        <f t="shared" si="1944"/>
        <v>0</v>
      </c>
      <c r="BV239" s="85"/>
      <c r="BW239" s="83">
        <f t="shared" ref="BW239:BX239" si="1945">SUM(BW227:BW238)</f>
        <v>0</v>
      </c>
      <c r="BX239" s="84">
        <f t="shared" si="1945"/>
        <v>0</v>
      </c>
      <c r="BY239" s="85"/>
      <c r="BZ239" s="83">
        <f t="shared" ref="BZ239:CA239" si="1946">SUM(BZ227:BZ238)</f>
        <v>11.07245</v>
      </c>
      <c r="CA239" s="84">
        <f t="shared" si="1946"/>
        <v>278.85900000000004</v>
      </c>
      <c r="CB239" s="85"/>
      <c r="CC239" s="83">
        <f t="shared" ref="CC239:CD239" si="1947">SUM(CC227:CC238)</f>
        <v>0</v>
      </c>
      <c r="CD239" s="84">
        <f t="shared" si="1947"/>
        <v>0</v>
      </c>
      <c r="CE239" s="85"/>
      <c r="CF239" s="83">
        <f t="shared" ref="CF239:CG239" si="1948">SUM(CF227:CF238)</f>
        <v>0</v>
      </c>
      <c r="CG239" s="84">
        <f t="shared" si="1948"/>
        <v>0</v>
      </c>
      <c r="CH239" s="85"/>
      <c r="CI239" s="83">
        <f t="shared" ref="CI239:CJ239" si="1949">SUM(CI227:CI238)</f>
        <v>0</v>
      </c>
      <c r="CJ239" s="84">
        <f t="shared" si="1949"/>
        <v>0</v>
      </c>
      <c r="CK239" s="85"/>
      <c r="CL239" s="83">
        <f t="shared" ref="CL239:CM239" si="1950">SUM(CL227:CL238)</f>
        <v>0</v>
      </c>
      <c r="CM239" s="84">
        <f t="shared" si="1950"/>
        <v>0</v>
      </c>
      <c r="CN239" s="85"/>
      <c r="CO239" s="83">
        <f t="shared" ref="CO239:CP239" si="1951">SUM(CO227:CO238)</f>
        <v>0</v>
      </c>
      <c r="CP239" s="84">
        <f t="shared" si="1951"/>
        <v>0</v>
      </c>
      <c r="CQ239" s="85"/>
      <c r="CR239" s="83"/>
      <c r="CS239" s="84"/>
      <c r="CT239" s="85"/>
      <c r="CU239" s="83">
        <f t="shared" ref="CU239:CV239" si="1952">SUM(CU227:CU238)</f>
        <v>32393.373929999998</v>
      </c>
      <c r="CV239" s="84">
        <f t="shared" si="1952"/>
        <v>287217.43900000001</v>
      </c>
      <c r="CW239" s="85"/>
      <c r="CX239" s="83">
        <f t="shared" ref="CX239:CY239" si="1953">SUM(CX227:CX238)</f>
        <v>1E-3</v>
      </c>
      <c r="CY239" s="84">
        <f t="shared" si="1953"/>
        <v>0.04</v>
      </c>
      <c r="CZ239" s="85"/>
      <c r="DA239" s="83">
        <f t="shared" ref="DA239:DB239" si="1954">SUM(DA227:DA238)</f>
        <v>0</v>
      </c>
      <c r="DB239" s="84">
        <f t="shared" si="1954"/>
        <v>0</v>
      </c>
      <c r="DC239" s="85"/>
      <c r="DD239" s="83">
        <f t="shared" ref="DD239:DE239" si="1955">SUM(DD227:DD238)</f>
        <v>0</v>
      </c>
      <c r="DE239" s="84">
        <f t="shared" si="1955"/>
        <v>0</v>
      </c>
      <c r="DF239" s="85"/>
      <c r="DG239" s="83">
        <f t="shared" ref="DG239:DH239" si="1956">SUM(DG227:DG238)</f>
        <v>0</v>
      </c>
      <c r="DH239" s="84">
        <f t="shared" si="1956"/>
        <v>0</v>
      </c>
      <c r="DI239" s="85"/>
      <c r="DJ239" s="83">
        <f t="shared" ref="DJ239:DK239" si="1957">SUM(DJ227:DJ238)</f>
        <v>1.2161900000000001</v>
      </c>
      <c r="DK239" s="84">
        <f t="shared" si="1957"/>
        <v>17.562999999999999</v>
      </c>
      <c r="DL239" s="85"/>
      <c r="DM239" s="83">
        <f t="shared" ref="DM239:DN239" si="1958">SUM(DM227:DM238)</f>
        <v>5.74756</v>
      </c>
      <c r="DN239" s="84">
        <f t="shared" si="1958"/>
        <v>106.43400000000001</v>
      </c>
      <c r="DO239" s="85"/>
      <c r="DP239" s="83">
        <f t="shared" ref="DP239:DQ239" si="1959">SUM(DP227:DP238)</f>
        <v>0</v>
      </c>
      <c r="DQ239" s="84">
        <f t="shared" si="1959"/>
        <v>0</v>
      </c>
      <c r="DR239" s="85"/>
      <c r="DS239" s="83">
        <f t="shared" ref="DS239:DT239" si="1960">SUM(DS227:DS238)</f>
        <v>0</v>
      </c>
      <c r="DT239" s="84">
        <f t="shared" si="1960"/>
        <v>0</v>
      </c>
      <c r="DU239" s="85"/>
      <c r="DV239" s="83">
        <f t="shared" ref="DV239:DW239" si="1961">SUM(DV227:DV238)</f>
        <v>0</v>
      </c>
      <c r="DW239" s="84">
        <f t="shared" si="1961"/>
        <v>0</v>
      </c>
      <c r="DX239" s="85"/>
      <c r="DY239" s="83">
        <f t="shared" ref="DY239:DZ239" si="1962">SUM(DY227:DY238)</f>
        <v>0</v>
      </c>
      <c r="DZ239" s="84">
        <f t="shared" si="1962"/>
        <v>0</v>
      </c>
      <c r="EA239" s="85"/>
      <c r="EB239" s="83">
        <f t="shared" ref="EB239:EC239" si="1963">SUM(EB227:EB238)</f>
        <v>0</v>
      </c>
      <c r="EC239" s="84">
        <f t="shared" si="1963"/>
        <v>0</v>
      </c>
      <c r="ED239" s="85"/>
      <c r="EE239" s="83">
        <f t="shared" ref="EE239:EF239" si="1964">SUM(EE227:EE238)</f>
        <v>0</v>
      </c>
      <c r="EF239" s="84">
        <f t="shared" si="1964"/>
        <v>0</v>
      </c>
      <c r="EG239" s="85"/>
      <c r="EH239" s="83">
        <f t="shared" ref="EH239:EI239" si="1965">SUM(EH227:EH238)</f>
        <v>0</v>
      </c>
      <c r="EI239" s="84">
        <f t="shared" si="1965"/>
        <v>0</v>
      </c>
      <c r="EJ239" s="85"/>
      <c r="EK239" s="83">
        <f t="shared" ref="EK239:EL239" si="1966">SUM(EK227:EK238)</f>
        <v>0.13151000000000002</v>
      </c>
      <c r="EL239" s="84">
        <f t="shared" si="1966"/>
        <v>3.5359999999999996</v>
      </c>
      <c r="EM239" s="85"/>
      <c r="EN239" s="83"/>
      <c r="EO239" s="84"/>
      <c r="EP239" s="85"/>
      <c r="EQ239" s="83">
        <f t="shared" ref="EQ239:ER239" si="1967">SUM(EQ227:EQ238)</f>
        <v>0</v>
      </c>
      <c r="ER239" s="84">
        <f t="shared" si="1967"/>
        <v>0</v>
      </c>
      <c r="ES239" s="85"/>
      <c r="ET239" s="83">
        <f t="shared" ref="ET239:EU239" si="1968">SUM(ET227:ET238)</f>
        <v>0</v>
      </c>
      <c r="EU239" s="84">
        <f t="shared" si="1968"/>
        <v>0</v>
      </c>
      <c r="EV239" s="85"/>
      <c r="EW239" s="83">
        <f t="shared" ref="EW239:EX239" si="1969">SUM(EW227:EW238)</f>
        <v>0</v>
      </c>
      <c r="EX239" s="84">
        <f t="shared" si="1969"/>
        <v>0</v>
      </c>
      <c r="EY239" s="85"/>
      <c r="EZ239" s="83">
        <f t="shared" ref="EZ239:FA239" si="1970">SUM(EZ227:EZ238)</f>
        <v>0</v>
      </c>
      <c r="FA239" s="84">
        <f t="shared" si="1970"/>
        <v>0</v>
      </c>
      <c r="FB239" s="85"/>
      <c r="FC239" s="83">
        <f t="shared" ref="FC239:FD239" si="1971">SUM(FC227:FC238)</f>
        <v>0.41637000000000002</v>
      </c>
      <c r="FD239" s="84">
        <f t="shared" si="1971"/>
        <v>26.413</v>
      </c>
      <c r="FE239" s="85"/>
      <c r="FF239" s="83">
        <f t="shared" ref="FF239:FG239" si="1972">SUM(FF227:FF238)</f>
        <v>0</v>
      </c>
      <c r="FG239" s="84">
        <f t="shared" si="1972"/>
        <v>0</v>
      </c>
      <c r="FH239" s="85"/>
      <c r="FI239" s="83">
        <f t="shared" ref="FI239:FJ239" si="1973">SUM(FI227:FI238)</f>
        <v>0</v>
      </c>
      <c r="FJ239" s="84">
        <f t="shared" si="1973"/>
        <v>0</v>
      </c>
      <c r="FK239" s="85"/>
      <c r="FL239" s="83">
        <f t="shared" ref="FL239:FM239" si="1974">SUM(FL227:FL238)</f>
        <v>6770.2623399999993</v>
      </c>
      <c r="FM239" s="84">
        <f t="shared" si="1974"/>
        <v>76782.377999999997</v>
      </c>
      <c r="FN239" s="85"/>
      <c r="FO239" s="83">
        <f t="shared" ref="FO239:FP239" si="1975">SUM(FO227:FO238)</f>
        <v>0</v>
      </c>
      <c r="FP239" s="84">
        <f t="shared" si="1975"/>
        <v>0</v>
      </c>
      <c r="FQ239" s="85"/>
      <c r="FR239" s="83">
        <f t="shared" ref="FR239:FS239" si="1976">SUM(FR227:FR238)</f>
        <v>0</v>
      </c>
      <c r="FS239" s="84">
        <f t="shared" si="1976"/>
        <v>0</v>
      </c>
      <c r="FT239" s="85"/>
      <c r="FU239" s="83">
        <f t="shared" ref="FU239:FV239" si="1977">SUM(FU227:FU238)</f>
        <v>27.493460000000002</v>
      </c>
      <c r="FV239" s="84">
        <f t="shared" si="1977"/>
        <v>480.59899999999999</v>
      </c>
      <c r="FW239" s="85"/>
      <c r="FX239" s="83">
        <f t="shared" ref="FX239:FY239" si="1978">SUM(FX227:FX238)</f>
        <v>0</v>
      </c>
      <c r="FY239" s="84">
        <f t="shared" si="1978"/>
        <v>0</v>
      </c>
      <c r="FZ239" s="85"/>
      <c r="GA239" s="83">
        <f t="shared" ref="GA239:GB239" si="1979">SUM(GA227:GA238)</f>
        <v>0</v>
      </c>
      <c r="GB239" s="84">
        <f t="shared" si="1979"/>
        <v>0</v>
      </c>
      <c r="GC239" s="85"/>
      <c r="GD239" s="83">
        <f t="shared" ref="GD239:GE239" si="1980">SUM(GD227:GD238)</f>
        <v>0</v>
      </c>
      <c r="GE239" s="84">
        <f t="shared" si="1980"/>
        <v>0</v>
      </c>
      <c r="GF239" s="85"/>
      <c r="GG239" s="83">
        <f t="shared" ref="GG239:GH239" si="1981">SUM(GG227:GG238)</f>
        <v>0</v>
      </c>
      <c r="GH239" s="84">
        <f t="shared" si="1981"/>
        <v>0</v>
      </c>
      <c r="GI239" s="85"/>
      <c r="GJ239" s="83">
        <f t="shared" ref="GJ239:GK239" si="1982">SUM(GJ227:GJ238)</f>
        <v>0</v>
      </c>
      <c r="GK239" s="84">
        <f t="shared" si="1982"/>
        <v>0</v>
      </c>
      <c r="GL239" s="85"/>
      <c r="GM239" s="83">
        <f t="shared" ref="GM239:GN239" si="1983">SUM(GM227:GM238)</f>
        <v>0</v>
      </c>
      <c r="GN239" s="84">
        <f t="shared" si="1983"/>
        <v>0</v>
      </c>
      <c r="GO239" s="85"/>
      <c r="GP239" s="83">
        <f t="shared" ref="GP239:GQ239" si="1984">SUM(GP227:GP238)</f>
        <v>0.12603</v>
      </c>
      <c r="GQ239" s="84">
        <f t="shared" si="1984"/>
        <v>3.7549999999999999</v>
      </c>
      <c r="GR239" s="85"/>
      <c r="GS239" s="83">
        <f t="shared" ref="GS239:GT239" si="1985">SUM(GS227:GS238)</f>
        <v>250.83902000000006</v>
      </c>
      <c r="GT239" s="84">
        <f t="shared" si="1985"/>
        <v>4137.5050000000001</v>
      </c>
      <c r="GU239" s="85"/>
      <c r="GV239" s="83">
        <f t="shared" ref="GV239:GW239" si="1986">SUM(GV227:GV238)</f>
        <v>13659.878089999998</v>
      </c>
      <c r="GW239" s="84">
        <f t="shared" si="1986"/>
        <v>165689.04300000001</v>
      </c>
      <c r="GX239" s="85"/>
      <c r="GY239" s="83">
        <f t="shared" ref="GY239:GZ239" si="1987">SUM(GY227:GY238)</f>
        <v>0</v>
      </c>
      <c r="GZ239" s="84">
        <f t="shared" si="1987"/>
        <v>0</v>
      </c>
      <c r="HA239" s="85"/>
      <c r="HB239" s="83">
        <f t="shared" ref="HB239:HC239" si="1988">SUM(HB227:HB238)</f>
        <v>11916.16401</v>
      </c>
      <c r="HC239" s="84">
        <f t="shared" si="1988"/>
        <v>27489.469999999998</v>
      </c>
      <c r="HD239" s="85"/>
      <c r="HE239" s="83">
        <f t="shared" ref="HE239:HF239" si="1989">SUM(HE227:HE238)</f>
        <v>16.453959999999999</v>
      </c>
      <c r="HF239" s="84">
        <f t="shared" si="1989"/>
        <v>530.24700000000007</v>
      </c>
      <c r="HG239" s="85"/>
      <c r="HH239" s="83">
        <f t="shared" ref="HH239:HI239" si="1990">SUM(HH227:HH238)</f>
        <v>2.3879999999999998E-2</v>
      </c>
      <c r="HI239" s="84">
        <f t="shared" si="1990"/>
        <v>1.228</v>
      </c>
      <c r="HJ239" s="85"/>
      <c r="HK239" s="83">
        <f t="shared" ref="HK239:HL239" si="1991">SUM(HK227:HK238)</f>
        <v>0</v>
      </c>
      <c r="HL239" s="84">
        <f t="shared" si="1991"/>
        <v>0</v>
      </c>
      <c r="HM239" s="85"/>
      <c r="HN239" s="83">
        <f t="shared" ref="HN239:HO239" si="1992">SUM(HN227:HN238)</f>
        <v>0</v>
      </c>
      <c r="HO239" s="84">
        <f t="shared" si="1992"/>
        <v>0</v>
      </c>
      <c r="HP239" s="85"/>
      <c r="HQ239" s="83">
        <f t="shared" ref="HQ239:HR239" si="1993">SUM(HQ227:HQ238)</f>
        <v>0</v>
      </c>
      <c r="HR239" s="84">
        <f t="shared" si="1993"/>
        <v>0</v>
      </c>
      <c r="HS239" s="85"/>
      <c r="HT239" s="83">
        <f t="shared" ref="HT239:HU239" si="1994">SUM(HT227:HT238)</f>
        <v>0</v>
      </c>
      <c r="HU239" s="84">
        <f t="shared" si="1994"/>
        <v>0</v>
      </c>
      <c r="HV239" s="85"/>
      <c r="HW239" s="83">
        <f t="shared" ref="HW239:HX239" si="1995">SUM(HW227:HW238)</f>
        <v>0</v>
      </c>
      <c r="HX239" s="84">
        <f t="shared" si="1995"/>
        <v>0</v>
      </c>
      <c r="HY239" s="85"/>
      <c r="HZ239" s="83">
        <f t="shared" ref="HZ239:IA239" si="1996">SUM(HZ227:HZ238)</f>
        <v>0</v>
      </c>
      <c r="IA239" s="84">
        <f t="shared" si="1996"/>
        <v>0</v>
      </c>
      <c r="IB239" s="85"/>
      <c r="IC239" s="83">
        <f t="shared" ref="IC239:ID239" si="1997">SUM(IC227:IC238)</f>
        <v>0</v>
      </c>
      <c r="ID239" s="84">
        <f t="shared" si="1997"/>
        <v>0</v>
      </c>
      <c r="IE239" s="85"/>
      <c r="IF239" s="83">
        <f t="shared" ref="IF239:IG239" si="1998">SUM(IF227:IF238)</f>
        <v>0</v>
      </c>
      <c r="IG239" s="84">
        <f t="shared" si="1998"/>
        <v>0</v>
      </c>
      <c r="IH239" s="85"/>
      <c r="II239" s="83">
        <f t="shared" ref="II239:IJ239" si="1999">SUM(II227:II238)</f>
        <v>0</v>
      </c>
      <c r="IJ239" s="84">
        <f t="shared" si="1999"/>
        <v>0</v>
      </c>
      <c r="IK239" s="85"/>
      <c r="IL239" s="83">
        <f t="shared" ref="IL239:IM239" si="2000">SUM(IL227:IL238)</f>
        <v>0</v>
      </c>
      <c r="IM239" s="84">
        <f t="shared" si="2000"/>
        <v>0</v>
      </c>
      <c r="IN239" s="85"/>
      <c r="IO239" s="83">
        <f t="shared" ref="IO239:IP239" si="2001">SUM(IO227:IO238)</f>
        <v>19.6785</v>
      </c>
      <c r="IP239" s="84">
        <f t="shared" si="2001"/>
        <v>353.47099999999995</v>
      </c>
      <c r="IQ239" s="85"/>
      <c r="IR239" s="83">
        <f t="shared" ref="IR239:IS239" si="2002">SUM(IR227:IR238)</f>
        <v>0</v>
      </c>
      <c r="IS239" s="84">
        <f t="shared" si="2002"/>
        <v>0</v>
      </c>
      <c r="IT239" s="85"/>
      <c r="IU239" s="83">
        <f t="shared" ref="IU239:IV239" si="2003">SUM(IU227:IU238)</f>
        <v>0</v>
      </c>
      <c r="IV239" s="84">
        <f t="shared" si="2003"/>
        <v>0</v>
      </c>
      <c r="IW239" s="85"/>
      <c r="IX239" s="83">
        <f t="shared" ref="IX239:IY239" si="2004">SUM(IX227:IX238)</f>
        <v>0</v>
      </c>
      <c r="IY239" s="84">
        <f t="shared" si="2004"/>
        <v>0</v>
      </c>
      <c r="IZ239" s="85"/>
      <c r="JA239" s="83">
        <f t="shared" ref="JA239:JB239" si="2005">SUM(JA227:JA238)</f>
        <v>0</v>
      </c>
      <c r="JB239" s="84">
        <f t="shared" si="2005"/>
        <v>0</v>
      </c>
      <c r="JC239" s="85"/>
      <c r="JD239" s="83">
        <f t="shared" ref="JD239:JE239" si="2006">SUM(JD227:JD238)</f>
        <v>0</v>
      </c>
      <c r="JE239" s="84">
        <f t="shared" si="2006"/>
        <v>0</v>
      </c>
      <c r="JF239" s="85"/>
      <c r="JG239" s="83">
        <f t="shared" ref="JG239:JH239" si="2007">SUM(JG227:JG238)</f>
        <v>0</v>
      </c>
      <c r="JH239" s="84">
        <f t="shared" si="2007"/>
        <v>0</v>
      </c>
      <c r="JI239" s="85"/>
      <c r="JJ239" s="83">
        <f t="shared" ref="JJ239:JK239" si="2008">SUM(JJ227:JJ238)</f>
        <v>0</v>
      </c>
      <c r="JK239" s="84">
        <f t="shared" si="2008"/>
        <v>0</v>
      </c>
      <c r="JL239" s="85"/>
      <c r="JM239" s="83">
        <f t="shared" ref="JM239:JN239" si="2009">SUM(JM227:JM238)</f>
        <v>0</v>
      </c>
      <c r="JN239" s="84">
        <f t="shared" si="2009"/>
        <v>0</v>
      </c>
      <c r="JO239" s="85"/>
      <c r="JP239" s="83">
        <f t="shared" ref="JP239:JQ239" si="2010">SUM(JP227:JP238)</f>
        <v>0</v>
      </c>
      <c r="JQ239" s="84">
        <f t="shared" si="2010"/>
        <v>0</v>
      </c>
      <c r="JR239" s="85"/>
      <c r="JS239" s="83">
        <f t="shared" ref="JS239:JT239" si="2011">SUM(JS227:JS238)</f>
        <v>0</v>
      </c>
      <c r="JT239" s="84">
        <f t="shared" si="2011"/>
        <v>0</v>
      </c>
      <c r="JU239" s="85"/>
      <c r="JV239" s="83">
        <f t="shared" ref="JV239:JW239" si="2012">SUM(JV227:JV238)</f>
        <v>0</v>
      </c>
      <c r="JW239" s="84">
        <f t="shared" si="2012"/>
        <v>0</v>
      </c>
      <c r="JX239" s="85"/>
      <c r="JY239" s="83">
        <f t="shared" ref="JY239:JZ239" si="2013">SUM(JY227:JY238)</f>
        <v>0</v>
      </c>
      <c r="JZ239" s="84">
        <f t="shared" si="2013"/>
        <v>0</v>
      </c>
      <c r="KA239" s="85"/>
      <c r="KB239" s="83">
        <f t="shared" ref="KB239:KC239" si="2014">SUM(KB227:KB238)</f>
        <v>6.1</v>
      </c>
      <c r="KC239" s="84">
        <f t="shared" si="2014"/>
        <v>126.509</v>
      </c>
      <c r="KD239" s="85"/>
      <c r="KE239" s="83">
        <f t="shared" ref="KE239:KF239" si="2015">SUM(KE227:KE238)</f>
        <v>0</v>
      </c>
      <c r="KF239" s="84">
        <f t="shared" si="2015"/>
        <v>0</v>
      </c>
      <c r="KG239" s="85"/>
      <c r="KH239" s="83">
        <f t="shared" ref="KH239:KI239" si="2016">SUM(KH227:KH238)</f>
        <v>0</v>
      </c>
      <c r="KI239" s="84">
        <f t="shared" si="2016"/>
        <v>0</v>
      </c>
      <c r="KJ239" s="85"/>
      <c r="KK239" s="83">
        <f t="shared" ref="KK239:KL239" si="2017">SUM(KK227:KK238)</f>
        <v>3.2000000000000001E-2</v>
      </c>
      <c r="KL239" s="84">
        <f t="shared" si="2017"/>
        <v>0.69799999999999995</v>
      </c>
      <c r="KM239" s="85"/>
      <c r="KN239" s="83">
        <f t="shared" ref="KN239:KO239" si="2018">SUM(KN227:KN238)</f>
        <v>0</v>
      </c>
      <c r="KO239" s="84">
        <f t="shared" si="2018"/>
        <v>0</v>
      </c>
      <c r="KP239" s="85"/>
      <c r="KQ239" s="83">
        <f t="shared" ref="KQ239:KR239" si="2019">SUM(KQ227:KQ238)</f>
        <v>0</v>
      </c>
      <c r="KR239" s="84">
        <f t="shared" si="2019"/>
        <v>0</v>
      </c>
      <c r="KS239" s="85"/>
      <c r="KT239" s="83">
        <f t="shared" ref="KT239:KU239" si="2020">SUM(KT227:KT238)</f>
        <v>0</v>
      </c>
      <c r="KU239" s="84">
        <f t="shared" si="2020"/>
        <v>0</v>
      </c>
      <c r="KV239" s="85"/>
      <c r="KW239" s="83">
        <f t="shared" ref="KW239:KX239" si="2021">SUM(KW227:KW238)</f>
        <v>0</v>
      </c>
      <c r="KX239" s="84">
        <f t="shared" si="2021"/>
        <v>0</v>
      </c>
      <c r="KY239" s="85"/>
      <c r="KZ239" s="83">
        <f t="shared" ref="KZ239:LA239" si="2022">SUM(KZ227:KZ238)</f>
        <v>0</v>
      </c>
      <c r="LA239" s="84">
        <f t="shared" si="2022"/>
        <v>0</v>
      </c>
      <c r="LB239" s="85"/>
      <c r="LC239" s="83">
        <f t="shared" ref="LC239:LD239" si="2023">SUM(LC227:LC238)</f>
        <v>3.7519799999999996</v>
      </c>
      <c r="LD239" s="84">
        <f t="shared" si="2023"/>
        <v>152.44</v>
      </c>
      <c r="LE239" s="85"/>
      <c r="LF239" s="83">
        <f t="shared" ref="LF239:LG239" si="2024">SUM(LF227:LF238)</f>
        <v>12.929490000000001</v>
      </c>
      <c r="LG239" s="84">
        <f t="shared" si="2024"/>
        <v>206.26199999999997</v>
      </c>
      <c r="LH239" s="85"/>
      <c r="LI239" s="83">
        <f t="shared" ref="LI239:LJ239" si="2025">SUM(LI227:LI238)</f>
        <v>0.6145799999999999</v>
      </c>
      <c r="LJ239" s="84">
        <f t="shared" si="2025"/>
        <v>24.4</v>
      </c>
      <c r="LK239" s="85"/>
      <c r="LL239" s="83">
        <f t="shared" ref="LL239:LM239" si="2026">SUM(LL227:LL238)</f>
        <v>0.54624000000000006</v>
      </c>
      <c r="LM239" s="84">
        <f t="shared" si="2026"/>
        <v>40.640999999999998</v>
      </c>
      <c r="LN239" s="85"/>
      <c r="LO239" s="83">
        <f t="shared" ref="LO239:LP239" si="2027">SUM(LO227:LO238)</f>
        <v>0</v>
      </c>
      <c r="LP239" s="84">
        <f t="shared" si="2027"/>
        <v>0</v>
      </c>
      <c r="LQ239" s="85"/>
      <c r="LR239" s="83">
        <f t="shared" ref="LR239:LS239" si="2028">SUM(LR227:LR238)</f>
        <v>0</v>
      </c>
      <c r="LS239" s="84">
        <f t="shared" si="2028"/>
        <v>0</v>
      </c>
      <c r="LT239" s="85"/>
      <c r="LU239" s="83">
        <f t="shared" ref="LU239:LV239" si="2029">SUM(LU227:LU238)</f>
        <v>9208.5968799999991</v>
      </c>
      <c r="LV239" s="84">
        <f t="shared" si="2029"/>
        <v>23477.400999999994</v>
      </c>
      <c r="LW239" s="85"/>
      <c r="LX239" s="83">
        <f t="shared" ref="LX239:LY239" si="2030">SUM(LX227:LX238)</f>
        <v>7500.9476000000013</v>
      </c>
      <c r="LY239" s="84">
        <f t="shared" si="2030"/>
        <v>62371.34</v>
      </c>
      <c r="LZ239" s="85"/>
      <c r="MA239" s="103">
        <f t="shared" si="1917"/>
        <v>127560.48670000001</v>
      </c>
      <c r="MB239" s="104">
        <f t="shared" si="1918"/>
        <v>1296339.581</v>
      </c>
    </row>
    <row r="240" spans="1:340" x14ac:dyDescent="0.3">
      <c r="A240" s="54">
        <v>2026</v>
      </c>
      <c r="B240" s="50" t="s">
        <v>5</v>
      </c>
      <c r="C240" s="57">
        <v>0</v>
      </c>
      <c r="D240" s="5">
        <v>0</v>
      </c>
      <c r="E240" s="58">
        <f>IF(C240=0,0,D240/C240*1000)</f>
        <v>0</v>
      </c>
      <c r="F240" s="57">
        <v>0</v>
      </c>
      <c r="G240" s="5">
        <v>0</v>
      </c>
      <c r="H240" s="58">
        <f t="shared" ref="H240:H251" si="2031">IF(F240=0,0,G240/F240*1000)</f>
        <v>0</v>
      </c>
      <c r="I240" s="57">
        <v>0</v>
      </c>
      <c r="J240" s="5">
        <v>0</v>
      </c>
      <c r="K240" s="58">
        <f t="shared" ref="K240:K251" si="2032">IF(I240=0,0,J240/I240*1000)</f>
        <v>0</v>
      </c>
      <c r="L240" s="57">
        <v>0</v>
      </c>
      <c r="M240" s="5">
        <v>0</v>
      </c>
      <c r="N240" s="58">
        <f t="shared" ref="N240:N251" si="2033">IF(L240=0,0,M240/L240*1000)</f>
        <v>0</v>
      </c>
      <c r="O240" s="57">
        <v>0</v>
      </c>
      <c r="P240" s="5">
        <v>0</v>
      </c>
      <c r="Q240" s="58">
        <f t="shared" ref="Q240:Q251" si="2034">IF(O240=0,0,P240/O240*1000)</f>
        <v>0</v>
      </c>
      <c r="R240" s="57">
        <v>0</v>
      </c>
      <c r="S240" s="5">
        <v>0</v>
      </c>
      <c r="T240" s="58">
        <f t="shared" ref="T240:T251" si="2035">IF(R240=0,0,S240/R240*1000)</f>
        <v>0</v>
      </c>
      <c r="U240" s="57">
        <v>0</v>
      </c>
      <c r="V240" s="5">
        <v>0</v>
      </c>
      <c r="W240" s="58">
        <f t="shared" ref="W240:W251" si="2036">IF(U240=0,0,V240/U240*1000)</f>
        <v>0</v>
      </c>
      <c r="X240" s="57">
        <v>0</v>
      </c>
      <c r="Y240" s="5">
        <v>0</v>
      </c>
      <c r="Z240" s="58">
        <f t="shared" ref="Z240:Z251" si="2037">IF(X240=0,0,Y240/X240*1000)</f>
        <v>0</v>
      </c>
      <c r="AA240" s="57">
        <v>0</v>
      </c>
      <c r="AB240" s="5">
        <v>0</v>
      </c>
      <c r="AC240" s="58">
        <f t="shared" ref="AC240:AC251" si="2038">IF(AA240=0,0,AB240/AA240*1000)</f>
        <v>0</v>
      </c>
      <c r="AD240" s="57">
        <v>0</v>
      </c>
      <c r="AE240" s="5">
        <v>0</v>
      </c>
      <c r="AF240" s="58">
        <f t="shared" ref="AF240:AF251" si="2039">IF(AD240=0,0,AE240/AD240*1000)</f>
        <v>0</v>
      </c>
      <c r="AG240" s="57">
        <v>0</v>
      </c>
      <c r="AH240" s="5">
        <v>0</v>
      </c>
      <c r="AI240" s="58">
        <f t="shared" ref="AI240:AI251" si="2040">IF(AG240=0,0,AH240/AG240*1000)</f>
        <v>0</v>
      </c>
      <c r="AJ240" s="57">
        <v>0</v>
      </c>
      <c r="AK240" s="5">
        <v>0</v>
      </c>
      <c r="AL240" s="58">
        <f t="shared" ref="AL240:AL251" si="2041">IF(AJ240=0,0,AK240/AJ240*1000)</f>
        <v>0</v>
      </c>
      <c r="AM240" s="57">
        <v>0</v>
      </c>
      <c r="AN240" s="5">
        <v>0</v>
      </c>
      <c r="AO240" s="58">
        <f t="shared" ref="AO240:AO251" si="2042">IF(AM240=0,0,AN240/AM240*1000)</f>
        <v>0</v>
      </c>
      <c r="AP240" s="90">
        <v>3833.88465</v>
      </c>
      <c r="AQ240" s="5">
        <v>45627.936999999998</v>
      </c>
      <c r="AR240" s="58">
        <f t="shared" ref="AR240:AR251" si="2043">IF(AP240=0,0,AQ240/AP240*1000)</f>
        <v>11901.228431585701</v>
      </c>
      <c r="AS240" s="57">
        <v>0</v>
      </c>
      <c r="AT240" s="5">
        <v>0</v>
      </c>
      <c r="AU240" s="58">
        <f t="shared" ref="AU240:AU251" si="2044">IF(AS240=0,0,AT240/AS240*1000)</f>
        <v>0</v>
      </c>
      <c r="AV240" s="57">
        <v>0</v>
      </c>
      <c r="AW240" s="5">
        <v>0</v>
      </c>
      <c r="AX240" s="58">
        <f t="shared" ref="AX240:AX251" si="2045">IF(AV240=0,0,AW240/AV240*1000)</f>
        <v>0</v>
      </c>
      <c r="AY240" s="57">
        <v>0</v>
      </c>
      <c r="AZ240" s="5">
        <v>0</v>
      </c>
      <c r="BA240" s="58">
        <f t="shared" ref="BA240:BA251" si="2046">IF(AY240=0,0,AZ240/AY240*1000)</f>
        <v>0</v>
      </c>
      <c r="BB240" s="57">
        <v>0</v>
      </c>
      <c r="BC240" s="5">
        <v>0</v>
      </c>
      <c r="BD240" s="58">
        <f t="shared" ref="BD240:BD251" si="2047">IF(BB240=0,0,BC240/BB240*1000)</f>
        <v>0</v>
      </c>
      <c r="BE240" s="57">
        <v>0</v>
      </c>
      <c r="BF240" s="5">
        <v>0</v>
      </c>
      <c r="BG240" s="58">
        <f t="shared" ref="BG240:BG251" si="2048">IF(BE240=0,0,BF240/BE240*1000)</f>
        <v>0</v>
      </c>
      <c r="BH240" s="57">
        <v>0</v>
      </c>
      <c r="BI240" s="5">
        <v>0</v>
      </c>
      <c r="BJ240" s="58">
        <f t="shared" ref="BJ240:BJ251" si="2049">IF(BH240=0,0,BI240/BH240*1000)</f>
        <v>0</v>
      </c>
      <c r="BK240" s="57">
        <v>0</v>
      </c>
      <c r="BL240" s="5">
        <v>0</v>
      </c>
      <c r="BM240" s="58">
        <f t="shared" ref="BM240:BM251" si="2050">IF(BK240=0,0,BL240/BK240*1000)</f>
        <v>0</v>
      </c>
      <c r="BN240" s="57">
        <v>0</v>
      </c>
      <c r="BO240" s="5">
        <v>0</v>
      </c>
      <c r="BP240" s="58">
        <f t="shared" ref="BP240:BP251" si="2051">IF(BN240=0,0,BO240/BN240*1000)</f>
        <v>0</v>
      </c>
      <c r="BQ240" s="57">
        <v>0</v>
      </c>
      <c r="BR240" s="5">
        <v>0</v>
      </c>
      <c r="BS240" s="58">
        <f t="shared" ref="BS240:BS251" si="2052">IF(BQ240=0,0,BR240/BQ240*1000)</f>
        <v>0</v>
      </c>
      <c r="BT240" s="57">
        <v>0</v>
      </c>
      <c r="BU240" s="5">
        <v>0</v>
      </c>
      <c r="BV240" s="58">
        <f t="shared" ref="BV240:BV251" si="2053">IF(BT240=0,0,BU240/BT240*1000)</f>
        <v>0</v>
      </c>
      <c r="BW240" s="57">
        <v>0</v>
      </c>
      <c r="BX240" s="5">
        <v>0</v>
      </c>
      <c r="BY240" s="58">
        <f t="shared" ref="BY240:BY251" si="2054">IF(BW240=0,0,BX240/BW240*1000)</f>
        <v>0</v>
      </c>
      <c r="BZ240" s="90">
        <v>6.4260000000000012E-2</v>
      </c>
      <c r="CA240" s="5">
        <v>2.6829999999999998</v>
      </c>
      <c r="CB240" s="58">
        <f t="shared" ref="CB240:CB251" si="2055">IF(BZ240=0,0,CA240/BZ240*1000)</f>
        <v>41752.2564581388</v>
      </c>
      <c r="CC240" s="57">
        <v>0</v>
      </c>
      <c r="CD240" s="5">
        <v>0</v>
      </c>
      <c r="CE240" s="58">
        <f t="shared" ref="CE240:CE251" si="2056">IF(CC240=0,0,CD240/CC240*1000)</f>
        <v>0</v>
      </c>
      <c r="CF240" s="57">
        <v>0</v>
      </c>
      <c r="CG240" s="5">
        <v>0</v>
      </c>
      <c r="CH240" s="58">
        <f t="shared" ref="CH240:CH251" si="2057">IF(CF240=0,0,CG240/CF240*1000)</f>
        <v>0</v>
      </c>
      <c r="CI240" s="57">
        <v>0</v>
      </c>
      <c r="CJ240" s="5">
        <v>0</v>
      </c>
      <c r="CK240" s="58">
        <f t="shared" ref="CK240:CK251" si="2058">IF(CI240=0,0,CJ240/CI240*1000)</f>
        <v>0</v>
      </c>
      <c r="CL240" s="57">
        <v>0</v>
      </c>
      <c r="CM240" s="5">
        <v>0</v>
      </c>
      <c r="CN240" s="58">
        <f t="shared" ref="CN240:CN251" si="2059">IF(CL240=0,0,CM240/CL240*1000)</f>
        <v>0</v>
      </c>
      <c r="CO240" s="57">
        <v>0</v>
      </c>
      <c r="CP240" s="5">
        <v>0</v>
      </c>
      <c r="CQ240" s="58">
        <f t="shared" ref="CQ240:CQ251" si="2060">IF(CO240=0,0,CP240/CO240*1000)</f>
        <v>0</v>
      </c>
      <c r="CR240" s="57">
        <v>0</v>
      </c>
      <c r="CS240" s="5">
        <v>0</v>
      </c>
      <c r="CT240" s="58">
        <f t="shared" ref="CT240:CT251" si="2061">IF(CR240=0,0,CS240/CR240*1000)</f>
        <v>0</v>
      </c>
      <c r="CU240" s="90">
        <v>2226.2948300000003</v>
      </c>
      <c r="CV240" s="5">
        <v>17402.686000000002</v>
      </c>
      <c r="CW240" s="58">
        <f t="shared" ref="CW240:CW251" si="2062">IF(CU240=0,0,CV240/CU240*1000)</f>
        <v>7816.8829058458532</v>
      </c>
      <c r="CX240" s="57">
        <v>0</v>
      </c>
      <c r="CY240" s="5">
        <v>0</v>
      </c>
      <c r="CZ240" s="58">
        <f t="shared" ref="CZ240:CZ251" si="2063">IF(CX240=0,0,CY240/CX240*1000)</f>
        <v>0</v>
      </c>
      <c r="DA240" s="57">
        <v>0</v>
      </c>
      <c r="DB240" s="5">
        <v>0</v>
      </c>
      <c r="DC240" s="58">
        <f t="shared" ref="DC240:DC251" si="2064">IF(DA240=0,0,DB240/DA240*1000)</f>
        <v>0</v>
      </c>
      <c r="DD240" s="57">
        <v>0</v>
      </c>
      <c r="DE240" s="5">
        <v>0</v>
      </c>
      <c r="DF240" s="58">
        <f t="shared" ref="DF240:DF251" si="2065">IF(DD240=0,0,DE240/DD240*1000)</f>
        <v>0</v>
      </c>
      <c r="DG240" s="57">
        <v>0</v>
      </c>
      <c r="DH240" s="5">
        <v>0</v>
      </c>
      <c r="DI240" s="58">
        <f t="shared" ref="DI240:DI251" si="2066">IF(DG240=0,0,DH240/DG240*1000)</f>
        <v>0</v>
      </c>
      <c r="DJ240" s="57">
        <v>0</v>
      </c>
      <c r="DK240" s="5">
        <v>0</v>
      </c>
      <c r="DL240" s="58">
        <f t="shared" ref="DL240:DL251" si="2067">IF(DJ240=0,0,DK240/DJ240*1000)</f>
        <v>0</v>
      </c>
      <c r="DM240" s="57">
        <v>0</v>
      </c>
      <c r="DN240" s="5">
        <v>0</v>
      </c>
      <c r="DO240" s="58">
        <f t="shared" ref="DO240:DO251" si="2068">IF(DM240=0,0,DN240/DM240*1000)</f>
        <v>0</v>
      </c>
      <c r="DP240" s="57">
        <v>0</v>
      </c>
      <c r="DQ240" s="5">
        <v>0</v>
      </c>
      <c r="DR240" s="58">
        <f t="shared" ref="DR240:DR251" si="2069">IF(DP240=0,0,DQ240/DP240*1000)</f>
        <v>0</v>
      </c>
      <c r="DS240" s="57">
        <v>0</v>
      </c>
      <c r="DT240" s="5">
        <v>0</v>
      </c>
      <c r="DU240" s="58">
        <f t="shared" ref="DU240:DU251" si="2070">IF(DS240=0,0,DT240/DS240*1000)</f>
        <v>0</v>
      </c>
      <c r="DV240" s="57">
        <v>0</v>
      </c>
      <c r="DW240" s="5">
        <v>0</v>
      </c>
      <c r="DX240" s="58">
        <f t="shared" ref="DX240:DX251" si="2071">IF(DV240=0,0,DW240/DV240*1000)</f>
        <v>0</v>
      </c>
      <c r="DY240" s="57">
        <v>0</v>
      </c>
      <c r="DZ240" s="5">
        <v>0</v>
      </c>
      <c r="EA240" s="58">
        <f t="shared" ref="EA240:EA251" si="2072">IF(DY240=0,0,DZ240/DY240*1000)</f>
        <v>0</v>
      </c>
      <c r="EB240" s="57">
        <v>0</v>
      </c>
      <c r="EC240" s="5">
        <v>0</v>
      </c>
      <c r="ED240" s="58">
        <f t="shared" ref="ED240:ED251" si="2073">IF(EB240=0,0,EC240/EB240*1000)</f>
        <v>0</v>
      </c>
      <c r="EE240" s="57">
        <v>0</v>
      </c>
      <c r="EF240" s="5">
        <v>0</v>
      </c>
      <c r="EG240" s="58">
        <f t="shared" ref="EG240:EG251" si="2074">IF(EE240=0,0,EF240/EE240*1000)</f>
        <v>0</v>
      </c>
      <c r="EH240" s="57">
        <v>0</v>
      </c>
      <c r="EI240" s="5">
        <v>0</v>
      </c>
      <c r="EJ240" s="58">
        <f t="shared" ref="EJ240:EJ251" si="2075">IF(EH240=0,0,EI240/EH240*1000)</f>
        <v>0</v>
      </c>
      <c r="EK240" s="57">
        <v>0</v>
      </c>
      <c r="EL240" s="5">
        <v>0</v>
      </c>
      <c r="EM240" s="58">
        <f t="shared" ref="EM240:EM251" si="2076">IF(EK240=0,0,EL240/EK240*1000)</f>
        <v>0</v>
      </c>
      <c r="EN240" s="57">
        <v>0</v>
      </c>
      <c r="EO240" s="5">
        <v>0</v>
      </c>
      <c r="EP240" s="58">
        <f t="shared" ref="EP240:EP251" si="2077">IF(EN240=0,0,EO240/EN240*1000)</f>
        <v>0</v>
      </c>
      <c r="EQ240" s="57">
        <v>0</v>
      </c>
      <c r="ER240" s="5">
        <v>0</v>
      </c>
      <c r="ES240" s="58">
        <f t="shared" ref="ES240:ES251" si="2078">IF(EQ240=0,0,ER240/EQ240*1000)</f>
        <v>0</v>
      </c>
      <c r="ET240" s="57">
        <v>0</v>
      </c>
      <c r="EU240" s="5">
        <v>0</v>
      </c>
      <c r="EV240" s="58">
        <f t="shared" ref="EV240:EV251" si="2079">IF(ET240=0,0,EU240/ET240*1000)</f>
        <v>0</v>
      </c>
      <c r="EW240" s="57">
        <v>0</v>
      </c>
      <c r="EX240" s="5">
        <v>0</v>
      </c>
      <c r="EY240" s="58">
        <f t="shared" ref="EY240:EY251" si="2080">IF(EW240=0,0,EX240/EW240*1000)</f>
        <v>0</v>
      </c>
      <c r="EZ240" s="57">
        <v>0</v>
      </c>
      <c r="FA240" s="5">
        <v>0</v>
      </c>
      <c r="FB240" s="58">
        <f t="shared" ref="FB240:FB251" si="2081">IF(EZ240=0,0,FA240/EZ240*1000)</f>
        <v>0</v>
      </c>
      <c r="FC240" s="57">
        <v>0</v>
      </c>
      <c r="FD240" s="5">
        <v>0</v>
      </c>
      <c r="FE240" s="58">
        <f t="shared" ref="FE240:FE251" si="2082">IF(FC240=0,0,FD240/FC240*1000)</f>
        <v>0</v>
      </c>
      <c r="FF240" s="57">
        <v>0</v>
      </c>
      <c r="FG240" s="5">
        <v>0</v>
      </c>
      <c r="FH240" s="58">
        <f t="shared" ref="FH240:FH251" si="2083">IF(FF240=0,0,FG240/FF240*1000)</f>
        <v>0</v>
      </c>
      <c r="FI240" s="57">
        <v>0</v>
      </c>
      <c r="FJ240" s="5">
        <v>0</v>
      </c>
      <c r="FK240" s="58">
        <f t="shared" ref="FK240:FK251" si="2084">IF(FI240=0,0,FJ240/FI240*1000)</f>
        <v>0</v>
      </c>
      <c r="FL240" s="90">
        <v>376.78684999999996</v>
      </c>
      <c r="FM240" s="5">
        <v>4063.0219999999999</v>
      </c>
      <c r="FN240" s="58">
        <f t="shared" ref="FN240:FN251" si="2085">IF(FL240=0,0,FM240/FL240*1000)</f>
        <v>10783.343420822675</v>
      </c>
      <c r="FO240" s="57">
        <v>0</v>
      </c>
      <c r="FP240" s="5">
        <v>0</v>
      </c>
      <c r="FQ240" s="58">
        <f t="shared" ref="FQ240:FQ251" si="2086">IF(FO240=0,0,FP240/FO240*1000)</f>
        <v>0</v>
      </c>
      <c r="FR240" s="57">
        <v>0</v>
      </c>
      <c r="FS240" s="5">
        <v>0</v>
      </c>
      <c r="FT240" s="58">
        <f t="shared" ref="FT240:FT251" si="2087">IF(FR240=0,0,FS240/FR240*1000)</f>
        <v>0</v>
      </c>
      <c r="FU240" s="90">
        <v>0.14990000000000001</v>
      </c>
      <c r="FV240" s="5">
        <v>9.8759999999999994</v>
      </c>
      <c r="FW240" s="58">
        <f t="shared" ref="FW240:FW251" si="2088">IF(FU240=0,0,FV240/FU240*1000)</f>
        <v>65883.922615076706</v>
      </c>
      <c r="FX240" s="57">
        <v>0</v>
      </c>
      <c r="FY240" s="5">
        <v>0</v>
      </c>
      <c r="FZ240" s="58">
        <f t="shared" ref="FZ240:FZ251" si="2089">IF(FX240=0,0,FY240/FX240*1000)</f>
        <v>0</v>
      </c>
      <c r="GA240" s="57">
        <v>0</v>
      </c>
      <c r="GB240" s="5">
        <v>0</v>
      </c>
      <c r="GC240" s="58">
        <f t="shared" ref="GC240:GC251" si="2090">IF(GA240=0,0,GB240/GA240*1000)</f>
        <v>0</v>
      </c>
      <c r="GD240" s="57">
        <v>0</v>
      </c>
      <c r="GE240" s="5">
        <v>0</v>
      </c>
      <c r="GF240" s="58">
        <f t="shared" ref="GF240:GF251" si="2091">IF(GD240=0,0,GE240/GD240*1000)</f>
        <v>0</v>
      </c>
      <c r="GG240" s="57">
        <v>0</v>
      </c>
      <c r="GH240" s="5">
        <v>0</v>
      </c>
      <c r="GI240" s="58">
        <f t="shared" ref="GI240:GI251" si="2092">IF(GG240=0,0,GH240/GG240*1000)</f>
        <v>0</v>
      </c>
      <c r="GJ240" s="57">
        <v>0</v>
      </c>
      <c r="GK240" s="5">
        <v>0</v>
      </c>
      <c r="GL240" s="58">
        <f t="shared" ref="GL240:GL251" si="2093">IF(GJ240=0,0,GK240/GJ240*1000)</f>
        <v>0</v>
      </c>
      <c r="GM240" s="57">
        <v>0</v>
      </c>
      <c r="GN240" s="5">
        <v>0</v>
      </c>
      <c r="GO240" s="58">
        <f t="shared" ref="GO240:GO251" si="2094">IF(GM240=0,0,GN240/GM240*1000)</f>
        <v>0</v>
      </c>
      <c r="GP240" s="57">
        <v>7.5850000000000001E-2</v>
      </c>
      <c r="GQ240" s="5">
        <v>1.5980000000000001</v>
      </c>
      <c r="GR240" s="58">
        <f t="shared" ref="GR240:GR251" si="2095">IF(GP240=0,0,GQ240/GP240*1000)</f>
        <v>21067.89716545814</v>
      </c>
      <c r="GS240" s="57">
        <v>17.981190000000002</v>
      </c>
      <c r="GT240" s="5">
        <v>350.47399999999999</v>
      </c>
      <c r="GU240" s="58">
        <f t="shared" ref="GU240:GU251" si="2096">IF(GS240=0,0,GT240/GS240*1000)</f>
        <v>19491.146025374292</v>
      </c>
      <c r="GV240" s="57">
        <v>1124.51207</v>
      </c>
      <c r="GW240" s="5">
        <v>9925.4650000000001</v>
      </c>
      <c r="GX240" s="58">
        <f t="shared" ref="GX240:GX251" si="2097">IF(GV240=0,0,GW240/GV240*1000)</f>
        <v>8826.4637301758794</v>
      </c>
      <c r="GY240" s="57">
        <v>0</v>
      </c>
      <c r="GZ240" s="5">
        <v>0</v>
      </c>
      <c r="HA240" s="58">
        <f t="shared" ref="HA240:HA251" si="2098">IF(GY240=0,0,GZ240/GY240*1000)</f>
        <v>0</v>
      </c>
      <c r="HB240" s="57">
        <v>0</v>
      </c>
      <c r="HC240" s="5">
        <v>0</v>
      </c>
      <c r="HD240" s="58">
        <f t="shared" ref="HD240:HD251" si="2099">IF(HB240=0,0,HC240/HB240*1000)</f>
        <v>0</v>
      </c>
      <c r="HE240" s="57">
        <v>0.16175999999999999</v>
      </c>
      <c r="HF240" s="5">
        <v>3.92</v>
      </c>
      <c r="HG240" s="58">
        <f t="shared" ref="HG240:HG251" si="2100">IF(HE240=0,0,HF240/HE240*1000)</f>
        <v>24233.432245301683</v>
      </c>
      <c r="HH240" s="57">
        <v>0</v>
      </c>
      <c r="HI240" s="5">
        <v>0</v>
      </c>
      <c r="HJ240" s="58">
        <f t="shared" ref="HJ240:HJ251" si="2101">IF(HH240=0,0,HI240/HH240*1000)</f>
        <v>0</v>
      </c>
      <c r="HK240" s="57">
        <v>0</v>
      </c>
      <c r="HL240" s="5">
        <v>0</v>
      </c>
      <c r="HM240" s="58">
        <f t="shared" ref="HM240:HM251" si="2102">IF(HK240=0,0,HL240/HK240*1000)</f>
        <v>0</v>
      </c>
      <c r="HN240" s="57">
        <v>0</v>
      </c>
      <c r="HO240" s="5">
        <v>0</v>
      </c>
      <c r="HP240" s="58">
        <f t="shared" ref="HP240:HP251" si="2103">IF(HN240=0,0,HO240/HN240*1000)</f>
        <v>0</v>
      </c>
      <c r="HQ240" s="57">
        <v>0</v>
      </c>
      <c r="HR240" s="5">
        <v>0</v>
      </c>
      <c r="HS240" s="58">
        <f t="shared" ref="HS240:HS251" si="2104">IF(HQ240=0,0,HR240/HQ240*1000)</f>
        <v>0</v>
      </c>
      <c r="HT240" s="57">
        <v>0</v>
      </c>
      <c r="HU240" s="5">
        <v>0</v>
      </c>
      <c r="HV240" s="58">
        <f t="shared" ref="HV240:HV251" si="2105">IF(HT240=0,0,HU240/HT240*1000)</f>
        <v>0</v>
      </c>
      <c r="HW240" s="57">
        <v>0</v>
      </c>
      <c r="HX240" s="5">
        <v>0</v>
      </c>
      <c r="HY240" s="58">
        <f t="shared" ref="HY240:HY251" si="2106">IF(HW240=0,0,HX240/HW240*1000)</f>
        <v>0</v>
      </c>
      <c r="HZ240" s="57">
        <v>0</v>
      </c>
      <c r="IA240" s="5">
        <v>0</v>
      </c>
      <c r="IB240" s="58">
        <f t="shared" ref="IB240:IB251" si="2107">IF(HZ240=0,0,IA240/HZ240*1000)</f>
        <v>0</v>
      </c>
      <c r="IC240" s="57">
        <v>0</v>
      </c>
      <c r="ID240" s="5">
        <v>0</v>
      </c>
      <c r="IE240" s="58">
        <f t="shared" ref="IE240:IE251" si="2108">IF(IC240=0,0,ID240/IC240*1000)</f>
        <v>0</v>
      </c>
      <c r="IF240" s="57">
        <v>0</v>
      </c>
      <c r="IG240" s="5">
        <v>0</v>
      </c>
      <c r="IH240" s="58">
        <f t="shared" ref="IH240:IH251" si="2109">IF(IF240=0,0,IG240/IF240*1000)</f>
        <v>0</v>
      </c>
      <c r="II240" s="57">
        <v>0</v>
      </c>
      <c r="IJ240" s="5">
        <v>0</v>
      </c>
      <c r="IK240" s="58">
        <f t="shared" ref="IK240:IK251" si="2110">IF(II240=0,0,IJ240/II240*1000)</f>
        <v>0</v>
      </c>
      <c r="IL240" s="57">
        <v>0</v>
      </c>
      <c r="IM240" s="5">
        <v>0</v>
      </c>
      <c r="IN240" s="58">
        <f t="shared" ref="IN240:IN251" si="2111">IF(IL240=0,0,IM240/IL240*1000)</f>
        <v>0</v>
      </c>
      <c r="IO240" s="57">
        <v>1.77786</v>
      </c>
      <c r="IP240" s="5">
        <v>38.451000000000001</v>
      </c>
      <c r="IQ240" s="58">
        <f t="shared" ref="IQ240:IQ251" si="2112">IF(IO240=0,0,IP240/IO240*1000)</f>
        <v>21627.687219466101</v>
      </c>
      <c r="IR240" s="57">
        <v>0</v>
      </c>
      <c r="IS240" s="5">
        <v>0</v>
      </c>
      <c r="IT240" s="58">
        <f t="shared" ref="IT240:IT251" si="2113">IF(IR240=0,0,IS240/IR240*1000)</f>
        <v>0</v>
      </c>
      <c r="IU240" s="57">
        <v>0</v>
      </c>
      <c r="IV240" s="5">
        <v>0</v>
      </c>
      <c r="IW240" s="58">
        <f t="shared" ref="IW240:IW251" si="2114">IF(IU240=0,0,IV240/IU240*1000)</f>
        <v>0</v>
      </c>
      <c r="IX240" s="57">
        <v>0</v>
      </c>
      <c r="IY240" s="5">
        <v>0</v>
      </c>
      <c r="IZ240" s="58">
        <f t="shared" ref="IZ240:IZ251" si="2115">IF(IX240=0,0,IY240/IX240*1000)</f>
        <v>0</v>
      </c>
      <c r="JA240" s="57">
        <v>0</v>
      </c>
      <c r="JB240" s="5">
        <v>0</v>
      </c>
      <c r="JC240" s="58">
        <f t="shared" ref="JC240:JC251" si="2116">IF(JA240=0,0,JB240/JA240*1000)</f>
        <v>0</v>
      </c>
      <c r="JD240" s="57">
        <v>0</v>
      </c>
      <c r="JE240" s="5">
        <v>0</v>
      </c>
      <c r="JF240" s="58">
        <f t="shared" ref="JF240:JF251" si="2117">IF(JD240=0,0,JE240/JD240*1000)</f>
        <v>0</v>
      </c>
      <c r="JG240" s="57">
        <v>0</v>
      </c>
      <c r="JH240" s="5">
        <v>0</v>
      </c>
      <c r="JI240" s="58">
        <f t="shared" ref="JI240:JI251" si="2118">IF(JG240=0,0,JH240/JG240*1000)</f>
        <v>0</v>
      </c>
      <c r="JJ240" s="57">
        <v>0</v>
      </c>
      <c r="JK240" s="5">
        <v>0</v>
      </c>
      <c r="JL240" s="58">
        <f t="shared" ref="JL240:JL251" si="2119">IF(JJ240=0,0,JK240/JJ240*1000)</f>
        <v>0</v>
      </c>
      <c r="JM240" s="57">
        <v>0</v>
      </c>
      <c r="JN240" s="5">
        <v>0</v>
      </c>
      <c r="JO240" s="58">
        <f t="shared" ref="JO240:JO251" si="2120">IF(JM240=0,0,JN240/JM240*1000)</f>
        <v>0</v>
      </c>
      <c r="JP240" s="57">
        <v>0</v>
      </c>
      <c r="JQ240" s="5">
        <v>0</v>
      </c>
      <c r="JR240" s="58">
        <f t="shared" ref="JR240:JR251" si="2121">IF(JP240=0,0,JQ240/JP240*1000)</f>
        <v>0</v>
      </c>
      <c r="JS240" s="57">
        <v>0</v>
      </c>
      <c r="JT240" s="5">
        <v>0</v>
      </c>
      <c r="JU240" s="58">
        <f t="shared" ref="JU240:JU251" si="2122">IF(JS240=0,0,JT240/JS240*1000)</f>
        <v>0</v>
      </c>
      <c r="JV240" s="57">
        <v>0</v>
      </c>
      <c r="JW240" s="5">
        <v>0</v>
      </c>
      <c r="JX240" s="58">
        <f t="shared" ref="JX240:JX251" si="2123">IF(JV240=0,0,JW240/JV240*1000)</f>
        <v>0</v>
      </c>
      <c r="JY240" s="57">
        <v>0</v>
      </c>
      <c r="JZ240" s="5">
        <v>0</v>
      </c>
      <c r="KA240" s="58">
        <f t="shared" ref="KA240:KA251" si="2124">IF(JY240=0,0,JZ240/JY240*1000)</f>
        <v>0</v>
      </c>
      <c r="KB240" s="57">
        <v>0</v>
      </c>
      <c r="KC240" s="5">
        <v>0</v>
      </c>
      <c r="KD240" s="58">
        <f t="shared" ref="KD240:KD251" si="2125">IF(KB240=0,0,KC240/KB240*1000)</f>
        <v>0</v>
      </c>
      <c r="KE240" s="57">
        <v>0</v>
      </c>
      <c r="KF240" s="5">
        <v>0</v>
      </c>
      <c r="KG240" s="58">
        <f t="shared" ref="KG240:KG251" si="2126">IF(KE240=0,0,KF240/KE240*1000)</f>
        <v>0</v>
      </c>
      <c r="KH240" s="57">
        <v>0</v>
      </c>
      <c r="KI240" s="5">
        <v>0</v>
      </c>
      <c r="KJ240" s="58">
        <f t="shared" ref="KJ240:KJ251" si="2127">IF(KH240=0,0,KI240/KH240*1000)</f>
        <v>0</v>
      </c>
      <c r="KK240" s="57">
        <v>0</v>
      </c>
      <c r="KL240" s="5">
        <v>0</v>
      </c>
      <c r="KM240" s="58">
        <f t="shared" ref="KM240:KM251" si="2128">IF(KK240=0,0,KL240/KK240*1000)</f>
        <v>0</v>
      </c>
      <c r="KN240" s="57">
        <v>0</v>
      </c>
      <c r="KO240" s="5">
        <v>0</v>
      </c>
      <c r="KP240" s="58">
        <f t="shared" ref="KP240:KP251" si="2129">IF(KN240=0,0,KO240/KN240*1000)</f>
        <v>0</v>
      </c>
      <c r="KQ240" s="57">
        <v>0</v>
      </c>
      <c r="KR240" s="5">
        <v>0</v>
      </c>
      <c r="KS240" s="58">
        <f t="shared" ref="KS240:KS251" si="2130">IF(KQ240=0,0,KR240/KQ240*1000)</f>
        <v>0</v>
      </c>
      <c r="KT240" s="57">
        <v>0</v>
      </c>
      <c r="KU240" s="5">
        <v>0</v>
      </c>
      <c r="KV240" s="58">
        <f t="shared" ref="KV240:KV251" si="2131">IF(KT240=0,0,KU240/KT240*1000)</f>
        <v>0</v>
      </c>
      <c r="KW240" s="57">
        <v>0</v>
      </c>
      <c r="KX240" s="5">
        <v>0</v>
      </c>
      <c r="KY240" s="58">
        <f t="shared" ref="KY240:KY251" si="2132">IF(KW240=0,0,KX240/KW240*1000)</f>
        <v>0</v>
      </c>
      <c r="KZ240" s="57">
        <v>0</v>
      </c>
      <c r="LA240" s="5">
        <v>0</v>
      </c>
      <c r="LB240" s="58">
        <f t="shared" ref="LB240:LB251" si="2133">IF(KZ240=0,0,LA240/KZ240*1000)</f>
        <v>0</v>
      </c>
      <c r="LC240" s="57">
        <v>0</v>
      </c>
      <c r="LD240" s="5">
        <v>0</v>
      </c>
      <c r="LE240" s="58">
        <f t="shared" ref="LE240:LE251" si="2134">IF(LC240=0,0,LD240/LC240*1000)</f>
        <v>0</v>
      </c>
      <c r="LF240" s="57">
        <v>1.2720400000000001</v>
      </c>
      <c r="LG240" s="5">
        <v>23.143999999999998</v>
      </c>
      <c r="LH240" s="58">
        <f t="shared" ref="LH240:LH251" si="2135">IF(LF240=0,0,LG240/LF240*1000)</f>
        <v>18194.396402628849</v>
      </c>
      <c r="LI240" s="57">
        <v>0</v>
      </c>
      <c r="LJ240" s="5">
        <v>0</v>
      </c>
      <c r="LK240" s="58">
        <f t="shared" ref="LK240:LK251" si="2136">IF(LI240=0,0,LJ240/LI240*1000)</f>
        <v>0</v>
      </c>
      <c r="LL240" s="57">
        <v>0</v>
      </c>
      <c r="LM240" s="5">
        <v>0</v>
      </c>
      <c r="LN240" s="58">
        <f t="shared" ref="LN240:LN251" si="2137">IF(LL240=0,0,LM240/LL240*1000)</f>
        <v>0</v>
      </c>
      <c r="LO240" s="57">
        <v>0</v>
      </c>
      <c r="LP240" s="5">
        <v>0</v>
      </c>
      <c r="LQ240" s="58">
        <f t="shared" ref="LQ240:LQ251" si="2138">IF(LO240=0,0,LP240/LO240*1000)</f>
        <v>0</v>
      </c>
      <c r="LR240" s="57">
        <v>24.581</v>
      </c>
      <c r="LS240" s="5">
        <v>422.64</v>
      </c>
      <c r="LT240" s="58">
        <f t="shared" ref="LT240:LT251" si="2139">IF(LR240=0,0,LS240/LR240*1000)</f>
        <v>17193.767544038077</v>
      </c>
      <c r="LU240" s="57">
        <v>380.40376000000003</v>
      </c>
      <c r="LV240" s="5">
        <v>2820.3890000000001</v>
      </c>
      <c r="LW240" s="58">
        <f t="shared" ref="LW240:LW251" si="2140">IF(LU240=0,0,LV240/LU240*1000)</f>
        <v>7414.1985347358286</v>
      </c>
      <c r="LX240" s="57">
        <v>80.015000000000001</v>
      </c>
      <c r="LY240" s="5">
        <v>1049.3610000000001</v>
      </c>
      <c r="LZ240" s="58">
        <f t="shared" ref="LZ240:LZ251" si="2141">IF(LX240=0,0,LY240/LX240*1000)</f>
        <v>13114.553521214773</v>
      </c>
      <c r="MA240" s="15">
        <f t="shared" ref="MA240:MA252" si="2142">SUMIF($F$5:$LZ$5,"Ton",F240:LZ240)</f>
        <v>8067.9610200000016</v>
      </c>
      <c r="MB240" s="13">
        <f t="shared" ref="MB240:MB252" si="2143">SUMIF($F$5:$LZ$5,"F*",F240:LZ240)</f>
        <v>81741.645999999993</v>
      </c>
    </row>
    <row r="241" spans="1:340" x14ac:dyDescent="0.3">
      <c r="A241" s="54">
        <v>2026</v>
      </c>
      <c r="B241" s="50" t="s">
        <v>6</v>
      </c>
      <c r="C241" s="57">
        <v>0</v>
      </c>
      <c r="D241" s="5">
        <v>0</v>
      </c>
      <c r="E241" s="58">
        <f t="shared" ref="E241:E242" si="2144">IF(C241=0,0,D241/C241*1000)</f>
        <v>0</v>
      </c>
      <c r="F241" s="57">
        <v>0</v>
      </c>
      <c r="G241" s="5">
        <v>0</v>
      </c>
      <c r="H241" s="58">
        <f t="shared" si="2031"/>
        <v>0</v>
      </c>
      <c r="I241" s="57">
        <v>0</v>
      </c>
      <c r="J241" s="5">
        <v>0</v>
      </c>
      <c r="K241" s="58">
        <f t="shared" si="2032"/>
        <v>0</v>
      </c>
      <c r="L241" s="57">
        <v>0</v>
      </c>
      <c r="M241" s="5">
        <v>0</v>
      </c>
      <c r="N241" s="58">
        <f t="shared" si="2033"/>
        <v>0</v>
      </c>
      <c r="O241" s="57">
        <v>0</v>
      </c>
      <c r="P241" s="5">
        <v>0</v>
      </c>
      <c r="Q241" s="58">
        <f t="shared" si="2034"/>
        <v>0</v>
      </c>
      <c r="R241" s="57">
        <v>0</v>
      </c>
      <c r="S241" s="5">
        <v>0</v>
      </c>
      <c r="T241" s="58">
        <f t="shared" si="2035"/>
        <v>0</v>
      </c>
      <c r="U241" s="57">
        <v>0</v>
      </c>
      <c r="V241" s="5">
        <v>0</v>
      </c>
      <c r="W241" s="58">
        <f t="shared" si="2036"/>
        <v>0</v>
      </c>
      <c r="X241" s="57">
        <v>0</v>
      </c>
      <c r="Y241" s="5">
        <v>0</v>
      </c>
      <c r="Z241" s="58">
        <f t="shared" si="2037"/>
        <v>0</v>
      </c>
      <c r="AA241" s="57">
        <v>0</v>
      </c>
      <c r="AB241" s="5">
        <v>0</v>
      </c>
      <c r="AC241" s="58">
        <f t="shared" si="2038"/>
        <v>0</v>
      </c>
      <c r="AD241" s="57">
        <v>0</v>
      </c>
      <c r="AE241" s="5">
        <v>0</v>
      </c>
      <c r="AF241" s="58">
        <f t="shared" si="2039"/>
        <v>0</v>
      </c>
      <c r="AG241" s="57">
        <v>0</v>
      </c>
      <c r="AH241" s="5">
        <v>0</v>
      </c>
      <c r="AI241" s="58">
        <f t="shared" si="2040"/>
        <v>0</v>
      </c>
      <c r="AJ241" s="57">
        <v>0</v>
      </c>
      <c r="AK241" s="5">
        <v>0</v>
      </c>
      <c r="AL241" s="58">
        <f t="shared" si="2041"/>
        <v>0</v>
      </c>
      <c r="AM241" s="57">
        <v>0</v>
      </c>
      <c r="AN241" s="5">
        <v>0</v>
      </c>
      <c r="AO241" s="58">
        <f t="shared" si="2042"/>
        <v>0</v>
      </c>
      <c r="AP241" s="90">
        <v>3825.4259900000002</v>
      </c>
      <c r="AQ241" s="5">
        <v>46452.317999999999</v>
      </c>
      <c r="AR241" s="58">
        <f t="shared" si="2043"/>
        <v>12143.044492673613</v>
      </c>
      <c r="AS241" s="57">
        <v>0</v>
      </c>
      <c r="AT241" s="5">
        <v>0</v>
      </c>
      <c r="AU241" s="58">
        <f t="shared" si="2044"/>
        <v>0</v>
      </c>
      <c r="AV241" s="57">
        <v>0</v>
      </c>
      <c r="AW241" s="5">
        <v>0</v>
      </c>
      <c r="AX241" s="58">
        <f t="shared" si="2045"/>
        <v>0</v>
      </c>
      <c r="AY241" s="57">
        <v>0</v>
      </c>
      <c r="AZ241" s="5">
        <v>0</v>
      </c>
      <c r="BA241" s="58">
        <f t="shared" si="2046"/>
        <v>0</v>
      </c>
      <c r="BB241" s="57">
        <v>0</v>
      </c>
      <c r="BC241" s="5">
        <v>0</v>
      </c>
      <c r="BD241" s="58">
        <f t="shared" si="2047"/>
        <v>0</v>
      </c>
      <c r="BE241" s="57">
        <v>0</v>
      </c>
      <c r="BF241" s="5">
        <v>0</v>
      </c>
      <c r="BG241" s="58">
        <f t="shared" si="2048"/>
        <v>0</v>
      </c>
      <c r="BH241" s="57">
        <v>0</v>
      </c>
      <c r="BI241" s="5">
        <v>0</v>
      </c>
      <c r="BJ241" s="58">
        <f t="shared" si="2049"/>
        <v>0</v>
      </c>
      <c r="BK241" s="90">
        <v>0.11677</v>
      </c>
      <c r="BL241" s="5">
        <v>3.0070000000000001</v>
      </c>
      <c r="BM241" s="58">
        <f t="shared" si="2050"/>
        <v>25751.477262995635</v>
      </c>
      <c r="BN241" s="57">
        <v>0</v>
      </c>
      <c r="BO241" s="5">
        <v>0</v>
      </c>
      <c r="BP241" s="58">
        <f t="shared" si="2051"/>
        <v>0</v>
      </c>
      <c r="BQ241" s="57">
        <v>0</v>
      </c>
      <c r="BR241" s="5">
        <v>0</v>
      </c>
      <c r="BS241" s="58">
        <f t="shared" si="2052"/>
        <v>0</v>
      </c>
      <c r="BT241" s="57">
        <v>0</v>
      </c>
      <c r="BU241" s="5">
        <v>0</v>
      </c>
      <c r="BV241" s="58">
        <f t="shared" si="2053"/>
        <v>0</v>
      </c>
      <c r="BW241" s="57">
        <v>0</v>
      </c>
      <c r="BX241" s="5">
        <v>0</v>
      </c>
      <c r="BY241" s="58">
        <f t="shared" si="2054"/>
        <v>0</v>
      </c>
      <c r="BZ241" s="90">
        <v>0.66653999999999991</v>
      </c>
      <c r="CA241" s="5">
        <v>33.4</v>
      </c>
      <c r="CB241" s="58">
        <f t="shared" si="2055"/>
        <v>50109.520808953705</v>
      </c>
      <c r="CC241" s="57">
        <v>0</v>
      </c>
      <c r="CD241" s="5">
        <v>0</v>
      </c>
      <c r="CE241" s="58">
        <f t="shared" si="2056"/>
        <v>0</v>
      </c>
      <c r="CF241" s="57">
        <v>0</v>
      </c>
      <c r="CG241" s="5">
        <v>0</v>
      </c>
      <c r="CH241" s="58">
        <f t="shared" si="2057"/>
        <v>0</v>
      </c>
      <c r="CI241" s="57">
        <v>0</v>
      </c>
      <c r="CJ241" s="5">
        <v>0</v>
      </c>
      <c r="CK241" s="58">
        <f t="shared" si="2058"/>
        <v>0</v>
      </c>
      <c r="CL241" s="57">
        <v>0</v>
      </c>
      <c r="CM241" s="5">
        <v>0</v>
      </c>
      <c r="CN241" s="58">
        <f t="shared" si="2059"/>
        <v>0</v>
      </c>
      <c r="CO241" s="57">
        <v>0</v>
      </c>
      <c r="CP241" s="5">
        <v>0</v>
      </c>
      <c r="CQ241" s="58">
        <f t="shared" si="2060"/>
        <v>0</v>
      </c>
      <c r="CR241" s="90">
        <v>1.4410000000000001E-2</v>
      </c>
      <c r="CS241" s="5">
        <v>1.823</v>
      </c>
      <c r="CT241" s="58">
        <f t="shared" si="2061"/>
        <v>126509.36849410131</v>
      </c>
      <c r="CU241" s="90">
        <v>2714.0421699999997</v>
      </c>
      <c r="CV241" s="5">
        <v>20576.936000000002</v>
      </c>
      <c r="CW241" s="58">
        <f t="shared" si="2062"/>
        <v>7581.6566991661757</v>
      </c>
      <c r="CX241" s="57">
        <v>0</v>
      </c>
      <c r="CY241" s="5">
        <v>0</v>
      </c>
      <c r="CZ241" s="58">
        <f t="shared" si="2063"/>
        <v>0</v>
      </c>
      <c r="DA241" s="57">
        <v>0</v>
      </c>
      <c r="DB241" s="5">
        <v>0</v>
      </c>
      <c r="DC241" s="58">
        <f t="shared" si="2064"/>
        <v>0</v>
      </c>
      <c r="DD241" s="57">
        <v>0</v>
      </c>
      <c r="DE241" s="5">
        <v>0</v>
      </c>
      <c r="DF241" s="58">
        <f t="shared" si="2065"/>
        <v>0</v>
      </c>
      <c r="DG241" s="57">
        <v>0</v>
      </c>
      <c r="DH241" s="5">
        <v>0</v>
      </c>
      <c r="DI241" s="58">
        <f t="shared" si="2066"/>
        <v>0</v>
      </c>
      <c r="DJ241" s="57">
        <v>0</v>
      </c>
      <c r="DK241" s="5">
        <v>0</v>
      </c>
      <c r="DL241" s="58">
        <f t="shared" si="2067"/>
        <v>0</v>
      </c>
      <c r="DM241" s="90">
        <v>0.58344000000000007</v>
      </c>
      <c r="DN241" s="5">
        <v>12.561999999999999</v>
      </c>
      <c r="DO241" s="58">
        <f t="shared" si="2068"/>
        <v>21530.920060331824</v>
      </c>
      <c r="DP241" s="57">
        <v>0</v>
      </c>
      <c r="DQ241" s="5">
        <v>0</v>
      </c>
      <c r="DR241" s="58">
        <f t="shared" si="2069"/>
        <v>0</v>
      </c>
      <c r="DS241" s="57">
        <v>0</v>
      </c>
      <c r="DT241" s="5">
        <v>0</v>
      </c>
      <c r="DU241" s="58">
        <f t="shared" si="2070"/>
        <v>0</v>
      </c>
      <c r="DV241" s="57">
        <v>0</v>
      </c>
      <c r="DW241" s="5">
        <v>0</v>
      </c>
      <c r="DX241" s="58">
        <f t="shared" si="2071"/>
        <v>0</v>
      </c>
      <c r="DY241" s="57">
        <v>0</v>
      </c>
      <c r="DZ241" s="5">
        <v>0</v>
      </c>
      <c r="EA241" s="58">
        <f t="shared" si="2072"/>
        <v>0</v>
      </c>
      <c r="EB241" s="57">
        <v>0</v>
      </c>
      <c r="EC241" s="5">
        <v>0</v>
      </c>
      <c r="ED241" s="58">
        <f t="shared" si="2073"/>
        <v>0</v>
      </c>
      <c r="EE241" s="57">
        <v>0</v>
      </c>
      <c r="EF241" s="5">
        <v>0</v>
      </c>
      <c r="EG241" s="58">
        <f t="shared" si="2074"/>
        <v>0</v>
      </c>
      <c r="EH241" s="57">
        <v>0</v>
      </c>
      <c r="EI241" s="5">
        <v>0</v>
      </c>
      <c r="EJ241" s="58">
        <f t="shared" si="2075"/>
        <v>0</v>
      </c>
      <c r="EK241" s="57">
        <v>0</v>
      </c>
      <c r="EL241" s="5">
        <v>0</v>
      </c>
      <c r="EM241" s="58">
        <f t="shared" si="2076"/>
        <v>0</v>
      </c>
      <c r="EN241" s="57">
        <v>0</v>
      </c>
      <c r="EO241" s="5">
        <v>0</v>
      </c>
      <c r="EP241" s="58">
        <f t="shared" si="2077"/>
        <v>0</v>
      </c>
      <c r="EQ241" s="57">
        <v>0</v>
      </c>
      <c r="ER241" s="5">
        <v>0</v>
      </c>
      <c r="ES241" s="58">
        <f t="shared" si="2078"/>
        <v>0</v>
      </c>
      <c r="ET241" s="57">
        <v>0</v>
      </c>
      <c r="EU241" s="5">
        <v>0</v>
      </c>
      <c r="EV241" s="58">
        <f t="shared" si="2079"/>
        <v>0</v>
      </c>
      <c r="EW241" s="57">
        <v>0</v>
      </c>
      <c r="EX241" s="5">
        <v>0</v>
      </c>
      <c r="EY241" s="58">
        <f t="shared" si="2080"/>
        <v>0</v>
      </c>
      <c r="EZ241" s="57">
        <v>0</v>
      </c>
      <c r="FA241" s="5">
        <v>0</v>
      </c>
      <c r="FB241" s="58">
        <f t="shared" si="2081"/>
        <v>0</v>
      </c>
      <c r="FC241" s="57">
        <v>0</v>
      </c>
      <c r="FD241" s="5">
        <v>0</v>
      </c>
      <c r="FE241" s="58">
        <f t="shared" si="2082"/>
        <v>0</v>
      </c>
      <c r="FF241" s="57">
        <v>0</v>
      </c>
      <c r="FG241" s="5">
        <v>0</v>
      </c>
      <c r="FH241" s="58">
        <f t="shared" si="2083"/>
        <v>0</v>
      </c>
      <c r="FI241" s="57">
        <v>0</v>
      </c>
      <c r="FJ241" s="5">
        <v>0</v>
      </c>
      <c r="FK241" s="58">
        <f t="shared" si="2084"/>
        <v>0</v>
      </c>
      <c r="FL241" s="90">
        <v>635.18628000000001</v>
      </c>
      <c r="FM241" s="5">
        <v>6578.4210000000003</v>
      </c>
      <c r="FN241" s="58">
        <f t="shared" si="2085"/>
        <v>10356.679933326015</v>
      </c>
      <c r="FO241" s="57">
        <v>0</v>
      </c>
      <c r="FP241" s="5">
        <v>0</v>
      </c>
      <c r="FQ241" s="58">
        <f t="shared" si="2086"/>
        <v>0</v>
      </c>
      <c r="FR241" s="57">
        <v>0</v>
      </c>
      <c r="FS241" s="5">
        <v>0</v>
      </c>
      <c r="FT241" s="58">
        <f t="shared" si="2087"/>
        <v>0</v>
      </c>
      <c r="FU241" s="90">
        <v>0.56240000000000001</v>
      </c>
      <c r="FV241" s="5">
        <v>82.027000000000001</v>
      </c>
      <c r="FW241" s="58">
        <f t="shared" si="2088"/>
        <v>145851.70697012803</v>
      </c>
      <c r="FX241" s="57">
        <v>0</v>
      </c>
      <c r="FY241" s="5">
        <v>0</v>
      </c>
      <c r="FZ241" s="58">
        <f t="shared" si="2089"/>
        <v>0</v>
      </c>
      <c r="GA241" s="57">
        <v>0</v>
      </c>
      <c r="GB241" s="5">
        <v>0</v>
      </c>
      <c r="GC241" s="58">
        <f t="shared" si="2090"/>
        <v>0</v>
      </c>
      <c r="GD241" s="57">
        <v>0</v>
      </c>
      <c r="GE241" s="5">
        <v>0</v>
      </c>
      <c r="GF241" s="58">
        <f t="shared" si="2091"/>
        <v>0</v>
      </c>
      <c r="GG241" s="57">
        <v>0</v>
      </c>
      <c r="GH241" s="5">
        <v>0</v>
      </c>
      <c r="GI241" s="58">
        <f t="shared" si="2092"/>
        <v>0</v>
      </c>
      <c r="GJ241" s="57">
        <v>0</v>
      </c>
      <c r="GK241" s="5">
        <v>0</v>
      </c>
      <c r="GL241" s="58">
        <f t="shared" si="2093"/>
        <v>0</v>
      </c>
      <c r="GM241" s="57">
        <v>0</v>
      </c>
      <c r="GN241" s="5">
        <v>0</v>
      </c>
      <c r="GO241" s="58">
        <f t="shared" si="2094"/>
        <v>0</v>
      </c>
      <c r="GP241" s="57">
        <v>0</v>
      </c>
      <c r="GQ241" s="5">
        <v>0</v>
      </c>
      <c r="GR241" s="58">
        <f t="shared" si="2095"/>
        <v>0</v>
      </c>
      <c r="GS241" s="90">
        <v>6.4921499999999996</v>
      </c>
      <c r="GT241" s="5">
        <v>113.105</v>
      </c>
      <c r="GU241" s="58">
        <f t="shared" si="2096"/>
        <v>17421.809415987002</v>
      </c>
      <c r="GV241" s="90">
        <v>1355.3169399999999</v>
      </c>
      <c r="GW241" s="5">
        <v>13570.474</v>
      </c>
      <c r="GX241" s="58">
        <f t="shared" si="2097"/>
        <v>10012.76793603716</v>
      </c>
      <c r="GY241" s="57">
        <v>0</v>
      </c>
      <c r="GZ241" s="5">
        <v>0</v>
      </c>
      <c r="HA241" s="58">
        <f t="shared" si="2098"/>
        <v>0</v>
      </c>
      <c r="HB241" s="57">
        <v>0</v>
      </c>
      <c r="HC241" s="5">
        <v>0</v>
      </c>
      <c r="HD241" s="58">
        <f t="shared" si="2099"/>
        <v>0</v>
      </c>
      <c r="HE241" s="57">
        <v>0</v>
      </c>
      <c r="HF241" s="5">
        <v>0</v>
      </c>
      <c r="HG241" s="58">
        <f t="shared" si="2100"/>
        <v>0</v>
      </c>
      <c r="HH241" s="57">
        <v>0</v>
      </c>
      <c r="HI241" s="5">
        <v>0</v>
      </c>
      <c r="HJ241" s="58">
        <f t="shared" si="2101"/>
        <v>0</v>
      </c>
      <c r="HK241" s="57">
        <v>0</v>
      </c>
      <c r="HL241" s="5">
        <v>0</v>
      </c>
      <c r="HM241" s="58">
        <f t="shared" si="2102"/>
        <v>0</v>
      </c>
      <c r="HN241" s="57">
        <v>0</v>
      </c>
      <c r="HO241" s="5">
        <v>0</v>
      </c>
      <c r="HP241" s="58">
        <f t="shared" si="2103"/>
        <v>0</v>
      </c>
      <c r="HQ241" s="57">
        <v>0</v>
      </c>
      <c r="HR241" s="5">
        <v>0</v>
      </c>
      <c r="HS241" s="58">
        <f t="shared" si="2104"/>
        <v>0</v>
      </c>
      <c r="HT241" s="57">
        <v>0</v>
      </c>
      <c r="HU241" s="5">
        <v>0</v>
      </c>
      <c r="HV241" s="58">
        <f t="shared" si="2105"/>
        <v>0</v>
      </c>
      <c r="HW241" s="57">
        <v>0</v>
      </c>
      <c r="HX241" s="5">
        <v>0</v>
      </c>
      <c r="HY241" s="58">
        <f t="shared" si="2106"/>
        <v>0</v>
      </c>
      <c r="HZ241" s="57">
        <v>0</v>
      </c>
      <c r="IA241" s="5">
        <v>0</v>
      </c>
      <c r="IB241" s="58">
        <f t="shared" si="2107"/>
        <v>0</v>
      </c>
      <c r="IC241" s="57">
        <v>0</v>
      </c>
      <c r="ID241" s="5">
        <v>0</v>
      </c>
      <c r="IE241" s="58">
        <f t="shared" si="2108"/>
        <v>0</v>
      </c>
      <c r="IF241" s="57">
        <v>0</v>
      </c>
      <c r="IG241" s="5">
        <v>0</v>
      </c>
      <c r="IH241" s="58">
        <f t="shared" si="2109"/>
        <v>0</v>
      </c>
      <c r="II241" s="57">
        <v>0</v>
      </c>
      <c r="IJ241" s="5">
        <v>0</v>
      </c>
      <c r="IK241" s="58">
        <f t="shared" si="2110"/>
        <v>0</v>
      </c>
      <c r="IL241" s="57">
        <v>0</v>
      </c>
      <c r="IM241" s="5">
        <v>0</v>
      </c>
      <c r="IN241" s="58">
        <f t="shared" si="2111"/>
        <v>0</v>
      </c>
      <c r="IO241" s="90">
        <v>1.5599799999999999</v>
      </c>
      <c r="IP241" s="5">
        <v>38.899000000000001</v>
      </c>
      <c r="IQ241" s="58">
        <f t="shared" si="2112"/>
        <v>24935.576097129451</v>
      </c>
      <c r="IR241" s="57">
        <v>0</v>
      </c>
      <c r="IS241" s="5">
        <v>0</v>
      </c>
      <c r="IT241" s="58">
        <f t="shared" si="2113"/>
        <v>0</v>
      </c>
      <c r="IU241" s="57">
        <v>0</v>
      </c>
      <c r="IV241" s="5">
        <v>0</v>
      </c>
      <c r="IW241" s="58">
        <f t="shared" si="2114"/>
        <v>0</v>
      </c>
      <c r="IX241" s="57">
        <v>0</v>
      </c>
      <c r="IY241" s="5">
        <v>0</v>
      </c>
      <c r="IZ241" s="58">
        <f t="shared" si="2115"/>
        <v>0</v>
      </c>
      <c r="JA241" s="57">
        <v>0</v>
      </c>
      <c r="JB241" s="5">
        <v>0</v>
      </c>
      <c r="JC241" s="58">
        <f t="shared" si="2116"/>
        <v>0</v>
      </c>
      <c r="JD241" s="57">
        <v>0</v>
      </c>
      <c r="JE241" s="5">
        <v>0</v>
      </c>
      <c r="JF241" s="58">
        <f t="shared" si="2117"/>
        <v>0</v>
      </c>
      <c r="JG241" s="57">
        <v>0</v>
      </c>
      <c r="JH241" s="5">
        <v>0</v>
      </c>
      <c r="JI241" s="58">
        <f t="shared" si="2118"/>
        <v>0</v>
      </c>
      <c r="JJ241" s="90">
        <v>25.155000000000001</v>
      </c>
      <c r="JK241" s="5">
        <v>432</v>
      </c>
      <c r="JL241" s="58">
        <f t="shared" si="2119"/>
        <v>17173.524150268335</v>
      </c>
      <c r="JM241" s="57">
        <v>0</v>
      </c>
      <c r="JN241" s="5">
        <v>0</v>
      </c>
      <c r="JO241" s="58">
        <f t="shared" si="2120"/>
        <v>0</v>
      </c>
      <c r="JP241" s="57">
        <v>0</v>
      </c>
      <c r="JQ241" s="5">
        <v>0</v>
      </c>
      <c r="JR241" s="58">
        <f t="shared" si="2121"/>
        <v>0</v>
      </c>
      <c r="JS241" s="57">
        <v>0</v>
      </c>
      <c r="JT241" s="5">
        <v>0</v>
      </c>
      <c r="JU241" s="58">
        <f t="shared" si="2122"/>
        <v>0</v>
      </c>
      <c r="JV241" s="57">
        <v>0</v>
      </c>
      <c r="JW241" s="5">
        <v>0</v>
      </c>
      <c r="JX241" s="58">
        <f t="shared" si="2123"/>
        <v>0</v>
      </c>
      <c r="JY241" s="57">
        <v>0</v>
      </c>
      <c r="JZ241" s="5">
        <v>0</v>
      </c>
      <c r="KA241" s="58">
        <f t="shared" si="2124"/>
        <v>0</v>
      </c>
      <c r="KB241" s="57">
        <v>0</v>
      </c>
      <c r="KC241" s="5">
        <v>0</v>
      </c>
      <c r="KD241" s="58">
        <f t="shared" si="2125"/>
        <v>0</v>
      </c>
      <c r="KE241" s="57">
        <v>0</v>
      </c>
      <c r="KF241" s="5">
        <v>0</v>
      </c>
      <c r="KG241" s="58">
        <f t="shared" si="2126"/>
        <v>0</v>
      </c>
      <c r="KH241" s="57">
        <v>0</v>
      </c>
      <c r="KI241" s="5">
        <v>0</v>
      </c>
      <c r="KJ241" s="58">
        <f t="shared" si="2127"/>
        <v>0</v>
      </c>
      <c r="KK241" s="57">
        <v>0</v>
      </c>
      <c r="KL241" s="5">
        <v>0</v>
      </c>
      <c r="KM241" s="58">
        <f t="shared" si="2128"/>
        <v>0</v>
      </c>
      <c r="KN241" s="57">
        <v>0</v>
      </c>
      <c r="KO241" s="5">
        <v>0</v>
      </c>
      <c r="KP241" s="58">
        <f t="shared" si="2129"/>
        <v>0</v>
      </c>
      <c r="KQ241" s="57">
        <v>0</v>
      </c>
      <c r="KR241" s="5">
        <v>0</v>
      </c>
      <c r="KS241" s="58">
        <f t="shared" si="2130"/>
        <v>0</v>
      </c>
      <c r="KT241" s="57">
        <v>0</v>
      </c>
      <c r="KU241" s="5">
        <v>0</v>
      </c>
      <c r="KV241" s="58">
        <f t="shared" si="2131"/>
        <v>0</v>
      </c>
      <c r="KW241" s="57">
        <v>0</v>
      </c>
      <c r="KX241" s="5">
        <v>0</v>
      </c>
      <c r="KY241" s="58">
        <f t="shared" si="2132"/>
        <v>0</v>
      </c>
      <c r="KZ241" s="57">
        <v>0</v>
      </c>
      <c r="LA241" s="5">
        <v>0</v>
      </c>
      <c r="LB241" s="58">
        <f t="shared" si="2133"/>
        <v>0</v>
      </c>
      <c r="LC241" s="57">
        <v>0</v>
      </c>
      <c r="LD241" s="5">
        <v>0</v>
      </c>
      <c r="LE241" s="58">
        <f t="shared" si="2134"/>
        <v>0</v>
      </c>
      <c r="LF241" s="90">
        <v>1.5482</v>
      </c>
      <c r="LG241" s="5">
        <v>26.507999999999999</v>
      </c>
      <c r="LH241" s="58">
        <f t="shared" si="2135"/>
        <v>17121.818886448778</v>
      </c>
      <c r="LI241" s="57">
        <v>0</v>
      </c>
      <c r="LJ241" s="5">
        <v>0</v>
      </c>
      <c r="LK241" s="58">
        <f t="shared" si="2136"/>
        <v>0</v>
      </c>
      <c r="LL241" s="57">
        <v>0</v>
      </c>
      <c r="LM241" s="5">
        <v>0</v>
      </c>
      <c r="LN241" s="58">
        <f t="shared" si="2137"/>
        <v>0</v>
      </c>
      <c r="LO241" s="57">
        <v>0</v>
      </c>
      <c r="LP241" s="5">
        <v>0</v>
      </c>
      <c r="LQ241" s="58">
        <f t="shared" si="2138"/>
        <v>0</v>
      </c>
      <c r="LR241" s="57">
        <v>0</v>
      </c>
      <c r="LS241" s="5">
        <v>0</v>
      </c>
      <c r="LT241" s="58">
        <f t="shared" si="2139"/>
        <v>0</v>
      </c>
      <c r="LU241" s="90">
        <v>638.10194000000001</v>
      </c>
      <c r="LV241" s="5">
        <v>4175.4840000000004</v>
      </c>
      <c r="LW241" s="58">
        <f t="shared" si="2140"/>
        <v>6543.6002278883534</v>
      </c>
      <c r="LX241" s="90">
        <v>107.37594</v>
      </c>
      <c r="LY241" s="5">
        <v>1348.7</v>
      </c>
      <c r="LZ241" s="58">
        <f t="shared" si="2141"/>
        <v>12560.541961262459</v>
      </c>
      <c r="MA241" s="15">
        <f t="shared" si="2142"/>
        <v>9312.1481500000009</v>
      </c>
      <c r="MB241" s="13">
        <f t="shared" si="2143"/>
        <v>93445.664000000004</v>
      </c>
    </row>
    <row r="242" spans="1:340" x14ac:dyDescent="0.3">
      <c r="A242" s="54">
        <v>2026</v>
      </c>
      <c r="B242" s="50" t="s">
        <v>7</v>
      </c>
      <c r="C242" s="57">
        <v>0</v>
      </c>
      <c r="D242" s="5">
        <v>0</v>
      </c>
      <c r="E242" s="58">
        <f t="shared" si="2144"/>
        <v>0</v>
      </c>
      <c r="F242" s="57">
        <v>0</v>
      </c>
      <c r="G242" s="5">
        <v>0</v>
      </c>
      <c r="H242" s="58">
        <f t="shared" si="2031"/>
        <v>0</v>
      </c>
      <c r="I242" s="57">
        <v>0</v>
      </c>
      <c r="J242" s="5">
        <v>0</v>
      </c>
      <c r="K242" s="58">
        <f t="shared" si="2032"/>
        <v>0</v>
      </c>
      <c r="L242" s="57">
        <v>0</v>
      </c>
      <c r="M242" s="5">
        <v>0</v>
      </c>
      <c r="N242" s="58">
        <f t="shared" si="2033"/>
        <v>0</v>
      </c>
      <c r="O242" s="57">
        <v>0</v>
      </c>
      <c r="P242" s="5">
        <v>0</v>
      </c>
      <c r="Q242" s="58">
        <f t="shared" si="2034"/>
        <v>0</v>
      </c>
      <c r="R242" s="57">
        <v>0</v>
      </c>
      <c r="S242" s="5">
        <v>0</v>
      </c>
      <c r="T242" s="58">
        <f t="shared" si="2035"/>
        <v>0</v>
      </c>
      <c r="U242" s="57">
        <v>0</v>
      </c>
      <c r="V242" s="5">
        <v>0</v>
      </c>
      <c r="W242" s="58">
        <f t="shared" si="2036"/>
        <v>0</v>
      </c>
      <c r="X242" s="57">
        <v>0</v>
      </c>
      <c r="Y242" s="5">
        <v>0</v>
      </c>
      <c r="Z242" s="58">
        <f t="shared" si="2037"/>
        <v>0</v>
      </c>
      <c r="AA242" s="57">
        <v>0</v>
      </c>
      <c r="AB242" s="5">
        <v>0</v>
      </c>
      <c r="AC242" s="58">
        <f t="shared" si="2038"/>
        <v>0</v>
      </c>
      <c r="AD242" s="57">
        <v>0</v>
      </c>
      <c r="AE242" s="5">
        <v>0</v>
      </c>
      <c r="AF242" s="58">
        <f t="shared" si="2039"/>
        <v>0</v>
      </c>
      <c r="AG242" s="57">
        <v>0</v>
      </c>
      <c r="AH242" s="5">
        <v>0</v>
      </c>
      <c r="AI242" s="58">
        <f t="shared" si="2040"/>
        <v>0</v>
      </c>
      <c r="AJ242" s="57">
        <v>0</v>
      </c>
      <c r="AK242" s="5">
        <v>0</v>
      </c>
      <c r="AL242" s="58">
        <f t="shared" si="2041"/>
        <v>0</v>
      </c>
      <c r="AM242" s="57">
        <v>0</v>
      </c>
      <c r="AN242" s="5">
        <v>0</v>
      </c>
      <c r="AO242" s="58">
        <f t="shared" si="2042"/>
        <v>0</v>
      </c>
      <c r="AP242" s="90">
        <v>4743.2185099999997</v>
      </c>
      <c r="AQ242" s="5">
        <v>59187.487999999998</v>
      </c>
      <c r="AR242" s="58">
        <f t="shared" si="2043"/>
        <v>12478.33889061122</v>
      </c>
      <c r="AS242" s="57">
        <v>0</v>
      </c>
      <c r="AT242" s="5">
        <v>0</v>
      </c>
      <c r="AU242" s="58">
        <f t="shared" si="2044"/>
        <v>0</v>
      </c>
      <c r="AV242" s="57">
        <v>0</v>
      </c>
      <c r="AW242" s="5">
        <v>0</v>
      </c>
      <c r="AX242" s="58">
        <f t="shared" si="2045"/>
        <v>0</v>
      </c>
      <c r="AY242" s="57">
        <v>0</v>
      </c>
      <c r="AZ242" s="5">
        <v>0</v>
      </c>
      <c r="BA242" s="58">
        <f t="shared" si="2046"/>
        <v>0</v>
      </c>
      <c r="BB242" s="57">
        <v>0</v>
      </c>
      <c r="BC242" s="5">
        <v>0</v>
      </c>
      <c r="BD242" s="58">
        <f t="shared" si="2047"/>
        <v>0</v>
      </c>
      <c r="BE242" s="57">
        <v>0</v>
      </c>
      <c r="BF242" s="5">
        <v>0</v>
      </c>
      <c r="BG242" s="58">
        <f t="shared" si="2048"/>
        <v>0</v>
      </c>
      <c r="BH242" s="57">
        <v>0</v>
      </c>
      <c r="BI242" s="5">
        <v>0</v>
      </c>
      <c r="BJ242" s="58">
        <f t="shared" si="2049"/>
        <v>0</v>
      </c>
      <c r="BK242" s="90">
        <v>9.3599999999999989E-2</v>
      </c>
      <c r="BL242" s="5">
        <v>2.589</v>
      </c>
      <c r="BM242" s="58">
        <f t="shared" si="2050"/>
        <v>27660.256410256414</v>
      </c>
      <c r="BN242" s="57">
        <v>0</v>
      </c>
      <c r="BO242" s="5">
        <v>0</v>
      </c>
      <c r="BP242" s="58">
        <f t="shared" si="2051"/>
        <v>0</v>
      </c>
      <c r="BQ242" s="57">
        <v>0</v>
      </c>
      <c r="BR242" s="5">
        <v>0</v>
      </c>
      <c r="BS242" s="58">
        <f t="shared" si="2052"/>
        <v>0</v>
      </c>
      <c r="BT242" s="57">
        <v>0</v>
      </c>
      <c r="BU242" s="5">
        <v>0</v>
      </c>
      <c r="BV242" s="58">
        <f t="shared" si="2053"/>
        <v>0</v>
      </c>
      <c r="BW242" s="57">
        <v>0</v>
      </c>
      <c r="BX242" s="5">
        <v>0</v>
      </c>
      <c r="BY242" s="58">
        <f t="shared" si="2054"/>
        <v>0</v>
      </c>
      <c r="BZ242" s="90">
        <v>3.4020000000000002E-2</v>
      </c>
      <c r="CA242" s="5">
        <v>3.649</v>
      </c>
      <c r="CB242" s="58">
        <f t="shared" si="2055"/>
        <v>107260.4350382128</v>
      </c>
      <c r="CC242" s="57">
        <v>0</v>
      </c>
      <c r="CD242" s="5">
        <v>0</v>
      </c>
      <c r="CE242" s="58">
        <f t="shared" si="2056"/>
        <v>0</v>
      </c>
      <c r="CF242" s="57">
        <v>0</v>
      </c>
      <c r="CG242" s="5">
        <v>0</v>
      </c>
      <c r="CH242" s="58">
        <f t="shared" si="2057"/>
        <v>0</v>
      </c>
      <c r="CI242" s="57">
        <v>0</v>
      </c>
      <c r="CJ242" s="5">
        <v>0</v>
      </c>
      <c r="CK242" s="58">
        <f t="shared" si="2058"/>
        <v>0</v>
      </c>
      <c r="CL242" s="57">
        <v>0</v>
      </c>
      <c r="CM242" s="5">
        <v>0</v>
      </c>
      <c r="CN242" s="58">
        <f t="shared" si="2059"/>
        <v>0</v>
      </c>
      <c r="CO242" s="57">
        <v>0</v>
      </c>
      <c r="CP242" s="5">
        <v>0</v>
      </c>
      <c r="CQ242" s="58">
        <f t="shared" si="2060"/>
        <v>0</v>
      </c>
      <c r="CR242" s="57">
        <v>0</v>
      </c>
      <c r="CS242" s="5">
        <v>0</v>
      </c>
      <c r="CT242" s="58">
        <f t="shared" si="2061"/>
        <v>0</v>
      </c>
      <c r="CU242" s="90">
        <v>4133.1422599999996</v>
      </c>
      <c r="CV242" s="5">
        <v>31586.655999999999</v>
      </c>
      <c r="CW242" s="58">
        <f t="shared" si="2062"/>
        <v>7642.2861863941753</v>
      </c>
      <c r="CX242" s="57">
        <v>0</v>
      </c>
      <c r="CY242" s="5">
        <v>0</v>
      </c>
      <c r="CZ242" s="58">
        <f t="shared" si="2063"/>
        <v>0</v>
      </c>
      <c r="DA242" s="57">
        <v>0</v>
      </c>
      <c r="DB242" s="5">
        <v>0</v>
      </c>
      <c r="DC242" s="58">
        <f t="shared" si="2064"/>
        <v>0</v>
      </c>
      <c r="DD242" s="57">
        <v>0</v>
      </c>
      <c r="DE242" s="5">
        <v>0</v>
      </c>
      <c r="DF242" s="58">
        <f t="shared" si="2065"/>
        <v>0</v>
      </c>
      <c r="DG242" s="57">
        <v>0</v>
      </c>
      <c r="DH242" s="5">
        <v>0</v>
      </c>
      <c r="DI242" s="58">
        <f t="shared" si="2066"/>
        <v>0</v>
      </c>
      <c r="DJ242" s="90">
        <v>0.1368</v>
      </c>
      <c r="DK242" s="5">
        <v>1.7689999999999999</v>
      </c>
      <c r="DL242" s="58">
        <f t="shared" si="2067"/>
        <v>12931.2865497076</v>
      </c>
      <c r="DM242" s="57">
        <v>0</v>
      </c>
      <c r="DN242" s="5">
        <v>0</v>
      </c>
      <c r="DO242" s="58">
        <f t="shared" si="2068"/>
        <v>0</v>
      </c>
      <c r="DP242" s="57">
        <v>0</v>
      </c>
      <c r="DQ242" s="5">
        <v>0</v>
      </c>
      <c r="DR242" s="58">
        <f t="shared" si="2069"/>
        <v>0</v>
      </c>
      <c r="DS242" s="57">
        <v>0</v>
      </c>
      <c r="DT242" s="5">
        <v>0</v>
      </c>
      <c r="DU242" s="58">
        <f t="shared" si="2070"/>
        <v>0</v>
      </c>
      <c r="DV242" s="57">
        <v>0</v>
      </c>
      <c r="DW242" s="5">
        <v>0</v>
      </c>
      <c r="DX242" s="58">
        <f t="shared" si="2071"/>
        <v>0</v>
      </c>
      <c r="DY242" s="57">
        <v>0</v>
      </c>
      <c r="DZ242" s="5">
        <v>0</v>
      </c>
      <c r="EA242" s="58">
        <f t="shared" si="2072"/>
        <v>0</v>
      </c>
      <c r="EB242" s="57">
        <v>0</v>
      </c>
      <c r="EC242" s="5">
        <v>0</v>
      </c>
      <c r="ED242" s="58">
        <f t="shared" si="2073"/>
        <v>0</v>
      </c>
      <c r="EE242" s="57">
        <v>0</v>
      </c>
      <c r="EF242" s="5">
        <v>0</v>
      </c>
      <c r="EG242" s="58">
        <f t="shared" si="2074"/>
        <v>0</v>
      </c>
      <c r="EH242" s="57">
        <v>0</v>
      </c>
      <c r="EI242" s="5">
        <v>0</v>
      </c>
      <c r="EJ242" s="58">
        <f t="shared" si="2075"/>
        <v>0</v>
      </c>
      <c r="EK242" s="90">
        <v>0.12307999999999999</v>
      </c>
      <c r="EL242" s="5">
        <v>1.671</v>
      </c>
      <c r="EM242" s="58">
        <f t="shared" si="2076"/>
        <v>13576.535586610335</v>
      </c>
      <c r="EN242" s="57">
        <v>0</v>
      </c>
      <c r="EO242" s="5">
        <v>0</v>
      </c>
      <c r="EP242" s="58">
        <f t="shared" si="2077"/>
        <v>0</v>
      </c>
      <c r="EQ242" s="57">
        <v>0</v>
      </c>
      <c r="ER242" s="5">
        <v>0</v>
      </c>
      <c r="ES242" s="58">
        <f t="shared" si="2078"/>
        <v>0</v>
      </c>
      <c r="ET242" s="57">
        <v>0</v>
      </c>
      <c r="EU242" s="5">
        <v>0</v>
      </c>
      <c r="EV242" s="58">
        <f t="shared" si="2079"/>
        <v>0</v>
      </c>
      <c r="EW242" s="57">
        <v>0</v>
      </c>
      <c r="EX242" s="5">
        <v>0</v>
      </c>
      <c r="EY242" s="58">
        <f t="shared" si="2080"/>
        <v>0</v>
      </c>
      <c r="EZ242" s="57">
        <v>0</v>
      </c>
      <c r="FA242" s="5">
        <v>0</v>
      </c>
      <c r="FB242" s="58">
        <f t="shared" si="2081"/>
        <v>0</v>
      </c>
      <c r="FC242" s="57">
        <v>0</v>
      </c>
      <c r="FD242" s="5">
        <v>0</v>
      </c>
      <c r="FE242" s="58">
        <f t="shared" si="2082"/>
        <v>0</v>
      </c>
      <c r="FF242" s="57">
        <v>0</v>
      </c>
      <c r="FG242" s="5">
        <v>0</v>
      </c>
      <c r="FH242" s="58">
        <f t="shared" si="2083"/>
        <v>0</v>
      </c>
      <c r="FI242" s="57">
        <v>0</v>
      </c>
      <c r="FJ242" s="5">
        <v>0</v>
      </c>
      <c r="FK242" s="58">
        <f t="shared" si="2084"/>
        <v>0</v>
      </c>
      <c r="FL242" s="90">
        <v>595.37268999999992</v>
      </c>
      <c r="FM242" s="5">
        <v>6767.058</v>
      </c>
      <c r="FN242" s="58">
        <f t="shared" si="2085"/>
        <v>11366.087349421419</v>
      </c>
      <c r="FO242" s="57">
        <v>0</v>
      </c>
      <c r="FP242" s="5">
        <v>0</v>
      </c>
      <c r="FQ242" s="58">
        <f t="shared" si="2086"/>
        <v>0</v>
      </c>
      <c r="FR242" s="57">
        <v>0</v>
      </c>
      <c r="FS242" s="5">
        <v>0</v>
      </c>
      <c r="FT242" s="58">
        <f t="shared" si="2087"/>
        <v>0</v>
      </c>
      <c r="FU242" s="90">
        <v>0.30219999999999997</v>
      </c>
      <c r="FV242" s="5">
        <v>18.928999999999998</v>
      </c>
      <c r="FW242" s="58">
        <f t="shared" si="2088"/>
        <v>62637.326273990737</v>
      </c>
      <c r="FX242" s="57">
        <v>0</v>
      </c>
      <c r="FY242" s="5">
        <v>0</v>
      </c>
      <c r="FZ242" s="58">
        <f t="shared" si="2089"/>
        <v>0</v>
      </c>
      <c r="GA242" s="57">
        <v>0</v>
      </c>
      <c r="GB242" s="5">
        <v>0</v>
      </c>
      <c r="GC242" s="58">
        <f t="shared" si="2090"/>
        <v>0</v>
      </c>
      <c r="GD242" s="57">
        <v>0</v>
      </c>
      <c r="GE242" s="5">
        <v>0</v>
      </c>
      <c r="GF242" s="58">
        <f t="shared" si="2091"/>
        <v>0</v>
      </c>
      <c r="GG242" s="57">
        <v>0</v>
      </c>
      <c r="GH242" s="5">
        <v>0</v>
      </c>
      <c r="GI242" s="58">
        <f t="shared" si="2092"/>
        <v>0</v>
      </c>
      <c r="GJ242" s="57">
        <v>0</v>
      </c>
      <c r="GK242" s="5">
        <v>0</v>
      </c>
      <c r="GL242" s="58">
        <f t="shared" si="2093"/>
        <v>0</v>
      </c>
      <c r="GM242" s="57">
        <v>0</v>
      </c>
      <c r="GN242" s="5">
        <v>0</v>
      </c>
      <c r="GO242" s="58">
        <f t="shared" si="2094"/>
        <v>0</v>
      </c>
      <c r="GP242" s="57">
        <v>0</v>
      </c>
      <c r="GQ242" s="5">
        <v>0</v>
      </c>
      <c r="GR242" s="58">
        <f t="shared" si="2095"/>
        <v>0</v>
      </c>
      <c r="GS242" s="90">
        <v>3.3482399999999997</v>
      </c>
      <c r="GT242" s="5">
        <v>76.522000000000006</v>
      </c>
      <c r="GU242" s="58">
        <f t="shared" si="2096"/>
        <v>22854.39514491196</v>
      </c>
      <c r="GV242" s="90">
        <v>1459.61475</v>
      </c>
      <c r="GW242" s="5">
        <v>16649.708999999999</v>
      </c>
      <c r="GX242" s="58">
        <f t="shared" si="2097"/>
        <v>11406.920216447525</v>
      </c>
      <c r="GY242" s="57">
        <v>0</v>
      </c>
      <c r="GZ242" s="5">
        <v>0</v>
      </c>
      <c r="HA242" s="58">
        <f t="shared" si="2098"/>
        <v>0</v>
      </c>
      <c r="HB242" s="57">
        <v>0</v>
      </c>
      <c r="HC242" s="5">
        <v>0</v>
      </c>
      <c r="HD242" s="58">
        <f t="shared" si="2099"/>
        <v>0</v>
      </c>
      <c r="HE242" s="90">
        <v>0.56446000000000007</v>
      </c>
      <c r="HF242" s="5">
        <v>19.71</v>
      </c>
      <c r="HG242" s="58">
        <f t="shared" si="2100"/>
        <v>34918.329022428516</v>
      </c>
      <c r="HH242" s="57">
        <v>0</v>
      </c>
      <c r="HI242" s="5">
        <v>0</v>
      </c>
      <c r="HJ242" s="58">
        <f t="shared" si="2101"/>
        <v>0</v>
      </c>
      <c r="HK242" s="57">
        <v>0</v>
      </c>
      <c r="HL242" s="5">
        <v>0</v>
      </c>
      <c r="HM242" s="58">
        <f t="shared" si="2102"/>
        <v>0</v>
      </c>
      <c r="HN242" s="57">
        <v>0</v>
      </c>
      <c r="HO242" s="5">
        <v>0</v>
      </c>
      <c r="HP242" s="58">
        <f t="shared" si="2103"/>
        <v>0</v>
      </c>
      <c r="HQ242" s="57">
        <v>0</v>
      </c>
      <c r="HR242" s="5">
        <v>0</v>
      </c>
      <c r="HS242" s="58">
        <f t="shared" si="2104"/>
        <v>0</v>
      </c>
      <c r="HT242" s="57">
        <v>0</v>
      </c>
      <c r="HU242" s="5">
        <v>0</v>
      </c>
      <c r="HV242" s="58">
        <f t="shared" si="2105"/>
        <v>0</v>
      </c>
      <c r="HW242" s="57">
        <v>0</v>
      </c>
      <c r="HX242" s="5">
        <v>0</v>
      </c>
      <c r="HY242" s="58">
        <f t="shared" si="2106"/>
        <v>0</v>
      </c>
      <c r="HZ242" s="57">
        <v>0</v>
      </c>
      <c r="IA242" s="5">
        <v>0</v>
      </c>
      <c r="IB242" s="58">
        <f t="shared" si="2107"/>
        <v>0</v>
      </c>
      <c r="IC242" s="57">
        <v>0</v>
      </c>
      <c r="ID242" s="5">
        <v>0</v>
      </c>
      <c r="IE242" s="58">
        <f t="shared" si="2108"/>
        <v>0</v>
      </c>
      <c r="IF242" s="57">
        <v>0</v>
      </c>
      <c r="IG242" s="5">
        <v>0</v>
      </c>
      <c r="IH242" s="58">
        <f t="shared" si="2109"/>
        <v>0</v>
      </c>
      <c r="II242" s="57">
        <v>0</v>
      </c>
      <c r="IJ242" s="5">
        <v>0</v>
      </c>
      <c r="IK242" s="58">
        <f t="shared" si="2110"/>
        <v>0</v>
      </c>
      <c r="IL242" s="57">
        <v>0</v>
      </c>
      <c r="IM242" s="5">
        <v>0</v>
      </c>
      <c r="IN242" s="58">
        <f t="shared" si="2111"/>
        <v>0</v>
      </c>
      <c r="IO242" s="90">
        <v>6.1513100000000005</v>
      </c>
      <c r="IP242" s="5">
        <v>50.606999999999999</v>
      </c>
      <c r="IQ242" s="58">
        <f t="shared" si="2112"/>
        <v>8227.028063940852</v>
      </c>
      <c r="IR242" s="57">
        <v>0</v>
      </c>
      <c r="IS242" s="5">
        <v>0</v>
      </c>
      <c r="IT242" s="58">
        <f t="shared" si="2113"/>
        <v>0</v>
      </c>
      <c r="IU242" s="57">
        <v>0</v>
      </c>
      <c r="IV242" s="5">
        <v>0</v>
      </c>
      <c r="IW242" s="58">
        <f t="shared" si="2114"/>
        <v>0</v>
      </c>
      <c r="IX242" s="57">
        <v>0</v>
      </c>
      <c r="IY242" s="5">
        <v>0</v>
      </c>
      <c r="IZ242" s="58">
        <f t="shared" si="2115"/>
        <v>0</v>
      </c>
      <c r="JA242" s="57">
        <v>0</v>
      </c>
      <c r="JB242" s="5">
        <v>0</v>
      </c>
      <c r="JC242" s="58">
        <f t="shared" si="2116"/>
        <v>0</v>
      </c>
      <c r="JD242" s="57">
        <v>0</v>
      </c>
      <c r="JE242" s="5">
        <v>0</v>
      </c>
      <c r="JF242" s="58">
        <f t="shared" si="2117"/>
        <v>0</v>
      </c>
      <c r="JG242" s="57">
        <v>0</v>
      </c>
      <c r="JH242" s="5">
        <v>0</v>
      </c>
      <c r="JI242" s="58">
        <f t="shared" si="2118"/>
        <v>0</v>
      </c>
      <c r="JJ242" s="57">
        <v>0</v>
      </c>
      <c r="JK242" s="5">
        <v>0</v>
      </c>
      <c r="JL242" s="58">
        <f t="shared" si="2119"/>
        <v>0</v>
      </c>
      <c r="JM242" s="57">
        <v>0</v>
      </c>
      <c r="JN242" s="5">
        <v>0</v>
      </c>
      <c r="JO242" s="58">
        <f t="shared" si="2120"/>
        <v>0</v>
      </c>
      <c r="JP242" s="57">
        <v>0</v>
      </c>
      <c r="JQ242" s="5">
        <v>0</v>
      </c>
      <c r="JR242" s="58">
        <f t="shared" si="2121"/>
        <v>0</v>
      </c>
      <c r="JS242" s="57">
        <v>0</v>
      </c>
      <c r="JT242" s="5">
        <v>0</v>
      </c>
      <c r="JU242" s="58">
        <f t="shared" si="2122"/>
        <v>0</v>
      </c>
      <c r="JV242" s="57">
        <v>0</v>
      </c>
      <c r="JW242" s="5">
        <v>0</v>
      </c>
      <c r="JX242" s="58">
        <f t="shared" si="2123"/>
        <v>0</v>
      </c>
      <c r="JY242" s="57">
        <v>0</v>
      </c>
      <c r="JZ242" s="5">
        <v>0</v>
      </c>
      <c r="KA242" s="58">
        <f t="shared" si="2124"/>
        <v>0</v>
      </c>
      <c r="KB242" s="57">
        <v>0</v>
      </c>
      <c r="KC242" s="5">
        <v>0</v>
      </c>
      <c r="KD242" s="58">
        <f t="shared" si="2125"/>
        <v>0</v>
      </c>
      <c r="KE242" s="57">
        <v>0</v>
      </c>
      <c r="KF242" s="5">
        <v>0</v>
      </c>
      <c r="KG242" s="58">
        <f t="shared" si="2126"/>
        <v>0</v>
      </c>
      <c r="KH242" s="57">
        <v>0</v>
      </c>
      <c r="KI242" s="5">
        <v>0</v>
      </c>
      <c r="KJ242" s="58">
        <f t="shared" si="2127"/>
        <v>0</v>
      </c>
      <c r="KK242" s="57">
        <v>0</v>
      </c>
      <c r="KL242" s="5">
        <v>0</v>
      </c>
      <c r="KM242" s="58">
        <f t="shared" si="2128"/>
        <v>0</v>
      </c>
      <c r="KN242" s="57">
        <v>0</v>
      </c>
      <c r="KO242" s="5">
        <v>0</v>
      </c>
      <c r="KP242" s="58">
        <f t="shared" si="2129"/>
        <v>0</v>
      </c>
      <c r="KQ242" s="57">
        <v>0</v>
      </c>
      <c r="KR242" s="5">
        <v>0</v>
      </c>
      <c r="KS242" s="58">
        <f t="shared" si="2130"/>
        <v>0</v>
      </c>
      <c r="KT242" s="57">
        <v>0</v>
      </c>
      <c r="KU242" s="5">
        <v>0</v>
      </c>
      <c r="KV242" s="58">
        <f t="shared" si="2131"/>
        <v>0</v>
      </c>
      <c r="KW242" s="57">
        <v>0</v>
      </c>
      <c r="KX242" s="5">
        <v>0</v>
      </c>
      <c r="KY242" s="58">
        <f t="shared" si="2132"/>
        <v>0</v>
      </c>
      <c r="KZ242" s="57">
        <v>0</v>
      </c>
      <c r="LA242" s="5">
        <v>0</v>
      </c>
      <c r="LB242" s="58">
        <f t="shared" si="2133"/>
        <v>0</v>
      </c>
      <c r="LC242" s="57">
        <v>0</v>
      </c>
      <c r="LD242" s="5">
        <v>0</v>
      </c>
      <c r="LE242" s="58">
        <f t="shared" si="2134"/>
        <v>0</v>
      </c>
      <c r="LF242" s="90">
        <v>0.97380999999999995</v>
      </c>
      <c r="LG242" s="5">
        <v>15.888999999999999</v>
      </c>
      <c r="LH242" s="58">
        <f t="shared" si="2135"/>
        <v>16316.324539694602</v>
      </c>
      <c r="LI242" s="57">
        <v>0</v>
      </c>
      <c r="LJ242" s="5">
        <v>0</v>
      </c>
      <c r="LK242" s="58">
        <f t="shared" si="2136"/>
        <v>0</v>
      </c>
      <c r="LL242" s="57">
        <v>0</v>
      </c>
      <c r="LM242" s="5">
        <v>0</v>
      </c>
      <c r="LN242" s="58">
        <f t="shared" si="2137"/>
        <v>0</v>
      </c>
      <c r="LO242" s="57">
        <v>0</v>
      </c>
      <c r="LP242" s="5">
        <v>0</v>
      </c>
      <c r="LQ242" s="58">
        <f t="shared" si="2138"/>
        <v>0</v>
      </c>
      <c r="LR242" s="57">
        <v>0</v>
      </c>
      <c r="LS242" s="5">
        <v>0</v>
      </c>
      <c r="LT242" s="58">
        <f t="shared" si="2139"/>
        <v>0</v>
      </c>
      <c r="LU242" s="90">
        <v>286.01384999999999</v>
      </c>
      <c r="LV242" s="5">
        <v>1887.8489999999999</v>
      </c>
      <c r="LW242" s="58">
        <f t="shared" si="2140"/>
        <v>6600.5509873035862</v>
      </c>
      <c r="LX242" s="90">
        <v>211.05199999999999</v>
      </c>
      <c r="LY242" s="5">
        <v>2247.2060000000001</v>
      </c>
      <c r="LZ242" s="58">
        <f t="shared" si="2141"/>
        <v>10647.641339575082</v>
      </c>
      <c r="MA242" s="15">
        <f t="shared" si="2142"/>
        <v>11440.141579999996</v>
      </c>
      <c r="MB242" s="13">
        <f t="shared" si="2143"/>
        <v>118517.30100000002</v>
      </c>
    </row>
    <row r="243" spans="1:340" x14ac:dyDescent="0.3">
      <c r="A243" s="54">
        <v>2026</v>
      </c>
      <c r="B243" s="50" t="s">
        <v>8</v>
      </c>
      <c r="C243" s="57">
        <v>0</v>
      </c>
      <c r="D243" s="5">
        <v>0</v>
      </c>
      <c r="E243" s="58">
        <f>IF(C243=0,0,D243/C243*1000)</f>
        <v>0</v>
      </c>
      <c r="F243" s="57">
        <v>0</v>
      </c>
      <c r="G243" s="5">
        <v>0</v>
      </c>
      <c r="H243" s="58">
        <f t="shared" si="2031"/>
        <v>0</v>
      </c>
      <c r="I243" s="90">
        <v>0.44005</v>
      </c>
      <c r="J243" s="5">
        <v>29.779</v>
      </c>
      <c r="K243" s="58">
        <f t="shared" si="2032"/>
        <v>67671.855470969211</v>
      </c>
      <c r="L243" s="57">
        <v>0</v>
      </c>
      <c r="M243" s="5">
        <v>0</v>
      </c>
      <c r="N243" s="58">
        <f t="shared" si="2033"/>
        <v>0</v>
      </c>
      <c r="O243" s="57">
        <v>0</v>
      </c>
      <c r="P243" s="5">
        <v>0</v>
      </c>
      <c r="Q243" s="58">
        <f t="shared" si="2034"/>
        <v>0</v>
      </c>
      <c r="R243" s="57">
        <v>0</v>
      </c>
      <c r="S243" s="5">
        <v>0</v>
      </c>
      <c r="T243" s="58">
        <f t="shared" si="2035"/>
        <v>0</v>
      </c>
      <c r="U243" s="90">
        <v>0.4</v>
      </c>
      <c r="V243" s="5">
        <v>4.75</v>
      </c>
      <c r="W243" s="58">
        <f t="shared" si="2036"/>
        <v>11875</v>
      </c>
      <c r="X243" s="57">
        <v>0</v>
      </c>
      <c r="Y243" s="5">
        <v>0</v>
      </c>
      <c r="Z243" s="58">
        <f t="shared" si="2037"/>
        <v>0</v>
      </c>
      <c r="AA243" s="57">
        <v>0</v>
      </c>
      <c r="AB243" s="5">
        <v>0</v>
      </c>
      <c r="AC243" s="58">
        <f t="shared" si="2038"/>
        <v>0</v>
      </c>
      <c r="AD243" s="57">
        <v>0</v>
      </c>
      <c r="AE243" s="5">
        <v>0</v>
      </c>
      <c r="AF243" s="58">
        <f t="shared" si="2039"/>
        <v>0</v>
      </c>
      <c r="AG243" s="57">
        <v>0</v>
      </c>
      <c r="AH243" s="5">
        <v>0</v>
      </c>
      <c r="AI243" s="58">
        <f t="shared" si="2040"/>
        <v>0</v>
      </c>
      <c r="AJ243" s="57">
        <v>0</v>
      </c>
      <c r="AK243" s="5">
        <v>0</v>
      </c>
      <c r="AL243" s="58">
        <f t="shared" si="2041"/>
        <v>0</v>
      </c>
      <c r="AM243" s="57">
        <v>0</v>
      </c>
      <c r="AN243" s="5">
        <v>0</v>
      </c>
      <c r="AO243" s="58">
        <f t="shared" si="2042"/>
        <v>0</v>
      </c>
      <c r="AP243" s="90">
        <v>2937.02475</v>
      </c>
      <c r="AQ243" s="5">
        <v>37314.855000000003</v>
      </c>
      <c r="AR243" s="58">
        <f t="shared" si="2043"/>
        <v>12704.984866062163</v>
      </c>
      <c r="AS243" s="57">
        <v>0</v>
      </c>
      <c r="AT243" s="5">
        <v>0</v>
      </c>
      <c r="AU243" s="58">
        <f t="shared" si="2044"/>
        <v>0</v>
      </c>
      <c r="AV243" s="57">
        <v>0</v>
      </c>
      <c r="AW243" s="5">
        <v>0</v>
      </c>
      <c r="AX243" s="58">
        <f t="shared" si="2045"/>
        <v>0</v>
      </c>
      <c r="AY243" s="57">
        <v>0</v>
      </c>
      <c r="AZ243" s="5">
        <v>0</v>
      </c>
      <c r="BA243" s="58">
        <f t="shared" si="2046"/>
        <v>0</v>
      </c>
      <c r="BB243" s="57">
        <v>0</v>
      </c>
      <c r="BC243" s="5">
        <v>0</v>
      </c>
      <c r="BD243" s="58">
        <f t="shared" si="2047"/>
        <v>0</v>
      </c>
      <c r="BE243" s="57">
        <v>0</v>
      </c>
      <c r="BF243" s="5">
        <v>0</v>
      </c>
      <c r="BG243" s="58">
        <f t="shared" si="2048"/>
        <v>0</v>
      </c>
      <c r="BH243" s="57">
        <v>0</v>
      </c>
      <c r="BI243" s="5">
        <v>0</v>
      </c>
      <c r="BJ243" s="58">
        <f t="shared" si="2049"/>
        <v>0</v>
      </c>
      <c r="BK243" s="57">
        <v>0</v>
      </c>
      <c r="BL243" s="5">
        <v>0</v>
      </c>
      <c r="BM243" s="58">
        <f t="shared" si="2050"/>
        <v>0</v>
      </c>
      <c r="BN243" s="57">
        <v>0</v>
      </c>
      <c r="BO243" s="5">
        <v>0</v>
      </c>
      <c r="BP243" s="58">
        <f t="shared" si="2051"/>
        <v>0</v>
      </c>
      <c r="BQ243" s="57">
        <v>0</v>
      </c>
      <c r="BR243" s="5">
        <v>0</v>
      </c>
      <c r="BS243" s="58">
        <f t="shared" si="2052"/>
        <v>0</v>
      </c>
      <c r="BT243" s="57">
        <v>0</v>
      </c>
      <c r="BU243" s="5">
        <v>0</v>
      </c>
      <c r="BV243" s="58">
        <f t="shared" si="2053"/>
        <v>0</v>
      </c>
      <c r="BW243" s="57">
        <v>0</v>
      </c>
      <c r="BX243" s="5">
        <v>0</v>
      </c>
      <c r="BY243" s="58">
        <f t="shared" si="2054"/>
        <v>0</v>
      </c>
      <c r="BZ243" s="90">
        <v>4.1509999999999998E-2</v>
      </c>
      <c r="CA243" s="5">
        <v>1.177</v>
      </c>
      <c r="CB243" s="58">
        <f t="shared" si="2055"/>
        <v>28354.613346181643</v>
      </c>
      <c r="CC243" s="57">
        <v>0</v>
      </c>
      <c r="CD243" s="5">
        <v>0</v>
      </c>
      <c r="CE243" s="58">
        <f t="shared" si="2056"/>
        <v>0</v>
      </c>
      <c r="CF243" s="57">
        <v>0</v>
      </c>
      <c r="CG243" s="5">
        <v>0</v>
      </c>
      <c r="CH243" s="58">
        <f t="shared" si="2057"/>
        <v>0</v>
      </c>
      <c r="CI243" s="57">
        <v>0</v>
      </c>
      <c r="CJ243" s="5">
        <v>0</v>
      </c>
      <c r="CK243" s="58">
        <f t="shared" si="2058"/>
        <v>0</v>
      </c>
      <c r="CL243" s="57">
        <v>0</v>
      </c>
      <c r="CM243" s="5">
        <v>0</v>
      </c>
      <c r="CN243" s="58">
        <f t="shared" si="2059"/>
        <v>0</v>
      </c>
      <c r="CO243" s="57">
        <v>0</v>
      </c>
      <c r="CP243" s="5">
        <v>0</v>
      </c>
      <c r="CQ243" s="58">
        <f t="shared" si="2060"/>
        <v>0</v>
      </c>
      <c r="CR243" s="57">
        <v>0</v>
      </c>
      <c r="CS243" s="5">
        <v>0</v>
      </c>
      <c r="CT243" s="58">
        <f t="shared" si="2061"/>
        <v>0</v>
      </c>
      <c r="CU243" s="90">
        <v>3130.5381699999998</v>
      </c>
      <c r="CV243" s="5">
        <v>23889.789000000001</v>
      </c>
      <c r="CW243" s="58">
        <f t="shared" si="2062"/>
        <v>7631.2083426856934</v>
      </c>
      <c r="CX243" s="57">
        <v>0</v>
      </c>
      <c r="CY243" s="5">
        <v>0</v>
      </c>
      <c r="CZ243" s="58">
        <f t="shared" si="2063"/>
        <v>0</v>
      </c>
      <c r="DA243" s="57">
        <v>0</v>
      </c>
      <c r="DB243" s="5">
        <v>0</v>
      </c>
      <c r="DC243" s="58">
        <f t="shared" si="2064"/>
        <v>0</v>
      </c>
      <c r="DD243" s="57">
        <v>0</v>
      </c>
      <c r="DE243" s="5">
        <v>0</v>
      </c>
      <c r="DF243" s="58">
        <f t="shared" si="2065"/>
        <v>0</v>
      </c>
      <c r="DG243" s="57">
        <v>0</v>
      </c>
      <c r="DH243" s="5">
        <v>0</v>
      </c>
      <c r="DI243" s="58">
        <f t="shared" si="2066"/>
        <v>0</v>
      </c>
      <c r="DJ243" s="90">
        <v>2.0320000000000001E-2</v>
      </c>
      <c r="DK243" s="5">
        <v>0.23599999999999999</v>
      </c>
      <c r="DL243" s="58">
        <f t="shared" si="2067"/>
        <v>11614.173228346455</v>
      </c>
      <c r="DM243" s="57">
        <v>0</v>
      </c>
      <c r="DN243" s="5">
        <v>0</v>
      </c>
      <c r="DO243" s="58">
        <f t="shared" si="2068"/>
        <v>0</v>
      </c>
      <c r="DP243" s="57">
        <v>0</v>
      </c>
      <c r="DQ243" s="5">
        <v>0</v>
      </c>
      <c r="DR243" s="58">
        <f t="shared" si="2069"/>
        <v>0</v>
      </c>
      <c r="DS243" s="57">
        <v>0</v>
      </c>
      <c r="DT243" s="5">
        <v>0</v>
      </c>
      <c r="DU243" s="58">
        <f t="shared" si="2070"/>
        <v>0</v>
      </c>
      <c r="DV243" s="57">
        <v>0</v>
      </c>
      <c r="DW243" s="5">
        <v>0</v>
      </c>
      <c r="DX243" s="58">
        <f t="shared" si="2071"/>
        <v>0</v>
      </c>
      <c r="DY243" s="57">
        <v>0</v>
      </c>
      <c r="DZ243" s="5">
        <v>0</v>
      </c>
      <c r="EA243" s="58">
        <f t="shared" si="2072"/>
        <v>0</v>
      </c>
      <c r="EB243" s="57">
        <v>0</v>
      </c>
      <c r="EC243" s="5">
        <v>0</v>
      </c>
      <c r="ED243" s="58">
        <f t="shared" si="2073"/>
        <v>0</v>
      </c>
      <c r="EE243" s="57">
        <v>0</v>
      </c>
      <c r="EF243" s="5">
        <v>0</v>
      </c>
      <c r="EG243" s="58">
        <f t="shared" si="2074"/>
        <v>0</v>
      </c>
      <c r="EH243" s="57">
        <v>0</v>
      </c>
      <c r="EI243" s="5">
        <v>0</v>
      </c>
      <c r="EJ243" s="58">
        <f t="shared" si="2075"/>
        <v>0</v>
      </c>
      <c r="EK243" s="57">
        <v>0</v>
      </c>
      <c r="EL243" s="5">
        <v>0</v>
      </c>
      <c r="EM243" s="58">
        <f t="shared" si="2076"/>
        <v>0</v>
      </c>
      <c r="EN243" s="57">
        <v>0</v>
      </c>
      <c r="EO243" s="5">
        <v>0</v>
      </c>
      <c r="EP243" s="58">
        <f t="shared" si="2077"/>
        <v>0</v>
      </c>
      <c r="EQ243" s="57">
        <v>0</v>
      </c>
      <c r="ER243" s="5">
        <v>0</v>
      </c>
      <c r="ES243" s="58">
        <f t="shared" si="2078"/>
        <v>0</v>
      </c>
      <c r="ET243" s="57">
        <v>0</v>
      </c>
      <c r="EU243" s="5">
        <v>0</v>
      </c>
      <c r="EV243" s="58">
        <f t="shared" si="2079"/>
        <v>0</v>
      </c>
      <c r="EW243" s="57">
        <v>0</v>
      </c>
      <c r="EX243" s="5">
        <v>0</v>
      </c>
      <c r="EY243" s="58">
        <f t="shared" si="2080"/>
        <v>0</v>
      </c>
      <c r="EZ243" s="57">
        <v>0</v>
      </c>
      <c r="FA243" s="5">
        <v>0</v>
      </c>
      <c r="FB243" s="58">
        <f t="shared" si="2081"/>
        <v>0</v>
      </c>
      <c r="FC243" s="90">
        <v>0.85248000000000002</v>
      </c>
      <c r="FD243" s="5">
        <v>32.582999999999998</v>
      </c>
      <c r="FE243" s="58">
        <f t="shared" si="2082"/>
        <v>38221.424549549549</v>
      </c>
      <c r="FF243" s="57">
        <v>0</v>
      </c>
      <c r="FG243" s="5">
        <v>0</v>
      </c>
      <c r="FH243" s="58">
        <f t="shared" si="2083"/>
        <v>0</v>
      </c>
      <c r="FI243" s="57">
        <v>0</v>
      </c>
      <c r="FJ243" s="5">
        <v>0</v>
      </c>
      <c r="FK243" s="58">
        <f t="shared" si="2084"/>
        <v>0</v>
      </c>
      <c r="FL243" s="90">
        <v>466.86786000000001</v>
      </c>
      <c r="FM243" s="5">
        <v>5018.6760000000004</v>
      </c>
      <c r="FN243" s="58">
        <f t="shared" si="2085"/>
        <v>10749.671223887633</v>
      </c>
      <c r="FO243" s="57">
        <v>0</v>
      </c>
      <c r="FP243" s="5">
        <v>0</v>
      </c>
      <c r="FQ243" s="58">
        <f t="shared" si="2086"/>
        <v>0</v>
      </c>
      <c r="FR243" s="57">
        <v>0</v>
      </c>
      <c r="FS243" s="5">
        <v>0</v>
      </c>
      <c r="FT243" s="58">
        <f t="shared" si="2087"/>
        <v>0</v>
      </c>
      <c r="FU243" s="90">
        <v>0.88009000000000004</v>
      </c>
      <c r="FV243" s="5">
        <v>22.103000000000002</v>
      </c>
      <c r="FW243" s="58">
        <f t="shared" si="2088"/>
        <v>25114.476928495951</v>
      </c>
      <c r="FX243" s="57">
        <v>0</v>
      </c>
      <c r="FY243" s="5">
        <v>0</v>
      </c>
      <c r="FZ243" s="58">
        <f t="shared" si="2089"/>
        <v>0</v>
      </c>
      <c r="GA243" s="57">
        <v>0</v>
      </c>
      <c r="GB243" s="5">
        <v>0</v>
      </c>
      <c r="GC243" s="58">
        <f t="shared" si="2090"/>
        <v>0</v>
      </c>
      <c r="GD243" s="57">
        <v>0</v>
      </c>
      <c r="GE243" s="5">
        <v>0</v>
      </c>
      <c r="GF243" s="58">
        <f t="shared" si="2091"/>
        <v>0</v>
      </c>
      <c r="GG243" s="57">
        <v>0</v>
      </c>
      <c r="GH243" s="5">
        <v>0</v>
      </c>
      <c r="GI243" s="58">
        <f t="shared" si="2092"/>
        <v>0</v>
      </c>
      <c r="GJ243" s="57">
        <v>0</v>
      </c>
      <c r="GK243" s="5">
        <v>0</v>
      </c>
      <c r="GL243" s="58">
        <f t="shared" si="2093"/>
        <v>0</v>
      </c>
      <c r="GM243" s="57">
        <v>0</v>
      </c>
      <c r="GN243" s="5">
        <v>0</v>
      </c>
      <c r="GO243" s="58">
        <f t="shared" si="2094"/>
        <v>0</v>
      </c>
      <c r="GP243" s="57">
        <v>0</v>
      </c>
      <c r="GQ243" s="5">
        <v>0</v>
      </c>
      <c r="GR243" s="58">
        <f t="shared" si="2095"/>
        <v>0</v>
      </c>
      <c r="GS243" s="90">
        <v>8.952770000000001</v>
      </c>
      <c r="GT243" s="5">
        <v>183.47</v>
      </c>
      <c r="GU243" s="58">
        <f t="shared" si="2096"/>
        <v>20493.09878395178</v>
      </c>
      <c r="GV243" s="90">
        <v>1852.7888899999998</v>
      </c>
      <c r="GW243" s="5">
        <v>14737.569</v>
      </c>
      <c r="GX243" s="58">
        <f t="shared" si="2097"/>
        <v>7954.2623984538259</v>
      </c>
      <c r="GY243" s="57">
        <v>0</v>
      </c>
      <c r="GZ243" s="5">
        <v>0</v>
      </c>
      <c r="HA243" s="58">
        <f t="shared" si="2098"/>
        <v>0</v>
      </c>
      <c r="HB243" s="57">
        <v>0</v>
      </c>
      <c r="HC243" s="5">
        <v>0</v>
      </c>
      <c r="HD243" s="58">
        <f t="shared" si="2099"/>
        <v>0</v>
      </c>
      <c r="HE243" s="90">
        <v>3.2224200000000001</v>
      </c>
      <c r="HF243" s="5">
        <v>30.356999999999999</v>
      </c>
      <c r="HG243" s="58">
        <f t="shared" si="2100"/>
        <v>9420.5597035768151</v>
      </c>
      <c r="HH243" s="57">
        <v>0</v>
      </c>
      <c r="HI243" s="5">
        <v>0</v>
      </c>
      <c r="HJ243" s="58">
        <f t="shared" si="2101"/>
        <v>0</v>
      </c>
      <c r="HK243" s="57">
        <v>0</v>
      </c>
      <c r="HL243" s="5">
        <v>0</v>
      </c>
      <c r="HM243" s="58">
        <f t="shared" si="2102"/>
        <v>0</v>
      </c>
      <c r="HN243" s="57">
        <v>0</v>
      </c>
      <c r="HO243" s="5">
        <v>0</v>
      </c>
      <c r="HP243" s="58">
        <f t="shared" si="2103"/>
        <v>0</v>
      </c>
      <c r="HQ243" s="57">
        <v>0</v>
      </c>
      <c r="HR243" s="5">
        <v>0</v>
      </c>
      <c r="HS243" s="58">
        <f t="shared" si="2104"/>
        <v>0</v>
      </c>
      <c r="HT243" s="57">
        <v>0</v>
      </c>
      <c r="HU243" s="5">
        <v>0</v>
      </c>
      <c r="HV243" s="58">
        <f t="shared" si="2105"/>
        <v>0</v>
      </c>
      <c r="HW243" s="57">
        <v>0</v>
      </c>
      <c r="HX243" s="5">
        <v>0</v>
      </c>
      <c r="HY243" s="58">
        <f t="shared" si="2106"/>
        <v>0</v>
      </c>
      <c r="HZ243" s="57">
        <v>0</v>
      </c>
      <c r="IA243" s="5">
        <v>0</v>
      </c>
      <c r="IB243" s="58">
        <f t="shared" si="2107"/>
        <v>0</v>
      </c>
      <c r="IC243" s="57">
        <v>0</v>
      </c>
      <c r="ID243" s="5">
        <v>0</v>
      </c>
      <c r="IE243" s="58">
        <f t="shared" si="2108"/>
        <v>0</v>
      </c>
      <c r="IF243" s="57">
        <v>0</v>
      </c>
      <c r="IG243" s="5">
        <v>0</v>
      </c>
      <c r="IH243" s="58">
        <f t="shared" si="2109"/>
        <v>0</v>
      </c>
      <c r="II243" s="57">
        <v>0</v>
      </c>
      <c r="IJ243" s="5">
        <v>0</v>
      </c>
      <c r="IK243" s="58">
        <f t="shared" si="2110"/>
        <v>0</v>
      </c>
      <c r="IL243" s="57">
        <v>0</v>
      </c>
      <c r="IM243" s="5">
        <v>0</v>
      </c>
      <c r="IN243" s="58">
        <f t="shared" si="2111"/>
        <v>0</v>
      </c>
      <c r="IO243" s="90">
        <v>0.20599999999999999</v>
      </c>
      <c r="IP243" s="5">
        <v>4.6989999999999998</v>
      </c>
      <c r="IQ243" s="58">
        <f t="shared" si="2112"/>
        <v>22810.679611650485</v>
      </c>
      <c r="IR243" s="57">
        <v>0</v>
      </c>
      <c r="IS243" s="5">
        <v>0</v>
      </c>
      <c r="IT243" s="58">
        <f t="shared" si="2113"/>
        <v>0</v>
      </c>
      <c r="IU243" s="57">
        <v>0</v>
      </c>
      <c r="IV243" s="5">
        <v>0</v>
      </c>
      <c r="IW243" s="58">
        <f t="shared" si="2114"/>
        <v>0</v>
      </c>
      <c r="IX243" s="57">
        <v>0</v>
      </c>
      <c r="IY243" s="5">
        <v>0</v>
      </c>
      <c r="IZ243" s="58">
        <f t="shared" si="2115"/>
        <v>0</v>
      </c>
      <c r="JA243" s="57">
        <v>0</v>
      </c>
      <c r="JB243" s="5">
        <v>0</v>
      </c>
      <c r="JC243" s="58">
        <f t="shared" si="2116"/>
        <v>0</v>
      </c>
      <c r="JD243" s="57">
        <v>0</v>
      </c>
      <c r="JE243" s="5">
        <v>0</v>
      </c>
      <c r="JF243" s="58">
        <f t="shared" si="2117"/>
        <v>0</v>
      </c>
      <c r="JG243" s="57">
        <v>0</v>
      </c>
      <c r="JH243" s="5">
        <v>0</v>
      </c>
      <c r="JI243" s="58">
        <f t="shared" si="2118"/>
        <v>0</v>
      </c>
      <c r="JJ243" s="57">
        <v>0</v>
      </c>
      <c r="JK243" s="5">
        <v>0</v>
      </c>
      <c r="JL243" s="58">
        <f t="shared" si="2119"/>
        <v>0</v>
      </c>
      <c r="JM243" s="57">
        <v>0</v>
      </c>
      <c r="JN243" s="5">
        <v>0</v>
      </c>
      <c r="JO243" s="58">
        <f t="shared" si="2120"/>
        <v>0</v>
      </c>
      <c r="JP243" s="57">
        <v>0</v>
      </c>
      <c r="JQ243" s="5">
        <v>0</v>
      </c>
      <c r="JR243" s="58">
        <f t="shared" si="2121"/>
        <v>0</v>
      </c>
      <c r="JS243" s="57">
        <v>0</v>
      </c>
      <c r="JT243" s="5">
        <v>0</v>
      </c>
      <c r="JU243" s="58">
        <f t="shared" si="2122"/>
        <v>0</v>
      </c>
      <c r="JV243" s="57">
        <v>0</v>
      </c>
      <c r="JW243" s="5">
        <v>0</v>
      </c>
      <c r="JX243" s="58">
        <f t="shared" si="2123"/>
        <v>0</v>
      </c>
      <c r="JY243" s="57">
        <v>0</v>
      </c>
      <c r="JZ243" s="5">
        <v>0</v>
      </c>
      <c r="KA243" s="58">
        <f t="shared" si="2124"/>
        <v>0</v>
      </c>
      <c r="KB243" s="90">
        <v>6.1</v>
      </c>
      <c r="KC243" s="5">
        <v>110.31</v>
      </c>
      <c r="KD243" s="58">
        <f t="shared" si="2125"/>
        <v>18083.60655737705</v>
      </c>
      <c r="KE243" s="57">
        <v>0</v>
      </c>
      <c r="KF243" s="5">
        <v>0</v>
      </c>
      <c r="KG243" s="58">
        <f t="shared" si="2126"/>
        <v>0</v>
      </c>
      <c r="KH243" s="57">
        <v>0</v>
      </c>
      <c r="KI243" s="5">
        <v>0</v>
      </c>
      <c r="KJ243" s="58">
        <f t="shared" si="2127"/>
        <v>0</v>
      </c>
      <c r="KK243" s="90">
        <v>0.33</v>
      </c>
      <c r="KL243" s="5">
        <v>11.125999999999999</v>
      </c>
      <c r="KM243" s="58">
        <f t="shared" si="2128"/>
        <v>33715.151515151512</v>
      </c>
      <c r="KN243" s="57">
        <v>0</v>
      </c>
      <c r="KO243" s="5">
        <v>0</v>
      </c>
      <c r="KP243" s="58">
        <f t="shared" si="2129"/>
        <v>0</v>
      </c>
      <c r="KQ243" s="57">
        <v>0</v>
      </c>
      <c r="KR243" s="5">
        <v>0</v>
      </c>
      <c r="KS243" s="58">
        <f t="shared" si="2130"/>
        <v>0</v>
      </c>
      <c r="KT243" s="57">
        <v>0</v>
      </c>
      <c r="KU243" s="5">
        <v>0</v>
      </c>
      <c r="KV243" s="58">
        <f t="shared" si="2131"/>
        <v>0</v>
      </c>
      <c r="KW243" s="57">
        <v>0</v>
      </c>
      <c r="KX243" s="5">
        <v>0</v>
      </c>
      <c r="KY243" s="58">
        <f t="shared" si="2132"/>
        <v>0</v>
      </c>
      <c r="KZ243" s="57">
        <v>0</v>
      </c>
      <c r="LA243" s="5">
        <v>0</v>
      </c>
      <c r="LB243" s="58">
        <f t="shared" si="2133"/>
        <v>0</v>
      </c>
      <c r="LC243" s="57">
        <v>0</v>
      </c>
      <c r="LD243" s="5">
        <v>0</v>
      </c>
      <c r="LE243" s="58">
        <f t="shared" si="2134"/>
        <v>0</v>
      </c>
      <c r="LF243" s="90">
        <v>1.4999</v>
      </c>
      <c r="LG243" s="5">
        <v>17.791</v>
      </c>
      <c r="LH243" s="58">
        <f t="shared" si="2135"/>
        <v>11861.457430495368</v>
      </c>
      <c r="LI243" s="57">
        <v>0</v>
      </c>
      <c r="LJ243" s="5">
        <v>0</v>
      </c>
      <c r="LK243" s="58">
        <f t="shared" si="2136"/>
        <v>0</v>
      </c>
      <c r="LL243" s="90">
        <v>7.0970000000000004</v>
      </c>
      <c r="LM243" s="5">
        <v>77.251000000000005</v>
      </c>
      <c r="LN243" s="58">
        <f t="shared" si="2137"/>
        <v>10885.021840214176</v>
      </c>
      <c r="LO243" s="57">
        <v>0</v>
      </c>
      <c r="LP243" s="5">
        <v>0</v>
      </c>
      <c r="LQ243" s="58">
        <f t="shared" si="2138"/>
        <v>0</v>
      </c>
      <c r="LR243" s="57">
        <v>0</v>
      </c>
      <c r="LS243" s="5">
        <v>0</v>
      </c>
      <c r="LT243" s="58">
        <f t="shared" si="2139"/>
        <v>0</v>
      </c>
      <c r="LU243" s="90">
        <v>183.25598000000002</v>
      </c>
      <c r="LV243" s="5">
        <v>1307.92</v>
      </c>
      <c r="LW243" s="58">
        <f t="shared" si="2140"/>
        <v>7137.1204366700604</v>
      </c>
      <c r="LX243" s="90">
        <v>354.827</v>
      </c>
      <c r="LY243" s="5">
        <v>2338.48</v>
      </c>
      <c r="LZ243" s="58">
        <f t="shared" si="2141"/>
        <v>6590.4793039988499</v>
      </c>
      <c r="MA243" s="15">
        <f t="shared" si="2142"/>
        <v>8955.34519</v>
      </c>
      <c r="MB243" s="13">
        <f t="shared" si="2143"/>
        <v>85132.921000000002</v>
      </c>
    </row>
    <row r="244" spans="1:340" x14ac:dyDescent="0.3">
      <c r="A244" s="54">
        <v>2026</v>
      </c>
      <c r="B244" s="58" t="s">
        <v>9</v>
      </c>
      <c r="C244" s="57">
        <v>0</v>
      </c>
      <c r="D244" s="5">
        <v>0</v>
      </c>
      <c r="E244" s="58">
        <f t="shared" ref="E244:E251" si="2145">IF(C244=0,0,D244/C244*1000)</f>
        <v>0</v>
      </c>
      <c r="F244" s="57">
        <v>0</v>
      </c>
      <c r="G244" s="5">
        <v>0</v>
      </c>
      <c r="H244" s="58">
        <f t="shared" si="2031"/>
        <v>0</v>
      </c>
      <c r="I244" s="57">
        <v>0</v>
      </c>
      <c r="J244" s="5">
        <v>0</v>
      </c>
      <c r="K244" s="58">
        <f t="shared" si="2032"/>
        <v>0</v>
      </c>
      <c r="L244" s="57">
        <v>0</v>
      </c>
      <c r="M244" s="5">
        <v>0</v>
      </c>
      <c r="N244" s="58">
        <f t="shared" si="2033"/>
        <v>0</v>
      </c>
      <c r="O244" s="57">
        <v>0</v>
      </c>
      <c r="P244" s="5">
        <v>0</v>
      </c>
      <c r="Q244" s="58">
        <f t="shared" si="2034"/>
        <v>0</v>
      </c>
      <c r="R244" s="57">
        <v>0</v>
      </c>
      <c r="S244" s="5">
        <v>0</v>
      </c>
      <c r="T244" s="58">
        <f t="shared" si="2035"/>
        <v>0</v>
      </c>
      <c r="U244" s="90">
        <v>0.6</v>
      </c>
      <c r="V244" s="5">
        <v>7.125</v>
      </c>
      <c r="W244" s="58">
        <f t="shared" si="2036"/>
        <v>11875</v>
      </c>
      <c r="X244" s="57">
        <v>0</v>
      </c>
      <c r="Y244" s="5">
        <v>0</v>
      </c>
      <c r="Z244" s="58">
        <f t="shared" si="2037"/>
        <v>0</v>
      </c>
      <c r="AA244" s="57">
        <v>0</v>
      </c>
      <c r="AB244" s="5">
        <v>0</v>
      </c>
      <c r="AC244" s="58">
        <f t="shared" si="2038"/>
        <v>0</v>
      </c>
      <c r="AD244" s="57">
        <v>0</v>
      </c>
      <c r="AE244" s="5">
        <v>0</v>
      </c>
      <c r="AF244" s="58">
        <f t="shared" si="2039"/>
        <v>0</v>
      </c>
      <c r="AG244" s="57">
        <v>0</v>
      </c>
      <c r="AH244" s="5">
        <v>0</v>
      </c>
      <c r="AI244" s="58">
        <f t="shared" si="2040"/>
        <v>0</v>
      </c>
      <c r="AJ244" s="57">
        <v>0</v>
      </c>
      <c r="AK244" s="5">
        <v>0</v>
      </c>
      <c r="AL244" s="58">
        <f t="shared" si="2041"/>
        <v>0</v>
      </c>
      <c r="AM244" s="57">
        <v>0</v>
      </c>
      <c r="AN244" s="5">
        <v>0</v>
      </c>
      <c r="AO244" s="58">
        <f t="shared" si="2042"/>
        <v>0</v>
      </c>
      <c r="AP244" s="90">
        <v>3975.3247000000001</v>
      </c>
      <c r="AQ244" s="5">
        <v>49937.794000000002</v>
      </c>
      <c r="AR244" s="58">
        <f t="shared" si="2043"/>
        <v>12561.940915166</v>
      </c>
      <c r="AS244" s="57">
        <v>0</v>
      </c>
      <c r="AT244" s="5">
        <v>0</v>
      </c>
      <c r="AU244" s="58">
        <f t="shared" si="2044"/>
        <v>0</v>
      </c>
      <c r="AV244" s="57">
        <v>0</v>
      </c>
      <c r="AW244" s="5">
        <v>0</v>
      </c>
      <c r="AX244" s="58">
        <f t="shared" si="2045"/>
        <v>0</v>
      </c>
      <c r="AY244" s="57">
        <v>0</v>
      </c>
      <c r="AZ244" s="5">
        <v>0</v>
      </c>
      <c r="BA244" s="58">
        <f t="shared" si="2046"/>
        <v>0</v>
      </c>
      <c r="BB244" s="57">
        <v>0</v>
      </c>
      <c r="BC244" s="5">
        <v>0</v>
      </c>
      <c r="BD244" s="58">
        <f t="shared" si="2047"/>
        <v>0</v>
      </c>
      <c r="BE244" s="57">
        <v>0</v>
      </c>
      <c r="BF244" s="5">
        <v>0</v>
      </c>
      <c r="BG244" s="58">
        <f t="shared" si="2048"/>
        <v>0</v>
      </c>
      <c r="BH244" s="57">
        <v>0</v>
      </c>
      <c r="BI244" s="5">
        <v>0</v>
      </c>
      <c r="BJ244" s="58">
        <f t="shared" si="2049"/>
        <v>0</v>
      </c>
      <c r="BK244" s="57">
        <v>0</v>
      </c>
      <c r="BL244" s="5">
        <v>0</v>
      </c>
      <c r="BM244" s="58">
        <f t="shared" si="2050"/>
        <v>0</v>
      </c>
      <c r="BN244" s="57">
        <v>0</v>
      </c>
      <c r="BO244" s="5">
        <v>0</v>
      </c>
      <c r="BP244" s="58">
        <f t="shared" si="2051"/>
        <v>0</v>
      </c>
      <c r="BQ244" s="57">
        <v>0</v>
      </c>
      <c r="BR244" s="5">
        <v>0</v>
      </c>
      <c r="BS244" s="58">
        <f t="shared" si="2052"/>
        <v>0</v>
      </c>
      <c r="BT244" s="57">
        <v>0</v>
      </c>
      <c r="BU244" s="5">
        <v>0</v>
      </c>
      <c r="BV244" s="58">
        <f t="shared" si="2053"/>
        <v>0</v>
      </c>
      <c r="BW244" s="57">
        <v>0</v>
      </c>
      <c r="BX244" s="5">
        <v>0</v>
      </c>
      <c r="BY244" s="58">
        <f t="shared" si="2054"/>
        <v>0</v>
      </c>
      <c r="BZ244" s="90">
        <v>0.8629</v>
      </c>
      <c r="CA244" s="5">
        <v>16.187999999999999</v>
      </c>
      <c r="CB244" s="58">
        <f t="shared" si="2055"/>
        <v>18759.99536446865</v>
      </c>
      <c r="CC244" s="57">
        <v>0</v>
      </c>
      <c r="CD244" s="5">
        <v>0</v>
      </c>
      <c r="CE244" s="58">
        <f t="shared" si="2056"/>
        <v>0</v>
      </c>
      <c r="CF244" s="57">
        <v>0</v>
      </c>
      <c r="CG244" s="5">
        <v>0</v>
      </c>
      <c r="CH244" s="58">
        <f t="shared" si="2057"/>
        <v>0</v>
      </c>
      <c r="CI244" s="57">
        <v>0</v>
      </c>
      <c r="CJ244" s="5">
        <v>0</v>
      </c>
      <c r="CK244" s="58">
        <f t="shared" si="2058"/>
        <v>0</v>
      </c>
      <c r="CL244" s="57">
        <v>0</v>
      </c>
      <c r="CM244" s="5">
        <v>0</v>
      </c>
      <c r="CN244" s="58">
        <f t="shared" si="2059"/>
        <v>0</v>
      </c>
      <c r="CO244" s="57">
        <v>0</v>
      </c>
      <c r="CP244" s="5">
        <v>0</v>
      </c>
      <c r="CQ244" s="58">
        <f t="shared" si="2060"/>
        <v>0</v>
      </c>
      <c r="CR244" s="57">
        <v>0</v>
      </c>
      <c r="CS244" s="5">
        <v>0</v>
      </c>
      <c r="CT244" s="58">
        <f t="shared" si="2061"/>
        <v>0</v>
      </c>
      <c r="CU244" s="90">
        <v>4189.8689899999999</v>
      </c>
      <c r="CV244" s="5">
        <v>32522.922999999999</v>
      </c>
      <c r="CW244" s="58">
        <f t="shared" si="2062"/>
        <v>7762.2768343408279</v>
      </c>
      <c r="CX244" s="90">
        <v>0.6</v>
      </c>
      <c r="CY244" s="5">
        <v>20.25</v>
      </c>
      <c r="CZ244" s="58">
        <f t="shared" si="2063"/>
        <v>33750</v>
      </c>
      <c r="DA244" s="57">
        <v>0</v>
      </c>
      <c r="DB244" s="5">
        <v>0</v>
      </c>
      <c r="DC244" s="58">
        <f t="shared" si="2064"/>
        <v>0</v>
      </c>
      <c r="DD244" s="57">
        <v>0</v>
      </c>
      <c r="DE244" s="5">
        <v>0</v>
      </c>
      <c r="DF244" s="58">
        <f t="shared" si="2065"/>
        <v>0</v>
      </c>
      <c r="DG244" s="57">
        <v>0</v>
      </c>
      <c r="DH244" s="5">
        <v>0</v>
      </c>
      <c r="DI244" s="58">
        <f t="shared" si="2066"/>
        <v>0</v>
      </c>
      <c r="DJ244" s="57">
        <v>0</v>
      </c>
      <c r="DK244" s="5">
        <v>0</v>
      </c>
      <c r="DL244" s="58">
        <f t="shared" si="2067"/>
        <v>0</v>
      </c>
      <c r="DM244" s="57">
        <v>0</v>
      </c>
      <c r="DN244" s="5">
        <v>0</v>
      </c>
      <c r="DO244" s="58">
        <f t="shared" si="2068"/>
        <v>0</v>
      </c>
      <c r="DP244" s="57">
        <v>0</v>
      </c>
      <c r="DQ244" s="5">
        <v>0</v>
      </c>
      <c r="DR244" s="58">
        <f t="shared" si="2069"/>
        <v>0</v>
      </c>
      <c r="DS244" s="57">
        <v>0</v>
      </c>
      <c r="DT244" s="5">
        <v>0</v>
      </c>
      <c r="DU244" s="58">
        <f t="shared" si="2070"/>
        <v>0</v>
      </c>
      <c r="DV244" s="57">
        <v>0</v>
      </c>
      <c r="DW244" s="5">
        <v>0</v>
      </c>
      <c r="DX244" s="58">
        <f t="shared" si="2071"/>
        <v>0</v>
      </c>
      <c r="DY244" s="57">
        <v>0</v>
      </c>
      <c r="DZ244" s="5">
        <v>0</v>
      </c>
      <c r="EA244" s="58">
        <f t="shared" si="2072"/>
        <v>0</v>
      </c>
      <c r="EB244" s="57">
        <v>0</v>
      </c>
      <c r="EC244" s="5">
        <v>0</v>
      </c>
      <c r="ED244" s="58">
        <f t="shared" si="2073"/>
        <v>0</v>
      </c>
      <c r="EE244" s="57">
        <v>0</v>
      </c>
      <c r="EF244" s="5">
        <v>0</v>
      </c>
      <c r="EG244" s="58">
        <f t="shared" si="2074"/>
        <v>0</v>
      </c>
      <c r="EH244" s="57">
        <v>0</v>
      </c>
      <c r="EI244" s="5">
        <v>0</v>
      </c>
      <c r="EJ244" s="58">
        <f t="shared" si="2075"/>
        <v>0</v>
      </c>
      <c r="EK244" s="57">
        <v>0</v>
      </c>
      <c r="EL244" s="5">
        <v>0</v>
      </c>
      <c r="EM244" s="58">
        <f t="shared" si="2076"/>
        <v>0</v>
      </c>
      <c r="EN244" s="57">
        <v>0</v>
      </c>
      <c r="EO244" s="5">
        <v>0</v>
      </c>
      <c r="EP244" s="58">
        <f t="shared" si="2077"/>
        <v>0</v>
      </c>
      <c r="EQ244" s="57">
        <v>0</v>
      </c>
      <c r="ER244" s="5">
        <v>0</v>
      </c>
      <c r="ES244" s="58">
        <f t="shared" si="2078"/>
        <v>0</v>
      </c>
      <c r="ET244" s="57">
        <v>0</v>
      </c>
      <c r="EU244" s="5">
        <v>0</v>
      </c>
      <c r="EV244" s="58">
        <f t="shared" si="2079"/>
        <v>0</v>
      </c>
      <c r="EW244" s="57">
        <v>0</v>
      </c>
      <c r="EX244" s="5">
        <v>0</v>
      </c>
      <c r="EY244" s="58">
        <f t="shared" si="2080"/>
        <v>0</v>
      </c>
      <c r="EZ244" s="57">
        <v>0</v>
      </c>
      <c r="FA244" s="5">
        <v>0</v>
      </c>
      <c r="FB244" s="58">
        <f t="shared" si="2081"/>
        <v>0</v>
      </c>
      <c r="FC244" s="90">
        <v>0.1812</v>
      </c>
      <c r="FD244" s="5">
        <v>5.242</v>
      </c>
      <c r="FE244" s="58">
        <f t="shared" si="2082"/>
        <v>28929.359823399558</v>
      </c>
      <c r="FF244" s="57">
        <v>0</v>
      </c>
      <c r="FG244" s="5">
        <v>0</v>
      </c>
      <c r="FH244" s="58">
        <f t="shared" si="2083"/>
        <v>0</v>
      </c>
      <c r="FI244" s="57">
        <v>0</v>
      </c>
      <c r="FJ244" s="5">
        <v>0</v>
      </c>
      <c r="FK244" s="58">
        <f t="shared" si="2084"/>
        <v>0</v>
      </c>
      <c r="FL244" s="90">
        <v>593.07785999999999</v>
      </c>
      <c r="FM244" s="5">
        <v>6457.8320000000003</v>
      </c>
      <c r="FN244" s="58">
        <f t="shared" si="2085"/>
        <v>10888.674886632929</v>
      </c>
      <c r="FO244" s="57">
        <v>0</v>
      </c>
      <c r="FP244" s="5">
        <v>0</v>
      </c>
      <c r="FQ244" s="58">
        <f t="shared" si="2086"/>
        <v>0</v>
      </c>
      <c r="FR244" s="57">
        <v>0</v>
      </c>
      <c r="FS244" s="5">
        <v>0</v>
      </c>
      <c r="FT244" s="58">
        <f t="shared" si="2087"/>
        <v>0</v>
      </c>
      <c r="FU244" s="90">
        <v>0.1007</v>
      </c>
      <c r="FV244" s="5">
        <v>9.9290000000000003</v>
      </c>
      <c r="FW244" s="58">
        <f t="shared" si="2088"/>
        <v>98599.801390268127</v>
      </c>
      <c r="FX244" s="57">
        <v>0</v>
      </c>
      <c r="FY244" s="5">
        <v>0</v>
      </c>
      <c r="FZ244" s="58">
        <f t="shared" si="2089"/>
        <v>0</v>
      </c>
      <c r="GA244" s="57">
        <v>0</v>
      </c>
      <c r="GB244" s="5">
        <v>0</v>
      </c>
      <c r="GC244" s="58">
        <f t="shared" si="2090"/>
        <v>0</v>
      </c>
      <c r="GD244" s="57">
        <v>0</v>
      </c>
      <c r="GE244" s="5">
        <v>0</v>
      </c>
      <c r="GF244" s="58">
        <f t="shared" si="2091"/>
        <v>0</v>
      </c>
      <c r="GG244" s="57">
        <v>0</v>
      </c>
      <c r="GH244" s="5">
        <v>0</v>
      </c>
      <c r="GI244" s="58">
        <f t="shared" si="2092"/>
        <v>0</v>
      </c>
      <c r="GJ244" s="57">
        <v>0</v>
      </c>
      <c r="GK244" s="5">
        <v>0</v>
      </c>
      <c r="GL244" s="58">
        <f t="shared" si="2093"/>
        <v>0</v>
      </c>
      <c r="GM244" s="57">
        <v>0</v>
      </c>
      <c r="GN244" s="5">
        <v>0</v>
      </c>
      <c r="GO244" s="58">
        <f t="shared" si="2094"/>
        <v>0</v>
      </c>
      <c r="GP244" s="57">
        <v>0</v>
      </c>
      <c r="GQ244" s="5">
        <v>0</v>
      </c>
      <c r="GR244" s="58">
        <f t="shared" si="2095"/>
        <v>0</v>
      </c>
      <c r="GS244" s="90">
        <v>21.187799999999999</v>
      </c>
      <c r="GT244" s="5">
        <v>383.154</v>
      </c>
      <c r="GU244" s="58">
        <f t="shared" si="2096"/>
        <v>18083.708549259482</v>
      </c>
      <c r="GV244" s="90">
        <v>1359.8446999999999</v>
      </c>
      <c r="GW244" s="5">
        <v>14475.634</v>
      </c>
      <c r="GX244" s="58">
        <f t="shared" si="2097"/>
        <v>10645.064101805156</v>
      </c>
      <c r="GY244" s="57">
        <v>0</v>
      </c>
      <c r="GZ244" s="5">
        <v>0</v>
      </c>
      <c r="HA244" s="58">
        <f t="shared" si="2098"/>
        <v>0</v>
      </c>
      <c r="HB244" s="90">
        <v>0.49174000000000001</v>
      </c>
      <c r="HC244" s="5">
        <v>6.5549999999999997</v>
      </c>
      <c r="HD244" s="58">
        <f t="shared" si="2099"/>
        <v>13330.215154349858</v>
      </c>
      <c r="HE244" s="90">
        <v>1.3297999999999999</v>
      </c>
      <c r="HF244" s="5">
        <v>50.64</v>
      </c>
      <c r="HG244" s="58">
        <f t="shared" si="2100"/>
        <v>38080.91442322154</v>
      </c>
      <c r="HH244" s="57">
        <v>0</v>
      </c>
      <c r="HI244" s="5">
        <v>0</v>
      </c>
      <c r="HJ244" s="58">
        <f t="shared" si="2101"/>
        <v>0</v>
      </c>
      <c r="HK244" s="57">
        <v>0</v>
      </c>
      <c r="HL244" s="5">
        <v>0</v>
      </c>
      <c r="HM244" s="58">
        <f t="shared" si="2102"/>
        <v>0</v>
      </c>
      <c r="HN244" s="57">
        <v>0</v>
      </c>
      <c r="HO244" s="5">
        <v>0</v>
      </c>
      <c r="HP244" s="58">
        <f t="shared" si="2103"/>
        <v>0</v>
      </c>
      <c r="HQ244" s="57">
        <v>0</v>
      </c>
      <c r="HR244" s="5">
        <v>0</v>
      </c>
      <c r="HS244" s="58">
        <f t="shared" si="2104"/>
        <v>0</v>
      </c>
      <c r="HT244" s="57">
        <v>0</v>
      </c>
      <c r="HU244" s="5">
        <v>0</v>
      </c>
      <c r="HV244" s="58">
        <f t="shared" si="2105"/>
        <v>0</v>
      </c>
      <c r="HW244" s="57">
        <v>0</v>
      </c>
      <c r="HX244" s="5">
        <v>0</v>
      </c>
      <c r="HY244" s="58">
        <f t="shared" si="2106"/>
        <v>0</v>
      </c>
      <c r="HZ244" s="57">
        <v>0</v>
      </c>
      <c r="IA244" s="5">
        <v>0</v>
      </c>
      <c r="IB244" s="58">
        <f t="shared" si="2107"/>
        <v>0</v>
      </c>
      <c r="IC244" s="57">
        <v>0</v>
      </c>
      <c r="ID244" s="5">
        <v>0</v>
      </c>
      <c r="IE244" s="58">
        <f t="shared" si="2108"/>
        <v>0</v>
      </c>
      <c r="IF244" s="57">
        <v>0</v>
      </c>
      <c r="IG244" s="5">
        <v>0</v>
      </c>
      <c r="IH244" s="58">
        <f t="shared" si="2109"/>
        <v>0</v>
      </c>
      <c r="II244" s="57">
        <v>0</v>
      </c>
      <c r="IJ244" s="5">
        <v>0</v>
      </c>
      <c r="IK244" s="58">
        <f t="shared" si="2110"/>
        <v>0</v>
      </c>
      <c r="IL244" s="57">
        <v>0</v>
      </c>
      <c r="IM244" s="5">
        <v>0</v>
      </c>
      <c r="IN244" s="58">
        <f t="shared" si="2111"/>
        <v>0</v>
      </c>
      <c r="IO244" s="90">
        <v>6.4133800000000001</v>
      </c>
      <c r="IP244" s="5">
        <v>112.86799999999999</v>
      </c>
      <c r="IQ244" s="58">
        <f t="shared" si="2112"/>
        <v>17598.832440928185</v>
      </c>
      <c r="IR244" s="57">
        <v>0</v>
      </c>
      <c r="IS244" s="5">
        <v>0</v>
      </c>
      <c r="IT244" s="58">
        <f t="shared" si="2113"/>
        <v>0</v>
      </c>
      <c r="IU244" s="57">
        <v>0</v>
      </c>
      <c r="IV244" s="5">
        <v>0</v>
      </c>
      <c r="IW244" s="58">
        <f t="shared" si="2114"/>
        <v>0</v>
      </c>
      <c r="IX244" s="57">
        <v>0</v>
      </c>
      <c r="IY244" s="5">
        <v>0</v>
      </c>
      <c r="IZ244" s="58">
        <f t="shared" si="2115"/>
        <v>0</v>
      </c>
      <c r="JA244" s="57">
        <v>0</v>
      </c>
      <c r="JB244" s="5">
        <v>0</v>
      </c>
      <c r="JC244" s="58">
        <f t="shared" si="2116"/>
        <v>0</v>
      </c>
      <c r="JD244" s="57">
        <v>0</v>
      </c>
      <c r="JE244" s="5">
        <v>0</v>
      </c>
      <c r="JF244" s="58">
        <f t="shared" si="2117"/>
        <v>0</v>
      </c>
      <c r="JG244" s="57">
        <v>0</v>
      </c>
      <c r="JH244" s="5">
        <v>0</v>
      </c>
      <c r="JI244" s="58">
        <f t="shared" si="2118"/>
        <v>0</v>
      </c>
      <c r="JJ244" s="57">
        <v>0</v>
      </c>
      <c r="JK244" s="5">
        <v>0</v>
      </c>
      <c r="JL244" s="58">
        <f t="shared" si="2119"/>
        <v>0</v>
      </c>
      <c r="JM244" s="57">
        <v>0</v>
      </c>
      <c r="JN244" s="5">
        <v>0</v>
      </c>
      <c r="JO244" s="58">
        <f t="shared" si="2120"/>
        <v>0</v>
      </c>
      <c r="JP244" s="57">
        <v>0</v>
      </c>
      <c r="JQ244" s="5">
        <v>0</v>
      </c>
      <c r="JR244" s="58">
        <f t="shared" si="2121"/>
        <v>0</v>
      </c>
      <c r="JS244" s="57">
        <v>0</v>
      </c>
      <c r="JT244" s="5">
        <v>0</v>
      </c>
      <c r="JU244" s="58">
        <f t="shared" si="2122"/>
        <v>0</v>
      </c>
      <c r="JV244" s="57">
        <v>0</v>
      </c>
      <c r="JW244" s="5">
        <v>0</v>
      </c>
      <c r="JX244" s="58">
        <f t="shared" si="2123"/>
        <v>0</v>
      </c>
      <c r="JY244" s="57">
        <v>0</v>
      </c>
      <c r="JZ244" s="5">
        <v>0</v>
      </c>
      <c r="KA244" s="58">
        <f t="shared" si="2124"/>
        <v>0</v>
      </c>
      <c r="KB244" s="57">
        <v>0</v>
      </c>
      <c r="KC244" s="5">
        <v>0</v>
      </c>
      <c r="KD244" s="58">
        <f t="shared" si="2125"/>
        <v>0</v>
      </c>
      <c r="KE244" s="57">
        <v>0</v>
      </c>
      <c r="KF244" s="5">
        <v>0</v>
      </c>
      <c r="KG244" s="58">
        <f t="shared" si="2126"/>
        <v>0</v>
      </c>
      <c r="KH244" s="57">
        <v>0</v>
      </c>
      <c r="KI244" s="5">
        <v>0</v>
      </c>
      <c r="KJ244" s="58">
        <f t="shared" si="2127"/>
        <v>0</v>
      </c>
      <c r="KK244" s="90">
        <v>4.0000000000000001E-3</v>
      </c>
      <c r="KL244" s="5">
        <v>0.56200000000000006</v>
      </c>
      <c r="KM244" s="58">
        <f t="shared" si="2128"/>
        <v>140500</v>
      </c>
      <c r="KN244" s="57">
        <v>0</v>
      </c>
      <c r="KO244" s="5">
        <v>0</v>
      </c>
      <c r="KP244" s="58">
        <f t="shared" si="2129"/>
        <v>0</v>
      </c>
      <c r="KQ244" s="57">
        <v>0</v>
      </c>
      <c r="KR244" s="5">
        <v>0</v>
      </c>
      <c r="KS244" s="58">
        <f t="shared" si="2130"/>
        <v>0</v>
      </c>
      <c r="KT244" s="57">
        <v>0</v>
      </c>
      <c r="KU244" s="5">
        <v>0</v>
      </c>
      <c r="KV244" s="58">
        <f t="shared" si="2131"/>
        <v>0</v>
      </c>
      <c r="KW244" s="57">
        <v>0</v>
      </c>
      <c r="KX244" s="5">
        <v>0</v>
      </c>
      <c r="KY244" s="58">
        <f t="shared" si="2132"/>
        <v>0</v>
      </c>
      <c r="KZ244" s="57">
        <v>0</v>
      </c>
      <c r="LA244" s="5">
        <v>0</v>
      </c>
      <c r="LB244" s="58">
        <f t="shared" si="2133"/>
        <v>0</v>
      </c>
      <c r="LC244" s="57">
        <v>0</v>
      </c>
      <c r="LD244" s="5">
        <v>0</v>
      </c>
      <c r="LE244" s="58">
        <f t="shared" si="2134"/>
        <v>0</v>
      </c>
      <c r="LF244" s="90">
        <v>1.22695</v>
      </c>
      <c r="LG244" s="5">
        <v>13.692</v>
      </c>
      <c r="LH244" s="58">
        <f t="shared" si="2135"/>
        <v>11159.378947797384</v>
      </c>
      <c r="LI244" s="57">
        <v>0</v>
      </c>
      <c r="LJ244" s="5">
        <v>0</v>
      </c>
      <c r="LK244" s="58">
        <f t="shared" si="2136"/>
        <v>0</v>
      </c>
      <c r="LL244" s="57">
        <v>0</v>
      </c>
      <c r="LM244" s="5">
        <v>0</v>
      </c>
      <c r="LN244" s="58">
        <f t="shared" si="2137"/>
        <v>0</v>
      </c>
      <c r="LO244" s="57">
        <v>0</v>
      </c>
      <c r="LP244" s="5">
        <v>0</v>
      </c>
      <c r="LQ244" s="58">
        <f t="shared" si="2138"/>
        <v>0</v>
      </c>
      <c r="LR244" s="57">
        <v>0</v>
      </c>
      <c r="LS244" s="5">
        <v>0</v>
      </c>
      <c r="LT244" s="58">
        <f t="shared" si="2139"/>
        <v>0</v>
      </c>
      <c r="LU244" s="90">
        <v>236.0992</v>
      </c>
      <c r="LV244" s="5">
        <v>1744.761</v>
      </c>
      <c r="LW244" s="58">
        <f t="shared" si="2140"/>
        <v>7389.9488011818758</v>
      </c>
      <c r="LX244" s="90">
        <v>355.35889000000003</v>
      </c>
      <c r="LY244" s="5">
        <v>4535.5690000000004</v>
      </c>
      <c r="LZ244" s="58">
        <f t="shared" si="2141"/>
        <v>12763.347499200034</v>
      </c>
      <c r="MA244" s="15">
        <f t="shared" si="2142"/>
        <v>10742.572810000001</v>
      </c>
      <c r="MB244" s="13">
        <f t="shared" si="2143"/>
        <v>110300.71799999999</v>
      </c>
    </row>
    <row r="245" spans="1:340" x14ac:dyDescent="0.3">
      <c r="A245" s="54">
        <v>2026</v>
      </c>
      <c r="B245" s="50" t="s">
        <v>10</v>
      </c>
      <c r="C245" s="57">
        <v>0</v>
      </c>
      <c r="D245" s="5">
        <v>0</v>
      </c>
      <c r="E245" s="58">
        <f t="shared" si="2145"/>
        <v>0</v>
      </c>
      <c r="F245" s="57">
        <v>0</v>
      </c>
      <c r="G245" s="5">
        <v>0</v>
      </c>
      <c r="H245" s="58">
        <f t="shared" si="2031"/>
        <v>0</v>
      </c>
      <c r="I245" s="57">
        <v>0</v>
      </c>
      <c r="J245" s="5">
        <v>0</v>
      </c>
      <c r="K245" s="58">
        <f t="shared" si="2032"/>
        <v>0</v>
      </c>
      <c r="L245" s="57">
        <v>0</v>
      </c>
      <c r="M245" s="5">
        <v>0</v>
      </c>
      <c r="N245" s="58">
        <f t="shared" si="2033"/>
        <v>0</v>
      </c>
      <c r="O245" s="57">
        <v>0</v>
      </c>
      <c r="P245" s="5">
        <v>0</v>
      </c>
      <c r="Q245" s="58">
        <f t="shared" si="2034"/>
        <v>0</v>
      </c>
      <c r="R245" s="57">
        <v>0</v>
      </c>
      <c r="S245" s="5">
        <v>0</v>
      </c>
      <c r="T245" s="58">
        <f t="shared" si="2035"/>
        <v>0</v>
      </c>
      <c r="U245" s="90">
        <v>2.1492399999999998</v>
      </c>
      <c r="V245" s="5">
        <v>36.024999999999999</v>
      </c>
      <c r="W245" s="58">
        <f t="shared" si="2036"/>
        <v>16761.739033332713</v>
      </c>
      <c r="X245" s="57">
        <v>0</v>
      </c>
      <c r="Y245" s="5">
        <v>0</v>
      </c>
      <c r="Z245" s="58">
        <f t="shared" si="2037"/>
        <v>0</v>
      </c>
      <c r="AA245" s="57">
        <v>0</v>
      </c>
      <c r="AB245" s="5">
        <v>0</v>
      </c>
      <c r="AC245" s="58">
        <f t="shared" si="2038"/>
        <v>0</v>
      </c>
      <c r="AD245" s="57">
        <v>0</v>
      </c>
      <c r="AE245" s="5">
        <v>0</v>
      </c>
      <c r="AF245" s="58">
        <f t="shared" si="2039"/>
        <v>0</v>
      </c>
      <c r="AG245" s="57">
        <v>0</v>
      </c>
      <c r="AH245" s="5">
        <v>0</v>
      </c>
      <c r="AI245" s="58">
        <f t="shared" si="2040"/>
        <v>0</v>
      </c>
      <c r="AJ245" s="57">
        <v>0</v>
      </c>
      <c r="AK245" s="5">
        <v>0</v>
      </c>
      <c r="AL245" s="58">
        <f t="shared" si="2041"/>
        <v>0</v>
      </c>
      <c r="AM245" s="57">
        <v>0</v>
      </c>
      <c r="AN245" s="5">
        <v>0</v>
      </c>
      <c r="AO245" s="58">
        <f t="shared" si="2042"/>
        <v>0</v>
      </c>
      <c r="AP245" s="90">
        <v>4104.3410400000002</v>
      </c>
      <c r="AQ245" s="5">
        <v>48587.040999999997</v>
      </c>
      <c r="AR245" s="58">
        <f t="shared" si="2043"/>
        <v>11837.963884209776</v>
      </c>
      <c r="AS245" s="57">
        <v>0</v>
      </c>
      <c r="AT245" s="5">
        <v>0</v>
      </c>
      <c r="AU245" s="58">
        <f t="shared" si="2044"/>
        <v>0</v>
      </c>
      <c r="AV245" s="57">
        <v>0</v>
      </c>
      <c r="AW245" s="5">
        <v>0</v>
      </c>
      <c r="AX245" s="58">
        <f t="shared" si="2045"/>
        <v>0</v>
      </c>
      <c r="AY245" s="57">
        <v>0</v>
      </c>
      <c r="AZ245" s="5">
        <v>0</v>
      </c>
      <c r="BA245" s="58">
        <f t="shared" si="2046"/>
        <v>0</v>
      </c>
      <c r="BB245" s="57">
        <v>0</v>
      </c>
      <c r="BC245" s="5">
        <v>0</v>
      </c>
      <c r="BD245" s="58">
        <f t="shared" si="2047"/>
        <v>0</v>
      </c>
      <c r="BE245" s="57">
        <v>0</v>
      </c>
      <c r="BF245" s="5">
        <v>0</v>
      </c>
      <c r="BG245" s="58">
        <f t="shared" si="2048"/>
        <v>0</v>
      </c>
      <c r="BH245" s="57">
        <v>0</v>
      </c>
      <c r="BI245" s="5">
        <v>0</v>
      </c>
      <c r="BJ245" s="58">
        <f t="shared" si="2049"/>
        <v>0</v>
      </c>
      <c r="BK245" s="57">
        <v>0</v>
      </c>
      <c r="BL245" s="5">
        <v>0</v>
      </c>
      <c r="BM245" s="58">
        <f t="shared" si="2050"/>
        <v>0</v>
      </c>
      <c r="BN245" s="57">
        <v>0</v>
      </c>
      <c r="BO245" s="5">
        <v>0</v>
      </c>
      <c r="BP245" s="58">
        <f t="shared" si="2051"/>
        <v>0</v>
      </c>
      <c r="BQ245" s="57">
        <v>0</v>
      </c>
      <c r="BR245" s="5">
        <v>0</v>
      </c>
      <c r="BS245" s="58">
        <f t="shared" si="2052"/>
        <v>0</v>
      </c>
      <c r="BT245" s="57">
        <v>0</v>
      </c>
      <c r="BU245" s="5">
        <v>0</v>
      </c>
      <c r="BV245" s="58">
        <f t="shared" si="2053"/>
        <v>0</v>
      </c>
      <c r="BW245" s="57">
        <v>0</v>
      </c>
      <c r="BX245" s="5">
        <v>0</v>
      </c>
      <c r="BY245" s="58">
        <f t="shared" si="2054"/>
        <v>0</v>
      </c>
      <c r="BZ245" s="57">
        <v>0</v>
      </c>
      <c r="CA245" s="5">
        <v>0</v>
      </c>
      <c r="CB245" s="58">
        <f t="shared" si="2055"/>
        <v>0</v>
      </c>
      <c r="CC245" s="57">
        <v>0</v>
      </c>
      <c r="CD245" s="5">
        <v>0</v>
      </c>
      <c r="CE245" s="58">
        <f t="shared" si="2056"/>
        <v>0</v>
      </c>
      <c r="CF245" s="57">
        <v>0</v>
      </c>
      <c r="CG245" s="5">
        <v>0</v>
      </c>
      <c r="CH245" s="58">
        <f t="shared" si="2057"/>
        <v>0</v>
      </c>
      <c r="CI245" s="57">
        <v>0</v>
      </c>
      <c r="CJ245" s="5">
        <v>0</v>
      </c>
      <c r="CK245" s="58">
        <f t="shared" si="2058"/>
        <v>0</v>
      </c>
      <c r="CL245" s="57">
        <v>0</v>
      </c>
      <c r="CM245" s="5">
        <v>0</v>
      </c>
      <c r="CN245" s="58">
        <f t="shared" si="2059"/>
        <v>0</v>
      </c>
      <c r="CO245" s="57">
        <v>0</v>
      </c>
      <c r="CP245" s="5">
        <v>0</v>
      </c>
      <c r="CQ245" s="58">
        <f t="shared" si="2060"/>
        <v>0</v>
      </c>
      <c r="CR245" s="57">
        <v>0</v>
      </c>
      <c r="CS245" s="5">
        <v>0</v>
      </c>
      <c r="CT245" s="58">
        <f t="shared" si="2061"/>
        <v>0</v>
      </c>
      <c r="CU245" s="90">
        <v>3245.6674800000001</v>
      </c>
      <c r="CV245" s="5">
        <v>24504.764999999999</v>
      </c>
      <c r="CW245" s="58">
        <f t="shared" si="2062"/>
        <v>7549.9924594863305</v>
      </c>
      <c r="CX245" s="57">
        <v>0</v>
      </c>
      <c r="CY245" s="5">
        <v>0</v>
      </c>
      <c r="CZ245" s="58">
        <f t="shared" si="2063"/>
        <v>0</v>
      </c>
      <c r="DA245" s="57">
        <v>0</v>
      </c>
      <c r="DB245" s="5">
        <v>0</v>
      </c>
      <c r="DC245" s="58">
        <f t="shared" si="2064"/>
        <v>0</v>
      </c>
      <c r="DD245" s="57">
        <v>0</v>
      </c>
      <c r="DE245" s="5">
        <v>0</v>
      </c>
      <c r="DF245" s="58">
        <f t="shared" si="2065"/>
        <v>0</v>
      </c>
      <c r="DG245" s="57">
        <v>0</v>
      </c>
      <c r="DH245" s="5">
        <v>0</v>
      </c>
      <c r="DI245" s="58">
        <f t="shared" si="2066"/>
        <v>0</v>
      </c>
      <c r="DJ245" s="57">
        <v>0</v>
      </c>
      <c r="DK245" s="5">
        <v>0</v>
      </c>
      <c r="DL245" s="58">
        <f t="shared" si="2067"/>
        <v>0</v>
      </c>
      <c r="DM245" s="57">
        <v>0</v>
      </c>
      <c r="DN245" s="5">
        <v>0</v>
      </c>
      <c r="DO245" s="58">
        <f t="shared" si="2068"/>
        <v>0</v>
      </c>
      <c r="DP245" s="57">
        <v>0</v>
      </c>
      <c r="DQ245" s="5">
        <v>0</v>
      </c>
      <c r="DR245" s="58">
        <f t="shared" si="2069"/>
        <v>0</v>
      </c>
      <c r="DS245" s="57">
        <v>0</v>
      </c>
      <c r="DT245" s="5">
        <v>0</v>
      </c>
      <c r="DU245" s="58">
        <f t="shared" si="2070"/>
        <v>0</v>
      </c>
      <c r="DV245" s="57">
        <v>0</v>
      </c>
      <c r="DW245" s="5">
        <v>0</v>
      </c>
      <c r="DX245" s="58">
        <f t="shared" si="2071"/>
        <v>0</v>
      </c>
      <c r="DY245" s="57">
        <v>0</v>
      </c>
      <c r="DZ245" s="5">
        <v>0</v>
      </c>
      <c r="EA245" s="58">
        <f t="shared" si="2072"/>
        <v>0</v>
      </c>
      <c r="EB245" s="57">
        <v>0</v>
      </c>
      <c r="EC245" s="5">
        <v>0</v>
      </c>
      <c r="ED245" s="58">
        <f t="shared" si="2073"/>
        <v>0</v>
      </c>
      <c r="EE245" s="57">
        <v>0</v>
      </c>
      <c r="EF245" s="5">
        <v>0</v>
      </c>
      <c r="EG245" s="58">
        <f t="shared" si="2074"/>
        <v>0</v>
      </c>
      <c r="EH245" s="57">
        <v>0</v>
      </c>
      <c r="EI245" s="5">
        <v>0</v>
      </c>
      <c r="EJ245" s="58">
        <f t="shared" si="2075"/>
        <v>0</v>
      </c>
      <c r="EK245" s="57">
        <v>0</v>
      </c>
      <c r="EL245" s="5">
        <v>0</v>
      </c>
      <c r="EM245" s="58">
        <f t="shared" si="2076"/>
        <v>0</v>
      </c>
      <c r="EN245" s="57">
        <v>0</v>
      </c>
      <c r="EO245" s="5">
        <v>0</v>
      </c>
      <c r="EP245" s="58">
        <f t="shared" si="2077"/>
        <v>0</v>
      </c>
      <c r="EQ245" s="57">
        <v>0</v>
      </c>
      <c r="ER245" s="5">
        <v>0</v>
      </c>
      <c r="ES245" s="58">
        <f t="shared" si="2078"/>
        <v>0</v>
      </c>
      <c r="ET245" s="57">
        <v>0</v>
      </c>
      <c r="EU245" s="5">
        <v>0</v>
      </c>
      <c r="EV245" s="58">
        <f t="shared" si="2079"/>
        <v>0</v>
      </c>
      <c r="EW245" s="57">
        <v>0</v>
      </c>
      <c r="EX245" s="5">
        <v>0</v>
      </c>
      <c r="EY245" s="58">
        <f t="shared" si="2080"/>
        <v>0</v>
      </c>
      <c r="EZ245" s="57">
        <v>0</v>
      </c>
      <c r="FA245" s="5">
        <v>0</v>
      </c>
      <c r="FB245" s="58">
        <f t="shared" si="2081"/>
        <v>0</v>
      </c>
      <c r="FC245" s="90">
        <v>0.06</v>
      </c>
      <c r="FD245" s="5">
        <v>5.9370000000000003</v>
      </c>
      <c r="FE245" s="58">
        <f t="shared" si="2082"/>
        <v>98950</v>
      </c>
      <c r="FF245" s="57">
        <v>0</v>
      </c>
      <c r="FG245" s="5">
        <v>0</v>
      </c>
      <c r="FH245" s="58">
        <f t="shared" si="2083"/>
        <v>0</v>
      </c>
      <c r="FI245" s="57">
        <v>0</v>
      </c>
      <c r="FJ245" s="5">
        <v>0</v>
      </c>
      <c r="FK245" s="58">
        <f t="shared" si="2084"/>
        <v>0</v>
      </c>
      <c r="FL245" s="90">
        <v>817.04566</v>
      </c>
      <c r="FM245" s="5">
        <v>7983.7629999999999</v>
      </c>
      <c r="FN245" s="58">
        <f t="shared" si="2085"/>
        <v>9771.5016318671824</v>
      </c>
      <c r="FO245" s="57">
        <v>0</v>
      </c>
      <c r="FP245" s="5">
        <v>0</v>
      </c>
      <c r="FQ245" s="58">
        <f t="shared" si="2086"/>
        <v>0</v>
      </c>
      <c r="FR245" s="57">
        <v>0</v>
      </c>
      <c r="FS245" s="5">
        <v>0</v>
      </c>
      <c r="FT245" s="58">
        <f t="shared" si="2087"/>
        <v>0</v>
      </c>
      <c r="FU245" s="90">
        <v>0.19980000000000001</v>
      </c>
      <c r="FV245" s="5">
        <v>10.285</v>
      </c>
      <c r="FW245" s="58">
        <f t="shared" si="2088"/>
        <v>51476.476476476477</v>
      </c>
      <c r="FX245" s="57">
        <v>0</v>
      </c>
      <c r="FY245" s="5">
        <v>0</v>
      </c>
      <c r="FZ245" s="58">
        <f t="shared" si="2089"/>
        <v>0</v>
      </c>
      <c r="GA245" s="57">
        <v>0</v>
      </c>
      <c r="GB245" s="5">
        <v>0</v>
      </c>
      <c r="GC245" s="58">
        <f t="shared" si="2090"/>
        <v>0</v>
      </c>
      <c r="GD245" s="57">
        <v>0</v>
      </c>
      <c r="GE245" s="5">
        <v>0</v>
      </c>
      <c r="GF245" s="58">
        <f t="shared" si="2091"/>
        <v>0</v>
      </c>
      <c r="GG245" s="57">
        <v>0</v>
      </c>
      <c r="GH245" s="5">
        <v>0</v>
      </c>
      <c r="GI245" s="58">
        <f t="shared" si="2092"/>
        <v>0</v>
      </c>
      <c r="GJ245" s="57">
        <v>0</v>
      </c>
      <c r="GK245" s="5">
        <v>0</v>
      </c>
      <c r="GL245" s="58">
        <f t="shared" si="2093"/>
        <v>0</v>
      </c>
      <c r="GM245" s="57">
        <v>0</v>
      </c>
      <c r="GN245" s="5">
        <v>0</v>
      </c>
      <c r="GO245" s="58">
        <f t="shared" si="2094"/>
        <v>0</v>
      </c>
      <c r="GP245" s="57">
        <v>0</v>
      </c>
      <c r="GQ245" s="5">
        <v>0</v>
      </c>
      <c r="GR245" s="58">
        <f t="shared" si="2095"/>
        <v>0</v>
      </c>
      <c r="GS245" s="90">
        <v>5.5886199999999997</v>
      </c>
      <c r="GT245" s="5">
        <v>117.01300000000001</v>
      </c>
      <c r="GU245" s="58">
        <f t="shared" si="2096"/>
        <v>20937.727023844887</v>
      </c>
      <c r="GV245" s="90">
        <v>1253.5017600000001</v>
      </c>
      <c r="GW245" s="5">
        <v>14880.787</v>
      </c>
      <c r="GX245" s="58">
        <f t="shared" si="2097"/>
        <v>11871.373040593096</v>
      </c>
      <c r="GY245" s="57">
        <v>0</v>
      </c>
      <c r="GZ245" s="5">
        <v>0</v>
      </c>
      <c r="HA245" s="58">
        <f t="shared" si="2098"/>
        <v>0</v>
      </c>
      <c r="HB245" s="90">
        <v>5.2</v>
      </c>
      <c r="HC245" s="5">
        <v>85</v>
      </c>
      <c r="HD245" s="58">
        <f t="shared" si="2099"/>
        <v>16346.153846153848</v>
      </c>
      <c r="HE245" s="90">
        <v>7.1980000000000002E-2</v>
      </c>
      <c r="HF245" s="5">
        <v>2.4769999999999999</v>
      </c>
      <c r="HG245" s="58">
        <f t="shared" si="2100"/>
        <v>34412.336760211168</v>
      </c>
      <c r="HH245" s="57">
        <v>0</v>
      </c>
      <c r="HI245" s="5">
        <v>0</v>
      </c>
      <c r="HJ245" s="58">
        <f t="shared" si="2101"/>
        <v>0</v>
      </c>
      <c r="HK245" s="57">
        <v>0</v>
      </c>
      <c r="HL245" s="5">
        <v>0</v>
      </c>
      <c r="HM245" s="58">
        <f t="shared" si="2102"/>
        <v>0</v>
      </c>
      <c r="HN245" s="57">
        <v>0</v>
      </c>
      <c r="HO245" s="5">
        <v>0</v>
      </c>
      <c r="HP245" s="58">
        <f t="shared" si="2103"/>
        <v>0</v>
      </c>
      <c r="HQ245" s="57">
        <v>0</v>
      </c>
      <c r="HR245" s="5">
        <v>0</v>
      </c>
      <c r="HS245" s="58">
        <f t="shared" si="2104"/>
        <v>0</v>
      </c>
      <c r="HT245" s="57">
        <v>0</v>
      </c>
      <c r="HU245" s="5">
        <v>0</v>
      </c>
      <c r="HV245" s="58">
        <f t="shared" si="2105"/>
        <v>0</v>
      </c>
      <c r="HW245" s="57">
        <v>0</v>
      </c>
      <c r="HX245" s="5">
        <v>0</v>
      </c>
      <c r="HY245" s="58">
        <f t="shared" si="2106"/>
        <v>0</v>
      </c>
      <c r="HZ245" s="57">
        <v>0</v>
      </c>
      <c r="IA245" s="5">
        <v>0</v>
      </c>
      <c r="IB245" s="58">
        <f t="shared" si="2107"/>
        <v>0</v>
      </c>
      <c r="IC245" s="57">
        <v>0</v>
      </c>
      <c r="ID245" s="5">
        <v>0</v>
      </c>
      <c r="IE245" s="58">
        <f t="shared" si="2108"/>
        <v>0</v>
      </c>
      <c r="IF245" s="57">
        <v>0</v>
      </c>
      <c r="IG245" s="5">
        <v>0</v>
      </c>
      <c r="IH245" s="58">
        <f t="shared" si="2109"/>
        <v>0</v>
      </c>
      <c r="II245" s="57">
        <v>0</v>
      </c>
      <c r="IJ245" s="5">
        <v>0</v>
      </c>
      <c r="IK245" s="58">
        <f t="shared" si="2110"/>
        <v>0</v>
      </c>
      <c r="IL245" s="57">
        <v>0</v>
      </c>
      <c r="IM245" s="5">
        <v>0</v>
      </c>
      <c r="IN245" s="58">
        <f t="shared" si="2111"/>
        <v>0</v>
      </c>
      <c r="IO245" s="90">
        <v>2.6604999999999999</v>
      </c>
      <c r="IP245" s="5">
        <v>57.576999999999998</v>
      </c>
      <c r="IQ245" s="58">
        <f t="shared" si="2112"/>
        <v>21641.420785566625</v>
      </c>
      <c r="IR245" s="57">
        <v>0</v>
      </c>
      <c r="IS245" s="5">
        <v>0</v>
      </c>
      <c r="IT245" s="58">
        <f t="shared" si="2113"/>
        <v>0</v>
      </c>
      <c r="IU245" s="57">
        <v>0</v>
      </c>
      <c r="IV245" s="5">
        <v>0</v>
      </c>
      <c r="IW245" s="58">
        <f t="shared" si="2114"/>
        <v>0</v>
      </c>
      <c r="IX245" s="90">
        <v>0.10100000000000001</v>
      </c>
      <c r="IY245" s="5">
        <v>1.125</v>
      </c>
      <c r="IZ245" s="58">
        <f t="shared" si="2115"/>
        <v>11138.613861386139</v>
      </c>
      <c r="JA245" s="57">
        <v>0</v>
      </c>
      <c r="JB245" s="5">
        <v>0</v>
      </c>
      <c r="JC245" s="58">
        <f t="shared" si="2116"/>
        <v>0</v>
      </c>
      <c r="JD245" s="57">
        <v>0</v>
      </c>
      <c r="JE245" s="5">
        <v>0</v>
      </c>
      <c r="JF245" s="58">
        <f t="shared" si="2117"/>
        <v>0</v>
      </c>
      <c r="JG245" s="90">
        <v>15.904</v>
      </c>
      <c r="JH245" s="5">
        <v>433.94499999999999</v>
      </c>
      <c r="JI245" s="58">
        <f t="shared" si="2118"/>
        <v>27285.274144869218</v>
      </c>
      <c r="JJ245" s="57">
        <v>0</v>
      </c>
      <c r="JK245" s="5">
        <v>0</v>
      </c>
      <c r="JL245" s="58">
        <f t="shared" si="2119"/>
        <v>0</v>
      </c>
      <c r="JM245" s="57">
        <v>0</v>
      </c>
      <c r="JN245" s="5">
        <v>0</v>
      </c>
      <c r="JO245" s="58">
        <f t="shared" si="2120"/>
        <v>0</v>
      </c>
      <c r="JP245" s="57">
        <v>0</v>
      </c>
      <c r="JQ245" s="5">
        <v>0</v>
      </c>
      <c r="JR245" s="58">
        <f t="shared" si="2121"/>
        <v>0</v>
      </c>
      <c r="JS245" s="57">
        <v>0</v>
      </c>
      <c r="JT245" s="5">
        <v>0</v>
      </c>
      <c r="JU245" s="58">
        <f t="shared" si="2122"/>
        <v>0</v>
      </c>
      <c r="JV245" s="57">
        <v>0</v>
      </c>
      <c r="JW245" s="5">
        <v>0</v>
      </c>
      <c r="JX245" s="58">
        <f t="shared" si="2123"/>
        <v>0</v>
      </c>
      <c r="JY245" s="57">
        <v>0</v>
      </c>
      <c r="JZ245" s="5">
        <v>0</v>
      </c>
      <c r="KA245" s="58">
        <f t="shared" si="2124"/>
        <v>0</v>
      </c>
      <c r="KB245" s="57">
        <v>0</v>
      </c>
      <c r="KC245" s="5">
        <v>0</v>
      </c>
      <c r="KD245" s="58">
        <f t="shared" si="2125"/>
        <v>0</v>
      </c>
      <c r="KE245" s="57">
        <v>0</v>
      </c>
      <c r="KF245" s="5">
        <v>0</v>
      </c>
      <c r="KG245" s="58">
        <f t="shared" si="2126"/>
        <v>0</v>
      </c>
      <c r="KH245" s="57">
        <v>0</v>
      </c>
      <c r="KI245" s="5">
        <v>0</v>
      </c>
      <c r="KJ245" s="58">
        <f t="shared" si="2127"/>
        <v>0</v>
      </c>
      <c r="KK245" s="90">
        <v>0.48</v>
      </c>
      <c r="KL245" s="5">
        <v>13.12</v>
      </c>
      <c r="KM245" s="58">
        <f t="shared" si="2128"/>
        <v>27333.333333333332</v>
      </c>
      <c r="KN245" s="57">
        <v>0</v>
      </c>
      <c r="KO245" s="5">
        <v>0</v>
      </c>
      <c r="KP245" s="58">
        <f t="shared" si="2129"/>
        <v>0</v>
      </c>
      <c r="KQ245" s="57">
        <v>0</v>
      </c>
      <c r="KR245" s="5">
        <v>0</v>
      </c>
      <c r="KS245" s="58">
        <f t="shared" si="2130"/>
        <v>0</v>
      </c>
      <c r="KT245" s="57">
        <v>0</v>
      </c>
      <c r="KU245" s="5">
        <v>0</v>
      </c>
      <c r="KV245" s="58">
        <f t="shared" si="2131"/>
        <v>0</v>
      </c>
      <c r="KW245" s="57">
        <v>0</v>
      </c>
      <c r="KX245" s="5">
        <v>0</v>
      </c>
      <c r="KY245" s="58">
        <f t="shared" si="2132"/>
        <v>0</v>
      </c>
      <c r="KZ245" s="57">
        <v>0</v>
      </c>
      <c r="LA245" s="5">
        <v>0</v>
      </c>
      <c r="LB245" s="58">
        <f t="shared" si="2133"/>
        <v>0</v>
      </c>
      <c r="LC245" s="57">
        <v>0</v>
      </c>
      <c r="LD245" s="5">
        <v>0</v>
      </c>
      <c r="LE245" s="58">
        <f t="shared" si="2134"/>
        <v>0</v>
      </c>
      <c r="LF245" s="90">
        <v>1.49275</v>
      </c>
      <c r="LG245" s="5">
        <v>25.78</v>
      </c>
      <c r="LH245" s="58">
        <f t="shared" si="2135"/>
        <v>17270.139005191762</v>
      </c>
      <c r="LI245" s="90">
        <v>1.393E-2</v>
      </c>
      <c r="LJ245" s="5">
        <v>1.0189999999999999</v>
      </c>
      <c r="LK245" s="58">
        <f t="shared" si="2136"/>
        <v>73151.471643933939</v>
      </c>
      <c r="LL245" s="57">
        <v>0</v>
      </c>
      <c r="LM245" s="5">
        <v>0</v>
      </c>
      <c r="LN245" s="58">
        <f t="shared" si="2137"/>
        <v>0</v>
      </c>
      <c r="LO245" s="57">
        <v>0</v>
      </c>
      <c r="LP245" s="5">
        <v>0</v>
      </c>
      <c r="LQ245" s="58">
        <f t="shared" si="2138"/>
        <v>0</v>
      </c>
      <c r="LR245" s="57">
        <v>0</v>
      </c>
      <c r="LS245" s="5">
        <v>0</v>
      </c>
      <c r="LT245" s="58">
        <f t="shared" si="2139"/>
        <v>0</v>
      </c>
      <c r="LU245" s="90">
        <v>248.23854</v>
      </c>
      <c r="LV245" s="5">
        <v>1785.9749999999999</v>
      </c>
      <c r="LW245" s="58">
        <f t="shared" si="2140"/>
        <v>7194.5919437006032</v>
      </c>
      <c r="LX245" s="90">
        <v>174.52099999999999</v>
      </c>
      <c r="LY245" s="5">
        <v>1229.895</v>
      </c>
      <c r="LZ245" s="58">
        <f t="shared" si="2141"/>
        <v>7047.2607881000004</v>
      </c>
      <c r="MA245" s="15">
        <f t="shared" si="2142"/>
        <v>9877.2373000000025</v>
      </c>
      <c r="MB245" s="13">
        <f t="shared" si="2143"/>
        <v>99761.529000000039</v>
      </c>
    </row>
    <row r="246" spans="1:340" x14ac:dyDescent="0.3">
      <c r="A246" s="54">
        <v>2026</v>
      </c>
      <c r="B246" s="50" t="s">
        <v>11</v>
      </c>
      <c r="C246" s="57">
        <v>0</v>
      </c>
      <c r="D246" s="5">
        <v>0</v>
      </c>
      <c r="E246" s="58">
        <f t="shared" si="2145"/>
        <v>0</v>
      </c>
      <c r="F246" s="57">
        <v>0</v>
      </c>
      <c r="G246" s="5">
        <v>0</v>
      </c>
      <c r="H246" s="58">
        <f t="shared" si="2031"/>
        <v>0</v>
      </c>
      <c r="I246" s="57">
        <v>0</v>
      </c>
      <c r="J246" s="5">
        <v>0</v>
      </c>
      <c r="K246" s="58">
        <f t="shared" si="2032"/>
        <v>0</v>
      </c>
      <c r="L246" s="57">
        <v>0</v>
      </c>
      <c r="M246" s="5">
        <v>0</v>
      </c>
      <c r="N246" s="58">
        <f t="shared" si="2033"/>
        <v>0</v>
      </c>
      <c r="O246" s="57">
        <v>0</v>
      </c>
      <c r="P246" s="5">
        <v>0</v>
      </c>
      <c r="Q246" s="58">
        <f t="shared" si="2034"/>
        <v>0</v>
      </c>
      <c r="R246" s="57">
        <v>0</v>
      </c>
      <c r="S246" s="5">
        <v>0</v>
      </c>
      <c r="T246" s="58">
        <f t="shared" si="2035"/>
        <v>0</v>
      </c>
      <c r="U246" s="90">
        <v>1.54</v>
      </c>
      <c r="V246" s="5">
        <v>15.704000000000001</v>
      </c>
      <c r="W246" s="58">
        <f t="shared" si="2036"/>
        <v>10197.402597402597</v>
      </c>
      <c r="X246" s="57">
        <v>0</v>
      </c>
      <c r="Y246" s="5">
        <v>0</v>
      </c>
      <c r="Z246" s="58">
        <f t="shared" si="2037"/>
        <v>0</v>
      </c>
      <c r="AA246" s="57">
        <v>0</v>
      </c>
      <c r="AB246" s="5">
        <v>0</v>
      </c>
      <c r="AC246" s="58">
        <f t="shared" si="2038"/>
        <v>0</v>
      </c>
      <c r="AD246" s="57">
        <v>0</v>
      </c>
      <c r="AE246" s="5">
        <v>0</v>
      </c>
      <c r="AF246" s="58">
        <f t="shared" si="2039"/>
        <v>0</v>
      </c>
      <c r="AG246" s="57">
        <v>0</v>
      </c>
      <c r="AH246" s="5">
        <v>0</v>
      </c>
      <c r="AI246" s="58">
        <f t="shared" si="2040"/>
        <v>0</v>
      </c>
      <c r="AJ246" s="57">
        <v>0</v>
      </c>
      <c r="AK246" s="5">
        <v>0</v>
      </c>
      <c r="AL246" s="58">
        <f t="shared" si="2041"/>
        <v>0</v>
      </c>
      <c r="AM246" s="57">
        <v>0</v>
      </c>
      <c r="AN246" s="5">
        <v>0</v>
      </c>
      <c r="AO246" s="58">
        <f t="shared" si="2042"/>
        <v>0</v>
      </c>
      <c r="AP246" s="90">
        <v>5953.3094700000001</v>
      </c>
      <c r="AQ246" s="5">
        <v>66074.262000000002</v>
      </c>
      <c r="AR246" s="58">
        <f t="shared" si="2043"/>
        <v>11098.744712157555</v>
      </c>
      <c r="AS246" s="57">
        <v>0</v>
      </c>
      <c r="AT246" s="5">
        <v>0</v>
      </c>
      <c r="AU246" s="58">
        <f t="shared" si="2044"/>
        <v>0</v>
      </c>
      <c r="AV246" s="57">
        <v>0</v>
      </c>
      <c r="AW246" s="5">
        <v>0</v>
      </c>
      <c r="AX246" s="58">
        <f t="shared" si="2045"/>
        <v>0</v>
      </c>
      <c r="AY246" s="57">
        <v>0</v>
      </c>
      <c r="AZ246" s="5">
        <v>0</v>
      </c>
      <c r="BA246" s="58">
        <f t="shared" si="2046"/>
        <v>0</v>
      </c>
      <c r="BB246" s="57">
        <v>0</v>
      </c>
      <c r="BC246" s="5">
        <v>0</v>
      </c>
      <c r="BD246" s="58">
        <f t="shared" si="2047"/>
        <v>0</v>
      </c>
      <c r="BE246" s="57">
        <v>0</v>
      </c>
      <c r="BF246" s="5">
        <v>0</v>
      </c>
      <c r="BG246" s="58">
        <f t="shared" si="2048"/>
        <v>0</v>
      </c>
      <c r="BH246" s="90">
        <v>0.10100000000000001</v>
      </c>
      <c r="BI246" s="5">
        <v>1.45</v>
      </c>
      <c r="BJ246" s="58">
        <f t="shared" si="2049"/>
        <v>14356.435643564355</v>
      </c>
      <c r="BK246" s="57">
        <v>0</v>
      </c>
      <c r="BL246" s="5">
        <v>0</v>
      </c>
      <c r="BM246" s="58">
        <f t="shared" si="2050"/>
        <v>0</v>
      </c>
      <c r="BN246" s="57">
        <v>0</v>
      </c>
      <c r="BO246" s="5">
        <v>0</v>
      </c>
      <c r="BP246" s="58">
        <f t="shared" si="2051"/>
        <v>0</v>
      </c>
      <c r="BQ246" s="90">
        <v>0.10552</v>
      </c>
      <c r="BR246" s="5">
        <v>7.069</v>
      </c>
      <c r="BS246" s="58">
        <f t="shared" si="2052"/>
        <v>66992.039423805909</v>
      </c>
      <c r="BT246" s="57">
        <v>0</v>
      </c>
      <c r="BU246" s="5">
        <v>0</v>
      </c>
      <c r="BV246" s="58">
        <f t="shared" si="2053"/>
        <v>0</v>
      </c>
      <c r="BW246" s="57">
        <v>0</v>
      </c>
      <c r="BX246" s="5">
        <v>0</v>
      </c>
      <c r="BY246" s="58">
        <f t="shared" si="2054"/>
        <v>0</v>
      </c>
      <c r="BZ246" s="57">
        <v>0</v>
      </c>
      <c r="CA246" s="5">
        <v>0</v>
      </c>
      <c r="CB246" s="58">
        <f t="shared" si="2055"/>
        <v>0</v>
      </c>
      <c r="CC246" s="57">
        <v>0</v>
      </c>
      <c r="CD246" s="5">
        <v>0</v>
      </c>
      <c r="CE246" s="58">
        <f t="shared" si="2056"/>
        <v>0</v>
      </c>
      <c r="CF246" s="57">
        <v>0</v>
      </c>
      <c r="CG246" s="5">
        <v>0</v>
      </c>
      <c r="CH246" s="58">
        <f t="shared" si="2057"/>
        <v>0</v>
      </c>
      <c r="CI246" s="57">
        <v>0</v>
      </c>
      <c r="CJ246" s="5">
        <v>0</v>
      </c>
      <c r="CK246" s="58">
        <f t="shared" si="2058"/>
        <v>0</v>
      </c>
      <c r="CL246" s="57">
        <v>0</v>
      </c>
      <c r="CM246" s="5">
        <v>0</v>
      </c>
      <c r="CN246" s="58">
        <f t="shared" si="2059"/>
        <v>0</v>
      </c>
      <c r="CO246" s="57">
        <v>0</v>
      </c>
      <c r="CP246" s="5">
        <v>0</v>
      </c>
      <c r="CQ246" s="58">
        <f t="shared" si="2060"/>
        <v>0</v>
      </c>
      <c r="CR246" s="57">
        <v>0</v>
      </c>
      <c r="CS246" s="5">
        <v>0</v>
      </c>
      <c r="CT246" s="58">
        <f t="shared" si="2061"/>
        <v>0</v>
      </c>
      <c r="CU246" s="90">
        <v>4373.35142</v>
      </c>
      <c r="CV246" s="5">
        <v>32869.377999999997</v>
      </c>
      <c r="CW246" s="58">
        <f t="shared" si="2062"/>
        <v>7515.8327889415295</v>
      </c>
      <c r="CX246" s="57">
        <v>0</v>
      </c>
      <c r="CY246" s="5">
        <v>0</v>
      </c>
      <c r="CZ246" s="58">
        <f t="shared" si="2063"/>
        <v>0</v>
      </c>
      <c r="DA246" s="57">
        <v>0</v>
      </c>
      <c r="DB246" s="5">
        <v>0</v>
      </c>
      <c r="DC246" s="58">
        <f t="shared" si="2064"/>
        <v>0</v>
      </c>
      <c r="DD246" s="57">
        <v>0</v>
      </c>
      <c r="DE246" s="5">
        <v>0</v>
      </c>
      <c r="DF246" s="58">
        <f t="shared" si="2065"/>
        <v>0</v>
      </c>
      <c r="DG246" s="57">
        <v>0</v>
      </c>
      <c r="DH246" s="5">
        <v>0</v>
      </c>
      <c r="DI246" s="58">
        <f t="shared" si="2066"/>
        <v>0</v>
      </c>
      <c r="DJ246" s="57">
        <v>0</v>
      </c>
      <c r="DK246" s="5">
        <v>0</v>
      </c>
      <c r="DL246" s="58">
        <f t="shared" si="2067"/>
        <v>0</v>
      </c>
      <c r="DM246" s="90">
        <v>0.20796000000000001</v>
      </c>
      <c r="DN246" s="5">
        <v>3.8370000000000002</v>
      </c>
      <c r="DO246" s="58">
        <f t="shared" si="2068"/>
        <v>18450.663589151758</v>
      </c>
      <c r="DP246" s="57">
        <v>0</v>
      </c>
      <c r="DQ246" s="5">
        <v>0</v>
      </c>
      <c r="DR246" s="58">
        <f t="shared" si="2069"/>
        <v>0</v>
      </c>
      <c r="DS246" s="57">
        <v>0</v>
      </c>
      <c r="DT246" s="5">
        <v>0</v>
      </c>
      <c r="DU246" s="58">
        <f t="shared" si="2070"/>
        <v>0</v>
      </c>
      <c r="DV246" s="57">
        <v>0</v>
      </c>
      <c r="DW246" s="5">
        <v>0</v>
      </c>
      <c r="DX246" s="58">
        <f t="shared" si="2071"/>
        <v>0</v>
      </c>
      <c r="DY246" s="57">
        <v>0</v>
      </c>
      <c r="DZ246" s="5">
        <v>0</v>
      </c>
      <c r="EA246" s="58">
        <f t="shared" si="2072"/>
        <v>0</v>
      </c>
      <c r="EB246" s="57">
        <v>0</v>
      </c>
      <c r="EC246" s="5">
        <v>0</v>
      </c>
      <c r="ED246" s="58">
        <f t="shared" si="2073"/>
        <v>0</v>
      </c>
      <c r="EE246" s="57">
        <v>0</v>
      </c>
      <c r="EF246" s="5">
        <v>0</v>
      </c>
      <c r="EG246" s="58">
        <f t="shared" si="2074"/>
        <v>0</v>
      </c>
      <c r="EH246" s="57">
        <v>0</v>
      </c>
      <c r="EI246" s="5">
        <v>0</v>
      </c>
      <c r="EJ246" s="58">
        <f t="shared" si="2075"/>
        <v>0</v>
      </c>
      <c r="EK246" s="57">
        <v>0</v>
      </c>
      <c r="EL246" s="5">
        <v>0</v>
      </c>
      <c r="EM246" s="58">
        <f t="shared" si="2076"/>
        <v>0</v>
      </c>
      <c r="EN246" s="90">
        <v>0.10100000000000001</v>
      </c>
      <c r="EO246" s="5">
        <v>1.472</v>
      </c>
      <c r="EP246" s="58">
        <f t="shared" si="2077"/>
        <v>14574.257425742573</v>
      </c>
      <c r="EQ246" s="57">
        <v>0</v>
      </c>
      <c r="ER246" s="5">
        <v>0</v>
      </c>
      <c r="ES246" s="58">
        <f t="shared" si="2078"/>
        <v>0</v>
      </c>
      <c r="ET246" s="57">
        <v>0</v>
      </c>
      <c r="EU246" s="5">
        <v>0</v>
      </c>
      <c r="EV246" s="58">
        <f t="shared" si="2079"/>
        <v>0</v>
      </c>
      <c r="EW246" s="57">
        <v>0</v>
      </c>
      <c r="EX246" s="5">
        <v>0</v>
      </c>
      <c r="EY246" s="58">
        <f t="shared" si="2080"/>
        <v>0</v>
      </c>
      <c r="EZ246" s="57">
        <v>0</v>
      </c>
      <c r="FA246" s="5">
        <v>0</v>
      </c>
      <c r="FB246" s="58">
        <f t="shared" si="2081"/>
        <v>0</v>
      </c>
      <c r="FC246" s="90">
        <v>0.46100000000000002</v>
      </c>
      <c r="FD246" s="5">
        <v>25.663</v>
      </c>
      <c r="FE246" s="58">
        <f t="shared" si="2082"/>
        <v>55668.112798264636</v>
      </c>
      <c r="FF246" s="57">
        <v>0</v>
      </c>
      <c r="FG246" s="5">
        <v>0</v>
      </c>
      <c r="FH246" s="58">
        <f t="shared" si="2083"/>
        <v>0</v>
      </c>
      <c r="FI246" s="57">
        <v>0</v>
      </c>
      <c r="FJ246" s="5">
        <v>0</v>
      </c>
      <c r="FK246" s="58">
        <f t="shared" si="2084"/>
        <v>0</v>
      </c>
      <c r="FL246" s="90">
        <v>650.46641</v>
      </c>
      <c r="FM246" s="5">
        <v>6885.15</v>
      </c>
      <c r="FN246" s="58">
        <f t="shared" si="2085"/>
        <v>10584.943194837684</v>
      </c>
      <c r="FO246" s="57">
        <v>0</v>
      </c>
      <c r="FP246" s="5">
        <v>0</v>
      </c>
      <c r="FQ246" s="58">
        <f t="shared" si="2086"/>
        <v>0</v>
      </c>
      <c r="FR246" s="57">
        <v>0</v>
      </c>
      <c r="FS246" s="5">
        <v>0</v>
      </c>
      <c r="FT246" s="58">
        <f t="shared" si="2087"/>
        <v>0</v>
      </c>
      <c r="FU246" s="90">
        <v>0.57747999999999999</v>
      </c>
      <c r="FV246" s="5">
        <v>50.823</v>
      </c>
      <c r="FW246" s="58">
        <f t="shared" si="2088"/>
        <v>88008.242709704238</v>
      </c>
      <c r="FX246" s="57">
        <v>0</v>
      </c>
      <c r="FY246" s="5">
        <v>0</v>
      </c>
      <c r="FZ246" s="58">
        <f t="shared" si="2089"/>
        <v>0</v>
      </c>
      <c r="GA246" s="57">
        <v>0</v>
      </c>
      <c r="GB246" s="5">
        <v>0</v>
      </c>
      <c r="GC246" s="58">
        <f t="shared" si="2090"/>
        <v>0</v>
      </c>
      <c r="GD246" s="57">
        <v>0</v>
      </c>
      <c r="GE246" s="5">
        <v>0</v>
      </c>
      <c r="GF246" s="58">
        <f t="shared" si="2091"/>
        <v>0</v>
      </c>
      <c r="GG246" s="57">
        <v>0</v>
      </c>
      <c r="GH246" s="5">
        <v>0</v>
      </c>
      <c r="GI246" s="58">
        <f t="shared" si="2092"/>
        <v>0</v>
      </c>
      <c r="GJ246" s="57">
        <v>0</v>
      </c>
      <c r="GK246" s="5">
        <v>0</v>
      </c>
      <c r="GL246" s="58">
        <f t="shared" si="2093"/>
        <v>0</v>
      </c>
      <c r="GM246" s="57">
        <v>0</v>
      </c>
      <c r="GN246" s="5">
        <v>0</v>
      </c>
      <c r="GO246" s="58">
        <f t="shared" si="2094"/>
        <v>0</v>
      </c>
      <c r="GP246" s="57">
        <v>0</v>
      </c>
      <c r="GQ246" s="5">
        <v>0</v>
      </c>
      <c r="GR246" s="58">
        <f t="shared" si="2095"/>
        <v>0</v>
      </c>
      <c r="GS246" s="90">
        <v>12.078200000000001</v>
      </c>
      <c r="GT246" s="5">
        <v>218.953</v>
      </c>
      <c r="GU246" s="58">
        <f t="shared" si="2096"/>
        <v>18127.949528903311</v>
      </c>
      <c r="GV246" s="90">
        <v>1472.18866</v>
      </c>
      <c r="GW246" s="5">
        <v>17257.954000000002</v>
      </c>
      <c r="GX246" s="58">
        <f t="shared" si="2097"/>
        <v>11722.651090112324</v>
      </c>
      <c r="GY246" s="57">
        <v>0</v>
      </c>
      <c r="GZ246" s="5">
        <v>0</v>
      </c>
      <c r="HA246" s="58">
        <f t="shared" si="2098"/>
        <v>0</v>
      </c>
      <c r="HB246" s="57">
        <v>0</v>
      </c>
      <c r="HC246" s="5">
        <v>0</v>
      </c>
      <c r="HD246" s="58">
        <f t="shared" si="2099"/>
        <v>0</v>
      </c>
      <c r="HE246" s="90">
        <v>1.5084200000000001</v>
      </c>
      <c r="HF246" s="5">
        <v>59.316000000000003</v>
      </c>
      <c r="HG246" s="58">
        <f t="shared" si="2100"/>
        <v>39323.265403534824</v>
      </c>
      <c r="HH246" s="57">
        <v>0</v>
      </c>
      <c r="HI246" s="5">
        <v>0</v>
      </c>
      <c r="HJ246" s="58">
        <f t="shared" si="2101"/>
        <v>0</v>
      </c>
      <c r="HK246" s="57">
        <v>0</v>
      </c>
      <c r="HL246" s="5">
        <v>0</v>
      </c>
      <c r="HM246" s="58">
        <f t="shared" si="2102"/>
        <v>0</v>
      </c>
      <c r="HN246" s="57">
        <v>0</v>
      </c>
      <c r="HO246" s="5">
        <v>0</v>
      </c>
      <c r="HP246" s="58">
        <f t="shared" si="2103"/>
        <v>0</v>
      </c>
      <c r="HQ246" s="57">
        <v>0</v>
      </c>
      <c r="HR246" s="5">
        <v>0</v>
      </c>
      <c r="HS246" s="58">
        <f t="shared" si="2104"/>
        <v>0</v>
      </c>
      <c r="HT246" s="57">
        <v>0</v>
      </c>
      <c r="HU246" s="5">
        <v>0</v>
      </c>
      <c r="HV246" s="58">
        <f t="shared" si="2105"/>
        <v>0</v>
      </c>
      <c r="HW246" s="57">
        <v>0</v>
      </c>
      <c r="HX246" s="5">
        <v>0</v>
      </c>
      <c r="HY246" s="58">
        <f t="shared" si="2106"/>
        <v>0</v>
      </c>
      <c r="HZ246" s="57">
        <v>0</v>
      </c>
      <c r="IA246" s="5">
        <v>0</v>
      </c>
      <c r="IB246" s="58">
        <f t="shared" si="2107"/>
        <v>0</v>
      </c>
      <c r="IC246" s="57">
        <v>0</v>
      </c>
      <c r="ID246" s="5">
        <v>0</v>
      </c>
      <c r="IE246" s="58">
        <f t="shared" si="2108"/>
        <v>0</v>
      </c>
      <c r="IF246" s="57">
        <v>0</v>
      </c>
      <c r="IG246" s="5">
        <v>0</v>
      </c>
      <c r="IH246" s="58">
        <f t="shared" si="2109"/>
        <v>0</v>
      </c>
      <c r="II246" s="57">
        <v>0</v>
      </c>
      <c r="IJ246" s="5">
        <v>0</v>
      </c>
      <c r="IK246" s="58">
        <f t="shared" si="2110"/>
        <v>0</v>
      </c>
      <c r="IL246" s="57">
        <v>0</v>
      </c>
      <c r="IM246" s="5">
        <v>0</v>
      </c>
      <c r="IN246" s="58">
        <f t="shared" si="2111"/>
        <v>0</v>
      </c>
      <c r="IO246" s="90">
        <v>2.3334800000000002</v>
      </c>
      <c r="IP246" s="5">
        <v>60.011000000000003</v>
      </c>
      <c r="IQ246" s="58">
        <f t="shared" si="2112"/>
        <v>25717.383478752763</v>
      </c>
      <c r="IR246" s="57">
        <v>0</v>
      </c>
      <c r="IS246" s="5">
        <v>0</v>
      </c>
      <c r="IT246" s="58">
        <f t="shared" si="2113"/>
        <v>0</v>
      </c>
      <c r="IU246" s="57">
        <v>0</v>
      </c>
      <c r="IV246" s="5">
        <v>0</v>
      </c>
      <c r="IW246" s="58">
        <f t="shared" si="2114"/>
        <v>0</v>
      </c>
      <c r="IX246" s="57">
        <v>0</v>
      </c>
      <c r="IY246" s="5">
        <v>0</v>
      </c>
      <c r="IZ246" s="58">
        <f t="shared" si="2115"/>
        <v>0</v>
      </c>
      <c r="JA246" s="57">
        <v>0</v>
      </c>
      <c r="JB246" s="5">
        <v>0</v>
      </c>
      <c r="JC246" s="58">
        <f t="shared" si="2116"/>
        <v>0</v>
      </c>
      <c r="JD246" s="57">
        <v>0</v>
      </c>
      <c r="JE246" s="5">
        <v>0</v>
      </c>
      <c r="JF246" s="58">
        <f t="shared" si="2117"/>
        <v>0</v>
      </c>
      <c r="JG246" s="57">
        <v>0</v>
      </c>
      <c r="JH246" s="5">
        <v>0</v>
      </c>
      <c r="JI246" s="58">
        <f t="shared" si="2118"/>
        <v>0</v>
      </c>
      <c r="JJ246" s="57">
        <v>0</v>
      </c>
      <c r="JK246" s="5">
        <v>0</v>
      </c>
      <c r="JL246" s="58">
        <f t="shared" si="2119"/>
        <v>0</v>
      </c>
      <c r="JM246" s="57">
        <v>0</v>
      </c>
      <c r="JN246" s="5">
        <v>0</v>
      </c>
      <c r="JO246" s="58">
        <f t="shared" si="2120"/>
        <v>0</v>
      </c>
      <c r="JP246" s="57">
        <v>0</v>
      </c>
      <c r="JQ246" s="5">
        <v>0</v>
      </c>
      <c r="JR246" s="58">
        <f t="shared" si="2121"/>
        <v>0</v>
      </c>
      <c r="JS246" s="57">
        <v>0</v>
      </c>
      <c r="JT246" s="5">
        <v>0</v>
      </c>
      <c r="JU246" s="58">
        <f t="shared" si="2122"/>
        <v>0</v>
      </c>
      <c r="JV246" s="57">
        <v>0</v>
      </c>
      <c r="JW246" s="5">
        <v>0</v>
      </c>
      <c r="JX246" s="58">
        <f t="shared" si="2123"/>
        <v>0</v>
      </c>
      <c r="JY246" s="57">
        <v>0</v>
      </c>
      <c r="JZ246" s="5">
        <v>0</v>
      </c>
      <c r="KA246" s="58">
        <f t="shared" si="2124"/>
        <v>0</v>
      </c>
      <c r="KB246" s="57">
        <v>0</v>
      </c>
      <c r="KC246" s="5">
        <v>0</v>
      </c>
      <c r="KD246" s="58">
        <f t="shared" si="2125"/>
        <v>0</v>
      </c>
      <c r="KE246" s="57">
        <v>0</v>
      </c>
      <c r="KF246" s="5">
        <v>0</v>
      </c>
      <c r="KG246" s="58">
        <f t="shared" si="2126"/>
        <v>0</v>
      </c>
      <c r="KH246" s="57">
        <v>0</v>
      </c>
      <c r="KI246" s="5">
        <v>0</v>
      </c>
      <c r="KJ246" s="58">
        <f t="shared" si="2127"/>
        <v>0</v>
      </c>
      <c r="KK246" s="57">
        <v>0</v>
      </c>
      <c r="KL246" s="5">
        <v>0</v>
      </c>
      <c r="KM246" s="58">
        <f t="shared" si="2128"/>
        <v>0</v>
      </c>
      <c r="KN246" s="57">
        <v>0</v>
      </c>
      <c r="KO246" s="5">
        <v>0</v>
      </c>
      <c r="KP246" s="58">
        <f t="shared" si="2129"/>
        <v>0</v>
      </c>
      <c r="KQ246" s="57">
        <v>0</v>
      </c>
      <c r="KR246" s="5">
        <v>0</v>
      </c>
      <c r="KS246" s="58">
        <f t="shared" si="2130"/>
        <v>0</v>
      </c>
      <c r="KT246" s="57">
        <v>0</v>
      </c>
      <c r="KU246" s="5">
        <v>0</v>
      </c>
      <c r="KV246" s="58">
        <f t="shared" si="2131"/>
        <v>0</v>
      </c>
      <c r="KW246" s="57">
        <v>0</v>
      </c>
      <c r="KX246" s="5">
        <v>0</v>
      </c>
      <c r="KY246" s="58">
        <f t="shared" si="2132"/>
        <v>0</v>
      </c>
      <c r="KZ246" s="57">
        <v>0</v>
      </c>
      <c r="LA246" s="5">
        <v>0</v>
      </c>
      <c r="LB246" s="58">
        <f t="shared" si="2133"/>
        <v>0</v>
      </c>
      <c r="LC246" s="57">
        <v>0</v>
      </c>
      <c r="LD246" s="5">
        <v>0</v>
      </c>
      <c r="LE246" s="58">
        <f t="shared" si="2134"/>
        <v>0</v>
      </c>
      <c r="LF246" s="90">
        <v>0.20200000000000001</v>
      </c>
      <c r="LG246" s="5">
        <v>3.8210000000000002</v>
      </c>
      <c r="LH246" s="58">
        <f t="shared" si="2135"/>
        <v>18915.841584158414</v>
      </c>
      <c r="LI246" s="90">
        <v>0.53466999999999998</v>
      </c>
      <c r="LJ246" s="5">
        <v>15.269</v>
      </c>
      <c r="LK246" s="58">
        <f t="shared" si="2136"/>
        <v>28557.802008715658</v>
      </c>
      <c r="LL246" s="57">
        <v>0</v>
      </c>
      <c r="LM246" s="5">
        <v>0</v>
      </c>
      <c r="LN246" s="58">
        <f t="shared" si="2137"/>
        <v>0</v>
      </c>
      <c r="LO246" s="57">
        <v>0</v>
      </c>
      <c r="LP246" s="5">
        <v>0</v>
      </c>
      <c r="LQ246" s="58">
        <f t="shared" si="2138"/>
        <v>0</v>
      </c>
      <c r="LR246" s="57">
        <v>0</v>
      </c>
      <c r="LS246" s="5">
        <v>0</v>
      </c>
      <c r="LT246" s="58">
        <f t="shared" si="2139"/>
        <v>0</v>
      </c>
      <c r="LU246" s="90">
        <v>147.13765000000004</v>
      </c>
      <c r="LV246" s="5">
        <v>1032.9559999999999</v>
      </c>
      <c r="LW246" s="58">
        <f t="shared" si="2140"/>
        <v>7020.3377585546568</v>
      </c>
      <c r="LX246" s="90">
        <v>265.35000000000002</v>
      </c>
      <c r="LY246" s="5">
        <v>2640.2689999999998</v>
      </c>
      <c r="LZ246" s="58">
        <f t="shared" si="2141"/>
        <v>9950.1375541737307</v>
      </c>
      <c r="MA246" s="15">
        <f t="shared" si="2142"/>
        <v>12881.554339999997</v>
      </c>
      <c r="MB246" s="13">
        <f t="shared" si="2143"/>
        <v>127223.35699999999</v>
      </c>
    </row>
    <row r="247" spans="1:340" x14ac:dyDescent="0.3">
      <c r="A247" s="54">
        <v>2026</v>
      </c>
      <c r="B247" s="50" t="s">
        <v>12</v>
      </c>
      <c r="C247" s="57">
        <v>0</v>
      </c>
      <c r="D247" s="5">
        <v>0</v>
      </c>
      <c r="E247" s="58">
        <f t="shared" si="2145"/>
        <v>0</v>
      </c>
      <c r="F247" s="57">
        <v>0</v>
      </c>
      <c r="G247" s="5">
        <v>0</v>
      </c>
      <c r="H247" s="58">
        <f t="shared" si="2031"/>
        <v>0</v>
      </c>
      <c r="I247" s="57">
        <v>0</v>
      </c>
      <c r="J247" s="5">
        <v>0</v>
      </c>
      <c r="K247" s="58">
        <f t="shared" si="2032"/>
        <v>0</v>
      </c>
      <c r="L247" s="57">
        <v>0</v>
      </c>
      <c r="M247" s="5">
        <v>0</v>
      </c>
      <c r="N247" s="58">
        <f t="shared" si="2033"/>
        <v>0</v>
      </c>
      <c r="O247" s="57">
        <v>0</v>
      </c>
      <c r="P247" s="5">
        <v>0</v>
      </c>
      <c r="Q247" s="58">
        <f t="shared" si="2034"/>
        <v>0</v>
      </c>
      <c r="R247" s="57">
        <v>0</v>
      </c>
      <c r="S247" s="5">
        <v>0</v>
      </c>
      <c r="T247" s="58">
        <f t="shared" si="2035"/>
        <v>0</v>
      </c>
      <c r="U247" s="57">
        <v>0</v>
      </c>
      <c r="V247" s="5">
        <v>0</v>
      </c>
      <c r="W247" s="58">
        <f t="shared" si="2036"/>
        <v>0</v>
      </c>
      <c r="X247" s="57">
        <v>0</v>
      </c>
      <c r="Y247" s="5">
        <v>0</v>
      </c>
      <c r="Z247" s="58">
        <f t="shared" si="2037"/>
        <v>0</v>
      </c>
      <c r="AA247" s="57">
        <v>0</v>
      </c>
      <c r="AB247" s="5">
        <v>0</v>
      </c>
      <c r="AC247" s="58">
        <f t="shared" si="2038"/>
        <v>0</v>
      </c>
      <c r="AD247" s="57">
        <v>0</v>
      </c>
      <c r="AE247" s="5">
        <v>0</v>
      </c>
      <c r="AF247" s="58">
        <f t="shared" si="2039"/>
        <v>0</v>
      </c>
      <c r="AG247" s="57">
        <v>0</v>
      </c>
      <c r="AH247" s="5">
        <v>0</v>
      </c>
      <c r="AI247" s="58">
        <f t="shared" si="2040"/>
        <v>0</v>
      </c>
      <c r="AJ247" s="57">
        <v>0</v>
      </c>
      <c r="AK247" s="5">
        <v>0</v>
      </c>
      <c r="AL247" s="58">
        <f t="shared" si="2041"/>
        <v>0</v>
      </c>
      <c r="AM247" s="57">
        <v>0</v>
      </c>
      <c r="AN247" s="5">
        <v>0</v>
      </c>
      <c r="AO247" s="58">
        <f t="shared" si="2042"/>
        <v>0</v>
      </c>
      <c r="AP247" s="57">
        <v>0</v>
      </c>
      <c r="AQ247" s="5">
        <v>0</v>
      </c>
      <c r="AR247" s="58">
        <f t="shared" si="2043"/>
        <v>0</v>
      </c>
      <c r="AS247" s="57">
        <v>0</v>
      </c>
      <c r="AT247" s="5">
        <v>0</v>
      </c>
      <c r="AU247" s="58">
        <f t="shared" si="2044"/>
        <v>0</v>
      </c>
      <c r="AV247" s="57">
        <v>0</v>
      </c>
      <c r="AW247" s="5">
        <v>0</v>
      </c>
      <c r="AX247" s="58">
        <f t="shared" si="2045"/>
        <v>0</v>
      </c>
      <c r="AY247" s="57">
        <v>0</v>
      </c>
      <c r="AZ247" s="5">
        <v>0</v>
      </c>
      <c r="BA247" s="58">
        <f t="shared" si="2046"/>
        <v>0</v>
      </c>
      <c r="BB247" s="57">
        <v>0</v>
      </c>
      <c r="BC247" s="5">
        <v>0</v>
      </c>
      <c r="BD247" s="58">
        <f t="shared" si="2047"/>
        <v>0</v>
      </c>
      <c r="BE247" s="57">
        <v>0</v>
      </c>
      <c r="BF247" s="5">
        <v>0</v>
      </c>
      <c r="BG247" s="58">
        <f t="shared" si="2048"/>
        <v>0</v>
      </c>
      <c r="BH247" s="57">
        <v>0</v>
      </c>
      <c r="BI247" s="5">
        <v>0</v>
      </c>
      <c r="BJ247" s="58">
        <f t="shared" si="2049"/>
        <v>0</v>
      </c>
      <c r="BK247" s="57">
        <v>0</v>
      </c>
      <c r="BL247" s="5">
        <v>0</v>
      </c>
      <c r="BM247" s="58">
        <f t="shared" si="2050"/>
        <v>0</v>
      </c>
      <c r="BN247" s="57">
        <v>0</v>
      </c>
      <c r="BO247" s="5">
        <v>0</v>
      </c>
      <c r="BP247" s="58">
        <f t="shared" si="2051"/>
        <v>0</v>
      </c>
      <c r="BQ247" s="57">
        <v>0</v>
      </c>
      <c r="BR247" s="5">
        <v>0</v>
      </c>
      <c r="BS247" s="58">
        <f t="shared" si="2052"/>
        <v>0</v>
      </c>
      <c r="BT247" s="57">
        <v>0</v>
      </c>
      <c r="BU247" s="5">
        <v>0</v>
      </c>
      <c r="BV247" s="58">
        <f t="shared" si="2053"/>
        <v>0</v>
      </c>
      <c r="BW247" s="57">
        <v>0</v>
      </c>
      <c r="BX247" s="5">
        <v>0</v>
      </c>
      <c r="BY247" s="58">
        <f t="shared" si="2054"/>
        <v>0</v>
      </c>
      <c r="BZ247" s="57">
        <v>0</v>
      </c>
      <c r="CA247" s="5">
        <v>0</v>
      </c>
      <c r="CB247" s="58">
        <f t="shared" si="2055"/>
        <v>0</v>
      </c>
      <c r="CC247" s="57">
        <v>0</v>
      </c>
      <c r="CD247" s="5">
        <v>0</v>
      </c>
      <c r="CE247" s="58">
        <f t="shared" si="2056"/>
        <v>0</v>
      </c>
      <c r="CF247" s="57">
        <v>0</v>
      </c>
      <c r="CG247" s="5">
        <v>0</v>
      </c>
      <c r="CH247" s="58">
        <f t="shared" si="2057"/>
        <v>0</v>
      </c>
      <c r="CI247" s="57">
        <v>0</v>
      </c>
      <c r="CJ247" s="5">
        <v>0</v>
      </c>
      <c r="CK247" s="58">
        <f t="shared" si="2058"/>
        <v>0</v>
      </c>
      <c r="CL247" s="57">
        <v>0</v>
      </c>
      <c r="CM247" s="5">
        <v>0</v>
      </c>
      <c r="CN247" s="58">
        <f t="shared" si="2059"/>
        <v>0</v>
      </c>
      <c r="CO247" s="57">
        <v>0</v>
      </c>
      <c r="CP247" s="5">
        <v>0</v>
      </c>
      <c r="CQ247" s="58">
        <f t="shared" si="2060"/>
        <v>0</v>
      </c>
      <c r="CR247" s="57">
        <v>0</v>
      </c>
      <c r="CS247" s="5">
        <v>0</v>
      </c>
      <c r="CT247" s="58">
        <f t="shared" si="2061"/>
        <v>0</v>
      </c>
      <c r="CU247" s="57">
        <v>0</v>
      </c>
      <c r="CV247" s="5">
        <v>0</v>
      </c>
      <c r="CW247" s="58">
        <f t="shared" si="2062"/>
        <v>0</v>
      </c>
      <c r="CX247" s="57">
        <v>0</v>
      </c>
      <c r="CY247" s="5">
        <v>0</v>
      </c>
      <c r="CZ247" s="58">
        <f t="shared" si="2063"/>
        <v>0</v>
      </c>
      <c r="DA247" s="57">
        <v>0</v>
      </c>
      <c r="DB247" s="5">
        <v>0</v>
      </c>
      <c r="DC247" s="58">
        <f t="shared" si="2064"/>
        <v>0</v>
      </c>
      <c r="DD247" s="57">
        <v>0</v>
      </c>
      <c r="DE247" s="5">
        <v>0</v>
      </c>
      <c r="DF247" s="58">
        <f t="shared" si="2065"/>
        <v>0</v>
      </c>
      <c r="DG247" s="57">
        <v>0</v>
      </c>
      <c r="DH247" s="5">
        <v>0</v>
      </c>
      <c r="DI247" s="58">
        <f t="shared" si="2066"/>
        <v>0</v>
      </c>
      <c r="DJ247" s="57">
        <v>0</v>
      </c>
      <c r="DK247" s="5">
        <v>0</v>
      </c>
      <c r="DL247" s="58">
        <f t="shared" si="2067"/>
        <v>0</v>
      </c>
      <c r="DM247" s="57">
        <v>0</v>
      </c>
      <c r="DN247" s="5">
        <v>0</v>
      </c>
      <c r="DO247" s="58">
        <f t="shared" si="2068"/>
        <v>0</v>
      </c>
      <c r="DP247" s="57">
        <v>0</v>
      </c>
      <c r="DQ247" s="5">
        <v>0</v>
      </c>
      <c r="DR247" s="58">
        <f t="shared" si="2069"/>
        <v>0</v>
      </c>
      <c r="DS247" s="57">
        <v>0</v>
      </c>
      <c r="DT247" s="5">
        <v>0</v>
      </c>
      <c r="DU247" s="58">
        <f t="shared" si="2070"/>
        <v>0</v>
      </c>
      <c r="DV247" s="57">
        <v>0</v>
      </c>
      <c r="DW247" s="5">
        <v>0</v>
      </c>
      <c r="DX247" s="58">
        <f t="shared" si="2071"/>
        <v>0</v>
      </c>
      <c r="DY247" s="57">
        <v>0</v>
      </c>
      <c r="DZ247" s="5">
        <v>0</v>
      </c>
      <c r="EA247" s="58">
        <f t="shared" si="2072"/>
        <v>0</v>
      </c>
      <c r="EB247" s="57">
        <v>0</v>
      </c>
      <c r="EC247" s="5">
        <v>0</v>
      </c>
      <c r="ED247" s="58">
        <f t="shared" si="2073"/>
        <v>0</v>
      </c>
      <c r="EE247" s="57">
        <v>0</v>
      </c>
      <c r="EF247" s="5">
        <v>0</v>
      </c>
      <c r="EG247" s="58">
        <f t="shared" si="2074"/>
        <v>0</v>
      </c>
      <c r="EH247" s="57">
        <v>0</v>
      </c>
      <c r="EI247" s="5">
        <v>0</v>
      </c>
      <c r="EJ247" s="58">
        <f t="shared" si="2075"/>
        <v>0</v>
      </c>
      <c r="EK247" s="57">
        <v>0</v>
      </c>
      <c r="EL247" s="5">
        <v>0</v>
      </c>
      <c r="EM247" s="58">
        <f t="shared" si="2076"/>
        <v>0</v>
      </c>
      <c r="EN247" s="57">
        <v>0</v>
      </c>
      <c r="EO247" s="5">
        <v>0</v>
      </c>
      <c r="EP247" s="58">
        <f t="shared" si="2077"/>
        <v>0</v>
      </c>
      <c r="EQ247" s="57">
        <v>0</v>
      </c>
      <c r="ER247" s="5">
        <v>0</v>
      </c>
      <c r="ES247" s="58">
        <f t="shared" si="2078"/>
        <v>0</v>
      </c>
      <c r="ET247" s="57">
        <v>0</v>
      </c>
      <c r="EU247" s="5">
        <v>0</v>
      </c>
      <c r="EV247" s="58">
        <f t="shared" si="2079"/>
        <v>0</v>
      </c>
      <c r="EW247" s="57">
        <v>0</v>
      </c>
      <c r="EX247" s="5">
        <v>0</v>
      </c>
      <c r="EY247" s="58">
        <f t="shared" si="2080"/>
        <v>0</v>
      </c>
      <c r="EZ247" s="57">
        <v>0</v>
      </c>
      <c r="FA247" s="5">
        <v>0</v>
      </c>
      <c r="FB247" s="58">
        <f t="shared" si="2081"/>
        <v>0</v>
      </c>
      <c r="FC247" s="57">
        <v>0</v>
      </c>
      <c r="FD247" s="5">
        <v>0</v>
      </c>
      <c r="FE247" s="58">
        <f t="shared" si="2082"/>
        <v>0</v>
      </c>
      <c r="FF247" s="57">
        <v>0</v>
      </c>
      <c r="FG247" s="5">
        <v>0</v>
      </c>
      <c r="FH247" s="58">
        <f t="shared" si="2083"/>
        <v>0</v>
      </c>
      <c r="FI247" s="57">
        <v>0</v>
      </c>
      <c r="FJ247" s="5">
        <v>0</v>
      </c>
      <c r="FK247" s="58">
        <f t="shared" si="2084"/>
        <v>0</v>
      </c>
      <c r="FL247" s="57">
        <v>0</v>
      </c>
      <c r="FM247" s="5">
        <v>0</v>
      </c>
      <c r="FN247" s="58">
        <f t="shared" si="2085"/>
        <v>0</v>
      </c>
      <c r="FO247" s="57">
        <v>0</v>
      </c>
      <c r="FP247" s="5">
        <v>0</v>
      </c>
      <c r="FQ247" s="58">
        <f t="shared" si="2086"/>
        <v>0</v>
      </c>
      <c r="FR247" s="57">
        <v>0</v>
      </c>
      <c r="FS247" s="5">
        <v>0</v>
      </c>
      <c r="FT247" s="58">
        <f t="shared" si="2087"/>
        <v>0</v>
      </c>
      <c r="FU247" s="57">
        <v>0</v>
      </c>
      <c r="FV247" s="5">
        <v>0</v>
      </c>
      <c r="FW247" s="58">
        <f t="shared" si="2088"/>
        <v>0</v>
      </c>
      <c r="FX247" s="57">
        <v>0</v>
      </c>
      <c r="FY247" s="5">
        <v>0</v>
      </c>
      <c r="FZ247" s="58">
        <f t="shared" si="2089"/>
        <v>0</v>
      </c>
      <c r="GA247" s="57">
        <v>0</v>
      </c>
      <c r="GB247" s="5">
        <v>0</v>
      </c>
      <c r="GC247" s="58">
        <f t="shared" si="2090"/>
        <v>0</v>
      </c>
      <c r="GD247" s="57">
        <v>0</v>
      </c>
      <c r="GE247" s="5">
        <v>0</v>
      </c>
      <c r="GF247" s="58">
        <f t="shared" si="2091"/>
        <v>0</v>
      </c>
      <c r="GG247" s="57">
        <v>0</v>
      </c>
      <c r="GH247" s="5">
        <v>0</v>
      </c>
      <c r="GI247" s="58">
        <f t="shared" si="2092"/>
        <v>0</v>
      </c>
      <c r="GJ247" s="57">
        <v>0</v>
      </c>
      <c r="GK247" s="5">
        <v>0</v>
      </c>
      <c r="GL247" s="58">
        <f t="shared" si="2093"/>
        <v>0</v>
      </c>
      <c r="GM247" s="57">
        <v>0</v>
      </c>
      <c r="GN247" s="5">
        <v>0</v>
      </c>
      <c r="GO247" s="58">
        <f t="shared" si="2094"/>
        <v>0</v>
      </c>
      <c r="GP247" s="57">
        <v>0</v>
      </c>
      <c r="GQ247" s="5">
        <v>0</v>
      </c>
      <c r="GR247" s="58">
        <f t="shared" si="2095"/>
        <v>0</v>
      </c>
      <c r="GS247" s="57">
        <v>0</v>
      </c>
      <c r="GT247" s="5">
        <v>0</v>
      </c>
      <c r="GU247" s="58">
        <f t="shared" si="2096"/>
        <v>0</v>
      </c>
      <c r="GV247" s="57">
        <v>0</v>
      </c>
      <c r="GW247" s="5">
        <v>0</v>
      </c>
      <c r="GX247" s="58">
        <f t="shared" si="2097"/>
        <v>0</v>
      </c>
      <c r="GY247" s="57">
        <v>0</v>
      </c>
      <c r="GZ247" s="5">
        <v>0</v>
      </c>
      <c r="HA247" s="58">
        <f t="shared" si="2098"/>
        <v>0</v>
      </c>
      <c r="HB247" s="57">
        <v>0</v>
      </c>
      <c r="HC247" s="5">
        <v>0</v>
      </c>
      <c r="HD247" s="58">
        <f t="shared" si="2099"/>
        <v>0</v>
      </c>
      <c r="HE247" s="57">
        <v>0</v>
      </c>
      <c r="HF247" s="5">
        <v>0</v>
      </c>
      <c r="HG247" s="58">
        <f t="shared" si="2100"/>
        <v>0</v>
      </c>
      <c r="HH247" s="57">
        <v>0</v>
      </c>
      <c r="HI247" s="5">
        <v>0</v>
      </c>
      <c r="HJ247" s="58">
        <f t="shared" si="2101"/>
        <v>0</v>
      </c>
      <c r="HK247" s="57">
        <v>0</v>
      </c>
      <c r="HL247" s="5">
        <v>0</v>
      </c>
      <c r="HM247" s="58">
        <f t="shared" si="2102"/>
        <v>0</v>
      </c>
      <c r="HN247" s="57">
        <v>0</v>
      </c>
      <c r="HO247" s="5">
        <v>0</v>
      </c>
      <c r="HP247" s="58">
        <f t="shared" si="2103"/>
        <v>0</v>
      </c>
      <c r="HQ247" s="57">
        <v>0</v>
      </c>
      <c r="HR247" s="5">
        <v>0</v>
      </c>
      <c r="HS247" s="58">
        <f t="shared" si="2104"/>
        <v>0</v>
      </c>
      <c r="HT247" s="57">
        <v>0</v>
      </c>
      <c r="HU247" s="5">
        <v>0</v>
      </c>
      <c r="HV247" s="58">
        <f t="shared" si="2105"/>
        <v>0</v>
      </c>
      <c r="HW247" s="57">
        <v>0</v>
      </c>
      <c r="HX247" s="5">
        <v>0</v>
      </c>
      <c r="HY247" s="58">
        <f t="shared" si="2106"/>
        <v>0</v>
      </c>
      <c r="HZ247" s="57">
        <v>0</v>
      </c>
      <c r="IA247" s="5">
        <v>0</v>
      </c>
      <c r="IB247" s="58">
        <f t="shared" si="2107"/>
        <v>0</v>
      </c>
      <c r="IC247" s="57">
        <v>0</v>
      </c>
      <c r="ID247" s="5">
        <v>0</v>
      </c>
      <c r="IE247" s="58">
        <f t="shared" si="2108"/>
        <v>0</v>
      </c>
      <c r="IF247" s="57">
        <v>0</v>
      </c>
      <c r="IG247" s="5">
        <v>0</v>
      </c>
      <c r="IH247" s="58">
        <f t="shared" si="2109"/>
        <v>0</v>
      </c>
      <c r="II247" s="57">
        <v>0</v>
      </c>
      <c r="IJ247" s="5">
        <v>0</v>
      </c>
      <c r="IK247" s="58">
        <f t="shared" si="2110"/>
        <v>0</v>
      </c>
      <c r="IL247" s="57">
        <v>0</v>
      </c>
      <c r="IM247" s="5">
        <v>0</v>
      </c>
      <c r="IN247" s="58">
        <f t="shared" si="2111"/>
        <v>0</v>
      </c>
      <c r="IO247" s="57">
        <v>0</v>
      </c>
      <c r="IP247" s="5">
        <v>0</v>
      </c>
      <c r="IQ247" s="58">
        <f t="shared" si="2112"/>
        <v>0</v>
      </c>
      <c r="IR247" s="57">
        <v>0</v>
      </c>
      <c r="IS247" s="5">
        <v>0</v>
      </c>
      <c r="IT247" s="58">
        <f t="shared" si="2113"/>
        <v>0</v>
      </c>
      <c r="IU247" s="57">
        <v>0</v>
      </c>
      <c r="IV247" s="5">
        <v>0</v>
      </c>
      <c r="IW247" s="58">
        <f t="shared" si="2114"/>
        <v>0</v>
      </c>
      <c r="IX247" s="57">
        <v>0</v>
      </c>
      <c r="IY247" s="5">
        <v>0</v>
      </c>
      <c r="IZ247" s="58">
        <f t="shared" si="2115"/>
        <v>0</v>
      </c>
      <c r="JA247" s="57">
        <v>0</v>
      </c>
      <c r="JB247" s="5">
        <v>0</v>
      </c>
      <c r="JC247" s="58">
        <f t="shared" si="2116"/>
        <v>0</v>
      </c>
      <c r="JD247" s="57">
        <v>0</v>
      </c>
      <c r="JE247" s="5">
        <v>0</v>
      </c>
      <c r="JF247" s="58">
        <f t="shared" si="2117"/>
        <v>0</v>
      </c>
      <c r="JG247" s="57">
        <v>0</v>
      </c>
      <c r="JH247" s="5">
        <v>0</v>
      </c>
      <c r="JI247" s="58">
        <f t="shared" si="2118"/>
        <v>0</v>
      </c>
      <c r="JJ247" s="57">
        <v>0</v>
      </c>
      <c r="JK247" s="5">
        <v>0</v>
      </c>
      <c r="JL247" s="58">
        <f t="shared" si="2119"/>
        <v>0</v>
      </c>
      <c r="JM247" s="57">
        <v>0</v>
      </c>
      <c r="JN247" s="5">
        <v>0</v>
      </c>
      <c r="JO247" s="58">
        <f t="shared" si="2120"/>
        <v>0</v>
      </c>
      <c r="JP247" s="57">
        <v>0</v>
      </c>
      <c r="JQ247" s="5">
        <v>0</v>
      </c>
      <c r="JR247" s="58">
        <f t="shared" si="2121"/>
        <v>0</v>
      </c>
      <c r="JS247" s="57">
        <v>0</v>
      </c>
      <c r="JT247" s="5">
        <v>0</v>
      </c>
      <c r="JU247" s="58">
        <f t="shared" si="2122"/>
        <v>0</v>
      </c>
      <c r="JV247" s="57">
        <v>0</v>
      </c>
      <c r="JW247" s="5">
        <v>0</v>
      </c>
      <c r="JX247" s="58">
        <f t="shared" si="2123"/>
        <v>0</v>
      </c>
      <c r="JY247" s="57">
        <v>0</v>
      </c>
      <c r="JZ247" s="5">
        <v>0</v>
      </c>
      <c r="KA247" s="58">
        <f t="shared" si="2124"/>
        <v>0</v>
      </c>
      <c r="KB247" s="57">
        <v>0</v>
      </c>
      <c r="KC247" s="5">
        <v>0</v>
      </c>
      <c r="KD247" s="58">
        <f t="shared" si="2125"/>
        <v>0</v>
      </c>
      <c r="KE247" s="57">
        <v>0</v>
      </c>
      <c r="KF247" s="5">
        <v>0</v>
      </c>
      <c r="KG247" s="58">
        <f t="shared" si="2126"/>
        <v>0</v>
      </c>
      <c r="KH247" s="57">
        <v>0</v>
      </c>
      <c r="KI247" s="5">
        <v>0</v>
      </c>
      <c r="KJ247" s="58">
        <f t="shared" si="2127"/>
        <v>0</v>
      </c>
      <c r="KK247" s="57">
        <v>0</v>
      </c>
      <c r="KL247" s="5">
        <v>0</v>
      </c>
      <c r="KM247" s="58">
        <f t="shared" si="2128"/>
        <v>0</v>
      </c>
      <c r="KN247" s="57">
        <v>0</v>
      </c>
      <c r="KO247" s="5">
        <v>0</v>
      </c>
      <c r="KP247" s="58">
        <f t="shared" si="2129"/>
        <v>0</v>
      </c>
      <c r="KQ247" s="57">
        <v>0</v>
      </c>
      <c r="KR247" s="5">
        <v>0</v>
      </c>
      <c r="KS247" s="58">
        <f t="shared" si="2130"/>
        <v>0</v>
      </c>
      <c r="KT247" s="57">
        <v>0</v>
      </c>
      <c r="KU247" s="5">
        <v>0</v>
      </c>
      <c r="KV247" s="58">
        <f t="shared" si="2131"/>
        <v>0</v>
      </c>
      <c r="KW247" s="57">
        <v>0</v>
      </c>
      <c r="KX247" s="5">
        <v>0</v>
      </c>
      <c r="KY247" s="58">
        <f t="shared" si="2132"/>
        <v>0</v>
      </c>
      <c r="KZ247" s="57">
        <v>0</v>
      </c>
      <c r="LA247" s="5">
        <v>0</v>
      </c>
      <c r="LB247" s="58">
        <f t="shared" si="2133"/>
        <v>0</v>
      </c>
      <c r="LC247" s="57">
        <v>0</v>
      </c>
      <c r="LD247" s="5">
        <v>0</v>
      </c>
      <c r="LE247" s="58">
        <f t="shared" si="2134"/>
        <v>0</v>
      </c>
      <c r="LF247" s="57">
        <v>0</v>
      </c>
      <c r="LG247" s="5">
        <v>0</v>
      </c>
      <c r="LH247" s="58">
        <f t="shared" si="2135"/>
        <v>0</v>
      </c>
      <c r="LI247" s="57">
        <v>0</v>
      </c>
      <c r="LJ247" s="5">
        <v>0</v>
      </c>
      <c r="LK247" s="58">
        <f t="shared" si="2136"/>
        <v>0</v>
      </c>
      <c r="LL247" s="57">
        <v>0</v>
      </c>
      <c r="LM247" s="5">
        <v>0</v>
      </c>
      <c r="LN247" s="58">
        <f t="shared" si="2137"/>
        <v>0</v>
      </c>
      <c r="LO247" s="57">
        <v>0</v>
      </c>
      <c r="LP247" s="5">
        <v>0</v>
      </c>
      <c r="LQ247" s="58">
        <f t="shared" si="2138"/>
        <v>0</v>
      </c>
      <c r="LR247" s="57">
        <v>0</v>
      </c>
      <c r="LS247" s="5">
        <v>0</v>
      </c>
      <c r="LT247" s="58">
        <f t="shared" si="2139"/>
        <v>0</v>
      </c>
      <c r="LU247" s="57">
        <v>0</v>
      </c>
      <c r="LV247" s="5">
        <v>0</v>
      </c>
      <c r="LW247" s="58">
        <f t="shared" si="2140"/>
        <v>0</v>
      </c>
      <c r="LX247" s="57">
        <v>0</v>
      </c>
      <c r="LY247" s="5">
        <v>0</v>
      </c>
      <c r="LZ247" s="58">
        <f t="shared" si="2141"/>
        <v>0</v>
      </c>
      <c r="MA247" s="15">
        <f t="shared" si="2142"/>
        <v>0</v>
      </c>
      <c r="MB247" s="13">
        <f t="shared" si="2143"/>
        <v>0</v>
      </c>
    </row>
    <row r="248" spans="1:340" x14ac:dyDescent="0.3">
      <c r="A248" s="54">
        <v>2026</v>
      </c>
      <c r="B248" s="50" t="s">
        <v>13</v>
      </c>
      <c r="C248" s="57">
        <v>0</v>
      </c>
      <c r="D248" s="5">
        <v>0</v>
      </c>
      <c r="E248" s="58">
        <f t="shared" si="2145"/>
        <v>0</v>
      </c>
      <c r="F248" s="57">
        <v>0</v>
      </c>
      <c r="G248" s="5">
        <v>0</v>
      </c>
      <c r="H248" s="58">
        <f t="shared" si="2031"/>
        <v>0</v>
      </c>
      <c r="I248" s="57">
        <v>0</v>
      </c>
      <c r="J248" s="5">
        <v>0</v>
      </c>
      <c r="K248" s="58">
        <f t="shared" si="2032"/>
        <v>0</v>
      </c>
      <c r="L248" s="57">
        <v>0</v>
      </c>
      <c r="M248" s="5">
        <v>0</v>
      </c>
      <c r="N248" s="58">
        <f t="shared" si="2033"/>
        <v>0</v>
      </c>
      <c r="O248" s="57">
        <v>0</v>
      </c>
      <c r="P248" s="5">
        <v>0</v>
      </c>
      <c r="Q248" s="58">
        <f t="shared" si="2034"/>
        <v>0</v>
      </c>
      <c r="R248" s="57">
        <v>0</v>
      </c>
      <c r="S248" s="5">
        <v>0</v>
      </c>
      <c r="T248" s="58">
        <f t="shared" si="2035"/>
        <v>0</v>
      </c>
      <c r="U248" s="57">
        <v>0</v>
      </c>
      <c r="V248" s="5">
        <v>0</v>
      </c>
      <c r="W248" s="58">
        <f t="shared" si="2036"/>
        <v>0</v>
      </c>
      <c r="X248" s="57">
        <v>0</v>
      </c>
      <c r="Y248" s="5">
        <v>0</v>
      </c>
      <c r="Z248" s="58">
        <f t="shared" si="2037"/>
        <v>0</v>
      </c>
      <c r="AA248" s="57">
        <v>0</v>
      </c>
      <c r="AB248" s="5">
        <v>0</v>
      </c>
      <c r="AC248" s="58">
        <f t="shared" si="2038"/>
        <v>0</v>
      </c>
      <c r="AD248" s="57">
        <v>0</v>
      </c>
      <c r="AE248" s="5">
        <v>0</v>
      </c>
      <c r="AF248" s="58">
        <f t="shared" si="2039"/>
        <v>0</v>
      </c>
      <c r="AG248" s="57">
        <v>0</v>
      </c>
      <c r="AH248" s="5">
        <v>0</v>
      </c>
      <c r="AI248" s="58">
        <f t="shared" si="2040"/>
        <v>0</v>
      </c>
      <c r="AJ248" s="57">
        <v>0</v>
      </c>
      <c r="AK248" s="5">
        <v>0</v>
      </c>
      <c r="AL248" s="58">
        <f t="shared" si="2041"/>
        <v>0</v>
      </c>
      <c r="AM248" s="57">
        <v>0</v>
      </c>
      <c r="AN248" s="5">
        <v>0</v>
      </c>
      <c r="AO248" s="58">
        <f t="shared" si="2042"/>
        <v>0</v>
      </c>
      <c r="AP248" s="57">
        <v>0</v>
      </c>
      <c r="AQ248" s="5">
        <v>0</v>
      </c>
      <c r="AR248" s="58">
        <f t="shared" si="2043"/>
        <v>0</v>
      </c>
      <c r="AS248" s="57">
        <v>0</v>
      </c>
      <c r="AT248" s="5">
        <v>0</v>
      </c>
      <c r="AU248" s="58">
        <f t="shared" si="2044"/>
        <v>0</v>
      </c>
      <c r="AV248" s="57">
        <v>0</v>
      </c>
      <c r="AW248" s="5">
        <v>0</v>
      </c>
      <c r="AX248" s="58">
        <f t="shared" si="2045"/>
        <v>0</v>
      </c>
      <c r="AY248" s="57">
        <v>0</v>
      </c>
      <c r="AZ248" s="5">
        <v>0</v>
      </c>
      <c r="BA248" s="58">
        <f t="shared" si="2046"/>
        <v>0</v>
      </c>
      <c r="BB248" s="57">
        <v>0</v>
      </c>
      <c r="BC248" s="5">
        <v>0</v>
      </c>
      <c r="BD248" s="58">
        <f t="shared" si="2047"/>
        <v>0</v>
      </c>
      <c r="BE248" s="57">
        <v>0</v>
      </c>
      <c r="BF248" s="5">
        <v>0</v>
      </c>
      <c r="BG248" s="58">
        <f t="shared" si="2048"/>
        <v>0</v>
      </c>
      <c r="BH248" s="57">
        <v>0</v>
      </c>
      <c r="BI248" s="5">
        <v>0</v>
      </c>
      <c r="BJ248" s="58">
        <f t="shared" si="2049"/>
        <v>0</v>
      </c>
      <c r="BK248" s="57">
        <v>0</v>
      </c>
      <c r="BL248" s="5">
        <v>0</v>
      </c>
      <c r="BM248" s="58">
        <f t="shared" si="2050"/>
        <v>0</v>
      </c>
      <c r="BN248" s="57">
        <v>0</v>
      </c>
      <c r="BO248" s="5">
        <v>0</v>
      </c>
      <c r="BP248" s="58">
        <f t="shared" si="2051"/>
        <v>0</v>
      </c>
      <c r="BQ248" s="57">
        <v>0</v>
      </c>
      <c r="BR248" s="5">
        <v>0</v>
      </c>
      <c r="BS248" s="58">
        <f t="shared" si="2052"/>
        <v>0</v>
      </c>
      <c r="BT248" s="57">
        <v>0</v>
      </c>
      <c r="BU248" s="5">
        <v>0</v>
      </c>
      <c r="BV248" s="58">
        <f t="shared" si="2053"/>
        <v>0</v>
      </c>
      <c r="BW248" s="57">
        <v>0</v>
      </c>
      <c r="BX248" s="5">
        <v>0</v>
      </c>
      <c r="BY248" s="58">
        <f t="shared" si="2054"/>
        <v>0</v>
      </c>
      <c r="BZ248" s="57">
        <v>0</v>
      </c>
      <c r="CA248" s="5">
        <v>0</v>
      </c>
      <c r="CB248" s="58">
        <f t="shared" si="2055"/>
        <v>0</v>
      </c>
      <c r="CC248" s="57">
        <v>0</v>
      </c>
      <c r="CD248" s="5">
        <v>0</v>
      </c>
      <c r="CE248" s="58">
        <f t="shared" si="2056"/>
        <v>0</v>
      </c>
      <c r="CF248" s="57">
        <v>0</v>
      </c>
      <c r="CG248" s="5">
        <v>0</v>
      </c>
      <c r="CH248" s="58">
        <f t="shared" si="2057"/>
        <v>0</v>
      </c>
      <c r="CI248" s="57">
        <v>0</v>
      </c>
      <c r="CJ248" s="5">
        <v>0</v>
      </c>
      <c r="CK248" s="58">
        <f t="shared" si="2058"/>
        <v>0</v>
      </c>
      <c r="CL248" s="57">
        <v>0</v>
      </c>
      <c r="CM248" s="5">
        <v>0</v>
      </c>
      <c r="CN248" s="58">
        <f t="shared" si="2059"/>
        <v>0</v>
      </c>
      <c r="CO248" s="57">
        <v>0</v>
      </c>
      <c r="CP248" s="5">
        <v>0</v>
      </c>
      <c r="CQ248" s="58">
        <f t="shared" si="2060"/>
        <v>0</v>
      </c>
      <c r="CR248" s="57">
        <v>0</v>
      </c>
      <c r="CS248" s="5">
        <v>0</v>
      </c>
      <c r="CT248" s="58">
        <f t="shared" si="2061"/>
        <v>0</v>
      </c>
      <c r="CU248" s="57">
        <v>0</v>
      </c>
      <c r="CV248" s="5">
        <v>0</v>
      </c>
      <c r="CW248" s="58">
        <f t="shared" si="2062"/>
        <v>0</v>
      </c>
      <c r="CX248" s="57">
        <v>0</v>
      </c>
      <c r="CY248" s="5">
        <v>0</v>
      </c>
      <c r="CZ248" s="58">
        <f t="shared" si="2063"/>
        <v>0</v>
      </c>
      <c r="DA248" s="57">
        <v>0</v>
      </c>
      <c r="DB248" s="5">
        <v>0</v>
      </c>
      <c r="DC248" s="58">
        <f t="shared" si="2064"/>
        <v>0</v>
      </c>
      <c r="DD248" s="57">
        <v>0</v>
      </c>
      <c r="DE248" s="5">
        <v>0</v>
      </c>
      <c r="DF248" s="58">
        <f t="shared" si="2065"/>
        <v>0</v>
      </c>
      <c r="DG248" s="57">
        <v>0</v>
      </c>
      <c r="DH248" s="5">
        <v>0</v>
      </c>
      <c r="DI248" s="58">
        <f t="shared" si="2066"/>
        <v>0</v>
      </c>
      <c r="DJ248" s="57">
        <v>0</v>
      </c>
      <c r="DK248" s="5">
        <v>0</v>
      </c>
      <c r="DL248" s="58">
        <f t="shared" si="2067"/>
        <v>0</v>
      </c>
      <c r="DM248" s="57">
        <v>0</v>
      </c>
      <c r="DN248" s="5">
        <v>0</v>
      </c>
      <c r="DO248" s="58">
        <f t="shared" si="2068"/>
        <v>0</v>
      </c>
      <c r="DP248" s="57">
        <v>0</v>
      </c>
      <c r="DQ248" s="5">
        <v>0</v>
      </c>
      <c r="DR248" s="58">
        <f t="shared" si="2069"/>
        <v>0</v>
      </c>
      <c r="DS248" s="57">
        <v>0</v>
      </c>
      <c r="DT248" s="5">
        <v>0</v>
      </c>
      <c r="DU248" s="58">
        <f t="shared" si="2070"/>
        <v>0</v>
      </c>
      <c r="DV248" s="57">
        <v>0</v>
      </c>
      <c r="DW248" s="5">
        <v>0</v>
      </c>
      <c r="DX248" s="58">
        <f t="shared" si="2071"/>
        <v>0</v>
      </c>
      <c r="DY248" s="57">
        <v>0</v>
      </c>
      <c r="DZ248" s="5">
        <v>0</v>
      </c>
      <c r="EA248" s="58">
        <f t="shared" si="2072"/>
        <v>0</v>
      </c>
      <c r="EB248" s="57">
        <v>0</v>
      </c>
      <c r="EC248" s="5">
        <v>0</v>
      </c>
      <c r="ED248" s="58">
        <f t="shared" si="2073"/>
        <v>0</v>
      </c>
      <c r="EE248" s="57">
        <v>0</v>
      </c>
      <c r="EF248" s="5">
        <v>0</v>
      </c>
      <c r="EG248" s="58">
        <f t="shared" si="2074"/>
        <v>0</v>
      </c>
      <c r="EH248" s="57">
        <v>0</v>
      </c>
      <c r="EI248" s="5">
        <v>0</v>
      </c>
      <c r="EJ248" s="58">
        <f t="shared" si="2075"/>
        <v>0</v>
      </c>
      <c r="EK248" s="57">
        <v>0</v>
      </c>
      <c r="EL248" s="5">
        <v>0</v>
      </c>
      <c r="EM248" s="58">
        <f t="shared" si="2076"/>
        <v>0</v>
      </c>
      <c r="EN248" s="57">
        <v>0</v>
      </c>
      <c r="EO248" s="5">
        <v>0</v>
      </c>
      <c r="EP248" s="58">
        <f t="shared" si="2077"/>
        <v>0</v>
      </c>
      <c r="EQ248" s="57">
        <v>0</v>
      </c>
      <c r="ER248" s="5">
        <v>0</v>
      </c>
      <c r="ES248" s="58">
        <f t="shared" si="2078"/>
        <v>0</v>
      </c>
      <c r="ET248" s="57">
        <v>0</v>
      </c>
      <c r="EU248" s="5">
        <v>0</v>
      </c>
      <c r="EV248" s="58">
        <f t="shared" si="2079"/>
        <v>0</v>
      </c>
      <c r="EW248" s="57">
        <v>0</v>
      </c>
      <c r="EX248" s="5">
        <v>0</v>
      </c>
      <c r="EY248" s="58">
        <f t="shared" si="2080"/>
        <v>0</v>
      </c>
      <c r="EZ248" s="57">
        <v>0</v>
      </c>
      <c r="FA248" s="5">
        <v>0</v>
      </c>
      <c r="FB248" s="58">
        <f t="shared" si="2081"/>
        <v>0</v>
      </c>
      <c r="FC248" s="57">
        <v>0</v>
      </c>
      <c r="FD248" s="5">
        <v>0</v>
      </c>
      <c r="FE248" s="58">
        <f t="shared" si="2082"/>
        <v>0</v>
      </c>
      <c r="FF248" s="57">
        <v>0</v>
      </c>
      <c r="FG248" s="5">
        <v>0</v>
      </c>
      <c r="FH248" s="58">
        <f t="shared" si="2083"/>
        <v>0</v>
      </c>
      <c r="FI248" s="57">
        <v>0</v>
      </c>
      <c r="FJ248" s="5">
        <v>0</v>
      </c>
      <c r="FK248" s="58">
        <f t="shared" si="2084"/>
        <v>0</v>
      </c>
      <c r="FL248" s="57">
        <v>0</v>
      </c>
      <c r="FM248" s="5">
        <v>0</v>
      </c>
      <c r="FN248" s="58">
        <f t="shared" si="2085"/>
        <v>0</v>
      </c>
      <c r="FO248" s="57">
        <v>0</v>
      </c>
      <c r="FP248" s="5">
        <v>0</v>
      </c>
      <c r="FQ248" s="58">
        <f t="shared" si="2086"/>
        <v>0</v>
      </c>
      <c r="FR248" s="57">
        <v>0</v>
      </c>
      <c r="FS248" s="5">
        <v>0</v>
      </c>
      <c r="FT248" s="58">
        <f t="shared" si="2087"/>
        <v>0</v>
      </c>
      <c r="FU248" s="57">
        <v>0</v>
      </c>
      <c r="FV248" s="5">
        <v>0</v>
      </c>
      <c r="FW248" s="58">
        <f t="shared" si="2088"/>
        <v>0</v>
      </c>
      <c r="FX248" s="57">
        <v>0</v>
      </c>
      <c r="FY248" s="5">
        <v>0</v>
      </c>
      <c r="FZ248" s="58">
        <f t="shared" si="2089"/>
        <v>0</v>
      </c>
      <c r="GA248" s="57">
        <v>0</v>
      </c>
      <c r="GB248" s="5">
        <v>0</v>
      </c>
      <c r="GC248" s="58">
        <f t="shared" si="2090"/>
        <v>0</v>
      </c>
      <c r="GD248" s="57">
        <v>0</v>
      </c>
      <c r="GE248" s="5">
        <v>0</v>
      </c>
      <c r="GF248" s="58">
        <f t="shared" si="2091"/>
        <v>0</v>
      </c>
      <c r="GG248" s="57">
        <v>0</v>
      </c>
      <c r="GH248" s="5">
        <v>0</v>
      </c>
      <c r="GI248" s="58">
        <f t="shared" si="2092"/>
        <v>0</v>
      </c>
      <c r="GJ248" s="57">
        <v>0</v>
      </c>
      <c r="GK248" s="5">
        <v>0</v>
      </c>
      <c r="GL248" s="58">
        <f t="shared" si="2093"/>
        <v>0</v>
      </c>
      <c r="GM248" s="57">
        <v>0</v>
      </c>
      <c r="GN248" s="5">
        <v>0</v>
      </c>
      <c r="GO248" s="58">
        <f t="shared" si="2094"/>
        <v>0</v>
      </c>
      <c r="GP248" s="57">
        <v>0</v>
      </c>
      <c r="GQ248" s="5">
        <v>0</v>
      </c>
      <c r="GR248" s="58">
        <f t="shared" si="2095"/>
        <v>0</v>
      </c>
      <c r="GS248" s="57">
        <v>0</v>
      </c>
      <c r="GT248" s="5">
        <v>0</v>
      </c>
      <c r="GU248" s="58">
        <f t="shared" si="2096"/>
        <v>0</v>
      </c>
      <c r="GV248" s="57">
        <v>0</v>
      </c>
      <c r="GW248" s="5">
        <v>0</v>
      </c>
      <c r="GX248" s="58">
        <f t="shared" si="2097"/>
        <v>0</v>
      </c>
      <c r="GY248" s="57">
        <v>0</v>
      </c>
      <c r="GZ248" s="5">
        <v>0</v>
      </c>
      <c r="HA248" s="58">
        <f t="shared" si="2098"/>
        <v>0</v>
      </c>
      <c r="HB248" s="57">
        <v>0</v>
      </c>
      <c r="HC248" s="5">
        <v>0</v>
      </c>
      <c r="HD248" s="58">
        <f t="shared" si="2099"/>
        <v>0</v>
      </c>
      <c r="HE248" s="57">
        <v>0</v>
      </c>
      <c r="HF248" s="5">
        <v>0</v>
      </c>
      <c r="HG248" s="58">
        <f t="shared" si="2100"/>
        <v>0</v>
      </c>
      <c r="HH248" s="57">
        <v>0</v>
      </c>
      <c r="HI248" s="5">
        <v>0</v>
      </c>
      <c r="HJ248" s="58">
        <f t="shared" si="2101"/>
        <v>0</v>
      </c>
      <c r="HK248" s="57">
        <v>0</v>
      </c>
      <c r="HL248" s="5">
        <v>0</v>
      </c>
      <c r="HM248" s="58">
        <f t="shared" si="2102"/>
        <v>0</v>
      </c>
      <c r="HN248" s="57">
        <v>0</v>
      </c>
      <c r="HO248" s="5">
        <v>0</v>
      </c>
      <c r="HP248" s="58">
        <f t="shared" si="2103"/>
        <v>0</v>
      </c>
      <c r="HQ248" s="57">
        <v>0</v>
      </c>
      <c r="HR248" s="5">
        <v>0</v>
      </c>
      <c r="HS248" s="58">
        <f t="shared" si="2104"/>
        <v>0</v>
      </c>
      <c r="HT248" s="57">
        <v>0</v>
      </c>
      <c r="HU248" s="5">
        <v>0</v>
      </c>
      <c r="HV248" s="58">
        <f t="shared" si="2105"/>
        <v>0</v>
      </c>
      <c r="HW248" s="57">
        <v>0</v>
      </c>
      <c r="HX248" s="5">
        <v>0</v>
      </c>
      <c r="HY248" s="58">
        <f t="shared" si="2106"/>
        <v>0</v>
      </c>
      <c r="HZ248" s="57">
        <v>0</v>
      </c>
      <c r="IA248" s="5">
        <v>0</v>
      </c>
      <c r="IB248" s="58">
        <f t="shared" si="2107"/>
        <v>0</v>
      </c>
      <c r="IC248" s="57">
        <v>0</v>
      </c>
      <c r="ID248" s="5">
        <v>0</v>
      </c>
      <c r="IE248" s="58">
        <f t="shared" si="2108"/>
        <v>0</v>
      </c>
      <c r="IF248" s="57">
        <v>0</v>
      </c>
      <c r="IG248" s="5">
        <v>0</v>
      </c>
      <c r="IH248" s="58">
        <f t="shared" si="2109"/>
        <v>0</v>
      </c>
      <c r="II248" s="57">
        <v>0</v>
      </c>
      <c r="IJ248" s="5">
        <v>0</v>
      </c>
      <c r="IK248" s="58">
        <f t="shared" si="2110"/>
        <v>0</v>
      </c>
      <c r="IL248" s="57">
        <v>0</v>
      </c>
      <c r="IM248" s="5">
        <v>0</v>
      </c>
      <c r="IN248" s="58">
        <f t="shared" si="2111"/>
        <v>0</v>
      </c>
      <c r="IO248" s="57">
        <v>0</v>
      </c>
      <c r="IP248" s="5">
        <v>0</v>
      </c>
      <c r="IQ248" s="58">
        <f t="shared" si="2112"/>
        <v>0</v>
      </c>
      <c r="IR248" s="57">
        <v>0</v>
      </c>
      <c r="IS248" s="5">
        <v>0</v>
      </c>
      <c r="IT248" s="58">
        <f t="shared" si="2113"/>
        <v>0</v>
      </c>
      <c r="IU248" s="57">
        <v>0</v>
      </c>
      <c r="IV248" s="5">
        <v>0</v>
      </c>
      <c r="IW248" s="58">
        <f t="shared" si="2114"/>
        <v>0</v>
      </c>
      <c r="IX248" s="57">
        <v>0</v>
      </c>
      <c r="IY248" s="5">
        <v>0</v>
      </c>
      <c r="IZ248" s="58">
        <f t="shared" si="2115"/>
        <v>0</v>
      </c>
      <c r="JA248" s="57">
        <v>0</v>
      </c>
      <c r="JB248" s="5">
        <v>0</v>
      </c>
      <c r="JC248" s="58">
        <f t="shared" si="2116"/>
        <v>0</v>
      </c>
      <c r="JD248" s="57">
        <v>0</v>
      </c>
      <c r="JE248" s="5">
        <v>0</v>
      </c>
      <c r="JF248" s="58">
        <f t="shared" si="2117"/>
        <v>0</v>
      </c>
      <c r="JG248" s="57">
        <v>0</v>
      </c>
      <c r="JH248" s="5">
        <v>0</v>
      </c>
      <c r="JI248" s="58">
        <f t="shared" si="2118"/>
        <v>0</v>
      </c>
      <c r="JJ248" s="57">
        <v>0</v>
      </c>
      <c r="JK248" s="5">
        <v>0</v>
      </c>
      <c r="JL248" s="58">
        <f t="shared" si="2119"/>
        <v>0</v>
      </c>
      <c r="JM248" s="57">
        <v>0</v>
      </c>
      <c r="JN248" s="5">
        <v>0</v>
      </c>
      <c r="JO248" s="58">
        <f t="shared" si="2120"/>
        <v>0</v>
      </c>
      <c r="JP248" s="57">
        <v>0</v>
      </c>
      <c r="JQ248" s="5">
        <v>0</v>
      </c>
      <c r="JR248" s="58">
        <f t="shared" si="2121"/>
        <v>0</v>
      </c>
      <c r="JS248" s="57">
        <v>0</v>
      </c>
      <c r="JT248" s="5">
        <v>0</v>
      </c>
      <c r="JU248" s="58">
        <f t="shared" si="2122"/>
        <v>0</v>
      </c>
      <c r="JV248" s="57">
        <v>0</v>
      </c>
      <c r="JW248" s="5">
        <v>0</v>
      </c>
      <c r="JX248" s="58">
        <f t="shared" si="2123"/>
        <v>0</v>
      </c>
      <c r="JY248" s="57">
        <v>0</v>
      </c>
      <c r="JZ248" s="5">
        <v>0</v>
      </c>
      <c r="KA248" s="58">
        <f t="shared" si="2124"/>
        <v>0</v>
      </c>
      <c r="KB248" s="57">
        <v>0</v>
      </c>
      <c r="KC248" s="5">
        <v>0</v>
      </c>
      <c r="KD248" s="58">
        <f t="shared" si="2125"/>
        <v>0</v>
      </c>
      <c r="KE248" s="57">
        <v>0</v>
      </c>
      <c r="KF248" s="5">
        <v>0</v>
      </c>
      <c r="KG248" s="58">
        <f t="shared" si="2126"/>
        <v>0</v>
      </c>
      <c r="KH248" s="57">
        <v>0</v>
      </c>
      <c r="KI248" s="5">
        <v>0</v>
      </c>
      <c r="KJ248" s="58">
        <f t="shared" si="2127"/>
        <v>0</v>
      </c>
      <c r="KK248" s="57">
        <v>0</v>
      </c>
      <c r="KL248" s="5">
        <v>0</v>
      </c>
      <c r="KM248" s="58">
        <f t="shared" si="2128"/>
        <v>0</v>
      </c>
      <c r="KN248" s="57">
        <v>0</v>
      </c>
      <c r="KO248" s="5">
        <v>0</v>
      </c>
      <c r="KP248" s="58">
        <f t="shared" si="2129"/>
        <v>0</v>
      </c>
      <c r="KQ248" s="57">
        <v>0</v>
      </c>
      <c r="KR248" s="5">
        <v>0</v>
      </c>
      <c r="KS248" s="58">
        <f t="shared" si="2130"/>
        <v>0</v>
      </c>
      <c r="KT248" s="57">
        <v>0</v>
      </c>
      <c r="KU248" s="5">
        <v>0</v>
      </c>
      <c r="KV248" s="58">
        <f t="shared" si="2131"/>
        <v>0</v>
      </c>
      <c r="KW248" s="57">
        <v>0</v>
      </c>
      <c r="KX248" s="5">
        <v>0</v>
      </c>
      <c r="KY248" s="58">
        <f t="shared" si="2132"/>
        <v>0</v>
      </c>
      <c r="KZ248" s="57">
        <v>0</v>
      </c>
      <c r="LA248" s="5">
        <v>0</v>
      </c>
      <c r="LB248" s="58">
        <f t="shared" si="2133"/>
        <v>0</v>
      </c>
      <c r="LC248" s="57">
        <v>0</v>
      </c>
      <c r="LD248" s="5">
        <v>0</v>
      </c>
      <c r="LE248" s="58">
        <f t="shared" si="2134"/>
        <v>0</v>
      </c>
      <c r="LF248" s="57">
        <v>0</v>
      </c>
      <c r="LG248" s="5">
        <v>0</v>
      </c>
      <c r="LH248" s="58">
        <f t="shared" si="2135"/>
        <v>0</v>
      </c>
      <c r="LI248" s="57">
        <v>0</v>
      </c>
      <c r="LJ248" s="5">
        <v>0</v>
      </c>
      <c r="LK248" s="58">
        <f t="shared" si="2136"/>
        <v>0</v>
      </c>
      <c r="LL248" s="57">
        <v>0</v>
      </c>
      <c r="LM248" s="5">
        <v>0</v>
      </c>
      <c r="LN248" s="58">
        <f t="shared" si="2137"/>
        <v>0</v>
      </c>
      <c r="LO248" s="57">
        <v>0</v>
      </c>
      <c r="LP248" s="5">
        <v>0</v>
      </c>
      <c r="LQ248" s="58">
        <f t="shared" si="2138"/>
        <v>0</v>
      </c>
      <c r="LR248" s="57">
        <v>0</v>
      </c>
      <c r="LS248" s="5">
        <v>0</v>
      </c>
      <c r="LT248" s="58">
        <f t="shared" si="2139"/>
        <v>0</v>
      </c>
      <c r="LU248" s="57">
        <v>0</v>
      </c>
      <c r="LV248" s="5">
        <v>0</v>
      </c>
      <c r="LW248" s="58">
        <f t="shared" si="2140"/>
        <v>0</v>
      </c>
      <c r="LX248" s="57">
        <v>0</v>
      </c>
      <c r="LY248" s="5">
        <v>0</v>
      </c>
      <c r="LZ248" s="58">
        <f t="shared" si="2141"/>
        <v>0</v>
      </c>
      <c r="MA248" s="15">
        <f t="shared" si="2142"/>
        <v>0</v>
      </c>
      <c r="MB248" s="13">
        <f t="shared" si="2143"/>
        <v>0</v>
      </c>
    </row>
    <row r="249" spans="1:340" x14ac:dyDescent="0.3">
      <c r="A249" s="54">
        <v>2026</v>
      </c>
      <c r="B249" s="50" t="s">
        <v>14</v>
      </c>
      <c r="C249" s="57">
        <v>0</v>
      </c>
      <c r="D249" s="5">
        <v>0</v>
      </c>
      <c r="E249" s="58">
        <f t="shared" si="2145"/>
        <v>0</v>
      </c>
      <c r="F249" s="57">
        <v>0</v>
      </c>
      <c r="G249" s="5">
        <v>0</v>
      </c>
      <c r="H249" s="58">
        <f t="shared" si="2031"/>
        <v>0</v>
      </c>
      <c r="I249" s="57">
        <v>0</v>
      </c>
      <c r="J249" s="5">
        <v>0</v>
      </c>
      <c r="K249" s="58">
        <f t="shared" si="2032"/>
        <v>0</v>
      </c>
      <c r="L249" s="57">
        <v>0</v>
      </c>
      <c r="M249" s="5">
        <v>0</v>
      </c>
      <c r="N249" s="58">
        <f t="shared" si="2033"/>
        <v>0</v>
      </c>
      <c r="O249" s="57">
        <v>0</v>
      </c>
      <c r="P249" s="5">
        <v>0</v>
      </c>
      <c r="Q249" s="58">
        <f t="shared" si="2034"/>
        <v>0</v>
      </c>
      <c r="R249" s="57">
        <v>0</v>
      </c>
      <c r="S249" s="5">
        <v>0</v>
      </c>
      <c r="T249" s="58">
        <f t="shared" si="2035"/>
        <v>0</v>
      </c>
      <c r="U249" s="57">
        <v>0</v>
      </c>
      <c r="V249" s="5">
        <v>0</v>
      </c>
      <c r="W249" s="58">
        <f t="shared" si="2036"/>
        <v>0</v>
      </c>
      <c r="X249" s="57">
        <v>0</v>
      </c>
      <c r="Y249" s="5">
        <v>0</v>
      </c>
      <c r="Z249" s="58">
        <f t="shared" si="2037"/>
        <v>0</v>
      </c>
      <c r="AA249" s="57">
        <v>0</v>
      </c>
      <c r="AB249" s="5">
        <v>0</v>
      </c>
      <c r="AC249" s="58">
        <f t="shared" si="2038"/>
        <v>0</v>
      </c>
      <c r="AD249" s="57">
        <v>0</v>
      </c>
      <c r="AE249" s="5">
        <v>0</v>
      </c>
      <c r="AF249" s="58">
        <f t="shared" si="2039"/>
        <v>0</v>
      </c>
      <c r="AG249" s="57">
        <v>0</v>
      </c>
      <c r="AH249" s="5">
        <v>0</v>
      </c>
      <c r="AI249" s="58">
        <f t="shared" si="2040"/>
        <v>0</v>
      </c>
      <c r="AJ249" s="57">
        <v>0</v>
      </c>
      <c r="AK249" s="5">
        <v>0</v>
      </c>
      <c r="AL249" s="58">
        <f t="shared" si="2041"/>
        <v>0</v>
      </c>
      <c r="AM249" s="57">
        <v>0</v>
      </c>
      <c r="AN249" s="5">
        <v>0</v>
      </c>
      <c r="AO249" s="58">
        <f t="shared" si="2042"/>
        <v>0</v>
      </c>
      <c r="AP249" s="57">
        <v>0</v>
      </c>
      <c r="AQ249" s="5">
        <v>0</v>
      </c>
      <c r="AR249" s="58">
        <f t="shared" si="2043"/>
        <v>0</v>
      </c>
      <c r="AS249" s="57">
        <v>0</v>
      </c>
      <c r="AT249" s="5">
        <v>0</v>
      </c>
      <c r="AU249" s="58">
        <f t="shared" si="2044"/>
        <v>0</v>
      </c>
      <c r="AV249" s="57">
        <v>0</v>
      </c>
      <c r="AW249" s="5">
        <v>0</v>
      </c>
      <c r="AX249" s="58">
        <f t="shared" si="2045"/>
        <v>0</v>
      </c>
      <c r="AY249" s="57">
        <v>0</v>
      </c>
      <c r="AZ249" s="5">
        <v>0</v>
      </c>
      <c r="BA249" s="58">
        <f t="shared" si="2046"/>
        <v>0</v>
      </c>
      <c r="BB249" s="57">
        <v>0</v>
      </c>
      <c r="BC249" s="5">
        <v>0</v>
      </c>
      <c r="BD249" s="58">
        <f t="shared" si="2047"/>
        <v>0</v>
      </c>
      <c r="BE249" s="57">
        <v>0</v>
      </c>
      <c r="BF249" s="5">
        <v>0</v>
      </c>
      <c r="BG249" s="58">
        <f t="shared" si="2048"/>
        <v>0</v>
      </c>
      <c r="BH249" s="57">
        <v>0</v>
      </c>
      <c r="BI249" s="5">
        <v>0</v>
      </c>
      <c r="BJ249" s="58">
        <f t="shared" si="2049"/>
        <v>0</v>
      </c>
      <c r="BK249" s="57">
        <v>0</v>
      </c>
      <c r="BL249" s="5">
        <v>0</v>
      </c>
      <c r="BM249" s="58">
        <f t="shared" si="2050"/>
        <v>0</v>
      </c>
      <c r="BN249" s="57">
        <v>0</v>
      </c>
      <c r="BO249" s="5">
        <v>0</v>
      </c>
      <c r="BP249" s="58">
        <f t="shared" si="2051"/>
        <v>0</v>
      </c>
      <c r="BQ249" s="57">
        <v>0</v>
      </c>
      <c r="BR249" s="5">
        <v>0</v>
      </c>
      <c r="BS249" s="58">
        <f t="shared" si="2052"/>
        <v>0</v>
      </c>
      <c r="BT249" s="57">
        <v>0</v>
      </c>
      <c r="BU249" s="5">
        <v>0</v>
      </c>
      <c r="BV249" s="58">
        <f t="shared" si="2053"/>
        <v>0</v>
      </c>
      <c r="BW249" s="57">
        <v>0</v>
      </c>
      <c r="BX249" s="5">
        <v>0</v>
      </c>
      <c r="BY249" s="58">
        <f t="shared" si="2054"/>
        <v>0</v>
      </c>
      <c r="BZ249" s="57">
        <v>0</v>
      </c>
      <c r="CA249" s="5">
        <v>0</v>
      </c>
      <c r="CB249" s="58">
        <f t="shared" si="2055"/>
        <v>0</v>
      </c>
      <c r="CC249" s="57">
        <v>0</v>
      </c>
      <c r="CD249" s="5">
        <v>0</v>
      </c>
      <c r="CE249" s="58">
        <f t="shared" si="2056"/>
        <v>0</v>
      </c>
      <c r="CF249" s="57">
        <v>0</v>
      </c>
      <c r="CG249" s="5">
        <v>0</v>
      </c>
      <c r="CH249" s="58">
        <f t="shared" si="2057"/>
        <v>0</v>
      </c>
      <c r="CI249" s="57">
        <v>0</v>
      </c>
      <c r="CJ249" s="5">
        <v>0</v>
      </c>
      <c r="CK249" s="58">
        <f t="shared" si="2058"/>
        <v>0</v>
      </c>
      <c r="CL249" s="57">
        <v>0</v>
      </c>
      <c r="CM249" s="5">
        <v>0</v>
      </c>
      <c r="CN249" s="58">
        <f t="shared" si="2059"/>
        <v>0</v>
      </c>
      <c r="CO249" s="57">
        <v>0</v>
      </c>
      <c r="CP249" s="5">
        <v>0</v>
      </c>
      <c r="CQ249" s="58">
        <f t="shared" si="2060"/>
        <v>0</v>
      </c>
      <c r="CR249" s="57">
        <v>0</v>
      </c>
      <c r="CS249" s="5">
        <v>0</v>
      </c>
      <c r="CT249" s="58">
        <f t="shared" si="2061"/>
        <v>0</v>
      </c>
      <c r="CU249" s="57">
        <v>0</v>
      </c>
      <c r="CV249" s="5">
        <v>0</v>
      </c>
      <c r="CW249" s="58">
        <f t="shared" si="2062"/>
        <v>0</v>
      </c>
      <c r="CX249" s="57">
        <v>0</v>
      </c>
      <c r="CY249" s="5">
        <v>0</v>
      </c>
      <c r="CZ249" s="58">
        <f t="shared" si="2063"/>
        <v>0</v>
      </c>
      <c r="DA249" s="57">
        <v>0</v>
      </c>
      <c r="DB249" s="5">
        <v>0</v>
      </c>
      <c r="DC249" s="58">
        <f t="shared" si="2064"/>
        <v>0</v>
      </c>
      <c r="DD249" s="57">
        <v>0</v>
      </c>
      <c r="DE249" s="5">
        <v>0</v>
      </c>
      <c r="DF249" s="58">
        <f t="shared" si="2065"/>
        <v>0</v>
      </c>
      <c r="DG249" s="57">
        <v>0</v>
      </c>
      <c r="DH249" s="5">
        <v>0</v>
      </c>
      <c r="DI249" s="58">
        <f t="shared" si="2066"/>
        <v>0</v>
      </c>
      <c r="DJ249" s="57">
        <v>0</v>
      </c>
      <c r="DK249" s="5">
        <v>0</v>
      </c>
      <c r="DL249" s="58">
        <f t="shared" si="2067"/>
        <v>0</v>
      </c>
      <c r="DM249" s="57">
        <v>0</v>
      </c>
      <c r="DN249" s="5">
        <v>0</v>
      </c>
      <c r="DO249" s="58">
        <f t="shared" si="2068"/>
        <v>0</v>
      </c>
      <c r="DP249" s="57">
        <v>0</v>
      </c>
      <c r="DQ249" s="5">
        <v>0</v>
      </c>
      <c r="DR249" s="58">
        <f t="shared" si="2069"/>
        <v>0</v>
      </c>
      <c r="DS249" s="57">
        <v>0</v>
      </c>
      <c r="DT249" s="5">
        <v>0</v>
      </c>
      <c r="DU249" s="58">
        <f t="shared" si="2070"/>
        <v>0</v>
      </c>
      <c r="DV249" s="57">
        <v>0</v>
      </c>
      <c r="DW249" s="5">
        <v>0</v>
      </c>
      <c r="DX249" s="58">
        <f t="shared" si="2071"/>
        <v>0</v>
      </c>
      <c r="DY249" s="57">
        <v>0</v>
      </c>
      <c r="DZ249" s="5">
        <v>0</v>
      </c>
      <c r="EA249" s="58">
        <f t="shared" si="2072"/>
        <v>0</v>
      </c>
      <c r="EB249" s="57">
        <v>0</v>
      </c>
      <c r="EC249" s="5">
        <v>0</v>
      </c>
      <c r="ED249" s="58">
        <f t="shared" si="2073"/>
        <v>0</v>
      </c>
      <c r="EE249" s="57">
        <v>0</v>
      </c>
      <c r="EF249" s="5">
        <v>0</v>
      </c>
      <c r="EG249" s="58">
        <f t="shared" si="2074"/>
        <v>0</v>
      </c>
      <c r="EH249" s="57">
        <v>0</v>
      </c>
      <c r="EI249" s="5">
        <v>0</v>
      </c>
      <c r="EJ249" s="58">
        <f t="shared" si="2075"/>
        <v>0</v>
      </c>
      <c r="EK249" s="57">
        <v>0</v>
      </c>
      <c r="EL249" s="5">
        <v>0</v>
      </c>
      <c r="EM249" s="58">
        <f t="shared" si="2076"/>
        <v>0</v>
      </c>
      <c r="EN249" s="57">
        <v>0</v>
      </c>
      <c r="EO249" s="5">
        <v>0</v>
      </c>
      <c r="EP249" s="58">
        <f t="shared" si="2077"/>
        <v>0</v>
      </c>
      <c r="EQ249" s="57">
        <v>0</v>
      </c>
      <c r="ER249" s="5">
        <v>0</v>
      </c>
      <c r="ES249" s="58">
        <f t="shared" si="2078"/>
        <v>0</v>
      </c>
      <c r="ET249" s="57">
        <v>0</v>
      </c>
      <c r="EU249" s="5">
        <v>0</v>
      </c>
      <c r="EV249" s="58">
        <f t="shared" si="2079"/>
        <v>0</v>
      </c>
      <c r="EW249" s="57">
        <v>0</v>
      </c>
      <c r="EX249" s="5">
        <v>0</v>
      </c>
      <c r="EY249" s="58">
        <f t="shared" si="2080"/>
        <v>0</v>
      </c>
      <c r="EZ249" s="57">
        <v>0</v>
      </c>
      <c r="FA249" s="5">
        <v>0</v>
      </c>
      <c r="FB249" s="58">
        <f t="shared" si="2081"/>
        <v>0</v>
      </c>
      <c r="FC249" s="57">
        <v>0</v>
      </c>
      <c r="FD249" s="5">
        <v>0</v>
      </c>
      <c r="FE249" s="58">
        <f t="shared" si="2082"/>
        <v>0</v>
      </c>
      <c r="FF249" s="57">
        <v>0</v>
      </c>
      <c r="FG249" s="5">
        <v>0</v>
      </c>
      <c r="FH249" s="58">
        <f t="shared" si="2083"/>
        <v>0</v>
      </c>
      <c r="FI249" s="57">
        <v>0</v>
      </c>
      <c r="FJ249" s="5">
        <v>0</v>
      </c>
      <c r="FK249" s="58">
        <f t="shared" si="2084"/>
        <v>0</v>
      </c>
      <c r="FL249" s="57">
        <v>0</v>
      </c>
      <c r="FM249" s="5">
        <v>0</v>
      </c>
      <c r="FN249" s="58">
        <f t="shared" si="2085"/>
        <v>0</v>
      </c>
      <c r="FO249" s="57">
        <v>0</v>
      </c>
      <c r="FP249" s="5">
        <v>0</v>
      </c>
      <c r="FQ249" s="58">
        <f t="shared" si="2086"/>
        <v>0</v>
      </c>
      <c r="FR249" s="57">
        <v>0</v>
      </c>
      <c r="FS249" s="5">
        <v>0</v>
      </c>
      <c r="FT249" s="58">
        <f t="shared" si="2087"/>
        <v>0</v>
      </c>
      <c r="FU249" s="57">
        <v>0</v>
      </c>
      <c r="FV249" s="5">
        <v>0</v>
      </c>
      <c r="FW249" s="58">
        <f t="shared" si="2088"/>
        <v>0</v>
      </c>
      <c r="FX249" s="57">
        <v>0</v>
      </c>
      <c r="FY249" s="5">
        <v>0</v>
      </c>
      <c r="FZ249" s="58">
        <f t="shared" si="2089"/>
        <v>0</v>
      </c>
      <c r="GA249" s="57">
        <v>0</v>
      </c>
      <c r="GB249" s="5">
        <v>0</v>
      </c>
      <c r="GC249" s="58">
        <f t="shared" si="2090"/>
        <v>0</v>
      </c>
      <c r="GD249" s="57">
        <v>0</v>
      </c>
      <c r="GE249" s="5">
        <v>0</v>
      </c>
      <c r="GF249" s="58">
        <f t="shared" si="2091"/>
        <v>0</v>
      </c>
      <c r="GG249" s="57">
        <v>0</v>
      </c>
      <c r="GH249" s="5">
        <v>0</v>
      </c>
      <c r="GI249" s="58">
        <f t="shared" si="2092"/>
        <v>0</v>
      </c>
      <c r="GJ249" s="57">
        <v>0</v>
      </c>
      <c r="GK249" s="5">
        <v>0</v>
      </c>
      <c r="GL249" s="58">
        <f t="shared" si="2093"/>
        <v>0</v>
      </c>
      <c r="GM249" s="57">
        <v>0</v>
      </c>
      <c r="GN249" s="5">
        <v>0</v>
      </c>
      <c r="GO249" s="58">
        <f t="shared" si="2094"/>
        <v>0</v>
      </c>
      <c r="GP249" s="57">
        <v>0</v>
      </c>
      <c r="GQ249" s="5">
        <v>0</v>
      </c>
      <c r="GR249" s="58">
        <f t="shared" si="2095"/>
        <v>0</v>
      </c>
      <c r="GS249" s="57">
        <v>0</v>
      </c>
      <c r="GT249" s="5">
        <v>0</v>
      </c>
      <c r="GU249" s="58">
        <f t="shared" si="2096"/>
        <v>0</v>
      </c>
      <c r="GV249" s="57">
        <v>0</v>
      </c>
      <c r="GW249" s="5">
        <v>0</v>
      </c>
      <c r="GX249" s="58">
        <f t="shared" si="2097"/>
        <v>0</v>
      </c>
      <c r="GY249" s="57">
        <v>0</v>
      </c>
      <c r="GZ249" s="5">
        <v>0</v>
      </c>
      <c r="HA249" s="58">
        <f t="shared" si="2098"/>
        <v>0</v>
      </c>
      <c r="HB249" s="57">
        <v>0</v>
      </c>
      <c r="HC249" s="5">
        <v>0</v>
      </c>
      <c r="HD249" s="58">
        <f t="shared" si="2099"/>
        <v>0</v>
      </c>
      <c r="HE249" s="57">
        <v>0</v>
      </c>
      <c r="HF249" s="5">
        <v>0</v>
      </c>
      <c r="HG249" s="58">
        <f t="shared" si="2100"/>
        <v>0</v>
      </c>
      <c r="HH249" s="57">
        <v>0</v>
      </c>
      <c r="HI249" s="5">
        <v>0</v>
      </c>
      <c r="HJ249" s="58">
        <f t="shared" si="2101"/>
        <v>0</v>
      </c>
      <c r="HK249" s="57">
        <v>0</v>
      </c>
      <c r="HL249" s="5">
        <v>0</v>
      </c>
      <c r="HM249" s="58">
        <f t="shared" si="2102"/>
        <v>0</v>
      </c>
      <c r="HN249" s="57">
        <v>0</v>
      </c>
      <c r="HO249" s="5">
        <v>0</v>
      </c>
      <c r="HP249" s="58">
        <f t="shared" si="2103"/>
        <v>0</v>
      </c>
      <c r="HQ249" s="57">
        <v>0</v>
      </c>
      <c r="HR249" s="5">
        <v>0</v>
      </c>
      <c r="HS249" s="58">
        <f t="shared" si="2104"/>
        <v>0</v>
      </c>
      <c r="HT249" s="57">
        <v>0</v>
      </c>
      <c r="HU249" s="5">
        <v>0</v>
      </c>
      <c r="HV249" s="58">
        <f t="shared" si="2105"/>
        <v>0</v>
      </c>
      <c r="HW249" s="57">
        <v>0</v>
      </c>
      <c r="HX249" s="5">
        <v>0</v>
      </c>
      <c r="HY249" s="58">
        <f t="shared" si="2106"/>
        <v>0</v>
      </c>
      <c r="HZ249" s="57">
        <v>0</v>
      </c>
      <c r="IA249" s="5">
        <v>0</v>
      </c>
      <c r="IB249" s="58">
        <f t="shared" si="2107"/>
        <v>0</v>
      </c>
      <c r="IC249" s="57">
        <v>0</v>
      </c>
      <c r="ID249" s="5">
        <v>0</v>
      </c>
      <c r="IE249" s="58">
        <f t="shared" si="2108"/>
        <v>0</v>
      </c>
      <c r="IF249" s="57">
        <v>0</v>
      </c>
      <c r="IG249" s="5">
        <v>0</v>
      </c>
      <c r="IH249" s="58">
        <f t="shared" si="2109"/>
        <v>0</v>
      </c>
      <c r="II249" s="57">
        <v>0</v>
      </c>
      <c r="IJ249" s="5">
        <v>0</v>
      </c>
      <c r="IK249" s="58">
        <f t="shared" si="2110"/>
        <v>0</v>
      </c>
      <c r="IL249" s="57">
        <v>0</v>
      </c>
      <c r="IM249" s="5">
        <v>0</v>
      </c>
      <c r="IN249" s="58">
        <f t="shared" si="2111"/>
        <v>0</v>
      </c>
      <c r="IO249" s="57">
        <v>0</v>
      </c>
      <c r="IP249" s="5">
        <v>0</v>
      </c>
      <c r="IQ249" s="58">
        <f t="shared" si="2112"/>
        <v>0</v>
      </c>
      <c r="IR249" s="57">
        <v>0</v>
      </c>
      <c r="IS249" s="5">
        <v>0</v>
      </c>
      <c r="IT249" s="58">
        <f t="shared" si="2113"/>
        <v>0</v>
      </c>
      <c r="IU249" s="57">
        <v>0</v>
      </c>
      <c r="IV249" s="5">
        <v>0</v>
      </c>
      <c r="IW249" s="58">
        <f t="shared" si="2114"/>
        <v>0</v>
      </c>
      <c r="IX249" s="57">
        <v>0</v>
      </c>
      <c r="IY249" s="5">
        <v>0</v>
      </c>
      <c r="IZ249" s="58">
        <f t="shared" si="2115"/>
        <v>0</v>
      </c>
      <c r="JA249" s="57">
        <v>0</v>
      </c>
      <c r="JB249" s="5">
        <v>0</v>
      </c>
      <c r="JC249" s="58">
        <f t="shared" si="2116"/>
        <v>0</v>
      </c>
      <c r="JD249" s="57">
        <v>0</v>
      </c>
      <c r="JE249" s="5">
        <v>0</v>
      </c>
      <c r="JF249" s="58">
        <f t="shared" si="2117"/>
        <v>0</v>
      </c>
      <c r="JG249" s="57">
        <v>0</v>
      </c>
      <c r="JH249" s="5">
        <v>0</v>
      </c>
      <c r="JI249" s="58">
        <f t="shared" si="2118"/>
        <v>0</v>
      </c>
      <c r="JJ249" s="57">
        <v>0</v>
      </c>
      <c r="JK249" s="5">
        <v>0</v>
      </c>
      <c r="JL249" s="58">
        <f t="shared" si="2119"/>
        <v>0</v>
      </c>
      <c r="JM249" s="57">
        <v>0</v>
      </c>
      <c r="JN249" s="5">
        <v>0</v>
      </c>
      <c r="JO249" s="58">
        <f t="shared" si="2120"/>
        <v>0</v>
      </c>
      <c r="JP249" s="57">
        <v>0</v>
      </c>
      <c r="JQ249" s="5">
        <v>0</v>
      </c>
      <c r="JR249" s="58">
        <f t="shared" si="2121"/>
        <v>0</v>
      </c>
      <c r="JS249" s="57">
        <v>0</v>
      </c>
      <c r="JT249" s="5">
        <v>0</v>
      </c>
      <c r="JU249" s="58">
        <f t="shared" si="2122"/>
        <v>0</v>
      </c>
      <c r="JV249" s="57">
        <v>0</v>
      </c>
      <c r="JW249" s="5">
        <v>0</v>
      </c>
      <c r="JX249" s="58">
        <f t="shared" si="2123"/>
        <v>0</v>
      </c>
      <c r="JY249" s="57">
        <v>0</v>
      </c>
      <c r="JZ249" s="5">
        <v>0</v>
      </c>
      <c r="KA249" s="58">
        <f t="shared" si="2124"/>
        <v>0</v>
      </c>
      <c r="KB249" s="57">
        <v>0</v>
      </c>
      <c r="KC249" s="5">
        <v>0</v>
      </c>
      <c r="KD249" s="58">
        <f t="shared" si="2125"/>
        <v>0</v>
      </c>
      <c r="KE249" s="57">
        <v>0</v>
      </c>
      <c r="KF249" s="5">
        <v>0</v>
      </c>
      <c r="KG249" s="58">
        <f t="shared" si="2126"/>
        <v>0</v>
      </c>
      <c r="KH249" s="57">
        <v>0</v>
      </c>
      <c r="KI249" s="5">
        <v>0</v>
      </c>
      <c r="KJ249" s="58">
        <f t="shared" si="2127"/>
        <v>0</v>
      </c>
      <c r="KK249" s="57">
        <v>0</v>
      </c>
      <c r="KL249" s="5">
        <v>0</v>
      </c>
      <c r="KM249" s="58">
        <f t="shared" si="2128"/>
        <v>0</v>
      </c>
      <c r="KN249" s="57">
        <v>0</v>
      </c>
      <c r="KO249" s="5">
        <v>0</v>
      </c>
      <c r="KP249" s="58">
        <f t="shared" si="2129"/>
        <v>0</v>
      </c>
      <c r="KQ249" s="57">
        <v>0</v>
      </c>
      <c r="KR249" s="5">
        <v>0</v>
      </c>
      <c r="KS249" s="58">
        <f t="shared" si="2130"/>
        <v>0</v>
      </c>
      <c r="KT249" s="57">
        <v>0</v>
      </c>
      <c r="KU249" s="5">
        <v>0</v>
      </c>
      <c r="KV249" s="58">
        <f t="shared" si="2131"/>
        <v>0</v>
      </c>
      <c r="KW249" s="57">
        <v>0</v>
      </c>
      <c r="KX249" s="5">
        <v>0</v>
      </c>
      <c r="KY249" s="58">
        <f t="shared" si="2132"/>
        <v>0</v>
      </c>
      <c r="KZ249" s="57">
        <v>0</v>
      </c>
      <c r="LA249" s="5">
        <v>0</v>
      </c>
      <c r="LB249" s="58">
        <f t="shared" si="2133"/>
        <v>0</v>
      </c>
      <c r="LC249" s="57">
        <v>0</v>
      </c>
      <c r="LD249" s="5">
        <v>0</v>
      </c>
      <c r="LE249" s="58">
        <f t="shared" si="2134"/>
        <v>0</v>
      </c>
      <c r="LF249" s="57">
        <v>0</v>
      </c>
      <c r="LG249" s="5">
        <v>0</v>
      </c>
      <c r="LH249" s="58">
        <f t="shared" si="2135"/>
        <v>0</v>
      </c>
      <c r="LI249" s="57">
        <v>0</v>
      </c>
      <c r="LJ249" s="5">
        <v>0</v>
      </c>
      <c r="LK249" s="58">
        <f t="shared" si="2136"/>
        <v>0</v>
      </c>
      <c r="LL249" s="57">
        <v>0</v>
      </c>
      <c r="LM249" s="5">
        <v>0</v>
      </c>
      <c r="LN249" s="58">
        <f t="shared" si="2137"/>
        <v>0</v>
      </c>
      <c r="LO249" s="57">
        <v>0</v>
      </c>
      <c r="LP249" s="5">
        <v>0</v>
      </c>
      <c r="LQ249" s="58">
        <f t="shared" si="2138"/>
        <v>0</v>
      </c>
      <c r="LR249" s="57">
        <v>0</v>
      </c>
      <c r="LS249" s="5">
        <v>0</v>
      </c>
      <c r="LT249" s="58">
        <f t="shared" si="2139"/>
        <v>0</v>
      </c>
      <c r="LU249" s="57">
        <v>0</v>
      </c>
      <c r="LV249" s="5">
        <v>0</v>
      </c>
      <c r="LW249" s="58">
        <f t="shared" si="2140"/>
        <v>0</v>
      </c>
      <c r="LX249" s="57">
        <v>0</v>
      </c>
      <c r="LY249" s="5">
        <v>0</v>
      </c>
      <c r="LZ249" s="58">
        <f t="shared" si="2141"/>
        <v>0</v>
      </c>
      <c r="MA249" s="15">
        <f t="shared" si="2142"/>
        <v>0</v>
      </c>
      <c r="MB249" s="13">
        <f t="shared" si="2143"/>
        <v>0</v>
      </c>
    </row>
    <row r="250" spans="1:340" x14ac:dyDescent="0.3">
      <c r="A250" s="54">
        <v>2026</v>
      </c>
      <c r="B250" s="58" t="s">
        <v>15</v>
      </c>
      <c r="C250" s="57">
        <v>0</v>
      </c>
      <c r="D250" s="5">
        <v>0</v>
      </c>
      <c r="E250" s="58">
        <f t="shared" si="2145"/>
        <v>0</v>
      </c>
      <c r="F250" s="57">
        <v>0</v>
      </c>
      <c r="G250" s="5">
        <v>0</v>
      </c>
      <c r="H250" s="58">
        <f t="shared" si="2031"/>
        <v>0</v>
      </c>
      <c r="I250" s="57">
        <v>0</v>
      </c>
      <c r="J250" s="5">
        <v>0</v>
      </c>
      <c r="K250" s="58">
        <f t="shared" si="2032"/>
        <v>0</v>
      </c>
      <c r="L250" s="57">
        <v>0</v>
      </c>
      <c r="M250" s="5">
        <v>0</v>
      </c>
      <c r="N250" s="58">
        <f t="shared" si="2033"/>
        <v>0</v>
      </c>
      <c r="O250" s="57">
        <v>0</v>
      </c>
      <c r="P250" s="5">
        <v>0</v>
      </c>
      <c r="Q250" s="58">
        <f t="shared" si="2034"/>
        <v>0</v>
      </c>
      <c r="R250" s="57">
        <v>0</v>
      </c>
      <c r="S250" s="5">
        <v>0</v>
      </c>
      <c r="T250" s="58">
        <f t="shared" si="2035"/>
        <v>0</v>
      </c>
      <c r="U250" s="57">
        <v>0</v>
      </c>
      <c r="V250" s="5">
        <v>0</v>
      </c>
      <c r="W250" s="58">
        <f t="shared" si="2036"/>
        <v>0</v>
      </c>
      <c r="X250" s="57">
        <v>0</v>
      </c>
      <c r="Y250" s="5">
        <v>0</v>
      </c>
      <c r="Z250" s="58">
        <f t="shared" si="2037"/>
        <v>0</v>
      </c>
      <c r="AA250" s="57">
        <v>0</v>
      </c>
      <c r="AB250" s="5">
        <v>0</v>
      </c>
      <c r="AC250" s="58">
        <f t="shared" si="2038"/>
        <v>0</v>
      </c>
      <c r="AD250" s="57">
        <v>0</v>
      </c>
      <c r="AE250" s="5">
        <v>0</v>
      </c>
      <c r="AF250" s="58">
        <f t="shared" si="2039"/>
        <v>0</v>
      </c>
      <c r="AG250" s="57">
        <v>0</v>
      </c>
      <c r="AH250" s="5">
        <v>0</v>
      </c>
      <c r="AI250" s="58">
        <f t="shared" si="2040"/>
        <v>0</v>
      </c>
      <c r="AJ250" s="57">
        <v>0</v>
      </c>
      <c r="AK250" s="5">
        <v>0</v>
      </c>
      <c r="AL250" s="58">
        <f t="shared" si="2041"/>
        <v>0</v>
      </c>
      <c r="AM250" s="57">
        <v>0</v>
      </c>
      <c r="AN250" s="5">
        <v>0</v>
      </c>
      <c r="AO250" s="58">
        <f t="shared" si="2042"/>
        <v>0</v>
      </c>
      <c r="AP250" s="57">
        <v>0</v>
      </c>
      <c r="AQ250" s="5">
        <v>0</v>
      </c>
      <c r="AR250" s="58">
        <f t="shared" si="2043"/>
        <v>0</v>
      </c>
      <c r="AS250" s="57">
        <v>0</v>
      </c>
      <c r="AT250" s="5">
        <v>0</v>
      </c>
      <c r="AU250" s="58">
        <f t="shared" si="2044"/>
        <v>0</v>
      </c>
      <c r="AV250" s="57">
        <v>0</v>
      </c>
      <c r="AW250" s="5">
        <v>0</v>
      </c>
      <c r="AX250" s="58">
        <f t="shared" si="2045"/>
        <v>0</v>
      </c>
      <c r="AY250" s="57">
        <v>0</v>
      </c>
      <c r="AZ250" s="5">
        <v>0</v>
      </c>
      <c r="BA250" s="58">
        <f t="shared" si="2046"/>
        <v>0</v>
      </c>
      <c r="BB250" s="57">
        <v>0</v>
      </c>
      <c r="BC250" s="5">
        <v>0</v>
      </c>
      <c r="BD250" s="58">
        <f t="shared" si="2047"/>
        <v>0</v>
      </c>
      <c r="BE250" s="57">
        <v>0</v>
      </c>
      <c r="BF250" s="5">
        <v>0</v>
      </c>
      <c r="BG250" s="58">
        <f t="shared" si="2048"/>
        <v>0</v>
      </c>
      <c r="BH250" s="57">
        <v>0</v>
      </c>
      <c r="BI250" s="5">
        <v>0</v>
      </c>
      <c r="BJ250" s="58">
        <f t="shared" si="2049"/>
        <v>0</v>
      </c>
      <c r="BK250" s="57">
        <v>0</v>
      </c>
      <c r="BL250" s="5">
        <v>0</v>
      </c>
      <c r="BM250" s="58">
        <f t="shared" si="2050"/>
        <v>0</v>
      </c>
      <c r="BN250" s="57">
        <v>0</v>
      </c>
      <c r="BO250" s="5">
        <v>0</v>
      </c>
      <c r="BP250" s="58">
        <f t="shared" si="2051"/>
        <v>0</v>
      </c>
      <c r="BQ250" s="57">
        <v>0</v>
      </c>
      <c r="BR250" s="5">
        <v>0</v>
      </c>
      <c r="BS250" s="58">
        <f t="shared" si="2052"/>
        <v>0</v>
      </c>
      <c r="BT250" s="57">
        <v>0</v>
      </c>
      <c r="BU250" s="5">
        <v>0</v>
      </c>
      <c r="BV250" s="58">
        <f t="shared" si="2053"/>
        <v>0</v>
      </c>
      <c r="BW250" s="57">
        <v>0</v>
      </c>
      <c r="BX250" s="5">
        <v>0</v>
      </c>
      <c r="BY250" s="58">
        <f t="shared" si="2054"/>
        <v>0</v>
      </c>
      <c r="BZ250" s="57">
        <v>0</v>
      </c>
      <c r="CA250" s="5">
        <v>0</v>
      </c>
      <c r="CB250" s="58">
        <f t="shared" si="2055"/>
        <v>0</v>
      </c>
      <c r="CC250" s="57">
        <v>0</v>
      </c>
      <c r="CD250" s="5">
        <v>0</v>
      </c>
      <c r="CE250" s="58">
        <f t="shared" si="2056"/>
        <v>0</v>
      </c>
      <c r="CF250" s="57">
        <v>0</v>
      </c>
      <c r="CG250" s="5">
        <v>0</v>
      </c>
      <c r="CH250" s="58">
        <f t="shared" si="2057"/>
        <v>0</v>
      </c>
      <c r="CI250" s="57">
        <v>0</v>
      </c>
      <c r="CJ250" s="5">
        <v>0</v>
      </c>
      <c r="CK250" s="58">
        <f t="shared" si="2058"/>
        <v>0</v>
      </c>
      <c r="CL250" s="57">
        <v>0</v>
      </c>
      <c r="CM250" s="5">
        <v>0</v>
      </c>
      <c r="CN250" s="58">
        <f t="shared" si="2059"/>
        <v>0</v>
      </c>
      <c r="CO250" s="57">
        <v>0</v>
      </c>
      <c r="CP250" s="5">
        <v>0</v>
      </c>
      <c r="CQ250" s="58">
        <f t="shared" si="2060"/>
        <v>0</v>
      </c>
      <c r="CR250" s="57">
        <v>0</v>
      </c>
      <c r="CS250" s="5">
        <v>0</v>
      </c>
      <c r="CT250" s="58">
        <f t="shared" si="2061"/>
        <v>0</v>
      </c>
      <c r="CU250" s="57">
        <v>0</v>
      </c>
      <c r="CV250" s="5">
        <v>0</v>
      </c>
      <c r="CW250" s="58">
        <f t="shared" si="2062"/>
        <v>0</v>
      </c>
      <c r="CX250" s="57">
        <v>0</v>
      </c>
      <c r="CY250" s="5">
        <v>0</v>
      </c>
      <c r="CZ250" s="58">
        <f t="shared" si="2063"/>
        <v>0</v>
      </c>
      <c r="DA250" s="57">
        <v>0</v>
      </c>
      <c r="DB250" s="5">
        <v>0</v>
      </c>
      <c r="DC250" s="58">
        <f t="shared" si="2064"/>
        <v>0</v>
      </c>
      <c r="DD250" s="57">
        <v>0</v>
      </c>
      <c r="DE250" s="5">
        <v>0</v>
      </c>
      <c r="DF250" s="58">
        <f t="shared" si="2065"/>
        <v>0</v>
      </c>
      <c r="DG250" s="57">
        <v>0</v>
      </c>
      <c r="DH250" s="5">
        <v>0</v>
      </c>
      <c r="DI250" s="58">
        <f t="shared" si="2066"/>
        <v>0</v>
      </c>
      <c r="DJ250" s="57">
        <v>0</v>
      </c>
      <c r="DK250" s="5">
        <v>0</v>
      </c>
      <c r="DL250" s="58">
        <f t="shared" si="2067"/>
        <v>0</v>
      </c>
      <c r="DM250" s="57">
        <v>0</v>
      </c>
      <c r="DN250" s="5">
        <v>0</v>
      </c>
      <c r="DO250" s="58">
        <f t="shared" si="2068"/>
        <v>0</v>
      </c>
      <c r="DP250" s="57">
        <v>0</v>
      </c>
      <c r="DQ250" s="5">
        <v>0</v>
      </c>
      <c r="DR250" s="58">
        <f t="shared" si="2069"/>
        <v>0</v>
      </c>
      <c r="DS250" s="57">
        <v>0</v>
      </c>
      <c r="DT250" s="5">
        <v>0</v>
      </c>
      <c r="DU250" s="58">
        <f t="shared" si="2070"/>
        <v>0</v>
      </c>
      <c r="DV250" s="57">
        <v>0</v>
      </c>
      <c r="DW250" s="5">
        <v>0</v>
      </c>
      <c r="DX250" s="58">
        <f t="shared" si="2071"/>
        <v>0</v>
      </c>
      <c r="DY250" s="57">
        <v>0</v>
      </c>
      <c r="DZ250" s="5">
        <v>0</v>
      </c>
      <c r="EA250" s="58">
        <f t="shared" si="2072"/>
        <v>0</v>
      </c>
      <c r="EB250" s="57">
        <v>0</v>
      </c>
      <c r="EC250" s="5">
        <v>0</v>
      </c>
      <c r="ED250" s="58">
        <f t="shared" si="2073"/>
        <v>0</v>
      </c>
      <c r="EE250" s="57">
        <v>0</v>
      </c>
      <c r="EF250" s="5">
        <v>0</v>
      </c>
      <c r="EG250" s="58">
        <f t="shared" si="2074"/>
        <v>0</v>
      </c>
      <c r="EH250" s="57">
        <v>0</v>
      </c>
      <c r="EI250" s="5">
        <v>0</v>
      </c>
      <c r="EJ250" s="58">
        <f t="shared" si="2075"/>
        <v>0</v>
      </c>
      <c r="EK250" s="57">
        <v>0</v>
      </c>
      <c r="EL250" s="5">
        <v>0</v>
      </c>
      <c r="EM250" s="58">
        <f t="shared" si="2076"/>
        <v>0</v>
      </c>
      <c r="EN250" s="57">
        <v>0</v>
      </c>
      <c r="EO250" s="5">
        <v>0</v>
      </c>
      <c r="EP250" s="58">
        <f t="shared" si="2077"/>
        <v>0</v>
      </c>
      <c r="EQ250" s="57">
        <v>0</v>
      </c>
      <c r="ER250" s="5">
        <v>0</v>
      </c>
      <c r="ES250" s="58">
        <f t="shared" si="2078"/>
        <v>0</v>
      </c>
      <c r="ET250" s="57">
        <v>0</v>
      </c>
      <c r="EU250" s="5">
        <v>0</v>
      </c>
      <c r="EV250" s="58">
        <f t="shared" si="2079"/>
        <v>0</v>
      </c>
      <c r="EW250" s="57">
        <v>0</v>
      </c>
      <c r="EX250" s="5">
        <v>0</v>
      </c>
      <c r="EY250" s="58">
        <f t="shared" si="2080"/>
        <v>0</v>
      </c>
      <c r="EZ250" s="57">
        <v>0</v>
      </c>
      <c r="FA250" s="5">
        <v>0</v>
      </c>
      <c r="FB250" s="58">
        <f t="shared" si="2081"/>
        <v>0</v>
      </c>
      <c r="FC250" s="57">
        <v>0</v>
      </c>
      <c r="FD250" s="5">
        <v>0</v>
      </c>
      <c r="FE250" s="58">
        <f t="shared" si="2082"/>
        <v>0</v>
      </c>
      <c r="FF250" s="57">
        <v>0</v>
      </c>
      <c r="FG250" s="5">
        <v>0</v>
      </c>
      <c r="FH250" s="58">
        <f t="shared" si="2083"/>
        <v>0</v>
      </c>
      <c r="FI250" s="57">
        <v>0</v>
      </c>
      <c r="FJ250" s="5">
        <v>0</v>
      </c>
      <c r="FK250" s="58">
        <f t="shared" si="2084"/>
        <v>0</v>
      </c>
      <c r="FL250" s="57">
        <v>0</v>
      </c>
      <c r="FM250" s="5">
        <v>0</v>
      </c>
      <c r="FN250" s="58">
        <f t="shared" si="2085"/>
        <v>0</v>
      </c>
      <c r="FO250" s="57">
        <v>0</v>
      </c>
      <c r="FP250" s="5">
        <v>0</v>
      </c>
      <c r="FQ250" s="58">
        <f t="shared" si="2086"/>
        <v>0</v>
      </c>
      <c r="FR250" s="57">
        <v>0</v>
      </c>
      <c r="FS250" s="5">
        <v>0</v>
      </c>
      <c r="FT250" s="58">
        <f t="shared" si="2087"/>
        <v>0</v>
      </c>
      <c r="FU250" s="57">
        <v>0</v>
      </c>
      <c r="FV250" s="5">
        <v>0</v>
      </c>
      <c r="FW250" s="58">
        <f t="shared" si="2088"/>
        <v>0</v>
      </c>
      <c r="FX250" s="57">
        <v>0</v>
      </c>
      <c r="FY250" s="5">
        <v>0</v>
      </c>
      <c r="FZ250" s="58">
        <f t="shared" si="2089"/>
        <v>0</v>
      </c>
      <c r="GA250" s="57">
        <v>0</v>
      </c>
      <c r="GB250" s="5">
        <v>0</v>
      </c>
      <c r="GC250" s="58">
        <f t="shared" si="2090"/>
        <v>0</v>
      </c>
      <c r="GD250" s="57">
        <v>0</v>
      </c>
      <c r="GE250" s="5">
        <v>0</v>
      </c>
      <c r="GF250" s="58">
        <f t="shared" si="2091"/>
        <v>0</v>
      </c>
      <c r="GG250" s="57">
        <v>0</v>
      </c>
      <c r="GH250" s="5">
        <v>0</v>
      </c>
      <c r="GI250" s="58">
        <f t="shared" si="2092"/>
        <v>0</v>
      </c>
      <c r="GJ250" s="57">
        <v>0</v>
      </c>
      <c r="GK250" s="5">
        <v>0</v>
      </c>
      <c r="GL250" s="58">
        <f t="shared" si="2093"/>
        <v>0</v>
      </c>
      <c r="GM250" s="57">
        <v>0</v>
      </c>
      <c r="GN250" s="5">
        <v>0</v>
      </c>
      <c r="GO250" s="58">
        <f t="shared" si="2094"/>
        <v>0</v>
      </c>
      <c r="GP250" s="57">
        <v>0</v>
      </c>
      <c r="GQ250" s="5">
        <v>0</v>
      </c>
      <c r="GR250" s="58">
        <f t="shared" si="2095"/>
        <v>0</v>
      </c>
      <c r="GS250" s="57">
        <v>0</v>
      </c>
      <c r="GT250" s="5">
        <v>0</v>
      </c>
      <c r="GU250" s="58">
        <f t="shared" si="2096"/>
        <v>0</v>
      </c>
      <c r="GV250" s="57">
        <v>0</v>
      </c>
      <c r="GW250" s="5">
        <v>0</v>
      </c>
      <c r="GX250" s="58">
        <f t="shared" si="2097"/>
        <v>0</v>
      </c>
      <c r="GY250" s="57">
        <v>0</v>
      </c>
      <c r="GZ250" s="5">
        <v>0</v>
      </c>
      <c r="HA250" s="58">
        <f t="shared" si="2098"/>
        <v>0</v>
      </c>
      <c r="HB250" s="57">
        <v>0</v>
      </c>
      <c r="HC250" s="5">
        <v>0</v>
      </c>
      <c r="HD250" s="58">
        <f t="shared" si="2099"/>
        <v>0</v>
      </c>
      <c r="HE250" s="57">
        <v>0</v>
      </c>
      <c r="HF250" s="5">
        <v>0</v>
      </c>
      <c r="HG250" s="58">
        <f t="shared" si="2100"/>
        <v>0</v>
      </c>
      <c r="HH250" s="57">
        <v>0</v>
      </c>
      <c r="HI250" s="5">
        <v>0</v>
      </c>
      <c r="HJ250" s="58">
        <f t="shared" si="2101"/>
        <v>0</v>
      </c>
      <c r="HK250" s="57">
        <v>0</v>
      </c>
      <c r="HL250" s="5">
        <v>0</v>
      </c>
      <c r="HM250" s="58">
        <f t="shared" si="2102"/>
        <v>0</v>
      </c>
      <c r="HN250" s="57">
        <v>0</v>
      </c>
      <c r="HO250" s="5">
        <v>0</v>
      </c>
      <c r="HP250" s="58">
        <f t="shared" si="2103"/>
        <v>0</v>
      </c>
      <c r="HQ250" s="57">
        <v>0</v>
      </c>
      <c r="HR250" s="5">
        <v>0</v>
      </c>
      <c r="HS250" s="58">
        <f t="shared" si="2104"/>
        <v>0</v>
      </c>
      <c r="HT250" s="57">
        <v>0</v>
      </c>
      <c r="HU250" s="5">
        <v>0</v>
      </c>
      <c r="HV250" s="58">
        <f t="shared" si="2105"/>
        <v>0</v>
      </c>
      <c r="HW250" s="57">
        <v>0</v>
      </c>
      <c r="HX250" s="5">
        <v>0</v>
      </c>
      <c r="HY250" s="58">
        <f t="shared" si="2106"/>
        <v>0</v>
      </c>
      <c r="HZ250" s="57">
        <v>0</v>
      </c>
      <c r="IA250" s="5">
        <v>0</v>
      </c>
      <c r="IB250" s="58">
        <f t="shared" si="2107"/>
        <v>0</v>
      </c>
      <c r="IC250" s="57">
        <v>0</v>
      </c>
      <c r="ID250" s="5">
        <v>0</v>
      </c>
      <c r="IE250" s="58">
        <f t="shared" si="2108"/>
        <v>0</v>
      </c>
      <c r="IF250" s="57">
        <v>0</v>
      </c>
      <c r="IG250" s="5">
        <v>0</v>
      </c>
      <c r="IH250" s="58">
        <f t="shared" si="2109"/>
        <v>0</v>
      </c>
      <c r="II250" s="57">
        <v>0</v>
      </c>
      <c r="IJ250" s="5">
        <v>0</v>
      </c>
      <c r="IK250" s="58">
        <f t="shared" si="2110"/>
        <v>0</v>
      </c>
      <c r="IL250" s="57">
        <v>0</v>
      </c>
      <c r="IM250" s="5">
        <v>0</v>
      </c>
      <c r="IN250" s="58">
        <f t="shared" si="2111"/>
        <v>0</v>
      </c>
      <c r="IO250" s="57">
        <v>0</v>
      </c>
      <c r="IP250" s="5">
        <v>0</v>
      </c>
      <c r="IQ250" s="58">
        <f t="shared" si="2112"/>
        <v>0</v>
      </c>
      <c r="IR250" s="57">
        <v>0</v>
      </c>
      <c r="IS250" s="5">
        <v>0</v>
      </c>
      <c r="IT250" s="58">
        <f t="shared" si="2113"/>
        <v>0</v>
      </c>
      <c r="IU250" s="57">
        <v>0</v>
      </c>
      <c r="IV250" s="5">
        <v>0</v>
      </c>
      <c r="IW250" s="58">
        <f t="shared" si="2114"/>
        <v>0</v>
      </c>
      <c r="IX250" s="57">
        <v>0</v>
      </c>
      <c r="IY250" s="5">
        <v>0</v>
      </c>
      <c r="IZ250" s="58">
        <f t="shared" si="2115"/>
        <v>0</v>
      </c>
      <c r="JA250" s="57">
        <v>0</v>
      </c>
      <c r="JB250" s="5">
        <v>0</v>
      </c>
      <c r="JC250" s="58">
        <f t="shared" si="2116"/>
        <v>0</v>
      </c>
      <c r="JD250" s="57">
        <v>0</v>
      </c>
      <c r="JE250" s="5">
        <v>0</v>
      </c>
      <c r="JF250" s="58">
        <f t="shared" si="2117"/>
        <v>0</v>
      </c>
      <c r="JG250" s="57">
        <v>0</v>
      </c>
      <c r="JH250" s="5">
        <v>0</v>
      </c>
      <c r="JI250" s="58">
        <f t="shared" si="2118"/>
        <v>0</v>
      </c>
      <c r="JJ250" s="57">
        <v>0</v>
      </c>
      <c r="JK250" s="5">
        <v>0</v>
      </c>
      <c r="JL250" s="58">
        <f t="shared" si="2119"/>
        <v>0</v>
      </c>
      <c r="JM250" s="57">
        <v>0</v>
      </c>
      <c r="JN250" s="5">
        <v>0</v>
      </c>
      <c r="JO250" s="58">
        <f t="shared" si="2120"/>
        <v>0</v>
      </c>
      <c r="JP250" s="57">
        <v>0</v>
      </c>
      <c r="JQ250" s="5">
        <v>0</v>
      </c>
      <c r="JR250" s="58">
        <f t="shared" si="2121"/>
        <v>0</v>
      </c>
      <c r="JS250" s="57">
        <v>0</v>
      </c>
      <c r="JT250" s="5">
        <v>0</v>
      </c>
      <c r="JU250" s="58">
        <f t="shared" si="2122"/>
        <v>0</v>
      </c>
      <c r="JV250" s="57">
        <v>0</v>
      </c>
      <c r="JW250" s="5">
        <v>0</v>
      </c>
      <c r="JX250" s="58">
        <f t="shared" si="2123"/>
        <v>0</v>
      </c>
      <c r="JY250" s="57">
        <v>0</v>
      </c>
      <c r="JZ250" s="5">
        <v>0</v>
      </c>
      <c r="KA250" s="58">
        <f t="shared" si="2124"/>
        <v>0</v>
      </c>
      <c r="KB250" s="57">
        <v>0</v>
      </c>
      <c r="KC250" s="5">
        <v>0</v>
      </c>
      <c r="KD250" s="58">
        <f t="shared" si="2125"/>
        <v>0</v>
      </c>
      <c r="KE250" s="57">
        <v>0</v>
      </c>
      <c r="KF250" s="5">
        <v>0</v>
      </c>
      <c r="KG250" s="58">
        <f t="shared" si="2126"/>
        <v>0</v>
      </c>
      <c r="KH250" s="57">
        <v>0</v>
      </c>
      <c r="KI250" s="5">
        <v>0</v>
      </c>
      <c r="KJ250" s="58">
        <f t="shared" si="2127"/>
        <v>0</v>
      </c>
      <c r="KK250" s="57">
        <v>0</v>
      </c>
      <c r="KL250" s="5">
        <v>0</v>
      </c>
      <c r="KM250" s="58">
        <f t="shared" si="2128"/>
        <v>0</v>
      </c>
      <c r="KN250" s="57">
        <v>0</v>
      </c>
      <c r="KO250" s="5">
        <v>0</v>
      </c>
      <c r="KP250" s="58">
        <f t="shared" si="2129"/>
        <v>0</v>
      </c>
      <c r="KQ250" s="57">
        <v>0</v>
      </c>
      <c r="KR250" s="5">
        <v>0</v>
      </c>
      <c r="KS250" s="58">
        <f t="shared" si="2130"/>
        <v>0</v>
      </c>
      <c r="KT250" s="57">
        <v>0</v>
      </c>
      <c r="KU250" s="5">
        <v>0</v>
      </c>
      <c r="KV250" s="58">
        <f t="shared" si="2131"/>
        <v>0</v>
      </c>
      <c r="KW250" s="57">
        <v>0</v>
      </c>
      <c r="KX250" s="5">
        <v>0</v>
      </c>
      <c r="KY250" s="58">
        <f t="shared" si="2132"/>
        <v>0</v>
      </c>
      <c r="KZ250" s="57">
        <v>0</v>
      </c>
      <c r="LA250" s="5">
        <v>0</v>
      </c>
      <c r="LB250" s="58">
        <f t="shared" si="2133"/>
        <v>0</v>
      </c>
      <c r="LC250" s="57">
        <v>0</v>
      </c>
      <c r="LD250" s="5">
        <v>0</v>
      </c>
      <c r="LE250" s="58">
        <f t="shared" si="2134"/>
        <v>0</v>
      </c>
      <c r="LF250" s="57">
        <v>0</v>
      </c>
      <c r="LG250" s="5">
        <v>0</v>
      </c>
      <c r="LH250" s="58">
        <f t="shared" si="2135"/>
        <v>0</v>
      </c>
      <c r="LI250" s="57">
        <v>0</v>
      </c>
      <c r="LJ250" s="5">
        <v>0</v>
      </c>
      <c r="LK250" s="58">
        <f t="shared" si="2136"/>
        <v>0</v>
      </c>
      <c r="LL250" s="57">
        <v>0</v>
      </c>
      <c r="LM250" s="5">
        <v>0</v>
      </c>
      <c r="LN250" s="58">
        <f t="shared" si="2137"/>
        <v>0</v>
      </c>
      <c r="LO250" s="57">
        <v>0</v>
      </c>
      <c r="LP250" s="5">
        <v>0</v>
      </c>
      <c r="LQ250" s="58">
        <f t="shared" si="2138"/>
        <v>0</v>
      </c>
      <c r="LR250" s="57">
        <v>0</v>
      </c>
      <c r="LS250" s="5">
        <v>0</v>
      </c>
      <c r="LT250" s="58">
        <f t="shared" si="2139"/>
        <v>0</v>
      </c>
      <c r="LU250" s="57">
        <v>0</v>
      </c>
      <c r="LV250" s="5">
        <v>0</v>
      </c>
      <c r="LW250" s="58">
        <f t="shared" si="2140"/>
        <v>0</v>
      </c>
      <c r="LX250" s="57">
        <v>0</v>
      </c>
      <c r="LY250" s="5">
        <v>0</v>
      </c>
      <c r="LZ250" s="58">
        <f t="shared" si="2141"/>
        <v>0</v>
      </c>
      <c r="MA250" s="15">
        <f t="shared" si="2142"/>
        <v>0</v>
      </c>
      <c r="MB250" s="13">
        <f t="shared" si="2143"/>
        <v>0</v>
      </c>
    </row>
    <row r="251" spans="1:340" x14ac:dyDescent="0.3">
      <c r="A251" s="54">
        <v>2026</v>
      </c>
      <c r="B251" s="50" t="s">
        <v>16</v>
      </c>
      <c r="C251" s="57">
        <v>0</v>
      </c>
      <c r="D251" s="5">
        <v>0</v>
      </c>
      <c r="E251" s="58">
        <f t="shared" si="2145"/>
        <v>0</v>
      </c>
      <c r="F251" s="57">
        <v>0</v>
      </c>
      <c r="G251" s="5">
        <v>0</v>
      </c>
      <c r="H251" s="58">
        <f t="shared" si="2031"/>
        <v>0</v>
      </c>
      <c r="I251" s="57">
        <v>0</v>
      </c>
      <c r="J251" s="5">
        <v>0</v>
      </c>
      <c r="K251" s="58">
        <f t="shared" si="2032"/>
        <v>0</v>
      </c>
      <c r="L251" s="57">
        <v>0</v>
      </c>
      <c r="M251" s="5">
        <v>0</v>
      </c>
      <c r="N251" s="58">
        <f t="shared" si="2033"/>
        <v>0</v>
      </c>
      <c r="O251" s="57">
        <v>0</v>
      </c>
      <c r="P251" s="5">
        <v>0</v>
      </c>
      <c r="Q251" s="58">
        <f t="shared" si="2034"/>
        <v>0</v>
      </c>
      <c r="R251" s="57">
        <v>0</v>
      </c>
      <c r="S251" s="5">
        <v>0</v>
      </c>
      <c r="T251" s="58">
        <f t="shared" si="2035"/>
        <v>0</v>
      </c>
      <c r="U251" s="57">
        <v>0</v>
      </c>
      <c r="V251" s="5">
        <v>0</v>
      </c>
      <c r="W251" s="58">
        <f t="shared" si="2036"/>
        <v>0</v>
      </c>
      <c r="X251" s="57">
        <v>0</v>
      </c>
      <c r="Y251" s="5">
        <v>0</v>
      </c>
      <c r="Z251" s="58">
        <f t="shared" si="2037"/>
        <v>0</v>
      </c>
      <c r="AA251" s="57">
        <v>0</v>
      </c>
      <c r="AB251" s="5">
        <v>0</v>
      </c>
      <c r="AC251" s="58">
        <f t="shared" si="2038"/>
        <v>0</v>
      </c>
      <c r="AD251" s="57">
        <v>0</v>
      </c>
      <c r="AE251" s="5">
        <v>0</v>
      </c>
      <c r="AF251" s="58">
        <f t="shared" si="2039"/>
        <v>0</v>
      </c>
      <c r="AG251" s="57">
        <v>0</v>
      </c>
      <c r="AH251" s="5">
        <v>0</v>
      </c>
      <c r="AI251" s="58">
        <f t="shared" si="2040"/>
        <v>0</v>
      </c>
      <c r="AJ251" s="57">
        <v>0</v>
      </c>
      <c r="AK251" s="5">
        <v>0</v>
      </c>
      <c r="AL251" s="58">
        <f t="shared" si="2041"/>
        <v>0</v>
      </c>
      <c r="AM251" s="57">
        <v>0</v>
      </c>
      <c r="AN251" s="5">
        <v>0</v>
      </c>
      <c r="AO251" s="58">
        <f t="shared" si="2042"/>
        <v>0</v>
      </c>
      <c r="AP251" s="57">
        <v>0</v>
      </c>
      <c r="AQ251" s="5">
        <v>0</v>
      </c>
      <c r="AR251" s="58">
        <f t="shared" si="2043"/>
        <v>0</v>
      </c>
      <c r="AS251" s="57">
        <v>0</v>
      </c>
      <c r="AT251" s="5">
        <v>0</v>
      </c>
      <c r="AU251" s="58">
        <f t="shared" si="2044"/>
        <v>0</v>
      </c>
      <c r="AV251" s="57">
        <v>0</v>
      </c>
      <c r="AW251" s="5">
        <v>0</v>
      </c>
      <c r="AX251" s="58">
        <f t="shared" si="2045"/>
        <v>0</v>
      </c>
      <c r="AY251" s="57">
        <v>0</v>
      </c>
      <c r="AZ251" s="5">
        <v>0</v>
      </c>
      <c r="BA251" s="58">
        <f t="shared" si="2046"/>
        <v>0</v>
      </c>
      <c r="BB251" s="57">
        <v>0</v>
      </c>
      <c r="BC251" s="5">
        <v>0</v>
      </c>
      <c r="BD251" s="58">
        <f t="shared" si="2047"/>
        <v>0</v>
      </c>
      <c r="BE251" s="57">
        <v>0</v>
      </c>
      <c r="BF251" s="5">
        <v>0</v>
      </c>
      <c r="BG251" s="58">
        <f t="shared" si="2048"/>
        <v>0</v>
      </c>
      <c r="BH251" s="57">
        <v>0</v>
      </c>
      <c r="BI251" s="5">
        <v>0</v>
      </c>
      <c r="BJ251" s="58">
        <f t="shared" si="2049"/>
        <v>0</v>
      </c>
      <c r="BK251" s="57">
        <v>0</v>
      </c>
      <c r="BL251" s="5">
        <v>0</v>
      </c>
      <c r="BM251" s="58">
        <f t="shared" si="2050"/>
        <v>0</v>
      </c>
      <c r="BN251" s="57">
        <v>0</v>
      </c>
      <c r="BO251" s="5">
        <v>0</v>
      </c>
      <c r="BP251" s="58">
        <f t="shared" si="2051"/>
        <v>0</v>
      </c>
      <c r="BQ251" s="57">
        <v>0</v>
      </c>
      <c r="BR251" s="5">
        <v>0</v>
      </c>
      <c r="BS251" s="58">
        <f t="shared" si="2052"/>
        <v>0</v>
      </c>
      <c r="BT251" s="57">
        <v>0</v>
      </c>
      <c r="BU251" s="5">
        <v>0</v>
      </c>
      <c r="BV251" s="58">
        <f t="shared" si="2053"/>
        <v>0</v>
      </c>
      <c r="BW251" s="57">
        <v>0</v>
      </c>
      <c r="BX251" s="5">
        <v>0</v>
      </c>
      <c r="BY251" s="58">
        <f t="shared" si="2054"/>
        <v>0</v>
      </c>
      <c r="BZ251" s="57">
        <v>0</v>
      </c>
      <c r="CA251" s="5">
        <v>0</v>
      </c>
      <c r="CB251" s="58">
        <f t="shared" si="2055"/>
        <v>0</v>
      </c>
      <c r="CC251" s="57">
        <v>0</v>
      </c>
      <c r="CD251" s="5">
        <v>0</v>
      </c>
      <c r="CE251" s="58">
        <f t="shared" si="2056"/>
        <v>0</v>
      </c>
      <c r="CF251" s="57">
        <v>0</v>
      </c>
      <c r="CG251" s="5">
        <v>0</v>
      </c>
      <c r="CH251" s="58">
        <f t="shared" si="2057"/>
        <v>0</v>
      </c>
      <c r="CI251" s="57">
        <v>0</v>
      </c>
      <c r="CJ251" s="5">
        <v>0</v>
      </c>
      <c r="CK251" s="58">
        <f t="shared" si="2058"/>
        <v>0</v>
      </c>
      <c r="CL251" s="57">
        <v>0</v>
      </c>
      <c r="CM251" s="5">
        <v>0</v>
      </c>
      <c r="CN251" s="58">
        <f t="shared" si="2059"/>
        <v>0</v>
      </c>
      <c r="CO251" s="57">
        <v>0</v>
      </c>
      <c r="CP251" s="5">
        <v>0</v>
      </c>
      <c r="CQ251" s="58">
        <f t="shared" si="2060"/>
        <v>0</v>
      </c>
      <c r="CR251" s="57">
        <v>0</v>
      </c>
      <c r="CS251" s="5">
        <v>0</v>
      </c>
      <c r="CT251" s="58">
        <f t="shared" si="2061"/>
        <v>0</v>
      </c>
      <c r="CU251" s="57">
        <v>0</v>
      </c>
      <c r="CV251" s="5">
        <v>0</v>
      </c>
      <c r="CW251" s="58">
        <f t="shared" si="2062"/>
        <v>0</v>
      </c>
      <c r="CX251" s="57">
        <v>0</v>
      </c>
      <c r="CY251" s="5">
        <v>0</v>
      </c>
      <c r="CZ251" s="58">
        <f t="shared" si="2063"/>
        <v>0</v>
      </c>
      <c r="DA251" s="57">
        <v>0</v>
      </c>
      <c r="DB251" s="5">
        <v>0</v>
      </c>
      <c r="DC251" s="58">
        <f t="shared" si="2064"/>
        <v>0</v>
      </c>
      <c r="DD251" s="57">
        <v>0</v>
      </c>
      <c r="DE251" s="5">
        <v>0</v>
      </c>
      <c r="DF251" s="58">
        <f t="shared" si="2065"/>
        <v>0</v>
      </c>
      <c r="DG251" s="57">
        <v>0</v>
      </c>
      <c r="DH251" s="5">
        <v>0</v>
      </c>
      <c r="DI251" s="58">
        <f t="shared" si="2066"/>
        <v>0</v>
      </c>
      <c r="DJ251" s="57">
        <v>0</v>
      </c>
      <c r="DK251" s="5">
        <v>0</v>
      </c>
      <c r="DL251" s="58">
        <f t="shared" si="2067"/>
        <v>0</v>
      </c>
      <c r="DM251" s="57">
        <v>0</v>
      </c>
      <c r="DN251" s="5">
        <v>0</v>
      </c>
      <c r="DO251" s="58">
        <f t="shared" si="2068"/>
        <v>0</v>
      </c>
      <c r="DP251" s="57">
        <v>0</v>
      </c>
      <c r="DQ251" s="5">
        <v>0</v>
      </c>
      <c r="DR251" s="58">
        <f t="shared" si="2069"/>
        <v>0</v>
      </c>
      <c r="DS251" s="57">
        <v>0</v>
      </c>
      <c r="DT251" s="5">
        <v>0</v>
      </c>
      <c r="DU251" s="58">
        <f t="shared" si="2070"/>
        <v>0</v>
      </c>
      <c r="DV251" s="57">
        <v>0</v>
      </c>
      <c r="DW251" s="5">
        <v>0</v>
      </c>
      <c r="DX251" s="58">
        <f t="shared" si="2071"/>
        <v>0</v>
      </c>
      <c r="DY251" s="57">
        <v>0</v>
      </c>
      <c r="DZ251" s="5">
        <v>0</v>
      </c>
      <c r="EA251" s="58">
        <f t="shared" si="2072"/>
        <v>0</v>
      </c>
      <c r="EB251" s="57">
        <v>0</v>
      </c>
      <c r="EC251" s="5">
        <v>0</v>
      </c>
      <c r="ED251" s="58">
        <f t="shared" si="2073"/>
        <v>0</v>
      </c>
      <c r="EE251" s="57">
        <v>0</v>
      </c>
      <c r="EF251" s="5">
        <v>0</v>
      </c>
      <c r="EG251" s="58">
        <f t="shared" si="2074"/>
        <v>0</v>
      </c>
      <c r="EH251" s="57">
        <v>0</v>
      </c>
      <c r="EI251" s="5">
        <v>0</v>
      </c>
      <c r="EJ251" s="58">
        <f t="shared" si="2075"/>
        <v>0</v>
      </c>
      <c r="EK251" s="57">
        <v>0</v>
      </c>
      <c r="EL251" s="5">
        <v>0</v>
      </c>
      <c r="EM251" s="58">
        <f t="shared" si="2076"/>
        <v>0</v>
      </c>
      <c r="EN251" s="57">
        <v>0</v>
      </c>
      <c r="EO251" s="5">
        <v>0</v>
      </c>
      <c r="EP251" s="58">
        <f t="shared" si="2077"/>
        <v>0</v>
      </c>
      <c r="EQ251" s="57">
        <v>0</v>
      </c>
      <c r="ER251" s="5">
        <v>0</v>
      </c>
      <c r="ES251" s="58">
        <f t="shared" si="2078"/>
        <v>0</v>
      </c>
      <c r="ET251" s="57">
        <v>0</v>
      </c>
      <c r="EU251" s="5">
        <v>0</v>
      </c>
      <c r="EV251" s="58">
        <f t="shared" si="2079"/>
        <v>0</v>
      </c>
      <c r="EW251" s="57">
        <v>0</v>
      </c>
      <c r="EX251" s="5">
        <v>0</v>
      </c>
      <c r="EY251" s="58">
        <f t="shared" si="2080"/>
        <v>0</v>
      </c>
      <c r="EZ251" s="57">
        <v>0</v>
      </c>
      <c r="FA251" s="5">
        <v>0</v>
      </c>
      <c r="FB251" s="58">
        <f t="shared" si="2081"/>
        <v>0</v>
      </c>
      <c r="FC251" s="57">
        <v>0</v>
      </c>
      <c r="FD251" s="5">
        <v>0</v>
      </c>
      <c r="FE251" s="58">
        <f t="shared" si="2082"/>
        <v>0</v>
      </c>
      <c r="FF251" s="57">
        <v>0</v>
      </c>
      <c r="FG251" s="5">
        <v>0</v>
      </c>
      <c r="FH251" s="58">
        <f t="shared" si="2083"/>
        <v>0</v>
      </c>
      <c r="FI251" s="57">
        <v>0</v>
      </c>
      <c r="FJ251" s="5">
        <v>0</v>
      </c>
      <c r="FK251" s="58">
        <f t="shared" si="2084"/>
        <v>0</v>
      </c>
      <c r="FL251" s="57">
        <v>0</v>
      </c>
      <c r="FM251" s="5">
        <v>0</v>
      </c>
      <c r="FN251" s="58">
        <f t="shared" si="2085"/>
        <v>0</v>
      </c>
      <c r="FO251" s="57">
        <v>0</v>
      </c>
      <c r="FP251" s="5">
        <v>0</v>
      </c>
      <c r="FQ251" s="58">
        <f t="shared" si="2086"/>
        <v>0</v>
      </c>
      <c r="FR251" s="57">
        <v>0</v>
      </c>
      <c r="FS251" s="5">
        <v>0</v>
      </c>
      <c r="FT251" s="58">
        <f t="shared" si="2087"/>
        <v>0</v>
      </c>
      <c r="FU251" s="57">
        <v>0</v>
      </c>
      <c r="FV251" s="5">
        <v>0</v>
      </c>
      <c r="FW251" s="58">
        <f t="shared" si="2088"/>
        <v>0</v>
      </c>
      <c r="FX251" s="57">
        <v>0</v>
      </c>
      <c r="FY251" s="5">
        <v>0</v>
      </c>
      <c r="FZ251" s="58">
        <f t="shared" si="2089"/>
        <v>0</v>
      </c>
      <c r="GA251" s="57">
        <v>0</v>
      </c>
      <c r="GB251" s="5">
        <v>0</v>
      </c>
      <c r="GC251" s="58">
        <f t="shared" si="2090"/>
        <v>0</v>
      </c>
      <c r="GD251" s="57">
        <v>0</v>
      </c>
      <c r="GE251" s="5">
        <v>0</v>
      </c>
      <c r="GF251" s="58">
        <f t="shared" si="2091"/>
        <v>0</v>
      </c>
      <c r="GG251" s="57">
        <v>0</v>
      </c>
      <c r="GH251" s="5">
        <v>0</v>
      </c>
      <c r="GI251" s="58">
        <f t="shared" si="2092"/>
        <v>0</v>
      </c>
      <c r="GJ251" s="57">
        <v>0</v>
      </c>
      <c r="GK251" s="5">
        <v>0</v>
      </c>
      <c r="GL251" s="58">
        <f t="shared" si="2093"/>
        <v>0</v>
      </c>
      <c r="GM251" s="57">
        <v>0</v>
      </c>
      <c r="GN251" s="5">
        <v>0</v>
      </c>
      <c r="GO251" s="58">
        <f t="shared" si="2094"/>
        <v>0</v>
      </c>
      <c r="GP251" s="57">
        <v>0</v>
      </c>
      <c r="GQ251" s="5">
        <v>0</v>
      </c>
      <c r="GR251" s="58">
        <f t="shared" si="2095"/>
        <v>0</v>
      </c>
      <c r="GS251" s="57">
        <v>0</v>
      </c>
      <c r="GT251" s="5">
        <v>0</v>
      </c>
      <c r="GU251" s="58">
        <f t="shared" si="2096"/>
        <v>0</v>
      </c>
      <c r="GV251" s="57">
        <v>0</v>
      </c>
      <c r="GW251" s="5">
        <v>0</v>
      </c>
      <c r="GX251" s="58">
        <f t="shared" si="2097"/>
        <v>0</v>
      </c>
      <c r="GY251" s="57">
        <v>0</v>
      </c>
      <c r="GZ251" s="5">
        <v>0</v>
      </c>
      <c r="HA251" s="58">
        <f t="shared" si="2098"/>
        <v>0</v>
      </c>
      <c r="HB251" s="57">
        <v>0</v>
      </c>
      <c r="HC251" s="5">
        <v>0</v>
      </c>
      <c r="HD251" s="58">
        <f t="shared" si="2099"/>
        <v>0</v>
      </c>
      <c r="HE251" s="57">
        <v>0</v>
      </c>
      <c r="HF251" s="5">
        <v>0</v>
      </c>
      <c r="HG251" s="58">
        <f t="shared" si="2100"/>
        <v>0</v>
      </c>
      <c r="HH251" s="57">
        <v>0</v>
      </c>
      <c r="HI251" s="5">
        <v>0</v>
      </c>
      <c r="HJ251" s="58">
        <f t="shared" si="2101"/>
        <v>0</v>
      </c>
      <c r="HK251" s="57">
        <v>0</v>
      </c>
      <c r="HL251" s="5">
        <v>0</v>
      </c>
      <c r="HM251" s="58">
        <f t="shared" si="2102"/>
        <v>0</v>
      </c>
      <c r="HN251" s="57">
        <v>0</v>
      </c>
      <c r="HO251" s="5">
        <v>0</v>
      </c>
      <c r="HP251" s="58">
        <f t="shared" si="2103"/>
        <v>0</v>
      </c>
      <c r="HQ251" s="57">
        <v>0</v>
      </c>
      <c r="HR251" s="5">
        <v>0</v>
      </c>
      <c r="HS251" s="58">
        <f t="shared" si="2104"/>
        <v>0</v>
      </c>
      <c r="HT251" s="57">
        <v>0</v>
      </c>
      <c r="HU251" s="5">
        <v>0</v>
      </c>
      <c r="HV251" s="58">
        <f t="shared" si="2105"/>
        <v>0</v>
      </c>
      <c r="HW251" s="57">
        <v>0</v>
      </c>
      <c r="HX251" s="5">
        <v>0</v>
      </c>
      <c r="HY251" s="58">
        <f t="shared" si="2106"/>
        <v>0</v>
      </c>
      <c r="HZ251" s="57">
        <v>0</v>
      </c>
      <c r="IA251" s="5">
        <v>0</v>
      </c>
      <c r="IB251" s="58">
        <f t="shared" si="2107"/>
        <v>0</v>
      </c>
      <c r="IC251" s="57">
        <v>0</v>
      </c>
      <c r="ID251" s="5">
        <v>0</v>
      </c>
      <c r="IE251" s="58">
        <f t="shared" si="2108"/>
        <v>0</v>
      </c>
      <c r="IF251" s="57">
        <v>0</v>
      </c>
      <c r="IG251" s="5">
        <v>0</v>
      </c>
      <c r="IH251" s="58">
        <f t="shared" si="2109"/>
        <v>0</v>
      </c>
      <c r="II251" s="57">
        <v>0</v>
      </c>
      <c r="IJ251" s="5">
        <v>0</v>
      </c>
      <c r="IK251" s="58">
        <f t="shared" si="2110"/>
        <v>0</v>
      </c>
      <c r="IL251" s="57">
        <v>0</v>
      </c>
      <c r="IM251" s="5">
        <v>0</v>
      </c>
      <c r="IN251" s="58">
        <f t="shared" si="2111"/>
        <v>0</v>
      </c>
      <c r="IO251" s="57">
        <v>0</v>
      </c>
      <c r="IP251" s="5">
        <v>0</v>
      </c>
      <c r="IQ251" s="58">
        <f t="shared" si="2112"/>
        <v>0</v>
      </c>
      <c r="IR251" s="57">
        <v>0</v>
      </c>
      <c r="IS251" s="5">
        <v>0</v>
      </c>
      <c r="IT251" s="58">
        <f t="shared" si="2113"/>
        <v>0</v>
      </c>
      <c r="IU251" s="57">
        <v>0</v>
      </c>
      <c r="IV251" s="5">
        <v>0</v>
      </c>
      <c r="IW251" s="58">
        <f t="shared" si="2114"/>
        <v>0</v>
      </c>
      <c r="IX251" s="57">
        <v>0</v>
      </c>
      <c r="IY251" s="5">
        <v>0</v>
      </c>
      <c r="IZ251" s="58">
        <f t="shared" si="2115"/>
        <v>0</v>
      </c>
      <c r="JA251" s="57">
        <v>0</v>
      </c>
      <c r="JB251" s="5">
        <v>0</v>
      </c>
      <c r="JC251" s="58">
        <f t="shared" si="2116"/>
        <v>0</v>
      </c>
      <c r="JD251" s="57">
        <v>0</v>
      </c>
      <c r="JE251" s="5">
        <v>0</v>
      </c>
      <c r="JF251" s="58">
        <f t="shared" si="2117"/>
        <v>0</v>
      </c>
      <c r="JG251" s="57">
        <v>0</v>
      </c>
      <c r="JH251" s="5">
        <v>0</v>
      </c>
      <c r="JI251" s="58">
        <f t="shared" si="2118"/>
        <v>0</v>
      </c>
      <c r="JJ251" s="57">
        <v>0</v>
      </c>
      <c r="JK251" s="5">
        <v>0</v>
      </c>
      <c r="JL251" s="58">
        <f t="shared" si="2119"/>
        <v>0</v>
      </c>
      <c r="JM251" s="57">
        <v>0</v>
      </c>
      <c r="JN251" s="5">
        <v>0</v>
      </c>
      <c r="JO251" s="58">
        <f t="shared" si="2120"/>
        <v>0</v>
      </c>
      <c r="JP251" s="57">
        <v>0</v>
      </c>
      <c r="JQ251" s="5">
        <v>0</v>
      </c>
      <c r="JR251" s="58">
        <f t="shared" si="2121"/>
        <v>0</v>
      </c>
      <c r="JS251" s="57">
        <v>0</v>
      </c>
      <c r="JT251" s="5">
        <v>0</v>
      </c>
      <c r="JU251" s="58">
        <f t="shared" si="2122"/>
        <v>0</v>
      </c>
      <c r="JV251" s="57">
        <v>0</v>
      </c>
      <c r="JW251" s="5">
        <v>0</v>
      </c>
      <c r="JX251" s="58">
        <f t="shared" si="2123"/>
        <v>0</v>
      </c>
      <c r="JY251" s="57">
        <v>0</v>
      </c>
      <c r="JZ251" s="5">
        <v>0</v>
      </c>
      <c r="KA251" s="58">
        <f t="shared" si="2124"/>
        <v>0</v>
      </c>
      <c r="KB251" s="57">
        <v>0</v>
      </c>
      <c r="KC251" s="5">
        <v>0</v>
      </c>
      <c r="KD251" s="58">
        <f t="shared" si="2125"/>
        <v>0</v>
      </c>
      <c r="KE251" s="57">
        <v>0</v>
      </c>
      <c r="KF251" s="5">
        <v>0</v>
      </c>
      <c r="KG251" s="58">
        <f t="shared" si="2126"/>
        <v>0</v>
      </c>
      <c r="KH251" s="57">
        <v>0</v>
      </c>
      <c r="KI251" s="5">
        <v>0</v>
      </c>
      <c r="KJ251" s="58">
        <f t="shared" si="2127"/>
        <v>0</v>
      </c>
      <c r="KK251" s="57">
        <v>0</v>
      </c>
      <c r="KL251" s="5">
        <v>0</v>
      </c>
      <c r="KM251" s="58">
        <f t="shared" si="2128"/>
        <v>0</v>
      </c>
      <c r="KN251" s="57">
        <v>0</v>
      </c>
      <c r="KO251" s="5">
        <v>0</v>
      </c>
      <c r="KP251" s="58">
        <f t="shared" si="2129"/>
        <v>0</v>
      </c>
      <c r="KQ251" s="57">
        <v>0</v>
      </c>
      <c r="KR251" s="5">
        <v>0</v>
      </c>
      <c r="KS251" s="58">
        <f t="shared" si="2130"/>
        <v>0</v>
      </c>
      <c r="KT251" s="57">
        <v>0</v>
      </c>
      <c r="KU251" s="5">
        <v>0</v>
      </c>
      <c r="KV251" s="58">
        <f t="shared" si="2131"/>
        <v>0</v>
      </c>
      <c r="KW251" s="57">
        <v>0</v>
      </c>
      <c r="KX251" s="5">
        <v>0</v>
      </c>
      <c r="KY251" s="58">
        <f t="shared" si="2132"/>
        <v>0</v>
      </c>
      <c r="KZ251" s="57">
        <v>0</v>
      </c>
      <c r="LA251" s="5">
        <v>0</v>
      </c>
      <c r="LB251" s="58">
        <f t="shared" si="2133"/>
        <v>0</v>
      </c>
      <c r="LC251" s="57">
        <v>0</v>
      </c>
      <c r="LD251" s="5">
        <v>0</v>
      </c>
      <c r="LE251" s="58">
        <f t="shared" si="2134"/>
        <v>0</v>
      </c>
      <c r="LF251" s="57">
        <v>0</v>
      </c>
      <c r="LG251" s="5">
        <v>0</v>
      </c>
      <c r="LH251" s="58">
        <f t="shared" si="2135"/>
        <v>0</v>
      </c>
      <c r="LI251" s="57">
        <v>0</v>
      </c>
      <c r="LJ251" s="5">
        <v>0</v>
      </c>
      <c r="LK251" s="58">
        <f t="shared" si="2136"/>
        <v>0</v>
      </c>
      <c r="LL251" s="57">
        <v>0</v>
      </c>
      <c r="LM251" s="5">
        <v>0</v>
      </c>
      <c r="LN251" s="58">
        <f t="shared" si="2137"/>
        <v>0</v>
      </c>
      <c r="LO251" s="57">
        <v>0</v>
      </c>
      <c r="LP251" s="5">
        <v>0</v>
      </c>
      <c r="LQ251" s="58">
        <f t="shared" si="2138"/>
        <v>0</v>
      </c>
      <c r="LR251" s="57">
        <v>0</v>
      </c>
      <c r="LS251" s="5">
        <v>0</v>
      </c>
      <c r="LT251" s="58">
        <f t="shared" si="2139"/>
        <v>0</v>
      </c>
      <c r="LU251" s="57">
        <v>0</v>
      </c>
      <c r="LV251" s="5">
        <v>0</v>
      </c>
      <c r="LW251" s="58">
        <f t="shared" si="2140"/>
        <v>0</v>
      </c>
      <c r="LX251" s="57">
        <v>0</v>
      </c>
      <c r="LY251" s="5">
        <v>0</v>
      </c>
      <c r="LZ251" s="58">
        <f t="shared" si="2141"/>
        <v>0</v>
      </c>
      <c r="MA251" s="15">
        <f t="shared" si="2142"/>
        <v>0</v>
      </c>
      <c r="MB251" s="13">
        <f t="shared" si="2143"/>
        <v>0</v>
      </c>
    </row>
    <row r="252" spans="1:340" ht="15" thickBot="1" x14ac:dyDescent="0.35">
      <c r="A252" s="81"/>
      <c r="B252" s="82" t="s">
        <v>17</v>
      </c>
      <c r="C252" s="83">
        <f t="shared" ref="C252:D252" si="2146">SUM(C240:C251)</f>
        <v>0</v>
      </c>
      <c r="D252" s="84">
        <f t="shared" si="2146"/>
        <v>0</v>
      </c>
      <c r="E252" s="85"/>
      <c r="F252" s="83">
        <f t="shared" ref="F252:G252" si="2147">SUM(F240:F251)</f>
        <v>0</v>
      </c>
      <c r="G252" s="84">
        <f t="shared" si="2147"/>
        <v>0</v>
      </c>
      <c r="H252" s="85"/>
      <c r="I252" s="83">
        <f t="shared" ref="I252:J252" si="2148">SUM(I240:I251)</f>
        <v>0.44005</v>
      </c>
      <c r="J252" s="84">
        <f t="shared" si="2148"/>
        <v>29.779</v>
      </c>
      <c r="K252" s="85"/>
      <c r="L252" s="83">
        <f t="shared" ref="L252:M252" si="2149">SUM(L240:L251)</f>
        <v>0</v>
      </c>
      <c r="M252" s="84">
        <f t="shared" si="2149"/>
        <v>0</v>
      </c>
      <c r="N252" s="85"/>
      <c r="O252" s="83">
        <f t="shared" ref="O252:P252" si="2150">SUM(O240:O251)</f>
        <v>0</v>
      </c>
      <c r="P252" s="84">
        <f t="shared" si="2150"/>
        <v>0</v>
      </c>
      <c r="Q252" s="85"/>
      <c r="R252" s="83">
        <f t="shared" ref="R252:S252" si="2151">SUM(R240:R251)</f>
        <v>0</v>
      </c>
      <c r="S252" s="84">
        <f t="shared" si="2151"/>
        <v>0</v>
      </c>
      <c r="T252" s="85"/>
      <c r="U252" s="83">
        <f t="shared" ref="U252:V252" si="2152">SUM(U240:U251)</f>
        <v>4.6892399999999999</v>
      </c>
      <c r="V252" s="84">
        <f t="shared" si="2152"/>
        <v>63.603999999999999</v>
      </c>
      <c r="W252" s="85"/>
      <c r="X252" s="83">
        <f t="shared" ref="X252:Y252" si="2153">SUM(X240:X251)</f>
        <v>0</v>
      </c>
      <c r="Y252" s="84">
        <f t="shared" si="2153"/>
        <v>0</v>
      </c>
      <c r="Z252" s="85"/>
      <c r="AA252" s="83">
        <f t="shared" ref="AA252:AB252" si="2154">SUM(AA240:AA251)</f>
        <v>0</v>
      </c>
      <c r="AB252" s="84">
        <f t="shared" si="2154"/>
        <v>0</v>
      </c>
      <c r="AC252" s="85"/>
      <c r="AD252" s="83">
        <f t="shared" ref="AD252:AE252" si="2155">SUM(AD240:AD251)</f>
        <v>0</v>
      </c>
      <c r="AE252" s="84">
        <f t="shared" si="2155"/>
        <v>0</v>
      </c>
      <c r="AF252" s="85"/>
      <c r="AG252" s="83">
        <f t="shared" ref="AG252:AH252" si="2156">SUM(AG240:AG251)</f>
        <v>0</v>
      </c>
      <c r="AH252" s="84">
        <f t="shared" si="2156"/>
        <v>0</v>
      </c>
      <c r="AI252" s="85"/>
      <c r="AJ252" s="83">
        <f t="shared" ref="AJ252:AK252" si="2157">SUM(AJ240:AJ251)</f>
        <v>0</v>
      </c>
      <c r="AK252" s="84">
        <f t="shared" si="2157"/>
        <v>0</v>
      </c>
      <c r="AL252" s="85"/>
      <c r="AM252" s="83">
        <f t="shared" ref="AM252:AN252" si="2158">SUM(AM240:AM251)</f>
        <v>0</v>
      </c>
      <c r="AN252" s="84">
        <f t="shared" si="2158"/>
        <v>0</v>
      </c>
      <c r="AO252" s="85"/>
      <c r="AP252" s="83">
        <f t="shared" ref="AP252:AQ252" si="2159">SUM(AP240:AP251)</f>
        <v>29372.529109999999</v>
      </c>
      <c r="AQ252" s="84">
        <f t="shared" si="2159"/>
        <v>353181.69500000001</v>
      </c>
      <c r="AR252" s="85"/>
      <c r="AS252" s="83">
        <f t="shared" ref="AS252:AT252" si="2160">SUM(AS240:AS251)</f>
        <v>0</v>
      </c>
      <c r="AT252" s="84">
        <f t="shared" si="2160"/>
        <v>0</v>
      </c>
      <c r="AU252" s="85"/>
      <c r="AV252" s="83">
        <f t="shared" ref="AV252:AW252" si="2161">SUM(AV240:AV251)</f>
        <v>0</v>
      </c>
      <c r="AW252" s="84">
        <f t="shared" si="2161"/>
        <v>0</v>
      </c>
      <c r="AX252" s="85"/>
      <c r="AY252" s="83">
        <f t="shared" ref="AY252:AZ252" si="2162">SUM(AY240:AY251)</f>
        <v>0</v>
      </c>
      <c r="AZ252" s="84">
        <f t="shared" si="2162"/>
        <v>0</v>
      </c>
      <c r="BA252" s="85"/>
      <c r="BB252" s="83">
        <f t="shared" ref="BB252:BC252" si="2163">SUM(BB240:BB251)</f>
        <v>0</v>
      </c>
      <c r="BC252" s="84">
        <f t="shared" si="2163"/>
        <v>0</v>
      </c>
      <c r="BD252" s="85"/>
      <c r="BE252" s="83">
        <f t="shared" ref="BE252:BF252" si="2164">SUM(BE240:BE251)</f>
        <v>0</v>
      </c>
      <c r="BF252" s="84">
        <f t="shared" si="2164"/>
        <v>0</v>
      </c>
      <c r="BG252" s="85"/>
      <c r="BH252" s="83">
        <f t="shared" ref="BH252:BI252" si="2165">SUM(BH240:BH251)</f>
        <v>0.10100000000000001</v>
      </c>
      <c r="BI252" s="84">
        <f t="shared" si="2165"/>
        <v>1.45</v>
      </c>
      <c r="BJ252" s="85"/>
      <c r="BK252" s="83">
        <f t="shared" ref="BK252:BL252" si="2166">SUM(BK240:BK251)</f>
        <v>0.21037</v>
      </c>
      <c r="BL252" s="84">
        <f t="shared" si="2166"/>
        <v>5.5960000000000001</v>
      </c>
      <c r="BM252" s="85"/>
      <c r="BN252" s="83">
        <f t="shared" ref="BN252:BO252" si="2167">SUM(BN240:BN251)</f>
        <v>0</v>
      </c>
      <c r="BO252" s="84">
        <f t="shared" si="2167"/>
        <v>0</v>
      </c>
      <c r="BP252" s="85"/>
      <c r="BQ252" s="83">
        <f t="shared" ref="BQ252:BR252" si="2168">SUM(BQ240:BQ251)</f>
        <v>0.10552</v>
      </c>
      <c r="BR252" s="84">
        <f t="shared" si="2168"/>
        <v>7.069</v>
      </c>
      <c r="BS252" s="85"/>
      <c r="BT252" s="83">
        <f t="shared" ref="BT252:BU252" si="2169">SUM(BT240:BT251)</f>
        <v>0</v>
      </c>
      <c r="BU252" s="84">
        <f t="shared" si="2169"/>
        <v>0</v>
      </c>
      <c r="BV252" s="85"/>
      <c r="BW252" s="83">
        <f t="shared" ref="BW252:BX252" si="2170">SUM(BW240:BW251)</f>
        <v>0</v>
      </c>
      <c r="BX252" s="84">
        <f t="shared" si="2170"/>
        <v>0</v>
      </c>
      <c r="BY252" s="85"/>
      <c r="BZ252" s="83">
        <f t="shared" ref="BZ252:CA252" si="2171">SUM(BZ240:BZ251)</f>
        <v>1.66923</v>
      </c>
      <c r="CA252" s="84">
        <f t="shared" si="2171"/>
        <v>57.096999999999994</v>
      </c>
      <c r="CB252" s="85"/>
      <c r="CC252" s="83">
        <f t="shared" ref="CC252:CD252" si="2172">SUM(CC240:CC251)</f>
        <v>0</v>
      </c>
      <c r="CD252" s="84">
        <f t="shared" si="2172"/>
        <v>0</v>
      </c>
      <c r="CE252" s="85"/>
      <c r="CF252" s="83">
        <f t="shared" ref="CF252:CG252" si="2173">SUM(CF240:CF251)</f>
        <v>0</v>
      </c>
      <c r="CG252" s="84">
        <f t="shared" si="2173"/>
        <v>0</v>
      </c>
      <c r="CH252" s="85"/>
      <c r="CI252" s="83">
        <f t="shared" ref="CI252:CJ252" si="2174">SUM(CI240:CI251)</f>
        <v>0</v>
      </c>
      <c r="CJ252" s="84">
        <f t="shared" si="2174"/>
        <v>0</v>
      </c>
      <c r="CK252" s="85"/>
      <c r="CL252" s="83">
        <f t="shared" ref="CL252:CM252" si="2175">SUM(CL240:CL251)</f>
        <v>0</v>
      </c>
      <c r="CM252" s="84">
        <f t="shared" si="2175"/>
        <v>0</v>
      </c>
      <c r="CN252" s="85"/>
      <c r="CO252" s="83">
        <f t="shared" ref="CO252:CP252" si="2176">SUM(CO240:CO251)</f>
        <v>0</v>
      </c>
      <c r="CP252" s="84">
        <f t="shared" si="2176"/>
        <v>0</v>
      </c>
      <c r="CQ252" s="85"/>
      <c r="CR252" s="83">
        <f t="shared" ref="CR252:CS252" si="2177">SUM(CR240:CR251)</f>
        <v>1.4410000000000001E-2</v>
      </c>
      <c r="CS252" s="84">
        <f t="shared" si="2177"/>
        <v>1.823</v>
      </c>
      <c r="CT252" s="85"/>
      <c r="CU252" s="83">
        <f t="shared" ref="CU252:CV252" si="2178">SUM(CU240:CU251)</f>
        <v>24012.905319999998</v>
      </c>
      <c r="CV252" s="84">
        <f t="shared" si="2178"/>
        <v>183353.133</v>
      </c>
      <c r="CW252" s="85"/>
      <c r="CX252" s="83">
        <f t="shared" ref="CX252:CY252" si="2179">SUM(CX240:CX251)</f>
        <v>0.6</v>
      </c>
      <c r="CY252" s="84">
        <f t="shared" si="2179"/>
        <v>20.25</v>
      </c>
      <c r="CZ252" s="85"/>
      <c r="DA252" s="83">
        <f t="shared" ref="DA252:DB252" si="2180">SUM(DA240:DA251)</f>
        <v>0</v>
      </c>
      <c r="DB252" s="84">
        <f t="shared" si="2180"/>
        <v>0</v>
      </c>
      <c r="DC252" s="85"/>
      <c r="DD252" s="83">
        <f t="shared" ref="DD252:DE252" si="2181">SUM(DD240:DD251)</f>
        <v>0</v>
      </c>
      <c r="DE252" s="84">
        <f t="shared" si="2181"/>
        <v>0</v>
      </c>
      <c r="DF252" s="85"/>
      <c r="DG252" s="83">
        <f t="shared" ref="DG252:DH252" si="2182">SUM(DG240:DG251)</f>
        <v>0</v>
      </c>
      <c r="DH252" s="84">
        <f t="shared" si="2182"/>
        <v>0</v>
      </c>
      <c r="DI252" s="85"/>
      <c r="DJ252" s="83">
        <f t="shared" ref="DJ252:DK252" si="2183">SUM(DJ240:DJ251)</f>
        <v>0.15712000000000001</v>
      </c>
      <c r="DK252" s="84">
        <f t="shared" si="2183"/>
        <v>2.0049999999999999</v>
      </c>
      <c r="DL252" s="85"/>
      <c r="DM252" s="83">
        <f t="shared" ref="DM252:DN252" si="2184">SUM(DM240:DM251)</f>
        <v>0.7914000000000001</v>
      </c>
      <c r="DN252" s="84">
        <f t="shared" si="2184"/>
        <v>16.399000000000001</v>
      </c>
      <c r="DO252" s="85"/>
      <c r="DP252" s="83">
        <f t="shared" ref="DP252:DQ252" si="2185">SUM(DP240:DP251)</f>
        <v>0</v>
      </c>
      <c r="DQ252" s="84">
        <f t="shared" si="2185"/>
        <v>0</v>
      </c>
      <c r="DR252" s="85"/>
      <c r="DS252" s="83">
        <f t="shared" ref="DS252:DT252" si="2186">SUM(DS240:DS251)</f>
        <v>0</v>
      </c>
      <c r="DT252" s="84">
        <f t="shared" si="2186"/>
        <v>0</v>
      </c>
      <c r="DU252" s="85"/>
      <c r="DV252" s="83">
        <f t="shared" ref="DV252:DW252" si="2187">SUM(DV240:DV251)</f>
        <v>0</v>
      </c>
      <c r="DW252" s="84">
        <f t="shared" si="2187"/>
        <v>0</v>
      </c>
      <c r="DX252" s="85"/>
      <c r="DY252" s="83">
        <f t="shared" ref="DY252:DZ252" si="2188">SUM(DY240:DY251)</f>
        <v>0</v>
      </c>
      <c r="DZ252" s="84">
        <f t="shared" si="2188"/>
        <v>0</v>
      </c>
      <c r="EA252" s="85"/>
      <c r="EB252" s="83">
        <f t="shared" ref="EB252:EC252" si="2189">SUM(EB240:EB251)</f>
        <v>0</v>
      </c>
      <c r="EC252" s="84">
        <f t="shared" si="2189"/>
        <v>0</v>
      </c>
      <c r="ED252" s="85"/>
      <c r="EE252" s="83">
        <f t="shared" ref="EE252:EF252" si="2190">SUM(EE240:EE251)</f>
        <v>0</v>
      </c>
      <c r="EF252" s="84">
        <f t="shared" si="2190"/>
        <v>0</v>
      </c>
      <c r="EG252" s="85"/>
      <c r="EH252" s="83">
        <f t="shared" ref="EH252:EI252" si="2191">SUM(EH240:EH251)</f>
        <v>0</v>
      </c>
      <c r="EI252" s="84">
        <f t="shared" si="2191"/>
        <v>0</v>
      </c>
      <c r="EJ252" s="85"/>
      <c r="EK252" s="83">
        <f t="shared" ref="EK252:EL252" si="2192">SUM(EK240:EK251)</f>
        <v>0.12307999999999999</v>
      </c>
      <c r="EL252" s="84">
        <f t="shared" si="2192"/>
        <v>1.671</v>
      </c>
      <c r="EM252" s="85"/>
      <c r="EN252" s="83">
        <f t="shared" ref="EN252:EO252" si="2193">SUM(EN240:EN251)</f>
        <v>0.10100000000000001</v>
      </c>
      <c r="EO252" s="84">
        <f t="shared" si="2193"/>
        <v>1.472</v>
      </c>
      <c r="EP252" s="85"/>
      <c r="EQ252" s="83">
        <f t="shared" ref="EQ252:ER252" si="2194">SUM(EQ240:EQ251)</f>
        <v>0</v>
      </c>
      <c r="ER252" s="84">
        <f t="shared" si="2194"/>
        <v>0</v>
      </c>
      <c r="ES252" s="85"/>
      <c r="ET252" s="83">
        <f t="shared" ref="ET252:EU252" si="2195">SUM(ET240:ET251)</f>
        <v>0</v>
      </c>
      <c r="EU252" s="84">
        <f t="shared" si="2195"/>
        <v>0</v>
      </c>
      <c r="EV252" s="85"/>
      <c r="EW252" s="83">
        <f t="shared" ref="EW252:EX252" si="2196">SUM(EW240:EW251)</f>
        <v>0</v>
      </c>
      <c r="EX252" s="84">
        <f t="shared" si="2196"/>
        <v>0</v>
      </c>
      <c r="EY252" s="85"/>
      <c r="EZ252" s="83">
        <f t="shared" ref="EZ252:FA252" si="2197">SUM(EZ240:EZ251)</f>
        <v>0</v>
      </c>
      <c r="FA252" s="84">
        <f t="shared" si="2197"/>
        <v>0</v>
      </c>
      <c r="FB252" s="85"/>
      <c r="FC252" s="83">
        <f t="shared" ref="FC252:FD252" si="2198">SUM(FC240:FC251)</f>
        <v>1.5546800000000001</v>
      </c>
      <c r="FD252" s="84">
        <f t="shared" si="2198"/>
        <v>69.424999999999997</v>
      </c>
      <c r="FE252" s="85"/>
      <c r="FF252" s="83">
        <f t="shared" ref="FF252:FG252" si="2199">SUM(FF240:FF251)</f>
        <v>0</v>
      </c>
      <c r="FG252" s="84">
        <f t="shared" si="2199"/>
        <v>0</v>
      </c>
      <c r="FH252" s="85"/>
      <c r="FI252" s="83">
        <f t="shared" ref="FI252:FJ252" si="2200">SUM(FI240:FI251)</f>
        <v>0</v>
      </c>
      <c r="FJ252" s="84">
        <f t="shared" si="2200"/>
        <v>0</v>
      </c>
      <c r="FK252" s="85"/>
      <c r="FL252" s="83">
        <f t="shared" ref="FL252:FM252" si="2201">SUM(FL240:FL251)</f>
        <v>4134.8036099999999</v>
      </c>
      <c r="FM252" s="84">
        <f t="shared" si="2201"/>
        <v>43753.921999999999</v>
      </c>
      <c r="FN252" s="85"/>
      <c r="FO252" s="83">
        <f t="shared" ref="FO252:FP252" si="2202">SUM(FO240:FO251)</f>
        <v>0</v>
      </c>
      <c r="FP252" s="84">
        <f t="shared" si="2202"/>
        <v>0</v>
      </c>
      <c r="FQ252" s="85"/>
      <c r="FR252" s="83">
        <f t="shared" ref="FR252:FS252" si="2203">SUM(FR240:FR251)</f>
        <v>0</v>
      </c>
      <c r="FS252" s="84">
        <f t="shared" si="2203"/>
        <v>0</v>
      </c>
      <c r="FT252" s="85"/>
      <c r="FU252" s="83">
        <f t="shared" ref="FU252:FV252" si="2204">SUM(FU240:FU251)</f>
        <v>2.77257</v>
      </c>
      <c r="FV252" s="84">
        <f t="shared" si="2204"/>
        <v>203.97200000000001</v>
      </c>
      <c r="FW252" s="85"/>
      <c r="FX252" s="83">
        <f t="shared" ref="FX252:FY252" si="2205">SUM(FX240:FX251)</f>
        <v>0</v>
      </c>
      <c r="FY252" s="84">
        <f t="shared" si="2205"/>
        <v>0</v>
      </c>
      <c r="FZ252" s="85"/>
      <c r="GA252" s="83">
        <f t="shared" ref="GA252:GB252" si="2206">SUM(GA240:GA251)</f>
        <v>0</v>
      </c>
      <c r="GB252" s="84">
        <f t="shared" si="2206"/>
        <v>0</v>
      </c>
      <c r="GC252" s="85"/>
      <c r="GD252" s="83">
        <f t="shared" ref="GD252:GE252" si="2207">SUM(GD240:GD251)</f>
        <v>0</v>
      </c>
      <c r="GE252" s="84">
        <f t="shared" si="2207"/>
        <v>0</v>
      </c>
      <c r="GF252" s="85"/>
      <c r="GG252" s="83">
        <f t="shared" ref="GG252:GH252" si="2208">SUM(GG240:GG251)</f>
        <v>0</v>
      </c>
      <c r="GH252" s="84">
        <f t="shared" si="2208"/>
        <v>0</v>
      </c>
      <c r="GI252" s="85"/>
      <c r="GJ252" s="83">
        <f t="shared" ref="GJ252:GK252" si="2209">SUM(GJ240:GJ251)</f>
        <v>0</v>
      </c>
      <c r="GK252" s="84">
        <f t="shared" si="2209"/>
        <v>0</v>
      </c>
      <c r="GL252" s="85"/>
      <c r="GM252" s="83">
        <f t="shared" ref="GM252:GN252" si="2210">SUM(GM240:GM251)</f>
        <v>0</v>
      </c>
      <c r="GN252" s="84">
        <f t="shared" si="2210"/>
        <v>0</v>
      </c>
      <c r="GO252" s="85"/>
      <c r="GP252" s="83">
        <f t="shared" ref="GP252:GQ252" si="2211">SUM(GP240:GP251)</f>
        <v>7.5850000000000001E-2</v>
      </c>
      <c r="GQ252" s="84">
        <f t="shared" si="2211"/>
        <v>1.5980000000000001</v>
      </c>
      <c r="GR252" s="85"/>
      <c r="GS252" s="83">
        <f t="shared" ref="GS252:GT252" si="2212">SUM(GS240:GS251)</f>
        <v>75.628969999999995</v>
      </c>
      <c r="GT252" s="84">
        <f t="shared" si="2212"/>
        <v>1442.6909999999998</v>
      </c>
      <c r="GU252" s="85"/>
      <c r="GV252" s="83">
        <f t="shared" ref="GV252:GW252" si="2213">SUM(GV240:GV251)</f>
        <v>9877.7677699999986</v>
      </c>
      <c r="GW252" s="84">
        <f t="shared" si="2213"/>
        <v>101497.592</v>
      </c>
      <c r="GX252" s="85"/>
      <c r="GY252" s="83">
        <f t="shared" ref="GY252:GZ252" si="2214">SUM(GY240:GY251)</f>
        <v>0</v>
      </c>
      <c r="GZ252" s="84">
        <f t="shared" si="2214"/>
        <v>0</v>
      </c>
      <c r="HA252" s="85"/>
      <c r="HB252" s="83">
        <f t="shared" ref="HB252:HC252" si="2215">SUM(HB240:HB251)</f>
        <v>5.6917400000000002</v>
      </c>
      <c r="HC252" s="84">
        <f t="shared" si="2215"/>
        <v>91.555000000000007</v>
      </c>
      <c r="HD252" s="85"/>
      <c r="HE252" s="83">
        <f t="shared" ref="HE252:HF252" si="2216">SUM(HE240:HE251)</f>
        <v>6.8588399999999998</v>
      </c>
      <c r="HF252" s="84">
        <f t="shared" si="2216"/>
        <v>166.42000000000002</v>
      </c>
      <c r="HG252" s="85"/>
      <c r="HH252" s="83">
        <f t="shared" ref="HH252:HI252" si="2217">SUM(HH240:HH251)</f>
        <v>0</v>
      </c>
      <c r="HI252" s="84">
        <f t="shared" si="2217"/>
        <v>0</v>
      </c>
      <c r="HJ252" s="85"/>
      <c r="HK252" s="83">
        <f t="shared" ref="HK252:HL252" si="2218">SUM(HK240:HK251)</f>
        <v>0</v>
      </c>
      <c r="HL252" s="84">
        <f t="shared" si="2218"/>
        <v>0</v>
      </c>
      <c r="HM252" s="85"/>
      <c r="HN252" s="83">
        <f t="shared" ref="HN252:HO252" si="2219">SUM(HN240:HN251)</f>
        <v>0</v>
      </c>
      <c r="HO252" s="84">
        <f t="shared" si="2219"/>
        <v>0</v>
      </c>
      <c r="HP252" s="85"/>
      <c r="HQ252" s="83">
        <f t="shared" ref="HQ252:HR252" si="2220">SUM(HQ240:HQ251)</f>
        <v>0</v>
      </c>
      <c r="HR252" s="84">
        <f t="shared" si="2220"/>
        <v>0</v>
      </c>
      <c r="HS252" s="85"/>
      <c r="HT252" s="83">
        <f t="shared" ref="HT252:HU252" si="2221">SUM(HT240:HT251)</f>
        <v>0</v>
      </c>
      <c r="HU252" s="84">
        <f t="shared" si="2221"/>
        <v>0</v>
      </c>
      <c r="HV252" s="85"/>
      <c r="HW252" s="83">
        <f t="shared" ref="HW252:HX252" si="2222">SUM(HW240:HW251)</f>
        <v>0</v>
      </c>
      <c r="HX252" s="84">
        <f t="shared" si="2222"/>
        <v>0</v>
      </c>
      <c r="HY252" s="85"/>
      <c r="HZ252" s="83">
        <f t="shared" ref="HZ252:IA252" si="2223">SUM(HZ240:HZ251)</f>
        <v>0</v>
      </c>
      <c r="IA252" s="84">
        <f t="shared" si="2223"/>
        <v>0</v>
      </c>
      <c r="IB252" s="85"/>
      <c r="IC252" s="83">
        <f t="shared" ref="IC252:ID252" si="2224">SUM(IC240:IC251)</f>
        <v>0</v>
      </c>
      <c r="ID252" s="84">
        <f t="shared" si="2224"/>
        <v>0</v>
      </c>
      <c r="IE252" s="85"/>
      <c r="IF252" s="83">
        <f t="shared" ref="IF252:IG252" si="2225">SUM(IF240:IF251)</f>
        <v>0</v>
      </c>
      <c r="IG252" s="84">
        <f t="shared" si="2225"/>
        <v>0</v>
      </c>
      <c r="IH252" s="85"/>
      <c r="II252" s="83">
        <f t="shared" ref="II252:IJ252" si="2226">SUM(II240:II251)</f>
        <v>0</v>
      </c>
      <c r="IJ252" s="84">
        <f t="shared" si="2226"/>
        <v>0</v>
      </c>
      <c r="IK252" s="85"/>
      <c r="IL252" s="83">
        <f t="shared" ref="IL252:IM252" si="2227">SUM(IL240:IL251)</f>
        <v>0</v>
      </c>
      <c r="IM252" s="84">
        <f t="shared" si="2227"/>
        <v>0</v>
      </c>
      <c r="IN252" s="85"/>
      <c r="IO252" s="83">
        <f t="shared" ref="IO252:IP252" si="2228">SUM(IO240:IO251)</f>
        <v>21.102510000000002</v>
      </c>
      <c r="IP252" s="84">
        <f t="shared" si="2228"/>
        <v>363.11200000000002</v>
      </c>
      <c r="IQ252" s="85"/>
      <c r="IR252" s="83">
        <f t="shared" ref="IR252:IS252" si="2229">SUM(IR240:IR251)</f>
        <v>0</v>
      </c>
      <c r="IS252" s="84">
        <f t="shared" si="2229"/>
        <v>0</v>
      </c>
      <c r="IT252" s="85"/>
      <c r="IU252" s="83">
        <f t="shared" ref="IU252:IV252" si="2230">SUM(IU240:IU251)</f>
        <v>0</v>
      </c>
      <c r="IV252" s="84">
        <f t="shared" si="2230"/>
        <v>0</v>
      </c>
      <c r="IW252" s="85"/>
      <c r="IX252" s="83">
        <f t="shared" ref="IX252:IY252" si="2231">SUM(IX240:IX251)</f>
        <v>0.10100000000000001</v>
      </c>
      <c r="IY252" s="84">
        <f t="shared" si="2231"/>
        <v>1.125</v>
      </c>
      <c r="IZ252" s="85"/>
      <c r="JA252" s="83">
        <f t="shared" ref="JA252:JB252" si="2232">SUM(JA240:JA251)</f>
        <v>0</v>
      </c>
      <c r="JB252" s="84">
        <f t="shared" si="2232"/>
        <v>0</v>
      </c>
      <c r="JC252" s="85"/>
      <c r="JD252" s="83">
        <f t="shared" ref="JD252:JE252" si="2233">SUM(JD240:JD251)</f>
        <v>0</v>
      </c>
      <c r="JE252" s="84">
        <f t="shared" si="2233"/>
        <v>0</v>
      </c>
      <c r="JF252" s="85"/>
      <c r="JG252" s="83">
        <f t="shared" ref="JG252:JH252" si="2234">SUM(JG240:JG251)</f>
        <v>15.904</v>
      </c>
      <c r="JH252" s="84">
        <f t="shared" si="2234"/>
        <v>433.94499999999999</v>
      </c>
      <c r="JI252" s="85"/>
      <c r="JJ252" s="83">
        <f t="shared" ref="JJ252:JK252" si="2235">SUM(JJ240:JJ251)</f>
        <v>25.155000000000001</v>
      </c>
      <c r="JK252" s="84">
        <f t="shared" si="2235"/>
        <v>432</v>
      </c>
      <c r="JL252" s="85"/>
      <c r="JM252" s="83">
        <f t="shared" ref="JM252:JN252" si="2236">SUM(JM240:JM251)</f>
        <v>0</v>
      </c>
      <c r="JN252" s="84">
        <f t="shared" si="2236"/>
        <v>0</v>
      </c>
      <c r="JO252" s="85"/>
      <c r="JP252" s="83">
        <f t="shared" ref="JP252:JQ252" si="2237">SUM(JP240:JP251)</f>
        <v>0</v>
      </c>
      <c r="JQ252" s="84">
        <f t="shared" si="2237"/>
        <v>0</v>
      </c>
      <c r="JR252" s="85"/>
      <c r="JS252" s="83">
        <f t="shared" ref="JS252:JT252" si="2238">SUM(JS240:JS251)</f>
        <v>0</v>
      </c>
      <c r="JT252" s="84">
        <f t="shared" si="2238"/>
        <v>0</v>
      </c>
      <c r="JU252" s="85"/>
      <c r="JV252" s="83">
        <f t="shared" ref="JV252:JW252" si="2239">SUM(JV240:JV251)</f>
        <v>0</v>
      </c>
      <c r="JW252" s="84">
        <f t="shared" si="2239"/>
        <v>0</v>
      </c>
      <c r="JX252" s="85"/>
      <c r="JY252" s="83">
        <f t="shared" ref="JY252:JZ252" si="2240">SUM(JY240:JY251)</f>
        <v>0</v>
      </c>
      <c r="JZ252" s="84">
        <f t="shared" si="2240"/>
        <v>0</v>
      </c>
      <c r="KA252" s="85"/>
      <c r="KB252" s="83">
        <f t="shared" ref="KB252:KC252" si="2241">SUM(KB240:KB251)</f>
        <v>6.1</v>
      </c>
      <c r="KC252" s="84">
        <f t="shared" si="2241"/>
        <v>110.31</v>
      </c>
      <c r="KD252" s="85"/>
      <c r="KE252" s="83">
        <f t="shared" ref="KE252:KF252" si="2242">SUM(KE240:KE251)</f>
        <v>0</v>
      </c>
      <c r="KF252" s="84">
        <f t="shared" si="2242"/>
        <v>0</v>
      </c>
      <c r="KG252" s="85"/>
      <c r="KH252" s="83">
        <f t="shared" ref="KH252:KI252" si="2243">SUM(KH240:KH251)</f>
        <v>0</v>
      </c>
      <c r="KI252" s="84">
        <f t="shared" si="2243"/>
        <v>0</v>
      </c>
      <c r="KJ252" s="85"/>
      <c r="KK252" s="83">
        <f t="shared" ref="KK252:KL252" si="2244">SUM(KK240:KK251)</f>
        <v>0.81400000000000006</v>
      </c>
      <c r="KL252" s="84">
        <f t="shared" si="2244"/>
        <v>24.808</v>
      </c>
      <c r="KM252" s="85"/>
      <c r="KN252" s="83">
        <f t="shared" ref="KN252:KO252" si="2245">SUM(KN240:KN251)</f>
        <v>0</v>
      </c>
      <c r="KO252" s="84">
        <f t="shared" si="2245"/>
        <v>0</v>
      </c>
      <c r="KP252" s="85"/>
      <c r="KQ252" s="83">
        <f t="shared" ref="KQ252:KR252" si="2246">SUM(KQ240:KQ251)</f>
        <v>0</v>
      </c>
      <c r="KR252" s="84">
        <f t="shared" si="2246"/>
        <v>0</v>
      </c>
      <c r="KS252" s="85"/>
      <c r="KT252" s="83">
        <f t="shared" ref="KT252:KU252" si="2247">SUM(KT240:KT251)</f>
        <v>0</v>
      </c>
      <c r="KU252" s="84">
        <f t="shared" si="2247"/>
        <v>0</v>
      </c>
      <c r="KV252" s="85"/>
      <c r="KW252" s="83">
        <f t="shared" ref="KW252:KX252" si="2248">SUM(KW240:KW251)</f>
        <v>0</v>
      </c>
      <c r="KX252" s="84">
        <f t="shared" si="2248"/>
        <v>0</v>
      </c>
      <c r="KY252" s="85"/>
      <c r="KZ252" s="83">
        <f t="shared" ref="KZ252:LA252" si="2249">SUM(KZ240:KZ251)</f>
        <v>0</v>
      </c>
      <c r="LA252" s="84">
        <f t="shared" si="2249"/>
        <v>0</v>
      </c>
      <c r="LB252" s="85"/>
      <c r="LC252" s="83">
        <f t="shared" ref="LC252:LD252" si="2250">SUM(LC240:LC251)</f>
        <v>0</v>
      </c>
      <c r="LD252" s="84">
        <f t="shared" si="2250"/>
        <v>0</v>
      </c>
      <c r="LE252" s="85"/>
      <c r="LF252" s="83">
        <f t="shared" ref="LF252:LG252" si="2251">SUM(LF240:LF251)</f>
        <v>8.2156499999999983</v>
      </c>
      <c r="LG252" s="84">
        <f t="shared" si="2251"/>
        <v>126.625</v>
      </c>
      <c r="LH252" s="85"/>
      <c r="LI252" s="83">
        <f t="shared" ref="LI252:LJ252" si="2252">SUM(LI240:LI251)</f>
        <v>0.54859999999999998</v>
      </c>
      <c r="LJ252" s="84">
        <f t="shared" si="2252"/>
        <v>16.288</v>
      </c>
      <c r="LK252" s="85"/>
      <c r="LL252" s="83">
        <f t="shared" ref="LL252:LM252" si="2253">SUM(LL240:LL251)</f>
        <v>7.0970000000000004</v>
      </c>
      <c r="LM252" s="84">
        <f t="shared" si="2253"/>
        <v>77.251000000000005</v>
      </c>
      <c r="LN252" s="85"/>
      <c r="LO252" s="83">
        <f t="shared" ref="LO252:LP252" si="2254">SUM(LO240:LO251)</f>
        <v>0</v>
      </c>
      <c r="LP252" s="84">
        <f t="shared" si="2254"/>
        <v>0</v>
      </c>
      <c r="LQ252" s="85"/>
      <c r="LR252" s="83">
        <f t="shared" ref="LR252:LS252" si="2255">SUM(LR240:LR251)</f>
        <v>24.581</v>
      </c>
      <c r="LS252" s="84">
        <f t="shared" si="2255"/>
        <v>422.64</v>
      </c>
      <c r="LT252" s="85"/>
      <c r="LU252" s="83">
        <f t="shared" ref="LU252:LV252" si="2256">SUM(LU240:LU251)</f>
        <v>2119.25092</v>
      </c>
      <c r="LV252" s="84">
        <f t="shared" si="2256"/>
        <v>14755.334000000001</v>
      </c>
      <c r="LW252" s="85"/>
      <c r="LX252" s="83">
        <f t="shared" ref="LX252:LY252" si="2257">SUM(LX240:LX251)</f>
        <v>1548.4998300000002</v>
      </c>
      <c r="LY252" s="84">
        <f t="shared" si="2257"/>
        <v>15389.48</v>
      </c>
      <c r="LZ252" s="85"/>
      <c r="MA252" s="103">
        <f t="shared" si="2142"/>
        <v>71276.960389999993</v>
      </c>
      <c r="MB252" s="104">
        <f t="shared" si="2143"/>
        <v>716123.13600000006</v>
      </c>
    </row>
    <row r="253" spans="1:340" hidden="1" x14ac:dyDescent="0.3">
      <c r="A253" s="54"/>
      <c r="B253" s="50" t="s">
        <v>5</v>
      </c>
      <c r="C253" s="57">
        <v>0</v>
      </c>
      <c r="D253" s="5">
        <v>0</v>
      </c>
      <c r="E253" s="58">
        <f>IF(C253=0,0,D253/C253*1000)</f>
        <v>0</v>
      </c>
      <c r="F253" s="57">
        <v>0</v>
      </c>
      <c r="G253" s="5">
        <v>0</v>
      </c>
      <c r="H253" s="58">
        <f t="shared" ref="H253:H264" si="2258">IF(F253=0,0,G253/F253*1000)</f>
        <v>0</v>
      </c>
      <c r="I253" s="57">
        <v>0</v>
      </c>
      <c r="J253" s="5">
        <v>0</v>
      </c>
      <c r="K253" s="58">
        <f t="shared" ref="K253:K264" si="2259">IF(I253=0,0,J253/I253*1000)</f>
        <v>0</v>
      </c>
      <c r="L253" s="57">
        <v>0</v>
      </c>
      <c r="M253" s="5">
        <v>0</v>
      </c>
      <c r="N253" s="58">
        <f t="shared" ref="N253:N264" si="2260">IF(L253=0,0,M253/L253*1000)</f>
        <v>0</v>
      </c>
      <c r="O253" s="57">
        <v>0</v>
      </c>
      <c r="P253" s="5">
        <v>0</v>
      </c>
      <c r="Q253" s="58">
        <f t="shared" ref="Q253:Q264" si="2261">IF(O253=0,0,P253/O253*1000)</f>
        <v>0</v>
      </c>
      <c r="R253" s="57">
        <v>0</v>
      </c>
      <c r="S253" s="5">
        <v>0</v>
      </c>
      <c r="T253" s="58">
        <f t="shared" ref="T253:T264" si="2262">IF(R253=0,0,S253/R253*1000)</f>
        <v>0</v>
      </c>
      <c r="U253" s="57">
        <v>0</v>
      </c>
      <c r="V253" s="5">
        <v>0</v>
      </c>
      <c r="W253" s="58">
        <f t="shared" ref="W253:W264" si="2263">IF(U253=0,0,V253/U253*1000)</f>
        <v>0</v>
      </c>
      <c r="X253" s="57">
        <v>0</v>
      </c>
      <c r="Y253" s="5">
        <v>0</v>
      </c>
      <c r="Z253" s="58">
        <f t="shared" ref="Z253:Z264" si="2264">IF(X253=0,0,Y253/X253*1000)</f>
        <v>0</v>
      </c>
      <c r="AA253" s="57">
        <v>0</v>
      </c>
      <c r="AB253" s="5">
        <v>0</v>
      </c>
      <c r="AC253" s="58">
        <f t="shared" ref="AC253:AC264" si="2265">IF(AA253=0,0,AB253/AA253*1000)</f>
        <v>0</v>
      </c>
      <c r="AD253" s="57">
        <v>0</v>
      </c>
      <c r="AE253" s="5">
        <v>0</v>
      </c>
      <c r="AF253" s="58">
        <f t="shared" ref="AF253:AF264" si="2266">IF(AD253=0,0,AE253/AD253*1000)</f>
        <v>0</v>
      </c>
      <c r="AG253" s="57">
        <v>0</v>
      </c>
      <c r="AH253" s="5">
        <v>0</v>
      </c>
      <c r="AI253" s="58">
        <f t="shared" ref="AI253:AI264" si="2267">IF(AG253=0,0,AH253/AG253*1000)</f>
        <v>0</v>
      </c>
      <c r="AJ253" s="57">
        <v>0</v>
      </c>
      <c r="AK253" s="5">
        <v>0</v>
      </c>
      <c r="AL253" s="58">
        <f t="shared" ref="AL253:AL264" si="2268">IF(AJ253=0,0,AK253/AJ253*1000)</f>
        <v>0</v>
      </c>
      <c r="AM253" s="57">
        <v>0</v>
      </c>
      <c r="AN253" s="5">
        <v>0</v>
      </c>
      <c r="AO253" s="58">
        <f t="shared" ref="AO253:AO264" si="2269">IF(AM253=0,0,AN253/AM253*1000)</f>
        <v>0</v>
      </c>
      <c r="AP253" s="57">
        <v>0</v>
      </c>
      <c r="AQ253" s="5">
        <v>0</v>
      </c>
      <c r="AR253" s="58">
        <f t="shared" ref="AR253:AR264" si="2270">IF(AP253=0,0,AQ253/AP253*1000)</f>
        <v>0</v>
      </c>
      <c r="AS253" s="57">
        <v>0</v>
      </c>
      <c r="AT253" s="5">
        <v>0</v>
      </c>
      <c r="AU253" s="58">
        <f t="shared" ref="AU253:AU264" si="2271">IF(AS253=0,0,AT253/AS253*1000)</f>
        <v>0</v>
      </c>
      <c r="AV253" s="57">
        <v>0</v>
      </c>
      <c r="AW253" s="5">
        <v>0</v>
      </c>
      <c r="AX253" s="58">
        <f t="shared" ref="AX253:AX264" si="2272">IF(AV253=0,0,AW253/AV253*1000)</f>
        <v>0</v>
      </c>
      <c r="AY253" s="57">
        <v>0</v>
      </c>
      <c r="AZ253" s="5">
        <v>0</v>
      </c>
      <c r="BA253" s="58">
        <f t="shared" ref="BA253:BA264" si="2273">IF(AY253=0,0,AZ253/AY253*1000)</f>
        <v>0</v>
      </c>
      <c r="BB253" s="57">
        <v>0</v>
      </c>
      <c r="BC253" s="5">
        <v>0</v>
      </c>
      <c r="BD253" s="58">
        <f t="shared" ref="BD253:BD264" si="2274">IF(BB253=0,0,BC253/BB253*1000)</f>
        <v>0</v>
      </c>
      <c r="BE253" s="57">
        <v>0</v>
      </c>
      <c r="BF253" s="5">
        <v>0</v>
      </c>
      <c r="BG253" s="58">
        <f t="shared" ref="BG253:BG264" si="2275">IF(BE253=0,0,BF253/BE253*1000)</f>
        <v>0</v>
      </c>
      <c r="BH253" s="57">
        <v>0</v>
      </c>
      <c r="BI253" s="5">
        <v>0</v>
      </c>
      <c r="BJ253" s="58">
        <f t="shared" ref="BJ253:BJ264" si="2276">IF(BH253=0,0,BI253/BH253*1000)</f>
        <v>0</v>
      </c>
      <c r="BK253" s="57">
        <v>0</v>
      </c>
      <c r="BL253" s="5">
        <v>0</v>
      </c>
      <c r="BM253" s="58">
        <f t="shared" ref="BM253:BM264" si="2277">IF(BK253=0,0,BL253/BK253*1000)</f>
        <v>0</v>
      </c>
      <c r="BN253" s="57">
        <v>0</v>
      </c>
      <c r="BO253" s="5">
        <v>0</v>
      </c>
      <c r="BP253" s="58">
        <f t="shared" ref="BP253:BP264" si="2278">IF(BN253=0,0,BO253/BN253*1000)</f>
        <v>0</v>
      </c>
      <c r="BQ253" s="57">
        <v>0</v>
      </c>
      <c r="BR253" s="5">
        <v>0</v>
      </c>
      <c r="BS253" s="58">
        <f t="shared" ref="BS253:BS264" si="2279">IF(BQ253=0,0,BR253/BQ253*1000)</f>
        <v>0</v>
      </c>
      <c r="BT253" s="57">
        <v>0</v>
      </c>
      <c r="BU253" s="5">
        <v>0</v>
      </c>
      <c r="BV253" s="58">
        <f t="shared" ref="BV253:BV264" si="2280">IF(BT253=0,0,BU253/BT253*1000)</f>
        <v>0</v>
      </c>
      <c r="BW253" s="57">
        <v>0</v>
      </c>
      <c r="BX253" s="5">
        <v>0</v>
      </c>
      <c r="BY253" s="58">
        <f t="shared" ref="BY253:BY264" si="2281">IF(BW253=0,0,BX253/BW253*1000)</f>
        <v>0</v>
      </c>
      <c r="BZ253" s="57">
        <v>0</v>
      </c>
      <c r="CA253" s="5">
        <v>0</v>
      </c>
      <c r="CB253" s="58">
        <f t="shared" ref="CB253:CB264" si="2282">IF(BZ253=0,0,CA253/BZ253*1000)</f>
        <v>0</v>
      </c>
      <c r="CC253" s="57">
        <v>0</v>
      </c>
      <c r="CD253" s="5">
        <v>0</v>
      </c>
      <c r="CE253" s="58">
        <f t="shared" ref="CE253:CE264" si="2283">IF(CC253=0,0,CD253/CC253*1000)</f>
        <v>0</v>
      </c>
      <c r="CF253" s="57">
        <v>0</v>
      </c>
      <c r="CG253" s="5">
        <v>0</v>
      </c>
      <c r="CH253" s="58">
        <f t="shared" ref="CH253:CH264" si="2284">IF(CF253=0,0,CG253/CF253*1000)</f>
        <v>0</v>
      </c>
      <c r="CI253" s="57">
        <v>0</v>
      </c>
      <c r="CJ253" s="5">
        <v>0</v>
      </c>
      <c r="CK253" s="58">
        <f t="shared" ref="CK253:CK264" si="2285">IF(CI253=0,0,CJ253/CI253*1000)</f>
        <v>0</v>
      </c>
      <c r="CL253" s="57">
        <v>0</v>
      </c>
      <c r="CM253" s="5">
        <v>0</v>
      </c>
      <c r="CN253" s="58">
        <f t="shared" ref="CN253:CN264" si="2286">IF(CL253=0,0,CM253/CL253*1000)</f>
        <v>0</v>
      </c>
      <c r="CO253" s="57">
        <v>0</v>
      </c>
      <c r="CP253" s="5">
        <v>0</v>
      </c>
      <c r="CQ253" s="58">
        <f t="shared" ref="CQ253:CQ264" si="2287">IF(CO253=0,0,CP253/CO253*1000)</f>
        <v>0</v>
      </c>
      <c r="CR253" s="57">
        <v>0</v>
      </c>
      <c r="CS253" s="5">
        <v>0</v>
      </c>
      <c r="CT253" s="58">
        <f t="shared" ref="CT253:CT264" si="2288">IF(CR253=0,0,CS253/CR253*1000)</f>
        <v>0</v>
      </c>
      <c r="CU253" s="57">
        <v>0</v>
      </c>
      <c r="CV253" s="5">
        <v>0</v>
      </c>
      <c r="CW253" s="58">
        <f t="shared" ref="CW253:CW264" si="2289">IF(CU253=0,0,CV253/CU253*1000)</f>
        <v>0</v>
      </c>
      <c r="CX253" s="57">
        <v>0</v>
      </c>
      <c r="CY253" s="5">
        <v>0</v>
      </c>
      <c r="CZ253" s="58">
        <f t="shared" ref="CZ253:CZ264" si="2290">IF(CX253=0,0,CY253/CX253*1000)</f>
        <v>0</v>
      </c>
      <c r="DA253" s="57">
        <v>0</v>
      </c>
      <c r="DB253" s="5">
        <v>0</v>
      </c>
      <c r="DC253" s="58">
        <f t="shared" ref="DC253:DC264" si="2291">IF(DA253=0,0,DB253/DA253*1000)</f>
        <v>0</v>
      </c>
      <c r="DD253" s="57">
        <v>0</v>
      </c>
      <c r="DE253" s="5">
        <v>0</v>
      </c>
      <c r="DF253" s="58">
        <f t="shared" ref="DF253:DF264" si="2292">IF(DD253=0,0,DE253/DD253*1000)</f>
        <v>0</v>
      </c>
      <c r="DG253" s="57">
        <v>0</v>
      </c>
      <c r="DH253" s="5">
        <v>0</v>
      </c>
      <c r="DI253" s="58">
        <f t="shared" ref="DI253:DI264" si="2293">IF(DG253=0,0,DH253/DG253*1000)</f>
        <v>0</v>
      </c>
      <c r="DJ253" s="57">
        <v>0</v>
      </c>
      <c r="DK253" s="5">
        <v>0</v>
      </c>
      <c r="DL253" s="58">
        <f t="shared" ref="DL253:DL264" si="2294">IF(DJ253=0,0,DK253/DJ253*1000)</f>
        <v>0</v>
      </c>
      <c r="DM253" s="57">
        <v>0</v>
      </c>
      <c r="DN253" s="5">
        <v>0</v>
      </c>
      <c r="DO253" s="58">
        <f t="shared" ref="DO253:DO264" si="2295">IF(DM253=0,0,DN253/DM253*1000)</f>
        <v>0</v>
      </c>
      <c r="DP253" s="57">
        <v>0</v>
      </c>
      <c r="DQ253" s="5">
        <v>0</v>
      </c>
      <c r="DR253" s="58">
        <f t="shared" ref="DR253:DR264" si="2296">IF(DP253=0,0,DQ253/DP253*1000)</f>
        <v>0</v>
      </c>
      <c r="DS253" s="57">
        <v>0</v>
      </c>
      <c r="DT253" s="5">
        <v>0</v>
      </c>
      <c r="DU253" s="58">
        <f t="shared" ref="DU253:DU264" si="2297">IF(DS253=0,0,DT253/DS253*1000)</f>
        <v>0</v>
      </c>
      <c r="DV253" s="57">
        <v>0</v>
      </c>
      <c r="DW253" s="5">
        <v>0</v>
      </c>
      <c r="DX253" s="58">
        <f t="shared" ref="DX253:DX264" si="2298">IF(DV253=0,0,DW253/DV253*1000)</f>
        <v>0</v>
      </c>
      <c r="DY253" s="57">
        <v>0</v>
      </c>
      <c r="DZ253" s="5">
        <v>0</v>
      </c>
      <c r="EA253" s="58">
        <f t="shared" ref="EA253:EA264" si="2299">IF(DY253=0,0,DZ253/DY253*1000)</f>
        <v>0</v>
      </c>
      <c r="EB253" s="57">
        <v>0</v>
      </c>
      <c r="EC253" s="5">
        <v>0</v>
      </c>
      <c r="ED253" s="58">
        <f t="shared" ref="ED253:ED264" si="2300">IF(EB253=0,0,EC253/EB253*1000)</f>
        <v>0</v>
      </c>
      <c r="EE253" s="57">
        <v>0</v>
      </c>
      <c r="EF253" s="5">
        <v>0</v>
      </c>
      <c r="EG253" s="58">
        <f t="shared" ref="EG253:EG264" si="2301">IF(EE253=0,0,EF253/EE253*1000)</f>
        <v>0</v>
      </c>
      <c r="EH253" s="57">
        <v>0</v>
      </c>
      <c r="EI253" s="5">
        <v>0</v>
      </c>
      <c r="EJ253" s="58">
        <f t="shared" ref="EJ253:EJ264" si="2302">IF(EH253=0,0,EI253/EH253*1000)</f>
        <v>0</v>
      </c>
      <c r="EK253" s="57">
        <v>0</v>
      </c>
      <c r="EL253" s="5">
        <v>0</v>
      </c>
      <c r="EM253" s="58">
        <f t="shared" ref="EM253:EM264" si="2303">IF(EK253=0,0,EL253/EK253*1000)</f>
        <v>0</v>
      </c>
      <c r="EN253" s="57">
        <v>0</v>
      </c>
      <c r="EO253" s="5">
        <v>0</v>
      </c>
      <c r="EP253" s="58">
        <f t="shared" ref="EP253:EP264" si="2304">IF(EN253=0,0,EO253/EN253*1000)</f>
        <v>0</v>
      </c>
      <c r="EQ253" s="57">
        <v>0</v>
      </c>
      <c r="ER253" s="5">
        <v>0</v>
      </c>
      <c r="ES253" s="58">
        <f t="shared" ref="ES253:ES264" si="2305">IF(EQ253=0,0,ER253/EQ253*1000)</f>
        <v>0</v>
      </c>
      <c r="ET253" s="57">
        <v>0</v>
      </c>
      <c r="EU253" s="5">
        <v>0</v>
      </c>
      <c r="EV253" s="58">
        <f t="shared" ref="EV253:EV264" si="2306">IF(ET253=0,0,EU253/ET253*1000)</f>
        <v>0</v>
      </c>
      <c r="EW253" s="57">
        <v>0</v>
      </c>
      <c r="EX253" s="5">
        <v>0</v>
      </c>
      <c r="EY253" s="58">
        <f t="shared" ref="EY253:EY264" si="2307">IF(EW253=0,0,EX253/EW253*1000)</f>
        <v>0</v>
      </c>
      <c r="EZ253" s="57">
        <v>0</v>
      </c>
      <c r="FA253" s="5">
        <v>0</v>
      </c>
      <c r="FB253" s="58">
        <f t="shared" ref="FB253:FB264" si="2308">IF(EZ253=0,0,FA253/EZ253*1000)</f>
        <v>0</v>
      </c>
      <c r="FC253" s="57">
        <v>0</v>
      </c>
      <c r="FD253" s="5">
        <v>0</v>
      </c>
      <c r="FE253" s="58">
        <f t="shared" ref="FE253:FE264" si="2309">IF(FC253=0,0,FD253/FC253*1000)</f>
        <v>0</v>
      </c>
      <c r="FF253" s="57">
        <v>0</v>
      </c>
      <c r="FG253" s="5">
        <v>0</v>
      </c>
      <c r="FH253" s="58">
        <f t="shared" ref="FH253:FH264" si="2310">IF(FF253=0,0,FG253/FF253*1000)</f>
        <v>0</v>
      </c>
      <c r="FI253" s="57">
        <v>0</v>
      </c>
      <c r="FJ253" s="5">
        <v>0</v>
      </c>
      <c r="FK253" s="58">
        <f t="shared" ref="FK253:FK264" si="2311">IF(FI253=0,0,FJ253/FI253*1000)</f>
        <v>0</v>
      </c>
      <c r="FL253" s="57">
        <v>0</v>
      </c>
      <c r="FM253" s="5">
        <v>0</v>
      </c>
      <c r="FN253" s="58">
        <f t="shared" ref="FN253:FN264" si="2312">IF(FL253=0,0,FM253/FL253*1000)</f>
        <v>0</v>
      </c>
      <c r="FO253" s="57">
        <v>0</v>
      </c>
      <c r="FP253" s="5">
        <v>0</v>
      </c>
      <c r="FQ253" s="58">
        <f t="shared" ref="FQ253:FQ264" si="2313">IF(FO253=0,0,FP253/FO253*1000)</f>
        <v>0</v>
      </c>
      <c r="FR253" s="57">
        <v>0</v>
      </c>
      <c r="FS253" s="5">
        <v>0</v>
      </c>
      <c r="FT253" s="58">
        <f t="shared" ref="FT253:FT264" si="2314">IF(FR253=0,0,FS253/FR253*1000)</f>
        <v>0</v>
      </c>
      <c r="FU253" s="57">
        <v>0</v>
      </c>
      <c r="FV253" s="5">
        <v>0</v>
      </c>
      <c r="FW253" s="58">
        <f t="shared" ref="FW253:FW264" si="2315">IF(FU253=0,0,FV253/FU253*1000)</f>
        <v>0</v>
      </c>
      <c r="FX253" s="57">
        <v>0</v>
      </c>
      <c r="FY253" s="5">
        <v>0</v>
      </c>
      <c r="FZ253" s="58">
        <f t="shared" ref="FZ253:FZ264" si="2316">IF(FX253=0,0,FY253/FX253*1000)</f>
        <v>0</v>
      </c>
      <c r="GA253" s="57">
        <v>0</v>
      </c>
      <c r="GB253" s="5">
        <v>0</v>
      </c>
      <c r="GC253" s="58">
        <f t="shared" ref="GC253:GC264" si="2317">IF(GA253=0,0,GB253/GA253*1000)</f>
        <v>0</v>
      </c>
      <c r="GD253" s="57">
        <v>0</v>
      </c>
      <c r="GE253" s="5">
        <v>0</v>
      </c>
      <c r="GF253" s="58">
        <f t="shared" ref="GF253:GF264" si="2318">IF(GD253=0,0,GE253/GD253*1000)</f>
        <v>0</v>
      </c>
      <c r="GG253" s="57">
        <v>0</v>
      </c>
      <c r="GH253" s="5">
        <v>0</v>
      </c>
      <c r="GI253" s="58">
        <f t="shared" ref="GI253:GI264" si="2319">IF(GG253=0,0,GH253/GG253*1000)</f>
        <v>0</v>
      </c>
      <c r="GJ253" s="57">
        <v>0</v>
      </c>
      <c r="GK253" s="5">
        <v>0</v>
      </c>
      <c r="GL253" s="58">
        <f t="shared" ref="GL253:GL264" si="2320">IF(GJ253=0,0,GK253/GJ253*1000)</f>
        <v>0</v>
      </c>
      <c r="GM253" s="57">
        <v>0</v>
      </c>
      <c r="GN253" s="5">
        <v>0</v>
      </c>
      <c r="GO253" s="58">
        <f t="shared" ref="GO253:GO264" si="2321">IF(GM253=0,0,GN253/GM253*1000)</f>
        <v>0</v>
      </c>
      <c r="GP253" s="57">
        <v>0</v>
      </c>
      <c r="GQ253" s="5">
        <v>0</v>
      </c>
      <c r="GR253" s="58">
        <f t="shared" ref="GR253:GR264" si="2322">IF(GP253=0,0,GQ253/GP253*1000)</f>
        <v>0</v>
      </c>
      <c r="GS253" s="57">
        <v>0</v>
      </c>
      <c r="GT253" s="5">
        <v>0</v>
      </c>
      <c r="GU253" s="58">
        <f t="shared" ref="GU253:GU264" si="2323">IF(GS253=0,0,GT253/GS253*1000)</f>
        <v>0</v>
      </c>
      <c r="GV253" s="57">
        <v>0</v>
      </c>
      <c r="GW253" s="5">
        <v>0</v>
      </c>
      <c r="GX253" s="58">
        <f t="shared" ref="GX253:GX264" si="2324">IF(GV253=0,0,GW253/GV253*1000)</f>
        <v>0</v>
      </c>
      <c r="GY253" s="57">
        <v>0</v>
      </c>
      <c r="GZ253" s="5">
        <v>0</v>
      </c>
      <c r="HA253" s="58">
        <f t="shared" ref="HA253:HA264" si="2325">IF(GY253=0,0,GZ253/GY253*1000)</f>
        <v>0</v>
      </c>
      <c r="HB253" s="57">
        <v>0</v>
      </c>
      <c r="HC253" s="5">
        <v>0</v>
      </c>
      <c r="HD253" s="58">
        <f t="shared" ref="HD253:HD264" si="2326">IF(HB253=0,0,HC253/HB253*1000)</f>
        <v>0</v>
      </c>
      <c r="HE253" s="57">
        <v>0</v>
      </c>
      <c r="HF253" s="5">
        <v>0</v>
      </c>
      <c r="HG253" s="58">
        <f t="shared" ref="HG253:HG264" si="2327">IF(HE253=0,0,HF253/HE253*1000)</f>
        <v>0</v>
      </c>
      <c r="HH253" s="57">
        <v>0</v>
      </c>
      <c r="HI253" s="5">
        <v>0</v>
      </c>
      <c r="HJ253" s="58">
        <f t="shared" ref="HJ253:HJ264" si="2328">IF(HH253=0,0,HI253/HH253*1000)</f>
        <v>0</v>
      </c>
      <c r="HK253" s="57">
        <v>0</v>
      </c>
      <c r="HL253" s="5">
        <v>0</v>
      </c>
      <c r="HM253" s="58">
        <f t="shared" ref="HM253:HM264" si="2329">IF(HK253=0,0,HL253/HK253*1000)</f>
        <v>0</v>
      </c>
      <c r="HN253" s="57">
        <v>0</v>
      </c>
      <c r="HO253" s="5">
        <v>0</v>
      </c>
      <c r="HP253" s="58">
        <f t="shared" ref="HP253:HP264" si="2330">IF(HN253=0,0,HO253/HN253*1000)</f>
        <v>0</v>
      </c>
      <c r="HQ253" s="57">
        <v>0</v>
      </c>
      <c r="HR253" s="5">
        <v>0</v>
      </c>
      <c r="HS253" s="58">
        <f t="shared" ref="HS253:HS264" si="2331">IF(HQ253=0,0,HR253/HQ253*1000)</f>
        <v>0</v>
      </c>
      <c r="HT253" s="57">
        <v>0</v>
      </c>
      <c r="HU253" s="5">
        <v>0</v>
      </c>
      <c r="HV253" s="58">
        <f t="shared" ref="HV253:HV264" si="2332">IF(HT253=0,0,HU253/HT253*1000)</f>
        <v>0</v>
      </c>
      <c r="HW253" s="57">
        <v>0</v>
      </c>
      <c r="HX253" s="5">
        <v>0</v>
      </c>
      <c r="HY253" s="58">
        <f t="shared" ref="HY253:HY264" si="2333">IF(HW253=0,0,HX253/HW253*1000)</f>
        <v>0</v>
      </c>
      <c r="HZ253" s="57">
        <v>0</v>
      </c>
      <c r="IA253" s="5">
        <v>0</v>
      </c>
      <c r="IB253" s="58">
        <f t="shared" ref="IB253:IB264" si="2334">IF(HZ253=0,0,IA253/HZ253*1000)</f>
        <v>0</v>
      </c>
      <c r="IC253" s="57">
        <v>0</v>
      </c>
      <c r="ID253" s="5">
        <v>0</v>
      </c>
      <c r="IE253" s="58">
        <f t="shared" ref="IE253:IE264" si="2335">IF(IC253=0,0,ID253/IC253*1000)</f>
        <v>0</v>
      </c>
      <c r="IF253" s="57">
        <v>0</v>
      </c>
      <c r="IG253" s="5">
        <v>0</v>
      </c>
      <c r="IH253" s="58">
        <f t="shared" ref="IH253:IH264" si="2336">IF(IF253=0,0,IG253/IF253*1000)</f>
        <v>0</v>
      </c>
      <c r="II253" s="57">
        <v>0</v>
      </c>
      <c r="IJ253" s="5">
        <v>0</v>
      </c>
      <c r="IK253" s="58">
        <f t="shared" ref="IK253:IK264" si="2337">IF(II253=0,0,IJ253/II253*1000)</f>
        <v>0</v>
      </c>
      <c r="IL253" s="57">
        <v>0</v>
      </c>
      <c r="IM253" s="5">
        <v>0</v>
      </c>
      <c r="IN253" s="58">
        <f t="shared" ref="IN253:IN264" si="2338">IF(IL253=0,0,IM253/IL253*1000)</f>
        <v>0</v>
      </c>
      <c r="IO253" s="57">
        <v>0</v>
      </c>
      <c r="IP253" s="5">
        <v>0</v>
      </c>
      <c r="IQ253" s="58">
        <f t="shared" ref="IQ253:IQ264" si="2339">IF(IO253=0,0,IP253/IO253*1000)</f>
        <v>0</v>
      </c>
      <c r="IR253" s="57">
        <v>0</v>
      </c>
      <c r="IS253" s="5">
        <v>0</v>
      </c>
      <c r="IT253" s="58">
        <f t="shared" ref="IT253:IT264" si="2340">IF(IR253=0,0,IS253/IR253*1000)</f>
        <v>0</v>
      </c>
      <c r="IU253" s="57">
        <v>0</v>
      </c>
      <c r="IV253" s="5">
        <v>0</v>
      </c>
      <c r="IW253" s="58">
        <f t="shared" ref="IW253:IW264" si="2341">IF(IU253=0,0,IV253/IU253*1000)</f>
        <v>0</v>
      </c>
      <c r="IX253" s="57">
        <v>0</v>
      </c>
      <c r="IY253" s="5">
        <v>0</v>
      </c>
      <c r="IZ253" s="58">
        <f t="shared" ref="IZ253:IZ264" si="2342">IF(IX253=0,0,IY253/IX253*1000)</f>
        <v>0</v>
      </c>
      <c r="JA253" s="57">
        <v>0</v>
      </c>
      <c r="JB253" s="5">
        <v>0</v>
      </c>
      <c r="JC253" s="58">
        <f t="shared" ref="JC253:JC264" si="2343">IF(JA253=0,0,JB253/JA253*1000)</f>
        <v>0</v>
      </c>
      <c r="JD253" s="57">
        <v>0</v>
      </c>
      <c r="JE253" s="5">
        <v>0</v>
      </c>
      <c r="JF253" s="58">
        <f t="shared" ref="JF253:JF264" si="2344">IF(JD253=0,0,JE253/JD253*1000)</f>
        <v>0</v>
      </c>
      <c r="JG253" s="57">
        <v>0</v>
      </c>
      <c r="JH253" s="5">
        <v>0</v>
      </c>
      <c r="JI253" s="58">
        <f t="shared" ref="JI253:JI264" si="2345">IF(JG253=0,0,JH253/JG253*1000)</f>
        <v>0</v>
      </c>
      <c r="JJ253" s="57">
        <v>0</v>
      </c>
      <c r="JK253" s="5">
        <v>0</v>
      </c>
      <c r="JL253" s="58">
        <f t="shared" ref="JL253:JL264" si="2346">IF(JJ253=0,0,JK253/JJ253*1000)</f>
        <v>0</v>
      </c>
      <c r="JM253" s="57">
        <v>0</v>
      </c>
      <c r="JN253" s="5">
        <v>0</v>
      </c>
      <c r="JO253" s="58">
        <f t="shared" ref="JO253:JO264" si="2347">IF(JM253=0,0,JN253/JM253*1000)</f>
        <v>0</v>
      </c>
      <c r="JP253" s="57">
        <v>0</v>
      </c>
      <c r="JQ253" s="5">
        <v>0</v>
      </c>
      <c r="JR253" s="58">
        <f t="shared" ref="JR253:JR264" si="2348">IF(JP253=0,0,JQ253/JP253*1000)</f>
        <v>0</v>
      </c>
      <c r="JS253" s="57">
        <v>0</v>
      </c>
      <c r="JT253" s="5">
        <v>0</v>
      </c>
      <c r="JU253" s="58">
        <f t="shared" ref="JU253:JU264" si="2349">IF(JS253=0,0,JT253/JS253*1000)</f>
        <v>0</v>
      </c>
      <c r="JV253" s="57">
        <v>0</v>
      </c>
      <c r="JW253" s="5">
        <v>0</v>
      </c>
      <c r="JX253" s="58">
        <f t="shared" ref="JX253:JX264" si="2350">IF(JV253=0,0,JW253/JV253*1000)</f>
        <v>0</v>
      </c>
      <c r="JY253" s="57">
        <v>0</v>
      </c>
      <c r="JZ253" s="5">
        <v>0</v>
      </c>
      <c r="KA253" s="58">
        <f t="shared" ref="KA253:KA264" si="2351">IF(JY253=0,0,JZ253/JY253*1000)</f>
        <v>0</v>
      </c>
      <c r="KB253" s="57">
        <v>0</v>
      </c>
      <c r="KC253" s="5">
        <v>0</v>
      </c>
      <c r="KD253" s="58">
        <f t="shared" ref="KD253:KD264" si="2352">IF(KB253=0,0,KC253/KB253*1000)</f>
        <v>0</v>
      </c>
      <c r="KE253" s="57">
        <v>0</v>
      </c>
      <c r="KF253" s="5">
        <v>0</v>
      </c>
      <c r="KG253" s="58">
        <f t="shared" ref="KG253:KG264" si="2353">IF(KE253=0,0,KF253/KE253*1000)</f>
        <v>0</v>
      </c>
      <c r="KH253" s="57">
        <v>0</v>
      </c>
      <c r="KI253" s="5">
        <v>0</v>
      </c>
      <c r="KJ253" s="58">
        <f t="shared" ref="KJ253:KJ264" si="2354">IF(KH253=0,0,KI253/KH253*1000)</f>
        <v>0</v>
      </c>
      <c r="KK253" s="57">
        <v>0</v>
      </c>
      <c r="KL253" s="5">
        <v>0</v>
      </c>
      <c r="KM253" s="58">
        <f t="shared" ref="KM253:KM264" si="2355">IF(KK253=0,0,KL253/KK253*1000)</f>
        <v>0</v>
      </c>
      <c r="KN253" s="57">
        <v>0</v>
      </c>
      <c r="KO253" s="5">
        <v>0</v>
      </c>
      <c r="KP253" s="58">
        <f t="shared" ref="KP253:KP264" si="2356">IF(KN253=0,0,KO253/KN253*1000)</f>
        <v>0</v>
      </c>
      <c r="KQ253" s="57">
        <v>0</v>
      </c>
      <c r="KR253" s="5">
        <v>0</v>
      </c>
      <c r="KS253" s="58">
        <f t="shared" ref="KS253:KS264" si="2357">IF(KQ253=0,0,KR253/KQ253*1000)</f>
        <v>0</v>
      </c>
      <c r="KT253" s="57">
        <v>0</v>
      </c>
      <c r="KU253" s="5">
        <v>0</v>
      </c>
      <c r="KV253" s="58">
        <f t="shared" ref="KV253:KV264" si="2358">IF(KT253=0,0,KU253/KT253*1000)</f>
        <v>0</v>
      </c>
      <c r="KW253" s="57">
        <v>0</v>
      </c>
      <c r="KX253" s="5">
        <v>0</v>
      </c>
      <c r="KY253" s="58">
        <f t="shared" ref="KY253:KY264" si="2359">IF(KW253=0,0,KX253/KW253*1000)</f>
        <v>0</v>
      </c>
      <c r="KZ253" s="57">
        <v>0</v>
      </c>
      <c r="LA253" s="5">
        <v>0</v>
      </c>
      <c r="LB253" s="58">
        <f t="shared" ref="LB253:LB264" si="2360">IF(KZ253=0,0,LA253/KZ253*1000)</f>
        <v>0</v>
      </c>
      <c r="LC253" s="57">
        <v>0</v>
      </c>
      <c r="LD253" s="5">
        <v>0</v>
      </c>
      <c r="LE253" s="58">
        <f t="shared" ref="LE253:LE264" si="2361">IF(LC253=0,0,LD253/LC253*1000)</f>
        <v>0</v>
      </c>
      <c r="LF253" s="57">
        <v>0</v>
      </c>
      <c r="LG253" s="5">
        <v>0</v>
      </c>
      <c r="LH253" s="58">
        <f t="shared" ref="LH253:LH264" si="2362">IF(LF253=0,0,LG253/LF253*1000)</f>
        <v>0</v>
      </c>
      <c r="LI253" s="57">
        <v>0</v>
      </c>
      <c r="LJ253" s="5">
        <v>0</v>
      </c>
      <c r="LK253" s="58">
        <f t="shared" ref="LK253:LK264" si="2363">IF(LI253=0,0,LJ253/LI253*1000)</f>
        <v>0</v>
      </c>
      <c r="LL253" s="57">
        <v>0</v>
      </c>
      <c r="LM253" s="5">
        <v>0</v>
      </c>
      <c r="LN253" s="58">
        <f t="shared" ref="LN253:LN264" si="2364">IF(LL253=0,0,LM253/LL253*1000)</f>
        <v>0</v>
      </c>
      <c r="LO253" s="57">
        <v>0</v>
      </c>
      <c r="LP253" s="5">
        <v>0</v>
      </c>
      <c r="LQ253" s="58">
        <f t="shared" ref="LQ253:LQ264" si="2365">IF(LO253=0,0,LP253/LO253*1000)</f>
        <v>0</v>
      </c>
      <c r="LR253" s="57">
        <v>0</v>
      </c>
      <c r="LS253" s="5">
        <v>0</v>
      </c>
      <c r="LT253" s="58">
        <f t="shared" ref="LT253:LT264" si="2366">IF(LR253=0,0,LS253/LR253*1000)</f>
        <v>0</v>
      </c>
      <c r="LU253" s="57">
        <v>0</v>
      </c>
      <c r="LV253" s="5">
        <v>0</v>
      </c>
      <c r="LW253" s="58">
        <f t="shared" ref="LW253:LW264" si="2367">IF(LU253=0,0,LV253/LU253*1000)</f>
        <v>0</v>
      </c>
      <c r="LX253" s="57">
        <v>0</v>
      </c>
      <c r="LY253" s="5">
        <v>0</v>
      </c>
      <c r="LZ253" s="58">
        <f t="shared" ref="LZ253:LZ264" si="2368">IF(LX253=0,0,LY253/LX253*1000)</f>
        <v>0</v>
      </c>
      <c r="MA253" s="15">
        <f t="shared" ref="MA253:MA265" si="2369">SUMIF($F$5:$LZ$5,"Ton",F253:LZ253)</f>
        <v>0</v>
      </c>
      <c r="MB253" s="13">
        <f t="shared" ref="MB253:MB265" si="2370">SUMIF($F$5:$LZ$5,"F*",F253:LZ253)</f>
        <v>0</v>
      </c>
    </row>
    <row r="254" spans="1:340" hidden="1" x14ac:dyDescent="0.3">
      <c r="A254" s="54"/>
      <c r="B254" s="50" t="s">
        <v>6</v>
      </c>
      <c r="C254" s="57">
        <v>0</v>
      </c>
      <c r="D254" s="5">
        <v>0</v>
      </c>
      <c r="E254" s="58">
        <f t="shared" ref="E254:E255" si="2371">IF(C254=0,0,D254/C254*1000)</f>
        <v>0</v>
      </c>
      <c r="F254" s="57">
        <v>0</v>
      </c>
      <c r="G254" s="5">
        <v>0</v>
      </c>
      <c r="H254" s="58">
        <f t="shared" si="2258"/>
        <v>0</v>
      </c>
      <c r="I254" s="57">
        <v>0</v>
      </c>
      <c r="J254" s="5">
        <v>0</v>
      </c>
      <c r="K254" s="58">
        <f t="shared" si="2259"/>
        <v>0</v>
      </c>
      <c r="L254" s="57">
        <v>0</v>
      </c>
      <c r="M254" s="5">
        <v>0</v>
      </c>
      <c r="N254" s="58">
        <f t="shared" si="2260"/>
        <v>0</v>
      </c>
      <c r="O254" s="57">
        <v>0</v>
      </c>
      <c r="P254" s="5">
        <v>0</v>
      </c>
      <c r="Q254" s="58">
        <f t="shared" si="2261"/>
        <v>0</v>
      </c>
      <c r="R254" s="57">
        <v>0</v>
      </c>
      <c r="S254" s="5">
        <v>0</v>
      </c>
      <c r="T254" s="58">
        <f t="shared" si="2262"/>
        <v>0</v>
      </c>
      <c r="U254" s="57">
        <v>0</v>
      </c>
      <c r="V254" s="5">
        <v>0</v>
      </c>
      <c r="W254" s="58">
        <f t="shared" si="2263"/>
        <v>0</v>
      </c>
      <c r="X254" s="57">
        <v>0</v>
      </c>
      <c r="Y254" s="5">
        <v>0</v>
      </c>
      <c r="Z254" s="58">
        <f t="shared" si="2264"/>
        <v>0</v>
      </c>
      <c r="AA254" s="57">
        <v>0</v>
      </c>
      <c r="AB254" s="5">
        <v>0</v>
      </c>
      <c r="AC254" s="58">
        <f t="shared" si="2265"/>
        <v>0</v>
      </c>
      <c r="AD254" s="57">
        <v>0</v>
      </c>
      <c r="AE254" s="5">
        <v>0</v>
      </c>
      <c r="AF254" s="58">
        <f t="shared" si="2266"/>
        <v>0</v>
      </c>
      <c r="AG254" s="57">
        <v>0</v>
      </c>
      <c r="AH254" s="5">
        <v>0</v>
      </c>
      <c r="AI254" s="58">
        <f t="shared" si="2267"/>
        <v>0</v>
      </c>
      <c r="AJ254" s="57">
        <v>0</v>
      </c>
      <c r="AK254" s="5">
        <v>0</v>
      </c>
      <c r="AL254" s="58">
        <f t="shared" si="2268"/>
        <v>0</v>
      </c>
      <c r="AM254" s="57">
        <v>0</v>
      </c>
      <c r="AN254" s="5">
        <v>0</v>
      </c>
      <c r="AO254" s="58">
        <f t="shared" si="2269"/>
        <v>0</v>
      </c>
      <c r="AP254" s="57">
        <v>0</v>
      </c>
      <c r="AQ254" s="5">
        <v>0</v>
      </c>
      <c r="AR254" s="58">
        <f t="shared" si="2270"/>
        <v>0</v>
      </c>
      <c r="AS254" s="57">
        <v>0</v>
      </c>
      <c r="AT254" s="5">
        <v>0</v>
      </c>
      <c r="AU254" s="58">
        <f t="shared" si="2271"/>
        <v>0</v>
      </c>
      <c r="AV254" s="57">
        <v>0</v>
      </c>
      <c r="AW254" s="5">
        <v>0</v>
      </c>
      <c r="AX254" s="58">
        <f t="shared" si="2272"/>
        <v>0</v>
      </c>
      <c r="AY254" s="57">
        <v>0</v>
      </c>
      <c r="AZ254" s="5">
        <v>0</v>
      </c>
      <c r="BA254" s="58">
        <f t="shared" si="2273"/>
        <v>0</v>
      </c>
      <c r="BB254" s="57">
        <v>0</v>
      </c>
      <c r="BC254" s="5">
        <v>0</v>
      </c>
      <c r="BD254" s="58">
        <f t="shared" si="2274"/>
        <v>0</v>
      </c>
      <c r="BE254" s="57">
        <v>0</v>
      </c>
      <c r="BF254" s="5">
        <v>0</v>
      </c>
      <c r="BG254" s="58">
        <f t="shared" si="2275"/>
        <v>0</v>
      </c>
      <c r="BH254" s="57">
        <v>0</v>
      </c>
      <c r="BI254" s="5">
        <v>0</v>
      </c>
      <c r="BJ254" s="58">
        <f t="shared" si="2276"/>
        <v>0</v>
      </c>
      <c r="BK254" s="57">
        <v>0</v>
      </c>
      <c r="BL254" s="5">
        <v>0</v>
      </c>
      <c r="BM254" s="58">
        <f t="shared" si="2277"/>
        <v>0</v>
      </c>
      <c r="BN254" s="57">
        <v>0</v>
      </c>
      <c r="BO254" s="5">
        <v>0</v>
      </c>
      <c r="BP254" s="58">
        <f t="shared" si="2278"/>
        <v>0</v>
      </c>
      <c r="BQ254" s="57">
        <v>0</v>
      </c>
      <c r="BR254" s="5">
        <v>0</v>
      </c>
      <c r="BS254" s="58">
        <f t="shared" si="2279"/>
        <v>0</v>
      </c>
      <c r="BT254" s="57">
        <v>0</v>
      </c>
      <c r="BU254" s="5">
        <v>0</v>
      </c>
      <c r="BV254" s="58">
        <f t="shared" si="2280"/>
        <v>0</v>
      </c>
      <c r="BW254" s="57">
        <v>0</v>
      </c>
      <c r="BX254" s="5">
        <v>0</v>
      </c>
      <c r="BY254" s="58">
        <f t="shared" si="2281"/>
        <v>0</v>
      </c>
      <c r="BZ254" s="57">
        <v>0</v>
      </c>
      <c r="CA254" s="5">
        <v>0</v>
      </c>
      <c r="CB254" s="58">
        <f t="shared" si="2282"/>
        <v>0</v>
      </c>
      <c r="CC254" s="57">
        <v>0</v>
      </c>
      <c r="CD254" s="5">
        <v>0</v>
      </c>
      <c r="CE254" s="58">
        <f t="shared" si="2283"/>
        <v>0</v>
      </c>
      <c r="CF254" s="57">
        <v>0</v>
      </c>
      <c r="CG254" s="5">
        <v>0</v>
      </c>
      <c r="CH254" s="58">
        <f t="shared" si="2284"/>
        <v>0</v>
      </c>
      <c r="CI254" s="57">
        <v>0</v>
      </c>
      <c r="CJ254" s="5">
        <v>0</v>
      </c>
      <c r="CK254" s="58">
        <f t="shared" si="2285"/>
        <v>0</v>
      </c>
      <c r="CL254" s="57">
        <v>0</v>
      </c>
      <c r="CM254" s="5">
        <v>0</v>
      </c>
      <c r="CN254" s="58">
        <f t="shared" si="2286"/>
        <v>0</v>
      </c>
      <c r="CO254" s="57">
        <v>0</v>
      </c>
      <c r="CP254" s="5">
        <v>0</v>
      </c>
      <c r="CQ254" s="58">
        <f t="shared" si="2287"/>
        <v>0</v>
      </c>
      <c r="CR254" s="57">
        <v>0</v>
      </c>
      <c r="CS254" s="5">
        <v>0</v>
      </c>
      <c r="CT254" s="58">
        <f t="shared" si="2288"/>
        <v>0</v>
      </c>
      <c r="CU254" s="57">
        <v>0</v>
      </c>
      <c r="CV254" s="5">
        <v>0</v>
      </c>
      <c r="CW254" s="58">
        <f t="shared" si="2289"/>
        <v>0</v>
      </c>
      <c r="CX254" s="57">
        <v>0</v>
      </c>
      <c r="CY254" s="5">
        <v>0</v>
      </c>
      <c r="CZ254" s="58">
        <f t="shared" si="2290"/>
        <v>0</v>
      </c>
      <c r="DA254" s="57">
        <v>0</v>
      </c>
      <c r="DB254" s="5">
        <v>0</v>
      </c>
      <c r="DC254" s="58">
        <f t="shared" si="2291"/>
        <v>0</v>
      </c>
      <c r="DD254" s="57">
        <v>0</v>
      </c>
      <c r="DE254" s="5">
        <v>0</v>
      </c>
      <c r="DF254" s="58">
        <f t="shared" si="2292"/>
        <v>0</v>
      </c>
      <c r="DG254" s="57">
        <v>0</v>
      </c>
      <c r="DH254" s="5">
        <v>0</v>
      </c>
      <c r="DI254" s="58">
        <f t="shared" si="2293"/>
        <v>0</v>
      </c>
      <c r="DJ254" s="57">
        <v>0</v>
      </c>
      <c r="DK254" s="5">
        <v>0</v>
      </c>
      <c r="DL254" s="58">
        <f t="shared" si="2294"/>
        <v>0</v>
      </c>
      <c r="DM254" s="57">
        <v>0</v>
      </c>
      <c r="DN254" s="5">
        <v>0</v>
      </c>
      <c r="DO254" s="58">
        <f t="shared" si="2295"/>
        <v>0</v>
      </c>
      <c r="DP254" s="57">
        <v>0</v>
      </c>
      <c r="DQ254" s="5">
        <v>0</v>
      </c>
      <c r="DR254" s="58">
        <f t="shared" si="2296"/>
        <v>0</v>
      </c>
      <c r="DS254" s="57">
        <v>0</v>
      </c>
      <c r="DT254" s="5">
        <v>0</v>
      </c>
      <c r="DU254" s="58">
        <f t="shared" si="2297"/>
        <v>0</v>
      </c>
      <c r="DV254" s="57">
        <v>0</v>
      </c>
      <c r="DW254" s="5">
        <v>0</v>
      </c>
      <c r="DX254" s="58">
        <f t="shared" si="2298"/>
        <v>0</v>
      </c>
      <c r="DY254" s="57">
        <v>0</v>
      </c>
      <c r="DZ254" s="5">
        <v>0</v>
      </c>
      <c r="EA254" s="58">
        <f t="shared" si="2299"/>
        <v>0</v>
      </c>
      <c r="EB254" s="57">
        <v>0</v>
      </c>
      <c r="EC254" s="5">
        <v>0</v>
      </c>
      <c r="ED254" s="58">
        <f t="shared" si="2300"/>
        <v>0</v>
      </c>
      <c r="EE254" s="57">
        <v>0</v>
      </c>
      <c r="EF254" s="5">
        <v>0</v>
      </c>
      <c r="EG254" s="58">
        <f t="shared" si="2301"/>
        <v>0</v>
      </c>
      <c r="EH254" s="57">
        <v>0</v>
      </c>
      <c r="EI254" s="5">
        <v>0</v>
      </c>
      <c r="EJ254" s="58">
        <f t="shared" si="2302"/>
        <v>0</v>
      </c>
      <c r="EK254" s="57">
        <v>0</v>
      </c>
      <c r="EL254" s="5">
        <v>0</v>
      </c>
      <c r="EM254" s="58">
        <f t="shared" si="2303"/>
        <v>0</v>
      </c>
      <c r="EN254" s="57">
        <v>0</v>
      </c>
      <c r="EO254" s="5">
        <v>0</v>
      </c>
      <c r="EP254" s="58">
        <f t="shared" si="2304"/>
        <v>0</v>
      </c>
      <c r="EQ254" s="57">
        <v>0</v>
      </c>
      <c r="ER254" s="5">
        <v>0</v>
      </c>
      <c r="ES254" s="58">
        <f t="shared" si="2305"/>
        <v>0</v>
      </c>
      <c r="ET254" s="57">
        <v>0</v>
      </c>
      <c r="EU254" s="5">
        <v>0</v>
      </c>
      <c r="EV254" s="58">
        <f t="shared" si="2306"/>
        <v>0</v>
      </c>
      <c r="EW254" s="57">
        <v>0</v>
      </c>
      <c r="EX254" s="5">
        <v>0</v>
      </c>
      <c r="EY254" s="58">
        <f t="shared" si="2307"/>
        <v>0</v>
      </c>
      <c r="EZ254" s="57">
        <v>0</v>
      </c>
      <c r="FA254" s="5">
        <v>0</v>
      </c>
      <c r="FB254" s="58">
        <f t="shared" si="2308"/>
        <v>0</v>
      </c>
      <c r="FC254" s="57">
        <v>0</v>
      </c>
      <c r="FD254" s="5">
        <v>0</v>
      </c>
      <c r="FE254" s="58">
        <f t="shared" si="2309"/>
        <v>0</v>
      </c>
      <c r="FF254" s="57">
        <v>0</v>
      </c>
      <c r="FG254" s="5">
        <v>0</v>
      </c>
      <c r="FH254" s="58">
        <f t="shared" si="2310"/>
        <v>0</v>
      </c>
      <c r="FI254" s="57">
        <v>0</v>
      </c>
      <c r="FJ254" s="5">
        <v>0</v>
      </c>
      <c r="FK254" s="58">
        <f t="shared" si="2311"/>
        <v>0</v>
      </c>
      <c r="FL254" s="57">
        <v>0</v>
      </c>
      <c r="FM254" s="5">
        <v>0</v>
      </c>
      <c r="FN254" s="58">
        <f t="shared" si="2312"/>
        <v>0</v>
      </c>
      <c r="FO254" s="57">
        <v>0</v>
      </c>
      <c r="FP254" s="5">
        <v>0</v>
      </c>
      <c r="FQ254" s="58">
        <f t="shared" si="2313"/>
        <v>0</v>
      </c>
      <c r="FR254" s="57">
        <v>0</v>
      </c>
      <c r="FS254" s="5">
        <v>0</v>
      </c>
      <c r="FT254" s="58">
        <f t="shared" si="2314"/>
        <v>0</v>
      </c>
      <c r="FU254" s="57">
        <v>0</v>
      </c>
      <c r="FV254" s="5">
        <v>0</v>
      </c>
      <c r="FW254" s="58">
        <f t="shared" si="2315"/>
        <v>0</v>
      </c>
      <c r="FX254" s="57">
        <v>0</v>
      </c>
      <c r="FY254" s="5">
        <v>0</v>
      </c>
      <c r="FZ254" s="58">
        <f t="shared" si="2316"/>
        <v>0</v>
      </c>
      <c r="GA254" s="57">
        <v>0</v>
      </c>
      <c r="GB254" s="5">
        <v>0</v>
      </c>
      <c r="GC254" s="58">
        <f t="shared" si="2317"/>
        <v>0</v>
      </c>
      <c r="GD254" s="57">
        <v>0</v>
      </c>
      <c r="GE254" s="5">
        <v>0</v>
      </c>
      <c r="GF254" s="58">
        <f t="shared" si="2318"/>
        <v>0</v>
      </c>
      <c r="GG254" s="57">
        <v>0</v>
      </c>
      <c r="GH254" s="5">
        <v>0</v>
      </c>
      <c r="GI254" s="58">
        <f t="shared" si="2319"/>
        <v>0</v>
      </c>
      <c r="GJ254" s="57">
        <v>0</v>
      </c>
      <c r="GK254" s="5">
        <v>0</v>
      </c>
      <c r="GL254" s="58">
        <f t="shared" si="2320"/>
        <v>0</v>
      </c>
      <c r="GM254" s="57">
        <v>0</v>
      </c>
      <c r="GN254" s="5">
        <v>0</v>
      </c>
      <c r="GO254" s="58">
        <f t="shared" si="2321"/>
        <v>0</v>
      </c>
      <c r="GP254" s="57">
        <v>0</v>
      </c>
      <c r="GQ254" s="5">
        <v>0</v>
      </c>
      <c r="GR254" s="58">
        <f t="shared" si="2322"/>
        <v>0</v>
      </c>
      <c r="GS254" s="57">
        <v>0</v>
      </c>
      <c r="GT254" s="5">
        <v>0</v>
      </c>
      <c r="GU254" s="58">
        <f t="shared" si="2323"/>
        <v>0</v>
      </c>
      <c r="GV254" s="57">
        <v>0</v>
      </c>
      <c r="GW254" s="5">
        <v>0</v>
      </c>
      <c r="GX254" s="58">
        <f t="shared" si="2324"/>
        <v>0</v>
      </c>
      <c r="GY254" s="57">
        <v>0</v>
      </c>
      <c r="GZ254" s="5">
        <v>0</v>
      </c>
      <c r="HA254" s="58">
        <f t="shared" si="2325"/>
        <v>0</v>
      </c>
      <c r="HB254" s="57">
        <v>0</v>
      </c>
      <c r="HC254" s="5">
        <v>0</v>
      </c>
      <c r="HD254" s="58">
        <f t="shared" si="2326"/>
        <v>0</v>
      </c>
      <c r="HE254" s="57">
        <v>0</v>
      </c>
      <c r="HF254" s="5">
        <v>0</v>
      </c>
      <c r="HG254" s="58">
        <f t="shared" si="2327"/>
        <v>0</v>
      </c>
      <c r="HH254" s="57">
        <v>0</v>
      </c>
      <c r="HI254" s="5">
        <v>0</v>
      </c>
      <c r="HJ254" s="58">
        <f t="shared" si="2328"/>
        <v>0</v>
      </c>
      <c r="HK254" s="57">
        <v>0</v>
      </c>
      <c r="HL254" s="5">
        <v>0</v>
      </c>
      <c r="HM254" s="58">
        <f t="shared" si="2329"/>
        <v>0</v>
      </c>
      <c r="HN254" s="57">
        <v>0</v>
      </c>
      <c r="HO254" s="5">
        <v>0</v>
      </c>
      <c r="HP254" s="58">
        <f t="shared" si="2330"/>
        <v>0</v>
      </c>
      <c r="HQ254" s="57">
        <v>0</v>
      </c>
      <c r="HR254" s="5">
        <v>0</v>
      </c>
      <c r="HS254" s="58">
        <f t="shared" si="2331"/>
        <v>0</v>
      </c>
      <c r="HT254" s="57">
        <v>0</v>
      </c>
      <c r="HU254" s="5">
        <v>0</v>
      </c>
      <c r="HV254" s="58">
        <f t="shared" si="2332"/>
        <v>0</v>
      </c>
      <c r="HW254" s="57">
        <v>0</v>
      </c>
      <c r="HX254" s="5">
        <v>0</v>
      </c>
      <c r="HY254" s="58">
        <f t="shared" si="2333"/>
        <v>0</v>
      </c>
      <c r="HZ254" s="57">
        <v>0</v>
      </c>
      <c r="IA254" s="5">
        <v>0</v>
      </c>
      <c r="IB254" s="58">
        <f t="shared" si="2334"/>
        <v>0</v>
      </c>
      <c r="IC254" s="57">
        <v>0</v>
      </c>
      <c r="ID254" s="5">
        <v>0</v>
      </c>
      <c r="IE254" s="58">
        <f t="shared" si="2335"/>
        <v>0</v>
      </c>
      <c r="IF254" s="57">
        <v>0</v>
      </c>
      <c r="IG254" s="5">
        <v>0</v>
      </c>
      <c r="IH254" s="58">
        <f t="shared" si="2336"/>
        <v>0</v>
      </c>
      <c r="II254" s="57">
        <v>0</v>
      </c>
      <c r="IJ254" s="5">
        <v>0</v>
      </c>
      <c r="IK254" s="58">
        <f t="shared" si="2337"/>
        <v>0</v>
      </c>
      <c r="IL254" s="57">
        <v>0</v>
      </c>
      <c r="IM254" s="5">
        <v>0</v>
      </c>
      <c r="IN254" s="58">
        <f t="shared" si="2338"/>
        <v>0</v>
      </c>
      <c r="IO254" s="57">
        <v>0</v>
      </c>
      <c r="IP254" s="5">
        <v>0</v>
      </c>
      <c r="IQ254" s="58">
        <f t="shared" si="2339"/>
        <v>0</v>
      </c>
      <c r="IR254" s="57">
        <v>0</v>
      </c>
      <c r="IS254" s="5">
        <v>0</v>
      </c>
      <c r="IT254" s="58">
        <f t="shared" si="2340"/>
        <v>0</v>
      </c>
      <c r="IU254" s="57">
        <v>0</v>
      </c>
      <c r="IV254" s="5">
        <v>0</v>
      </c>
      <c r="IW254" s="58">
        <f t="shared" si="2341"/>
        <v>0</v>
      </c>
      <c r="IX254" s="57">
        <v>0</v>
      </c>
      <c r="IY254" s="5">
        <v>0</v>
      </c>
      <c r="IZ254" s="58">
        <f t="shared" si="2342"/>
        <v>0</v>
      </c>
      <c r="JA254" s="57">
        <v>0</v>
      </c>
      <c r="JB254" s="5">
        <v>0</v>
      </c>
      <c r="JC254" s="58">
        <f t="shared" si="2343"/>
        <v>0</v>
      </c>
      <c r="JD254" s="57">
        <v>0</v>
      </c>
      <c r="JE254" s="5">
        <v>0</v>
      </c>
      <c r="JF254" s="58">
        <f t="shared" si="2344"/>
        <v>0</v>
      </c>
      <c r="JG254" s="57">
        <v>0</v>
      </c>
      <c r="JH254" s="5">
        <v>0</v>
      </c>
      <c r="JI254" s="58">
        <f t="shared" si="2345"/>
        <v>0</v>
      </c>
      <c r="JJ254" s="57">
        <v>0</v>
      </c>
      <c r="JK254" s="5">
        <v>0</v>
      </c>
      <c r="JL254" s="58">
        <f t="shared" si="2346"/>
        <v>0</v>
      </c>
      <c r="JM254" s="57">
        <v>0</v>
      </c>
      <c r="JN254" s="5">
        <v>0</v>
      </c>
      <c r="JO254" s="58">
        <f t="shared" si="2347"/>
        <v>0</v>
      </c>
      <c r="JP254" s="57">
        <v>0</v>
      </c>
      <c r="JQ254" s="5">
        <v>0</v>
      </c>
      <c r="JR254" s="58">
        <f t="shared" si="2348"/>
        <v>0</v>
      </c>
      <c r="JS254" s="57">
        <v>0</v>
      </c>
      <c r="JT254" s="5">
        <v>0</v>
      </c>
      <c r="JU254" s="58">
        <f t="shared" si="2349"/>
        <v>0</v>
      </c>
      <c r="JV254" s="57">
        <v>0</v>
      </c>
      <c r="JW254" s="5">
        <v>0</v>
      </c>
      <c r="JX254" s="58">
        <f t="shared" si="2350"/>
        <v>0</v>
      </c>
      <c r="JY254" s="57">
        <v>0</v>
      </c>
      <c r="JZ254" s="5">
        <v>0</v>
      </c>
      <c r="KA254" s="58">
        <f t="shared" si="2351"/>
        <v>0</v>
      </c>
      <c r="KB254" s="57">
        <v>0</v>
      </c>
      <c r="KC254" s="5">
        <v>0</v>
      </c>
      <c r="KD254" s="58">
        <f t="shared" si="2352"/>
        <v>0</v>
      </c>
      <c r="KE254" s="57">
        <v>0</v>
      </c>
      <c r="KF254" s="5">
        <v>0</v>
      </c>
      <c r="KG254" s="58">
        <f t="shared" si="2353"/>
        <v>0</v>
      </c>
      <c r="KH254" s="57">
        <v>0</v>
      </c>
      <c r="KI254" s="5">
        <v>0</v>
      </c>
      <c r="KJ254" s="58">
        <f t="shared" si="2354"/>
        <v>0</v>
      </c>
      <c r="KK254" s="57">
        <v>0</v>
      </c>
      <c r="KL254" s="5">
        <v>0</v>
      </c>
      <c r="KM254" s="58">
        <f t="shared" si="2355"/>
        <v>0</v>
      </c>
      <c r="KN254" s="57">
        <v>0</v>
      </c>
      <c r="KO254" s="5">
        <v>0</v>
      </c>
      <c r="KP254" s="58">
        <f t="shared" si="2356"/>
        <v>0</v>
      </c>
      <c r="KQ254" s="57">
        <v>0</v>
      </c>
      <c r="KR254" s="5">
        <v>0</v>
      </c>
      <c r="KS254" s="58">
        <f t="shared" si="2357"/>
        <v>0</v>
      </c>
      <c r="KT254" s="57">
        <v>0</v>
      </c>
      <c r="KU254" s="5">
        <v>0</v>
      </c>
      <c r="KV254" s="58">
        <f t="shared" si="2358"/>
        <v>0</v>
      </c>
      <c r="KW254" s="57">
        <v>0</v>
      </c>
      <c r="KX254" s="5">
        <v>0</v>
      </c>
      <c r="KY254" s="58">
        <f t="shared" si="2359"/>
        <v>0</v>
      </c>
      <c r="KZ254" s="57">
        <v>0</v>
      </c>
      <c r="LA254" s="5">
        <v>0</v>
      </c>
      <c r="LB254" s="58">
        <f t="shared" si="2360"/>
        <v>0</v>
      </c>
      <c r="LC254" s="57">
        <v>0</v>
      </c>
      <c r="LD254" s="5">
        <v>0</v>
      </c>
      <c r="LE254" s="58">
        <f t="shared" si="2361"/>
        <v>0</v>
      </c>
      <c r="LF254" s="57">
        <v>0</v>
      </c>
      <c r="LG254" s="5">
        <v>0</v>
      </c>
      <c r="LH254" s="58">
        <f t="shared" si="2362"/>
        <v>0</v>
      </c>
      <c r="LI254" s="57">
        <v>0</v>
      </c>
      <c r="LJ254" s="5">
        <v>0</v>
      </c>
      <c r="LK254" s="58">
        <f t="shared" si="2363"/>
        <v>0</v>
      </c>
      <c r="LL254" s="57">
        <v>0</v>
      </c>
      <c r="LM254" s="5">
        <v>0</v>
      </c>
      <c r="LN254" s="58">
        <f t="shared" si="2364"/>
        <v>0</v>
      </c>
      <c r="LO254" s="57">
        <v>0</v>
      </c>
      <c r="LP254" s="5">
        <v>0</v>
      </c>
      <c r="LQ254" s="58">
        <f t="shared" si="2365"/>
        <v>0</v>
      </c>
      <c r="LR254" s="57">
        <v>0</v>
      </c>
      <c r="LS254" s="5">
        <v>0</v>
      </c>
      <c r="LT254" s="58">
        <f t="shared" si="2366"/>
        <v>0</v>
      </c>
      <c r="LU254" s="57">
        <v>0</v>
      </c>
      <c r="LV254" s="5">
        <v>0</v>
      </c>
      <c r="LW254" s="58">
        <f t="shared" si="2367"/>
        <v>0</v>
      </c>
      <c r="LX254" s="57">
        <v>0</v>
      </c>
      <c r="LY254" s="5">
        <v>0</v>
      </c>
      <c r="LZ254" s="58">
        <f t="shared" si="2368"/>
        <v>0</v>
      </c>
      <c r="MA254" s="15">
        <f t="shared" si="2369"/>
        <v>0</v>
      </c>
      <c r="MB254" s="13">
        <f t="shared" si="2370"/>
        <v>0</v>
      </c>
    </row>
    <row r="255" spans="1:340" hidden="1" x14ac:dyDescent="0.3">
      <c r="A255" s="54"/>
      <c r="B255" s="50" t="s">
        <v>7</v>
      </c>
      <c r="C255" s="57">
        <v>0</v>
      </c>
      <c r="D255" s="5">
        <v>0</v>
      </c>
      <c r="E255" s="58">
        <f t="shared" si="2371"/>
        <v>0</v>
      </c>
      <c r="F255" s="57">
        <v>0</v>
      </c>
      <c r="G255" s="5">
        <v>0</v>
      </c>
      <c r="H255" s="58">
        <f t="shared" si="2258"/>
        <v>0</v>
      </c>
      <c r="I255" s="57">
        <v>0</v>
      </c>
      <c r="J255" s="5">
        <v>0</v>
      </c>
      <c r="K255" s="58">
        <f t="shared" si="2259"/>
        <v>0</v>
      </c>
      <c r="L255" s="57">
        <v>0</v>
      </c>
      <c r="M255" s="5">
        <v>0</v>
      </c>
      <c r="N255" s="58">
        <f t="shared" si="2260"/>
        <v>0</v>
      </c>
      <c r="O255" s="57">
        <v>0</v>
      </c>
      <c r="P255" s="5">
        <v>0</v>
      </c>
      <c r="Q255" s="58">
        <f t="shared" si="2261"/>
        <v>0</v>
      </c>
      <c r="R255" s="57">
        <v>0</v>
      </c>
      <c r="S255" s="5">
        <v>0</v>
      </c>
      <c r="T255" s="58">
        <f t="shared" si="2262"/>
        <v>0</v>
      </c>
      <c r="U255" s="57">
        <v>0</v>
      </c>
      <c r="V255" s="5">
        <v>0</v>
      </c>
      <c r="W255" s="58">
        <f t="shared" si="2263"/>
        <v>0</v>
      </c>
      <c r="X255" s="57">
        <v>0</v>
      </c>
      <c r="Y255" s="5">
        <v>0</v>
      </c>
      <c r="Z255" s="58">
        <f t="shared" si="2264"/>
        <v>0</v>
      </c>
      <c r="AA255" s="57">
        <v>0</v>
      </c>
      <c r="AB255" s="5">
        <v>0</v>
      </c>
      <c r="AC255" s="58">
        <f t="shared" si="2265"/>
        <v>0</v>
      </c>
      <c r="AD255" s="57">
        <v>0</v>
      </c>
      <c r="AE255" s="5">
        <v>0</v>
      </c>
      <c r="AF255" s="58">
        <f t="shared" si="2266"/>
        <v>0</v>
      </c>
      <c r="AG255" s="57">
        <v>0</v>
      </c>
      <c r="AH255" s="5">
        <v>0</v>
      </c>
      <c r="AI255" s="58">
        <f t="shared" si="2267"/>
        <v>0</v>
      </c>
      <c r="AJ255" s="57">
        <v>0</v>
      </c>
      <c r="AK255" s="5">
        <v>0</v>
      </c>
      <c r="AL255" s="58">
        <f t="shared" si="2268"/>
        <v>0</v>
      </c>
      <c r="AM255" s="57">
        <v>0</v>
      </c>
      <c r="AN255" s="5">
        <v>0</v>
      </c>
      <c r="AO255" s="58">
        <f t="shared" si="2269"/>
        <v>0</v>
      </c>
      <c r="AP255" s="57">
        <v>0</v>
      </c>
      <c r="AQ255" s="5">
        <v>0</v>
      </c>
      <c r="AR255" s="58">
        <f t="shared" si="2270"/>
        <v>0</v>
      </c>
      <c r="AS255" s="57">
        <v>0</v>
      </c>
      <c r="AT255" s="5">
        <v>0</v>
      </c>
      <c r="AU255" s="58">
        <f t="shared" si="2271"/>
        <v>0</v>
      </c>
      <c r="AV255" s="57">
        <v>0</v>
      </c>
      <c r="AW255" s="5">
        <v>0</v>
      </c>
      <c r="AX255" s="58">
        <f t="shared" si="2272"/>
        <v>0</v>
      </c>
      <c r="AY255" s="57">
        <v>0</v>
      </c>
      <c r="AZ255" s="5">
        <v>0</v>
      </c>
      <c r="BA255" s="58">
        <f t="shared" si="2273"/>
        <v>0</v>
      </c>
      <c r="BB255" s="57">
        <v>0</v>
      </c>
      <c r="BC255" s="5">
        <v>0</v>
      </c>
      <c r="BD255" s="58">
        <f t="shared" si="2274"/>
        <v>0</v>
      </c>
      <c r="BE255" s="57">
        <v>0</v>
      </c>
      <c r="BF255" s="5">
        <v>0</v>
      </c>
      <c r="BG255" s="58">
        <f t="shared" si="2275"/>
        <v>0</v>
      </c>
      <c r="BH255" s="57">
        <v>0</v>
      </c>
      <c r="BI255" s="5">
        <v>0</v>
      </c>
      <c r="BJ255" s="58">
        <f t="shared" si="2276"/>
        <v>0</v>
      </c>
      <c r="BK255" s="57">
        <v>0</v>
      </c>
      <c r="BL255" s="5">
        <v>0</v>
      </c>
      <c r="BM255" s="58">
        <f t="shared" si="2277"/>
        <v>0</v>
      </c>
      <c r="BN255" s="57">
        <v>0</v>
      </c>
      <c r="BO255" s="5">
        <v>0</v>
      </c>
      <c r="BP255" s="58">
        <f t="shared" si="2278"/>
        <v>0</v>
      </c>
      <c r="BQ255" s="57">
        <v>0</v>
      </c>
      <c r="BR255" s="5">
        <v>0</v>
      </c>
      <c r="BS255" s="58">
        <f t="shared" si="2279"/>
        <v>0</v>
      </c>
      <c r="BT255" s="57">
        <v>0</v>
      </c>
      <c r="BU255" s="5">
        <v>0</v>
      </c>
      <c r="BV255" s="58">
        <f t="shared" si="2280"/>
        <v>0</v>
      </c>
      <c r="BW255" s="57">
        <v>0</v>
      </c>
      <c r="BX255" s="5">
        <v>0</v>
      </c>
      <c r="BY255" s="58">
        <f t="shared" si="2281"/>
        <v>0</v>
      </c>
      <c r="BZ255" s="57">
        <v>0</v>
      </c>
      <c r="CA255" s="5">
        <v>0</v>
      </c>
      <c r="CB255" s="58">
        <f t="shared" si="2282"/>
        <v>0</v>
      </c>
      <c r="CC255" s="57">
        <v>0</v>
      </c>
      <c r="CD255" s="5">
        <v>0</v>
      </c>
      <c r="CE255" s="58">
        <f t="shared" si="2283"/>
        <v>0</v>
      </c>
      <c r="CF255" s="57">
        <v>0</v>
      </c>
      <c r="CG255" s="5">
        <v>0</v>
      </c>
      <c r="CH255" s="58">
        <f t="shared" si="2284"/>
        <v>0</v>
      </c>
      <c r="CI255" s="57">
        <v>0</v>
      </c>
      <c r="CJ255" s="5">
        <v>0</v>
      </c>
      <c r="CK255" s="58">
        <f t="shared" si="2285"/>
        <v>0</v>
      </c>
      <c r="CL255" s="57">
        <v>0</v>
      </c>
      <c r="CM255" s="5">
        <v>0</v>
      </c>
      <c r="CN255" s="58">
        <f t="shared" si="2286"/>
        <v>0</v>
      </c>
      <c r="CO255" s="57">
        <v>0</v>
      </c>
      <c r="CP255" s="5">
        <v>0</v>
      </c>
      <c r="CQ255" s="58">
        <f t="shared" si="2287"/>
        <v>0</v>
      </c>
      <c r="CR255" s="57">
        <v>0</v>
      </c>
      <c r="CS255" s="5">
        <v>0</v>
      </c>
      <c r="CT255" s="58">
        <f t="shared" si="2288"/>
        <v>0</v>
      </c>
      <c r="CU255" s="57">
        <v>0</v>
      </c>
      <c r="CV255" s="5">
        <v>0</v>
      </c>
      <c r="CW255" s="58">
        <f t="shared" si="2289"/>
        <v>0</v>
      </c>
      <c r="CX255" s="57">
        <v>0</v>
      </c>
      <c r="CY255" s="5">
        <v>0</v>
      </c>
      <c r="CZ255" s="58">
        <f t="shared" si="2290"/>
        <v>0</v>
      </c>
      <c r="DA255" s="57">
        <v>0</v>
      </c>
      <c r="DB255" s="5">
        <v>0</v>
      </c>
      <c r="DC255" s="58">
        <f t="shared" si="2291"/>
        <v>0</v>
      </c>
      <c r="DD255" s="57">
        <v>0</v>
      </c>
      <c r="DE255" s="5">
        <v>0</v>
      </c>
      <c r="DF255" s="58">
        <f t="shared" si="2292"/>
        <v>0</v>
      </c>
      <c r="DG255" s="57">
        <v>0</v>
      </c>
      <c r="DH255" s="5">
        <v>0</v>
      </c>
      <c r="DI255" s="58">
        <f t="shared" si="2293"/>
        <v>0</v>
      </c>
      <c r="DJ255" s="57">
        <v>0</v>
      </c>
      <c r="DK255" s="5">
        <v>0</v>
      </c>
      <c r="DL255" s="58">
        <f t="shared" si="2294"/>
        <v>0</v>
      </c>
      <c r="DM255" s="57">
        <v>0</v>
      </c>
      <c r="DN255" s="5">
        <v>0</v>
      </c>
      <c r="DO255" s="58">
        <f t="shared" si="2295"/>
        <v>0</v>
      </c>
      <c r="DP255" s="57">
        <v>0</v>
      </c>
      <c r="DQ255" s="5">
        <v>0</v>
      </c>
      <c r="DR255" s="58">
        <f t="shared" si="2296"/>
        <v>0</v>
      </c>
      <c r="DS255" s="57">
        <v>0</v>
      </c>
      <c r="DT255" s="5">
        <v>0</v>
      </c>
      <c r="DU255" s="58">
        <f t="shared" si="2297"/>
        <v>0</v>
      </c>
      <c r="DV255" s="57">
        <v>0</v>
      </c>
      <c r="DW255" s="5">
        <v>0</v>
      </c>
      <c r="DX255" s="58">
        <f t="shared" si="2298"/>
        <v>0</v>
      </c>
      <c r="DY255" s="57">
        <v>0</v>
      </c>
      <c r="DZ255" s="5">
        <v>0</v>
      </c>
      <c r="EA255" s="58">
        <f t="shared" si="2299"/>
        <v>0</v>
      </c>
      <c r="EB255" s="57">
        <v>0</v>
      </c>
      <c r="EC255" s="5">
        <v>0</v>
      </c>
      <c r="ED255" s="58">
        <f t="shared" si="2300"/>
        <v>0</v>
      </c>
      <c r="EE255" s="57">
        <v>0</v>
      </c>
      <c r="EF255" s="5">
        <v>0</v>
      </c>
      <c r="EG255" s="58">
        <f t="shared" si="2301"/>
        <v>0</v>
      </c>
      <c r="EH255" s="57">
        <v>0</v>
      </c>
      <c r="EI255" s="5">
        <v>0</v>
      </c>
      <c r="EJ255" s="58">
        <f t="shared" si="2302"/>
        <v>0</v>
      </c>
      <c r="EK255" s="57">
        <v>0</v>
      </c>
      <c r="EL255" s="5">
        <v>0</v>
      </c>
      <c r="EM255" s="58">
        <f t="shared" si="2303"/>
        <v>0</v>
      </c>
      <c r="EN255" s="57">
        <v>0</v>
      </c>
      <c r="EO255" s="5">
        <v>0</v>
      </c>
      <c r="EP255" s="58">
        <f t="shared" si="2304"/>
        <v>0</v>
      </c>
      <c r="EQ255" s="57">
        <v>0</v>
      </c>
      <c r="ER255" s="5">
        <v>0</v>
      </c>
      <c r="ES255" s="58">
        <f t="shared" si="2305"/>
        <v>0</v>
      </c>
      <c r="ET255" s="57">
        <v>0</v>
      </c>
      <c r="EU255" s="5">
        <v>0</v>
      </c>
      <c r="EV255" s="58">
        <f t="shared" si="2306"/>
        <v>0</v>
      </c>
      <c r="EW255" s="57">
        <v>0</v>
      </c>
      <c r="EX255" s="5">
        <v>0</v>
      </c>
      <c r="EY255" s="58">
        <f t="shared" si="2307"/>
        <v>0</v>
      </c>
      <c r="EZ255" s="57">
        <v>0</v>
      </c>
      <c r="FA255" s="5">
        <v>0</v>
      </c>
      <c r="FB255" s="58">
        <f t="shared" si="2308"/>
        <v>0</v>
      </c>
      <c r="FC255" s="57">
        <v>0</v>
      </c>
      <c r="FD255" s="5">
        <v>0</v>
      </c>
      <c r="FE255" s="58">
        <f t="shared" si="2309"/>
        <v>0</v>
      </c>
      <c r="FF255" s="57">
        <v>0</v>
      </c>
      <c r="FG255" s="5">
        <v>0</v>
      </c>
      <c r="FH255" s="58">
        <f t="shared" si="2310"/>
        <v>0</v>
      </c>
      <c r="FI255" s="57">
        <v>0</v>
      </c>
      <c r="FJ255" s="5">
        <v>0</v>
      </c>
      <c r="FK255" s="58">
        <f t="shared" si="2311"/>
        <v>0</v>
      </c>
      <c r="FL255" s="57">
        <v>0</v>
      </c>
      <c r="FM255" s="5">
        <v>0</v>
      </c>
      <c r="FN255" s="58">
        <f t="shared" si="2312"/>
        <v>0</v>
      </c>
      <c r="FO255" s="57">
        <v>0</v>
      </c>
      <c r="FP255" s="5">
        <v>0</v>
      </c>
      <c r="FQ255" s="58">
        <f t="shared" si="2313"/>
        <v>0</v>
      </c>
      <c r="FR255" s="57">
        <v>0</v>
      </c>
      <c r="FS255" s="5">
        <v>0</v>
      </c>
      <c r="FT255" s="58">
        <f t="shared" si="2314"/>
        <v>0</v>
      </c>
      <c r="FU255" s="57">
        <v>0</v>
      </c>
      <c r="FV255" s="5">
        <v>0</v>
      </c>
      <c r="FW255" s="58">
        <f t="shared" si="2315"/>
        <v>0</v>
      </c>
      <c r="FX255" s="57">
        <v>0</v>
      </c>
      <c r="FY255" s="5">
        <v>0</v>
      </c>
      <c r="FZ255" s="58">
        <f t="shared" si="2316"/>
        <v>0</v>
      </c>
      <c r="GA255" s="57">
        <v>0</v>
      </c>
      <c r="GB255" s="5">
        <v>0</v>
      </c>
      <c r="GC255" s="58">
        <f t="shared" si="2317"/>
        <v>0</v>
      </c>
      <c r="GD255" s="57">
        <v>0</v>
      </c>
      <c r="GE255" s="5">
        <v>0</v>
      </c>
      <c r="GF255" s="58">
        <f t="shared" si="2318"/>
        <v>0</v>
      </c>
      <c r="GG255" s="57">
        <v>0</v>
      </c>
      <c r="GH255" s="5">
        <v>0</v>
      </c>
      <c r="GI255" s="58">
        <f t="shared" si="2319"/>
        <v>0</v>
      </c>
      <c r="GJ255" s="57">
        <v>0</v>
      </c>
      <c r="GK255" s="5">
        <v>0</v>
      </c>
      <c r="GL255" s="58">
        <f t="shared" si="2320"/>
        <v>0</v>
      </c>
      <c r="GM255" s="57">
        <v>0</v>
      </c>
      <c r="GN255" s="5">
        <v>0</v>
      </c>
      <c r="GO255" s="58">
        <f t="shared" si="2321"/>
        <v>0</v>
      </c>
      <c r="GP255" s="57">
        <v>0</v>
      </c>
      <c r="GQ255" s="5">
        <v>0</v>
      </c>
      <c r="GR255" s="58">
        <f t="shared" si="2322"/>
        <v>0</v>
      </c>
      <c r="GS255" s="57">
        <v>0</v>
      </c>
      <c r="GT255" s="5">
        <v>0</v>
      </c>
      <c r="GU255" s="58">
        <f t="shared" si="2323"/>
        <v>0</v>
      </c>
      <c r="GV255" s="57">
        <v>0</v>
      </c>
      <c r="GW255" s="5">
        <v>0</v>
      </c>
      <c r="GX255" s="58">
        <f t="shared" si="2324"/>
        <v>0</v>
      </c>
      <c r="GY255" s="57">
        <v>0</v>
      </c>
      <c r="GZ255" s="5">
        <v>0</v>
      </c>
      <c r="HA255" s="58">
        <f t="shared" si="2325"/>
        <v>0</v>
      </c>
      <c r="HB255" s="57">
        <v>0</v>
      </c>
      <c r="HC255" s="5">
        <v>0</v>
      </c>
      <c r="HD255" s="58">
        <f t="shared" si="2326"/>
        <v>0</v>
      </c>
      <c r="HE255" s="57">
        <v>0</v>
      </c>
      <c r="HF255" s="5">
        <v>0</v>
      </c>
      <c r="HG255" s="58">
        <f t="shared" si="2327"/>
        <v>0</v>
      </c>
      <c r="HH255" s="57">
        <v>0</v>
      </c>
      <c r="HI255" s="5">
        <v>0</v>
      </c>
      <c r="HJ255" s="58">
        <f t="shared" si="2328"/>
        <v>0</v>
      </c>
      <c r="HK255" s="57">
        <v>0</v>
      </c>
      <c r="HL255" s="5">
        <v>0</v>
      </c>
      <c r="HM255" s="58">
        <f t="shared" si="2329"/>
        <v>0</v>
      </c>
      <c r="HN255" s="57">
        <v>0</v>
      </c>
      <c r="HO255" s="5">
        <v>0</v>
      </c>
      <c r="HP255" s="58">
        <f t="shared" si="2330"/>
        <v>0</v>
      </c>
      <c r="HQ255" s="57">
        <v>0</v>
      </c>
      <c r="HR255" s="5">
        <v>0</v>
      </c>
      <c r="HS255" s="58">
        <f t="shared" si="2331"/>
        <v>0</v>
      </c>
      <c r="HT255" s="57">
        <v>0</v>
      </c>
      <c r="HU255" s="5">
        <v>0</v>
      </c>
      <c r="HV255" s="58">
        <f t="shared" si="2332"/>
        <v>0</v>
      </c>
      <c r="HW255" s="57">
        <v>0</v>
      </c>
      <c r="HX255" s="5">
        <v>0</v>
      </c>
      <c r="HY255" s="58">
        <f t="shared" si="2333"/>
        <v>0</v>
      </c>
      <c r="HZ255" s="57">
        <v>0</v>
      </c>
      <c r="IA255" s="5">
        <v>0</v>
      </c>
      <c r="IB255" s="58">
        <f t="shared" si="2334"/>
        <v>0</v>
      </c>
      <c r="IC255" s="57">
        <v>0</v>
      </c>
      <c r="ID255" s="5">
        <v>0</v>
      </c>
      <c r="IE255" s="58">
        <f t="shared" si="2335"/>
        <v>0</v>
      </c>
      <c r="IF255" s="57">
        <v>0</v>
      </c>
      <c r="IG255" s="5">
        <v>0</v>
      </c>
      <c r="IH255" s="58">
        <f t="shared" si="2336"/>
        <v>0</v>
      </c>
      <c r="II255" s="57">
        <v>0</v>
      </c>
      <c r="IJ255" s="5">
        <v>0</v>
      </c>
      <c r="IK255" s="58">
        <f t="shared" si="2337"/>
        <v>0</v>
      </c>
      <c r="IL255" s="57">
        <v>0</v>
      </c>
      <c r="IM255" s="5">
        <v>0</v>
      </c>
      <c r="IN255" s="58">
        <f t="shared" si="2338"/>
        <v>0</v>
      </c>
      <c r="IO255" s="57">
        <v>0</v>
      </c>
      <c r="IP255" s="5">
        <v>0</v>
      </c>
      <c r="IQ255" s="58">
        <f t="shared" si="2339"/>
        <v>0</v>
      </c>
      <c r="IR255" s="57">
        <v>0</v>
      </c>
      <c r="IS255" s="5">
        <v>0</v>
      </c>
      <c r="IT255" s="58">
        <f t="shared" si="2340"/>
        <v>0</v>
      </c>
      <c r="IU255" s="57">
        <v>0</v>
      </c>
      <c r="IV255" s="5">
        <v>0</v>
      </c>
      <c r="IW255" s="58">
        <f t="shared" si="2341"/>
        <v>0</v>
      </c>
      <c r="IX255" s="57">
        <v>0</v>
      </c>
      <c r="IY255" s="5">
        <v>0</v>
      </c>
      <c r="IZ255" s="58">
        <f t="shared" si="2342"/>
        <v>0</v>
      </c>
      <c r="JA255" s="57">
        <v>0</v>
      </c>
      <c r="JB255" s="5">
        <v>0</v>
      </c>
      <c r="JC255" s="58">
        <f t="shared" si="2343"/>
        <v>0</v>
      </c>
      <c r="JD255" s="57">
        <v>0</v>
      </c>
      <c r="JE255" s="5">
        <v>0</v>
      </c>
      <c r="JF255" s="58">
        <f t="shared" si="2344"/>
        <v>0</v>
      </c>
      <c r="JG255" s="57">
        <v>0</v>
      </c>
      <c r="JH255" s="5">
        <v>0</v>
      </c>
      <c r="JI255" s="58">
        <f t="shared" si="2345"/>
        <v>0</v>
      </c>
      <c r="JJ255" s="57">
        <v>0</v>
      </c>
      <c r="JK255" s="5">
        <v>0</v>
      </c>
      <c r="JL255" s="58">
        <f t="shared" si="2346"/>
        <v>0</v>
      </c>
      <c r="JM255" s="57">
        <v>0</v>
      </c>
      <c r="JN255" s="5">
        <v>0</v>
      </c>
      <c r="JO255" s="58">
        <f t="shared" si="2347"/>
        <v>0</v>
      </c>
      <c r="JP255" s="57">
        <v>0</v>
      </c>
      <c r="JQ255" s="5">
        <v>0</v>
      </c>
      <c r="JR255" s="58">
        <f t="shared" si="2348"/>
        <v>0</v>
      </c>
      <c r="JS255" s="57">
        <v>0</v>
      </c>
      <c r="JT255" s="5">
        <v>0</v>
      </c>
      <c r="JU255" s="58">
        <f t="shared" si="2349"/>
        <v>0</v>
      </c>
      <c r="JV255" s="57">
        <v>0</v>
      </c>
      <c r="JW255" s="5">
        <v>0</v>
      </c>
      <c r="JX255" s="58">
        <f t="shared" si="2350"/>
        <v>0</v>
      </c>
      <c r="JY255" s="57">
        <v>0</v>
      </c>
      <c r="JZ255" s="5">
        <v>0</v>
      </c>
      <c r="KA255" s="58">
        <f t="shared" si="2351"/>
        <v>0</v>
      </c>
      <c r="KB255" s="57">
        <v>0</v>
      </c>
      <c r="KC255" s="5">
        <v>0</v>
      </c>
      <c r="KD255" s="58">
        <f t="shared" si="2352"/>
        <v>0</v>
      </c>
      <c r="KE255" s="57">
        <v>0</v>
      </c>
      <c r="KF255" s="5">
        <v>0</v>
      </c>
      <c r="KG255" s="58">
        <f t="shared" si="2353"/>
        <v>0</v>
      </c>
      <c r="KH255" s="57">
        <v>0</v>
      </c>
      <c r="KI255" s="5">
        <v>0</v>
      </c>
      <c r="KJ255" s="58">
        <f t="shared" si="2354"/>
        <v>0</v>
      </c>
      <c r="KK255" s="57">
        <v>0</v>
      </c>
      <c r="KL255" s="5">
        <v>0</v>
      </c>
      <c r="KM255" s="58">
        <f t="shared" si="2355"/>
        <v>0</v>
      </c>
      <c r="KN255" s="57">
        <v>0</v>
      </c>
      <c r="KO255" s="5">
        <v>0</v>
      </c>
      <c r="KP255" s="58">
        <f t="shared" si="2356"/>
        <v>0</v>
      </c>
      <c r="KQ255" s="57">
        <v>0</v>
      </c>
      <c r="KR255" s="5">
        <v>0</v>
      </c>
      <c r="KS255" s="58">
        <f t="shared" si="2357"/>
        <v>0</v>
      </c>
      <c r="KT255" s="57">
        <v>0</v>
      </c>
      <c r="KU255" s="5">
        <v>0</v>
      </c>
      <c r="KV255" s="58">
        <f t="shared" si="2358"/>
        <v>0</v>
      </c>
      <c r="KW255" s="57">
        <v>0</v>
      </c>
      <c r="KX255" s="5">
        <v>0</v>
      </c>
      <c r="KY255" s="58">
        <f t="shared" si="2359"/>
        <v>0</v>
      </c>
      <c r="KZ255" s="57">
        <v>0</v>
      </c>
      <c r="LA255" s="5">
        <v>0</v>
      </c>
      <c r="LB255" s="58">
        <f t="shared" si="2360"/>
        <v>0</v>
      </c>
      <c r="LC255" s="57">
        <v>0</v>
      </c>
      <c r="LD255" s="5">
        <v>0</v>
      </c>
      <c r="LE255" s="58">
        <f t="shared" si="2361"/>
        <v>0</v>
      </c>
      <c r="LF255" s="57">
        <v>0</v>
      </c>
      <c r="LG255" s="5">
        <v>0</v>
      </c>
      <c r="LH255" s="58">
        <f t="shared" si="2362"/>
        <v>0</v>
      </c>
      <c r="LI255" s="57">
        <v>0</v>
      </c>
      <c r="LJ255" s="5">
        <v>0</v>
      </c>
      <c r="LK255" s="58">
        <f t="shared" si="2363"/>
        <v>0</v>
      </c>
      <c r="LL255" s="57">
        <v>0</v>
      </c>
      <c r="LM255" s="5">
        <v>0</v>
      </c>
      <c r="LN255" s="58">
        <f t="shared" si="2364"/>
        <v>0</v>
      </c>
      <c r="LO255" s="57">
        <v>0</v>
      </c>
      <c r="LP255" s="5">
        <v>0</v>
      </c>
      <c r="LQ255" s="58">
        <f t="shared" si="2365"/>
        <v>0</v>
      </c>
      <c r="LR255" s="57">
        <v>0</v>
      </c>
      <c r="LS255" s="5">
        <v>0</v>
      </c>
      <c r="LT255" s="58">
        <f t="shared" si="2366"/>
        <v>0</v>
      </c>
      <c r="LU255" s="57">
        <v>0</v>
      </c>
      <c r="LV255" s="5">
        <v>0</v>
      </c>
      <c r="LW255" s="58">
        <f t="shared" si="2367"/>
        <v>0</v>
      </c>
      <c r="LX255" s="57">
        <v>0</v>
      </c>
      <c r="LY255" s="5">
        <v>0</v>
      </c>
      <c r="LZ255" s="58">
        <f t="shared" si="2368"/>
        <v>0</v>
      </c>
      <c r="MA255" s="15">
        <f t="shared" si="2369"/>
        <v>0</v>
      </c>
      <c r="MB255" s="13">
        <f t="shared" si="2370"/>
        <v>0</v>
      </c>
    </row>
    <row r="256" spans="1:340" hidden="1" x14ac:dyDescent="0.3">
      <c r="A256" s="54"/>
      <c r="B256" s="50" t="s">
        <v>8</v>
      </c>
      <c r="C256" s="57">
        <v>0</v>
      </c>
      <c r="D256" s="5">
        <v>0</v>
      </c>
      <c r="E256" s="58">
        <f>IF(C256=0,0,D256/C256*1000)</f>
        <v>0</v>
      </c>
      <c r="F256" s="57">
        <v>0</v>
      </c>
      <c r="G256" s="5">
        <v>0</v>
      </c>
      <c r="H256" s="58">
        <f t="shared" si="2258"/>
        <v>0</v>
      </c>
      <c r="I256" s="57">
        <v>0</v>
      </c>
      <c r="J256" s="5">
        <v>0</v>
      </c>
      <c r="K256" s="58">
        <f t="shared" si="2259"/>
        <v>0</v>
      </c>
      <c r="L256" s="57">
        <v>0</v>
      </c>
      <c r="M256" s="5">
        <v>0</v>
      </c>
      <c r="N256" s="58">
        <f t="shared" si="2260"/>
        <v>0</v>
      </c>
      <c r="O256" s="57">
        <v>0</v>
      </c>
      <c r="P256" s="5">
        <v>0</v>
      </c>
      <c r="Q256" s="58">
        <f t="shared" si="2261"/>
        <v>0</v>
      </c>
      <c r="R256" s="57">
        <v>0</v>
      </c>
      <c r="S256" s="5">
        <v>0</v>
      </c>
      <c r="T256" s="58">
        <f t="shared" si="2262"/>
        <v>0</v>
      </c>
      <c r="U256" s="57">
        <v>0</v>
      </c>
      <c r="V256" s="5">
        <v>0</v>
      </c>
      <c r="W256" s="58">
        <f t="shared" si="2263"/>
        <v>0</v>
      </c>
      <c r="X256" s="57">
        <v>0</v>
      </c>
      <c r="Y256" s="5">
        <v>0</v>
      </c>
      <c r="Z256" s="58">
        <f t="shared" si="2264"/>
        <v>0</v>
      </c>
      <c r="AA256" s="57">
        <v>0</v>
      </c>
      <c r="AB256" s="5">
        <v>0</v>
      </c>
      <c r="AC256" s="58">
        <f t="shared" si="2265"/>
        <v>0</v>
      </c>
      <c r="AD256" s="57">
        <v>0</v>
      </c>
      <c r="AE256" s="5">
        <v>0</v>
      </c>
      <c r="AF256" s="58">
        <f t="shared" si="2266"/>
        <v>0</v>
      </c>
      <c r="AG256" s="57">
        <v>0</v>
      </c>
      <c r="AH256" s="5">
        <v>0</v>
      </c>
      <c r="AI256" s="58">
        <f t="shared" si="2267"/>
        <v>0</v>
      </c>
      <c r="AJ256" s="57">
        <v>0</v>
      </c>
      <c r="AK256" s="5">
        <v>0</v>
      </c>
      <c r="AL256" s="58">
        <f t="shared" si="2268"/>
        <v>0</v>
      </c>
      <c r="AM256" s="57">
        <v>0</v>
      </c>
      <c r="AN256" s="5">
        <v>0</v>
      </c>
      <c r="AO256" s="58">
        <f t="shared" si="2269"/>
        <v>0</v>
      </c>
      <c r="AP256" s="57">
        <v>0</v>
      </c>
      <c r="AQ256" s="5">
        <v>0</v>
      </c>
      <c r="AR256" s="58">
        <f t="shared" si="2270"/>
        <v>0</v>
      </c>
      <c r="AS256" s="57">
        <v>0</v>
      </c>
      <c r="AT256" s="5">
        <v>0</v>
      </c>
      <c r="AU256" s="58">
        <f t="shared" si="2271"/>
        <v>0</v>
      </c>
      <c r="AV256" s="57">
        <v>0</v>
      </c>
      <c r="AW256" s="5">
        <v>0</v>
      </c>
      <c r="AX256" s="58">
        <f t="shared" si="2272"/>
        <v>0</v>
      </c>
      <c r="AY256" s="57">
        <v>0</v>
      </c>
      <c r="AZ256" s="5">
        <v>0</v>
      </c>
      <c r="BA256" s="58">
        <f t="shared" si="2273"/>
        <v>0</v>
      </c>
      <c r="BB256" s="57">
        <v>0</v>
      </c>
      <c r="BC256" s="5">
        <v>0</v>
      </c>
      <c r="BD256" s="58">
        <f t="shared" si="2274"/>
        <v>0</v>
      </c>
      <c r="BE256" s="57">
        <v>0</v>
      </c>
      <c r="BF256" s="5">
        <v>0</v>
      </c>
      <c r="BG256" s="58">
        <f t="shared" si="2275"/>
        <v>0</v>
      </c>
      <c r="BH256" s="57">
        <v>0</v>
      </c>
      <c r="BI256" s="5">
        <v>0</v>
      </c>
      <c r="BJ256" s="58">
        <f t="shared" si="2276"/>
        <v>0</v>
      </c>
      <c r="BK256" s="57">
        <v>0</v>
      </c>
      <c r="BL256" s="5">
        <v>0</v>
      </c>
      <c r="BM256" s="58">
        <f t="shared" si="2277"/>
        <v>0</v>
      </c>
      <c r="BN256" s="57">
        <v>0</v>
      </c>
      <c r="BO256" s="5">
        <v>0</v>
      </c>
      <c r="BP256" s="58">
        <f t="shared" si="2278"/>
        <v>0</v>
      </c>
      <c r="BQ256" s="57">
        <v>0</v>
      </c>
      <c r="BR256" s="5">
        <v>0</v>
      </c>
      <c r="BS256" s="58">
        <f t="shared" si="2279"/>
        <v>0</v>
      </c>
      <c r="BT256" s="57">
        <v>0</v>
      </c>
      <c r="BU256" s="5">
        <v>0</v>
      </c>
      <c r="BV256" s="58">
        <f t="shared" si="2280"/>
        <v>0</v>
      </c>
      <c r="BW256" s="57">
        <v>0</v>
      </c>
      <c r="BX256" s="5">
        <v>0</v>
      </c>
      <c r="BY256" s="58">
        <f t="shared" si="2281"/>
        <v>0</v>
      </c>
      <c r="BZ256" s="57">
        <v>0</v>
      </c>
      <c r="CA256" s="5">
        <v>0</v>
      </c>
      <c r="CB256" s="58">
        <f t="shared" si="2282"/>
        <v>0</v>
      </c>
      <c r="CC256" s="57">
        <v>0</v>
      </c>
      <c r="CD256" s="5">
        <v>0</v>
      </c>
      <c r="CE256" s="58">
        <f t="shared" si="2283"/>
        <v>0</v>
      </c>
      <c r="CF256" s="57">
        <v>0</v>
      </c>
      <c r="CG256" s="5">
        <v>0</v>
      </c>
      <c r="CH256" s="58">
        <f t="shared" si="2284"/>
        <v>0</v>
      </c>
      <c r="CI256" s="57">
        <v>0</v>
      </c>
      <c r="CJ256" s="5">
        <v>0</v>
      </c>
      <c r="CK256" s="58">
        <f t="shared" si="2285"/>
        <v>0</v>
      </c>
      <c r="CL256" s="57">
        <v>0</v>
      </c>
      <c r="CM256" s="5">
        <v>0</v>
      </c>
      <c r="CN256" s="58">
        <f t="shared" si="2286"/>
        <v>0</v>
      </c>
      <c r="CO256" s="57">
        <v>0</v>
      </c>
      <c r="CP256" s="5">
        <v>0</v>
      </c>
      <c r="CQ256" s="58">
        <f t="shared" si="2287"/>
        <v>0</v>
      </c>
      <c r="CR256" s="57">
        <v>0</v>
      </c>
      <c r="CS256" s="5">
        <v>0</v>
      </c>
      <c r="CT256" s="58">
        <f t="shared" si="2288"/>
        <v>0</v>
      </c>
      <c r="CU256" s="57">
        <v>0</v>
      </c>
      <c r="CV256" s="5">
        <v>0</v>
      </c>
      <c r="CW256" s="58">
        <f t="shared" si="2289"/>
        <v>0</v>
      </c>
      <c r="CX256" s="57">
        <v>0</v>
      </c>
      <c r="CY256" s="5">
        <v>0</v>
      </c>
      <c r="CZ256" s="58">
        <f t="shared" si="2290"/>
        <v>0</v>
      </c>
      <c r="DA256" s="57">
        <v>0</v>
      </c>
      <c r="DB256" s="5">
        <v>0</v>
      </c>
      <c r="DC256" s="58">
        <f t="shared" si="2291"/>
        <v>0</v>
      </c>
      <c r="DD256" s="57">
        <v>0</v>
      </c>
      <c r="DE256" s="5">
        <v>0</v>
      </c>
      <c r="DF256" s="58">
        <f t="shared" si="2292"/>
        <v>0</v>
      </c>
      <c r="DG256" s="57">
        <v>0</v>
      </c>
      <c r="DH256" s="5">
        <v>0</v>
      </c>
      <c r="DI256" s="58">
        <f t="shared" si="2293"/>
        <v>0</v>
      </c>
      <c r="DJ256" s="57">
        <v>0</v>
      </c>
      <c r="DK256" s="5">
        <v>0</v>
      </c>
      <c r="DL256" s="58">
        <f t="shared" si="2294"/>
        <v>0</v>
      </c>
      <c r="DM256" s="57">
        <v>0</v>
      </c>
      <c r="DN256" s="5">
        <v>0</v>
      </c>
      <c r="DO256" s="58">
        <f t="shared" si="2295"/>
        <v>0</v>
      </c>
      <c r="DP256" s="57">
        <v>0</v>
      </c>
      <c r="DQ256" s="5">
        <v>0</v>
      </c>
      <c r="DR256" s="58">
        <f t="shared" si="2296"/>
        <v>0</v>
      </c>
      <c r="DS256" s="57">
        <v>0</v>
      </c>
      <c r="DT256" s="5">
        <v>0</v>
      </c>
      <c r="DU256" s="58">
        <f t="shared" si="2297"/>
        <v>0</v>
      </c>
      <c r="DV256" s="57">
        <v>0</v>
      </c>
      <c r="DW256" s="5">
        <v>0</v>
      </c>
      <c r="DX256" s="58">
        <f t="shared" si="2298"/>
        <v>0</v>
      </c>
      <c r="DY256" s="57">
        <v>0</v>
      </c>
      <c r="DZ256" s="5">
        <v>0</v>
      </c>
      <c r="EA256" s="58">
        <f t="shared" si="2299"/>
        <v>0</v>
      </c>
      <c r="EB256" s="57">
        <v>0</v>
      </c>
      <c r="EC256" s="5">
        <v>0</v>
      </c>
      <c r="ED256" s="58">
        <f t="shared" si="2300"/>
        <v>0</v>
      </c>
      <c r="EE256" s="57">
        <v>0</v>
      </c>
      <c r="EF256" s="5">
        <v>0</v>
      </c>
      <c r="EG256" s="58">
        <f t="shared" si="2301"/>
        <v>0</v>
      </c>
      <c r="EH256" s="57">
        <v>0</v>
      </c>
      <c r="EI256" s="5">
        <v>0</v>
      </c>
      <c r="EJ256" s="58">
        <f t="shared" si="2302"/>
        <v>0</v>
      </c>
      <c r="EK256" s="57">
        <v>0</v>
      </c>
      <c r="EL256" s="5">
        <v>0</v>
      </c>
      <c r="EM256" s="58">
        <f t="shared" si="2303"/>
        <v>0</v>
      </c>
      <c r="EN256" s="57">
        <v>0</v>
      </c>
      <c r="EO256" s="5">
        <v>0</v>
      </c>
      <c r="EP256" s="58">
        <f t="shared" si="2304"/>
        <v>0</v>
      </c>
      <c r="EQ256" s="57">
        <v>0</v>
      </c>
      <c r="ER256" s="5">
        <v>0</v>
      </c>
      <c r="ES256" s="58">
        <f t="shared" si="2305"/>
        <v>0</v>
      </c>
      <c r="ET256" s="57">
        <v>0</v>
      </c>
      <c r="EU256" s="5">
        <v>0</v>
      </c>
      <c r="EV256" s="58">
        <f t="shared" si="2306"/>
        <v>0</v>
      </c>
      <c r="EW256" s="57">
        <v>0</v>
      </c>
      <c r="EX256" s="5">
        <v>0</v>
      </c>
      <c r="EY256" s="58">
        <f t="shared" si="2307"/>
        <v>0</v>
      </c>
      <c r="EZ256" s="57">
        <v>0</v>
      </c>
      <c r="FA256" s="5">
        <v>0</v>
      </c>
      <c r="FB256" s="58">
        <f t="shared" si="2308"/>
        <v>0</v>
      </c>
      <c r="FC256" s="57">
        <v>0</v>
      </c>
      <c r="FD256" s="5">
        <v>0</v>
      </c>
      <c r="FE256" s="58">
        <f t="shared" si="2309"/>
        <v>0</v>
      </c>
      <c r="FF256" s="57">
        <v>0</v>
      </c>
      <c r="FG256" s="5">
        <v>0</v>
      </c>
      <c r="FH256" s="58">
        <f t="shared" si="2310"/>
        <v>0</v>
      </c>
      <c r="FI256" s="57">
        <v>0</v>
      </c>
      <c r="FJ256" s="5">
        <v>0</v>
      </c>
      <c r="FK256" s="58">
        <f t="shared" si="2311"/>
        <v>0</v>
      </c>
      <c r="FL256" s="57">
        <v>0</v>
      </c>
      <c r="FM256" s="5">
        <v>0</v>
      </c>
      <c r="FN256" s="58">
        <f t="shared" si="2312"/>
        <v>0</v>
      </c>
      <c r="FO256" s="57">
        <v>0</v>
      </c>
      <c r="FP256" s="5">
        <v>0</v>
      </c>
      <c r="FQ256" s="58">
        <f t="shared" si="2313"/>
        <v>0</v>
      </c>
      <c r="FR256" s="57">
        <v>0</v>
      </c>
      <c r="FS256" s="5">
        <v>0</v>
      </c>
      <c r="FT256" s="58">
        <f t="shared" si="2314"/>
        <v>0</v>
      </c>
      <c r="FU256" s="57">
        <v>0</v>
      </c>
      <c r="FV256" s="5">
        <v>0</v>
      </c>
      <c r="FW256" s="58">
        <f t="shared" si="2315"/>
        <v>0</v>
      </c>
      <c r="FX256" s="57">
        <v>0</v>
      </c>
      <c r="FY256" s="5">
        <v>0</v>
      </c>
      <c r="FZ256" s="58">
        <f t="shared" si="2316"/>
        <v>0</v>
      </c>
      <c r="GA256" s="57">
        <v>0</v>
      </c>
      <c r="GB256" s="5">
        <v>0</v>
      </c>
      <c r="GC256" s="58">
        <f t="shared" si="2317"/>
        <v>0</v>
      </c>
      <c r="GD256" s="57">
        <v>0</v>
      </c>
      <c r="GE256" s="5">
        <v>0</v>
      </c>
      <c r="GF256" s="58">
        <f t="shared" si="2318"/>
        <v>0</v>
      </c>
      <c r="GG256" s="57">
        <v>0</v>
      </c>
      <c r="GH256" s="5">
        <v>0</v>
      </c>
      <c r="GI256" s="58">
        <f t="shared" si="2319"/>
        <v>0</v>
      </c>
      <c r="GJ256" s="57">
        <v>0</v>
      </c>
      <c r="GK256" s="5">
        <v>0</v>
      </c>
      <c r="GL256" s="58">
        <f t="shared" si="2320"/>
        <v>0</v>
      </c>
      <c r="GM256" s="57">
        <v>0</v>
      </c>
      <c r="GN256" s="5">
        <v>0</v>
      </c>
      <c r="GO256" s="58">
        <f t="shared" si="2321"/>
        <v>0</v>
      </c>
      <c r="GP256" s="57">
        <v>0</v>
      </c>
      <c r="GQ256" s="5">
        <v>0</v>
      </c>
      <c r="GR256" s="58">
        <f t="shared" si="2322"/>
        <v>0</v>
      </c>
      <c r="GS256" s="57">
        <v>0</v>
      </c>
      <c r="GT256" s="5">
        <v>0</v>
      </c>
      <c r="GU256" s="58">
        <f t="shared" si="2323"/>
        <v>0</v>
      </c>
      <c r="GV256" s="57">
        <v>0</v>
      </c>
      <c r="GW256" s="5">
        <v>0</v>
      </c>
      <c r="GX256" s="58">
        <f t="shared" si="2324"/>
        <v>0</v>
      </c>
      <c r="GY256" s="57">
        <v>0</v>
      </c>
      <c r="GZ256" s="5">
        <v>0</v>
      </c>
      <c r="HA256" s="58">
        <f t="shared" si="2325"/>
        <v>0</v>
      </c>
      <c r="HB256" s="57">
        <v>0</v>
      </c>
      <c r="HC256" s="5">
        <v>0</v>
      </c>
      <c r="HD256" s="58">
        <f t="shared" si="2326"/>
        <v>0</v>
      </c>
      <c r="HE256" s="57">
        <v>0</v>
      </c>
      <c r="HF256" s="5">
        <v>0</v>
      </c>
      <c r="HG256" s="58">
        <f t="shared" si="2327"/>
        <v>0</v>
      </c>
      <c r="HH256" s="57">
        <v>0</v>
      </c>
      <c r="HI256" s="5">
        <v>0</v>
      </c>
      <c r="HJ256" s="58">
        <f t="shared" si="2328"/>
        <v>0</v>
      </c>
      <c r="HK256" s="57">
        <v>0</v>
      </c>
      <c r="HL256" s="5">
        <v>0</v>
      </c>
      <c r="HM256" s="58">
        <f t="shared" si="2329"/>
        <v>0</v>
      </c>
      <c r="HN256" s="57">
        <v>0</v>
      </c>
      <c r="HO256" s="5">
        <v>0</v>
      </c>
      <c r="HP256" s="58">
        <f t="shared" si="2330"/>
        <v>0</v>
      </c>
      <c r="HQ256" s="57">
        <v>0</v>
      </c>
      <c r="HR256" s="5">
        <v>0</v>
      </c>
      <c r="HS256" s="58">
        <f t="shared" si="2331"/>
        <v>0</v>
      </c>
      <c r="HT256" s="57">
        <v>0</v>
      </c>
      <c r="HU256" s="5">
        <v>0</v>
      </c>
      <c r="HV256" s="58">
        <f t="shared" si="2332"/>
        <v>0</v>
      </c>
      <c r="HW256" s="57">
        <v>0</v>
      </c>
      <c r="HX256" s="5">
        <v>0</v>
      </c>
      <c r="HY256" s="58">
        <f t="shared" si="2333"/>
        <v>0</v>
      </c>
      <c r="HZ256" s="57">
        <v>0</v>
      </c>
      <c r="IA256" s="5">
        <v>0</v>
      </c>
      <c r="IB256" s="58">
        <f t="shared" si="2334"/>
        <v>0</v>
      </c>
      <c r="IC256" s="57">
        <v>0</v>
      </c>
      <c r="ID256" s="5">
        <v>0</v>
      </c>
      <c r="IE256" s="58">
        <f t="shared" si="2335"/>
        <v>0</v>
      </c>
      <c r="IF256" s="57">
        <v>0</v>
      </c>
      <c r="IG256" s="5">
        <v>0</v>
      </c>
      <c r="IH256" s="58">
        <f t="shared" si="2336"/>
        <v>0</v>
      </c>
      <c r="II256" s="57">
        <v>0</v>
      </c>
      <c r="IJ256" s="5">
        <v>0</v>
      </c>
      <c r="IK256" s="58">
        <f t="shared" si="2337"/>
        <v>0</v>
      </c>
      <c r="IL256" s="57">
        <v>0</v>
      </c>
      <c r="IM256" s="5">
        <v>0</v>
      </c>
      <c r="IN256" s="58">
        <f t="shared" si="2338"/>
        <v>0</v>
      </c>
      <c r="IO256" s="57">
        <v>0</v>
      </c>
      <c r="IP256" s="5">
        <v>0</v>
      </c>
      <c r="IQ256" s="58">
        <f t="shared" si="2339"/>
        <v>0</v>
      </c>
      <c r="IR256" s="57">
        <v>0</v>
      </c>
      <c r="IS256" s="5">
        <v>0</v>
      </c>
      <c r="IT256" s="58">
        <f t="shared" si="2340"/>
        <v>0</v>
      </c>
      <c r="IU256" s="57">
        <v>0</v>
      </c>
      <c r="IV256" s="5">
        <v>0</v>
      </c>
      <c r="IW256" s="58">
        <f t="shared" si="2341"/>
        <v>0</v>
      </c>
      <c r="IX256" s="57">
        <v>0</v>
      </c>
      <c r="IY256" s="5">
        <v>0</v>
      </c>
      <c r="IZ256" s="58">
        <f t="shared" si="2342"/>
        <v>0</v>
      </c>
      <c r="JA256" s="57">
        <v>0</v>
      </c>
      <c r="JB256" s="5">
        <v>0</v>
      </c>
      <c r="JC256" s="58">
        <f t="shared" si="2343"/>
        <v>0</v>
      </c>
      <c r="JD256" s="57">
        <v>0</v>
      </c>
      <c r="JE256" s="5">
        <v>0</v>
      </c>
      <c r="JF256" s="58">
        <f t="shared" si="2344"/>
        <v>0</v>
      </c>
      <c r="JG256" s="57">
        <v>0</v>
      </c>
      <c r="JH256" s="5">
        <v>0</v>
      </c>
      <c r="JI256" s="58">
        <f t="shared" si="2345"/>
        <v>0</v>
      </c>
      <c r="JJ256" s="57">
        <v>0</v>
      </c>
      <c r="JK256" s="5">
        <v>0</v>
      </c>
      <c r="JL256" s="58">
        <f t="shared" si="2346"/>
        <v>0</v>
      </c>
      <c r="JM256" s="57">
        <v>0</v>
      </c>
      <c r="JN256" s="5">
        <v>0</v>
      </c>
      <c r="JO256" s="58">
        <f t="shared" si="2347"/>
        <v>0</v>
      </c>
      <c r="JP256" s="57">
        <v>0</v>
      </c>
      <c r="JQ256" s="5">
        <v>0</v>
      </c>
      <c r="JR256" s="58">
        <f t="shared" si="2348"/>
        <v>0</v>
      </c>
      <c r="JS256" s="57">
        <v>0</v>
      </c>
      <c r="JT256" s="5">
        <v>0</v>
      </c>
      <c r="JU256" s="58">
        <f t="shared" si="2349"/>
        <v>0</v>
      </c>
      <c r="JV256" s="57">
        <v>0</v>
      </c>
      <c r="JW256" s="5">
        <v>0</v>
      </c>
      <c r="JX256" s="58">
        <f t="shared" si="2350"/>
        <v>0</v>
      </c>
      <c r="JY256" s="57">
        <v>0</v>
      </c>
      <c r="JZ256" s="5">
        <v>0</v>
      </c>
      <c r="KA256" s="58">
        <f t="shared" si="2351"/>
        <v>0</v>
      </c>
      <c r="KB256" s="57">
        <v>0</v>
      </c>
      <c r="KC256" s="5">
        <v>0</v>
      </c>
      <c r="KD256" s="58">
        <f t="shared" si="2352"/>
        <v>0</v>
      </c>
      <c r="KE256" s="57">
        <v>0</v>
      </c>
      <c r="KF256" s="5">
        <v>0</v>
      </c>
      <c r="KG256" s="58">
        <f t="shared" si="2353"/>
        <v>0</v>
      </c>
      <c r="KH256" s="57">
        <v>0</v>
      </c>
      <c r="KI256" s="5">
        <v>0</v>
      </c>
      <c r="KJ256" s="58">
        <f t="shared" si="2354"/>
        <v>0</v>
      </c>
      <c r="KK256" s="57">
        <v>0</v>
      </c>
      <c r="KL256" s="5">
        <v>0</v>
      </c>
      <c r="KM256" s="58">
        <f t="shared" si="2355"/>
        <v>0</v>
      </c>
      <c r="KN256" s="57">
        <v>0</v>
      </c>
      <c r="KO256" s="5">
        <v>0</v>
      </c>
      <c r="KP256" s="58">
        <f t="shared" si="2356"/>
        <v>0</v>
      </c>
      <c r="KQ256" s="57">
        <v>0</v>
      </c>
      <c r="KR256" s="5">
        <v>0</v>
      </c>
      <c r="KS256" s="58">
        <f t="shared" si="2357"/>
        <v>0</v>
      </c>
      <c r="KT256" s="57">
        <v>0</v>
      </c>
      <c r="KU256" s="5">
        <v>0</v>
      </c>
      <c r="KV256" s="58">
        <f t="shared" si="2358"/>
        <v>0</v>
      </c>
      <c r="KW256" s="57">
        <v>0</v>
      </c>
      <c r="KX256" s="5">
        <v>0</v>
      </c>
      <c r="KY256" s="58">
        <f t="shared" si="2359"/>
        <v>0</v>
      </c>
      <c r="KZ256" s="57">
        <v>0</v>
      </c>
      <c r="LA256" s="5">
        <v>0</v>
      </c>
      <c r="LB256" s="58">
        <f t="shared" si="2360"/>
        <v>0</v>
      </c>
      <c r="LC256" s="57">
        <v>0</v>
      </c>
      <c r="LD256" s="5">
        <v>0</v>
      </c>
      <c r="LE256" s="58">
        <f t="shared" si="2361"/>
        <v>0</v>
      </c>
      <c r="LF256" s="57">
        <v>0</v>
      </c>
      <c r="LG256" s="5">
        <v>0</v>
      </c>
      <c r="LH256" s="58">
        <f t="shared" si="2362"/>
        <v>0</v>
      </c>
      <c r="LI256" s="57">
        <v>0</v>
      </c>
      <c r="LJ256" s="5">
        <v>0</v>
      </c>
      <c r="LK256" s="58">
        <f t="shared" si="2363"/>
        <v>0</v>
      </c>
      <c r="LL256" s="57">
        <v>0</v>
      </c>
      <c r="LM256" s="5">
        <v>0</v>
      </c>
      <c r="LN256" s="58">
        <f t="shared" si="2364"/>
        <v>0</v>
      </c>
      <c r="LO256" s="57">
        <v>0</v>
      </c>
      <c r="LP256" s="5">
        <v>0</v>
      </c>
      <c r="LQ256" s="58">
        <f t="shared" si="2365"/>
        <v>0</v>
      </c>
      <c r="LR256" s="57">
        <v>0</v>
      </c>
      <c r="LS256" s="5">
        <v>0</v>
      </c>
      <c r="LT256" s="58">
        <f t="shared" si="2366"/>
        <v>0</v>
      </c>
      <c r="LU256" s="57">
        <v>0</v>
      </c>
      <c r="LV256" s="5">
        <v>0</v>
      </c>
      <c r="LW256" s="58">
        <f t="shared" si="2367"/>
        <v>0</v>
      </c>
      <c r="LX256" s="57">
        <v>0</v>
      </c>
      <c r="LY256" s="5">
        <v>0</v>
      </c>
      <c r="LZ256" s="58">
        <f t="shared" si="2368"/>
        <v>0</v>
      </c>
      <c r="MA256" s="15">
        <f t="shared" si="2369"/>
        <v>0</v>
      </c>
      <c r="MB256" s="13">
        <f t="shared" si="2370"/>
        <v>0</v>
      </c>
    </row>
    <row r="257" spans="1:340" hidden="1" x14ac:dyDescent="0.3">
      <c r="A257" s="54"/>
      <c r="B257" s="58" t="s">
        <v>9</v>
      </c>
      <c r="C257" s="57">
        <v>0</v>
      </c>
      <c r="D257" s="5">
        <v>0</v>
      </c>
      <c r="E257" s="58">
        <f t="shared" ref="E257:E264" si="2372">IF(C257=0,0,D257/C257*1000)</f>
        <v>0</v>
      </c>
      <c r="F257" s="57">
        <v>0</v>
      </c>
      <c r="G257" s="5">
        <v>0</v>
      </c>
      <c r="H257" s="58">
        <f t="shared" si="2258"/>
        <v>0</v>
      </c>
      <c r="I257" s="57">
        <v>0</v>
      </c>
      <c r="J257" s="5">
        <v>0</v>
      </c>
      <c r="K257" s="58">
        <f t="shared" si="2259"/>
        <v>0</v>
      </c>
      <c r="L257" s="57">
        <v>0</v>
      </c>
      <c r="M257" s="5">
        <v>0</v>
      </c>
      <c r="N257" s="58">
        <f t="shared" si="2260"/>
        <v>0</v>
      </c>
      <c r="O257" s="57">
        <v>0</v>
      </c>
      <c r="P257" s="5">
        <v>0</v>
      </c>
      <c r="Q257" s="58">
        <f t="shared" si="2261"/>
        <v>0</v>
      </c>
      <c r="R257" s="57">
        <v>0</v>
      </c>
      <c r="S257" s="5">
        <v>0</v>
      </c>
      <c r="T257" s="58">
        <f t="shared" si="2262"/>
        <v>0</v>
      </c>
      <c r="U257" s="57">
        <v>0</v>
      </c>
      <c r="V257" s="5">
        <v>0</v>
      </c>
      <c r="W257" s="58">
        <f t="shared" si="2263"/>
        <v>0</v>
      </c>
      <c r="X257" s="57">
        <v>0</v>
      </c>
      <c r="Y257" s="5">
        <v>0</v>
      </c>
      <c r="Z257" s="58">
        <f t="shared" si="2264"/>
        <v>0</v>
      </c>
      <c r="AA257" s="57">
        <v>0</v>
      </c>
      <c r="AB257" s="5">
        <v>0</v>
      </c>
      <c r="AC257" s="58">
        <f t="shared" si="2265"/>
        <v>0</v>
      </c>
      <c r="AD257" s="57">
        <v>0</v>
      </c>
      <c r="AE257" s="5">
        <v>0</v>
      </c>
      <c r="AF257" s="58">
        <f t="shared" si="2266"/>
        <v>0</v>
      </c>
      <c r="AG257" s="57">
        <v>0</v>
      </c>
      <c r="AH257" s="5">
        <v>0</v>
      </c>
      <c r="AI257" s="58">
        <f t="shared" si="2267"/>
        <v>0</v>
      </c>
      <c r="AJ257" s="57">
        <v>0</v>
      </c>
      <c r="AK257" s="5">
        <v>0</v>
      </c>
      <c r="AL257" s="58">
        <f t="shared" si="2268"/>
        <v>0</v>
      </c>
      <c r="AM257" s="57">
        <v>0</v>
      </c>
      <c r="AN257" s="5">
        <v>0</v>
      </c>
      <c r="AO257" s="58">
        <f t="shared" si="2269"/>
        <v>0</v>
      </c>
      <c r="AP257" s="57">
        <v>0</v>
      </c>
      <c r="AQ257" s="5">
        <v>0</v>
      </c>
      <c r="AR257" s="58">
        <f t="shared" si="2270"/>
        <v>0</v>
      </c>
      <c r="AS257" s="57">
        <v>0</v>
      </c>
      <c r="AT257" s="5">
        <v>0</v>
      </c>
      <c r="AU257" s="58">
        <f t="shared" si="2271"/>
        <v>0</v>
      </c>
      <c r="AV257" s="57">
        <v>0</v>
      </c>
      <c r="AW257" s="5">
        <v>0</v>
      </c>
      <c r="AX257" s="58">
        <f t="shared" si="2272"/>
        <v>0</v>
      </c>
      <c r="AY257" s="57">
        <v>0</v>
      </c>
      <c r="AZ257" s="5">
        <v>0</v>
      </c>
      <c r="BA257" s="58">
        <f t="shared" si="2273"/>
        <v>0</v>
      </c>
      <c r="BB257" s="57">
        <v>0</v>
      </c>
      <c r="BC257" s="5">
        <v>0</v>
      </c>
      <c r="BD257" s="58">
        <f t="shared" si="2274"/>
        <v>0</v>
      </c>
      <c r="BE257" s="57">
        <v>0</v>
      </c>
      <c r="BF257" s="5">
        <v>0</v>
      </c>
      <c r="BG257" s="58">
        <f t="shared" si="2275"/>
        <v>0</v>
      </c>
      <c r="BH257" s="57">
        <v>0</v>
      </c>
      <c r="BI257" s="5">
        <v>0</v>
      </c>
      <c r="BJ257" s="58">
        <f t="shared" si="2276"/>
        <v>0</v>
      </c>
      <c r="BK257" s="57">
        <v>0</v>
      </c>
      <c r="BL257" s="5">
        <v>0</v>
      </c>
      <c r="BM257" s="58">
        <f t="shared" si="2277"/>
        <v>0</v>
      </c>
      <c r="BN257" s="57">
        <v>0</v>
      </c>
      <c r="BO257" s="5">
        <v>0</v>
      </c>
      <c r="BP257" s="58">
        <f t="shared" si="2278"/>
        <v>0</v>
      </c>
      <c r="BQ257" s="57">
        <v>0</v>
      </c>
      <c r="BR257" s="5">
        <v>0</v>
      </c>
      <c r="BS257" s="58">
        <f t="shared" si="2279"/>
        <v>0</v>
      </c>
      <c r="BT257" s="57">
        <v>0</v>
      </c>
      <c r="BU257" s="5">
        <v>0</v>
      </c>
      <c r="BV257" s="58">
        <f t="shared" si="2280"/>
        <v>0</v>
      </c>
      <c r="BW257" s="57">
        <v>0</v>
      </c>
      <c r="BX257" s="5">
        <v>0</v>
      </c>
      <c r="BY257" s="58">
        <f t="shared" si="2281"/>
        <v>0</v>
      </c>
      <c r="BZ257" s="57">
        <v>0</v>
      </c>
      <c r="CA257" s="5">
        <v>0</v>
      </c>
      <c r="CB257" s="58">
        <f t="shared" si="2282"/>
        <v>0</v>
      </c>
      <c r="CC257" s="57">
        <v>0</v>
      </c>
      <c r="CD257" s="5">
        <v>0</v>
      </c>
      <c r="CE257" s="58">
        <f t="shared" si="2283"/>
        <v>0</v>
      </c>
      <c r="CF257" s="57">
        <v>0</v>
      </c>
      <c r="CG257" s="5">
        <v>0</v>
      </c>
      <c r="CH257" s="58">
        <f t="shared" si="2284"/>
        <v>0</v>
      </c>
      <c r="CI257" s="57">
        <v>0</v>
      </c>
      <c r="CJ257" s="5">
        <v>0</v>
      </c>
      <c r="CK257" s="58">
        <f t="shared" si="2285"/>
        <v>0</v>
      </c>
      <c r="CL257" s="57">
        <v>0</v>
      </c>
      <c r="CM257" s="5">
        <v>0</v>
      </c>
      <c r="CN257" s="58">
        <f t="shared" si="2286"/>
        <v>0</v>
      </c>
      <c r="CO257" s="57">
        <v>0</v>
      </c>
      <c r="CP257" s="5">
        <v>0</v>
      </c>
      <c r="CQ257" s="58">
        <f t="shared" si="2287"/>
        <v>0</v>
      </c>
      <c r="CR257" s="57">
        <v>0</v>
      </c>
      <c r="CS257" s="5">
        <v>0</v>
      </c>
      <c r="CT257" s="58">
        <f t="shared" si="2288"/>
        <v>0</v>
      </c>
      <c r="CU257" s="57">
        <v>0</v>
      </c>
      <c r="CV257" s="5">
        <v>0</v>
      </c>
      <c r="CW257" s="58">
        <f t="shared" si="2289"/>
        <v>0</v>
      </c>
      <c r="CX257" s="57">
        <v>0</v>
      </c>
      <c r="CY257" s="5">
        <v>0</v>
      </c>
      <c r="CZ257" s="58">
        <f t="shared" si="2290"/>
        <v>0</v>
      </c>
      <c r="DA257" s="57">
        <v>0</v>
      </c>
      <c r="DB257" s="5">
        <v>0</v>
      </c>
      <c r="DC257" s="58">
        <f t="shared" si="2291"/>
        <v>0</v>
      </c>
      <c r="DD257" s="57">
        <v>0</v>
      </c>
      <c r="DE257" s="5">
        <v>0</v>
      </c>
      <c r="DF257" s="58">
        <f t="shared" si="2292"/>
        <v>0</v>
      </c>
      <c r="DG257" s="57">
        <v>0</v>
      </c>
      <c r="DH257" s="5">
        <v>0</v>
      </c>
      <c r="DI257" s="58">
        <f t="shared" si="2293"/>
        <v>0</v>
      </c>
      <c r="DJ257" s="57">
        <v>0</v>
      </c>
      <c r="DK257" s="5">
        <v>0</v>
      </c>
      <c r="DL257" s="58">
        <f t="shared" si="2294"/>
        <v>0</v>
      </c>
      <c r="DM257" s="57">
        <v>0</v>
      </c>
      <c r="DN257" s="5">
        <v>0</v>
      </c>
      <c r="DO257" s="58">
        <f t="shared" si="2295"/>
        <v>0</v>
      </c>
      <c r="DP257" s="57">
        <v>0</v>
      </c>
      <c r="DQ257" s="5">
        <v>0</v>
      </c>
      <c r="DR257" s="58">
        <f t="shared" si="2296"/>
        <v>0</v>
      </c>
      <c r="DS257" s="57">
        <v>0</v>
      </c>
      <c r="DT257" s="5">
        <v>0</v>
      </c>
      <c r="DU257" s="58">
        <f t="shared" si="2297"/>
        <v>0</v>
      </c>
      <c r="DV257" s="57">
        <v>0</v>
      </c>
      <c r="DW257" s="5">
        <v>0</v>
      </c>
      <c r="DX257" s="58">
        <f t="shared" si="2298"/>
        <v>0</v>
      </c>
      <c r="DY257" s="57">
        <v>0</v>
      </c>
      <c r="DZ257" s="5">
        <v>0</v>
      </c>
      <c r="EA257" s="58">
        <f t="shared" si="2299"/>
        <v>0</v>
      </c>
      <c r="EB257" s="57">
        <v>0</v>
      </c>
      <c r="EC257" s="5">
        <v>0</v>
      </c>
      <c r="ED257" s="58">
        <f t="shared" si="2300"/>
        <v>0</v>
      </c>
      <c r="EE257" s="57">
        <v>0</v>
      </c>
      <c r="EF257" s="5">
        <v>0</v>
      </c>
      <c r="EG257" s="58">
        <f t="shared" si="2301"/>
        <v>0</v>
      </c>
      <c r="EH257" s="57">
        <v>0</v>
      </c>
      <c r="EI257" s="5">
        <v>0</v>
      </c>
      <c r="EJ257" s="58">
        <f t="shared" si="2302"/>
        <v>0</v>
      </c>
      <c r="EK257" s="57">
        <v>0</v>
      </c>
      <c r="EL257" s="5">
        <v>0</v>
      </c>
      <c r="EM257" s="58">
        <f t="shared" si="2303"/>
        <v>0</v>
      </c>
      <c r="EN257" s="57">
        <v>0</v>
      </c>
      <c r="EO257" s="5">
        <v>0</v>
      </c>
      <c r="EP257" s="58">
        <f t="shared" si="2304"/>
        <v>0</v>
      </c>
      <c r="EQ257" s="57">
        <v>0</v>
      </c>
      <c r="ER257" s="5">
        <v>0</v>
      </c>
      <c r="ES257" s="58">
        <f t="shared" si="2305"/>
        <v>0</v>
      </c>
      <c r="ET257" s="57">
        <v>0</v>
      </c>
      <c r="EU257" s="5">
        <v>0</v>
      </c>
      <c r="EV257" s="58">
        <f t="shared" si="2306"/>
        <v>0</v>
      </c>
      <c r="EW257" s="57">
        <v>0</v>
      </c>
      <c r="EX257" s="5">
        <v>0</v>
      </c>
      <c r="EY257" s="58">
        <f t="shared" si="2307"/>
        <v>0</v>
      </c>
      <c r="EZ257" s="57">
        <v>0</v>
      </c>
      <c r="FA257" s="5">
        <v>0</v>
      </c>
      <c r="FB257" s="58">
        <f t="shared" si="2308"/>
        <v>0</v>
      </c>
      <c r="FC257" s="57">
        <v>0</v>
      </c>
      <c r="FD257" s="5">
        <v>0</v>
      </c>
      <c r="FE257" s="58">
        <f t="shared" si="2309"/>
        <v>0</v>
      </c>
      <c r="FF257" s="57">
        <v>0</v>
      </c>
      <c r="FG257" s="5">
        <v>0</v>
      </c>
      <c r="FH257" s="58">
        <f t="shared" si="2310"/>
        <v>0</v>
      </c>
      <c r="FI257" s="57">
        <v>0</v>
      </c>
      <c r="FJ257" s="5">
        <v>0</v>
      </c>
      <c r="FK257" s="58">
        <f t="shared" si="2311"/>
        <v>0</v>
      </c>
      <c r="FL257" s="57">
        <v>0</v>
      </c>
      <c r="FM257" s="5">
        <v>0</v>
      </c>
      <c r="FN257" s="58">
        <f t="shared" si="2312"/>
        <v>0</v>
      </c>
      <c r="FO257" s="57">
        <v>0</v>
      </c>
      <c r="FP257" s="5">
        <v>0</v>
      </c>
      <c r="FQ257" s="58">
        <f t="shared" si="2313"/>
        <v>0</v>
      </c>
      <c r="FR257" s="57">
        <v>0</v>
      </c>
      <c r="FS257" s="5">
        <v>0</v>
      </c>
      <c r="FT257" s="58">
        <f t="shared" si="2314"/>
        <v>0</v>
      </c>
      <c r="FU257" s="57">
        <v>0</v>
      </c>
      <c r="FV257" s="5">
        <v>0</v>
      </c>
      <c r="FW257" s="58">
        <f t="shared" si="2315"/>
        <v>0</v>
      </c>
      <c r="FX257" s="57">
        <v>0</v>
      </c>
      <c r="FY257" s="5">
        <v>0</v>
      </c>
      <c r="FZ257" s="58">
        <f t="shared" si="2316"/>
        <v>0</v>
      </c>
      <c r="GA257" s="57">
        <v>0</v>
      </c>
      <c r="GB257" s="5">
        <v>0</v>
      </c>
      <c r="GC257" s="58">
        <f t="shared" si="2317"/>
        <v>0</v>
      </c>
      <c r="GD257" s="57">
        <v>0</v>
      </c>
      <c r="GE257" s="5">
        <v>0</v>
      </c>
      <c r="GF257" s="58">
        <f t="shared" si="2318"/>
        <v>0</v>
      </c>
      <c r="GG257" s="57">
        <v>0</v>
      </c>
      <c r="GH257" s="5">
        <v>0</v>
      </c>
      <c r="GI257" s="58">
        <f t="shared" si="2319"/>
        <v>0</v>
      </c>
      <c r="GJ257" s="57">
        <v>0</v>
      </c>
      <c r="GK257" s="5">
        <v>0</v>
      </c>
      <c r="GL257" s="58">
        <f t="shared" si="2320"/>
        <v>0</v>
      </c>
      <c r="GM257" s="57">
        <v>0</v>
      </c>
      <c r="GN257" s="5">
        <v>0</v>
      </c>
      <c r="GO257" s="58">
        <f t="shared" si="2321"/>
        <v>0</v>
      </c>
      <c r="GP257" s="57">
        <v>0</v>
      </c>
      <c r="GQ257" s="5">
        <v>0</v>
      </c>
      <c r="GR257" s="58">
        <f t="shared" si="2322"/>
        <v>0</v>
      </c>
      <c r="GS257" s="57">
        <v>0</v>
      </c>
      <c r="GT257" s="5">
        <v>0</v>
      </c>
      <c r="GU257" s="58">
        <f t="shared" si="2323"/>
        <v>0</v>
      </c>
      <c r="GV257" s="57">
        <v>0</v>
      </c>
      <c r="GW257" s="5">
        <v>0</v>
      </c>
      <c r="GX257" s="58">
        <f t="shared" si="2324"/>
        <v>0</v>
      </c>
      <c r="GY257" s="57">
        <v>0</v>
      </c>
      <c r="GZ257" s="5">
        <v>0</v>
      </c>
      <c r="HA257" s="58">
        <f t="shared" si="2325"/>
        <v>0</v>
      </c>
      <c r="HB257" s="57">
        <v>0</v>
      </c>
      <c r="HC257" s="5">
        <v>0</v>
      </c>
      <c r="HD257" s="58">
        <f t="shared" si="2326"/>
        <v>0</v>
      </c>
      <c r="HE257" s="57">
        <v>0</v>
      </c>
      <c r="HF257" s="5">
        <v>0</v>
      </c>
      <c r="HG257" s="58">
        <f t="shared" si="2327"/>
        <v>0</v>
      </c>
      <c r="HH257" s="57">
        <v>0</v>
      </c>
      <c r="HI257" s="5">
        <v>0</v>
      </c>
      <c r="HJ257" s="58">
        <f t="shared" si="2328"/>
        <v>0</v>
      </c>
      <c r="HK257" s="57">
        <v>0</v>
      </c>
      <c r="HL257" s="5">
        <v>0</v>
      </c>
      <c r="HM257" s="58">
        <f t="shared" si="2329"/>
        <v>0</v>
      </c>
      <c r="HN257" s="57">
        <v>0</v>
      </c>
      <c r="HO257" s="5">
        <v>0</v>
      </c>
      <c r="HP257" s="58">
        <f t="shared" si="2330"/>
        <v>0</v>
      </c>
      <c r="HQ257" s="57">
        <v>0</v>
      </c>
      <c r="HR257" s="5">
        <v>0</v>
      </c>
      <c r="HS257" s="58">
        <f t="shared" si="2331"/>
        <v>0</v>
      </c>
      <c r="HT257" s="57">
        <v>0</v>
      </c>
      <c r="HU257" s="5">
        <v>0</v>
      </c>
      <c r="HV257" s="58">
        <f t="shared" si="2332"/>
        <v>0</v>
      </c>
      <c r="HW257" s="57">
        <v>0</v>
      </c>
      <c r="HX257" s="5">
        <v>0</v>
      </c>
      <c r="HY257" s="58">
        <f t="shared" si="2333"/>
        <v>0</v>
      </c>
      <c r="HZ257" s="57">
        <v>0</v>
      </c>
      <c r="IA257" s="5">
        <v>0</v>
      </c>
      <c r="IB257" s="58">
        <f t="shared" si="2334"/>
        <v>0</v>
      </c>
      <c r="IC257" s="57">
        <v>0</v>
      </c>
      <c r="ID257" s="5">
        <v>0</v>
      </c>
      <c r="IE257" s="58">
        <f t="shared" si="2335"/>
        <v>0</v>
      </c>
      <c r="IF257" s="57">
        <v>0</v>
      </c>
      <c r="IG257" s="5">
        <v>0</v>
      </c>
      <c r="IH257" s="58">
        <f t="shared" si="2336"/>
        <v>0</v>
      </c>
      <c r="II257" s="57">
        <v>0</v>
      </c>
      <c r="IJ257" s="5">
        <v>0</v>
      </c>
      <c r="IK257" s="58">
        <f t="shared" si="2337"/>
        <v>0</v>
      </c>
      <c r="IL257" s="57">
        <v>0</v>
      </c>
      <c r="IM257" s="5">
        <v>0</v>
      </c>
      <c r="IN257" s="58">
        <f t="shared" si="2338"/>
        <v>0</v>
      </c>
      <c r="IO257" s="57">
        <v>0</v>
      </c>
      <c r="IP257" s="5">
        <v>0</v>
      </c>
      <c r="IQ257" s="58">
        <f t="shared" si="2339"/>
        <v>0</v>
      </c>
      <c r="IR257" s="57">
        <v>0</v>
      </c>
      <c r="IS257" s="5">
        <v>0</v>
      </c>
      <c r="IT257" s="58">
        <f t="shared" si="2340"/>
        <v>0</v>
      </c>
      <c r="IU257" s="57">
        <v>0</v>
      </c>
      <c r="IV257" s="5">
        <v>0</v>
      </c>
      <c r="IW257" s="58">
        <f t="shared" si="2341"/>
        <v>0</v>
      </c>
      <c r="IX257" s="57">
        <v>0</v>
      </c>
      <c r="IY257" s="5">
        <v>0</v>
      </c>
      <c r="IZ257" s="58">
        <f t="shared" si="2342"/>
        <v>0</v>
      </c>
      <c r="JA257" s="57">
        <v>0</v>
      </c>
      <c r="JB257" s="5">
        <v>0</v>
      </c>
      <c r="JC257" s="58">
        <f t="shared" si="2343"/>
        <v>0</v>
      </c>
      <c r="JD257" s="57">
        <v>0</v>
      </c>
      <c r="JE257" s="5">
        <v>0</v>
      </c>
      <c r="JF257" s="58">
        <f t="shared" si="2344"/>
        <v>0</v>
      </c>
      <c r="JG257" s="57">
        <v>0</v>
      </c>
      <c r="JH257" s="5">
        <v>0</v>
      </c>
      <c r="JI257" s="58">
        <f t="shared" si="2345"/>
        <v>0</v>
      </c>
      <c r="JJ257" s="57">
        <v>0</v>
      </c>
      <c r="JK257" s="5">
        <v>0</v>
      </c>
      <c r="JL257" s="58">
        <f t="shared" si="2346"/>
        <v>0</v>
      </c>
      <c r="JM257" s="57">
        <v>0</v>
      </c>
      <c r="JN257" s="5">
        <v>0</v>
      </c>
      <c r="JO257" s="58">
        <f t="shared" si="2347"/>
        <v>0</v>
      </c>
      <c r="JP257" s="57">
        <v>0</v>
      </c>
      <c r="JQ257" s="5">
        <v>0</v>
      </c>
      <c r="JR257" s="58">
        <f t="shared" si="2348"/>
        <v>0</v>
      </c>
      <c r="JS257" s="57">
        <v>0</v>
      </c>
      <c r="JT257" s="5">
        <v>0</v>
      </c>
      <c r="JU257" s="58">
        <f t="shared" si="2349"/>
        <v>0</v>
      </c>
      <c r="JV257" s="57">
        <v>0</v>
      </c>
      <c r="JW257" s="5">
        <v>0</v>
      </c>
      <c r="JX257" s="58">
        <f t="shared" si="2350"/>
        <v>0</v>
      </c>
      <c r="JY257" s="57">
        <v>0</v>
      </c>
      <c r="JZ257" s="5">
        <v>0</v>
      </c>
      <c r="KA257" s="58">
        <f t="shared" si="2351"/>
        <v>0</v>
      </c>
      <c r="KB257" s="57">
        <v>0</v>
      </c>
      <c r="KC257" s="5">
        <v>0</v>
      </c>
      <c r="KD257" s="58">
        <f t="shared" si="2352"/>
        <v>0</v>
      </c>
      <c r="KE257" s="57">
        <v>0</v>
      </c>
      <c r="KF257" s="5">
        <v>0</v>
      </c>
      <c r="KG257" s="58">
        <f t="shared" si="2353"/>
        <v>0</v>
      </c>
      <c r="KH257" s="57">
        <v>0</v>
      </c>
      <c r="KI257" s="5">
        <v>0</v>
      </c>
      <c r="KJ257" s="58">
        <f t="shared" si="2354"/>
        <v>0</v>
      </c>
      <c r="KK257" s="57">
        <v>0</v>
      </c>
      <c r="KL257" s="5">
        <v>0</v>
      </c>
      <c r="KM257" s="58">
        <f t="shared" si="2355"/>
        <v>0</v>
      </c>
      <c r="KN257" s="57">
        <v>0</v>
      </c>
      <c r="KO257" s="5">
        <v>0</v>
      </c>
      <c r="KP257" s="58">
        <f t="shared" si="2356"/>
        <v>0</v>
      </c>
      <c r="KQ257" s="57">
        <v>0</v>
      </c>
      <c r="KR257" s="5">
        <v>0</v>
      </c>
      <c r="KS257" s="58">
        <f t="shared" si="2357"/>
        <v>0</v>
      </c>
      <c r="KT257" s="57">
        <v>0</v>
      </c>
      <c r="KU257" s="5">
        <v>0</v>
      </c>
      <c r="KV257" s="58">
        <f t="shared" si="2358"/>
        <v>0</v>
      </c>
      <c r="KW257" s="57">
        <v>0</v>
      </c>
      <c r="KX257" s="5">
        <v>0</v>
      </c>
      <c r="KY257" s="58">
        <f t="shared" si="2359"/>
        <v>0</v>
      </c>
      <c r="KZ257" s="57">
        <v>0</v>
      </c>
      <c r="LA257" s="5">
        <v>0</v>
      </c>
      <c r="LB257" s="58">
        <f t="shared" si="2360"/>
        <v>0</v>
      </c>
      <c r="LC257" s="57">
        <v>0</v>
      </c>
      <c r="LD257" s="5">
        <v>0</v>
      </c>
      <c r="LE257" s="58">
        <f t="shared" si="2361"/>
        <v>0</v>
      </c>
      <c r="LF257" s="57">
        <v>0</v>
      </c>
      <c r="LG257" s="5">
        <v>0</v>
      </c>
      <c r="LH257" s="58">
        <f t="shared" si="2362"/>
        <v>0</v>
      </c>
      <c r="LI257" s="57">
        <v>0</v>
      </c>
      <c r="LJ257" s="5">
        <v>0</v>
      </c>
      <c r="LK257" s="58">
        <f t="shared" si="2363"/>
        <v>0</v>
      </c>
      <c r="LL257" s="57">
        <v>0</v>
      </c>
      <c r="LM257" s="5">
        <v>0</v>
      </c>
      <c r="LN257" s="58">
        <f t="shared" si="2364"/>
        <v>0</v>
      </c>
      <c r="LO257" s="57">
        <v>0</v>
      </c>
      <c r="LP257" s="5">
        <v>0</v>
      </c>
      <c r="LQ257" s="58">
        <f t="shared" si="2365"/>
        <v>0</v>
      </c>
      <c r="LR257" s="57">
        <v>0</v>
      </c>
      <c r="LS257" s="5">
        <v>0</v>
      </c>
      <c r="LT257" s="58">
        <f t="shared" si="2366"/>
        <v>0</v>
      </c>
      <c r="LU257" s="57">
        <v>0</v>
      </c>
      <c r="LV257" s="5">
        <v>0</v>
      </c>
      <c r="LW257" s="58">
        <f t="shared" si="2367"/>
        <v>0</v>
      </c>
      <c r="LX257" s="57">
        <v>0</v>
      </c>
      <c r="LY257" s="5">
        <v>0</v>
      </c>
      <c r="LZ257" s="58">
        <f t="shared" si="2368"/>
        <v>0</v>
      </c>
      <c r="MA257" s="15">
        <f t="shared" si="2369"/>
        <v>0</v>
      </c>
      <c r="MB257" s="13">
        <f t="shared" si="2370"/>
        <v>0</v>
      </c>
    </row>
    <row r="258" spans="1:340" hidden="1" x14ac:dyDescent="0.3">
      <c r="A258" s="54"/>
      <c r="B258" s="50" t="s">
        <v>10</v>
      </c>
      <c r="C258" s="57">
        <v>0</v>
      </c>
      <c r="D258" s="5">
        <v>0</v>
      </c>
      <c r="E258" s="58">
        <f t="shared" si="2372"/>
        <v>0</v>
      </c>
      <c r="F258" s="57">
        <v>0</v>
      </c>
      <c r="G258" s="5">
        <v>0</v>
      </c>
      <c r="H258" s="58">
        <f t="shared" si="2258"/>
        <v>0</v>
      </c>
      <c r="I258" s="57">
        <v>0</v>
      </c>
      <c r="J258" s="5">
        <v>0</v>
      </c>
      <c r="K258" s="58">
        <f t="shared" si="2259"/>
        <v>0</v>
      </c>
      <c r="L258" s="57">
        <v>0</v>
      </c>
      <c r="M258" s="5">
        <v>0</v>
      </c>
      <c r="N258" s="58">
        <f t="shared" si="2260"/>
        <v>0</v>
      </c>
      <c r="O258" s="57">
        <v>0</v>
      </c>
      <c r="P258" s="5">
        <v>0</v>
      </c>
      <c r="Q258" s="58">
        <f t="shared" si="2261"/>
        <v>0</v>
      </c>
      <c r="R258" s="57">
        <v>0</v>
      </c>
      <c r="S258" s="5">
        <v>0</v>
      </c>
      <c r="T258" s="58">
        <f t="shared" si="2262"/>
        <v>0</v>
      </c>
      <c r="U258" s="57">
        <v>0</v>
      </c>
      <c r="V258" s="5">
        <v>0</v>
      </c>
      <c r="W258" s="58">
        <f t="shared" si="2263"/>
        <v>0</v>
      </c>
      <c r="X258" s="57">
        <v>0</v>
      </c>
      <c r="Y258" s="5">
        <v>0</v>
      </c>
      <c r="Z258" s="58">
        <f t="shared" si="2264"/>
        <v>0</v>
      </c>
      <c r="AA258" s="57">
        <v>0</v>
      </c>
      <c r="AB258" s="5">
        <v>0</v>
      </c>
      <c r="AC258" s="58">
        <f t="shared" si="2265"/>
        <v>0</v>
      </c>
      <c r="AD258" s="57">
        <v>0</v>
      </c>
      <c r="AE258" s="5">
        <v>0</v>
      </c>
      <c r="AF258" s="58">
        <f t="shared" si="2266"/>
        <v>0</v>
      </c>
      <c r="AG258" s="57">
        <v>0</v>
      </c>
      <c r="AH258" s="5">
        <v>0</v>
      </c>
      <c r="AI258" s="58">
        <f t="shared" si="2267"/>
        <v>0</v>
      </c>
      <c r="AJ258" s="57">
        <v>0</v>
      </c>
      <c r="AK258" s="5">
        <v>0</v>
      </c>
      <c r="AL258" s="58">
        <f t="shared" si="2268"/>
        <v>0</v>
      </c>
      <c r="AM258" s="57">
        <v>0</v>
      </c>
      <c r="AN258" s="5">
        <v>0</v>
      </c>
      <c r="AO258" s="58">
        <f t="shared" si="2269"/>
        <v>0</v>
      </c>
      <c r="AP258" s="57">
        <v>0</v>
      </c>
      <c r="AQ258" s="5">
        <v>0</v>
      </c>
      <c r="AR258" s="58">
        <f t="shared" si="2270"/>
        <v>0</v>
      </c>
      <c r="AS258" s="57">
        <v>0</v>
      </c>
      <c r="AT258" s="5">
        <v>0</v>
      </c>
      <c r="AU258" s="58">
        <f t="shared" si="2271"/>
        <v>0</v>
      </c>
      <c r="AV258" s="57">
        <v>0</v>
      </c>
      <c r="AW258" s="5">
        <v>0</v>
      </c>
      <c r="AX258" s="58">
        <f t="shared" si="2272"/>
        <v>0</v>
      </c>
      <c r="AY258" s="57">
        <v>0</v>
      </c>
      <c r="AZ258" s="5">
        <v>0</v>
      </c>
      <c r="BA258" s="58">
        <f t="shared" si="2273"/>
        <v>0</v>
      </c>
      <c r="BB258" s="57">
        <v>0</v>
      </c>
      <c r="BC258" s="5">
        <v>0</v>
      </c>
      <c r="BD258" s="58">
        <f t="shared" si="2274"/>
        <v>0</v>
      </c>
      <c r="BE258" s="57">
        <v>0</v>
      </c>
      <c r="BF258" s="5">
        <v>0</v>
      </c>
      <c r="BG258" s="58">
        <f t="shared" si="2275"/>
        <v>0</v>
      </c>
      <c r="BH258" s="57">
        <v>0</v>
      </c>
      <c r="BI258" s="5">
        <v>0</v>
      </c>
      <c r="BJ258" s="58">
        <f t="shared" si="2276"/>
        <v>0</v>
      </c>
      <c r="BK258" s="57">
        <v>0</v>
      </c>
      <c r="BL258" s="5">
        <v>0</v>
      </c>
      <c r="BM258" s="58">
        <f t="shared" si="2277"/>
        <v>0</v>
      </c>
      <c r="BN258" s="57">
        <v>0</v>
      </c>
      <c r="BO258" s="5">
        <v>0</v>
      </c>
      <c r="BP258" s="58">
        <f t="shared" si="2278"/>
        <v>0</v>
      </c>
      <c r="BQ258" s="57">
        <v>0</v>
      </c>
      <c r="BR258" s="5">
        <v>0</v>
      </c>
      <c r="BS258" s="58">
        <f t="shared" si="2279"/>
        <v>0</v>
      </c>
      <c r="BT258" s="57">
        <v>0</v>
      </c>
      <c r="BU258" s="5">
        <v>0</v>
      </c>
      <c r="BV258" s="58">
        <f t="shared" si="2280"/>
        <v>0</v>
      </c>
      <c r="BW258" s="57">
        <v>0</v>
      </c>
      <c r="BX258" s="5">
        <v>0</v>
      </c>
      <c r="BY258" s="58">
        <f t="shared" si="2281"/>
        <v>0</v>
      </c>
      <c r="BZ258" s="57">
        <v>0</v>
      </c>
      <c r="CA258" s="5">
        <v>0</v>
      </c>
      <c r="CB258" s="58">
        <f t="shared" si="2282"/>
        <v>0</v>
      </c>
      <c r="CC258" s="57">
        <v>0</v>
      </c>
      <c r="CD258" s="5">
        <v>0</v>
      </c>
      <c r="CE258" s="58">
        <f t="shared" si="2283"/>
        <v>0</v>
      </c>
      <c r="CF258" s="57">
        <v>0</v>
      </c>
      <c r="CG258" s="5">
        <v>0</v>
      </c>
      <c r="CH258" s="58">
        <f t="shared" si="2284"/>
        <v>0</v>
      </c>
      <c r="CI258" s="57">
        <v>0</v>
      </c>
      <c r="CJ258" s="5">
        <v>0</v>
      </c>
      <c r="CK258" s="58">
        <f t="shared" si="2285"/>
        <v>0</v>
      </c>
      <c r="CL258" s="57">
        <v>0</v>
      </c>
      <c r="CM258" s="5">
        <v>0</v>
      </c>
      <c r="CN258" s="58">
        <f t="shared" si="2286"/>
        <v>0</v>
      </c>
      <c r="CO258" s="57">
        <v>0</v>
      </c>
      <c r="CP258" s="5">
        <v>0</v>
      </c>
      <c r="CQ258" s="58">
        <f t="shared" si="2287"/>
        <v>0</v>
      </c>
      <c r="CR258" s="57">
        <v>0</v>
      </c>
      <c r="CS258" s="5">
        <v>0</v>
      </c>
      <c r="CT258" s="58">
        <f t="shared" si="2288"/>
        <v>0</v>
      </c>
      <c r="CU258" s="57">
        <v>0</v>
      </c>
      <c r="CV258" s="5">
        <v>0</v>
      </c>
      <c r="CW258" s="58">
        <f t="shared" si="2289"/>
        <v>0</v>
      </c>
      <c r="CX258" s="57">
        <v>0</v>
      </c>
      <c r="CY258" s="5">
        <v>0</v>
      </c>
      <c r="CZ258" s="58">
        <f t="shared" si="2290"/>
        <v>0</v>
      </c>
      <c r="DA258" s="57">
        <v>0</v>
      </c>
      <c r="DB258" s="5">
        <v>0</v>
      </c>
      <c r="DC258" s="58">
        <f t="shared" si="2291"/>
        <v>0</v>
      </c>
      <c r="DD258" s="57">
        <v>0</v>
      </c>
      <c r="DE258" s="5">
        <v>0</v>
      </c>
      <c r="DF258" s="58">
        <f t="shared" si="2292"/>
        <v>0</v>
      </c>
      <c r="DG258" s="57">
        <v>0</v>
      </c>
      <c r="DH258" s="5">
        <v>0</v>
      </c>
      <c r="DI258" s="58">
        <f t="shared" si="2293"/>
        <v>0</v>
      </c>
      <c r="DJ258" s="57">
        <v>0</v>
      </c>
      <c r="DK258" s="5">
        <v>0</v>
      </c>
      <c r="DL258" s="58">
        <f t="shared" si="2294"/>
        <v>0</v>
      </c>
      <c r="DM258" s="57">
        <v>0</v>
      </c>
      <c r="DN258" s="5">
        <v>0</v>
      </c>
      <c r="DO258" s="58">
        <f t="shared" si="2295"/>
        <v>0</v>
      </c>
      <c r="DP258" s="57">
        <v>0</v>
      </c>
      <c r="DQ258" s="5">
        <v>0</v>
      </c>
      <c r="DR258" s="58">
        <f t="shared" si="2296"/>
        <v>0</v>
      </c>
      <c r="DS258" s="57">
        <v>0</v>
      </c>
      <c r="DT258" s="5">
        <v>0</v>
      </c>
      <c r="DU258" s="58">
        <f t="shared" si="2297"/>
        <v>0</v>
      </c>
      <c r="DV258" s="57">
        <v>0</v>
      </c>
      <c r="DW258" s="5">
        <v>0</v>
      </c>
      <c r="DX258" s="58">
        <f t="shared" si="2298"/>
        <v>0</v>
      </c>
      <c r="DY258" s="57">
        <v>0</v>
      </c>
      <c r="DZ258" s="5">
        <v>0</v>
      </c>
      <c r="EA258" s="58">
        <f t="shared" si="2299"/>
        <v>0</v>
      </c>
      <c r="EB258" s="57">
        <v>0</v>
      </c>
      <c r="EC258" s="5">
        <v>0</v>
      </c>
      <c r="ED258" s="58">
        <f t="shared" si="2300"/>
        <v>0</v>
      </c>
      <c r="EE258" s="57">
        <v>0</v>
      </c>
      <c r="EF258" s="5">
        <v>0</v>
      </c>
      <c r="EG258" s="58">
        <f t="shared" si="2301"/>
        <v>0</v>
      </c>
      <c r="EH258" s="57">
        <v>0</v>
      </c>
      <c r="EI258" s="5">
        <v>0</v>
      </c>
      <c r="EJ258" s="58">
        <f t="shared" si="2302"/>
        <v>0</v>
      </c>
      <c r="EK258" s="57">
        <v>0</v>
      </c>
      <c r="EL258" s="5">
        <v>0</v>
      </c>
      <c r="EM258" s="58">
        <f t="shared" si="2303"/>
        <v>0</v>
      </c>
      <c r="EN258" s="57">
        <v>0</v>
      </c>
      <c r="EO258" s="5">
        <v>0</v>
      </c>
      <c r="EP258" s="58">
        <f t="shared" si="2304"/>
        <v>0</v>
      </c>
      <c r="EQ258" s="57">
        <v>0</v>
      </c>
      <c r="ER258" s="5">
        <v>0</v>
      </c>
      <c r="ES258" s="58">
        <f t="shared" si="2305"/>
        <v>0</v>
      </c>
      <c r="ET258" s="57">
        <v>0</v>
      </c>
      <c r="EU258" s="5">
        <v>0</v>
      </c>
      <c r="EV258" s="58">
        <f t="shared" si="2306"/>
        <v>0</v>
      </c>
      <c r="EW258" s="57">
        <v>0</v>
      </c>
      <c r="EX258" s="5">
        <v>0</v>
      </c>
      <c r="EY258" s="58">
        <f t="shared" si="2307"/>
        <v>0</v>
      </c>
      <c r="EZ258" s="57">
        <v>0</v>
      </c>
      <c r="FA258" s="5">
        <v>0</v>
      </c>
      <c r="FB258" s="58">
        <f t="shared" si="2308"/>
        <v>0</v>
      </c>
      <c r="FC258" s="57">
        <v>0</v>
      </c>
      <c r="FD258" s="5">
        <v>0</v>
      </c>
      <c r="FE258" s="58">
        <f t="shared" si="2309"/>
        <v>0</v>
      </c>
      <c r="FF258" s="57">
        <v>0</v>
      </c>
      <c r="FG258" s="5">
        <v>0</v>
      </c>
      <c r="FH258" s="58">
        <f t="shared" si="2310"/>
        <v>0</v>
      </c>
      <c r="FI258" s="57">
        <v>0</v>
      </c>
      <c r="FJ258" s="5">
        <v>0</v>
      </c>
      <c r="FK258" s="58">
        <f t="shared" si="2311"/>
        <v>0</v>
      </c>
      <c r="FL258" s="57">
        <v>0</v>
      </c>
      <c r="FM258" s="5">
        <v>0</v>
      </c>
      <c r="FN258" s="58">
        <f t="shared" si="2312"/>
        <v>0</v>
      </c>
      <c r="FO258" s="57">
        <v>0</v>
      </c>
      <c r="FP258" s="5">
        <v>0</v>
      </c>
      <c r="FQ258" s="58">
        <f t="shared" si="2313"/>
        <v>0</v>
      </c>
      <c r="FR258" s="57">
        <v>0</v>
      </c>
      <c r="FS258" s="5">
        <v>0</v>
      </c>
      <c r="FT258" s="58">
        <f t="shared" si="2314"/>
        <v>0</v>
      </c>
      <c r="FU258" s="57">
        <v>0</v>
      </c>
      <c r="FV258" s="5">
        <v>0</v>
      </c>
      <c r="FW258" s="58">
        <f t="shared" si="2315"/>
        <v>0</v>
      </c>
      <c r="FX258" s="57">
        <v>0</v>
      </c>
      <c r="FY258" s="5">
        <v>0</v>
      </c>
      <c r="FZ258" s="58">
        <f t="shared" si="2316"/>
        <v>0</v>
      </c>
      <c r="GA258" s="57">
        <v>0</v>
      </c>
      <c r="GB258" s="5">
        <v>0</v>
      </c>
      <c r="GC258" s="58">
        <f t="shared" si="2317"/>
        <v>0</v>
      </c>
      <c r="GD258" s="57">
        <v>0</v>
      </c>
      <c r="GE258" s="5">
        <v>0</v>
      </c>
      <c r="GF258" s="58">
        <f t="shared" si="2318"/>
        <v>0</v>
      </c>
      <c r="GG258" s="57">
        <v>0</v>
      </c>
      <c r="GH258" s="5">
        <v>0</v>
      </c>
      <c r="GI258" s="58">
        <f t="shared" si="2319"/>
        <v>0</v>
      </c>
      <c r="GJ258" s="57">
        <v>0</v>
      </c>
      <c r="GK258" s="5">
        <v>0</v>
      </c>
      <c r="GL258" s="58">
        <f t="shared" si="2320"/>
        <v>0</v>
      </c>
      <c r="GM258" s="57">
        <v>0</v>
      </c>
      <c r="GN258" s="5">
        <v>0</v>
      </c>
      <c r="GO258" s="58">
        <f t="shared" si="2321"/>
        <v>0</v>
      </c>
      <c r="GP258" s="57">
        <v>0</v>
      </c>
      <c r="GQ258" s="5">
        <v>0</v>
      </c>
      <c r="GR258" s="58">
        <f t="shared" si="2322"/>
        <v>0</v>
      </c>
      <c r="GS258" s="57">
        <v>0</v>
      </c>
      <c r="GT258" s="5">
        <v>0</v>
      </c>
      <c r="GU258" s="58">
        <f t="shared" si="2323"/>
        <v>0</v>
      </c>
      <c r="GV258" s="57">
        <v>0</v>
      </c>
      <c r="GW258" s="5">
        <v>0</v>
      </c>
      <c r="GX258" s="58">
        <f t="shared" si="2324"/>
        <v>0</v>
      </c>
      <c r="GY258" s="57">
        <v>0</v>
      </c>
      <c r="GZ258" s="5">
        <v>0</v>
      </c>
      <c r="HA258" s="58">
        <f t="shared" si="2325"/>
        <v>0</v>
      </c>
      <c r="HB258" s="57">
        <v>0</v>
      </c>
      <c r="HC258" s="5">
        <v>0</v>
      </c>
      <c r="HD258" s="58">
        <f t="shared" si="2326"/>
        <v>0</v>
      </c>
      <c r="HE258" s="57">
        <v>0</v>
      </c>
      <c r="HF258" s="5">
        <v>0</v>
      </c>
      <c r="HG258" s="58">
        <f t="shared" si="2327"/>
        <v>0</v>
      </c>
      <c r="HH258" s="57">
        <v>0</v>
      </c>
      <c r="HI258" s="5">
        <v>0</v>
      </c>
      <c r="HJ258" s="58">
        <f t="shared" si="2328"/>
        <v>0</v>
      </c>
      <c r="HK258" s="57">
        <v>0</v>
      </c>
      <c r="HL258" s="5">
        <v>0</v>
      </c>
      <c r="HM258" s="58">
        <f t="shared" si="2329"/>
        <v>0</v>
      </c>
      <c r="HN258" s="57">
        <v>0</v>
      </c>
      <c r="HO258" s="5">
        <v>0</v>
      </c>
      <c r="HP258" s="58">
        <f t="shared" si="2330"/>
        <v>0</v>
      </c>
      <c r="HQ258" s="57">
        <v>0</v>
      </c>
      <c r="HR258" s="5">
        <v>0</v>
      </c>
      <c r="HS258" s="58">
        <f t="shared" si="2331"/>
        <v>0</v>
      </c>
      <c r="HT258" s="57">
        <v>0</v>
      </c>
      <c r="HU258" s="5">
        <v>0</v>
      </c>
      <c r="HV258" s="58">
        <f t="shared" si="2332"/>
        <v>0</v>
      </c>
      <c r="HW258" s="57">
        <v>0</v>
      </c>
      <c r="HX258" s="5">
        <v>0</v>
      </c>
      <c r="HY258" s="58">
        <f t="shared" si="2333"/>
        <v>0</v>
      </c>
      <c r="HZ258" s="57">
        <v>0</v>
      </c>
      <c r="IA258" s="5">
        <v>0</v>
      </c>
      <c r="IB258" s="58">
        <f t="shared" si="2334"/>
        <v>0</v>
      </c>
      <c r="IC258" s="57">
        <v>0</v>
      </c>
      <c r="ID258" s="5">
        <v>0</v>
      </c>
      <c r="IE258" s="58">
        <f t="shared" si="2335"/>
        <v>0</v>
      </c>
      <c r="IF258" s="57">
        <v>0</v>
      </c>
      <c r="IG258" s="5">
        <v>0</v>
      </c>
      <c r="IH258" s="58">
        <f t="shared" si="2336"/>
        <v>0</v>
      </c>
      <c r="II258" s="57">
        <v>0</v>
      </c>
      <c r="IJ258" s="5">
        <v>0</v>
      </c>
      <c r="IK258" s="58">
        <f t="shared" si="2337"/>
        <v>0</v>
      </c>
      <c r="IL258" s="57">
        <v>0</v>
      </c>
      <c r="IM258" s="5">
        <v>0</v>
      </c>
      <c r="IN258" s="58">
        <f t="shared" si="2338"/>
        <v>0</v>
      </c>
      <c r="IO258" s="57">
        <v>0</v>
      </c>
      <c r="IP258" s="5">
        <v>0</v>
      </c>
      <c r="IQ258" s="58">
        <f t="shared" si="2339"/>
        <v>0</v>
      </c>
      <c r="IR258" s="57">
        <v>0</v>
      </c>
      <c r="IS258" s="5">
        <v>0</v>
      </c>
      <c r="IT258" s="58">
        <f t="shared" si="2340"/>
        <v>0</v>
      </c>
      <c r="IU258" s="57">
        <v>0</v>
      </c>
      <c r="IV258" s="5">
        <v>0</v>
      </c>
      <c r="IW258" s="58">
        <f t="shared" si="2341"/>
        <v>0</v>
      </c>
      <c r="IX258" s="57">
        <v>0</v>
      </c>
      <c r="IY258" s="5">
        <v>0</v>
      </c>
      <c r="IZ258" s="58">
        <f t="shared" si="2342"/>
        <v>0</v>
      </c>
      <c r="JA258" s="57">
        <v>0</v>
      </c>
      <c r="JB258" s="5">
        <v>0</v>
      </c>
      <c r="JC258" s="58">
        <f t="shared" si="2343"/>
        <v>0</v>
      </c>
      <c r="JD258" s="57">
        <v>0</v>
      </c>
      <c r="JE258" s="5">
        <v>0</v>
      </c>
      <c r="JF258" s="58">
        <f t="shared" si="2344"/>
        <v>0</v>
      </c>
      <c r="JG258" s="57">
        <v>0</v>
      </c>
      <c r="JH258" s="5">
        <v>0</v>
      </c>
      <c r="JI258" s="58">
        <f t="shared" si="2345"/>
        <v>0</v>
      </c>
      <c r="JJ258" s="57">
        <v>0</v>
      </c>
      <c r="JK258" s="5">
        <v>0</v>
      </c>
      <c r="JL258" s="58">
        <f t="shared" si="2346"/>
        <v>0</v>
      </c>
      <c r="JM258" s="57">
        <v>0</v>
      </c>
      <c r="JN258" s="5">
        <v>0</v>
      </c>
      <c r="JO258" s="58">
        <f t="shared" si="2347"/>
        <v>0</v>
      </c>
      <c r="JP258" s="57">
        <v>0</v>
      </c>
      <c r="JQ258" s="5">
        <v>0</v>
      </c>
      <c r="JR258" s="58">
        <f t="shared" si="2348"/>
        <v>0</v>
      </c>
      <c r="JS258" s="57">
        <v>0</v>
      </c>
      <c r="JT258" s="5">
        <v>0</v>
      </c>
      <c r="JU258" s="58">
        <f t="shared" si="2349"/>
        <v>0</v>
      </c>
      <c r="JV258" s="57">
        <v>0</v>
      </c>
      <c r="JW258" s="5">
        <v>0</v>
      </c>
      <c r="JX258" s="58">
        <f t="shared" si="2350"/>
        <v>0</v>
      </c>
      <c r="JY258" s="57">
        <v>0</v>
      </c>
      <c r="JZ258" s="5">
        <v>0</v>
      </c>
      <c r="KA258" s="58">
        <f t="shared" si="2351"/>
        <v>0</v>
      </c>
      <c r="KB258" s="57">
        <v>0</v>
      </c>
      <c r="KC258" s="5">
        <v>0</v>
      </c>
      <c r="KD258" s="58">
        <f t="shared" si="2352"/>
        <v>0</v>
      </c>
      <c r="KE258" s="57">
        <v>0</v>
      </c>
      <c r="KF258" s="5">
        <v>0</v>
      </c>
      <c r="KG258" s="58">
        <f t="shared" si="2353"/>
        <v>0</v>
      </c>
      <c r="KH258" s="57">
        <v>0</v>
      </c>
      <c r="KI258" s="5">
        <v>0</v>
      </c>
      <c r="KJ258" s="58">
        <f t="shared" si="2354"/>
        <v>0</v>
      </c>
      <c r="KK258" s="57">
        <v>0</v>
      </c>
      <c r="KL258" s="5">
        <v>0</v>
      </c>
      <c r="KM258" s="58">
        <f t="shared" si="2355"/>
        <v>0</v>
      </c>
      <c r="KN258" s="57">
        <v>0</v>
      </c>
      <c r="KO258" s="5">
        <v>0</v>
      </c>
      <c r="KP258" s="58">
        <f t="shared" si="2356"/>
        <v>0</v>
      </c>
      <c r="KQ258" s="57">
        <v>0</v>
      </c>
      <c r="KR258" s="5">
        <v>0</v>
      </c>
      <c r="KS258" s="58">
        <f t="shared" si="2357"/>
        <v>0</v>
      </c>
      <c r="KT258" s="57">
        <v>0</v>
      </c>
      <c r="KU258" s="5">
        <v>0</v>
      </c>
      <c r="KV258" s="58">
        <f t="shared" si="2358"/>
        <v>0</v>
      </c>
      <c r="KW258" s="57">
        <v>0</v>
      </c>
      <c r="KX258" s="5">
        <v>0</v>
      </c>
      <c r="KY258" s="58">
        <f t="shared" si="2359"/>
        <v>0</v>
      </c>
      <c r="KZ258" s="57">
        <v>0</v>
      </c>
      <c r="LA258" s="5">
        <v>0</v>
      </c>
      <c r="LB258" s="58">
        <f t="shared" si="2360"/>
        <v>0</v>
      </c>
      <c r="LC258" s="57">
        <v>0</v>
      </c>
      <c r="LD258" s="5">
        <v>0</v>
      </c>
      <c r="LE258" s="58">
        <f t="shared" si="2361"/>
        <v>0</v>
      </c>
      <c r="LF258" s="57">
        <v>0</v>
      </c>
      <c r="LG258" s="5">
        <v>0</v>
      </c>
      <c r="LH258" s="58">
        <f t="shared" si="2362"/>
        <v>0</v>
      </c>
      <c r="LI258" s="57">
        <v>0</v>
      </c>
      <c r="LJ258" s="5">
        <v>0</v>
      </c>
      <c r="LK258" s="58">
        <f t="shared" si="2363"/>
        <v>0</v>
      </c>
      <c r="LL258" s="57">
        <v>0</v>
      </c>
      <c r="LM258" s="5">
        <v>0</v>
      </c>
      <c r="LN258" s="58">
        <f t="shared" si="2364"/>
        <v>0</v>
      </c>
      <c r="LO258" s="57">
        <v>0</v>
      </c>
      <c r="LP258" s="5">
        <v>0</v>
      </c>
      <c r="LQ258" s="58">
        <f t="shared" si="2365"/>
        <v>0</v>
      </c>
      <c r="LR258" s="57">
        <v>0</v>
      </c>
      <c r="LS258" s="5">
        <v>0</v>
      </c>
      <c r="LT258" s="58">
        <f t="shared" si="2366"/>
        <v>0</v>
      </c>
      <c r="LU258" s="57">
        <v>0</v>
      </c>
      <c r="LV258" s="5">
        <v>0</v>
      </c>
      <c r="LW258" s="58">
        <f t="shared" si="2367"/>
        <v>0</v>
      </c>
      <c r="LX258" s="57">
        <v>0</v>
      </c>
      <c r="LY258" s="5">
        <v>0</v>
      </c>
      <c r="LZ258" s="58">
        <f t="shared" si="2368"/>
        <v>0</v>
      </c>
      <c r="MA258" s="15">
        <f t="shared" si="2369"/>
        <v>0</v>
      </c>
      <c r="MB258" s="13">
        <f t="shared" si="2370"/>
        <v>0</v>
      </c>
    </row>
    <row r="259" spans="1:340" hidden="1" x14ac:dyDescent="0.3">
      <c r="A259" s="54"/>
      <c r="B259" s="50" t="s">
        <v>11</v>
      </c>
      <c r="C259" s="57">
        <v>0</v>
      </c>
      <c r="D259" s="5">
        <v>0</v>
      </c>
      <c r="E259" s="58">
        <f t="shared" si="2372"/>
        <v>0</v>
      </c>
      <c r="F259" s="57">
        <v>0</v>
      </c>
      <c r="G259" s="5">
        <v>0</v>
      </c>
      <c r="H259" s="58">
        <f t="shared" si="2258"/>
        <v>0</v>
      </c>
      <c r="I259" s="57">
        <v>0</v>
      </c>
      <c r="J259" s="5">
        <v>0</v>
      </c>
      <c r="K259" s="58">
        <f t="shared" si="2259"/>
        <v>0</v>
      </c>
      <c r="L259" s="57">
        <v>0</v>
      </c>
      <c r="M259" s="5">
        <v>0</v>
      </c>
      <c r="N259" s="58">
        <f t="shared" si="2260"/>
        <v>0</v>
      </c>
      <c r="O259" s="57">
        <v>0</v>
      </c>
      <c r="P259" s="5">
        <v>0</v>
      </c>
      <c r="Q259" s="58">
        <f t="shared" si="2261"/>
        <v>0</v>
      </c>
      <c r="R259" s="57">
        <v>0</v>
      </c>
      <c r="S259" s="5">
        <v>0</v>
      </c>
      <c r="T259" s="58">
        <f t="shared" si="2262"/>
        <v>0</v>
      </c>
      <c r="U259" s="57">
        <v>0</v>
      </c>
      <c r="V259" s="5">
        <v>0</v>
      </c>
      <c r="W259" s="58">
        <f t="shared" si="2263"/>
        <v>0</v>
      </c>
      <c r="X259" s="57">
        <v>0</v>
      </c>
      <c r="Y259" s="5">
        <v>0</v>
      </c>
      <c r="Z259" s="58">
        <f t="shared" si="2264"/>
        <v>0</v>
      </c>
      <c r="AA259" s="57">
        <v>0</v>
      </c>
      <c r="AB259" s="5">
        <v>0</v>
      </c>
      <c r="AC259" s="58">
        <f t="shared" si="2265"/>
        <v>0</v>
      </c>
      <c r="AD259" s="57">
        <v>0</v>
      </c>
      <c r="AE259" s="5">
        <v>0</v>
      </c>
      <c r="AF259" s="58">
        <f t="shared" si="2266"/>
        <v>0</v>
      </c>
      <c r="AG259" s="57">
        <v>0</v>
      </c>
      <c r="AH259" s="5">
        <v>0</v>
      </c>
      <c r="AI259" s="58">
        <f t="shared" si="2267"/>
        <v>0</v>
      </c>
      <c r="AJ259" s="57">
        <v>0</v>
      </c>
      <c r="AK259" s="5">
        <v>0</v>
      </c>
      <c r="AL259" s="58">
        <f t="shared" si="2268"/>
        <v>0</v>
      </c>
      <c r="AM259" s="57">
        <v>0</v>
      </c>
      <c r="AN259" s="5">
        <v>0</v>
      </c>
      <c r="AO259" s="58">
        <f t="shared" si="2269"/>
        <v>0</v>
      </c>
      <c r="AP259" s="57">
        <v>0</v>
      </c>
      <c r="AQ259" s="5">
        <v>0</v>
      </c>
      <c r="AR259" s="58">
        <f t="shared" si="2270"/>
        <v>0</v>
      </c>
      <c r="AS259" s="57">
        <v>0</v>
      </c>
      <c r="AT259" s="5">
        <v>0</v>
      </c>
      <c r="AU259" s="58">
        <f t="shared" si="2271"/>
        <v>0</v>
      </c>
      <c r="AV259" s="57">
        <v>0</v>
      </c>
      <c r="AW259" s="5">
        <v>0</v>
      </c>
      <c r="AX259" s="58">
        <f t="shared" si="2272"/>
        <v>0</v>
      </c>
      <c r="AY259" s="57">
        <v>0</v>
      </c>
      <c r="AZ259" s="5">
        <v>0</v>
      </c>
      <c r="BA259" s="58">
        <f t="shared" si="2273"/>
        <v>0</v>
      </c>
      <c r="BB259" s="57">
        <v>0</v>
      </c>
      <c r="BC259" s="5">
        <v>0</v>
      </c>
      <c r="BD259" s="58">
        <f t="shared" si="2274"/>
        <v>0</v>
      </c>
      <c r="BE259" s="57">
        <v>0</v>
      </c>
      <c r="BF259" s="5">
        <v>0</v>
      </c>
      <c r="BG259" s="58">
        <f t="shared" si="2275"/>
        <v>0</v>
      </c>
      <c r="BH259" s="57">
        <v>0</v>
      </c>
      <c r="BI259" s="5">
        <v>0</v>
      </c>
      <c r="BJ259" s="58">
        <f t="shared" si="2276"/>
        <v>0</v>
      </c>
      <c r="BK259" s="57">
        <v>0</v>
      </c>
      <c r="BL259" s="5">
        <v>0</v>
      </c>
      <c r="BM259" s="58">
        <f t="shared" si="2277"/>
        <v>0</v>
      </c>
      <c r="BN259" s="57">
        <v>0</v>
      </c>
      <c r="BO259" s="5">
        <v>0</v>
      </c>
      <c r="BP259" s="58">
        <f t="shared" si="2278"/>
        <v>0</v>
      </c>
      <c r="BQ259" s="57">
        <v>0</v>
      </c>
      <c r="BR259" s="5">
        <v>0</v>
      </c>
      <c r="BS259" s="58">
        <f t="shared" si="2279"/>
        <v>0</v>
      </c>
      <c r="BT259" s="57">
        <v>0</v>
      </c>
      <c r="BU259" s="5">
        <v>0</v>
      </c>
      <c r="BV259" s="58">
        <f t="shared" si="2280"/>
        <v>0</v>
      </c>
      <c r="BW259" s="57">
        <v>0</v>
      </c>
      <c r="BX259" s="5">
        <v>0</v>
      </c>
      <c r="BY259" s="58">
        <f t="shared" si="2281"/>
        <v>0</v>
      </c>
      <c r="BZ259" s="57">
        <v>0</v>
      </c>
      <c r="CA259" s="5">
        <v>0</v>
      </c>
      <c r="CB259" s="58">
        <f t="shared" si="2282"/>
        <v>0</v>
      </c>
      <c r="CC259" s="57">
        <v>0</v>
      </c>
      <c r="CD259" s="5">
        <v>0</v>
      </c>
      <c r="CE259" s="58">
        <f t="shared" si="2283"/>
        <v>0</v>
      </c>
      <c r="CF259" s="57">
        <v>0</v>
      </c>
      <c r="CG259" s="5">
        <v>0</v>
      </c>
      <c r="CH259" s="58">
        <f t="shared" si="2284"/>
        <v>0</v>
      </c>
      <c r="CI259" s="57">
        <v>0</v>
      </c>
      <c r="CJ259" s="5">
        <v>0</v>
      </c>
      <c r="CK259" s="58">
        <f t="shared" si="2285"/>
        <v>0</v>
      </c>
      <c r="CL259" s="57">
        <v>0</v>
      </c>
      <c r="CM259" s="5">
        <v>0</v>
      </c>
      <c r="CN259" s="58">
        <f t="shared" si="2286"/>
        <v>0</v>
      </c>
      <c r="CO259" s="57">
        <v>0</v>
      </c>
      <c r="CP259" s="5">
        <v>0</v>
      </c>
      <c r="CQ259" s="58">
        <f t="shared" si="2287"/>
        <v>0</v>
      </c>
      <c r="CR259" s="57">
        <v>0</v>
      </c>
      <c r="CS259" s="5">
        <v>0</v>
      </c>
      <c r="CT259" s="58">
        <f t="shared" si="2288"/>
        <v>0</v>
      </c>
      <c r="CU259" s="57">
        <v>0</v>
      </c>
      <c r="CV259" s="5">
        <v>0</v>
      </c>
      <c r="CW259" s="58">
        <f t="shared" si="2289"/>
        <v>0</v>
      </c>
      <c r="CX259" s="57">
        <v>0</v>
      </c>
      <c r="CY259" s="5">
        <v>0</v>
      </c>
      <c r="CZ259" s="58">
        <f t="shared" si="2290"/>
        <v>0</v>
      </c>
      <c r="DA259" s="57">
        <v>0</v>
      </c>
      <c r="DB259" s="5">
        <v>0</v>
      </c>
      <c r="DC259" s="58">
        <f t="shared" si="2291"/>
        <v>0</v>
      </c>
      <c r="DD259" s="57">
        <v>0</v>
      </c>
      <c r="DE259" s="5">
        <v>0</v>
      </c>
      <c r="DF259" s="58">
        <f t="shared" si="2292"/>
        <v>0</v>
      </c>
      <c r="DG259" s="57">
        <v>0</v>
      </c>
      <c r="DH259" s="5">
        <v>0</v>
      </c>
      <c r="DI259" s="58">
        <f t="shared" si="2293"/>
        <v>0</v>
      </c>
      <c r="DJ259" s="57">
        <v>0</v>
      </c>
      <c r="DK259" s="5">
        <v>0</v>
      </c>
      <c r="DL259" s="58">
        <f t="shared" si="2294"/>
        <v>0</v>
      </c>
      <c r="DM259" s="57">
        <v>0</v>
      </c>
      <c r="DN259" s="5">
        <v>0</v>
      </c>
      <c r="DO259" s="58">
        <f t="shared" si="2295"/>
        <v>0</v>
      </c>
      <c r="DP259" s="57">
        <v>0</v>
      </c>
      <c r="DQ259" s="5">
        <v>0</v>
      </c>
      <c r="DR259" s="58">
        <f t="shared" si="2296"/>
        <v>0</v>
      </c>
      <c r="DS259" s="57">
        <v>0</v>
      </c>
      <c r="DT259" s="5">
        <v>0</v>
      </c>
      <c r="DU259" s="58">
        <f t="shared" si="2297"/>
        <v>0</v>
      </c>
      <c r="DV259" s="57">
        <v>0</v>
      </c>
      <c r="DW259" s="5">
        <v>0</v>
      </c>
      <c r="DX259" s="58">
        <f t="shared" si="2298"/>
        <v>0</v>
      </c>
      <c r="DY259" s="57">
        <v>0</v>
      </c>
      <c r="DZ259" s="5">
        <v>0</v>
      </c>
      <c r="EA259" s="58">
        <f t="shared" si="2299"/>
        <v>0</v>
      </c>
      <c r="EB259" s="57">
        <v>0</v>
      </c>
      <c r="EC259" s="5">
        <v>0</v>
      </c>
      <c r="ED259" s="58">
        <f t="shared" si="2300"/>
        <v>0</v>
      </c>
      <c r="EE259" s="57">
        <v>0</v>
      </c>
      <c r="EF259" s="5">
        <v>0</v>
      </c>
      <c r="EG259" s="58">
        <f t="shared" si="2301"/>
        <v>0</v>
      </c>
      <c r="EH259" s="57">
        <v>0</v>
      </c>
      <c r="EI259" s="5">
        <v>0</v>
      </c>
      <c r="EJ259" s="58">
        <f t="shared" si="2302"/>
        <v>0</v>
      </c>
      <c r="EK259" s="57">
        <v>0</v>
      </c>
      <c r="EL259" s="5">
        <v>0</v>
      </c>
      <c r="EM259" s="58">
        <f t="shared" si="2303"/>
        <v>0</v>
      </c>
      <c r="EN259" s="57">
        <v>0</v>
      </c>
      <c r="EO259" s="5">
        <v>0</v>
      </c>
      <c r="EP259" s="58">
        <f t="shared" si="2304"/>
        <v>0</v>
      </c>
      <c r="EQ259" s="57">
        <v>0</v>
      </c>
      <c r="ER259" s="5">
        <v>0</v>
      </c>
      <c r="ES259" s="58">
        <f t="shared" si="2305"/>
        <v>0</v>
      </c>
      <c r="ET259" s="57">
        <v>0</v>
      </c>
      <c r="EU259" s="5">
        <v>0</v>
      </c>
      <c r="EV259" s="58">
        <f t="shared" si="2306"/>
        <v>0</v>
      </c>
      <c r="EW259" s="57">
        <v>0</v>
      </c>
      <c r="EX259" s="5">
        <v>0</v>
      </c>
      <c r="EY259" s="58">
        <f t="shared" si="2307"/>
        <v>0</v>
      </c>
      <c r="EZ259" s="57">
        <v>0</v>
      </c>
      <c r="FA259" s="5">
        <v>0</v>
      </c>
      <c r="FB259" s="58">
        <f t="shared" si="2308"/>
        <v>0</v>
      </c>
      <c r="FC259" s="57">
        <v>0</v>
      </c>
      <c r="FD259" s="5">
        <v>0</v>
      </c>
      <c r="FE259" s="58">
        <f t="shared" si="2309"/>
        <v>0</v>
      </c>
      <c r="FF259" s="57">
        <v>0</v>
      </c>
      <c r="FG259" s="5">
        <v>0</v>
      </c>
      <c r="FH259" s="58">
        <f t="shared" si="2310"/>
        <v>0</v>
      </c>
      <c r="FI259" s="57">
        <v>0</v>
      </c>
      <c r="FJ259" s="5">
        <v>0</v>
      </c>
      <c r="FK259" s="58">
        <f t="shared" si="2311"/>
        <v>0</v>
      </c>
      <c r="FL259" s="57">
        <v>0</v>
      </c>
      <c r="FM259" s="5">
        <v>0</v>
      </c>
      <c r="FN259" s="58">
        <f t="shared" si="2312"/>
        <v>0</v>
      </c>
      <c r="FO259" s="57">
        <v>0</v>
      </c>
      <c r="FP259" s="5">
        <v>0</v>
      </c>
      <c r="FQ259" s="58">
        <f t="shared" si="2313"/>
        <v>0</v>
      </c>
      <c r="FR259" s="57">
        <v>0</v>
      </c>
      <c r="FS259" s="5">
        <v>0</v>
      </c>
      <c r="FT259" s="58">
        <f t="shared" si="2314"/>
        <v>0</v>
      </c>
      <c r="FU259" s="57">
        <v>0</v>
      </c>
      <c r="FV259" s="5">
        <v>0</v>
      </c>
      <c r="FW259" s="58">
        <f t="shared" si="2315"/>
        <v>0</v>
      </c>
      <c r="FX259" s="57">
        <v>0</v>
      </c>
      <c r="FY259" s="5">
        <v>0</v>
      </c>
      <c r="FZ259" s="58">
        <f t="shared" si="2316"/>
        <v>0</v>
      </c>
      <c r="GA259" s="57">
        <v>0</v>
      </c>
      <c r="GB259" s="5">
        <v>0</v>
      </c>
      <c r="GC259" s="58">
        <f t="shared" si="2317"/>
        <v>0</v>
      </c>
      <c r="GD259" s="57">
        <v>0</v>
      </c>
      <c r="GE259" s="5">
        <v>0</v>
      </c>
      <c r="GF259" s="58">
        <f t="shared" si="2318"/>
        <v>0</v>
      </c>
      <c r="GG259" s="57">
        <v>0</v>
      </c>
      <c r="GH259" s="5">
        <v>0</v>
      </c>
      <c r="GI259" s="58">
        <f t="shared" si="2319"/>
        <v>0</v>
      </c>
      <c r="GJ259" s="57">
        <v>0</v>
      </c>
      <c r="GK259" s="5">
        <v>0</v>
      </c>
      <c r="GL259" s="58">
        <f t="shared" si="2320"/>
        <v>0</v>
      </c>
      <c r="GM259" s="57">
        <v>0</v>
      </c>
      <c r="GN259" s="5">
        <v>0</v>
      </c>
      <c r="GO259" s="58">
        <f t="shared" si="2321"/>
        <v>0</v>
      </c>
      <c r="GP259" s="57">
        <v>0</v>
      </c>
      <c r="GQ259" s="5">
        <v>0</v>
      </c>
      <c r="GR259" s="58">
        <f t="shared" si="2322"/>
        <v>0</v>
      </c>
      <c r="GS259" s="57">
        <v>0</v>
      </c>
      <c r="GT259" s="5">
        <v>0</v>
      </c>
      <c r="GU259" s="58">
        <f t="shared" si="2323"/>
        <v>0</v>
      </c>
      <c r="GV259" s="57">
        <v>0</v>
      </c>
      <c r="GW259" s="5">
        <v>0</v>
      </c>
      <c r="GX259" s="58">
        <f t="shared" si="2324"/>
        <v>0</v>
      </c>
      <c r="GY259" s="57">
        <v>0</v>
      </c>
      <c r="GZ259" s="5">
        <v>0</v>
      </c>
      <c r="HA259" s="58">
        <f t="shared" si="2325"/>
        <v>0</v>
      </c>
      <c r="HB259" s="57">
        <v>0</v>
      </c>
      <c r="HC259" s="5">
        <v>0</v>
      </c>
      <c r="HD259" s="58">
        <f t="shared" si="2326"/>
        <v>0</v>
      </c>
      <c r="HE259" s="57">
        <v>0</v>
      </c>
      <c r="HF259" s="5">
        <v>0</v>
      </c>
      <c r="HG259" s="58">
        <f t="shared" si="2327"/>
        <v>0</v>
      </c>
      <c r="HH259" s="57">
        <v>0</v>
      </c>
      <c r="HI259" s="5">
        <v>0</v>
      </c>
      <c r="HJ259" s="58">
        <f t="shared" si="2328"/>
        <v>0</v>
      </c>
      <c r="HK259" s="57">
        <v>0</v>
      </c>
      <c r="HL259" s="5">
        <v>0</v>
      </c>
      <c r="HM259" s="58">
        <f t="shared" si="2329"/>
        <v>0</v>
      </c>
      <c r="HN259" s="57">
        <v>0</v>
      </c>
      <c r="HO259" s="5">
        <v>0</v>
      </c>
      <c r="HP259" s="58">
        <f t="shared" si="2330"/>
        <v>0</v>
      </c>
      <c r="HQ259" s="57">
        <v>0</v>
      </c>
      <c r="HR259" s="5">
        <v>0</v>
      </c>
      <c r="HS259" s="58">
        <f t="shared" si="2331"/>
        <v>0</v>
      </c>
      <c r="HT259" s="57">
        <v>0</v>
      </c>
      <c r="HU259" s="5">
        <v>0</v>
      </c>
      <c r="HV259" s="58">
        <f t="shared" si="2332"/>
        <v>0</v>
      </c>
      <c r="HW259" s="57">
        <v>0</v>
      </c>
      <c r="HX259" s="5">
        <v>0</v>
      </c>
      <c r="HY259" s="58">
        <f t="shared" si="2333"/>
        <v>0</v>
      </c>
      <c r="HZ259" s="57">
        <v>0</v>
      </c>
      <c r="IA259" s="5">
        <v>0</v>
      </c>
      <c r="IB259" s="58">
        <f t="shared" si="2334"/>
        <v>0</v>
      </c>
      <c r="IC259" s="57">
        <v>0</v>
      </c>
      <c r="ID259" s="5">
        <v>0</v>
      </c>
      <c r="IE259" s="58">
        <f t="shared" si="2335"/>
        <v>0</v>
      </c>
      <c r="IF259" s="57">
        <v>0</v>
      </c>
      <c r="IG259" s="5">
        <v>0</v>
      </c>
      <c r="IH259" s="58">
        <f t="shared" si="2336"/>
        <v>0</v>
      </c>
      <c r="II259" s="57">
        <v>0</v>
      </c>
      <c r="IJ259" s="5">
        <v>0</v>
      </c>
      <c r="IK259" s="58">
        <f t="shared" si="2337"/>
        <v>0</v>
      </c>
      <c r="IL259" s="57">
        <v>0</v>
      </c>
      <c r="IM259" s="5">
        <v>0</v>
      </c>
      <c r="IN259" s="58">
        <f t="shared" si="2338"/>
        <v>0</v>
      </c>
      <c r="IO259" s="57">
        <v>0</v>
      </c>
      <c r="IP259" s="5">
        <v>0</v>
      </c>
      <c r="IQ259" s="58">
        <f t="shared" si="2339"/>
        <v>0</v>
      </c>
      <c r="IR259" s="57">
        <v>0</v>
      </c>
      <c r="IS259" s="5">
        <v>0</v>
      </c>
      <c r="IT259" s="58">
        <f t="shared" si="2340"/>
        <v>0</v>
      </c>
      <c r="IU259" s="57">
        <v>0</v>
      </c>
      <c r="IV259" s="5">
        <v>0</v>
      </c>
      <c r="IW259" s="58">
        <f t="shared" si="2341"/>
        <v>0</v>
      </c>
      <c r="IX259" s="57">
        <v>0</v>
      </c>
      <c r="IY259" s="5">
        <v>0</v>
      </c>
      <c r="IZ259" s="58">
        <f t="shared" si="2342"/>
        <v>0</v>
      </c>
      <c r="JA259" s="57">
        <v>0</v>
      </c>
      <c r="JB259" s="5">
        <v>0</v>
      </c>
      <c r="JC259" s="58">
        <f t="shared" si="2343"/>
        <v>0</v>
      </c>
      <c r="JD259" s="57">
        <v>0</v>
      </c>
      <c r="JE259" s="5">
        <v>0</v>
      </c>
      <c r="JF259" s="58">
        <f t="shared" si="2344"/>
        <v>0</v>
      </c>
      <c r="JG259" s="57">
        <v>0</v>
      </c>
      <c r="JH259" s="5">
        <v>0</v>
      </c>
      <c r="JI259" s="58">
        <f t="shared" si="2345"/>
        <v>0</v>
      </c>
      <c r="JJ259" s="57">
        <v>0</v>
      </c>
      <c r="JK259" s="5">
        <v>0</v>
      </c>
      <c r="JL259" s="58">
        <f t="shared" si="2346"/>
        <v>0</v>
      </c>
      <c r="JM259" s="57">
        <v>0</v>
      </c>
      <c r="JN259" s="5">
        <v>0</v>
      </c>
      <c r="JO259" s="58">
        <f t="shared" si="2347"/>
        <v>0</v>
      </c>
      <c r="JP259" s="57">
        <v>0</v>
      </c>
      <c r="JQ259" s="5">
        <v>0</v>
      </c>
      <c r="JR259" s="58">
        <f t="shared" si="2348"/>
        <v>0</v>
      </c>
      <c r="JS259" s="57">
        <v>0</v>
      </c>
      <c r="JT259" s="5">
        <v>0</v>
      </c>
      <c r="JU259" s="58">
        <f t="shared" si="2349"/>
        <v>0</v>
      </c>
      <c r="JV259" s="57">
        <v>0</v>
      </c>
      <c r="JW259" s="5">
        <v>0</v>
      </c>
      <c r="JX259" s="58">
        <f t="shared" si="2350"/>
        <v>0</v>
      </c>
      <c r="JY259" s="57">
        <v>0</v>
      </c>
      <c r="JZ259" s="5">
        <v>0</v>
      </c>
      <c r="KA259" s="58">
        <f t="shared" si="2351"/>
        <v>0</v>
      </c>
      <c r="KB259" s="57">
        <v>0</v>
      </c>
      <c r="KC259" s="5">
        <v>0</v>
      </c>
      <c r="KD259" s="58">
        <f t="shared" si="2352"/>
        <v>0</v>
      </c>
      <c r="KE259" s="57">
        <v>0</v>
      </c>
      <c r="KF259" s="5">
        <v>0</v>
      </c>
      <c r="KG259" s="58">
        <f t="shared" si="2353"/>
        <v>0</v>
      </c>
      <c r="KH259" s="57">
        <v>0</v>
      </c>
      <c r="KI259" s="5">
        <v>0</v>
      </c>
      <c r="KJ259" s="58">
        <f t="shared" si="2354"/>
        <v>0</v>
      </c>
      <c r="KK259" s="57">
        <v>0</v>
      </c>
      <c r="KL259" s="5">
        <v>0</v>
      </c>
      <c r="KM259" s="58">
        <f t="shared" si="2355"/>
        <v>0</v>
      </c>
      <c r="KN259" s="57">
        <v>0</v>
      </c>
      <c r="KO259" s="5">
        <v>0</v>
      </c>
      <c r="KP259" s="58">
        <f t="shared" si="2356"/>
        <v>0</v>
      </c>
      <c r="KQ259" s="57">
        <v>0</v>
      </c>
      <c r="KR259" s="5">
        <v>0</v>
      </c>
      <c r="KS259" s="58">
        <f t="shared" si="2357"/>
        <v>0</v>
      </c>
      <c r="KT259" s="57">
        <v>0</v>
      </c>
      <c r="KU259" s="5">
        <v>0</v>
      </c>
      <c r="KV259" s="58">
        <f t="shared" si="2358"/>
        <v>0</v>
      </c>
      <c r="KW259" s="57">
        <v>0</v>
      </c>
      <c r="KX259" s="5">
        <v>0</v>
      </c>
      <c r="KY259" s="58">
        <f t="shared" si="2359"/>
        <v>0</v>
      </c>
      <c r="KZ259" s="57">
        <v>0</v>
      </c>
      <c r="LA259" s="5">
        <v>0</v>
      </c>
      <c r="LB259" s="58">
        <f t="shared" si="2360"/>
        <v>0</v>
      </c>
      <c r="LC259" s="57">
        <v>0</v>
      </c>
      <c r="LD259" s="5">
        <v>0</v>
      </c>
      <c r="LE259" s="58">
        <f t="shared" si="2361"/>
        <v>0</v>
      </c>
      <c r="LF259" s="57">
        <v>0</v>
      </c>
      <c r="LG259" s="5">
        <v>0</v>
      </c>
      <c r="LH259" s="58">
        <f t="shared" si="2362"/>
        <v>0</v>
      </c>
      <c r="LI259" s="57">
        <v>0</v>
      </c>
      <c r="LJ259" s="5">
        <v>0</v>
      </c>
      <c r="LK259" s="58">
        <f t="shared" si="2363"/>
        <v>0</v>
      </c>
      <c r="LL259" s="57">
        <v>0</v>
      </c>
      <c r="LM259" s="5">
        <v>0</v>
      </c>
      <c r="LN259" s="58">
        <f t="shared" si="2364"/>
        <v>0</v>
      </c>
      <c r="LO259" s="57">
        <v>0</v>
      </c>
      <c r="LP259" s="5">
        <v>0</v>
      </c>
      <c r="LQ259" s="58">
        <f t="shared" si="2365"/>
        <v>0</v>
      </c>
      <c r="LR259" s="57">
        <v>0</v>
      </c>
      <c r="LS259" s="5">
        <v>0</v>
      </c>
      <c r="LT259" s="58">
        <f t="shared" si="2366"/>
        <v>0</v>
      </c>
      <c r="LU259" s="57">
        <v>0</v>
      </c>
      <c r="LV259" s="5">
        <v>0</v>
      </c>
      <c r="LW259" s="58">
        <f t="shared" si="2367"/>
        <v>0</v>
      </c>
      <c r="LX259" s="57">
        <v>0</v>
      </c>
      <c r="LY259" s="5">
        <v>0</v>
      </c>
      <c r="LZ259" s="58">
        <f t="shared" si="2368"/>
        <v>0</v>
      </c>
      <c r="MA259" s="15">
        <f t="shared" si="2369"/>
        <v>0</v>
      </c>
      <c r="MB259" s="13">
        <f t="shared" si="2370"/>
        <v>0</v>
      </c>
    </row>
    <row r="260" spans="1:340" hidden="1" x14ac:dyDescent="0.3">
      <c r="A260" s="54"/>
      <c r="B260" s="50" t="s">
        <v>12</v>
      </c>
      <c r="C260" s="57">
        <v>0</v>
      </c>
      <c r="D260" s="5">
        <v>0</v>
      </c>
      <c r="E260" s="58">
        <f t="shared" si="2372"/>
        <v>0</v>
      </c>
      <c r="F260" s="57">
        <v>0</v>
      </c>
      <c r="G260" s="5">
        <v>0</v>
      </c>
      <c r="H260" s="58">
        <f t="shared" si="2258"/>
        <v>0</v>
      </c>
      <c r="I260" s="57">
        <v>0</v>
      </c>
      <c r="J260" s="5">
        <v>0</v>
      </c>
      <c r="K260" s="58">
        <f t="shared" si="2259"/>
        <v>0</v>
      </c>
      <c r="L260" s="57">
        <v>0</v>
      </c>
      <c r="M260" s="5">
        <v>0</v>
      </c>
      <c r="N260" s="58">
        <f t="shared" si="2260"/>
        <v>0</v>
      </c>
      <c r="O260" s="57">
        <v>0</v>
      </c>
      <c r="P260" s="5">
        <v>0</v>
      </c>
      <c r="Q260" s="58">
        <f t="shared" si="2261"/>
        <v>0</v>
      </c>
      <c r="R260" s="57">
        <v>0</v>
      </c>
      <c r="S260" s="5">
        <v>0</v>
      </c>
      <c r="T260" s="58">
        <f t="shared" si="2262"/>
        <v>0</v>
      </c>
      <c r="U260" s="57">
        <v>0</v>
      </c>
      <c r="V260" s="5">
        <v>0</v>
      </c>
      <c r="W260" s="58">
        <f t="shared" si="2263"/>
        <v>0</v>
      </c>
      <c r="X260" s="57">
        <v>0</v>
      </c>
      <c r="Y260" s="5">
        <v>0</v>
      </c>
      <c r="Z260" s="58">
        <f t="shared" si="2264"/>
        <v>0</v>
      </c>
      <c r="AA260" s="57">
        <v>0</v>
      </c>
      <c r="AB260" s="5">
        <v>0</v>
      </c>
      <c r="AC260" s="58">
        <f t="shared" si="2265"/>
        <v>0</v>
      </c>
      <c r="AD260" s="57">
        <v>0</v>
      </c>
      <c r="AE260" s="5">
        <v>0</v>
      </c>
      <c r="AF260" s="58">
        <f t="shared" si="2266"/>
        <v>0</v>
      </c>
      <c r="AG260" s="57">
        <v>0</v>
      </c>
      <c r="AH260" s="5">
        <v>0</v>
      </c>
      <c r="AI260" s="58">
        <f t="shared" si="2267"/>
        <v>0</v>
      </c>
      <c r="AJ260" s="57">
        <v>0</v>
      </c>
      <c r="AK260" s="5">
        <v>0</v>
      </c>
      <c r="AL260" s="58">
        <f t="shared" si="2268"/>
        <v>0</v>
      </c>
      <c r="AM260" s="57">
        <v>0</v>
      </c>
      <c r="AN260" s="5">
        <v>0</v>
      </c>
      <c r="AO260" s="58">
        <f t="shared" si="2269"/>
        <v>0</v>
      </c>
      <c r="AP260" s="57">
        <v>0</v>
      </c>
      <c r="AQ260" s="5">
        <v>0</v>
      </c>
      <c r="AR260" s="58">
        <f t="shared" si="2270"/>
        <v>0</v>
      </c>
      <c r="AS260" s="57">
        <v>0</v>
      </c>
      <c r="AT260" s="5">
        <v>0</v>
      </c>
      <c r="AU260" s="58">
        <f t="shared" si="2271"/>
        <v>0</v>
      </c>
      <c r="AV260" s="57">
        <v>0</v>
      </c>
      <c r="AW260" s="5">
        <v>0</v>
      </c>
      <c r="AX260" s="58">
        <f t="shared" si="2272"/>
        <v>0</v>
      </c>
      <c r="AY260" s="57">
        <v>0</v>
      </c>
      <c r="AZ260" s="5">
        <v>0</v>
      </c>
      <c r="BA260" s="58">
        <f t="shared" si="2273"/>
        <v>0</v>
      </c>
      <c r="BB260" s="57">
        <v>0</v>
      </c>
      <c r="BC260" s="5">
        <v>0</v>
      </c>
      <c r="BD260" s="58">
        <f t="shared" si="2274"/>
        <v>0</v>
      </c>
      <c r="BE260" s="57">
        <v>0</v>
      </c>
      <c r="BF260" s="5">
        <v>0</v>
      </c>
      <c r="BG260" s="58">
        <f t="shared" si="2275"/>
        <v>0</v>
      </c>
      <c r="BH260" s="57">
        <v>0</v>
      </c>
      <c r="BI260" s="5">
        <v>0</v>
      </c>
      <c r="BJ260" s="58">
        <f t="shared" si="2276"/>
        <v>0</v>
      </c>
      <c r="BK260" s="57">
        <v>0</v>
      </c>
      <c r="BL260" s="5">
        <v>0</v>
      </c>
      <c r="BM260" s="58">
        <f t="shared" si="2277"/>
        <v>0</v>
      </c>
      <c r="BN260" s="57">
        <v>0</v>
      </c>
      <c r="BO260" s="5">
        <v>0</v>
      </c>
      <c r="BP260" s="58">
        <f t="shared" si="2278"/>
        <v>0</v>
      </c>
      <c r="BQ260" s="57">
        <v>0</v>
      </c>
      <c r="BR260" s="5">
        <v>0</v>
      </c>
      <c r="BS260" s="58">
        <f t="shared" si="2279"/>
        <v>0</v>
      </c>
      <c r="BT260" s="57">
        <v>0</v>
      </c>
      <c r="BU260" s="5">
        <v>0</v>
      </c>
      <c r="BV260" s="58">
        <f t="shared" si="2280"/>
        <v>0</v>
      </c>
      <c r="BW260" s="57">
        <v>0</v>
      </c>
      <c r="BX260" s="5">
        <v>0</v>
      </c>
      <c r="BY260" s="58">
        <f t="shared" si="2281"/>
        <v>0</v>
      </c>
      <c r="BZ260" s="57">
        <v>0</v>
      </c>
      <c r="CA260" s="5">
        <v>0</v>
      </c>
      <c r="CB260" s="58">
        <f t="shared" si="2282"/>
        <v>0</v>
      </c>
      <c r="CC260" s="57">
        <v>0</v>
      </c>
      <c r="CD260" s="5">
        <v>0</v>
      </c>
      <c r="CE260" s="58">
        <f t="shared" si="2283"/>
        <v>0</v>
      </c>
      <c r="CF260" s="57">
        <v>0</v>
      </c>
      <c r="CG260" s="5">
        <v>0</v>
      </c>
      <c r="CH260" s="58">
        <f t="shared" si="2284"/>
        <v>0</v>
      </c>
      <c r="CI260" s="57">
        <v>0</v>
      </c>
      <c r="CJ260" s="5">
        <v>0</v>
      </c>
      <c r="CK260" s="58">
        <f t="shared" si="2285"/>
        <v>0</v>
      </c>
      <c r="CL260" s="57">
        <v>0</v>
      </c>
      <c r="CM260" s="5">
        <v>0</v>
      </c>
      <c r="CN260" s="58">
        <f t="shared" si="2286"/>
        <v>0</v>
      </c>
      <c r="CO260" s="57">
        <v>0</v>
      </c>
      <c r="CP260" s="5">
        <v>0</v>
      </c>
      <c r="CQ260" s="58">
        <f t="shared" si="2287"/>
        <v>0</v>
      </c>
      <c r="CR260" s="57">
        <v>0</v>
      </c>
      <c r="CS260" s="5">
        <v>0</v>
      </c>
      <c r="CT260" s="58">
        <f t="shared" si="2288"/>
        <v>0</v>
      </c>
      <c r="CU260" s="57">
        <v>0</v>
      </c>
      <c r="CV260" s="5">
        <v>0</v>
      </c>
      <c r="CW260" s="58">
        <f t="shared" si="2289"/>
        <v>0</v>
      </c>
      <c r="CX260" s="57">
        <v>0</v>
      </c>
      <c r="CY260" s="5">
        <v>0</v>
      </c>
      <c r="CZ260" s="58">
        <f t="shared" si="2290"/>
        <v>0</v>
      </c>
      <c r="DA260" s="57">
        <v>0</v>
      </c>
      <c r="DB260" s="5">
        <v>0</v>
      </c>
      <c r="DC260" s="58">
        <f t="shared" si="2291"/>
        <v>0</v>
      </c>
      <c r="DD260" s="57">
        <v>0</v>
      </c>
      <c r="DE260" s="5">
        <v>0</v>
      </c>
      <c r="DF260" s="58">
        <f t="shared" si="2292"/>
        <v>0</v>
      </c>
      <c r="DG260" s="57">
        <v>0</v>
      </c>
      <c r="DH260" s="5">
        <v>0</v>
      </c>
      <c r="DI260" s="58">
        <f t="shared" si="2293"/>
        <v>0</v>
      </c>
      <c r="DJ260" s="57">
        <v>0</v>
      </c>
      <c r="DK260" s="5">
        <v>0</v>
      </c>
      <c r="DL260" s="58">
        <f t="shared" si="2294"/>
        <v>0</v>
      </c>
      <c r="DM260" s="57">
        <v>0</v>
      </c>
      <c r="DN260" s="5">
        <v>0</v>
      </c>
      <c r="DO260" s="58">
        <f t="shared" si="2295"/>
        <v>0</v>
      </c>
      <c r="DP260" s="57">
        <v>0</v>
      </c>
      <c r="DQ260" s="5">
        <v>0</v>
      </c>
      <c r="DR260" s="58">
        <f t="shared" si="2296"/>
        <v>0</v>
      </c>
      <c r="DS260" s="57">
        <v>0</v>
      </c>
      <c r="DT260" s="5">
        <v>0</v>
      </c>
      <c r="DU260" s="58">
        <f t="shared" si="2297"/>
        <v>0</v>
      </c>
      <c r="DV260" s="57">
        <v>0</v>
      </c>
      <c r="DW260" s="5">
        <v>0</v>
      </c>
      <c r="DX260" s="58">
        <f t="shared" si="2298"/>
        <v>0</v>
      </c>
      <c r="DY260" s="57">
        <v>0</v>
      </c>
      <c r="DZ260" s="5">
        <v>0</v>
      </c>
      <c r="EA260" s="58">
        <f t="shared" si="2299"/>
        <v>0</v>
      </c>
      <c r="EB260" s="57">
        <v>0</v>
      </c>
      <c r="EC260" s="5">
        <v>0</v>
      </c>
      <c r="ED260" s="58">
        <f t="shared" si="2300"/>
        <v>0</v>
      </c>
      <c r="EE260" s="57">
        <v>0</v>
      </c>
      <c r="EF260" s="5">
        <v>0</v>
      </c>
      <c r="EG260" s="58">
        <f t="shared" si="2301"/>
        <v>0</v>
      </c>
      <c r="EH260" s="57">
        <v>0</v>
      </c>
      <c r="EI260" s="5">
        <v>0</v>
      </c>
      <c r="EJ260" s="58">
        <f t="shared" si="2302"/>
        <v>0</v>
      </c>
      <c r="EK260" s="57">
        <v>0</v>
      </c>
      <c r="EL260" s="5">
        <v>0</v>
      </c>
      <c r="EM260" s="58">
        <f t="shared" si="2303"/>
        <v>0</v>
      </c>
      <c r="EN260" s="57">
        <v>0</v>
      </c>
      <c r="EO260" s="5">
        <v>0</v>
      </c>
      <c r="EP260" s="58">
        <f t="shared" si="2304"/>
        <v>0</v>
      </c>
      <c r="EQ260" s="57">
        <v>0</v>
      </c>
      <c r="ER260" s="5">
        <v>0</v>
      </c>
      <c r="ES260" s="58">
        <f t="shared" si="2305"/>
        <v>0</v>
      </c>
      <c r="ET260" s="57">
        <v>0</v>
      </c>
      <c r="EU260" s="5">
        <v>0</v>
      </c>
      <c r="EV260" s="58">
        <f t="shared" si="2306"/>
        <v>0</v>
      </c>
      <c r="EW260" s="57">
        <v>0</v>
      </c>
      <c r="EX260" s="5">
        <v>0</v>
      </c>
      <c r="EY260" s="58">
        <f t="shared" si="2307"/>
        <v>0</v>
      </c>
      <c r="EZ260" s="57">
        <v>0</v>
      </c>
      <c r="FA260" s="5">
        <v>0</v>
      </c>
      <c r="FB260" s="58">
        <f t="shared" si="2308"/>
        <v>0</v>
      </c>
      <c r="FC260" s="57">
        <v>0</v>
      </c>
      <c r="FD260" s="5">
        <v>0</v>
      </c>
      <c r="FE260" s="58">
        <f t="shared" si="2309"/>
        <v>0</v>
      </c>
      <c r="FF260" s="57">
        <v>0</v>
      </c>
      <c r="FG260" s="5">
        <v>0</v>
      </c>
      <c r="FH260" s="58">
        <f t="shared" si="2310"/>
        <v>0</v>
      </c>
      <c r="FI260" s="57">
        <v>0</v>
      </c>
      <c r="FJ260" s="5">
        <v>0</v>
      </c>
      <c r="FK260" s="58">
        <f t="shared" si="2311"/>
        <v>0</v>
      </c>
      <c r="FL260" s="57">
        <v>0</v>
      </c>
      <c r="FM260" s="5">
        <v>0</v>
      </c>
      <c r="FN260" s="58">
        <f t="shared" si="2312"/>
        <v>0</v>
      </c>
      <c r="FO260" s="57">
        <v>0</v>
      </c>
      <c r="FP260" s="5">
        <v>0</v>
      </c>
      <c r="FQ260" s="58">
        <f t="shared" si="2313"/>
        <v>0</v>
      </c>
      <c r="FR260" s="57">
        <v>0</v>
      </c>
      <c r="FS260" s="5">
        <v>0</v>
      </c>
      <c r="FT260" s="58">
        <f t="shared" si="2314"/>
        <v>0</v>
      </c>
      <c r="FU260" s="57">
        <v>0</v>
      </c>
      <c r="FV260" s="5">
        <v>0</v>
      </c>
      <c r="FW260" s="58">
        <f t="shared" si="2315"/>
        <v>0</v>
      </c>
      <c r="FX260" s="57">
        <v>0</v>
      </c>
      <c r="FY260" s="5">
        <v>0</v>
      </c>
      <c r="FZ260" s="58">
        <f t="shared" si="2316"/>
        <v>0</v>
      </c>
      <c r="GA260" s="57">
        <v>0</v>
      </c>
      <c r="GB260" s="5">
        <v>0</v>
      </c>
      <c r="GC260" s="58">
        <f t="shared" si="2317"/>
        <v>0</v>
      </c>
      <c r="GD260" s="57">
        <v>0</v>
      </c>
      <c r="GE260" s="5">
        <v>0</v>
      </c>
      <c r="GF260" s="58">
        <f t="shared" si="2318"/>
        <v>0</v>
      </c>
      <c r="GG260" s="57">
        <v>0</v>
      </c>
      <c r="GH260" s="5">
        <v>0</v>
      </c>
      <c r="GI260" s="58">
        <f t="shared" si="2319"/>
        <v>0</v>
      </c>
      <c r="GJ260" s="57">
        <v>0</v>
      </c>
      <c r="GK260" s="5">
        <v>0</v>
      </c>
      <c r="GL260" s="58">
        <f t="shared" si="2320"/>
        <v>0</v>
      </c>
      <c r="GM260" s="57">
        <v>0</v>
      </c>
      <c r="GN260" s="5">
        <v>0</v>
      </c>
      <c r="GO260" s="58">
        <f t="shared" si="2321"/>
        <v>0</v>
      </c>
      <c r="GP260" s="57">
        <v>0</v>
      </c>
      <c r="GQ260" s="5">
        <v>0</v>
      </c>
      <c r="GR260" s="58">
        <f t="shared" si="2322"/>
        <v>0</v>
      </c>
      <c r="GS260" s="57">
        <v>0</v>
      </c>
      <c r="GT260" s="5">
        <v>0</v>
      </c>
      <c r="GU260" s="58">
        <f t="shared" si="2323"/>
        <v>0</v>
      </c>
      <c r="GV260" s="57">
        <v>0</v>
      </c>
      <c r="GW260" s="5">
        <v>0</v>
      </c>
      <c r="GX260" s="58">
        <f t="shared" si="2324"/>
        <v>0</v>
      </c>
      <c r="GY260" s="57">
        <v>0</v>
      </c>
      <c r="GZ260" s="5">
        <v>0</v>
      </c>
      <c r="HA260" s="58">
        <f t="shared" si="2325"/>
        <v>0</v>
      </c>
      <c r="HB260" s="57">
        <v>0</v>
      </c>
      <c r="HC260" s="5">
        <v>0</v>
      </c>
      <c r="HD260" s="58">
        <f t="shared" si="2326"/>
        <v>0</v>
      </c>
      <c r="HE260" s="57">
        <v>0</v>
      </c>
      <c r="HF260" s="5">
        <v>0</v>
      </c>
      <c r="HG260" s="58">
        <f t="shared" si="2327"/>
        <v>0</v>
      </c>
      <c r="HH260" s="57">
        <v>0</v>
      </c>
      <c r="HI260" s="5">
        <v>0</v>
      </c>
      <c r="HJ260" s="58">
        <f t="shared" si="2328"/>
        <v>0</v>
      </c>
      <c r="HK260" s="57">
        <v>0</v>
      </c>
      <c r="HL260" s="5">
        <v>0</v>
      </c>
      <c r="HM260" s="58">
        <f t="shared" si="2329"/>
        <v>0</v>
      </c>
      <c r="HN260" s="57">
        <v>0</v>
      </c>
      <c r="HO260" s="5">
        <v>0</v>
      </c>
      <c r="HP260" s="58">
        <f t="shared" si="2330"/>
        <v>0</v>
      </c>
      <c r="HQ260" s="57">
        <v>0</v>
      </c>
      <c r="HR260" s="5">
        <v>0</v>
      </c>
      <c r="HS260" s="58">
        <f t="shared" si="2331"/>
        <v>0</v>
      </c>
      <c r="HT260" s="57">
        <v>0</v>
      </c>
      <c r="HU260" s="5">
        <v>0</v>
      </c>
      <c r="HV260" s="58">
        <f t="shared" si="2332"/>
        <v>0</v>
      </c>
      <c r="HW260" s="57">
        <v>0</v>
      </c>
      <c r="HX260" s="5">
        <v>0</v>
      </c>
      <c r="HY260" s="58">
        <f t="shared" si="2333"/>
        <v>0</v>
      </c>
      <c r="HZ260" s="57">
        <v>0</v>
      </c>
      <c r="IA260" s="5">
        <v>0</v>
      </c>
      <c r="IB260" s="58">
        <f t="shared" si="2334"/>
        <v>0</v>
      </c>
      <c r="IC260" s="57">
        <v>0</v>
      </c>
      <c r="ID260" s="5">
        <v>0</v>
      </c>
      <c r="IE260" s="58">
        <f t="shared" si="2335"/>
        <v>0</v>
      </c>
      <c r="IF260" s="57">
        <v>0</v>
      </c>
      <c r="IG260" s="5">
        <v>0</v>
      </c>
      <c r="IH260" s="58">
        <f t="shared" si="2336"/>
        <v>0</v>
      </c>
      <c r="II260" s="57">
        <v>0</v>
      </c>
      <c r="IJ260" s="5">
        <v>0</v>
      </c>
      <c r="IK260" s="58">
        <f t="shared" si="2337"/>
        <v>0</v>
      </c>
      <c r="IL260" s="57">
        <v>0</v>
      </c>
      <c r="IM260" s="5">
        <v>0</v>
      </c>
      <c r="IN260" s="58">
        <f t="shared" si="2338"/>
        <v>0</v>
      </c>
      <c r="IO260" s="57">
        <v>0</v>
      </c>
      <c r="IP260" s="5">
        <v>0</v>
      </c>
      <c r="IQ260" s="58">
        <f t="shared" si="2339"/>
        <v>0</v>
      </c>
      <c r="IR260" s="57">
        <v>0</v>
      </c>
      <c r="IS260" s="5">
        <v>0</v>
      </c>
      <c r="IT260" s="58">
        <f t="shared" si="2340"/>
        <v>0</v>
      </c>
      <c r="IU260" s="57">
        <v>0</v>
      </c>
      <c r="IV260" s="5">
        <v>0</v>
      </c>
      <c r="IW260" s="58">
        <f t="shared" si="2341"/>
        <v>0</v>
      </c>
      <c r="IX260" s="57">
        <v>0</v>
      </c>
      <c r="IY260" s="5">
        <v>0</v>
      </c>
      <c r="IZ260" s="58">
        <f t="shared" si="2342"/>
        <v>0</v>
      </c>
      <c r="JA260" s="57">
        <v>0</v>
      </c>
      <c r="JB260" s="5">
        <v>0</v>
      </c>
      <c r="JC260" s="58">
        <f t="shared" si="2343"/>
        <v>0</v>
      </c>
      <c r="JD260" s="57">
        <v>0</v>
      </c>
      <c r="JE260" s="5">
        <v>0</v>
      </c>
      <c r="JF260" s="58">
        <f t="shared" si="2344"/>
        <v>0</v>
      </c>
      <c r="JG260" s="57">
        <v>0</v>
      </c>
      <c r="JH260" s="5">
        <v>0</v>
      </c>
      <c r="JI260" s="58">
        <f t="shared" si="2345"/>
        <v>0</v>
      </c>
      <c r="JJ260" s="57">
        <v>0</v>
      </c>
      <c r="JK260" s="5">
        <v>0</v>
      </c>
      <c r="JL260" s="58">
        <f t="shared" si="2346"/>
        <v>0</v>
      </c>
      <c r="JM260" s="57">
        <v>0</v>
      </c>
      <c r="JN260" s="5">
        <v>0</v>
      </c>
      <c r="JO260" s="58">
        <f t="shared" si="2347"/>
        <v>0</v>
      </c>
      <c r="JP260" s="57">
        <v>0</v>
      </c>
      <c r="JQ260" s="5">
        <v>0</v>
      </c>
      <c r="JR260" s="58">
        <f t="shared" si="2348"/>
        <v>0</v>
      </c>
      <c r="JS260" s="57">
        <v>0</v>
      </c>
      <c r="JT260" s="5">
        <v>0</v>
      </c>
      <c r="JU260" s="58">
        <f t="shared" si="2349"/>
        <v>0</v>
      </c>
      <c r="JV260" s="57">
        <v>0</v>
      </c>
      <c r="JW260" s="5">
        <v>0</v>
      </c>
      <c r="JX260" s="58">
        <f t="shared" si="2350"/>
        <v>0</v>
      </c>
      <c r="JY260" s="57">
        <v>0</v>
      </c>
      <c r="JZ260" s="5">
        <v>0</v>
      </c>
      <c r="KA260" s="58">
        <f t="shared" si="2351"/>
        <v>0</v>
      </c>
      <c r="KB260" s="57">
        <v>0</v>
      </c>
      <c r="KC260" s="5">
        <v>0</v>
      </c>
      <c r="KD260" s="58">
        <f t="shared" si="2352"/>
        <v>0</v>
      </c>
      <c r="KE260" s="57">
        <v>0</v>
      </c>
      <c r="KF260" s="5">
        <v>0</v>
      </c>
      <c r="KG260" s="58">
        <f t="shared" si="2353"/>
        <v>0</v>
      </c>
      <c r="KH260" s="57">
        <v>0</v>
      </c>
      <c r="KI260" s="5">
        <v>0</v>
      </c>
      <c r="KJ260" s="58">
        <f t="shared" si="2354"/>
        <v>0</v>
      </c>
      <c r="KK260" s="57">
        <v>0</v>
      </c>
      <c r="KL260" s="5">
        <v>0</v>
      </c>
      <c r="KM260" s="58">
        <f t="shared" si="2355"/>
        <v>0</v>
      </c>
      <c r="KN260" s="57">
        <v>0</v>
      </c>
      <c r="KO260" s="5">
        <v>0</v>
      </c>
      <c r="KP260" s="58">
        <f t="shared" si="2356"/>
        <v>0</v>
      </c>
      <c r="KQ260" s="57">
        <v>0</v>
      </c>
      <c r="KR260" s="5">
        <v>0</v>
      </c>
      <c r="KS260" s="58">
        <f t="shared" si="2357"/>
        <v>0</v>
      </c>
      <c r="KT260" s="57">
        <v>0</v>
      </c>
      <c r="KU260" s="5">
        <v>0</v>
      </c>
      <c r="KV260" s="58">
        <f t="shared" si="2358"/>
        <v>0</v>
      </c>
      <c r="KW260" s="57">
        <v>0</v>
      </c>
      <c r="KX260" s="5">
        <v>0</v>
      </c>
      <c r="KY260" s="58">
        <f t="shared" si="2359"/>
        <v>0</v>
      </c>
      <c r="KZ260" s="57">
        <v>0</v>
      </c>
      <c r="LA260" s="5">
        <v>0</v>
      </c>
      <c r="LB260" s="58">
        <f t="shared" si="2360"/>
        <v>0</v>
      </c>
      <c r="LC260" s="57">
        <v>0</v>
      </c>
      <c r="LD260" s="5">
        <v>0</v>
      </c>
      <c r="LE260" s="58">
        <f t="shared" si="2361"/>
        <v>0</v>
      </c>
      <c r="LF260" s="57">
        <v>0</v>
      </c>
      <c r="LG260" s="5">
        <v>0</v>
      </c>
      <c r="LH260" s="58">
        <f t="shared" si="2362"/>
        <v>0</v>
      </c>
      <c r="LI260" s="57">
        <v>0</v>
      </c>
      <c r="LJ260" s="5">
        <v>0</v>
      </c>
      <c r="LK260" s="58">
        <f t="shared" si="2363"/>
        <v>0</v>
      </c>
      <c r="LL260" s="57">
        <v>0</v>
      </c>
      <c r="LM260" s="5">
        <v>0</v>
      </c>
      <c r="LN260" s="58">
        <f t="shared" si="2364"/>
        <v>0</v>
      </c>
      <c r="LO260" s="57">
        <v>0</v>
      </c>
      <c r="LP260" s="5">
        <v>0</v>
      </c>
      <c r="LQ260" s="58">
        <f t="shared" si="2365"/>
        <v>0</v>
      </c>
      <c r="LR260" s="57">
        <v>0</v>
      </c>
      <c r="LS260" s="5">
        <v>0</v>
      </c>
      <c r="LT260" s="58">
        <f t="shared" si="2366"/>
        <v>0</v>
      </c>
      <c r="LU260" s="57">
        <v>0</v>
      </c>
      <c r="LV260" s="5">
        <v>0</v>
      </c>
      <c r="LW260" s="58">
        <f t="shared" si="2367"/>
        <v>0</v>
      </c>
      <c r="LX260" s="57">
        <v>0</v>
      </c>
      <c r="LY260" s="5">
        <v>0</v>
      </c>
      <c r="LZ260" s="58">
        <f t="shared" si="2368"/>
        <v>0</v>
      </c>
      <c r="MA260" s="15">
        <f t="shared" si="2369"/>
        <v>0</v>
      </c>
      <c r="MB260" s="13">
        <f t="shared" si="2370"/>
        <v>0</v>
      </c>
    </row>
    <row r="261" spans="1:340" hidden="1" x14ac:dyDescent="0.3">
      <c r="A261" s="54"/>
      <c r="B261" s="50" t="s">
        <v>13</v>
      </c>
      <c r="C261" s="57">
        <v>0</v>
      </c>
      <c r="D261" s="5">
        <v>0</v>
      </c>
      <c r="E261" s="58">
        <f t="shared" si="2372"/>
        <v>0</v>
      </c>
      <c r="F261" s="57">
        <v>0</v>
      </c>
      <c r="G261" s="5">
        <v>0</v>
      </c>
      <c r="H261" s="58">
        <f t="shared" si="2258"/>
        <v>0</v>
      </c>
      <c r="I261" s="57">
        <v>0</v>
      </c>
      <c r="J261" s="5">
        <v>0</v>
      </c>
      <c r="K261" s="58">
        <f t="shared" si="2259"/>
        <v>0</v>
      </c>
      <c r="L261" s="57">
        <v>0</v>
      </c>
      <c r="M261" s="5">
        <v>0</v>
      </c>
      <c r="N261" s="58">
        <f t="shared" si="2260"/>
        <v>0</v>
      </c>
      <c r="O261" s="57">
        <v>0</v>
      </c>
      <c r="P261" s="5">
        <v>0</v>
      </c>
      <c r="Q261" s="58">
        <f t="shared" si="2261"/>
        <v>0</v>
      </c>
      <c r="R261" s="57">
        <v>0</v>
      </c>
      <c r="S261" s="5">
        <v>0</v>
      </c>
      <c r="T261" s="58">
        <f t="shared" si="2262"/>
        <v>0</v>
      </c>
      <c r="U261" s="57">
        <v>0</v>
      </c>
      <c r="V261" s="5">
        <v>0</v>
      </c>
      <c r="W261" s="58">
        <f t="shared" si="2263"/>
        <v>0</v>
      </c>
      <c r="X261" s="57">
        <v>0</v>
      </c>
      <c r="Y261" s="5">
        <v>0</v>
      </c>
      <c r="Z261" s="58">
        <f t="shared" si="2264"/>
        <v>0</v>
      </c>
      <c r="AA261" s="57">
        <v>0</v>
      </c>
      <c r="AB261" s="5">
        <v>0</v>
      </c>
      <c r="AC261" s="58">
        <f t="shared" si="2265"/>
        <v>0</v>
      </c>
      <c r="AD261" s="57">
        <v>0</v>
      </c>
      <c r="AE261" s="5">
        <v>0</v>
      </c>
      <c r="AF261" s="58">
        <f t="shared" si="2266"/>
        <v>0</v>
      </c>
      <c r="AG261" s="57">
        <v>0</v>
      </c>
      <c r="AH261" s="5">
        <v>0</v>
      </c>
      <c r="AI261" s="58">
        <f t="shared" si="2267"/>
        <v>0</v>
      </c>
      <c r="AJ261" s="57">
        <v>0</v>
      </c>
      <c r="AK261" s="5">
        <v>0</v>
      </c>
      <c r="AL261" s="58">
        <f t="shared" si="2268"/>
        <v>0</v>
      </c>
      <c r="AM261" s="57">
        <v>0</v>
      </c>
      <c r="AN261" s="5">
        <v>0</v>
      </c>
      <c r="AO261" s="58">
        <f t="shared" si="2269"/>
        <v>0</v>
      </c>
      <c r="AP261" s="57">
        <v>0</v>
      </c>
      <c r="AQ261" s="5">
        <v>0</v>
      </c>
      <c r="AR261" s="58">
        <f t="shared" si="2270"/>
        <v>0</v>
      </c>
      <c r="AS261" s="57">
        <v>0</v>
      </c>
      <c r="AT261" s="5">
        <v>0</v>
      </c>
      <c r="AU261" s="58">
        <f t="shared" si="2271"/>
        <v>0</v>
      </c>
      <c r="AV261" s="57">
        <v>0</v>
      </c>
      <c r="AW261" s="5">
        <v>0</v>
      </c>
      <c r="AX261" s="58">
        <f t="shared" si="2272"/>
        <v>0</v>
      </c>
      <c r="AY261" s="57">
        <v>0</v>
      </c>
      <c r="AZ261" s="5">
        <v>0</v>
      </c>
      <c r="BA261" s="58">
        <f t="shared" si="2273"/>
        <v>0</v>
      </c>
      <c r="BB261" s="57">
        <v>0</v>
      </c>
      <c r="BC261" s="5">
        <v>0</v>
      </c>
      <c r="BD261" s="58">
        <f t="shared" si="2274"/>
        <v>0</v>
      </c>
      <c r="BE261" s="57">
        <v>0</v>
      </c>
      <c r="BF261" s="5">
        <v>0</v>
      </c>
      <c r="BG261" s="58">
        <f t="shared" si="2275"/>
        <v>0</v>
      </c>
      <c r="BH261" s="57">
        <v>0</v>
      </c>
      <c r="BI261" s="5">
        <v>0</v>
      </c>
      <c r="BJ261" s="58">
        <f t="shared" si="2276"/>
        <v>0</v>
      </c>
      <c r="BK261" s="57">
        <v>0</v>
      </c>
      <c r="BL261" s="5">
        <v>0</v>
      </c>
      <c r="BM261" s="58">
        <f t="shared" si="2277"/>
        <v>0</v>
      </c>
      <c r="BN261" s="57">
        <v>0</v>
      </c>
      <c r="BO261" s="5">
        <v>0</v>
      </c>
      <c r="BP261" s="58">
        <f t="shared" si="2278"/>
        <v>0</v>
      </c>
      <c r="BQ261" s="57">
        <v>0</v>
      </c>
      <c r="BR261" s="5">
        <v>0</v>
      </c>
      <c r="BS261" s="58">
        <f t="shared" si="2279"/>
        <v>0</v>
      </c>
      <c r="BT261" s="57">
        <v>0</v>
      </c>
      <c r="BU261" s="5">
        <v>0</v>
      </c>
      <c r="BV261" s="58">
        <f t="shared" si="2280"/>
        <v>0</v>
      </c>
      <c r="BW261" s="57">
        <v>0</v>
      </c>
      <c r="BX261" s="5">
        <v>0</v>
      </c>
      <c r="BY261" s="58">
        <f t="shared" si="2281"/>
        <v>0</v>
      </c>
      <c r="BZ261" s="57">
        <v>0</v>
      </c>
      <c r="CA261" s="5">
        <v>0</v>
      </c>
      <c r="CB261" s="58">
        <f t="shared" si="2282"/>
        <v>0</v>
      </c>
      <c r="CC261" s="57">
        <v>0</v>
      </c>
      <c r="CD261" s="5">
        <v>0</v>
      </c>
      <c r="CE261" s="58">
        <f t="shared" si="2283"/>
        <v>0</v>
      </c>
      <c r="CF261" s="57">
        <v>0</v>
      </c>
      <c r="CG261" s="5">
        <v>0</v>
      </c>
      <c r="CH261" s="58">
        <f t="shared" si="2284"/>
        <v>0</v>
      </c>
      <c r="CI261" s="57">
        <v>0</v>
      </c>
      <c r="CJ261" s="5">
        <v>0</v>
      </c>
      <c r="CK261" s="58">
        <f t="shared" si="2285"/>
        <v>0</v>
      </c>
      <c r="CL261" s="57">
        <v>0</v>
      </c>
      <c r="CM261" s="5">
        <v>0</v>
      </c>
      <c r="CN261" s="58">
        <f t="shared" si="2286"/>
        <v>0</v>
      </c>
      <c r="CO261" s="57">
        <v>0</v>
      </c>
      <c r="CP261" s="5">
        <v>0</v>
      </c>
      <c r="CQ261" s="58">
        <f t="shared" si="2287"/>
        <v>0</v>
      </c>
      <c r="CR261" s="57">
        <v>0</v>
      </c>
      <c r="CS261" s="5">
        <v>0</v>
      </c>
      <c r="CT261" s="58">
        <f t="shared" si="2288"/>
        <v>0</v>
      </c>
      <c r="CU261" s="57">
        <v>0</v>
      </c>
      <c r="CV261" s="5">
        <v>0</v>
      </c>
      <c r="CW261" s="58">
        <f t="shared" si="2289"/>
        <v>0</v>
      </c>
      <c r="CX261" s="57">
        <v>0</v>
      </c>
      <c r="CY261" s="5">
        <v>0</v>
      </c>
      <c r="CZ261" s="58">
        <f t="shared" si="2290"/>
        <v>0</v>
      </c>
      <c r="DA261" s="57">
        <v>0</v>
      </c>
      <c r="DB261" s="5">
        <v>0</v>
      </c>
      <c r="DC261" s="58">
        <f t="shared" si="2291"/>
        <v>0</v>
      </c>
      <c r="DD261" s="57">
        <v>0</v>
      </c>
      <c r="DE261" s="5">
        <v>0</v>
      </c>
      <c r="DF261" s="58">
        <f t="shared" si="2292"/>
        <v>0</v>
      </c>
      <c r="DG261" s="57">
        <v>0</v>
      </c>
      <c r="DH261" s="5">
        <v>0</v>
      </c>
      <c r="DI261" s="58">
        <f t="shared" si="2293"/>
        <v>0</v>
      </c>
      <c r="DJ261" s="57">
        <v>0</v>
      </c>
      <c r="DK261" s="5">
        <v>0</v>
      </c>
      <c r="DL261" s="58">
        <f t="shared" si="2294"/>
        <v>0</v>
      </c>
      <c r="DM261" s="57">
        <v>0</v>
      </c>
      <c r="DN261" s="5">
        <v>0</v>
      </c>
      <c r="DO261" s="58">
        <f t="shared" si="2295"/>
        <v>0</v>
      </c>
      <c r="DP261" s="57">
        <v>0</v>
      </c>
      <c r="DQ261" s="5">
        <v>0</v>
      </c>
      <c r="DR261" s="58">
        <f t="shared" si="2296"/>
        <v>0</v>
      </c>
      <c r="DS261" s="57">
        <v>0</v>
      </c>
      <c r="DT261" s="5">
        <v>0</v>
      </c>
      <c r="DU261" s="58">
        <f t="shared" si="2297"/>
        <v>0</v>
      </c>
      <c r="DV261" s="57">
        <v>0</v>
      </c>
      <c r="DW261" s="5">
        <v>0</v>
      </c>
      <c r="DX261" s="58">
        <f t="shared" si="2298"/>
        <v>0</v>
      </c>
      <c r="DY261" s="57">
        <v>0</v>
      </c>
      <c r="DZ261" s="5">
        <v>0</v>
      </c>
      <c r="EA261" s="58">
        <f t="shared" si="2299"/>
        <v>0</v>
      </c>
      <c r="EB261" s="57">
        <v>0</v>
      </c>
      <c r="EC261" s="5">
        <v>0</v>
      </c>
      <c r="ED261" s="58">
        <f t="shared" si="2300"/>
        <v>0</v>
      </c>
      <c r="EE261" s="57">
        <v>0</v>
      </c>
      <c r="EF261" s="5">
        <v>0</v>
      </c>
      <c r="EG261" s="58">
        <f t="shared" si="2301"/>
        <v>0</v>
      </c>
      <c r="EH261" s="57">
        <v>0</v>
      </c>
      <c r="EI261" s="5">
        <v>0</v>
      </c>
      <c r="EJ261" s="58">
        <f t="shared" si="2302"/>
        <v>0</v>
      </c>
      <c r="EK261" s="57">
        <v>0</v>
      </c>
      <c r="EL261" s="5">
        <v>0</v>
      </c>
      <c r="EM261" s="58">
        <f t="shared" si="2303"/>
        <v>0</v>
      </c>
      <c r="EN261" s="57">
        <v>0</v>
      </c>
      <c r="EO261" s="5">
        <v>0</v>
      </c>
      <c r="EP261" s="58">
        <f t="shared" si="2304"/>
        <v>0</v>
      </c>
      <c r="EQ261" s="57">
        <v>0</v>
      </c>
      <c r="ER261" s="5">
        <v>0</v>
      </c>
      <c r="ES261" s="58">
        <f t="shared" si="2305"/>
        <v>0</v>
      </c>
      <c r="ET261" s="57">
        <v>0</v>
      </c>
      <c r="EU261" s="5">
        <v>0</v>
      </c>
      <c r="EV261" s="58">
        <f t="shared" si="2306"/>
        <v>0</v>
      </c>
      <c r="EW261" s="57">
        <v>0</v>
      </c>
      <c r="EX261" s="5">
        <v>0</v>
      </c>
      <c r="EY261" s="58">
        <f t="shared" si="2307"/>
        <v>0</v>
      </c>
      <c r="EZ261" s="57">
        <v>0</v>
      </c>
      <c r="FA261" s="5">
        <v>0</v>
      </c>
      <c r="FB261" s="58">
        <f t="shared" si="2308"/>
        <v>0</v>
      </c>
      <c r="FC261" s="57">
        <v>0</v>
      </c>
      <c r="FD261" s="5">
        <v>0</v>
      </c>
      <c r="FE261" s="58">
        <f t="shared" si="2309"/>
        <v>0</v>
      </c>
      <c r="FF261" s="57">
        <v>0</v>
      </c>
      <c r="FG261" s="5">
        <v>0</v>
      </c>
      <c r="FH261" s="58">
        <f t="shared" si="2310"/>
        <v>0</v>
      </c>
      <c r="FI261" s="57">
        <v>0</v>
      </c>
      <c r="FJ261" s="5">
        <v>0</v>
      </c>
      <c r="FK261" s="58">
        <f t="shared" si="2311"/>
        <v>0</v>
      </c>
      <c r="FL261" s="57">
        <v>0</v>
      </c>
      <c r="FM261" s="5">
        <v>0</v>
      </c>
      <c r="FN261" s="58">
        <f t="shared" si="2312"/>
        <v>0</v>
      </c>
      <c r="FO261" s="57">
        <v>0</v>
      </c>
      <c r="FP261" s="5">
        <v>0</v>
      </c>
      <c r="FQ261" s="58">
        <f t="shared" si="2313"/>
        <v>0</v>
      </c>
      <c r="FR261" s="57">
        <v>0</v>
      </c>
      <c r="FS261" s="5">
        <v>0</v>
      </c>
      <c r="FT261" s="58">
        <f t="shared" si="2314"/>
        <v>0</v>
      </c>
      <c r="FU261" s="57">
        <v>0</v>
      </c>
      <c r="FV261" s="5">
        <v>0</v>
      </c>
      <c r="FW261" s="58">
        <f t="shared" si="2315"/>
        <v>0</v>
      </c>
      <c r="FX261" s="57">
        <v>0</v>
      </c>
      <c r="FY261" s="5">
        <v>0</v>
      </c>
      <c r="FZ261" s="58">
        <f t="shared" si="2316"/>
        <v>0</v>
      </c>
      <c r="GA261" s="57">
        <v>0</v>
      </c>
      <c r="GB261" s="5">
        <v>0</v>
      </c>
      <c r="GC261" s="58">
        <f t="shared" si="2317"/>
        <v>0</v>
      </c>
      <c r="GD261" s="57">
        <v>0</v>
      </c>
      <c r="GE261" s="5">
        <v>0</v>
      </c>
      <c r="GF261" s="58">
        <f t="shared" si="2318"/>
        <v>0</v>
      </c>
      <c r="GG261" s="57">
        <v>0</v>
      </c>
      <c r="GH261" s="5">
        <v>0</v>
      </c>
      <c r="GI261" s="58">
        <f t="shared" si="2319"/>
        <v>0</v>
      </c>
      <c r="GJ261" s="57">
        <v>0</v>
      </c>
      <c r="GK261" s="5">
        <v>0</v>
      </c>
      <c r="GL261" s="58">
        <f t="shared" si="2320"/>
        <v>0</v>
      </c>
      <c r="GM261" s="57">
        <v>0</v>
      </c>
      <c r="GN261" s="5">
        <v>0</v>
      </c>
      <c r="GO261" s="58">
        <f t="shared" si="2321"/>
        <v>0</v>
      </c>
      <c r="GP261" s="57">
        <v>0</v>
      </c>
      <c r="GQ261" s="5">
        <v>0</v>
      </c>
      <c r="GR261" s="58">
        <f t="shared" si="2322"/>
        <v>0</v>
      </c>
      <c r="GS261" s="57">
        <v>0</v>
      </c>
      <c r="GT261" s="5">
        <v>0</v>
      </c>
      <c r="GU261" s="58">
        <f t="shared" si="2323"/>
        <v>0</v>
      </c>
      <c r="GV261" s="57">
        <v>0</v>
      </c>
      <c r="GW261" s="5">
        <v>0</v>
      </c>
      <c r="GX261" s="58">
        <f t="shared" si="2324"/>
        <v>0</v>
      </c>
      <c r="GY261" s="57">
        <v>0</v>
      </c>
      <c r="GZ261" s="5">
        <v>0</v>
      </c>
      <c r="HA261" s="58">
        <f t="shared" si="2325"/>
        <v>0</v>
      </c>
      <c r="HB261" s="57">
        <v>0</v>
      </c>
      <c r="HC261" s="5">
        <v>0</v>
      </c>
      <c r="HD261" s="58">
        <f t="shared" si="2326"/>
        <v>0</v>
      </c>
      <c r="HE261" s="57">
        <v>0</v>
      </c>
      <c r="HF261" s="5">
        <v>0</v>
      </c>
      <c r="HG261" s="58">
        <f t="shared" si="2327"/>
        <v>0</v>
      </c>
      <c r="HH261" s="57">
        <v>0</v>
      </c>
      <c r="HI261" s="5">
        <v>0</v>
      </c>
      <c r="HJ261" s="58">
        <f t="shared" si="2328"/>
        <v>0</v>
      </c>
      <c r="HK261" s="57">
        <v>0</v>
      </c>
      <c r="HL261" s="5">
        <v>0</v>
      </c>
      <c r="HM261" s="58">
        <f t="shared" si="2329"/>
        <v>0</v>
      </c>
      <c r="HN261" s="57">
        <v>0</v>
      </c>
      <c r="HO261" s="5">
        <v>0</v>
      </c>
      <c r="HP261" s="58">
        <f t="shared" si="2330"/>
        <v>0</v>
      </c>
      <c r="HQ261" s="57">
        <v>0</v>
      </c>
      <c r="HR261" s="5">
        <v>0</v>
      </c>
      <c r="HS261" s="58">
        <f t="shared" si="2331"/>
        <v>0</v>
      </c>
      <c r="HT261" s="57">
        <v>0</v>
      </c>
      <c r="HU261" s="5">
        <v>0</v>
      </c>
      <c r="HV261" s="58">
        <f t="shared" si="2332"/>
        <v>0</v>
      </c>
      <c r="HW261" s="57">
        <v>0</v>
      </c>
      <c r="HX261" s="5">
        <v>0</v>
      </c>
      <c r="HY261" s="58">
        <f t="shared" si="2333"/>
        <v>0</v>
      </c>
      <c r="HZ261" s="57">
        <v>0</v>
      </c>
      <c r="IA261" s="5">
        <v>0</v>
      </c>
      <c r="IB261" s="58">
        <f t="shared" si="2334"/>
        <v>0</v>
      </c>
      <c r="IC261" s="57">
        <v>0</v>
      </c>
      <c r="ID261" s="5">
        <v>0</v>
      </c>
      <c r="IE261" s="58">
        <f t="shared" si="2335"/>
        <v>0</v>
      </c>
      <c r="IF261" s="57">
        <v>0</v>
      </c>
      <c r="IG261" s="5">
        <v>0</v>
      </c>
      <c r="IH261" s="58">
        <f t="shared" si="2336"/>
        <v>0</v>
      </c>
      <c r="II261" s="57">
        <v>0</v>
      </c>
      <c r="IJ261" s="5">
        <v>0</v>
      </c>
      <c r="IK261" s="58">
        <f t="shared" si="2337"/>
        <v>0</v>
      </c>
      <c r="IL261" s="57">
        <v>0</v>
      </c>
      <c r="IM261" s="5">
        <v>0</v>
      </c>
      <c r="IN261" s="58">
        <f t="shared" si="2338"/>
        <v>0</v>
      </c>
      <c r="IO261" s="57">
        <v>0</v>
      </c>
      <c r="IP261" s="5">
        <v>0</v>
      </c>
      <c r="IQ261" s="58">
        <f t="shared" si="2339"/>
        <v>0</v>
      </c>
      <c r="IR261" s="57">
        <v>0</v>
      </c>
      <c r="IS261" s="5">
        <v>0</v>
      </c>
      <c r="IT261" s="58">
        <f t="shared" si="2340"/>
        <v>0</v>
      </c>
      <c r="IU261" s="57">
        <v>0</v>
      </c>
      <c r="IV261" s="5">
        <v>0</v>
      </c>
      <c r="IW261" s="58">
        <f t="shared" si="2341"/>
        <v>0</v>
      </c>
      <c r="IX261" s="57">
        <v>0</v>
      </c>
      <c r="IY261" s="5">
        <v>0</v>
      </c>
      <c r="IZ261" s="58">
        <f t="shared" si="2342"/>
        <v>0</v>
      </c>
      <c r="JA261" s="57">
        <v>0</v>
      </c>
      <c r="JB261" s="5">
        <v>0</v>
      </c>
      <c r="JC261" s="58">
        <f t="shared" si="2343"/>
        <v>0</v>
      </c>
      <c r="JD261" s="57">
        <v>0</v>
      </c>
      <c r="JE261" s="5">
        <v>0</v>
      </c>
      <c r="JF261" s="58">
        <f t="shared" si="2344"/>
        <v>0</v>
      </c>
      <c r="JG261" s="57">
        <v>0</v>
      </c>
      <c r="JH261" s="5">
        <v>0</v>
      </c>
      <c r="JI261" s="58">
        <f t="shared" si="2345"/>
        <v>0</v>
      </c>
      <c r="JJ261" s="57">
        <v>0</v>
      </c>
      <c r="JK261" s="5">
        <v>0</v>
      </c>
      <c r="JL261" s="58">
        <f t="shared" si="2346"/>
        <v>0</v>
      </c>
      <c r="JM261" s="57">
        <v>0</v>
      </c>
      <c r="JN261" s="5">
        <v>0</v>
      </c>
      <c r="JO261" s="58">
        <f t="shared" si="2347"/>
        <v>0</v>
      </c>
      <c r="JP261" s="57">
        <v>0</v>
      </c>
      <c r="JQ261" s="5">
        <v>0</v>
      </c>
      <c r="JR261" s="58">
        <f t="shared" si="2348"/>
        <v>0</v>
      </c>
      <c r="JS261" s="57">
        <v>0</v>
      </c>
      <c r="JT261" s="5">
        <v>0</v>
      </c>
      <c r="JU261" s="58">
        <f t="shared" si="2349"/>
        <v>0</v>
      </c>
      <c r="JV261" s="57">
        <v>0</v>
      </c>
      <c r="JW261" s="5">
        <v>0</v>
      </c>
      <c r="JX261" s="58">
        <f t="shared" si="2350"/>
        <v>0</v>
      </c>
      <c r="JY261" s="57">
        <v>0</v>
      </c>
      <c r="JZ261" s="5">
        <v>0</v>
      </c>
      <c r="KA261" s="58">
        <f t="shared" si="2351"/>
        <v>0</v>
      </c>
      <c r="KB261" s="57">
        <v>0</v>
      </c>
      <c r="KC261" s="5">
        <v>0</v>
      </c>
      <c r="KD261" s="58">
        <f t="shared" si="2352"/>
        <v>0</v>
      </c>
      <c r="KE261" s="57">
        <v>0</v>
      </c>
      <c r="KF261" s="5">
        <v>0</v>
      </c>
      <c r="KG261" s="58">
        <f t="shared" si="2353"/>
        <v>0</v>
      </c>
      <c r="KH261" s="57">
        <v>0</v>
      </c>
      <c r="KI261" s="5">
        <v>0</v>
      </c>
      <c r="KJ261" s="58">
        <f t="shared" si="2354"/>
        <v>0</v>
      </c>
      <c r="KK261" s="57">
        <v>0</v>
      </c>
      <c r="KL261" s="5">
        <v>0</v>
      </c>
      <c r="KM261" s="58">
        <f t="shared" si="2355"/>
        <v>0</v>
      </c>
      <c r="KN261" s="57">
        <v>0</v>
      </c>
      <c r="KO261" s="5">
        <v>0</v>
      </c>
      <c r="KP261" s="58">
        <f t="shared" si="2356"/>
        <v>0</v>
      </c>
      <c r="KQ261" s="57">
        <v>0</v>
      </c>
      <c r="KR261" s="5">
        <v>0</v>
      </c>
      <c r="KS261" s="58">
        <f t="shared" si="2357"/>
        <v>0</v>
      </c>
      <c r="KT261" s="57">
        <v>0</v>
      </c>
      <c r="KU261" s="5">
        <v>0</v>
      </c>
      <c r="KV261" s="58">
        <f t="shared" si="2358"/>
        <v>0</v>
      </c>
      <c r="KW261" s="57">
        <v>0</v>
      </c>
      <c r="KX261" s="5">
        <v>0</v>
      </c>
      <c r="KY261" s="58">
        <f t="shared" si="2359"/>
        <v>0</v>
      </c>
      <c r="KZ261" s="57">
        <v>0</v>
      </c>
      <c r="LA261" s="5">
        <v>0</v>
      </c>
      <c r="LB261" s="58">
        <f t="shared" si="2360"/>
        <v>0</v>
      </c>
      <c r="LC261" s="57">
        <v>0</v>
      </c>
      <c r="LD261" s="5">
        <v>0</v>
      </c>
      <c r="LE261" s="58">
        <f t="shared" si="2361"/>
        <v>0</v>
      </c>
      <c r="LF261" s="57">
        <v>0</v>
      </c>
      <c r="LG261" s="5">
        <v>0</v>
      </c>
      <c r="LH261" s="58">
        <f t="shared" si="2362"/>
        <v>0</v>
      </c>
      <c r="LI261" s="57">
        <v>0</v>
      </c>
      <c r="LJ261" s="5">
        <v>0</v>
      </c>
      <c r="LK261" s="58">
        <f t="shared" si="2363"/>
        <v>0</v>
      </c>
      <c r="LL261" s="57">
        <v>0</v>
      </c>
      <c r="LM261" s="5">
        <v>0</v>
      </c>
      <c r="LN261" s="58">
        <f t="shared" si="2364"/>
        <v>0</v>
      </c>
      <c r="LO261" s="57">
        <v>0</v>
      </c>
      <c r="LP261" s="5">
        <v>0</v>
      </c>
      <c r="LQ261" s="58">
        <f t="shared" si="2365"/>
        <v>0</v>
      </c>
      <c r="LR261" s="57">
        <v>0</v>
      </c>
      <c r="LS261" s="5">
        <v>0</v>
      </c>
      <c r="LT261" s="58">
        <f t="shared" si="2366"/>
        <v>0</v>
      </c>
      <c r="LU261" s="57">
        <v>0</v>
      </c>
      <c r="LV261" s="5">
        <v>0</v>
      </c>
      <c r="LW261" s="58">
        <f t="shared" si="2367"/>
        <v>0</v>
      </c>
      <c r="LX261" s="57">
        <v>0</v>
      </c>
      <c r="LY261" s="5">
        <v>0</v>
      </c>
      <c r="LZ261" s="58">
        <f t="shared" si="2368"/>
        <v>0</v>
      </c>
      <c r="MA261" s="15">
        <f t="shared" si="2369"/>
        <v>0</v>
      </c>
      <c r="MB261" s="13">
        <f t="shared" si="2370"/>
        <v>0</v>
      </c>
    </row>
    <row r="262" spans="1:340" hidden="1" x14ac:dyDescent="0.3">
      <c r="A262" s="54"/>
      <c r="B262" s="50" t="s">
        <v>14</v>
      </c>
      <c r="C262" s="57">
        <v>0</v>
      </c>
      <c r="D262" s="5">
        <v>0</v>
      </c>
      <c r="E262" s="58">
        <f t="shared" si="2372"/>
        <v>0</v>
      </c>
      <c r="F262" s="57">
        <v>0</v>
      </c>
      <c r="G262" s="5">
        <v>0</v>
      </c>
      <c r="H262" s="58">
        <f t="shared" si="2258"/>
        <v>0</v>
      </c>
      <c r="I262" s="57">
        <v>0</v>
      </c>
      <c r="J262" s="5">
        <v>0</v>
      </c>
      <c r="K262" s="58">
        <f t="shared" si="2259"/>
        <v>0</v>
      </c>
      <c r="L262" s="57">
        <v>0</v>
      </c>
      <c r="M262" s="5">
        <v>0</v>
      </c>
      <c r="N262" s="58">
        <f t="shared" si="2260"/>
        <v>0</v>
      </c>
      <c r="O262" s="57">
        <v>0</v>
      </c>
      <c r="P262" s="5">
        <v>0</v>
      </c>
      <c r="Q262" s="58">
        <f t="shared" si="2261"/>
        <v>0</v>
      </c>
      <c r="R262" s="57">
        <v>0</v>
      </c>
      <c r="S262" s="5">
        <v>0</v>
      </c>
      <c r="T262" s="58">
        <f t="shared" si="2262"/>
        <v>0</v>
      </c>
      <c r="U262" s="57">
        <v>0</v>
      </c>
      <c r="V262" s="5">
        <v>0</v>
      </c>
      <c r="W262" s="58">
        <f t="shared" si="2263"/>
        <v>0</v>
      </c>
      <c r="X262" s="57">
        <v>0</v>
      </c>
      <c r="Y262" s="5">
        <v>0</v>
      </c>
      <c r="Z262" s="58">
        <f t="shared" si="2264"/>
        <v>0</v>
      </c>
      <c r="AA262" s="57">
        <v>0</v>
      </c>
      <c r="AB262" s="5">
        <v>0</v>
      </c>
      <c r="AC262" s="58">
        <f t="shared" si="2265"/>
        <v>0</v>
      </c>
      <c r="AD262" s="57">
        <v>0</v>
      </c>
      <c r="AE262" s="5">
        <v>0</v>
      </c>
      <c r="AF262" s="58">
        <f t="shared" si="2266"/>
        <v>0</v>
      </c>
      <c r="AG262" s="57">
        <v>0</v>
      </c>
      <c r="AH262" s="5">
        <v>0</v>
      </c>
      <c r="AI262" s="58">
        <f t="shared" si="2267"/>
        <v>0</v>
      </c>
      <c r="AJ262" s="57">
        <v>0</v>
      </c>
      <c r="AK262" s="5">
        <v>0</v>
      </c>
      <c r="AL262" s="58">
        <f t="shared" si="2268"/>
        <v>0</v>
      </c>
      <c r="AM262" s="57">
        <v>0</v>
      </c>
      <c r="AN262" s="5">
        <v>0</v>
      </c>
      <c r="AO262" s="58">
        <f t="shared" si="2269"/>
        <v>0</v>
      </c>
      <c r="AP262" s="57">
        <v>0</v>
      </c>
      <c r="AQ262" s="5">
        <v>0</v>
      </c>
      <c r="AR262" s="58">
        <f t="shared" si="2270"/>
        <v>0</v>
      </c>
      <c r="AS262" s="57">
        <v>0</v>
      </c>
      <c r="AT262" s="5">
        <v>0</v>
      </c>
      <c r="AU262" s="58">
        <f t="shared" si="2271"/>
        <v>0</v>
      </c>
      <c r="AV262" s="57">
        <v>0</v>
      </c>
      <c r="AW262" s="5">
        <v>0</v>
      </c>
      <c r="AX262" s="58">
        <f t="shared" si="2272"/>
        <v>0</v>
      </c>
      <c r="AY262" s="57">
        <v>0</v>
      </c>
      <c r="AZ262" s="5">
        <v>0</v>
      </c>
      <c r="BA262" s="58">
        <f t="shared" si="2273"/>
        <v>0</v>
      </c>
      <c r="BB262" s="57">
        <v>0</v>
      </c>
      <c r="BC262" s="5">
        <v>0</v>
      </c>
      <c r="BD262" s="58">
        <f t="shared" si="2274"/>
        <v>0</v>
      </c>
      <c r="BE262" s="57">
        <v>0</v>
      </c>
      <c r="BF262" s="5">
        <v>0</v>
      </c>
      <c r="BG262" s="58">
        <f t="shared" si="2275"/>
        <v>0</v>
      </c>
      <c r="BH262" s="57">
        <v>0</v>
      </c>
      <c r="BI262" s="5">
        <v>0</v>
      </c>
      <c r="BJ262" s="58">
        <f t="shared" si="2276"/>
        <v>0</v>
      </c>
      <c r="BK262" s="57">
        <v>0</v>
      </c>
      <c r="BL262" s="5">
        <v>0</v>
      </c>
      <c r="BM262" s="58">
        <f t="shared" si="2277"/>
        <v>0</v>
      </c>
      <c r="BN262" s="57">
        <v>0</v>
      </c>
      <c r="BO262" s="5">
        <v>0</v>
      </c>
      <c r="BP262" s="58">
        <f t="shared" si="2278"/>
        <v>0</v>
      </c>
      <c r="BQ262" s="57">
        <v>0</v>
      </c>
      <c r="BR262" s="5">
        <v>0</v>
      </c>
      <c r="BS262" s="58">
        <f t="shared" si="2279"/>
        <v>0</v>
      </c>
      <c r="BT262" s="57">
        <v>0</v>
      </c>
      <c r="BU262" s="5">
        <v>0</v>
      </c>
      <c r="BV262" s="58">
        <f t="shared" si="2280"/>
        <v>0</v>
      </c>
      <c r="BW262" s="57">
        <v>0</v>
      </c>
      <c r="BX262" s="5">
        <v>0</v>
      </c>
      <c r="BY262" s="58">
        <f t="shared" si="2281"/>
        <v>0</v>
      </c>
      <c r="BZ262" s="57">
        <v>0</v>
      </c>
      <c r="CA262" s="5">
        <v>0</v>
      </c>
      <c r="CB262" s="58">
        <f t="shared" si="2282"/>
        <v>0</v>
      </c>
      <c r="CC262" s="57">
        <v>0</v>
      </c>
      <c r="CD262" s="5">
        <v>0</v>
      </c>
      <c r="CE262" s="58">
        <f t="shared" si="2283"/>
        <v>0</v>
      </c>
      <c r="CF262" s="57">
        <v>0</v>
      </c>
      <c r="CG262" s="5">
        <v>0</v>
      </c>
      <c r="CH262" s="58">
        <f t="shared" si="2284"/>
        <v>0</v>
      </c>
      <c r="CI262" s="57">
        <v>0</v>
      </c>
      <c r="CJ262" s="5">
        <v>0</v>
      </c>
      <c r="CK262" s="58">
        <f t="shared" si="2285"/>
        <v>0</v>
      </c>
      <c r="CL262" s="57">
        <v>0</v>
      </c>
      <c r="CM262" s="5">
        <v>0</v>
      </c>
      <c r="CN262" s="58">
        <f t="shared" si="2286"/>
        <v>0</v>
      </c>
      <c r="CO262" s="57">
        <v>0</v>
      </c>
      <c r="CP262" s="5">
        <v>0</v>
      </c>
      <c r="CQ262" s="58">
        <f t="shared" si="2287"/>
        <v>0</v>
      </c>
      <c r="CR262" s="57">
        <v>0</v>
      </c>
      <c r="CS262" s="5">
        <v>0</v>
      </c>
      <c r="CT262" s="58">
        <f t="shared" si="2288"/>
        <v>0</v>
      </c>
      <c r="CU262" s="57">
        <v>0</v>
      </c>
      <c r="CV262" s="5">
        <v>0</v>
      </c>
      <c r="CW262" s="58">
        <f t="shared" si="2289"/>
        <v>0</v>
      </c>
      <c r="CX262" s="57">
        <v>0</v>
      </c>
      <c r="CY262" s="5">
        <v>0</v>
      </c>
      <c r="CZ262" s="58">
        <f t="shared" si="2290"/>
        <v>0</v>
      </c>
      <c r="DA262" s="57">
        <v>0</v>
      </c>
      <c r="DB262" s="5">
        <v>0</v>
      </c>
      <c r="DC262" s="58">
        <f t="shared" si="2291"/>
        <v>0</v>
      </c>
      <c r="DD262" s="57">
        <v>0</v>
      </c>
      <c r="DE262" s="5">
        <v>0</v>
      </c>
      <c r="DF262" s="58">
        <f t="shared" si="2292"/>
        <v>0</v>
      </c>
      <c r="DG262" s="57">
        <v>0</v>
      </c>
      <c r="DH262" s="5">
        <v>0</v>
      </c>
      <c r="DI262" s="58">
        <f t="shared" si="2293"/>
        <v>0</v>
      </c>
      <c r="DJ262" s="57">
        <v>0</v>
      </c>
      <c r="DK262" s="5">
        <v>0</v>
      </c>
      <c r="DL262" s="58">
        <f t="shared" si="2294"/>
        <v>0</v>
      </c>
      <c r="DM262" s="57">
        <v>0</v>
      </c>
      <c r="DN262" s="5">
        <v>0</v>
      </c>
      <c r="DO262" s="58">
        <f t="shared" si="2295"/>
        <v>0</v>
      </c>
      <c r="DP262" s="57">
        <v>0</v>
      </c>
      <c r="DQ262" s="5">
        <v>0</v>
      </c>
      <c r="DR262" s="58">
        <f t="shared" si="2296"/>
        <v>0</v>
      </c>
      <c r="DS262" s="57">
        <v>0</v>
      </c>
      <c r="DT262" s="5">
        <v>0</v>
      </c>
      <c r="DU262" s="58">
        <f t="shared" si="2297"/>
        <v>0</v>
      </c>
      <c r="DV262" s="57">
        <v>0</v>
      </c>
      <c r="DW262" s="5">
        <v>0</v>
      </c>
      <c r="DX262" s="58">
        <f t="shared" si="2298"/>
        <v>0</v>
      </c>
      <c r="DY262" s="57">
        <v>0</v>
      </c>
      <c r="DZ262" s="5">
        <v>0</v>
      </c>
      <c r="EA262" s="58">
        <f t="shared" si="2299"/>
        <v>0</v>
      </c>
      <c r="EB262" s="57">
        <v>0</v>
      </c>
      <c r="EC262" s="5">
        <v>0</v>
      </c>
      <c r="ED262" s="58">
        <f t="shared" si="2300"/>
        <v>0</v>
      </c>
      <c r="EE262" s="57">
        <v>0</v>
      </c>
      <c r="EF262" s="5">
        <v>0</v>
      </c>
      <c r="EG262" s="58">
        <f t="shared" si="2301"/>
        <v>0</v>
      </c>
      <c r="EH262" s="57">
        <v>0</v>
      </c>
      <c r="EI262" s="5">
        <v>0</v>
      </c>
      <c r="EJ262" s="58">
        <f t="shared" si="2302"/>
        <v>0</v>
      </c>
      <c r="EK262" s="57">
        <v>0</v>
      </c>
      <c r="EL262" s="5">
        <v>0</v>
      </c>
      <c r="EM262" s="58">
        <f t="shared" si="2303"/>
        <v>0</v>
      </c>
      <c r="EN262" s="57">
        <v>0</v>
      </c>
      <c r="EO262" s="5">
        <v>0</v>
      </c>
      <c r="EP262" s="58">
        <f t="shared" si="2304"/>
        <v>0</v>
      </c>
      <c r="EQ262" s="57">
        <v>0</v>
      </c>
      <c r="ER262" s="5">
        <v>0</v>
      </c>
      <c r="ES262" s="58">
        <f t="shared" si="2305"/>
        <v>0</v>
      </c>
      <c r="ET262" s="57">
        <v>0</v>
      </c>
      <c r="EU262" s="5">
        <v>0</v>
      </c>
      <c r="EV262" s="58">
        <f t="shared" si="2306"/>
        <v>0</v>
      </c>
      <c r="EW262" s="57">
        <v>0</v>
      </c>
      <c r="EX262" s="5">
        <v>0</v>
      </c>
      <c r="EY262" s="58">
        <f t="shared" si="2307"/>
        <v>0</v>
      </c>
      <c r="EZ262" s="57">
        <v>0</v>
      </c>
      <c r="FA262" s="5">
        <v>0</v>
      </c>
      <c r="FB262" s="58">
        <f t="shared" si="2308"/>
        <v>0</v>
      </c>
      <c r="FC262" s="57">
        <v>0</v>
      </c>
      <c r="FD262" s="5">
        <v>0</v>
      </c>
      <c r="FE262" s="58">
        <f t="shared" si="2309"/>
        <v>0</v>
      </c>
      <c r="FF262" s="57">
        <v>0</v>
      </c>
      <c r="FG262" s="5">
        <v>0</v>
      </c>
      <c r="FH262" s="58">
        <f t="shared" si="2310"/>
        <v>0</v>
      </c>
      <c r="FI262" s="57">
        <v>0</v>
      </c>
      <c r="FJ262" s="5">
        <v>0</v>
      </c>
      <c r="FK262" s="58">
        <f t="shared" si="2311"/>
        <v>0</v>
      </c>
      <c r="FL262" s="57">
        <v>0</v>
      </c>
      <c r="FM262" s="5">
        <v>0</v>
      </c>
      <c r="FN262" s="58">
        <f t="shared" si="2312"/>
        <v>0</v>
      </c>
      <c r="FO262" s="57">
        <v>0</v>
      </c>
      <c r="FP262" s="5">
        <v>0</v>
      </c>
      <c r="FQ262" s="58">
        <f t="shared" si="2313"/>
        <v>0</v>
      </c>
      <c r="FR262" s="57">
        <v>0</v>
      </c>
      <c r="FS262" s="5">
        <v>0</v>
      </c>
      <c r="FT262" s="58">
        <f t="shared" si="2314"/>
        <v>0</v>
      </c>
      <c r="FU262" s="57">
        <v>0</v>
      </c>
      <c r="FV262" s="5">
        <v>0</v>
      </c>
      <c r="FW262" s="58">
        <f t="shared" si="2315"/>
        <v>0</v>
      </c>
      <c r="FX262" s="57">
        <v>0</v>
      </c>
      <c r="FY262" s="5">
        <v>0</v>
      </c>
      <c r="FZ262" s="58">
        <f t="shared" si="2316"/>
        <v>0</v>
      </c>
      <c r="GA262" s="57">
        <v>0</v>
      </c>
      <c r="GB262" s="5">
        <v>0</v>
      </c>
      <c r="GC262" s="58">
        <f t="shared" si="2317"/>
        <v>0</v>
      </c>
      <c r="GD262" s="57">
        <v>0</v>
      </c>
      <c r="GE262" s="5">
        <v>0</v>
      </c>
      <c r="GF262" s="58">
        <f t="shared" si="2318"/>
        <v>0</v>
      </c>
      <c r="GG262" s="57">
        <v>0</v>
      </c>
      <c r="GH262" s="5">
        <v>0</v>
      </c>
      <c r="GI262" s="58">
        <f t="shared" si="2319"/>
        <v>0</v>
      </c>
      <c r="GJ262" s="57">
        <v>0</v>
      </c>
      <c r="GK262" s="5">
        <v>0</v>
      </c>
      <c r="GL262" s="58">
        <f t="shared" si="2320"/>
        <v>0</v>
      </c>
      <c r="GM262" s="57">
        <v>0</v>
      </c>
      <c r="GN262" s="5">
        <v>0</v>
      </c>
      <c r="GO262" s="58">
        <f t="shared" si="2321"/>
        <v>0</v>
      </c>
      <c r="GP262" s="57">
        <v>0</v>
      </c>
      <c r="GQ262" s="5">
        <v>0</v>
      </c>
      <c r="GR262" s="58">
        <f t="shared" si="2322"/>
        <v>0</v>
      </c>
      <c r="GS262" s="57">
        <v>0</v>
      </c>
      <c r="GT262" s="5">
        <v>0</v>
      </c>
      <c r="GU262" s="58">
        <f t="shared" si="2323"/>
        <v>0</v>
      </c>
      <c r="GV262" s="57">
        <v>0</v>
      </c>
      <c r="GW262" s="5">
        <v>0</v>
      </c>
      <c r="GX262" s="58">
        <f t="shared" si="2324"/>
        <v>0</v>
      </c>
      <c r="GY262" s="57">
        <v>0</v>
      </c>
      <c r="GZ262" s="5">
        <v>0</v>
      </c>
      <c r="HA262" s="58">
        <f t="shared" si="2325"/>
        <v>0</v>
      </c>
      <c r="HB262" s="57">
        <v>0</v>
      </c>
      <c r="HC262" s="5">
        <v>0</v>
      </c>
      <c r="HD262" s="58">
        <f t="shared" si="2326"/>
        <v>0</v>
      </c>
      <c r="HE262" s="57">
        <v>0</v>
      </c>
      <c r="HF262" s="5">
        <v>0</v>
      </c>
      <c r="HG262" s="58">
        <f t="shared" si="2327"/>
        <v>0</v>
      </c>
      <c r="HH262" s="57">
        <v>0</v>
      </c>
      <c r="HI262" s="5">
        <v>0</v>
      </c>
      <c r="HJ262" s="58">
        <f t="shared" si="2328"/>
        <v>0</v>
      </c>
      <c r="HK262" s="57">
        <v>0</v>
      </c>
      <c r="HL262" s="5">
        <v>0</v>
      </c>
      <c r="HM262" s="58">
        <f t="shared" si="2329"/>
        <v>0</v>
      </c>
      <c r="HN262" s="57">
        <v>0</v>
      </c>
      <c r="HO262" s="5">
        <v>0</v>
      </c>
      <c r="HP262" s="58">
        <f t="shared" si="2330"/>
        <v>0</v>
      </c>
      <c r="HQ262" s="57">
        <v>0</v>
      </c>
      <c r="HR262" s="5">
        <v>0</v>
      </c>
      <c r="HS262" s="58">
        <f t="shared" si="2331"/>
        <v>0</v>
      </c>
      <c r="HT262" s="57">
        <v>0</v>
      </c>
      <c r="HU262" s="5">
        <v>0</v>
      </c>
      <c r="HV262" s="58">
        <f t="shared" si="2332"/>
        <v>0</v>
      </c>
      <c r="HW262" s="57">
        <v>0</v>
      </c>
      <c r="HX262" s="5">
        <v>0</v>
      </c>
      <c r="HY262" s="58">
        <f t="shared" si="2333"/>
        <v>0</v>
      </c>
      <c r="HZ262" s="57">
        <v>0</v>
      </c>
      <c r="IA262" s="5">
        <v>0</v>
      </c>
      <c r="IB262" s="58">
        <f t="shared" si="2334"/>
        <v>0</v>
      </c>
      <c r="IC262" s="57">
        <v>0</v>
      </c>
      <c r="ID262" s="5">
        <v>0</v>
      </c>
      <c r="IE262" s="58">
        <f t="shared" si="2335"/>
        <v>0</v>
      </c>
      <c r="IF262" s="57">
        <v>0</v>
      </c>
      <c r="IG262" s="5">
        <v>0</v>
      </c>
      <c r="IH262" s="58">
        <f t="shared" si="2336"/>
        <v>0</v>
      </c>
      <c r="II262" s="57">
        <v>0</v>
      </c>
      <c r="IJ262" s="5">
        <v>0</v>
      </c>
      <c r="IK262" s="58">
        <f t="shared" si="2337"/>
        <v>0</v>
      </c>
      <c r="IL262" s="57">
        <v>0</v>
      </c>
      <c r="IM262" s="5">
        <v>0</v>
      </c>
      <c r="IN262" s="58">
        <f t="shared" si="2338"/>
        <v>0</v>
      </c>
      <c r="IO262" s="57">
        <v>0</v>
      </c>
      <c r="IP262" s="5">
        <v>0</v>
      </c>
      <c r="IQ262" s="58">
        <f t="shared" si="2339"/>
        <v>0</v>
      </c>
      <c r="IR262" s="57">
        <v>0</v>
      </c>
      <c r="IS262" s="5">
        <v>0</v>
      </c>
      <c r="IT262" s="58">
        <f t="shared" si="2340"/>
        <v>0</v>
      </c>
      <c r="IU262" s="57">
        <v>0</v>
      </c>
      <c r="IV262" s="5">
        <v>0</v>
      </c>
      <c r="IW262" s="58">
        <f t="shared" si="2341"/>
        <v>0</v>
      </c>
      <c r="IX262" s="57">
        <v>0</v>
      </c>
      <c r="IY262" s="5">
        <v>0</v>
      </c>
      <c r="IZ262" s="58">
        <f t="shared" si="2342"/>
        <v>0</v>
      </c>
      <c r="JA262" s="57">
        <v>0</v>
      </c>
      <c r="JB262" s="5">
        <v>0</v>
      </c>
      <c r="JC262" s="58">
        <f t="shared" si="2343"/>
        <v>0</v>
      </c>
      <c r="JD262" s="57">
        <v>0</v>
      </c>
      <c r="JE262" s="5">
        <v>0</v>
      </c>
      <c r="JF262" s="58">
        <f t="shared" si="2344"/>
        <v>0</v>
      </c>
      <c r="JG262" s="57">
        <v>0</v>
      </c>
      <c r="JH262" s="5">
        <v>0</v>
      </c>
      <c r="JI262" s="58">
        <f t="shared" si="2345"/>
        <v>0</v>
      </c>
      <c r="JJ262" s="57">
        <v>0</v>
      </c>
      <c r="JK262" s="5">
        <v>0</v>
      </c>
      <c r="JL262" s="58">
        <f t="shared" si="2346"/>
        <v>0</v>
      </c>
      <c r="JM262" s="57">
        <v>0</v>
      </c>
      <c r="JN262" s="5">
        <v>0</v>
      </c>
      <c r="JO262" s="58">
        <f t="shared" si="2347"/>
        <v>0</v>
      </c>
      <c r="JP262" s="57">
        <v>0</v>
      </c>
      <c r="JQ262" s="5">
        <v>0</v>
      </c>
      <c r="JR262" s="58">
        <f t="shared" si="2348"/>
        <v>0</v>
      </c>
      <c r="JS262" s="57">
        <v>0</v>
      </c>
      <c r="JT262" s="5">
        <v>0</v>
      </c>
      <c r="JU262" s="58">
        <f t="shared" si="2349"/>
        <v>0</v>
      </c>
      <c r="JV262" s="57">
        <v>0</v>
      </c>
      <c r="JW262" s="5">
        <v>0</v>
      </c>
      <c r="JX262" s="58">
        <f t="shared" si="2350"/>
        <v>0</v>
      </c>
      <c r="JY262" s="57">
        <v>0</v>
      </c>
      <c r="JZ262" s="5">
        <v>0</v>
      </c>
      <c r="KA262" s="58">
        <f t="shared" si="2351"/>
        <v>0</v>
      </c>
      <c r="KB262" s="57">
        <v>0</v>
      </c>
      <c r="KC262" s="5">
        <v>0</v>
      </c>
      <c r="KD262" s="58">
        <f t="shared" si="2352"/>
        <v>0</v>
      </c>
      <c r="KE262" s="57">
        <v>0</v>
      </c>
      <c r="KF262" s="5">
        <v>0</v>
      </c>
      <c r="KG262" s="58">
        <f t="shared" si="2353"/>
        <v>0</v>
      </c>
      <c r="KH262" s="57">
        <v>0</v>
      </c>
      <c r="KI262" s="5">
        <v>0</v>
      </c>
      <c r="KJ262" s="58">
        <f t="shared" si="2354"/>
        <v>0</v>
      </c>
      <c r="KK262" s="57">
        <v>0</v>
      </c>
      <c r="KL262" s="5">
        <v>0</v>
      </c>
      <c r="KM262" s="58">
        <f t="shared" si="2355"/>
        <v>0</v>
      </c>
      <c r="KN262" s="57">
        <v>0</v>
      </c>
      <c r="KO262" s="5">
        <v>0</v>
      </c>
      <c r="KP262" s="58">
        <f t="shared" si="2356"/>
        <v>0</v>
      </c>
      <c r="KQ262" s="57">
        <v>0</v>
      </c>
      <c r="KR262" s="5">
        <v>0</v>
      </c>
      <c r="KS262" s="58">
        <f t="shared" si="2357"/>
        <v>0</v>
      </c>
      <c r="KT262" s="57">
        <v>0</v>
      </c>
      <c r="KU262" s="5">
        <v>0</v>
      </c>
      <c r="KV262" s="58">
        <f t="shared" si="2358"/>
        <v>0</v>
      </c>
      <c r="KW262" s="57">
        <v>0</v>
      </c>
      <c r="KX262" s="5">
        <v>0</v>
      </c>
      <c r="KY262" s="58">
        <f t="shared" si="2359"/>
        <v>0</v>
      </c>
      <c r="KZ262" s="57">
        <v>0</v>
      </c>
      <c r="LA262" s="5">
        <v>0</v>
      </c>
      <c r="LB262" s="58">
        <f t="shared" si="2360"/>
        <v>0</v>
      </c>
      <c r="LC262" s="57">
        <v>0</v>
      </c>
      <c r="LD262" s="5">
        <v>0</v>
      </c>
      <c r="LE262" s="58">
        <f t="shared" si="2361"/>
        <v>0</v>
      </c>
      <c r="LF262" s="57">
        <v>0</v>
      </c>
      <c r="LG262" s="5">
        <v>0</v>
      </c>
      <c r="LH262" s="58">
        <f t="shared" si="2362"/>
        <v>0</v>
      </c>
      <c r="LI262" s="57">
        <v>0</v>
      </c>
      <c r="LJ262" s="5">
        <v>0</v>
      </c>
      <c r="LK262" s="58">
        <f t="shared" si="2363"/>
        <v>0</v>
      </c>
      <c r="LL262" s="57">
        <v>0</v>
      </c>
      <c r="LM262" s="5">
        <v>0</v>
      </c>
      <c r="LN262" s="58">
        <f t="shared" si="2364"/>
        <v>0</v>
      </c>
      <c r="LO262" s="57">
        <v>0</v>
      </c>
      <c r="LP262" s="5">
        <v>0</v>
      </c>
      <c r="LQ262" s="58">
        <f t="shared" si="2365"/>
        <v>0</v>
      </c>
      <c r="LR262" s="57">
        <v>0</v>
      </c>
      <c r="LS262" s="5">
        <v>0</v>
      </c>
      <c r="LT262" s="58">
        <f t="shared" si="2366"/>
        <v>0</v>
      </c>
      <c r="LU262" s="57">
        <v>0</v>
      </c>
      <c r="LV262" s="5">
        <v>0</v>
      </c>
      <c r="LW262" s="58">
        <f t="shared" si="2367"/>
        <v>0</v>
      </c>
      <c r="LX262" s="57">
        <v>0</v>
      </c>
      <c r="LY262" s="5">
        <v>0</v>
      </c>
      <c r="LZ262" s="58">
        <f t="shared" si="2368"/>
        <v>0</v>
      </c>
      <c r="MA262" s="15">
        <f t="shared" si="2369"/>
        <v>0</v>
      </c>
      <c r="MB262" s="13">
        <f t="shared" si="2370"/>
        <v>0</v>
      </c>
    </row>
    <row r="263" spans="1:340" hidden="1" x14ac:dyDescent="0.3">
      <c r="A263" s="54"/>
      <c r="B263" s="58" t="s">
        <v>15</v>
      </c>
      <c r="C263" s="57">
        <v>0</v>
      </c>
      <c r="D263" s="5">
        <v>0</v>
      </c>
      <c r="E263" s="58">
        <f t="shared" si="2372"/>
        <v>0</v>
      </c>
      <c r="F263" s="57">
        <v>0</v>
      </c>
      <c r="G263" s="5">
        <v>0</v>
      </c>
      <c r="H263" s="58">
        <f t="shared" si="2258"/>
        <v>0</v>
      </c>
      <c r="I263" s="57">
        <v>0</v>
      </c>
      <c r="J263" s="5">
        <v>0</v>
      </c>
      <c r="K263" s="58">
        <f t="shared" si="2259"/>
        <v>0</v>
      </c>
      <c r="L263" s="57">
        <v>0</v>
      </c>
      <c r="M263" s="5">
        <v>0</v>
      </c>
      <c r="N263" s="58">
        <f t="shared" si="2260"/>
        <v>0</v>
      </c>
      <c r="O263" s="57">
        <v>0</v>
      </c>
      <c r="P263" s="5">
        <v>0</v>
      </c>
      <c r="Q263" s="58">
        <f t="shared" si="2261"/>
        <v>0</v>
      </c>
      <c r="R263" s="57">
        <v>0</v>
      </c>
      <c r="S263" s="5">
        <v>0</v>
      </c>
      <c r="T263" s="58">
        <f t="shared" si="2262"/>
        <v>0</v>
      </c>
      <c r="U263" s="57">
        <v>0</v>
      </c>
      <c r="V263" s="5">
        <v>0</v>
      </c>
      <c r="W263" s="58">
        <f t="shared" si="2263"/>
        <v>0</v>
      </c>
      <c r="X263" s="57">
        <v>0</v>
      </c>
      <c r="Y263" s="5">
        <v>0</v>
      </c>
      <c r="Z263" s="58">
        <f t="shared" si="2264"/>
        <v>0</v>
      </c>
      <c r="AA263" s="57">
        <v>0</v>
      </c>
      <c r="AB263" s="5">
        <v>0</v>
      </c>
      <c r="AC263" s="58">
        <f t="shared" si="2265"/>
        <v>0</v>
      </c>
      <c r="AD263" s="57">
        <v>0</v>
      </c>
      <c r="AE263" s="5">
        <v>0</v>
      </c>
      <c r="AF263" s="58">
        <f t="shared" si="2266"/>
        <v>0</v>
      </c>
      <c r="AG263" s="57">
        <v>0</v>
      </c>
      <c r="AH263" s="5">
        <v>0</v>
      </c>
      <c r="AI263" s="58">
        <f t="shared" si="2267"/>
        <v>0</v>
      </c>
      <c r="AJ263" s="57">
        <v>0</v>
      </c>
      <c r="AK263" s="5">
        <v>0</v>
      </c>
      <c r="AL263" s="58">
        <f t="shared" si="2268"/>
        <v>0</v>
      </c>
      <c r="AM263" s="57">
        <v>0</v>
      </c>
      <c r="AN263" s="5">
        <v>0</v>
      </c>
      <c r="AO263" s="58">
        <f t="shared" si="2269"/>
        <v>0</v>
      </c>
      <c r="AP263" s="57">
        <v>0</v>
      </c>
      <c r="AQ263" s="5">
        <v>0</v>
      </c>
      <c r="AR263" s="58">
        <f t="shared" si="2270"/>
        <v>0</v>
      </c>
      <c r="AS263" s="57">
        <v>0</v>
      </c>
      <c r="AT263" s="5">
        <v>0</v>
      </c>
      <c r="AU263" s="58">
        <f t="shared" si="2271"/>
        <v>0</v>
      </c>
      <c r="AV263" s="57">
        <v>0</v>
      </c>
      <c r="AW263" s="5">
        <v>0</v>
      </c>
      <c r="AX263" s="58">
        <f t="shared" si="2272"/>
        <v>0</v>
      </c>
      <c r="AY263" s="57">
        <v>0</v>
      </c>
      <c r="AZ263" s="5">
        <v>0</v>
      </c>
      <c r="BA263" s="58">
        <f t="shared" si="2273"/>
        <v>0</v>
      </c>
      <c r="BB263" s="57">
        <v>0</v>
      </c>
      <c r="BC263" s="5">
        <v>0</v>
      </c>
      <c r="BD263" s="58">
        <f t="shared" si="2274"/>
        <v>0</v>
      </c>
      <c r="BE263" s="57">
        <v>0</v>
      </c>
      <c r="BF263" s="5">
        <v>0</v>
      </c>
      <c r="BG263" s="58">
        <f t="shared" si="2275"/>
        <v>0</v>
      </c>
      <c r="BH263" s="57">
        <v>0</v>
      </c>
      <c r="BI263" s="5">
        <v>0</v>
      </c>
      <c r="BJ263" s="58">
        <f t="shared" si="2276"/>
        <v>0</v>
      </c>
      <c r="BK263" s="57">
        <v>0</v>
      </c>
      <c r="BL263" s="5">
        <v>0</v>
      </c>
      <c r="BM263" s="58">
        <f t="shared" si="2277"/>
        <v>0</v>
      </c>
      <c r="BN263" s="57">
        <v>0</v>
      </c>
      <c r="BO263" s="5">
        <v>0</v>
      </c>
      <c r="BP263" s="58">
        <f t="shared" si="2278"/>
        <v>0</v>
      </c>
      <c r="BQ263" s="57">
        <v>0</v>
      </c>
      <c r="BR263" s="5">
        <v>0</v>
      </c>
      <c r="BS263" s="58">
        <f t="shared" si="2279"/>
        <v>0</v>
      </c>
      <c r="BT263" s="57">
        <v>0</v>
      </c>
      <c r="BU263" s="5">
        <v>0</v>
      </c>
      <c r="BV263" s="58">
        <f t="shared" si="2280"/>
        <v>0</v>
      </c>
      <c r="BW263" s="57">
        <v>0</v>
      </c>
      <c r="BX263" s="5">
        <v>0</v>
      </c>
      <c r="BY263" s="58">
        <f t="shared" si="2281"/>
        <v>0</v>
      </c>
      <c r="BZ263" s="57">
        <v>0</v>
      </c>
      <c r="CA263" s="5">
        <v>0</v>
      </c>
      <c r="CB263" s="58">
        <f t="shared" si="2282"/>
        <v>0</v>
      </c>
      <c r="CC263" s="57">
        <v>0</v>
      </c>
      <c r="CD263" s="5">
        <v>0</v>
      </c>
      <c r="CE263" s="58">
        <f t="shared" si="2283"/>
        <v>0</v>
      </c>
      <c r="CF263" s="57">
        <v>0</v>
      </c>
      <c r="CG263" s="5">
        <v>0</v>
      </c>
      <c r="CH263" s="58">
        <f t="shared" si="2284"/>
        <v>0</v>
      </c>
      <c r="CI263" s="57">
        <v>0</v>
      </c>
      <c r="CJ263" s="5">
        <v>0</v>
      </c>
      <c r="CK263" s="58">
        <f t="shared" si="2285"/>
        <v>0</v>
      </c>
      <c r="CL263" s="57">
        <v>0</v>
      </c>
      <c r="CM263" s="5">
        <v>0</v>
      </c>
      <c r="CN263" s="58">
        <f t="shared" si="2286"/>
        <v>0</v>
      </c>
      <c r="CO263" s="57">
        <v>0</v>
      </c>
      <c r="CP263" s="5">
        <v>0</v>
      </c>
      <c r="CQ263" s="58">
        <f t="shared" si="2287"/>
        <v>0</v>
      </c>
      <c r="CR263" s="57">
        <v>0</v>
      </c>
      <c r="CS263" s="5">
        <v>0</v>
      </c>
      <c r="CT263" s="58">
        <f t="shared" si="2288"/>
        <v>0</v>
      </c>
      <c r="CU263" s="57">
        <v>0</v>
      </c>
      <c r="CV263" s="5">
        <v>0</v>
      </c>
      <c r="CW263" s="58">
        <f t="shared" si="2289"/>
        <v>0</v>
      </c>
      <c r="CX263" s="57">
        <v>0</v>
      </c>
      <c r="CY263" s="5">
        <v>0</v>
      </c>
      <c r="CZ263" s="58">
        <f t="shared" si="2290"/>
        <v>0</v>
      </c>
      <c r="DA263" s="57">
        <v>0</v>
      </c>
      <c r="DB263" s="5">
        <v>0</v>
      </c>
      <c r="DC263" s="58">
        <f t="shared" si="2291"/>
        <v>0</v>
      </c>
      <c r="DD263" s="57">
        <v>0</v>
      </c>
      <c r="DE263" s="5">
        <v>0</v>
      </c>
      <c r="DF263" s="58">
        <f t="shared" si="2292"/>
        <v>0</v>
      </c>
      <c r="DG263" s="57">
        <v>0</v>
      </c>
      <c r="DH263" s="5">
        <v>0</v>
      </c>
      <c r="DI263" s="58">
        <f t="shared" si="2293"/>
        <v>0</v>
      </c>
      <c r="DJ263" s="57">
        <v>0</v>
      </c>
      <c r="DK263" s="5">
        <v>0</v>
      </c>
      <c r="DL263" s="58">
        <f t="shared" si="2294"/>
        <v>0</v>
      </c>
      <c r="DM263" s="57">
        <v>0</v>
      </c>
      <c r="DN263" s="5">
        <v>0</v>
      </c>
      <c r="DO263" s="58">
        <f t="shared" si="2295"/>
        <v>0</v>
      </c>
      <c r="DP263" s="57">
        <v>0</v>
      </c>
      <c r="DQ263" s="5">
        <v>0</v>
      </c>
      <c r="DR263" s="58">
        <f t="shared" si="2296"/>
        <v>0</v>
      </c>
      <c r="DS263" s="57">
        <v>0</v>
      </c>
      <c r="DT263" s="5">
        <v>0</v>
      </c>
      <c r="DU263" s="58">
        <f t="shared" si="2297"/>
        <v>0</v>
      </c>
      <c r="DV263" s="57">
        <v>0</v>
      </c>
      <c r="DW263" s="5">
        <v>0</v>
      </c>
      <c r="DX263" s="58">
        <f t="shared" si="2298"/>
        <v>0</v>
      </c>
      <c r="DY263" s="57">
        <v>0</v>
      </c>
      <c r="DZ263" s="5">
        <v>0</v>
      </c>
      <c r="EA263" s="58">
        <f t="shared" si="2299"/>
        <v>0</v>
      </c>
      <c r="EB263" s="57">
        <v>0</v>
      </c>
      <c r="EC263" s="5">
        <v>0</v>
      </c>
      <c r="ED263" s="58">
        <f t="shared" si="2300"/>
        <v>0</v>
      </c>
      <c r="EE263" s="57">
        <v>0</v>
      </c>
      <c r="EF263" s="5">
        <v>0</v>
      </c>
      <c r="EG263" s="58">
        <f t="shared" si="2301"/>
        <v>0</v>
      </c>
      <c r="EH263" s="57">
        <v>0</v>
      </c>
      <c r="EI263" s="5">
        <v>0</v>
      </c>
      <c r="EJ263" s="58">
        <f t="shared" si="2302"/>
        <v>0</v>
      </c>
      <c r="EK263" s="57">
        <v>0</v>
      </c>
      <c r="EL263" s="5">
        <v>0</v>
      </c>
      <c r="EM263" s="58">
        <f t="shared" si="2303"/>
        <v>0</v>
      </c>
      <c r="EN263" s="57">
        <v>0</v>
      </c>
      <c r="EO263" s="5">
        <v>0</v>
      </c>
      <c r="EP263" s="58">
        <f t="shared" si="2304"/>
        <v>0</v>
      </c>
      <c r="EQ263" s="57">
        <v>0</v>
      </c>
      <c r="ER263" s="5">
        <v>0</v>
      </c>
      <c r="ES263" s="58">
        <f t="shared" si="2305"/>
        <v>0</v>
      </c>
      <c r="ET263" s="57">
        <v>0</v>
      </c>
      <c r="EU263" s="5">
        <v>0</v>
      </c>
      <c r="EV263" s="58">
        <f t="shared" si="2306"/>
        <v>0</v>
      </c>
      <c r="EW263" s="57">
        <v>0</v>
      </c>
      <c r="EX263" s="5">
        <v>0</v>
      </c>
      <c r="EY263" s="58">
        <f t="shared" si="2307"/>
        <v>0</v>
      </c>
      <c r="EZ263" s="57">
        <v>0</v>
      </c>
      <c r="FA263" s="5">
        <v>0</v>
      </c>
      <c r="FB263" s="58">
        <f t="shared" si="2308"/>
        <v>0</v>
      </c>
      <c r="FC263" s="57">
        <v>0</v>
      </c>
      <c r="FD263" s="5">
        <v>0</v>
      </c>
      <c r="FE263" s="58">
        <f t="shared" si="2309"/>
        <v>0</v>
      </c>
      <c r="FF263" s="57">
        <v>0</v>
      </c>
      <c r="FG263" s="5">
        <v>0</v>
      </c>
      <c r="FH263" s="58">
        <f t="shared" si="2310"/>
        <v>0</v>
      </c>
      <c r="FI263" s="57">
        <v>0</v>
      </c>
      <c r="FJ263" s="5">
        <v>0</v>
      </c>
      <c r="FK263" s="58">
        <f t="shared" si="2311"/>
        <v>0</v>
      </c>
      <c r="FL263" s="57">
        <v>0</v>
      </c>
      <c r="FM263" s="5">
        <v>0</v>
      </c>
      <c r="FN263" s="58">
        <f t="shared" si="2312"/>
        <v>0</v>
      </c>
      <c r="FO263" s="57">
        <v>0</v>
      </c>
      <c r="FP263" s="5">
        <v>0</v>
      </c>
      <c r="FQ263" s="58">
        <f t="shared" si="2313"/>
        <v>0</v>
      </c>
      <c r="FR263" s="57">
        <v>0</v>
      </c>
      <c r="FS263" s="5">
        <v>0</v>
      </c>
      <c r="FT263" s="58">
        <f t="shared" si="2314"/>
        <v>0</v>
      </c>
      <c r="FU263" s="57">
        <v>0</v>
      </c>
      <c r="FV263" s="5">
        <v>0</v>
      </c>
      <c r="FW263" s="58">
        <f t="shared" si="2315"/>
        <v>0</v>
      </c>
      <c r="FX263" s="57">
        <v>0</v>
      </c>
      <c r="FY263" s="5">
        <v>0</v>
      </c>
      <c r="FZ263" s="58">
        <f t="shared" si="2316"/>
        <v>0</v>
      </c>
      <c r="GA263" s="57">
        <v>0</v>
      </c>
      <c r="GB263" s="5">
        <v>0</v>
      </c>
      <c r="GC263" s="58">
        <f t="shared" si="2317"/>
        <v>0</v>
      </c>
      <c r="GD263" s="57">
        <v>0</v>
      </c>
      <c r="GE263" s="5">
        <v>0</v>
      </c>
      <c r="GF263" s="58">
        <f t="shared" si="2318"/>
        <v>0</v>
      </c>
      <c r="GG263" s="57">
        <v>0</v>
      </c>
      <c r="GH263" s="5">
        <v>0</v>
      </c>
      <c r="GI263" s="58">
        <f t="shared" si="2319"/>
        <v>0</v>
      </c>
      <c r="GJ263" s="57">
        <v>0</v>
      </c>
      <c r="GK263" s="5">
        <v>0</v>
      </c>
      <c r="GL263" s="58">
        <f t="shared" si="2320"/>
        <v>0</v>
      </c>
      <c r="GM263" s="57">
        <v>0</v>
      </c>
      <c r="GN263" s="5">
        <v>0</v>
      </c>
      <c r="GO263" s="58">
        <f t="shared" si="2321"/>
        <v>0</v>
      </c>
      <c r="GP263" s="57">
        <v>0</v>
      </c>
      <c r="GQ263" s="5">
        <v>0</v>
      </c>
      <c r="GR263" s="58">
        <f t="shared" si="2322"/>
        <v>0</v>
      </c>
      <c r="GS263" s="57">
        <v>0</v>
      </c>
      <c r="GT263" s="5">
        <v>0</v>
      </c>
      <c r="GU263" s="58">
        <f t="shared" si="2323"/>
        <v>0</v>
      </c>
      <c r="GV263" s="57">
        <v>0</v>
      </c>
      <c r="GW263" s="5">
        <v>0</v>
      </c>
      <c r="GX263" s="58">
        <f t="shared" si="2324"/>
        <v>0</v>
      </c>
      <c r="GY263" s="57">
        <v>0</v>
      </c>
      <c r="GZ263" s="5">
        <v>0</v>
      </c>
      <c r="HA263" s="58">
        <f t="shared" si="2325"/>
        <v>0</v>
      </c>
      <c r="HB263" s="57">
        <v>0</v>
      </c>
      <c r="HC263" s="5">
        <v>0</v>
      </c>
      <c r="HD263" s="58">
        <f t="shared" si="2326"/>
        <v>0</v>
      </c>
      <c r="HE263" s="57">
        <v>0</v>
      </c>
      <c r="HF263" s="5">
        <v>0</v>
      </c>
      <c r="HG263" s="58">
        <f t="shared" si="2327"/>
        <v>0</v>
      </c>
      <c r="HH263" s="57">
        <v>0</v>
      </c>
      <c r="HI263" s="5">
        <v>0</v>
      </c>
      <c r="HJ263" s="58">
        <f t="shared" si="2328"/>
        <v>0</v>
      </c>
      <c r="HK263" s="57">
        <v>0</v>
      </c>
      <c r="HL263" s="5">
        <v>0</v>
      </c>
      <c r="HM263" s="58">
        <f t="shared" si="2329"/>
        <v>0</v>
      </c>
      <c r="HN263" s="57">
        <v>0</v>
      </c>
      <c r="HO263" s="5">
        <v>0</v>
      </c>
      <c r="HP263" s="58">
        <f t="shared" si="2330"/>
        <v>0</v>
      </c>
      <c r="HQ263" s="57">
        <v>0</v>
      </c>
      <c r="HR263" s="5">
        <v>0</v>
      </c>
      <c r="HS263" s="58">
        <f t="shared" si="2331"/>
        <v>0</v>
      </c>
      <c r="HT263" s="57">
        <v>0</v>
      </c>
      <c r="HU263" s="5">
        <v>0</v>
      </c>
      <c r="HV263" s="58">
        <f t="shared" si="2332"/>
        <v>0</v>
      </c>
      <c r="HW263" s="57">
        <v>0</v>
      </c>
      <c r="HX263" s="5">
        <v>0</v>
      </c>
      <c r="HY263" s="58">
        <f t="shared" si="2333"/>
        <v>0</v>
      </c>
      <c r="HZ263" s="57">
        <v>0</v>
      </c>
      <c r="IA263" s="5">
        <v>0</v>
      </c>
      <c r="IB263" s="58">
        <f t="shared" si="2334"/>
        <v>0</v>
      </c>
      <c r="IC263" s="57">
        <v>0</v>
      </c>
      <c r="ID263" s="5">
        <v>0</v>
      </c>
      <c r="IE263" s="58">
        <f t="shared" si="2335"/>
        <v>0</v>
      </c>
      <c r="IF263" s="57">
        <v>0</v>
      </c>
      <c r="IG263" s="5">
        <v>0</v>
      </c>
      <c r="IH263" s="58">
        <f t="shared" si="2336"/>
        <v>0</v>
      </c>
      <c r="II263" s="57">
        <v>0</v>
      </c>
      <c r="IJ263" s="5">
        <v>0</v>
      </c>
      <c r="IK263" s="58">
        <f t="shared" si="2337"/>
        <v>0</v>
      </c>
      <c r="IL263" s="57">
        <v>0</v>
      </c>
      <c r="IM263" s="5">
        <v>0</v>
      </c>
      <c r="IN263" s="58">
        <f t="shared" si="2338"/>
        <v>0</v>
      </c>
      <c r="IO263" s="57">
        <v>0</v>
      </c>
      <c r="IP263" s="5">
        <v>0</v>
      </c>
      <c r="IQ263" s="58">
        <f t="shared" si="2339"/>
        <v>0</v>
      </c>
      <c r="IR263" s="57">
        <v>0</v>
      </c>
      <c r="IS263" s="5">
        <v>0</v>
      </c>
      <c r="IT263" s="58">
        <f t="shared" si="2340"/>
        <v>0</v>
      </c>
      <c r="IU263" s="57">
        <v>0</v>
      </c>
      <c r="IV263" s="5">
        <v>0</v>
      </c>
      <c r="IW263" s="58">
        <f t="shared" si="2341"/>
        <v>0</v>
      </c>
      <c r="IX263" s="57">
        <v>0</v>
      </c>
      <c r="IY263" s="5">
        <v>0</v>
      </c>
      <c r="IZ263" s="58">
        <f t="shared" si="2342"/>
        <v>0</v>
      </c>
      <c r="JA263" s="57">
        <v>0</v>
      </c>
      <c r="JB263" s="5">
        <v>0</v>
      </c>
      <c r="JC263" s="58">
        <f t="shared" si="2343"/>
        <v>0</v>
      </c>
      <c r="JD263" s="57">
        <v>0</v>
      </c>
      <c r="JE263" s="5">
        <v>0</v>
      </c>
      <c r="JF263" s="58">
        <f t="shared" si="2344"/>
        <v>0</v>
      </c>
      <c r="JG263" s="57">
        <v>0</v>
      </c>
      <c r="JH263" s="5">
        <v>0</v>
      </c>
      <c r="JI263" s="58">
        <f t="shared" si="2345"/>
        <v>0</v>
      </c>
      <c r="JJ263" s="57">
        <v>0</v>
      </c>
      <c r="JK263" s="5">
        <v>0</v>
      </c>
      <c r="JL263" s="58">
        <f t="shared" si="2346"/>
        <v>0</v>
      </c>
      <c r="JM263" s="57">
        <v>0</v>
      </c>
      <c r="JN263" s="5">
        <v>0</v>
      </c>
      <c r="JO263" s="58">
        <f t="shared" si="2347"/>
        <v>0</v>
      </c>
      <c r="JP263" s="57">
        <v>0</v>
      </c>
      <c r="JQ263" s="5">
        <v>0</v>
      </c>
      <c r="JR263" s="58">
        <f t="shared" si="2348"/>
        <v>0</v>
      </c>
      <c r="JS263" s="57">
        <v>0</v>
      </c>
      <c r="JT263" s="5">
        <v>0</v>
      </c>
      <c r="JU263" s="58">
        <f t="shared" si="2349"/>
        <v>0</v>
      </c>
      <c r="JV263" s="57">
        <v>0</v>
      </c>
      <c r="JW263" s="5">
        <v>0</v>
      </c>
      <c r="JX263" s="58">
        <f t="shared" si="2350"/>
        <v>0</v>
      </c>
      <c r="JY263" s="57">
        <v>0</v>
      </c>
      <c r="JZ263" s="5">
        <v>0</v>
      </c>
      <c r="KA263" s="58">
        <f t="shared" si="2351"/>
        <v>0</v>
      </c>
      <c r="KB263" s="57">
        <v>0</v>
      </c>
      <c r="KC263" s="5">
        <v>0</v>
      </c>
      <c r="KD263" s="58">
        <f t="shared" si="2352"/>
        <v>0</v>
      </c>
      <c r="KE263" s="57">
        <v>0</v>
      </c>
      <c r="KF263" s="5">
        <v>0</v>
      </c>
      <c r="KG263" s="58">
        <f t="shared" si="2353"/>
        <v>0</v>
      </c>
      <c r="KH263" s="57">
        <v>0</v>
      </c>
      <c r="KI263" s="5">
        <v>0</v>
      </c>
      <c r="KJ263" s="58">
        <f t="shared" si="2354"/>
        <v>0</v>
      </c>
      <c r="KK263" s="57">
        <v>0</v>
      </c>
      <c r="KL263" s="5">
        <v>0</v>
      </c>
      <c r="KM263" s="58">
        <f t="shared" si="2355"/>
        <v>0</v>
      </c>
      <c r="KN263" s="57">
        <v>0</v>
      </c>
      <c r="KO263" s="5">
        <v>0</v>
      </c>
      <c r="KP263" s="58">
        <f t="shared" si="2356"/>
        <v>0</v>
      </c>
      <c r="KQ263" s="57">
        <v>0</v>
      </c>
      <c r="KR263" s="5">
        <v>0</v>
      </c>
      <c r="KS263" s="58">
        <f t="shared" si="2357"/>
        <v>0</v>
      </c>
      <c r="KT263" s="57">
        <v>0</v>
      </c>
      <c r="KU263" s="5">
        <v>0</v>
      </c>
      <c r="KV263" s="58">
        <f t="shared" si="2358"/>
        <v>0</v>
      </c>
      <c r="KW263" s="57">
        <v>0</v>
      </c>
      <c r="KX263" s="5">
        <v>0</v>
      </c>
      <c r="KY263" s="58">
        <f t="shared" si="2359"/>
        <v>0</v>
      </c>
      <c r="KZ263" s="57">
        <v>0</v>
      </c>
      <c r="LA263" s="5">
        <v>0</v>
      </c>
      <c r="LB263" s="58">
        <f t="shared" si="2360"/>
        <v>0</v>
      </c>
      <c r="LC263" s="57">
        <v>0</v>
      </c>
      <c r="LD263" s="5">
        <v>0</v>
      </c>
      <c r="LE263" s="58">
        <f t="shared" si="2361"/>
        <v>0</v>
      </c>
      <c r="LF263" s="57">
        <v>0</v>
      </c>
      <c r="LG263" s="5">
        <v>0</v>
      </c>
      <c r="LH263" s="58">
        <f t="shared" si="2362"/>
        <v>0</v>
      </c>
      <c r="LI263" s="57">
        <v>0</v>
      </c>
      <c r="LJ263" s="5">
        <v>0</v>
      </c>
      <c r="LK263" s="58">
        <f t="shared" si="2363"/>
        <v>0</v>
      </c>
      <c r="LL263" s="57">
        <v>0</v>
      </c>
      <c r="LM263" s="5">
        <v>0</v>
      </c>
      <c r="LN263" s="58">
        <f t="shared" si="2364"/>
        <v>0</v>
      </c>
      <c r="LO263" s="57">
        <v>0</v>
      </c>
      <c r="LP263" s="5">
        <v>0</v>
      </c>
      <c r="LQ263" s="58">
        <f t="shared" si="2365"/>
        <v>0</v>
      </c>
      <c r="LR263" s="57">
        <v>0</v>
      </c>
      <c r="LS263" s="5">
        <v>0</v>
      </c>
      <c r="LT263" s="58">
        <f t="shared" si="2366"/>
        <v>0</v>
      </c>
      <c r="LU263" s="57">
        <v>0</v>
      </c>
      <c r="LV263" s="5">
        <v>0</v>
      </c>
      <c r="LW263" s="58">
        <f t="shared" si="2367"/>
        <v>0</v>
      </c>
      <c r="LX263" s="57">
        <v>0</v>
      </c>
      <c r="LY263" s="5">
        <v>0</v>
      </c>
      <c r="LZ263" s="58">
        <f t="shared" si="2368"/>
        <v>0</v>
      </c>
      <c r="MA263" s="15">
        <f t="shared" si="2369"/>
        <v>0</v>
      </c>
      <c r="MB263" s="13">
        <f t="shared" si="2370"/>
        <v>0</v>
      </c>
    </row>
    <row r="264" spans="1:340" hidden="1" x14ac:dyDescent="0.3">
      <c r="A264" s="54"/>
      <c r="B264" s="50" t="s">
        <v>16</v>
      </c>
      <c r="C264" s="57">
        <v>0</v>
      </c>
      <c r="D264" s="5">
        <v>0</v>
      </c>
      <c r="E264" s="58">
        <f t="shared" si="2372"/>
        <v>0</v>
      </c>
      <c r="F264" s="57">
        <v>0</v>
      </c>
      <c r="G264" s="5">
        <v>0</v>
      </c>
      <c r="H264" s="58">
        <f t="shared" si="2258"/>
        <v>0</v>
      </c>
      <c r="I264" s="57">
        <v>0</v>
      </c>
      <c r="J264" s="5">
        <v>0</v>
      </c>
      <c r="K264" s="58">
        <f t="shared" si="2259"/>
        <v>0</v>
      </c>
      <c r="L264" s="57">
        <v>0</v>
      </c>
      <c r="M264" s="5">
        <v>0</v>
      </c>
      <c r="N264" s="58">
        <f t="shared" si="2260"/>
        <v>0</v>
      </c>
      <c r="O264" s="57">
        <v>0</v>
      </c>
      <c r="P264" s="5">
        <v>0</v>
      </c>
      <c r="Q264" s="58">
        <f t="shared" si="2261"/>
        <v>0</v>
      </c>
      <c r="R264" s="57">
        <v>0</v>
      </c>
      <c r="S264" s="5">
        <v>0</v>
      </c>
      <c r="T264" s="58">
        <f t="shared" si="2262"/>
        <v>0</v>
      </c>
      <c r="U264" s="57">
        <v>0</v>
      </c>
      <c r="V264" s="5">
        <v>0</v>
      </c>
      <c r="W264" s="58">
        <f t="shared" si="2263"/>
        <v>0</v>
      </c>
      <c r="X264" s="57">
        <v>0</v>
      </c>
      <c r="Y264" s="5">
        <v>0</v>
      </c>
      <c r="Z264" s="58">
        <f t="shared" si="2264"/>
        <v>0</v>
      </c>
      <c r="AA264" s="57">
        <v>0</v>
      </c>
      <c r="AB264" s="5">
        <v>0</v>
      </c>
      <c r="AC264" s="58">
        <f t="shared" si="2265"/>
        <v>0</v>
      </c>
      <c r="AD264" s="57">
        <v>0</v>
      </c>
      <c r="AE264" s="5">
        <v>0</v>
      </c>
      <c r="AF264" s="58">
        <f t="shared" si="2266"/>
        <v>0</v>
      </c>
      <c r="AG264" s="57">
        <v>0</v>
      </c>
      <c r="AH264" s="5">
        <v>0</v>
      </c>
      <c r="AI264" s="58">
        <f t="shared" si="2267"/>
        <v>0</v>
      </c>
      <c r="AJ264" s="57">
        <v>0</v>
      </c>
      <c r="AK264" s="5">
        <v>0</v>
      </c>
      <c r="AL264" s="58">
        <f t="shared" si="2268"/>
        <v>0</v>
      </c>
      <c r="AM264" s="57">
        <v>0</v>
      </c>
      <c r="AN264" s="5">
        <v>0</v>
      </c>
      <c r="AO264" s="58">
        <f t="shared" si="2269"/>
        <v>0</v>
      </c>
      <c r="AP264" s="57">
        <v>0</v>
      </c>
      <c r="AQ264" s="5">
        <v>0</v>
      </c>
      <c r="AR264" s="58">
        <f t="shared" si="2270"/>
        <v>0</v>
      </c>
      <c r="AS264" s="57">
        <v>0</v>
      </c>
      <c r="AT264" s="5">
        <v>0</v>
      </c>
      <c r="AU264" s="58">
        <f t="shared" si="2271"/>
        <v>0</v>
      </c>
      <c r="AV264" s="57">
        <v>0</v>
      </c>
      <c r="AW264" s="5">
        <v>0</v>
      </c>
      <c r="AX264" s="58">
        <f t="shared" si="2272"/>
        <v>0</v>
      </c>
      <c r="AY264" s="57">
        <v>0</v>
      </c>
      <c r="AZ264" s="5">
        <v>0</v>
      </c>
      <c r="BA264" s="58">
        <f t="shared" si="2273"/>
        <v>0</v>
      </c>
      <c r="BB264" s="57">
        <v>0</v>
      </c>
      <c r="BC264" s="5">
        <v>0</v>
      </c>
      <c r="BD264" s="58">
        <f t="shared" si="2274"/>
        <v>0</v>
      </c>
      <c r="BE264" s="57">
        <v>0</v>
      </c>
      <c r="BF264" s="5">
        <v>0</v>
      </c>
      <c r="BG264" s="58">
        <f t="shared" si="2275"/>
        <v>0</v>
      </c>
      <c r="BH264" s="57">
        <v>0</v>
      </c>
      <c r="BI264" s="5">
        <v>0</v>
      </c>
      <c r="BJ264" s="58">
        <f t="shared" si="2276"/>
        <v>0</v>
      </c>
      <c r="BK264" s="57">
        <v>0</v>
      </c>
      <c r="BL264" s="5">
        <v>0</v>
      </c>
      <c r="BM264" s="58">
        <f t="shared" si="2277"/>
        <v>0</v>
      </c>
      <c r="BN264" s="57">
        <v>0</v>
      </c>
      <c r="BO264" s="5">
        <v>0</v>
      </c>
      <c r="BP264" s="58">
        <f t="shared" si="2278"/>
        <v>0</v>
      </c>
      <c r="BQ264" s="57">
        <v>0</v>
      </c>
      <c r="BR264" s="5">
        <v>0</v>
      </c>
      <c r="BS264" s="58">
        <f t="shared" si="2279"/>
        <v>0</v>
      </c>
      <c r="BT264" s="57">
        <v>0</v>
      </c>
      <c r="BU264" s="5">
        <v>0</v>
      </c>
      <c r="BV264" s="58">
        <f t="shared" si="2280"/>
        <v>0</v>
      </c>
      <c r="BW264" s="57">
        <v>0</v>
      </c>
      <c r="BX264" s="5">
        <v>0</v>
      </c>
      <c r="BY264" s="58">
        <f t="shared" si="2281"/>
        <v>0</v>
      </c>
      <c r="BZ264" s="57">
        <v>0</v>
      </c>
      <c r="CA264" s="5">
        <v>0</v>
      </c>
      <c r="CB264" s="58">
        <f t="shared" si="2282"/>
        <v>0</v>
      </c>
      <c r="CC264" s="57">
        <v>0</v>
      </c>
      <c r="CD264" s="5">
        <v>0</v>
      </c>
      <c r="CE264" s="58">
        <f t="shared" si="2283"/>
        <v>0</v>
      </c>
      <c r="CF264" s="57">
        <v>0</v>
      </c>
      <c r="CG264" s="5">
        <v>0</v>
      </c>
      <c r="CH264" s="58">
        <f t="shared" si="2284"/>
        <v>0</v>
      </c>
      <c r="CI264" s="57">
        <v>0</v>
      </c>
      <c r="CJ264" s="5">
        <v>0</v>
      </c>
      <c r="CK264" s="58">
        <f t="shared" si="2285"/>
        <v>0</v>
      </c>
      <c r="CL264" s="57">
        <v>0</v>
      </c>
      <c r="CM264" s="5">
        <v>0</v>
      </c>
      <c r="CN264" s="58">
        <f t="shared" si="2286"/>
        <v>0</v>
      </c>
      <c r="CO264" s="57">
        <v>0</v>
      </c>
      <c r="CP264" s="5">
        <v>0</v>
      </c>
      <c r="CQ264" s="58">
        <f t="shared" si="2287"/>
        <v>0</v>
      </c>
      <c r="CR264" s="57">
        <v>0</v>
      </c>
      <c r="CS264" s="5">
        <v>0</v>
      </c>
      <c r="CT264" s="58">
        <f t="shared" si="2288"/>
        <v>0</v>
      </c>
      <c r="CU264" s="57">
        <v>0</v>
      </c>
      <c r="CV264" s="5">
        <v>0</v>
      </c>
      <c r="CW264" s="58">
        <f t="shared" si="2289"/>
        <v>0</v>
      </c>
      <c r="CX264" s="57">
        <v>0</v>
      </c>
      <c r="CY264" s="5">
        <v>0</v>
      </c>
      <c r="CZ264" s="58">
        <f t="shared" si="2290"/>
        <v>0</v>
      </c>
      <c r="DA264" s="57">
        <v>0</v>
      </c>
      <c r="DB264" s="5">
        <v>0</v>
      </c>
      <c r="DC264" s="58">
        <f t="shared" si="2291"/>
        <v>0</v>
      </c>
      <c r="DD264" s="57">
        <v>0</v>
      </c>
      <c r="DE264" s="5">
        <v>0</v>
      </c>
      <c r="DF264" s="58">
        <f t="shared" si="2292"/>
        <v>0</v>
      </c>
      <c r="DG264" s="57">
        <v>0</v>
      </c>
      <c r="DH264" s="5">
        <v>0</v>
      </c>
      <c r="DI264" s="58">
        <f t="shared" si="2293"/>
        <v>0</v>
      </c>
      <c r="DJ264" s="57">
        <v>0</v>
      </c>
      <c r="DK264" s="5">
        <v>0</v>
      </c>
      <c r="DL264" s="58">
        <f t="shared" si="2294"/>
        <v>0</v>
      </c>
      <c r="DM264" s="57">
        <v>0</v>
      </c>
      <c r="DN264" s="5">
        <v>0</v>
      </c>
      <c r="DO264" s="58">
        <f t="shared" si="2295"/>
        <v>0</v>
      </c>
      <c r="DP264" s="57">
        <v>0</v>
      </c>
      <c r="DQ264" s="5">
        <v>0</v>
      </c>
      <c r="DR264" s="58">
        <f t="shared" si="2296"/>
        <v>0</v>
      </c>
      <c r="DS264" s="57">
        <v>0</v>
      </c>
      <c r="DT264" s="5">
        <v>0</v>
      </c>
      <c r="DU264" s="58">
        <f t="shared" si="2297"/>
        <v>0</v>
      </c>
      <c r="DV264" s="57">
        <v>0</v>
      </c>
      <c r="DW264" s="5">
        <v>0</v>
      </c>
      <c r="DX264" s="58">
        <f t="shared" si="2298"/>
        <v>0</v>
      </c>
      <c r="DY264" s="57">
        <v>0</v>
      </c>
      <c r="DZ264" s="5">
        <v>0</v>
      </c>
      <c r="EA264" s="58">
        <f t="shared" si="2299"/>
        <v>0</v>
      </c>
      <c r="EB264" s="57">
        <v>0</v>
      </c>
      <c r="EC264" s="5">
        <v>0</v>
      </c>
      <c r="ED264" s="58">
        <f t="shared" si="2300"/>
        <v>0</v>
      </c>
      <c r="EE264" s="57">
        <v>0</v>
      </c>
      <c r="EF264" s="5">
        <v>0</v>
      </c>
      <c r="EG264" s="58">
        <f t="shared" si="2301"/>
        <v>0</v>
      </c>
      <c r="EH264" s="57">
        <v>0</v>
      </c>
      <c r="EI264" s="5">
        <v>0</v>
      </c>
      <c r="EJ264" s="58">
        <f t="shared" si="2302"/>
        <v>0</v>
      </c>
      <c r="EK264" s="57">
        <v>0</v>
      </c>
      <c r="EL264" s="5">
        <v>0</v>
      </c>
      <c r="EM264" s="58">
        <f t="shared" si="2303"/>
        <v>0</v>
      </c>
      <c r="EN264" s="57">
        <v>0</v>
      </c>
      <c r="EO264" s="5">
        <v>0</v>
      </c>
      <c r="EP264" s="58">
        <f t="shared" si="2304"/>
        <v>0</v>
      </c>
      <c r="EQ264" s="57">
        <v>0</v>
      </c>
      <c r="ER264" s="5">
        <v>0</v>
      </c>
      <c r="ES264" s="58">
        <f t="shared" si="2305"/>
        <v>0</v>
      </c>
      <c r="ET264" s="57">
        <v>0</v>
      </c>
      <c r="EU264" s="5">
        <v>0</v>
      </c>
      <c r="EV264" s="58">
        <f t="shared" si="2306"/>
        <v>0</v>
      </c>
      <c r="EW264" s="57">
        <v>0</v>
      </c>
      <c r="EX264" s="5">
        <v>0</v>
      </c>
      <c r="EY264" s="58">
        <f t="shared" si="2307"/>
        <v>0</v>
      </c>
      <c r="EZ264" s="57">
        <v>0</v>
      </c>
      <c r="FA264" s="5">
        <v>0</v>
      </c>
      <c r="FB264" s="58">
        <f t="shared" si="2308"/>
        <v>0</v>
      </c>
      <c r="FC264" s="57">
        <v>0</v>
      </c>
      <c r="FD264" s="5">
        <v>0</v>
      </c>
      <c r="FE264" s="58">
        <f t="shared" si="2309"/>
        <v>0</v>
      </c>
      <c r="FF264" s="57">
        <v>0</v>
      </c>
      <c r="FG264" s="5">
        <v>0</v>
      </c>
      <c r="FH264" s="58">
        <f t="shared" si="2310"/>
        <v>0</v>
      </c>
      <c r="FI264" s="57">
        <v>0</v>
      </c>
      <c r="FJ264" s="5">
        <v>0</v>
      </c>
      <c r="FK264" s="58">
        <f t="shared" si="2311"/>
        <v>0</v>
      </c>
      <c r="FL264" s="57">
        <v>0</v>
      </c>
      <c r="FM264" s="5">
        <v>0</v>
      </c>
      <c r="FN264" s="58">
        <f t="shared" si="2312"/>
        <v>0</v>
      </c>
      <c r="FO264" s="57">
        <v>0</v>
      </c>
      <c r="FP264" s="5">
        <v>0</v>
      </c>
      <c r="FQ264" s="58">
        <f t="shared" si="2313"/>
        <v>0</v>
      </c>
      <c r="FR264" s="57">
        <v>0</v>
      </c>
      <c r="FS264" s="5">
        <v>0</v>
      </c>
      <c r="FT264" s="58">
        <f t="shared" si="2314"/>
        <v>0</v>
      </c>
      <c r="FU264" s="57">
        <v>0</v>
      </c>
      <c r="FV264" s="5">
        <v>0</v>
      </c>
      <c r="FW264" s="58">
        <f t="shared" si="2315"/>
        <v>0</v>
      </c>
      <c r="FX264" s="57">
        <v>0</v>
      </c>
      <c r="FY264" s="5">
        <v>0</v>
      </c>
      <c r="FZ264" s="58">
        <f t="shared" si="2316"/>
        <v>0</v>
      </c>
      <c r="GA264" s="57">
        <v>0</v>
      </c>
      <c r="GB264" s="5">
        <v>0</v>
      </c>
      <c r="GC264" s="58">
        <f t="shared" si="2317"/>
        <v>0</v>
      </c>
      <c r="GD264" s="57">
        <v>0</v>
      </c>
      <c r="GE264" s="5">
        <v>0</v>
      </c>
      <c r="GF264" s="58">
        <f t="shared" si="2318"/>
        <v>0</v>
      </c>
      <c r="GG264" s="57">
        <v>0</v>
      </c>
      <c r="GH264" s="5">
        <v>0</v>
      </c>
      <c r="GI264" s="58">
        <f t="shared" si="2319"/>
        <v>0</v>
      </c>
      <c r="GJ264" s="57">
        <v>0</v>
      </c>
      <c r="GK264" s="5">
        <v>0</v>
      </c>
      <c r="GL264" s="58">
        <f t="shared" si="2320"/>
        <v>0</v>
      </c>
      <c r="GM264" s="57">
        <v>0</v>
      </c>
      <c r="GN264" s="5">
        <v>0</v>
      </c>
      <c r="GO264" s="58">
        <f t="shared" si="2321"/>
        <v>0</v>
      </c>
      <c r="GP264" s="57">
        <v>0</v>
      </c>
      <c r="GQ264" s="5">
        <v>0</v>
      </c>
      <c r="GR264" s="58">
        <f t="shared" si="2322"/>
        <v>0</v>
      </c>
      <c r="GS264" s="57">
        <v>0</v>
      </c>
      <c r="GT264" s="5">
        <v>0</v>
      </c>
      <c r="GU264" s="58">
        <f t="shared" si="2323"/>
        <v>0</v>
      </c>
      <c r="GV264" s="57">
        <v>0</v>
      </c>
      <c r="GW264" s="5">
        <v>0</v>
      </c>
      <c r="GX264" s="58">
        <f t="shared" si="2324"/>
        <v>0</v>
      </c>
      <c r="GY264" s="57">
        <v>0</v>
      </c>
      <c r="GZ264" s="5">
        <v>0</v>
      </c>
      <c r="HA264" s="58">
        <f t="shared" si="2325"/>
        <v>0</v>
      </c>
      <c r="HB264" s="57">
        <v>0</v>
      </c>
      <c r="HC264" s="5">
        <v>0</v>
      </c>
      <c r="HD264" s="58">
        <f t="shared" si="2326"/>
        <v>0</v>
      </c>
      <c r="HE264" s="57">
        <v>0</v>
      </c>
      <c r="HF264" s="5">
        <v>0</v>
      </c>
      <c r="HG264" s="58">
        <f t="shared" si="2327"/>
        <v>0</v>
      </c>
      <c r="HH264" s="57">
        <v>0</v>
      </c>
      <c r="HI264" s="5">
        <v>0</v>
      </c>
      <c r="HJ264" s="58">
        <f t="shared" si="2328"/>
        <v>0</v>
      </c>
      <c r="HK264" s="57">
        <v>0</v>
      </c>
      <c r="HL264" s="5">
        <v>0</v>
      </c>
      <c r="HM264" s="58">
        <f t="shared" si="2329"/>
        <v>0</v>
      </c>
      <c r="HN264" s="57">
        <v>0</v>
      </c>
      <c r="HO264" s="5">
        <v>0</v>
      </c>
      <c r="HP264" s="58">
        <f t="shared" si="2330"/>
        <v>0</v>
      </c>
      <c r="HQ264" s="57">
        <v>0</v>
      </c>
      <c r="HR264" s="5">
        <v>0</v>
      </c>
      <c r="HS264" s="58">
        <f t="shared" si="2331"/>
        <v>0</v>
      </c>
      <c r="HT264" s="57">
        <v>0</v>
      </c>
      <c r="HU264" s="5">
        <v>0</v>
      </c>
      <c r="HV264" s="58">
        <f t="shared" si="2332"/>
        <v>0</v>
      </c>
      <c r="HW264" s="57">
        <v>0</v>
      </c>
      <c r="HX264" s="5">
        <v>0</v>
      </c>
      <c r="HY264" s="58">
        <f t="shared" si="2333"/>
        <v>0</v>
      </c>
      <c r="HZ264" s="57">
        <v>0</v>
      </c>
      <c r="IA264" s="5">
        <v>0</v>
      </c>
      <c r="IB264" s="58">
        <f t="shared" si="2334"/>
        <v>0</v>
      </c>
      <c r="IC264" s="57">
        <v>0</v>
      </c>
      <c r="ID264" s="5">
        <v>0</v>
      </c>
      <c r="IE264" s="58">
        <f t="shared" si="2335"/>
        <v>0</v>
      </c>
      <c r="IF264" s="57">
        <v>0</v>
      </c>
      <c r="IG264" s="5">
        <v>0</v>
      </c>
      <c r="IH264" s="58">
        <f t="shared" si="2336"/>
        <v>0</v>
      </c>
      <c r="II264" s="57">
        <v>0</v>
      </c>
      <c r="IJ264" s="5">
        <v>0</v>
      </c>
      <c r="IK264" s="58">
        <f t="shared" si="2337"/>
        <v>0</v>
      </c>
      <c r="IL264" s="57">
        <v>0</v>
      </c>
      <c r="IM264" s="5">
        <v>0</v>
      </c>
      <c r="IN264" s="58">
        <f t="shared" si="2338"/>
        <v>0</v>
      </c>
      <c r="IO264" s="57">
        <v>0</v>
      </c>
      <c r="IP264" s="5">
        <v>0</v>
      </c>
      <c r="IQ264" s="58">
        <f t="shared" si="2339"/>
        <v>0</v>
      </c>
      <c r="IR264" s="57">
        <v>0</v>
      </c>
      <c r="IS264" s="5">
        <v>0</v>
      </c>
      <c r="IT264" s="58">
        <f t="shared" si="2340"/>
        <v>0</v>
      </c>
      <c r="IU264" s="57">
        <v>0</v>
      </c>
      <c r="IV264" s="5">
        <v>0</v>
      </c>
      <c r="IW264" s="58">
        <f t="shared" si="2341"/>
        <v>0</v>
      </c>
      <c r="IX264" s="57">
        <v>0</v>
      </c>
      <c r="IY264" s="5">
        <v>0</v>
      </c>
      <c r="IZ264" s="58">
        <f t="shared" si="2342"/>
        <v>0</v>
      </c>
      <c r="JA264" s="57">
        <v>0</v>
      </c>
      <c r="JB264" s="5">
        <v>0</v>
      </c>
      <c r="JC264" s="58">
        <f t="shared" si="2343"/>
        <v>0</v>
      </c>
      <c r="JD264" s="57">
        <v>0</v>
      </c>
      <c r="JE264" s="5">
        <v>0</v>
      </c>
      <c r="JF264" s="58">
        <f t="shared" si="2344"/>
        <v>0</v>
      </c>
      <c r="JG264" s="57">
        <v>0</v>
      </c>
      <c r="JH264" s="5">
        <v>0</v>
      </c>
      <c r="JI264" s="58">
        <f t="shared" si="2345"/>
        <v>0</v>
      </c>
      <c r="JJ264" s="57">
        <v>0</v>
      </c>
      <c r="JK264" s="5">
        <v>0</v>
      </c>
      <c r="JL264" s="58">
        <f t="shared" si="2346"/>
        <v>0</v>
      </c>
      <c r="JM264" s="57">
        <v>0</v>
      </c>
      <c r="JN264" s="5">
        <v>0</v>
      </c>
      <c r="JO264" s="58">
        <f t="shared" si="2347"/>
        <v>0</v>
      </c>
      <c r="JP264" s="57">
        <v>0</v>
      </c>
      <c r="JQ264" s="5">
        <v>0</v>
      </c>
      <c r="JR264" s="58">
        <f t="shared" si="2348"/>
        <v>0</v>
      </c>
      <c r="JS264" s="57">
        <v>0</v>
      </c>
      <c r="JT264" s="5">
        <v>0</v>
      </c>
      <c r="JU264" s="58">
        <f t="shared" si="2349"/>
        <v>0</v>
      </c>
      <c r="JV264" s="57">
        <v>0</v>
      </c>
      <c r="JW264" s="5">
        <v>0</v>
      </c>
      <c r="JX264" s="58">
        <f t="shared" si="2350"/>
        <v>0</v>
      </c>
      <c r="JY264" s="57">
        <v>0</v>
      </c>
      <c r="JZ264" s="5">
        <v>0</v>
      </c>
      <c r="KA264" s="58">
        <f t="shared" si="2351"/>
        <v>0</v>
      </c>
      <c r="KB264" s="57">
        <v>0</v>
      </c>
      <c r="KC264" s="5">
        <v>0</v>
      </c>
      <c r="KD264" s="58">
        <f t="shared" si="2352"/>
        <v>0</v>
      </c>
      <c r="KE264" s="57">
        <v>0</v>
      </c>
      <c r="KF264" s="5">
        <v>0</v>
      </c>
      <c r="KG264" s="58">
        <f t="shared" si="2353"/>
        <v>0</v>
      </c>
      <c r="KH264" s="57">
        <v>0</v>
      </c>
      <c r="KI264" s="5">
        <v>0</v>
      </c>
      <c r="KJ264" s="58">
        <f t="shared" si="2354"/>
        <v>0</v>
      </c>
      <c r="KK264" s="57">
        <v>0</v>
      </c>
      <c r="KL264" s="5">
        <v>0</v>
      </c>
      <c r="KM264" s="58">
        <f t="shared" si="2355"/>
        <v>0</v>
      </c>
      <c r="KN264" s="57">
        <v>0</v>
      </c>
      <c r="KO264" s="5">
        <v>0</v>
      </c>
      <c r="KP264" s="58">
        <f t="shared" si="2356"/>
        <v>0</v>
      </c>
      <c r="KQ264" s="57">
        <v>0</v>
      </c>
      <c r="KR264" s="5">
        <v>0</v>
      </c>
      <c r="KS264" s="58">
        <f t="shared" si="2357"/>
        <v>0</v>
      </c>
      <c r="KT264" s="57">
        <v>0</v>
      </c>
      <c r="KU264" s="5">
        <v>0</v>
      </c>
      <c r="KV264" s="58">
        <f t="shared" si="2358"/>
        <v>0</v>
      </c>
      <c r="KW264" s="57">
        <v>0</v>
      </c>
      <c r="KX264" s="5">
        <v>0</v>
      </c>
      <c r="KY264" s="58">
        <f t="shared" si="2359"/>
        <v>0</v>
      </c>
      <c r="KZ264" s="57">
        <v>0</v>
      </c>
      <c r="LA264" s="5">
        <v>0</v>
      </c>
      <c r="LB264" s="58">
        <f t="shared" si="2360"/>
        <v>0</v>
      </c>
      <c r="LC264" s="57">
        <v>0</v>
      </c>
      <c r="LD264" s="5">
        <v>0</v>
      </c>
      <c r="LE264" s="58">
        <f t="shared" si="2361"/>
        <v>0</v>
      </c>
      <c r="LF264" s="57">
        <v>0</v>
      </c>
      <c r="LG264" s="5">
        <v>0</v>
      </c>
      <c r="LH264" s="58">
        <f t="shared" si="2362"/>
        <v>0</v>
      </c>
      <c r="LI264" s="57">
        <v>0</v>
      </c>
      <c r="LJ264" s="5">
        <v>0</v>
      </c>
      <c r="LK264" s="58">
        <f t="shared" si="2363"/>
        <v>0</v>
      </c>
      <c r="LL264" s="57">
        <v>0</v>
      </c>
      <c r="LM264" s="5">
        <v>0</v>
      </c>
      <c r="LN264" s="58">
        <f t="shared" si="2364"/>
        <v>0</v>
      </c>
      <c r="LO264" s="57">
        <v>0</v>
      </c>
      <c r="LP264" s="5">
        <v>0</v>
      </c>
      <c r="LQ264" s="58">
        <f t="shared" si="2365"/>
        <v>0</v>
      </c>
      <c r="LR264" s="57">
        <v>0</v>
      </c>
      <c r="LS264" s="5">
        <v>0</v>
      </c>
      <c r="LT264" s="58">
        <f t="shared" si="2366"/>
        <v>0</v>
      </c>
      <c r="LU264" s="57">
        <v>0</v>
      </c>
      <c r="LV264" s="5">
        <v>0</v>
      </c>
      <c r="LW264" s="58">
        <f t="shared" si="2367"/>
        <v>0</v>
      </c>
      <c r="LX264" s="57">
        <v>0</v>
      </c>
      <c r="LY264" s="5">
        <v>0</v>
      </c>
      <c r="LZ264" s="58">
        <f t="shared" si="2368"/>
        <v>0</v>
      </c>
      <c r="MA264" s="15">
        <f t="shared" si="2369"/>
        <v>0</v>
      </c>
      <c r="MB264" s="13">
        <f t="shared" si="2370"/>
        <v>0</v>
      </c>
    </row>
    <row r="265" spans="1:340" ht="15" hidden="1" thickBot="1" x14ac:dyDescent="0.35">
      <c r="A265" s="81"/>
      <c r="B265" s="82" t="s">
        <v>17</v>
      </c>
      <c r="C265" s="83">
        <f t="shared" ref="C265:D265" si="2373">SUM(C253:C264)</f>
        <v>0</v>
      </c>
      <c r="D265" s="84">
        <f t="shared" si="2373"/>
        <v>0</v>
      </c>
      <c r="E265" s="85"/>
      <c r="F265" s="83">
        <f t="shared" ref="F265:G265" si="2374">SUM(F253:F264)</f>
        <v>0</v>
      </c>
      <c r="G265" s="84">
        <f t="shared" si="2374"/>
        <v>0</v>
      </c>
      <c r="H265" s="85"/>
      <c r="I265" s="83">
        <f t="shared" ref="I265:J265" si="2375">SUM(I253:I264)</f>
        <v>0</v>
      </c>
      <c r="J265" s="84">
        <f t="shared" si="2375"/>
        <v>0</v>
      </c>
      <c r="K265" s="85"/>
      <c r="L265" s="83">
        <f t="shared" ref="L265:M265" si="2376">SUM(L253:L264)</f>
        <v>0</v>
      </c>
      <c r="M265" s="84">
        <f t="shared" si="2376"/>
        <v>0</v>
      </c>
      <c r="N265" s="85"/>
      <c r="O265" s="83">
        <f t="shared" ref="O265:P265" si="2377">SUM(O253:O264)</f>
        <v>0</v>
      </c>
      <c r="P265" s="84">
        <f t="shared" si="2377"/>
        <v>0</v>
      </c>
      <c r="Q265" s="85"/>
      <c r="R265" s="83">
        <f t="shared" ref="R265:S265" si="2378">SUM(R253:R264)</f>
        <v>0</v>
      </c>
      <c r="S265" s="84">
        <f t="shared" si="2378"/>
        <v>0</v>
      </c>
      <c r="T265" s="85"/>
      <c r="U265" s="83">
        <f t="shared" ref="U265:V265" si="2379">SUM(U253:U264)</f>
        <v>0</v>
      </c>
      <c r="V265" s="84">
        <f t="shared" si="2379"/>
        <v>0</v>
      </c>
      <c r="W265" s="85"/>
      <c r="X265" s="83">
        <f t="shared" ref="X265:Y265" si="2380">SUM(X253:X264)</f>
        <v>0</v>
      </c>
      <c r="Y265" s="84">
        <f t="shared" si="2380"/>
        <v>0</v>
      </c>
      <c r="Z265" s="85"/>
      <c r="AA265" s="83">
        <f t="shared" ref="AA265:AB265" si="2381">SUM(AA253:AA264)</f>
        <v>0</v>
      </c>
      <c r="AB265" s="84">
        <f t="shared" si="2381"/>
        <v>0</v>
      </c>
      <c r="AC265" s="85"/>
      <c r="AD265" s="83">
        <f t="shared" ref="AD265:AE265" si="2382">SUM(AD253:AD264)</f>
        <v>0</v>
      </c>
      <c r="AE265" s="84">
        <f t="shared" si="2382"/>
        <v>0</v>
      </c>
      <c r="AF265" s="85"/>
      <c r="AG265" s="83">
        <f t="shared" ref="AG265:AH265" si="2383">SUM(AG253:AG264)</f>
        <v>0</v>
      </c>
      <c r="AH265" s="84">
        <f t="shared" si="2383"/>
        <v>0</v>
      </c>
      <c r="AI265" s="85"/>
      <c r="AJ265" s="83">
        <f t="shared" ref="AJ265:AK265" si="2384">SUM(AJ253:AJ264)</f>
        <v>0</v>
      </c>
      <c r="AK265" s="84">
        <f t="shared" si="2384"/>
        <v>0</v>
      </c>
      <c r="AL265" s="85"/>
      <c r="AM265" s="83">
        <f t="shared" ref="AM265:AN265" si="2385">SUM(AM253:AM264)</f>
        <v>0</v>
      </c>
      <c r="AN265" s="84">
        <f t="shared" si="2385"/>
        <v>0</v>
      </c>
      <c r="AO265" s="85"/>
      <c r="AP265" s="83">
        <f t="shared" ref="AP265:AQ265" si="2386">SUM(AP253:AP264)</f>
        <v>0</v>
      </c>
      <c r="AQ265" s="84">
        <f t="shared" si="2386"/>
        <v>0</v>
      </c>
      <c r="AR265" s="85"/>
      <c r="AS265" s="83">
        <f t="shared" ref="AS265:AT265" si="2387">SUM(AS253:AS264)</f>
        <v>0</v>
      </c>
      <c r="AT265" s="84">
        <f t="shared" si="2387"/>
        <v>0</v>
      </c>
      <c r="AU265" s="85"/>
      <c r="AV265" s="83">
        <f t="shared" ref="AV265:AW265" si="2388">SUM(AV253:AV264)</f>
        <v>0</v>
      </c>
      <c r="AW265" s="84">
        <f t="shared" si="2388"/>
        <v>0</v>
      </c>
      <c r="AX265" s="85"/>
      <c r="AY265" s="83">
        <f t="shared" ref="AY265:AZ265" si="2389">SUM(AY253:AY264)</f>
        <v>0</v>
      </c>
      <c r="AZ265" s="84">
        <f t="shared" si="2389"/>
        <v>0</v>
      </c>
      <c r="BA265" s="85"/>
      <c r="BB265" s="83">
        <f t="shared" ref="BB265:BC265" si="2390">SUM(BB253:BB264)</f>
        <v>0</v>
      </c>
      <c r="BC265" s="84">
        <f t="shared" si="2390"/>
        <v>0</v>
      </c>
      <c r="BD265" s="85"/>
      <c r="BE265" s="83">
        <f t="shared" ref="BE265:BF265" si="2391">SUM(BE253:BE264)</f>
        <v>0</v>
      </c>
      <c r="BF265" s="84">
        <f t="shared" si="2391"/>
        <v>0</v>
      </c>
      <c r="BG265" s="85"/>
      <c r="BH265" s="83">
        <f t="shared" ref="BH265:BI265" si="2392">SUM(BH253:BH264)</f>
        <v>0</v>
      </c>
      <c r="BI265" s="84">
        <f t="shared" si="2392"/>
        <v>0</v>
      </c>
      <c r="BJ265" s="85"/>
      <c r="BK265" s="83">
        <f t="shared" ref="BK265:BL265" si="2393">SUM(BK253:BK264)</f>
        <v>0</v>
      </c>
      <c r="BL265" s="84">
        <f t="shared" si="2393"/>
        <v>0</v>
      </c>
      <c r="BM265" s="85"/>
      <c r="BN265" s="83">
        <f t="shared" ref="BN265:BO265" si="2394">SUM(BN253:BN264)</f>
        <v>0</v>
      </c>
      <c r="BO265" s="84">
        <f t="shared" si="2394"/>
        <v>0</v>
      </c>
      <c r="BP265" s="85"/>
      <c r="BQ265" s="83">
        <f t="shared" ref="BQ265:BR265" si="2395">SUM(BQ253:BQ264)</f>
        <v>0</v>
      </c>
      <c r="BR265" s="84">
        <f t="shared" si="2395"/>
        <v>0</v>
      </c>
      <c r="BS265" s="85"/>
      <c r="BT265" s="83">
        <f t="shared" ref="BT265:BU265" si="2396">SUM(BT253:BT264)</f>
        <v>0</v>
      </c>
      <c r="BU265" s="84">
        <f t="shared" si="2396"/>
        <v>0</v>
      </c>
      <c r="BV265" s="85"/>
      <c r="BW265" s="83">
        <f t="shared" ref="BW265:BX265" si="2397">SUM(BW253:BW264)</f>
        <v>0</v>
      </c>
      <c r="BX265" s="84">
        <f t="shared" si="2397"/>
        <v>0</v>
      </c>
      <c r="BY265" s="85"/>
      <c r="BZ265" s="83">
        <f t="shared" ref="BZ265:CA265" si="2398">SUM(BZ253:BZ264)</f>
        <v>0</v>
      </c>
      <c r="CA265" s="84">
        <f t="shared" si="2398"/>
        <v>0</v>
      </c>
      <c r="CB265" s="85"/>
      <c r="CC265" s="83">
        <f t="shared" ref="CC265:CD265" si="2399">SUM(CC253:CC264)</f>
        <v>0</v>
      </c>
      <c r="CD265" s="84">
        <f t="shared" si="2399"/>
        <v>0</v>
      </c>
      <c r="CE265" s="85"/>
      <c r="CF265" s="83">
        <f t="shared" ref="CF265:CG265" si="2400">SUM(CF253:CF264)</f>
        <v>0</v>
      </c>
      <c r="CG265" s="84">
        <f t="shared" si="2400"/>
        <v>0</v>
      </c>
      <c r="CH265" s="85"/>
      <c r="CI265" s="83">
        <f t="shared" ref="CI265:CJ265" si="2401">SUM(CI253:CI264)</f>
        <v>0</v>
      </c>
      <c r="CJ265" s="84">
        <f t="shared" si="2401"/>
        <v>0</v>
      </c>
      <c r="CK265" s="85"/>
      <c r="CL265" s="83">
        <f t="shared" ref="CL265:CM265" si="2402">SUM(CL253:CL264)</f>
        <v>0</v>
      </c>
      <c r="CM265" s="84">
        <f t="shared" si="2402"/>
        <v>0</v>
      </c>
      <c r="CN265" s="85"/>
      <c r="CO265" s="83">
        <f t="shared" ref="CO265:CP265" si="2403">SUM(CO253:CO264)</f>
        <v>0</v>
      </c>
      <c r="CP265" s="84">
        <f t="shared" si="2403"/>
        <v>0</v>
      </c>
      <c r="CQ265" s="85"/>
      <c r="CR265" s="83">
        <f t="shared" ref="CR265:CS265" si="2404">SUM(CR253:CR264)</f>
        <v>0</v>
      </c>
      <c r="CS265" s="84">
        <f t="shared" si="2404"/>
        <v>0</v>
      </c>
      <c r="CT265" s="85"/>
      <c r="CU265" s="83">
        <f t="shared" ref="CU265:CV265" si="2405">SUM(CU253:CU264)</f>
        <v>0</v>
      </c>
      <c r="CV265" s="84">
        <f t="shared" si="2405"/>
        <v>0</v>
      </c>
      <c r="CW265" s="85"/>
      <c r="CX265" s="83">
        <f t="shared" ref="CX265:CY265" si="2406">SUM(CX253:CX264)</f>
        <v>0</v>
      </c>
      <c r="CY265" s="84">
        <f t="shared" si="2406"/>
        <v>0</v>
      </c>
      <c r="CZ265" s="85"/>
      <c r="DA265" s="83">
        <f t="shared" ref="DA265:DB265" si="2407">SUM(DA253:DA264)</f>
        <v>0</v>
      </c>
      <c r="DB265" s="84">
        <f t="shared" si="2407"/>
        <v>0</v>
      </c>
      <c r="DC265" s="85"/>
      <c r="DD265" s="83">
        <f t="shared" ref="DD265:DE265" si="2408">SUM(DD253:DD264)</f>
        <v>0</v>
      </c>
      <c r="DE265" s="84">
        <f t="shared" si="2408"/>
        <v>0</v>
      </c>
      <c r="DF265" s="85"/>
      <c r="DG265" s="83">
        <f t="shared" ref="DG265:DH265" si="2409">SUM(DG253:DG264)</f>
        <v>0</v>
      </c>
      <c r="DH265" s="84">
        <f t="shared" si="2409"/>
        <v>0</v>
      </c>
      <c r="DI265" s="85"/>
      <c r="DJ265" s="83">
        <f t="shared" ref="DJ265:DK265" si="2410">SUM(DJ253:DJ264)</f>
        <v>0</v>
      </c>
      <c r="DK265" s="84">
        <f t="shared" si="2410"/>
        <v>0</v>
      </c>
      <c r="DL265" s="85"/>
      <c r="DM265" s="83">
        <f t="shared" ref="DM265:DN265" si="2411">SUM(DM253:DM264)</f>
        <v>0</v>
      </c>
      <c r="DN265" s="84">
        <f t="shared" si="2411"/>
        <v>0</v>
      </c>
      <c r="DO265" s="85"/>
      <c r="DP265" s="83">
        <f t="shared" ref="DP265:DQ265" si="2412">SUM(DP253:DP264)</f>
        <v>0</v>
      </c>
      <c r="DQ265" s="84">
        <f t="shared" si="2412"/>
        <v>0</v>
      </c>
      <c r="DR265" s="85"/>
      <c r="DS265" s="83">
        <f t="shared" ref="DS265:DT265" si="2413">SUM(DS253:DS264)</f>
        <v>0</v>
      </c>
      <c r="DT265" s="84">
        <f t="shared" si="2413"/>
        <v>0</v>
      </c>
      <c r="DU265" s="85"/>
      <c r="DV265" s="83">
        <f t="shared" ref="DV265:DW265" si="2414">SUM(DV253:DV264)</f>
        <v>0</v>
      </c>
      <c r="DW265" s="84">
        <f t="shared" si="2414"/>
        <v>0</v>
      </c>
      <c r="DX265" s="85"/>
      <c r="DY265" s="83">
        <f t="shared" ref="DY265:DZ265" si="2415">SUM(DY253:DY264)</f>
        <v>0</v>
      </c>
      <c r="DZ265" s="84">
        <f t="shared" si="2415"/>
        <v>0</v>
      </c>
      <c r="EA265" s="85"/>
      <c r="EB265" s="83">
        <f t="shared" ref="EB265:EC265" si="2416">SUM(EB253:EB264)</f>
        <v>0</v>
      </c>
      <c r="EC265" s="84">
        <f t="shared" si="2416"/>
        <v>0</v>
      </c>
      <c r="ED265" s="85"/>
      <c r="EE265" s="83">
        <f t="shared" ref="EE265:EF265" si="2417">SUM(EE253:EE264)</f>
        <v>0</v>
      </c>
      <c r="EF265" s="84">
        <f t="shared" si="2417"/>
        <v>0</v>
      </c>
      <c r="EG265" s="85"/>
      <c r="EH265" s="83">
        <f t="shared" ref="EH265:EI265" si="2418">SUM(EH253:EH264)</f>
        <v>0</v>
      </c>
      <c r="EI265" s="84">
        <f t="shared" si="2418"/>
        <v>0</v>
      </c>
      <c r="EJ265" s="85"/>
      <c r="EK265" s="83">
        <f t="shared" ref="EK265:EL265" si="2419">SUM(EK253:EK264)</f>
        <v>0</v>
      </c>
      <c r="EL265" s="84">
        <f t="shared" si="2419"/>
        <v>0</v>
      </c>
      <c r="EM265" s="85"/>
      <c r="EN265" s="83">
        <f t="shared" ref="EN265:EO265" si="2420">SUM(EN253:EN264)</f>
        <v>0</v>
      </c>
      <c r="EO265" s="84">
        <f t="shared" si="2420"/>
        <v>0</v>
      </c>
      <c r="EP265" s="85"/>
      <c r="EQ265" s="83">
        <f t="shared" ref="EQ265:ER265" si="2421">SUM(EQ253:EQ264)</f>
        <v>0</v>
      </c>
      <c r="ER265" s="84">
        <f t="shared" si="2421"/>
        <v>0</v>
      </c>
      <c r="ES265" s="85"/>
      <c r="ET265" s="83">
        <f t="shared" ref="ET265:EU265" si="2422">SUM(ET253:ET264)</f>
        <v>0</v>
      </c>
      <c r="EU265" s="84">
        <f t="shared" si="2422"/>
        <v>0</v>
      </c>
      <c r="EV265" s="85"/>
      <c r="EW265" s="83">
        <f t="shared" ref="EW265:EX265" si="2423">SUM(EW253:EW264)</f>
        <v>0</v>
      </c>
      <c r="EX265" s="84">
        <f t="shared" si="2423"/>
        <v>0</v>
      </c>
      <c r="EY265" s="85"/>
      <c r="EZ265" s="83">
        <f t="shared" ref="EZ265:FA265" si="2424">SUM(EZ253:EZ264)</f>
        <v>0</v>
      </c>
      <c r="FA265" s="84">
        <f t="shared" si="2424"/>
        <v>0</v>
      </c>
      <c r="FB265" s="85"/>
      <c r="FC265" s="83">
        <f t="shared" ref="FC265:FD265" si="2425">SUM(FC253:FC264)</f>
        <v>0</v>
      </c>
      <c r="FD265" s="84">
        <f t="shared" si="2425"/>
        <v>0</v>
      </c>
      <c r="FE265" s="85"/>
      <c r="FF265" s="83">
        <f t="shared" ref="FF265:FG265" si="2426">SUM(FF253:FF264)</f>
        <v>0</v>
      </c>
      <c r="FG265" s="84">
        <f t="shared" si="2426"/>
        <v>0</v>
      </c>
      <c r="FH265" s="85"/>
      <c r="FI265" s="83">
        <f t="shared" ref="FI265:FJ265" si="2427">SUM(FI253:FI264)</f>
        <v>0</v>
      </c>
      <c r="FJ265" s="84">
        <f t="shared" si="2427"/>
        <v>0</v>
      </c>
      <c r="FK265" s="85"/>
      <c r="FL265" s="83">
        <f t="shared" ref="FL265:FM265" si="2428">SUM(FL253:FL264)</f>
        <v>0</v>
      </c>
      <c r="FM265" s="84">
        <f t="shared" si="2428"/>
        <v>0</v>
      </c>
      <c r="FN265" s="85"/>
      <c r="FO265" s="83">
        <f t="shared" ref="FO265:FP265" si="2429">SUM(FO253:FO264)</f>
        <v>0</v>
      </c>
      <c r="FP265" s="84">
        <f t="shared" si="2429"/>
        <v>0</v>
      </c>
      <c r="FQ265" s="85"/>
      <c r="FR265" s="83">
        <f t="shared" ref="FR265:FS265" si="2430">SUM(FR253:FR264)</f>
        <v>0</v>
      </c>
      <c r="FS265" s="84">
        <f t="shared" si="2430"/>
        <v>0</v>
      </c>
      <c r="FT265" s="85"/>
      <c r="FU265" s="83">
        <f t="shared" ref="FU265:FV265" si="2431">SUM(FU253:FU264)</f>
        <v>0</v>
      </c>
      <c r="FV265" s="84">
        <f t="shared" si="2431"/>
        <v>0</v>
      </c>
      <c r="FW265" s="85"/>
      <c r="FX265" s="83">
        <f t="shared" ref="FX265:FY265" si="2432">SUM(FX253:FX264)</f>
        <v>0</v>
      </c>
      <c r="FY265" s="84">
        <f t="shared" si="2432"/>
        <v>0</v>
      </c>
      <c r="FZ265" s="85"/>
      <c r="GA265" s="83">
        <f t="shared" ref="GA265:GB265" si="2433">SUM(GA253:GA264)</f>
        <v>0</v>
      </c>
      <c r="GB265" s="84">
        <f t="shared" si="2433"/>
        <v>0</v>
      </c>
      <c r="GC265" s="85"/>
      <c r="GD265" s="83">
        <f t="shared" ref="GD265:GE265" si="2434">SUM(GD253:GD264)</f>
        <v>0</v>
      </c>
      <c r="GE265" s="84">
        <f t="shared" si="2434"/>
        <v>0</v>
      </c>
      <c r="GF265" s="85"/>
      <c r="GG265" s="83">
        <f t="shared" ref="GG265:GH265" si="2435">SUM(GG253:GG264)</f>
        <v>0</v>
      </c>
      <c r="GH265" s="84">
        <f t="shared" si="2435"/>
        <v>0</v>
      </c>
      <c r="GI265" s="85"/>
      <c r="GJ265" s="83">
        <f t="shared" ref="GJ265:GK265" si="2436">SUM(GJ253:GJ264)</f>
        <v>0</v>
      </c>
      <c r="GK265" s="84">
        <f t="shared" si="2436"/>
        <v>0</v>
      </c>
      <c r="GL265" s="85"/>
      <c r="GM265" s="83">
        <f t="shared" ref="GM265:GN265" si="2437">SUM(GM253:GM264)</f>
        <v>0</v>
      </c>
      <c r="GN265" s="84">
        <f t="shared" si="2437"/>
        <v>0</v>
      </c>
      <c r="GO265" s="85"/>
      <c r="GP265" s="83">
        <f t="shared" ref="GP265:GQ265" si="2438">SUM(GP253:GP264)</f>
        <v>0</v>
      </c>
      <c r="GQ265" s="84">
        <f t="shared" si="2438"/>
        <v>0</v>
      </c>
      <c r="GR265" s="85"/>
      <c r="GS265" s="83">
        <f t="shared" ref="GS265:GT265" si="2439">SUM(GS253:GS264)</f>
        <v>0</v>
      </c>
      <c r="GT265" s="84">
        <f t="shared" si="2439"/>
        <v>0</v>
      </c>
      <c r="GU265" s="85"/>
      <c r="GV265" s="83">
        <f t="shared" ref="GV265:GW265" si="2440">SUM(GV253:GV264)</f>
        <v>0</v>
      </c>
      <c r="GW265" s="84">
        <f t="shared" si="2440"/>
        <v>0</v>
      </c>
      <c r="GX265" s="85"/>
      <c r="GY265" s="83">
        <f t="shared" ref="GY265:GZ265" si="2441">SUM(GY253:GY264)</f>
        <v>0</v>
      </c>
      <c r="GZ265" s="84">
        <f t="shared" si="2441"/>
        <v>0</v>
      </c>
      <c r="HA265" s="85"/>
      <c r="HB265" s="83">
        <f t="shared" ref="HB265:HC265" si="2442">SUM(HB253:HB264)</f>
        <v>0</v>
      </c>
      <c r="HC265" s="84">
        <f t="shared" si="2442"/>
        <v>0</v>
      </c>
      <c r="HD265" s="85"/>
      <c r="HE265" s="83">
        <f t="shared" ref="HE265:HF265" si="2443">SUM(HE253:HE264)</f>
        <v>0</v>
      </c>
      <c r="HF265" s="84">
        <f t="shared" si="2443"/>
        <v>0</v>
      </c>
      <c r="HG265" s="85"/>
      <c r="HH265" s="83">
        <f t="shared" ref="HH265:HI265" si="2444">SUM(HH253:HH264)</f>
        <v>0</v>
      </c>
      <c r="HI265" s="84">
        <f t="shared" si="2444"/>
        <v>0</v>
      </c>
      <c r="HJ265" s="85"/>
      <c r="HK265" s="83">
        <f t="shared" ref="HK265:HL265" si="2445">SUM(HK253:HK264)</f>
        <v>0</v>
      </c>
      <c r="HL265" s="84">
        <f t="shared" si="2445"/>
        <v>0</v>
      </c>
      <c r="HM265" s="85"/>
      <c r="HN265" s="83">
        <f t="shared" ref="HN265:HO265" si="2446">SUM(HN253:HN264)</f>
        <v>0</v>
      </c>
      <c r="HO265" s="84">
        <f t="shared" si="2446"/>
        <v>0</v>
      </c>
      <c r="HP265" s="85"/>
      <c r="HQ265" s="83">
        <f t="shared" ref="HQ265:HR265" si="2447">SUM(HQ253:HQ264)</f>
        <v>0</v>
      </c>
      <c r="HR265" s="84">
        <f t="shared" si="2447"/>
        <v>0</v>
      </c>
      <c r="HS265" s="85"/>
      <c r="HT265" s="83">
        <f t="shared" ref="HT265:HU265" si="2448">SUM(HT253:HT264)</f>
        <v>0</v>
      </c>
      <c r="HU265" s="84">
        <f t="shared" si="2448"/>
        <v>0</v>
      </c>
      <c r="HV265" s="85"/>
      <c r="HW265" s="83">
        <f t="shared" ref="HW265:HX265" si="2449">SUM(HW253:HW264)</f>
        <v>0</v>
      </c>
      <c r="HX265" s="84">
        <f t="shared" si="2449"/>
        <v>0</v>
      </c>
      <c r="HY265" s="85"/>
      <c r="HZ265" s="83">
        <f t="shared" ref="HZ265:IA265" si="2450">SUM(HZ253:HZ264)</f>
        <v>0</v>
      </c>
      <c r="IA265" s="84">
        <f t="shared" si="2450"/>
        <v>0</v>
      </c>
      <c r="IB265" s="85"/>
      <c r="IC265" s="83">
        <f t="shared" ref="IC265:ID265" si="2451">SUM(IC253:IC264)</f>
        <v>0</v>
      </c>
      <c r="ID265" s="84">
        <f t="shared" si="2451"/>
        <v>0</v>
      </c>
      <c r="IE265" s="85"/>
      <c r="IF265" s="83">
        <f t="shared" ref="IF265:IG265" si="2452">SUM(IF253:IF264)</f>
        <v>0</v>
      </c>
      <c r="IG265" s="84">
        <f t="shared" si="2452"/>
        <v>0</v>
      </c>
      <c r="IH265" s="85"/>
      <c r="II265" s="83">
        <f t="shared" ref="II265:IJ265" si="2453">SUM(II253:II264)</f>
        <v>0</v>
      </c>
      <c r="IJ265" s="84">
        <f t="shared" si="2453"/>
        <v>0</v>
      </c>
      <c r="IK265" s="85"/>
      <c r="IL265" s="83">
        <f t="shared" ref="IL265:IM265" si="2454">SUM(IL253:IL264)</f>
        <v>0</v>
      </c>
      <c r="IM265" s="84">
        <f t="shared" si="2454"/>
        <v>0</v>
      </c>
      <c r="IN265" s="85"/>
      <c r="IO265" s="83">
        <f t="shared" ref="IO265:IP265" si="2455">SUM(IO253:IO264)</f>
        <v>0</v>
      </c>
      <c r="IP265" s="84">
        <f t="shared" si="2455"/>
        <v>0</v>
      </c>
      <c r="IQ265" s="85"/>
      <c r="IR265" s="83">
        <f t="shared" ref="IR265:IS265" si="2456">SUM(IR253:IR264)</f>
        <v>0</v>
      </c>
      <c r="IS265" s="84">
        <f t="shared" si="2456"/>
        <v>0</v>
      </c>
      <c r="IT265" s="85"/>
      <c r="IU265" s="83">
        <f t="shared" ref="IU265:IV265" si="2457">SUM(IU253:IU264)</f>
        <v>0</v>
      </c>
      <c r="IV265" s="84">
        <f t="shared" si="2457"/>
        <v>0</v>
      </c>
      <c r="IW265" s="85"/>
      <c r="IX265" s="83">
        <f t="shared" ref="IX265:IY265" si="2458">SUM(IX253:IX264)</f>
        <v>0</v>
      </c>
      <c r="IY265" s="84">
        <f t="shared" si="2458"/>
        <v>0</v>
      </c>
      <c r="IZ265" s="85"/>
      <c r="JA265" s="83">
        <f t="shared" ref="JA265:JB265" si="2459">SUM(JA253:JA264)</f>
        <v>0</v>
      </c>
      <c r="JB265" s="84">
        <f t="shared" si="2459"/>
        <v>0</v>
      </c>
      <c r="JC265" s="85"/>
      <c r="JD265" s="83">
        <f t="shared" ref="JD265:JE265" si="2460">SUM(JD253:JD264)</f>
        <v>0</v>
      </c>
      <c r="JE265" s="84">
        <f t="shared" si="2460"/>
        <v>0</v>
      </c>
      <c r="JF265" s="85"/>
      <c r="JG265" s="83">
        <f t="shared" ref="JG265:JH265" si="2461">SUM(JG253:JG264)</f>
        <v>0</v>
      </c>
      <c r="JH265" s="84">
        <f t="shared" si="2461"/>
        <v>0</v>
      </c>
      <c r="JI265" s="85"/>
      <c r="JJ265" s="83">
        <f t="shared" ref="JJ265:JK265" si="2462">SUM(JJ253:JJ264)</f>
        <v>0</v>
      </c>
      <c r="JK265" s="84">
        <f t="shared" si="2462"/>
        <v>0</v>
      </c>
      <c r="JL265" s="85"/>
      <c r="JM265" s="83">
        <f t="shared" ref="JM265:JN265" si="2463">SUM(JM253:JM264)</f>
        <v>0</v>
      </c>
      <c r="JN265" s="84">
        <f t="shared" si="2463"/>
        <v>0</v>
      </c>
      <c r="JO265" s="85"/>
      <c r="JP265" s="83">
        <f t="shared" ref="JP265:JQ265" si="2464">SUM(JP253:JP264)</f>
        <v>0</v>
      </c>
      <c r="JQ265" s="84">
        <f t="shared" si="2464"/>
        <v>0</v>
      </c>
      <c r="JR265" s="85"/>
      <c r="JS265" s="83">
        <f t="shared" ref="JS265:JT265" si="2465">SUM(JS253:JS264)</f>
        <v>0</v>
      </c>
      <c r="JT265" s="84">
        <f t="shared" si="2465"/>
        <v>0</v>
      </c>
      <c r="JU265" s="85"/>
      <c r="JV265" s="83">
        <f t="shared" ref="JV265:JW265" si="2466">SUM(JV253:JV264)</f>
        <v>0</v>
      </c>
      <c r="JW265" s="84">
        <f t="shared" si="2466"/>
        <v>0</v>
      </c>
      <c r="JX265" s="85"/>
      <c r="JY265" s="83">
        <f t="shared" ref="JY265:JZ265" si="2467">SUM(JY253:JY264)</f>
        <v>0</v>
      </c>
      <c r="JZ265" s="84">
        <f t="shared" si="2467"/>
        <v>0</v>
      </c>
      <c r="KA265" s="85"/>
      <c r="KB265" s="83">
        <f t="shared" ref="KB265:KC265" si="2468">SUM(KB253:KB264)</f>
        <v>0</v>
      </c>
      <c r="KC265" s="84">
        <f t="shared" si="2468"/>
        <v>0</v>
      </c>
      <c r="KD265" s="85"/>
      <c r="KE265" s="83">
        <f t="shared" ref="KE265:KF265" si="2469">SUM(KE253:KE264)</f>
        <v>0</v>
      </c>
      <c r="KF265" s="84">
        <f t="shared" si="2469"/>
        <v>0</v>
      </c>
      <c r="KG265" s="85"/>
      <c r="KH265" s="83">
        <f t="shared" ref="KH265:KI265" si="2470">SUM(KH253:KH264)</f>
        <v>0</v>
      </c>
      <c r="KI265" s="84">
        <f t="shared" si="2470"/>
        <v>0</v>
      </c>
      <c r="KJ265" s="85"/>
      <c r="KK265" s="83">
        <f t="shared" ref="KK265:KL265" si="2471">SUM(KK253:KK264)</f>
        <v>0</v>
      </c>
      <c r="KL265" s="84">
        <f t="shared" si="2471"/>
        <v>0</v>
      </c>
      <c r="KM265" s="85"/>
      <c r="KN265" s="83">
        <f t="shared" ref="KN265:KO265" si="2472">SUM(KN253:KN264)</f>
        <v>0</v>
      </c>
      <c r="KO265" s="84">
        <f t="shared" si="2472"/>
        <v>0</v>
      </c>
      <c r="KP265" s="85"/>
      <c r="KQ265" s="83">
        <f t="shared" ref="KQ265:KR265" si="2473">SUM(KQ253:KQ264)</f>
        <v>0</v>
      </c>
      <c r="KR265" s="84">
        <f t="shared" si="2473"/>
        <v>0</v>
      </c>
      <c r="KS265" s="85"/>
      <c r="KT265" s="83">
        <f t="shared" ref="KT265:KU265" si="2474">SUM(KT253:KT264)</f>
        <v>0</v>
      </c>
      <c r="KU265" s="84">
        <f t="shared" si="2474"/>
        <v>0</v>
      </c>
      <c r="KV265" s="85"/>
      <c r="KW265" s="83">
        <f t="shared" ref="KW265:KX265" si="2475">SUM(KW253:KW264)</f>
        <v>0</v>
      </c>
      <c r="KX265" s="84">
        <f t="shared" si="2475"/>
        <v>0</v>
      </c>
      <c r="KY265" s="85"/>
      <c r="KZ265" s="83">
        <f t="shared" ref="KZ265:LA265" si="2476">SUM(KZ253:KZ264)</f>
        <v>0</v>
      </c>
      <c r="LA265" s="84">
        <f t="shared" si="2476"/>
        <v>0</v>
      </c>
      <c r="LB265" s="85"/>
      <c r="LC265" s="83">
        <f t="shared" ref="LC265:LD265" si="2477">SUM(LC253:LC264)</f>
        <v>0</v>
      </c>
      <c r="LD265" s="84">
        <f t="shared" si="2477"/>
        <v>0</v>
      </c>
      <c r="LE265" s="85"/>
      <c r="LF265" s="83">
        <f t="shared" ref="LF265:LG265" si="2478">SUM(LF253:LF264)</f>
        <v>0</v>
      </c>
      <c r="LG265" s="84">
        <f t="shared" si="2478"/>
        <v>0</v>
      </c>
      <c r="LH265" s="85"/>
      <c r="LI265" s="83">
        <f t="shared" ref="LI265:LJ265" si="2479">SUM(LI253:LI264)</f>
        <v>0</v>
      </c>
      <c r="LJ265" s="84">
        <f t="shared" si="2479"/>
        <v>0</v>
      </c>
      <c r="LK265" s="85"/>
      <c r="LL265" s="83">
        <f t="shared" ref="LL265:LM265" si="2480">SUM(LL253:LL264)</f>
        <v>0</v>
      </c>
      <c r="LM265" s="84">
        <f t="shared" si="2480"/>
        <v>0</v>
      </c>
      <c r="LN265" s="85"/>
      <c r="LO265" s="83">
        <f t="shared" ref="LO265:LP265" si="2481">SUM(LO253:LO264)</f>
        <v>0</v>
      </c>
      <c r="LP265" s="84">
        <f t="shared" si="2481"/>
        <v>0</v>
      </c>
      <c r="LQ265" s="85"/>
      <c r="LR265" s="83">
        <f t="shared" ref="LR265:LS265" si="2482">SUM(LR253:LR264)</f>
        <v>0</v>
      </c>
      <c r="LS265" s="84">
        <f t="shared" si="2482"/>
        <v>0</v>
      </c>
      <c r="LT265" s="85"/>
      <c r="LU265" s="83">
        <f t="shared" ref="LU265:LV265" si="2483">SUM(LU253:LU264)</f>
        <v>0</v>
      </c>
      <c r="LV265" s="84">
        <f t="shared" si="2483"/>
        <v>0</v>
      </c>
      <c r="LW265" s="85"/>
      <c r="LX265" s="83">
        <f t="shared" ref="LX265:LY265" si="2484">SUM(LX253:LX264)</f>
        <v>0</v>
      </c>
      <c r="LY265" s="84">
        <f t="shared" si="2484"/>
        <v>0</v>
      </c>
      <c r="LZ265" s="85"/>
      <c r="MA265" s="103">
        <f t="shared" si="2369"/>
        <v>0</v>
      </c>
      <c r="MB265" s="104">
        <f t="shared" si="2370"/>
        <v>0</v>
      </c>
    </row>
  </sheetData>
  <mergeCells count="114">
    <mergeCell ref="KQ4:KS4"/>
    <mergeCell ref="C2:L2"/>
    <mergeCell ref="HW4:HY4"/>
    <mergeCell ref="DG4:DI4"/>
    <mergeCell ref="LO4:LQ4"/>
    <mergeCell ref="HT4:HV4"/>
    <mergeCell ref="HZ4:IB4"/>
    <mergeCell ref="LU4:LW4"/>
    <mergeCell ref="LX4:LZ4"/>
    <mergeCell ref="LI4:LK4"/>
    <mergeCell ref="LL4:LN4"/>
    <mergeCell ref="KW4:KY4"/>
    <mergeCell ref="KB4:KD4"/>
    <mergeCell ref="KT4:KV4"/>
    <mergeCell ref="LR4:LT4"/>
    <mergeCell ref="JJ4:JL4"/>
    <mergeCell ref="JY4:KA4"/>
    <mergeCell ref="JV4:JX4"/>
    <mergeCell ref="JP4:JR4"/>
    <mergeCell ref="KN4:KP4"/>
    <mergeCell ref="IO4:IQ4"/>
    <mergeCell ref="KK4:KM4"/>
    <mergeCell ref="KZ4:LB4"/>
    <mergeCell ref="LF4:LH4"/>
    <mergeCell ref="KH4:KJ4"/>
    <mergeCell ref="IR4:IT4"/>
    <mergeCell ref="JA4:JC4"/>
    <mergeCell ref="LC4:LE4"/>
    <mergeCell ref="CU4:CW4"/>
    <mergeCell ref="IX4:IZ4"/>
    <mergeCell ref="IU4:IW4"/>
    <mergeCell ref="JM4:JO4"/>
    <mergeCell ref="JD4:JF4"/>
    <mergeCell ref="HB4:HD4"/>
    <mergeCell ref="IL4:IN4"/>
    <mergeCell ref="GY4:HA4"/>
    <mergeCell ref="IC4:IE4"/>
    <mergeCell ref="IF4:IH4"/>
    <mergeCell ref="GM4:GO4"/>
    <mergeCell ref="II4:IK4"/>
    <mergeCell ref="EE4:EG4"/>
    <mergeCell ref="GP4:GR4"/>
    <mergeCell ref="HE4:HG4"/>
    <mergeCell ref="HQ4:HS4"/>
    <mergeCell ref="FO4:FQ4"/>
    <mergeCell ref="HH4:HJ4"/>
    <mergeCell ref="KE4:KG4"/>
    <mergeCell ref="JS4:JU4"/>
    <mergeCell ref="JG4:JI4"/>
    <mergeCell ref="F4:H4"/>
    <mergeCell ref="BZ4:CB4"/>
    <mergeCell ref="I4:K4"/>
    <mergeCell ref="BQ4:BS4"/>
    <mergeCell ref="CF4:CH4"/>
    <mergeCell ref="AM4:AO4"/>
    <mergeCell ref="BT4:BV4"/>
    <mergeCell ref="AY4:BA4"/>
    <mergeCell ref="HK4:HM4"/>
    <mergeCell ref="FF4:FH4"/>
    <mergeCell ref="FI4:FK4"/>
    <mergeCell ref="FL4:FN4"/>
    <mergeCell ref="GJ4:GL4"/>
    <mergeCell ref="GG4:GI4"/>
    <mergeCell ref="FX4:FZ4"/>
    <mergeCell ref="FR4:FT4"/>
    <mergeCell ref="GD4:GF4"/>
    <mergeCell ref="EW4:EY4"/>
    <mergeCell ref="AJ4:AL4"/>
    <mergeCell ref="EB4:ED4"/>
    <mergeCell ref="EQ4:ES4"/>
    <mergeCell ref="DY4:EA4"/>
    <mergeCell ref="BK4:BM4"/>
    <mergeCell ref="A4:B4"/>
    <mergeCell ref="DD4:DF4"/>
    <mergeCell ref="CC4:CE4"/>
    <mergeCell ref="DA4:DC4"/>
    <mergeCell ref="DV4:DX4"/>
    <mergeCell ref="CI4:CK4"/>
    <mergeCell ref="O4:Q4"/>
    <mergeCell ref="AA4:AC4"/>
    <mergeCell ref="CO4:CQ4"/>
    <mergeCell ref="DP4:DR4"/>
    <mergeCell ref="AD4:AF4"/>
    <mergeCell ref="BE4:BG4"/>
    <mergeCell ref="BN4:BP4"/>
    <mergeCell ref="AS4:AU4"/>
    <mergeCell ref="AP4:AR4"/>
    <mergeCell ref="U4:W4"/>
    <mergeCell ref="BH4:BJ4"/>
    <mergeCell ref="CL4:CN4"/>
    <mergeCell ref="DS4:DU4"/>
    <mergeCell ref="DM4:DO4"/>
    <mergeCell ref="DJ4:DL4"/>
    <mergeCell ref="BB4:BD4"/>
    <mergeCell ref="C4:E4"/>
    <mergeCell ref="CX4:CZ4"/>
    <mergeCell ref="GV4:GX4"/>
    <mergeCell ref="HN4:HP4"/>
    <mergeCell ref="FU4:FW4"/>
    <mergeCell ref="GS4:GU4"/>
    <mergeCell ref="EK4:EM4"/>
    <mergeCell ref="FC4:FE4"/>
    <mergeCell ref="L4:N4"/>
    <mergeCell ref="R4:T4"/>
    <mergeCell ref="X4:Z4"/>
    <mergeCell ref="AG4:AI4"/>
    <mergeCell ref="BW4:BY4"/>
    <mergeCell ref="EZ4:FB4"/>
    <mergeCell ref="ET4:EV4"/>
    <mergeCell ref="EH4:EJ4"/>
    <mergeCell ref="GA4:GC4"/>
    <mergeCell ref="AV4:AX4"/>
    <mergeCell ref="CR4:CT4"/>
    <mergeCell ref="EN4:EP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1006.30 Imports</vt:lpstr>
      <vt:lpstr>1006.30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2026-09-04T09:06:59Z</dcterms:modified>
</cp:coreProperties>
</file>